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abors\Downloads\fim\inst\extdata\"/>
    </mc:Choice>
  </mc:AlternateContent>
  <xr:revisionPtr revIDLastSave="0" documentId="13_ncr:1_{0BD50D6C-D498-46D0-9E3F-0F5388F6C4E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ictionary" sheetId="12" r:id="rId1"/>
    <sheet name="economic" sheetId="11" r:id="rId2"/>
    <sheet name="budget" sheetId="3" r:id="rId3"/>
    <sheet name="pre-pandemic economic" sheetId="9" r:id="rId4"/>
    <sheet name="dictionary_old" sheetId="10" r:id="rId5"/>
    <sheet name="quarterly fmap" sheetId="7" r:id="rId6"/>
    <sheet name="annual fmap" sheetId="8" r:id="rId7"/>
    <sheet name="CARES" sheetId="6" r:id="rId8"/>
    <sheet name="crrca" sheetId="5" r:id="rId9"/>
    <sheet name="Sheet1" sheetId="4" r:id="rId10"/>
    <sheet name="1. Quarterly" sheetId="2" r:id="rId11"/>
  </sheets>
  <definedNames>
    <definedName name="_xlnm.Print_Area" localSheetId="10">'1. Quarterly'!$A$5:$AZ$135</definedName>
    <definedName name="_xlnm.Print_Titles" localSheetId="10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2" l="1"/>
  <c r="I33" i="12"/>
  <c r="J33" i="12"/>
  <c r="K33" i="12"/>
  <c r="L33" i="12"/>
  <c r="M33" i="12"/>
  <c r="N33" i="12"/>
  <c r="O33" i="12"/>
  <c r="P33" i="12"/>
  <c r="Q33" i="12"/>
  <c r="R33" i="12"/>
  <c r="G33" i="12"/>
  <c r="O2" i="5"/>
  <c r="B2" i="6"/>
  <c r="B2" i="5" l="1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tc={518C94E0-882C-4C9A-A4ED-A38B71E4160A}</author>
    <author>tc={D93799E8-0D2C-4709-A215-EC223EAE7EE0}</author>
    <author>tc={D818D540-A07A-41A5-BD1A-D67749436EE5}</author>
    <author>tc={C20DB84B-DFDF-4D70-942C-1AA11D2B7BFA}</author>
    <author>tc={E9150C6F-EFC5-45A7-A136-31271AA9FEB8}</author>
    <author>tc={C67DDCC3-F1C0-43D8-AFC9-1FF6144F5C29}</author>
    <author>tc={DA264C71-FE0A-4008-A0C9-4D26641826F0}</author>
    <author>tc={71E43DFD-1DE5-4856-AD4D-FDBFD6EAF5B9}</author>
    <author>tc={67F6DCB7-EED5-4199-B00F-C0E2CDAB61AD}</author>
    <author>tc={D1774B92-3D6D-43A1-AFE8-7A84924E8C43}</author>
    <author>tc={9A26018E-B427-4C5C-9E79-B8384AB430A6}</author>
    <author>tc={C89848CE-381B-405D-A829-5ABD3CB1277E}</author>
    <author>tc={06285188-FEBD-4D45-8087-4F24DC0EB024}</author>
    <author>tc={7B3C353A-35E5-4CD2-974C-1B1BC724C350}</author>
    <author>tc={AAA8A3EF-1087-4EAB-AD4D-A785BB5F9275}</author>
    <author>tc={B20F75C6-84CF-4709-B03E-873C1AE56112}</author>
  </authors>
  <commentList>
    <comment ref="B1" authorId="0" shapeId="0" xr:uid="{518C94E0-882C-4C9A-A4ED-A38B71E4160A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9</t>
      </text>
    </comment>
    <comment ref="C1" authorId="1" shapeId="0" xr:uid="{D93799E8-0D2C-4709-A215-EC223EAE7EE0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13</t>
      </text>
    </comment>
    <comment ref="D1" authorId="2" shapeId="0" xr:uid="{D818D540-A07A-41A5-BD1A-D67749436EE5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23</t>
      </text>
    </comment>
    <comment ref="E1" authorId="3" shapeId="0" xr:uid="{C20DB84B-DFDF-4D70-942C-1AA11D2B7BFA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21</t>
      </text>
    </comment>
    <comment ref="F1" authorId="4" shapeId="0" xr:uid="{E9150C6F-EFC5-45A7-A136-31271AA9FEB8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47</t>
      </text>
    </comment>
    <comment ref="G1" authorId="5" shapeId="0" xr:uid="{C67DDCC3-F1C0-43D8-AFC9-1FF6144F5C29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57</t>
      </text>
    </comment>
    <comment ref="H1" authorId="6" shapeId="0" xr:uid="{DA264C71-FE0A-4008-A0C9-4D26641826F0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118</t>
      </text>
    </comment>
    <comment ref="I1" authorId="7" shapeId="0" xr:uid="{71E43DFD-1DE5-4856-AD4D-FDBFD6EAF5B9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141</t>
      </text>
    </comment>
    <comment ref="J1" authorId="8" shapeId="0" xr:uid="{67F6DCB7-EED5-4199-B00F-C0E2CDAB61AD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150</t>
      </text>
    </comment>
    <comment ref="K1" authorId="9" shapeId="0" xr:uid="{D1774B92-3D6D-43A1-AFE8-7A84924E8C43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152</t>
      </text>
    </comment>
    <comment ref="L1" authorId="10" shapeId="0" xr:uid="{9A26018E-B427-4C5C-9E79-B8384AB430A6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154</t>
      </text>
    </comment>
    <comment ref="M1" authorId="11" shapeId="0" xr:uid="{C89848CE-381B-405D-A829-5ABD3CB1277E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127</t>
      </text>
    </comment>
    <comment ref="N1" authorId="12" shapeId="0" xr:uid="{06285188-FEBD-4D45-8087-4F24DC0EB024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129</t>
      </text>
    </comment>
    <comment ref="O1" authorId="13" shapeId="0" xr:uid="{7B3C353A-35E5-4CD2-974C-1B1BC724C350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131</t>
      </text>
    </comment>
    <comment ref="P1" authorId="14" shapeId="0" xr:uid="{AAA8A3EF-1087-4EAB-AD4D-A785BB5F9275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51</t>
      </text>
    </comment>
    <comment ref="Q1" authorId="15" shapeId="0" xr:uid="{B20F75C6-84CF-4709-B03E-873C1AE56112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68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tc={90A3063B-B987-4A72-92EE-5EC93B61150B}</author>
    <author>tc={899DBBD7-CC68-450F-8CAF-C53F95DC60E3}</author>
    <author>tc={5413A60C-2645-4E79-A42A-2FABD8BF1AA5}</author>
    <author>tc={BDB08FEE-D994-483E-9C60-04DD98416EE6}</author>
    <author>tc={17E2E9AE-C4F6-46FA-933A-157329831379}</author>
    <author>tc={E288A26C-D3A0-4A65-9A79-FF65C93AA1A7}</author>
    <author>tc={242F7BD0-F709-46E8-9657-9DD5FDA85585}</author>
    <author>tc={0A6B5E9A-D282-4B5A-AE0C-AAA0E4678CC8}</author>
  </authors>
  <commentList>
    <comment ref="B1" authorId="0" shapeId="0" xr:uid="{90A3063B-B987-4A72-92EE-5EC93B61150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table for calculations - but remove table when done</t>
      </text>
    </comment>
    <comment ref="C1" authorId="1" shapeId="0" xr:uid="{899DBBD7-CC68-450F-8CAF-C53F95DC60E3}">
      <text>
        <t>[Threaded comment]
Your version of Excel allows you to read this threaded comment; however, any edits to it will get removed if the file is opened in a newer version of Excel. Learn more: https://go.microsoft.com/fwlink/?linkid=870924
Comment:
    Budget Projections, Table B-1, Row 11</t>
      </text>
    </comment>
    <comment ref="D1" authorId="2" shapeId="0" xr:uid="{5413A60C-2645-4E79-A42A-2FABD8BF1AA5}">
      <text>
        <t>[Threaded comment]
Your version of Excel allows you to read this threaded comment; however, any edits to it will get removed if the file is opened in a newer version of Excel. Learn more: https://go.microsoft.com/fwlink/?linkid=870924
Comment:
    Budget Projections, Table B-1, Row 14</t>
      </text>
    </comment>
    <comment ref="E1" authorId="3" shapeId="0" xr:uid="{BDB08FEE-D994-483E-9C60-04DD98416EE6}">
      <text>
        <t>[Threaded comment]
Your version of Excel allows you to read this threaded comment; however, any edits to it will get removed if the file is opened in a newer version of Excel. Learn more: https://go.microsoft.com/fwlink/?linkid=870924
Comment:
    Budget Projections, Table B-1, Row 13</t>
      </text>
    </comment>
    <comment ref="F1" authorId="4" shapeId="0" xr:uid="{17E2E9AE-C4F6-46FA-933A-157329831379}">
      <text>
        <t>[Threaded comment]
Your version of Excel allows you to read this threaded comment; however, any edits to it will get removed if the file is opened in a newer version of Excel. Learn more: https://go.microsoft.com/fwlink/?linkid=870924
Comment:
    Budget Projections, Table B-1, Row 12</t>
      </text>
    </comment>
    <comment ref="G1" authorId="5" shapeId="0" xr:uid="{E288A26C-D3A0-4A65-9A79-FF65C93AA1A7}">
      <text>
        <t>[Threaded comment]
Your version of Excel allows you to read this threaded comment; however, any edits to it will get removed if the file is opened in a newer version of Excel. Learn more: https://go.microsoft.com/fwlink/?linkid=870924
Comment:
    Budget Projections, Table B-4, Row 15</t>
      </text>
    </comment>
    <comment ref="H1" authorId="6" shapeId="0" xr:uid="{242F7BD0-F709-46E8-9657-9DD5FDA85585}">
      <text>
        <t>[Threaded comment]
Your version of Excel allows you to read this threaded comment; however, any edits to it will get removed if the file is opened in a newer version of Excel. Learn more: https://go.microsoft.com/fwlink/?linkid=870924
Comment:
    Budget Projections, Table B-4, Row 16</t>
      </text>
    </comment>
    <comment ref="I1" authorId="7" shapeId="0" xr:uid="{0A6B5E9A-D282-4B5A-AE0C-AAA0E4678CC8}">
      <text>
        <t>[Threaded comment]
Your version of Excel allows you to read this threaded comment; however, any edits to it will get removed if the file is opened in a newer version of Excel. Learn more: https://go.microsoft.com/fwlink/?linkid=870924
Comment:
    Budget Projections, Table B-4, Row 24</t>
      </text>
    </comment>
  </commentList>
</comments>
</file>

<file path=xl/sharedStrings.xml><?xml version="1.0" encoding="utf-8"?>
<sst xmlns="http://schemas.openxmlformats.org/spreadsheetml/2006/main" count="612" uniqueCount="318">
  <si>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</si>
  <si>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</si>
  <si>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</si>
  <si>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</si>
  <si>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</si>
  <si>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</si>
  <si>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</si>
  <si>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</si>
  <si>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</si>
  <si>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</si>
  <si>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</si>
  <si>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</si>
  <si>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</si>
  <si>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</si>
  <si>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</si>
  <si>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</si>
  <si>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</si>
  <si>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</si>
  <si>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</si>
  <si>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</si>
  <si>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</si>
  <si>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</si>
  <si>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</si>
  <si>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</si>
  <si>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</si>
  <si>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</si>
  <si>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</si>
  <si>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</si>
  <si>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</si>
  <si>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</si>
  <si>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</si>
  <si>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</si>
  <si>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</si>
  <si>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</si>
  <si>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</si>
  <si>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</si>
  <si>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</si>
  <si>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</si>
  <si>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</si>
  <si>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</si>
  <si>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</si>
  <si>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</si>
  <si>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</si>
  <si>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</si>
  <si>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</si>
  <si>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</si>
  <si>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</si>
  <si>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</si>
  <si>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</si>
  <si>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</si>
  <si>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</si>
  <si>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</si>
  <si>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</si>
  <si>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</si>
  <si>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</si>
  <si>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</si>
  <si>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</si>
  <si>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</si>
  <si>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</si>
  <si>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</si>
  <si>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</si>
  <si>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</si>
  <si>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</si>
  <si>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</si>
  <si>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</si>
  <si>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</si>
  <si>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</si>
  <si>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</si>
  <si>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</si>
  <si>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</si>
  <si>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</si>
  <si>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</si>
  <si>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</si>
  <si>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</si>
  <si>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</si>
  <si>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</si>
  <si>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</si>
  <si>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</si>
  <si>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</si>
  <si>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</si>
  <si>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</si>
  <si>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</si>
  <si>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</si>
  <si>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</si>
  <si>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</si>
  <si>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</si>
  <si>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</si>
  <si>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</si>
  <si>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</si>
  <si>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</si>
  <si>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</si>
  <si>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</si>
  <si>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</si>
  <si>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</si>
  <si>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</si>
  <si>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</si>
  <si>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</si>
  <si>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</si>
  <si>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</si>
  <si>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</si>
  <si>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</si>
  <si>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</si>
  <si>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</si>
  <si>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</si>
  <si>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</si>
  <si>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</si>
  <si>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</si>
  <si>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</si>
  <si>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</si>
  <si>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</si>
  <si>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</si>
  <si>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</si>
  <si>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</si>
  <si>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</si>
  <si>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</si>
  <si>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</si>
  <si>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</si>
  <si>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</si>
  <si>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</si>
  <si>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</si>
  <si>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</si>
  <si>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</si>
  <si>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</si>
  <si>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</si>
  <si>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</si>
  <si>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</si>
  <si>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</si>
  <si>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</si>
  <si>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</si>
  <si>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</si>
  <si>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</si>
  <si>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</si>
  <si>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</si>
  <si>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</si>
  <si>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</si>
  <si>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</si>
  <si>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</si>
  <si>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</si>
  <si>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</si>
  <si>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</si>
  <si>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</si>
  <si>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</si>
  <si>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</si>
  <si>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</si>
  <si>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</si>
  <si>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</si>
  <si>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</si>
  <si>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</si>
  <si>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</si>
  <si>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</si>
  <si>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</si>
  <si>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</si>
  <si>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</si>
  <si>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</si>
  <si>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</si>
  <si>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</si>
  <si>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</si>
  <si>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</si>
  <si>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</si>
  <si>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</si>
  <si>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</si>
  <si>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</si>
  <si>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</si>
  <si>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</si>
  <si>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</si>
  <si>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</si>
  <si>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</si>
  <si>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</si>
  <si>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</si>
  <si>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</si>
  <si>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</si>
  <si>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</si>
  <si>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</si>
  <si>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</si>
  <si>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</si>
  <si>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</si>
  <si>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</si>
  <si>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</si>
  <si>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</si>
  <si>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</si>
  <si>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</si>
  <si>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</si>
  <si>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</si>
  <si>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</si>
  <si>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</si>
  <si>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</si>
  <si>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</si>
  <si>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</si>
  <si>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</si>
  <si>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</si>
  <si>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</si>
  <si>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</si>
  <si>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</si>
  <si>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</si>
  <si>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</si>
  <si>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</si>
  <si>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</si>
  <si>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</si>
  <si>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</si>
  <si>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</si>
  <si>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</si>
  <si>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</si>
  <si>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</si>
  <si>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</si>
  <si>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</si>
  <si>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</si>
  <si>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</si>
  <si>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</si>
  <si>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</si>
  <si>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</si>
  <si>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2024 Q1</t>
  </si>
  <si>
    <t>fmap</t>
  </si>
  <si>
    <t>unemployment_rate</t>
  </si>
  <si>
    <t>federal_purchases_growth</t>
  </si>
  <si>
    <t>state_purchases_growth</t>
  </si>
  <si>
    <t xml:space="preserve"> </t>
  </si>
  <si>
    <t xml:space="preserve">Economic 10 yr Projection, Quarterly </t>
  </si>
  <si>
    <t>"gftfp"</t>
  </si>
  <si>
    <t>Social Security; Subtotal + Major Health Care Programs; Subtotal + Income Security Programs; Subtotal - Major Health Care Programs; Medicaid</t>
  </si>
  <si>
    <t>"yptmd"</t>
  </si>
  <si>
    <t>Major Health Care Programs; Medicaid</t>
  </si>
  <si>
    <t>"yptmr"</t>
  </si>
  <si>
    <t>Major Health Care Programs; Medicare</t>
  </si>
  <si>
    <t>"yptu"</t>
  </si>
  <si>
    <t>Income Security Programs; Unemployment Compensation</t>
  </si>
  <si>
    <t>Budget 10 yr Projection, CBO's Baseline Budget Projections, by Category</t>
  </si>
  <si>
    <t>Budget 10 yr Projection, Mandatory Outlays Projected in CBO's Baseline, Adjusted to Exclude Effects of Timing Shifts</t>
  </si>
  <si>
    <t>"gfrpt"</t>
  </si>
  <si>
    <t>"gfrs"</t>
  </si>
  <si>
    <t>"gfrcp"</t>
  </si>
  <si>
    <t>"gfrpri"</t>
  </si>
  <si>
    <t>Revenues;Individual income taxes</t>
  </si>
  <si>
    <t>Revenues;Payroll taxes</t>
  </si>
  <si>
    <t>Revenues;Corporate income taxes</t>
  </si>
  <si>
    <t>Revenues;Other</t>
  </si>
  <si>
    <t xml:space="preserve"> "Output"</t>
  </si>
  <si>
    <t xml:space="preserve"> "Gross Domestic Product (GDP)"</t>
  </si>
  <si>
    <t xml:space="preserve"> NA</t>
  </si>
  <si>
    <t xml:space="preserve"> "Real GDP"</t>
  </si>
  <si>
    <t xml:space="preserve"> "Potential GDP and Its Components"</t>
  </si>
  <si>
    <t xml:space="preserve"> "Potential GDP"</t>
  </si>
  <si>
    <t xml:space="preserve">    "gdppothq"</t>
  </si>
  <si>
    <t xml:space="preserve"> "Real Potential GDP"</t>
  </si>
  <si>
    <t xml:space="preserve">    "dc"</t>
  </si>
  <si>
    <t xml:space="preserve"> "Prices"</t>
  </si>
  <si>
    <t xml:space="preserve"> "Price Index</t>
  </si>
  <si>
    <t xml:space="preserve"> Personal Consumption Expenditures (PCE)"</t>
  </si>
  <si>
    <t xml:space="preserve">    "cpiu"</t>
  </si>
  <si>
    <t xml:space="preserve"> "Consumer Price Index</t>
  </si>
  <si>
    <t xml:space="preserve"> All Urban Consumers (CPI-U)"</t>
  </si>
  <si>
    <t xml:space="preserve">    "jgdp"</t>
  </si>
  <si>
    <t xml:space="preserve"> "GDP Price Index"</t>
  </si>
  <si>
    <t xml:space="preserve">    "unemployment_rate"</t>
  </si>
  <si>
    <t xml:space="preserve"> "Labor"</t>
  </si>
  <si>
    <t xml:space="preserve"> "Unemployment Rate</t>
  </si>
  <si>
    <t xml:space="preserve"> Civilian</t>
  </si>
  <si>
    <t xml:space="preserve"> 16 Years or Older"</t>
  </si>
  <si>
    <t xml:space="preserve">    "c"</t>
  </si>
  <si>
    <t xml:space="preserve"> "Components of GDP (Nominal)"</t>
  </si>
  <si>
    <t xml:space="preserve"> "Personal Consumption Expenditures"</t>
  </si>
  <si>
    <t xml:space="preserve">    "g"</t>
  </si>
  <si>
    <t xml:space="preserve"> "Government Consumption Expenditures and Gross Investment"</t>
  </si>
  <si>
    <t xml:space="preserve">    "gf"</t>
  </si>
  <si>
    <t xml:space="preserve"> "Federal"</t>
  </si>
  <si>
    <t xml:space="preserve">    "gs"</t>
  </si>
  <si>
    <t xml:space="preserve"> "State and local "</t>
  </si>
  <si>
    <t xml:space="preserve">    "ch"</t>
  </si>
  <si>
    <t xml:space="preserve"> "Components of GDP (Real)"</t>
  </si>
  <si>
    <t xml:space="preserve">    "gh"</t>
  </si>
  <si>
    <t xml:space="preserve">    "gfh"</t>
  </si>
  <si>
    <t xml:space="preserve">    "gsh"</t>
  </si>
  <si>
    <t>"gdph"</t>
  </si>
  <si>
    <t xml:space="preserve"> "gdppotq"</t>
  </si>
  <si>
    <t>Category</t>
  </si>
  <si>
    <t>Sub category</t>
  </si>
  <si>
    <t>Sub sub sub category</t>
  </si>
  <si>
    <t>Sub sub category</t>
  </si>
  <si>
    <t>Sheet</t>
  </si>
  <si>
    <t>economic</t>
  </si>
  <si>
    <t>10-Year Economic Projections. https://www.cbo.gov/data/budget-economic-data#4</t>
  </si>
  <si>
    <t xml:space="preserve">CBO release </t>
  </si>
  <si>
    <t>Quarterly</t>
  </si>
  <si>
    <t>budget</t>
  </si>
  <si>
    <t>Budget 10 yr Projection. https://www.cbo.gov/data/budget-economic-data#3</t>
  </si>
  <si>
    <t>Major Health Care Programs&gt; Medicaid</t>
  </si>
  <si>
    <t>Major Health Care Programs&gt; Medicare</t>
  </si>
  <si>
    <t>Income Security Programs&gt; Unemployment Compensation</t>
  </si>
  <si>
    <t>(Social Security&gt; Subtotal) + (Major Health Care Programs&gt; Subtotal) + (Income Security Programs&gt; Subtotal) - (Major Health Care Programs&gt; Medicaid)</t>
  </si>
  <si>
    <t xml:space="preserve"> Output&gt;Gross Domestic Product (GDP)</t>
  </si>
  <si>
    <t xml:space="preserve"> Output&gt;Real GDP</t>
  </si>
  <si>
    <t xml:space="preserve"> Potential GDP and Its Components&gt;Potential GDP</t>
  </si>
  <si>
    <t xml:space="preserve"> Potential GDP and Its Components&gt;Real Potential GDP</t>
  </si>
  <si>
    <t xml:space="preserve"> Prices&gt;Price Index Personal Consumption Expenditures (PCE)</t>
  </si>
  <si>
    <t xml:space="preserve"> Prices&gt;Consumer Price Index All Urban Consumers (CPI-U)</t>
  </si>
  <si>
    <t xml:space="preserve"> Prices&gt;GDP Price Index</t>
  </si>
  <si>
    <t xml:space="preserve"> Components of GDP (Nominal)&gt;Personal Consumption Expenditures</t>
  </si>
  <si>
    <t xml:space="preserve"> Components of GDP (Nominal)&gt;Government Consumption Expenditures and Gross Investment</t>
  </si>
  <si>
    <t xml:space="preserve"> Components of GDP (Nominal)&gt;Government Consumption Expenditures and Gross Investment&gt;Federal</t>
  </si>
  <si>
    <t xml:space="preserve"> Components of GDP (Nominal)&gt;Government Consumption Expenditures and Gross Investment&gt;State and local </t>
  </si>
  <si>
    <t xml:space="preserve"> Components of GDP (Real)&gt;Personal Consumption Expenditures</t>
  </si>
  <si>
    <t xml:space="preserve"> Components of GDP (Real)&gt;Government Consumption Expenditures and Gross Investment</t>
  </si>
  <si>
    <t xml:space="preserve"> Components of GDP (Real)&gt;Government Consumption Expenditures and Gross Investment&gt;Federal</t>
  </si>
  <si>
    <t xml:space="preserve"> Components of GDP (Real)&gt;Government Consumption Expenditures and Gross Investment&gt;State and local </t>
  </si>
  <si>
    <t>CBO's Baseline Budget Projections, by Category</t>
  </si>
  <si>
    <t>Revenues&gt;Individual income taxes</t>
  </si>
  <si>
    <t>Revenues&gt;Payroll taxes</t>
  </si>
  <si>
    <t>Revenues&gt;Corporate income taxes</t>
  </si>
  <si>
    <t>Revenues&gt;Other</t>
  </si>
  <si>
    <t>Update the variables in each of the sheets according the CBO baseline</t>
  </si>
  <si>
    <t>You will have to transpose the columns and paste in the line items</t>
  </si>
  <si>
    <t>Note that some variables are a result of the sum of multiple line items</t>
  </si>
  <si>
    <t>Don't change the names of the variables in the sheets</t>
  </si>
  <si>
    <t>Make sure to save, run data-raw/projections.R, commit and push changes once you're done</t>
  </si>
  <si>
    <t>Variable in sheet</t>
  </si>
  <si>
    <t>CBO Line item</t>
  </si>
  <si>
    <t>CBO Table</t>
  </si>
  <si>
    <t>CBO's Baseline Projections of Mandatory Outlays, Adjusted to Exclude the Effects of Timing Shifts</t>
  </si>
  <si>
    <t xml:space="preserve"> Labor&gt;Unemployment Rate Civilian 16 Years or Older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</si>
</sst>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</numFmts>
  <fonts count="6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  <font>
      <sz val="1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50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1" fillId="0" borderId="0"/>
    <xf numFmtId="0" fontId="23" fillId="0" borderId="0"/>
    <xf numFmtId="0" fontId="21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2" fillId="0" borderId="0"/>
    <xf numFmtId="0" fontId="3" fillId="0" borderId="0"/>
    <xf numFmtId="0" fontId="34" fillId="0" borderId="0"/>
    <xf numFmtId="43" fontId="21" fillId="0" borderId="0" applyFont="0" applyFill="0" applyBorder="0" applyAlignment="0" applyProtection="0"/>
    <xf numFmtId="0" fontId="4" fillId="0" borderId="0"/>
    <xf numFmtId="0" fontId="4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34" fillId="0" borderId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3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1" fillId="0" borderId="0"/>
    <xf numFmtId="0" fontId="3" fillId="0" borderId="0"/>
    <xf numFmtId="0" fontId="34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1" fillId="0" borderId="0"/>
    <xf numFmtId="0" fontId="28" fillId="10" borderId="0" applyNumberFormat="0" applyBorder="0" applyAlignment="0" applyProtection="0"/>
    <xf numFmtId="0" fontId="28" fillId="14" borderId="0" applyNumberFormat="0" applyBorder="0" applyAlignment="0" applyProtection="0"/>
    <xf numFmtId="0" fontId="28" fillId="18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11" borderId="0" applyNumberFormat="0" applyBorder="0" applyAlignment="0" applyProtection="0"/>
    <xf numFmtId="0" fontId="28" fillId="15" borderId="0" applyNumberFormat="0" applyBorder="0" applyAlignment="0" applyProtection="0"/>
    <xf numFmtId="0" fontId="28" fillId="19" borderId="0" applyNumberFormat="0" applyBorder="0" applyAlignment="0" applyProtection="0"/>
    <xf numFmtId="0" fontId="28" fillId="23" borderId="0" applyNumberFormat="0" applyBorder="0" applyAlignment="0" applyProtection="0"/>
    <xf numFmtId="0" fontId="28" fillId="27" borderId="0" applyNumberFormat="0" applyBorder="0" applyAlignment="0" applyProtection="0"/>
    <xf numFmtId="0" fontId="28" fillId="31" borderId="0" applyNumberFormat="0" applyBorder="0" applyAlignment="0" applyProtection="0"/>
    <xf numFmtId="0" fontId="39" fillId="12" borderId="0" applyNumberFormat="0" applyBorder="0" applyAlignment="0" applyProtection="0"/>
    <xf numFmtId="0" fontId="39" fillId="16" borderId="0" applyNumberFormat="0" applyBorder="0" applyAlignment="0" applyProtection="0"/>
    <xf numFmtId="0" fontId="39" fillId="20" borderId="0" applyNumberFormat="0" applyBorder="0" applyAlignment="0" applyProtection="0"/>
    <xf numFmtId="0" fontId="39" fillId="24" borderId="0" applyNumberFormat="0" applyBorder="0" applyAlignment="0" applyProtection="0"/>
    <xf numFmtId="0" fontId="39" fillId="28" borderId="0" applyNumberFormat="0" applyBorder="0" applyAlignment="0" applyProtection="0"/>
    <xf numFmtId="0" fontId="39" fillId="32" borderId="0" applyNumberFormat="0" applyBorder="0" applyAlignment="0" applyProtection="0"/>
    <xf numFmtId="0" fontId="39" fillId="9" borderId="0" applyNumberFormat="0" applyBorder="0" applyAlignment="0" applyProtection="0"/>
    <xf numFmtId="0" fontId="39" fillId="13" borderId="0" applyNumberFormat="0" applyBorder="0" applyAlignment="0" applyProtection="0"/>
    <xf numFmtId="0" fontId="39" fillId="17" borderId="0" applyNumberFormat="0" applyBorder="0" applyAlignment="0" applyProtection="0"/>
    <xf numFmtId="0" fontId="39" fillId="21" borderId="0" applyNumberFormat="0" applyBorder="0" applyAlignment="0" applyProtection="0"/>
    <xf numFmtId="0" fontId="39" fillId="25" borderId="0" applyNumberFormat="0" applyBorder="0" applyAlignment="0" applyProtection="0"/>
    <xf numFmtId="0" fontId="39" fillId="29" borderId="0" applyNumberFormat="0" applyBorder="0" applyAlignment="0" applyProtection="0"/>
    <xf numFmtId="0" fontId="40" fillId="3" borderId="0" applyNumberFormat="0" applyBorder="0" applyAlignment="0" applyProtection="0"/>
    <xf numFmtId="0" fontId="41" fillId="6" borderId="4" applyNumberFormat="0" applyAlignment="0" applyProtection="0"/>
    <xf numFmtId="0" fontId="42" fillId="7" borderId="7" applyNumberFormat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6" fillId="0" borderId="1" applyNumberFormat="0" applyFill="0" applyAlignment="0" applyProtection="0"/>
    <xf numFmtId="0" fontId="47" fillId="0" borderId="2" applyNumberFormat="0" applyFill="0" applyAlignment="0" applyProtection="0"/>
    <xf numFmtId="0" fontId="48" fillId="0" borderId="3" applyNumberFormat="0" applyFill="0" applyAlignment="0" applyProtection="0"/>
    <xf numFmtId="0" fontId="48" fillId="0" borderId="0" applyNumberFormat="0" applyFill="0" applyBorder="0" applyAlignment="0" applyProtection="0"/>
    <xf numFmtId="0" fontId="49" fillId="5" borderId="4" applyNumberFormat="0" applyAlignment="0" applyProtection="0"/>
    <xf numFmtId="0" fontId="50" fillId="0" borderId="6" applyNumberFormat="0" applyFill="0" applyAlignment="0" applyProtection="0"/>
    <xf numFmtId="0" fontId="51" fillId="4" borderId="0" applyNumberFormat="0" applyBorder="0" applyAlignment="0" applyProtection="0"/>
    <xf numFmtId="0" fontId="21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2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4" fillId="0" borderId="0"/>
    <xf numFmtId="0" fontId="34" fillId="0" borderId="0"/>
    <xf numFmtId="0" fontId="34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28" fillId="8" borderId="8" applyNumberFormat="0" applyFont="0" applyAlignment="0" applyProtection="0"/>
    <xf numFmtId="0" fontId="54" fillId="6" borderId="5" applyNumberFormat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55" fillId="0" borderId="9" applyNumberFormat="0" applyFill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9" fontId="2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/>
    <xf numFmtId="0" fontId="21" fillId="0" borderId="0"/>
    <xf numFmtId="0" fontId="58" fillId="0" borderId="0" applyFont="0" applyFill="0" applyBorder="0" applyAlignment="0" applyProtection="0"/>
    <xf numFmtId="0" fontId="59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2" fillId="0" borderId="0"/>
    <xf numFmtId="0" fontId="2" fillId="0" borderId="0"/>
    <xf numFmtId="0" fontId="34" fillId="0" borderId="0"/>
    <xf numFmtId="43" fontId="2" fillId="0" borderId="0" applyFont="0" applyFill="0" applyBorder="0" applyAlignment="0" applyProtection="0"/>
    <xf numFmtId="0" fontId="2" fillId="0" borderId="0"/>
    <xf numFmtId="0" fontId="4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3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43" fontId="3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>
      <alignment vertical="top"/>
      <protection locked="0"/>
    </xf>
    <xf numFmtId="0" fontId="27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34" fillId="0" borderId="0"/>
    <xf numFmtId="43" fontId="21" fillId="0" borderId="0" applyFont="0" applyFill="0" applyBorder="0" applyAlignment="0" applyProtection="0"/>
    <xf numFmtId="0" fontId="4" fillId="0" borderId="0"/>
    <xf numFmtId="0" fontId="21" fillId="0" borderId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3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7" fillId="0" borderId="0" applyNumberForma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1" fillId="0" borderId="0"/>
    <xf numFmtId="0" fontId="1" fillId="0" borderId="0"/>
    <xf numFmtId="0" fontId="3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</cellStyleXfs>
  <cellXfs count="74">
    <xf numFmtId="0" fontId="0" fillId="0" borderId="0" xfId="0"/>
    <xf numFmtId="14" fontId="0" fillId="0" borderId="0" xfId="0" applyNumberFormat="1"/>
    <xf numFmtId="0" fontId="22" fillId="0" borderId="0" xfId="43" applyFont="1"/>
    <xf numFmtId="0" fontId="22" fillId="0" borderId="10" xfId="43" applyFont="1" applyBorder="1"/>
    <xf numFmtId="0" fontId="24" fillId="0" borderId="10" xfId="43" applyFont="1" applyBorder="1"/>
    <xf numFmtId="164" fontId="22" fillId="0" borderId="0" xfId="42" applyNumberFormat="1" applyFont="1"/>
    <xf numFmtId="0" fontId="24" fillId="0" borderId="0" xfId="43" applyFont="1"/>
    <xf numFmtId="164" fontId="22" fillId="0" borderId="0" xfId="44" applyNumberFormat="1" applyFont="1"/>
    <xf numFmtId="164" fontId="22" fillId="33" borderId="10" xfId="42" applyNumberFormat="1" applyFont="1" applyFill="1" applyBorder="1"/>
    <xf numFmtId="164" fontId="22" fillId="0" borderId="10" xfId="42" applyNumberFormat="1" applyFont="1" applyBorder="1"/>
    <xf numFmtId="1" fontId="22" fillId="33" borderId="0" xfId="42" applyNumberFormat="1" applyFont="1" applyFill="1"/>
    <xf numFmtId="1" fontId="22" fillId="0" borderId="0" xfId="42" applyNumberFormat="1" applyFont="1"/>
    <xf numFmtId="164" fontId="22" fillId="33" borderId="0" xfId="42" applyNumberFormat="1" applyFont="1" applyFill="1"/>
    <xf numFmtId="0" fontId="25" fillId="0" borderId="0" xfId="43" applyFont="1"/>
    <xf numFmtId="1" fontId="22" fillId="0" borderId="0" xfId="44" applyNumberFormat="1" applyFont="1"/>
    <xf numFmtId="0" fontId="26" fillId="0" borderId="0" xfId="43" applyFont="1"/>
    <xf numFmtId="0" fontId="22" fillId="33" borderId="0" xfId="43" applyFont="1" applyFill="1"/>
    <xf numFmtId="164" fontId="22" fillId="33" borderId="0" xfId="43" applyNumberFormat="1" applyFont="1" applyFill="1"/>
    <xf numFmtId="164" fontId="22" fillId="0" borderId="0" xfId="43" applyNumberFormat="1" applyFont="1"/>
    <xf numFmtId="1" fontId="22" fillId="33" borderId="0" xfId="43" applyNumberFormat="1" applyFont="1" applyFill="1"/>
    <xf numFmtId="1" fontId="22" fillId="0" borderId="0" xfId="43" applyNumberFormat="1" applyFont="1"/>
    <xf numFmtId="0" fontId="22" fillId="0" borderId="10" xfId="43" applyFont="1" applyBorder="1" applyAlignment="1">
      <alignment horizontal="right"/>
    </xf>
    <xf numFmtId="0" fontId="22" fillId="0" borderId="11" xfId="43" applyFont="1" applyBorder="1"/>
    <xf numFmtId="0" fontId="23" fillId="0" borderId="0" xfId="43"/>
    <xf numFmtId="0" fontId="28" fillId="0" borderId="0" xfId="0" applyFont="1"/>
    <xf numFmtId="0" fontId="21" fillId="0" borderId="0" xfId="43" applyFont="1"/>
    <xf numFmtId="43" fontId="0" fillId="0" borderId="0" xfId="47" applyFont="1" applyFill="1"/>
    <xf numFmtId="0" fontId="29" fillId="34" borderId="0" xfId="0" applyFont="1" applyFill="1"/>
    <xf numFmtId="165" fontId="30" fillId="34" borderId="0" xfId="0" applyNumberFormat="1" applyFont="1" applyFill="1"/>
    <xf numFmtId="164" fontId="22" fillId="35" borderId="0" xfId="42" applyNumberFormat="1" applyFont="1" applyFill="1"/>
    <xf numFmtId="0" fontId="0" fillId="36" borderId="0" xfId="0" applyFill="1" applyAlignment="1">
      <alignment horizontal="left" indent="2"/>
    </xf>
    <xf numFmtId="3" fontId="0" fillId="0" borderId="0" xfId="0" applyNumberFormat="1"/>
    <xf numFmtId="0" fontId="0" fillId="0" borderId="0" xfId="0" applyAlignment="1">
      <alignment horizontal="left" indent="2"/>
    </xf>
    <xf numFmtId="10" fontId="0" fillId="0" borderId="0" xfId="48" applyNumberFormat="1" applyFont="1"/>
    <xf numFmtId="0" fontId="0" fillId="0" borderId="0" xfId="0" applyAlignment="1">
      <alignment wrapText="1"/>
    </xf>
    <xf numFmtId="0" fontId="0" fillId="37" borderId="0" xfId="0" applyFill="1" applyAlignment="1">
      <alignment wrapText="1"/>
    </xf>
    <xf numFmtId="0" fontId="0" fillId="0" borderId="0" xfId="0" applyAlignment="1">
      <alignment vertical="center"/>
    </xf>
    <xf numFmtId="0" fontId="19" fillId="36" borderId="0" xfId="0" applyFont="1" applyFill="1"/>
    <xf numFmtId="0" fontId="19" fillId="36" borderId="0" xfId="0" applyFont="1" applyFill="1" applyAlignment="1">
      <alignment vertical="center"/>
    </xf>
    <xf numFmtId="0" fontId="19" fillId="36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0" fillId="36" borderId="11" xfId="0" applyFill="1" applyBorder="1"/>
    <xf numFmtId="0" fontId="0" fillId="36" borderId="12" xfId="0" applyFill="1" applyBorder="1"/>
    <xf numFmtId="0" fontId="0" fillId="36" borderId="0" xfId="0" applyFill="1"/>
    <xf numFmtId="0" fontId="0" fillId="36" borderId="13" xfId="0" applyFill="1" applyBorder="1"/>
    <xf numFmtId="0" fontId="0" fillId="36" borderId="10" xfId="0" applyFill="1" applyBorder="1"/>
    <xf numFmtId="0" fontId="0" fillId="36" borderId="14" xfId="0" applyFill="1" applyBorder="1"/>
    <xf numFmtId="0" fontId="19" fillId="36" borderId="15" xfId="0" applyFont="1" applyFill="1" applyBorder="1"/>
    <xf numFmtId="0" fontId="0" fillId="38" borderId="16" xfId="0" applyFill="1" applyBorder="1"/>
    <xf numFmtId="0" fontId="0" fillId="38" borderId="15" xfId="0" applyFill="1" applyBorder="1"/>
    <xf numFmtId="0" fontId="0" fillId="38" borderId="17" xfId="0" applyFill="1" applyBorder="1"/>
    <xf numFmtId="0" fontId="0" fillId="39" borderId="0" xfId="0" applyFill="1"/>
    <xf numFmtId="3" fontId="22" fillId="0" borderId="0" xfId="557" applyNumberFormat="1" applyFont="1" applyAlignment="1">
      <alignment horizontal="right"/>
    </xf>
    <xf numFmtId="1" fontId="22" fillId="40" borderId="0" xfId="42" applyNumberFormat="1" applyFont="1" applyFill="1"/>
    <xf numFmtId="0" fontId="17" fillId="36" borderId="0" xfId="0" applyFont="1" applyFill="1"/>
    <xf numFmtId="164" fontId="22" fillId="40" borderId="0" xfId="42" applyNumberFormat="1" applyFont="1" applyFill="1"/>
    <xf numFmtId="0" fontId="0" fillId="41" borderId="0" xfId="0" applyFill="1"/>
    <xf numFmtId="3" fontId="22" fillId="0" borderId="0" xfId="557" applyNumberFormat="1" applyFont="1" applyAlignment="1">
      <alignment horizontal="center"/>
    </xf>
    <xf numFmtId="3" fontId="60" fillId="0" borderId="0" xfId="557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60" fillId="0" borderId="0" xfId="563" applyNumberFormat="1" applyFont="1" applyAlignment="1">
      <alignment horizontal="right" vertical="center"/>
    </xf>
    <xf numFmtId="0" fontId="0" fillId="36" borderId="15" xfId="0" applyFill="1" applyBorder="1" applyAlignment="1">
      <alignment horizontal="center" vertical="center" wrapText="1"/>
    </xf>
    <xf numFmtId="0" fontId="0" fillId="36" borderId="16" xfId="0" applyFill="1" applyBorder="1" applyAlignment="1">
      <alignment horizontal="center" vertical="center" wrapText="1"/>
    </xf>
    <xf numFmtId="0" fontId="0" fillId="36" borderId="17" xfId="0" applyFill="1" applyBorder="1" applyAlignment="1">
      <alignment horizontal="center" vertical="center" wrapText="1"/>
    </xf>
    <xf numFmtId="0" fontId="0" fillId="36" borderId="15" xfId="0" applyFill="1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center" wrapText="1"/>
    </xf>
    <xf numFmtId="0" fontId="27" fillId="0" borderId="0" xfId="46" applyAlignment="1" applyProtection="1">
      <alignment horizontal="left"/>
    </xf>
    <xf numFmtId="0" fontId="27" fillId="0" borderId="0" xfId="45" applyAlignment="1" applyProtection="1">
      <alignment horizontal="left"/>
    </xf>
    <xf numFmtId="0" fontId="25" fillId="0" borderId="10" xfId="43" applyFont="1" applyBorder="1" applyAlignment="1">
      <alignment horizontal="left"/>
    </xf>
    <xf numFmtId="0" fontId="22" fillId="0" borderId="0" xfId="43" applyFont="1"/>
  </cellXfs>
  <cellStyles count="3502">
    <cellStyle name="20% - Accent1" xfId="19" builtinId="30" customBuiltin="1"/>
    <cellStyle name="20% - Accent1 2" xfId="239" xr:uid="{3BFC55F7-51B1-4FDA-AD2D-45EE9FC0E358}"/>
    <cellStyle name="20% - Accent2" xfId="23" builtinId="34" customBuiltin="1"/>
    <cellStyle name="20% - Accent2 2" xfId="240" xr:uid="{C2910A65-8B5F-4F2A-B4F1-F92C85AAF168}"/>
    <cellStyle name="20% - Accent3" xfId="27" builtinId="38" customBuiltin="1"/>
    <cellStyle name="20% - Accent3 2" xfId="241" xr:uid="{A2EDE767-6195-4721-8AC9-D61090423193}"/>
    <cellStyle name="20% - Accent4" xfId="31" builtinId="42" customBuiltin="1"/>
    <cellStyle name="20% - Accent4 2" xfId="242" xr:uid="{B391391E-EEF9-4F47-9695-96AED96ADD9B}"/>
    <cellStyle name="20% - Accent5" xfId="35" builtinId="46" customBuiltin="1"/>
    <cellStyle name="20% - Accent5 2" xfId="243" xr:uid="{26D1B402-010C-4D85-8D69-F585A4791CCF}"/>
    <cellStyle name="20% - Accent6" xfId="39" builtinId="50" customBuiltin="1"/>
    <cellStyle name="20% - Accent6 2" xfId="244" xr:uid="{97AFBE00-FA44-412C-ABED-7D9A9E7FA058}"/>
    <cellStyle name="40% - Accent1" xfId="20" builtinId="31" customBuiltin="1"/>
    <cellStyle name="40% - Accent1 2" xfId="245" xr:uid="{99CC41E1-72C7-47C0-9F79-35DAA5357A4B}"/>
    <cellStyle name="40% - Accent2" xfId="24" builtinId="35" customBuiltin="1"/>
    <cellStyle name="40% - Accent2 2" xfId="246" xr:uid="{BF27B37F-FE9A-4EFD-A581-A1C0D6B4184B}"/>
    <cellStyle name="40% - Accent3" xfId="28" builtinId="39" customBuiltin="1"/>
    <cellStyle name="40% - Accent3 2" xfId="247" xr:uid="{3F270490-7ADD-45CF-8893-82B790834579}"/>
    <cellStyle name="40% - Accent4" xfId="32" builtinId="43" customBuiltin="1"/>
    <cellStyle name="40% - Accent4 2" xfId="248" xr:uid="{9E6C2522-81BD-4C67-88BE-CDB8948DCC33}"/>
    <cellStyle name="40% - Accent5" xfId="36" builtinId="47" customBuiltin="1"/>
    <cellStyle name="40% - Accent5 2" xfId="249" xr:uid="{A148F89B-24FA-4913-A991-E9257369A4D9}"/>
    <cellStyle name="40% - Accent6" xfId="40" builtinId="51" customBuiltin="1"/>
    <cellStyle name="40% - Accent6 2" xfId="250" xr:uid="{1D22E3D4-C21A-4F16-9438-486EBB73B64B}"/>
    <cellStyle name="60% - Accent1" xfId="21" builtinId="32" customBuiltin="1"/>
    <cellStyle name="60% - Accent1 2" xfId="251" xr:uid="{4D5C2602-FC28-4DEE-95BA-309368A0E846}"/>
    <cellStyle name="60% - Accent2" xfId="25" builtinId="36" customBuiltin="1"/>
    <cellStyle name="60% - Accent2 2" xfId="252" xr:uid="{DA7F0CA1-B529-4570-AB5D-AC2DEC95CF32}"/>
    <cellStyle name="60% - Accent3" xfId="29" builtinId="40" customBuiltin="1"/>
    <cellStyle name="60% - Accent3 2" xfId="253" xr:uid="{AC1546A3-AB08-40BA-856C-32ACA978DDAE}"/>
    <cellStyle name="60% - Accent4" xfId="33" builtinId="44" customBuiltin="1"/>
    <cellStyle name="60% - Accent4 2" xfId="254" xr:uid="{636DED33-2AC3-4596-985B-1AA6767CF670}"/>
    <cellStyle name="60% - Accent5" xfId="37" builtinId="48" customBuiltin="1"/>
    <cellStyle name="60% - Accent5 2" xfId="255" xr:uid="{284EE34F-CA3B-45DC-970B-87714B5E9ECF}"/>
    <cellStyle name="60% - Accent6" xfId="41" builtinId="52" customBuiltin="1"/>
    <cellStyle name="60% - Accent6 2" xfId="256" xr:uid="{82901A5B-6F5C-48CD-899F-9DC762623188}"/>
    <cellStyle name="Accent1" xfId="18" builtinId="29" customBuiltin="1"/>
    <cellStyle name="Accent1 2" xfId="257" xr:uid="{F7195F17-4B06-4370-A65C-577892DB3151}"/>
    <cellStyle name="Accent2" xfId="22" builtinId="33" customBuiltin="1"/>
    <cellStyle name="Accent2 2" xfId="258" xr:uid="{45F76A77-76E2-40B5-88AB-2D56E0572C9A}"/>
    <cellStyle name="Accent3" xfId="26" builtinId="37" customBuiltin="1"/>
    <cellStyle name="Accent3 2" xfId="259" xr:uid="{A83B49F4-2235-4DB6-BD04-A12E6E5384F2}"/>
    <cellStyle name="Accent4" xfId="30" builtinId="41" customBuiltin="1"/>
    <cellStyle name="Accent4 2" xfId="260" xr:uid="{13B3056B-584D-426F-B24D-ED3FACB62B5E}"/>
    <cellStyle name="Accent5" xfId="34" builtinId="45" customBuiltin="1"/>
    <cellStyle name="Accent5 2" xfId="261" xr:uid="{22E0BC48-53CC-427A-8AE0-AD7724699719}"/>
    <cellStyle name="Accent6" xfId="38" builtinId="49" customBuiltin="1"/>
    <cellStyle name="Accent6 2" xfId="262" xr:uid="{139F1BFA-BFB5-4D64-8062-BE33EE8FC081}"/>
    <cellStyle name="Bad" xfId="7" builtinId="27" customBuiltin="1"/>
    <cellStyle name="Bad 2" xfId="263" xr:uid="{45D88E39-1AC7-482C-BA1D-8B1A70875833}"/>
    <cellStyle name="Calculation" xfId="11" builtinId="22" customBuiltin="1"/>
    <cellStyle name="Calculation 2" xfId="264" xr:uid="{A05498B0-A3DB-4F33-B479-8F5B576E0696}"/>
    <cellStyle name="Check Cell" xfId="13" builtinId="23" customBuiltin="1"/>
    <cellStyle name="Check Cell 2" xfId="265" xr:uid="{7AB86F0A-AC28-454C-9BF2-FDD8875D0D69}"/>
    <cellStyle name="Comma" xfId="47" builtinId="3"/>
    <cellStyle name="Comma 2" xfId="52" xr:uid="{0BC8CD1E-7591-40B0-8AE9-1EC57A972A1E}"/>
    <cellStyle name="Comma 2 10" xfId="2051" xr:uid="{29D8045B-33F9-4636-9C7E-19A90B9D8456}"/>
    <cellStyle name="Comma 2 11" xfId="569" xr:uid="{D75DC1F7-378A-4AAC-B114-62FC5302B904}"/>
    <cellStyle name="Comma 2 2" xfId="60" xr:uid="{464D96A6-0417-4111-8B39-E58140359D94}"/>
    <cellStyle name="Comma 2 2 2" xfId="596" xr:uid="{780BCF37-D695-4928-A136-A63213953239}"/>
    <cellStyle name="Comma 2 2 3" xfId="1327" xr:uid="{6978746D-5911-4E42-A404-81787A407883}"/>
    <cellStyle name="Comma 2 2 3 2" xfId="2782" xr:uid="{BFB41A82-EF79-4EF8-85BE-2C0A26A652FC}"/>
    <cellStyle name="Comma 2 2 4" xfId="2057" xr:uid="{D296B516-9458-4A22-93C1-8172CF1D5D8F}"/>
    <cellStyle name="Comma 2 2 5" xfId="575" xr:uid="{48E1FEBA-C84B-4A83-A267-8B86E4E5B1B7}"/>
    <cellStyle name="Comma 2 3" xfId="266" xr:uid="{FE0B6DDF-0CD5-4ABD-8737-253D01E8C0AD}"/>
    <cellStyle name="Comma 2 4" xfId="267" xr:uid="{E1113AF9-B38E-46EE-A55A-2FD9C45458DF}"/>
    <cellStyle name="Comma 2 5" xfId="268" xr:uid="{ED7AB695-2FF6-4E6B-93FB-EE0771B57790}"/>
    <cellStyle name="Comma 2 6" xfId="269" xr:uid="{1A1A5A7A-A328-49FD-8734-9A89E8435F22}"/>
    <cellStyle name="Comma 2 7" xfId="551" xr:uid="{034DE24C-82DB-41AE-8669-A26936A07365}"/>
    <cellStyle name="Comma 2 8" xfId="558" xr:uid="{A9A78556-3949-492B-9332-D464F2572638}"/>
    <cellStyle name="Comma 2 8 2" xfId="1309" xr:uid="{977DFBBD-4C4C-4E3E-A65E-6AFD04AA0D01}"/>
    <cellStyle name="Comma 2 8 2 2" xfId="1317" xr:uid="{325D7B62-C9C5-43AA-82C1-3FCCA4CFEB20}"/>
    <cellStyle name="Comma 2 8 2 2 2" xfId="2046" xr:uid="{6FBA16C4-0D0C-416D-94B7-78E82976E11E}"/>
    <cellStyle name="Comma 2 8 2 2 2 2" xfId="3497" xr:uid="{185D084E-1B22-4B09-8FE3-1E0B3206714A}"/>
    <cellStyle name="Comma 2 8 2 2 3" xfId="2772" xr:uid="{6AF7BBEF-AE17-4633-BBE9-1208395033BE}"/>
    <cellStyle name="Comma 2 8 2 3" xfId="2041" xr:uid="{07742D27-E4AB-483D-85C9-0650D623B342}"/>
    <cellStyle name="Comma 2 8 2 3 2" xfId="3493" xr:uid="{0C203892-359A-43C7-8BCE-C0DA3B1D68BB}"/>
    <cellStyle name="Comma 2 8 2 4" xfId="2768" xr:uid="{86C25E66-8414-45D8-B40E-7B9571CD009E}"/>
    <cellStyle name="Comma 2 8 3" xfId="592" xr:uid="{1F51E419-9A84-4B8C-9594-A15EE02052A0}"/>
    <cellStyle name="Comma 2 9" xfId="1321" xr:uid="{F1FBDF54-3A94-439B-A4BD-2141C096BC4D}"/>
    <cellStyle name="Comma 2 9 2" xfId="2776" xr:uid="{D6BFE1DB-69E4-4E7F-8086-5570C24BBBDC}"/>
    <cellStyle name="Comma 3" xfId="61" xr:uid="{3F57168F-E1FC-4D0F-875E-DDCA6900DC30}"/>
    <cellStyle name="Comma 3 2" xfId="597" xr:uid="{204FB5F2-1191-489A-9B88-5F381D2D106F}"/>
    <cellStyle name="Comma 3 2 2" xfId="1310" xr:uid="{39471730-393B-48CF-9094-1A162EFBFDD5}"/>
    <cellStyle name="Comma 3 3" xfId="581" xr:uid="{2E3FD687-68DB-4CC0-AAA9-78BF3B655DCE}"/>
    <cellStyle name="Comma 4" xfId="270" xr:uid="{BEBF23D2-3406-44B9-AAC9-D9CB948294B8}"/>
    <cellStyle name="Comma 4 2" xfId="761" xr:uid="{AD4C128C-E983-4D5D-A9B0-A9DB4639FAB0}"/>
    <cellStyle name="Comma 4 3" xfId="1333" xr:uid="{4C930315-59F7-4C50-AF29-83B5FAD4D56C}"/>
    <cellStyle name="Comma 4 3 2" xfId="2787" xr:uid="{654A03CC-40A1-457A-9AEB-3588B16C40E7}"/>
    <cellStyle name="Comma 4 4" xfId="2062" xr:uid="{FDB2A925-874C-40C9-A755-8EFDCBF36BB0}"/>
    <cellStyle name="Comma 4 5" xfId="583" xr:uid="{61E0C6A8-C802-4272-9BC3-AD1466356F6C}"/>
    <cellStyle name="Comma 5" xfId="554" xr:uid="{1AFAE6B4-C9BE-4366-8F61-F341FF24605F}"/>
    <cellStyle name="Comma 6" xfId="1313" xr:uid="{6A325AC3-77CB-4B03-B1A5-E52BC9A4CCFC}"/>
    <cellStyle name="Comma 6 2" xfId="2042" xr:uid="{9A60C32D-46B5-4A5D-811C-4D9104C4CF4D}"/>
    <cellStyle name="Comma 6 2 2" xfId="3494" xr:uid="{1747472D-8A3F-434C-B37C-4CBC368D0EC2}"/>
    <cellStyle name="Comma 6 3" xfId="2769" xr:uid="{A65783EE-E4E1-41B3-B2A4-A421F8396B10}"/>
    <cellStyle name="Comma 9" xfId="271" xr:uid="{2BF8DBC7-9ED1-48B5-89B8-11CCE24292AA}"/>
    <cellStyle name="Comma0" xfId="272" xr:uid="{3F5B025D-D77A-4EBC-941E-A82D3C18439E}"/>
    <cellStyle name="Currency 2" xfId="273" xr:uid="{59CF64AC-1B28-4933-B618-BF777038881E}"/>
    <cellStyle name="Currency 3" xfId="274" xr:uid="{241FB09E-78C6-4233-8588-23711D4A31A6}"/>
    <cellStyle name="Currency0" xfId="548" xr:uid="{7C5A3230-E75E-4504-BD7F-BD2F613F47CC}"/>
    <cellStyle name="Explanatory Text" xfId="16" builtinId="53" customBuiltin="1"/>
    <cellStyle name="Explanatory Text 2" xfId="275" xr:uid="{5970234C-DCD0-4517-9687-0858CDE34CC0}"/>
    <cellStyle name="Explanatory Text 2 2" xfId="567" xr:uid="{177A4CFF-28AF-42D5-8819-08A7407047BD}"/>
    <cellStyle name="Good" xfId="6" builtinId="26" customBuiltin="1"/>
    <cellStyle name="Good 2" xfId="276" xr:uid="{CC44491A-B575-4371-8689-421D28D9ECCA}"/>
    <cellStyle name="Heading 1" xfId="2" builtinId="16" customBuiltin="1"/>
    <cellStyle name="Heading 1 2" xfId="277" xr:uid="{F20E9746-BD5B-4479-A865-E87F2F79670A}"/>
    <cellStyle name="Heading 2" xfId="3" builtinId="17" customBuiltin="1"/>
    <cellStyle name="Heading 2 2" xfId="278" xr:uid="{AC1EE2A3-60EA-444B-A518-FAFC61ACC24D}"/>
    <cellStyle name="Heading 3" xfId="4" builtinId="18" customBuiltin="1"/>
    <cellStyle name="Heading 3 2" xfId="279" xr:uid="{1073D035-D921-4E9A-8768-BB2140EE8FBC}"/>
    <cellStyle name="Heading 4" xfId="5" builtinId="19" customBuiltin="1"/>
    <cellStyle name="Heading 4 2" xfId="280" xr:uid="{B999CA62-905C-418E-86ED-DF98AB0B2388}"/>
    <cellStyle name="Hyperlink" xfId="46" builtinId="8" customBuiltin="1"/>
    <cellStyle name="Hyperlink 16" xfId="586" xr:uid="{ED759139-6CCF-439D-BB51-AEEF87F92453}"/>
    <cellStyle name="Hyperlink 2" xfId="62" xr:uid="{89A4B3A4-7302-435F-BA24-F2BA518130CF}"/>
    <cellStyle name="Hyperlink 2 2" xfId="566" xr:uid="{C51A4FD9-BC67-405C-B88E-933E44175CCB}"/>
    <cellStyle name="Hyperlink 2 2 2" xfId="1307" xr:uid="{29AD3CC9-D5DA-470C-9516-9F02EAD95AF5}"/>
    <cellStyle name="Hyperlink 2 2 3" xfId="598" xr:uid="{8B42B1B4-05C0-4626-9DF4-B03884787F90}"/>
    <cellStyle name="Hyperlink 2 3" xfId="578" xr:uid="{55B3A540-A71A-4144-900D-98C2D652BCB5}"/>
    <cellStyle name="Hyperlink 3" xfId="64" xr:uid="{DF5CC241-C44B-41FA-8223-EFF329E6F99E}"/>
    <cellStyle name="Hyperlink 3 2" xfId="599" xr:uid="{8230E55B-E041-4B9D-8B99-25C5533F16F3}"/>
    <cellStyle name="Hyperlink 3 2 2" xfId="1336" xr:uid="{29623428-43C8-48C7-957A-894FD0D5503E}"/>
    <cellStyle name="Hyperlink 3 3" xfId="585" xr:uid="{4E821672-5AE3-4AD9-884F-1E83624C8A68}"/>
    <cellStyle name="Hyperlink 3 4" xfId="952" xr:uid="{03ED6AAA-F64D-4CEB-8C4D-216E5752AF59}"/>
    <cellStyle name="Hyperlink 3 5" xfId="584" xr:uid="{C6852C88-040D-4038-829F-280BCB833BD6}"/>
    <cellStyle name="Hyperlink 4" xfId="69" xr:uid="{9F8C8D46-C874-4DEC-AD77-8A147941F6F7}"/>
    <cellStyle name="Hyperlink 5" xfId="361" xr:uid="{C35A2BBC-6BE7-499B-9CB7-EC9CC8EFFDFF}"/>
    <cellStyle name="Hyperlink 6" xfId="45" xr:uid="{A93F88EA-06C0-834A-BBFF-3BB7F3A8BCA7}"/>
    <cellStyle name="Hyperlink 6 2" xfId="545" xr:uid="{BD238B09-DBE5-4150-A1F7-8D63A5176B66}"/>
    <cellStyle name="Input" xfId="9" builtinId="20" customBuiltin="1"/>
    <cellStyle name="Input 2" xfId="281" xr:uid="{99F56405-88F7-426D-A641-D0108233717C}"/>
    <cellStyle name="Linked Cell" xfId="12" builtinId="24" customBuiltin="1"/>
    <cellStyle name="Linked Cell 2" xfId="282" xr:uid="{DF8D499D-8222-44CE-B42D-5D93F3E3C209}"/>
    <cellStyle name="Neutral" xfId="8" builtinId="28" customBuiltin="1"/>
    <cellStyle name="Neutral 2" xfId="283" xr:uid="{B040D7BA-65D2-4EFD-A09C-71707315F3EF}"/>
    <cellStyle name="Normal" xfId="0" builtinId="0"/>
    <cellStyle name="Normal 10" xfId="67" xr:uid="{4C9FBB73-9732-4E34-B287-50D4068F4C24}"/>
    <cellStyle name="Normal 10 2" xfId="363" xr:uid="{46DCEFDA-A54D-44E6-AE94-0D5CAF832373}"/>
    <cellStyle name="Normal 10 2 2" xfId="1130" xr:uid="{42CE8964-51DE-4CC8-8C48-A8D17D0B34A5}"/>
    <cellStyle name="Normal 10 2 2 2" xfId="1318" xr:uid="{CC236696-596A-4B02-B1C1-FF30426D4445}"/>
    <cellStyle name="Normal 10 2 2 2 2" xfId="2047" xr:uid="{29DB9C50-67DB-4060-8A7A-8D398E8DAC73}"/>
    <cellStyle name="Normal 10 2 2 2 2 2" xfId="3498" xr:uid="{D6252DE8-4191-4161-B11F-BE2152FB5326}"/>
    <cellStyle name="Normal 10 2 2 2 3" xfId="2773" xr:uid="{D2C298F2-D06C-4606-80B2-2444649DA4B1}"/>
    <cellStyle name="Normal 10 2 2 3" xfId="1864" xr:uid="{7A4A733A-462A-46B1-A434-8050E2856E76}"/>
    <cellStyle name="Normal 10 2 2 3 2" xfId="3316" xr:uid="{41D244CD-C2AC-42AB-9636-EDABD718E0F1}"/>
    <cellStyle name="Normal 10 2 2 4" xfId="2591" xr:uid="{B4BF59EA-76F0-430A-ABFE-4D6B05942A4E}"/>
    <cellStyle name="Normal 10 2 3" xfId="1510" xr:uid="{E471A8D3-C70D-43FE-B735-2D16BE371966}"/>
    <cellStyle name="Normal 10 2 3 2" xfId="2962" xr:uid="{8BEE261A-B2CE-4EA4-B6B7-3CECFDB01DAF}"/>
    <cellStyle name="Normal 10 2 4" xfId="2237" xr:uid="{E4106B3F-4109-450D-AABD-C15918C24359}"/>
    <cellStyle name="Normal 10 2 5" xfId="775" xr:uid="{3940EA42-E21C-4A07-99BF-EAEB85A92AD9}"/>
    <cellStyle name="Normal 10 3" xfId="954" xr:uid="{CFA81D71-4064-4C55-89D3-4781F7738740}"/>
    <cellStyle name="Normal 10 3 2" xfId="1688" xr:uid="{3E594BC7-7ACC-4CF5-A658-0411A11C56D0}"/>
    <cellStyle name="Normal 10 3 2 2" xfId="3140" xr:uid="{C2DE90F8-7F49-418A-9201-58F6ABB39B0E}"/>
    <cellStyle name="Normal 10 3 3" xfId="2415" xr:uid="{CDB2075A-7C92-45C0-AFB8-330E0012007A}"/>
    <cellStyle name="Normal 10 4" xfId="1338" xr:uid="{0CE44112-0D3C-4406-B453-E4C1F9EE6530}"/>
    <cellStyle name="Normal 10 4 2" xfId="2790" xr:uid="{E6CC0400-13BF-4468-AE21-F1B61127BA41}"/>
    <cellStyle name="Normal 10 5" xfId="2065" xr:uid="{0FF7C3B5-31F1-4938-9DFE-F2DB72F044F1}"/>
    <cellStyle name="Normal 10 6" xfId="601" xr:uid="{02783FF9-8AB9-4120-B1F0-48F40023E588}"/>
    <cellStyle name="Normal 11" xfId="284" xr:uid="{B011265C-22CD-4B4F-81B7-428F56AA5180}"/>
    <cellStyle name="Normal 11 2" xfId="285" xr:uid="{6CC1ECB3-E981-4719-8C5E-973EF6752C53}"/>
    <cellStyle name="Normal 11 2 2" xfId="1117" xr:uid="{B845BFDE-D2C3-4098-9FC7-C8EBC71C9AF5}"/>
    <cellStyle name="Normal 11 2 2 2" xfId="1851" xr:uid="{853DCC31-97E3-4837-9DFC-0534420415A1}"/>
    <cellStyle name="Normal 11 2 2 2 2" xfId="3303" xr:uid="{562A9EEE-04B9-4A92-AE84-20C632A1C8FF}"/>
    <cellStyle name="Normal 11 2 2 3" xfId="2578" xr:uid="{D235CB43-858C-4D94-AE5C-B9D31ED9BEE4}"/>
    <cellStyle name="Normal 11 2 3" xfId="1497" xr:uid="{72A2D742-4A2F-45BF-B442-FD265CA57CAC}"/>
    <cellStyle name="Normal 11 2 3 2" xfId="2949" xr:uid="{0F75CB42-F392-4EDF-9E52-E6CCF01974DA}"/>
    <cellStyle name="Normal 11 2 4" xfId="2224" xr:uid="{220F0F0F-3B8B-491C-BB24-422D88CE5C1F}"/>
    <cellStyle name="Normal 11 2 5" xfId="762" xr:uid="{694FEBB5-B24F-4E16-AF39-8438F381F318}"/>
    <cellStyle name="Normal 11 3" xfId="286" xr:uid="{7BCB17B9-8AF8-4131-B52A-8B093C3B6C41}"/>
    <cellStyle name="Normal 11 3 2" xfId="1118" xr:uid="{B2A01E35-643B-45BF-8C0C-C05F6C3513C4}"/>
    <cellStyle name="Normal 11 3 2 2" xfId="1852" xr:uid="{2480C5BC-5859-4B0B-815F-069A2BE78B8C}"/>
    <cellStyle name="Normal 11 3 2 2 2" xfId="3304" xr:uid="{F042287C-A8A7-48AC-BAE7-3FBB6F5411A6}"/>
    <cellStyle name="Normal 11 3 2 3" xfId="2579" xr:uid="{36A2CFAB-CFCC-4CCA-874B-AAE0DDA385B6}"/>
    <cellStyle name="Normal 11 3 3" xfId="1498" xr:uid="{7AB56C56-BBA3-4132-BAD2-E9E99083B99D}"/>
    <cellStyle name="Normal 11 3 3 2" xfId="2950" xr:uid="{FF7EAE0F-D9D2-4773-876E-101433226DBC}"/>
    <cellStyle name="Normal 11 3 4" xfId="2225" xr:uid="{1C7AF37E-E19F-4166-A443-9D673C1EE23D}"/>
    <cellStyle name="Normal 11 3 5" xfId="763" xr:uid="{905F73B9-12DC-42C5-92CB-9052ECDF9CE3}"/>
    <cellStyle name="Normal 11 4" xfId="287" xr:uid="{B8033B5C-0432-405A-A3B5-0371CDCAEE22}"/>
    <cellStyle name="Normal 11 4 2" xfId="1119" xr:uid="{90AF7D2D-A7D6-4C03-86C6-A19615C6F7DE}"/>
    <cellStyle name="Normal 11 4 2 2" xfId="1853" xr:uid="{C7E0E64A-1677-4AC7-8644-1AFEB47F3EDA}"/>
    <cellStyle name="Normal 11 4 2 2 2" xfId="3305" xr:uid="{16CDC625-48FB-4A22-A2D3-C3B86A1C6999}"/>
    <cellStyle name="Normal 11 4 2 3" xfId="2580" xr:uid="{AC4530DE-9A3B-450C-965C-71240F1CC5C8}"/>
    <cellStyle name="Normal 11 4 3" xfId="1499" xr:uid="{BA915CFE-349D-48E3-BB91-81B6BFE816F6}"/>
    <cellStyle name="Normal 11 4 3 2" xfId="2951" xr:uid="{50C1864D-2F43-4120-8E42-457C74DAFA46}"/>
    <cellStyle name="Normal 11 4 4" xfId="2226" xr:uid="{E1B8E287-1D46-45D4-9032-53A7680A8736}"/>
    <cellStyle name="Normal 11 4 5" xfId="764" xr:uid="{6750C725-6201-401B-A805-D0066A2CEC28}"/>
    <cellStyle name="Normal 110" xfId="559" xr:uid="{11B26177-B084-4CA1-BE0E-315F3F9AE2DC}"/>
    <cellStyle name="Normal 110 2" xfId="576" xr:uid="{8A190DE3-8014-4FD0-83E0-2E68FC82A593}"/>
    <cellStyle name="Normal 110 2 2" xfId="1328" xr:uid="{C3F4103C-031F-41CC-9D21-DF8FAC18AF52}"/>
    <cellStyle name="Normal 110 2 2 2" xfId="2783" xr:uid="{95A5A3D6-3CD4-4D0D-9CCA-026DC1B8DFC1}"/>
    <cellStyle name="Normal 110 2 3" xfId="2058" xr:uid="{95219E46-EF2F-4C2D-BE5D-7D37C282F243}"/>
    <cellStyle name="Normal 110 3" xfId="1306" xr:uid="{27386ABB-7217-4415-BD8F-6D5AD6E5658B}"/>
    <cellStyle name="Normal 110 3 2" xfId="2040" xr:uid="{08B54AEC-8B5E-4BA1-B645-1ADD3152C35A}"/>
    <cellStyle name="Normal 110 3 2 2" xfId="3492" xr:uid="{7F59B4AC-C12D-44C9-BA05-37EE05E565A1}"/>
    <cellStyle name="Normal 110 3 3" xfId="2767" xr:uid="{EFFF915A-89B4-4F03-882D-BC5A1A2DCE26}"/>
    <cellStyle name="Normal 110 4" xfId="1322" xr:uid="{5ADE929C-C46B-48A8-985D-C99BAD73B0D3}"/>
    <cellStyle name="Normal 110 4 2" xfId="2777" xr:uid="{6149392C-9A4C-4B32-B4F4-A17266847B4F}"/>
    <cellStyle name="Normal 110 5" xfId="2052" xr:uid="{BC619408-2B9B-48F7-AFC3-629FFF347231}"/>
    <cellStyle name="Normal 110 6" xfId="570" xr:uid="{D6344F64-23D5-4535-A6DF-73476A75BE14}"/>
    <cellStyle name="Normal 12" xfId="288" xr:uid="{B4455323-B5C3-4510-92AF-2F909D2882EC}"/>
    <cellStyle name="Normal 12 2" xfId="289" xr:uid="{A2862B47-4C9B-4643-AA2B-BA4E5A7A0182}"/>
    <cellStyle name="Normal 12 2 2" xfId="1120" xr:uid="{76F63099-3F81-4A26-97F9-972024CB50EF}"/>
    <cellStyle name="Normal 12 2 2 2" xfId="1854" xr:uid="{1A6EB38E-BAB8-4A7E-94B6-853169CDA9A1}"/>
    <cellStyle name="Normal 12 2 2 2 2" xfId="3306" xr:uid="{BAB167C8-898C-47E5-9296-357806206CBC}"/>
    <cellStyle name="Normal 12 2 2 3" xfId="2581" xr:uid="{2FB13745-3FE8-4635-AE4D-9531280BE60D}"/>
    <cellStyle name="Normal 12 2 3" xfId="1500" xr:uid="{B6265C34-3E26-4550-8935-5B2FBE35CCE5}"/>
    <cellStyle name="Normal 12 2 3 2" xfId="2952" xr:uid="{C6D24592-CE1B-4ECC-8509-B97BC94C24C4}"/>
    <cellStyle name="Normal 12 2 4" xfId="2227" xr:uid="{25591D6C-8363-4120-9743-491D77BF7B91}"/>
    <cellStyle name="Normal 12 2 5" xfId="765" xr:uid="{A4B2CED2-3D4F-4A55-8645-AAC162A7E4B3}"/>
    <cellStyle name="Normal 12 3" xfId="290" xr:uid="{72989AAC-DDB1-4FDA-8638-F9B8DBE65D19}"/>
    <cellStyle name="Normal 12 3 2" xfId="1121" xr:uid="{7F2A675A-528E-4892-8AD5-01A6AFF9FDA4}"/>
    <cellStyle name="Normal 12 3 2 2" xfId="1855" xr:uid="{6E7B9D1A-41D1-41F9-9540-DC4EB9812359}"/>
    <cellStyle name="Normal 12 3 2 2 2" xfId="3307" xr:uid="{45D163FE-DE3F-4FE7-998E-D6BD3C8FF697}"/>
    <cellStyle name="Normal 12 3 2 3" xfId="2582" xr:uid="{DF4DC668-563C-4BD5-B353-F7BF875069A1}"/>
    <cellStyle name="Normal 12 3 3" xfId="1501" xr:uid="{DF5113B6-0BB3-4752-BCB2-D68874DC7029}"/>
    <cellStyle name="Normal 12 3 3 2" xfId="2953" xr:uid="{00985611-C201-48FE-838A-052C82256859}"/>
    <cellStyle name="Normal 12 3 4" xfId="2228" xr:uid="{C5C28F5B-BC07-431B-9825-894F52663E7F}"/>
    <cellStyle name="Normal 12 3 5" xfId="766" xr:uid="{89D8BF60-F285-4CC5-A623-4459A6C1AEA5}"/>
    <cellStyle name="Normal 12 4" xfId="291" xr:uid="{9C2B6ADD-AF3B-428D-B31D-C2E7C9E0B647}"/>
    <cellStyle name="Normal 12 4 2" xfId="1122" xr:uid="{69FE029F-1D05-466A-B90E-D9B99BC8BFC9}"/>
    <cellStyle name="Normal 12 4 2 2" xfId="1856" xr:uid="{5E9E1E14-3869-49F5-A21C-28BAB99246A4}"/>
    <cellStyle name="Normal 12 4 2 2 2" xfId="3308" xr:uid="{A77A05E7-48E1-48AA-971E-9122EA4EDF1A}"/>
    <cellStyle name="Normal 12 4 2 3" xfId="2583" xr:uid="{DF281355-D72A-4902-85A1-FB73193DEA94}"/>
    <cellStyle name="Normal 12 4 3" xfId="1502" xr:uid="{9A6CBCC2-1503-4D97-BBE6-5A4CC955DFDE}"/>
    <cellStyle name="Normal 12 4 3 2" xfId="2954" xr:uid="{68170D71-DA9E-468B-8617-6FBCBE8AC588}"/>
    <cellStyle name="Normal 12 4 4" xfId="2229" xr:uid="{229C744B-21EF-4C9B-9084-E75A5F099150}"/>
    <cellStyle name="Normal 12 4 5" xfId="767" xr:uid="{4873D12E-0A1F-4BF5-B099-1A9C641BA77E}"/>
    <cellStyle name="Normal 13" xfId="292" xr:uid="{AF87A9B3-1610-47D0-8D6D-38AAADAE005F}"/>
    <cellStyle name="Normal 13 2" xfId="293" xr:uid="{BE7829A2-A83A-4171-A935-1144A32409C6}"/>
    <cellStyle name="Normal 13 2 2" xfId="1123" xr:uid="{F94C2210-C3C4-4692-967C-F1E8BFA4F07F}"/>
    <cellStyle name="Normal 13 2 2 2" xfId="1857" xr:uid="{7502882E-B274-4C14-9B08-11BC58E3E851}"/>
    <cellStyle name="Normal 13 2 2 2 2" xfId="3309" xr:uid="{98A3C3BD-360A-4346-BC9B-22026E30F9BC}"/>
    <cellStyle name="Normal 13 2 2 3" xfId="2584" xr:uid="{112A1E05-0C66-4EE4-8F4A-7803488DA1B6}"/>
    <cellStyle name="Normal 13 2 3" xfId="1503" xr:uid="{5AAF4BD4-F0FE-434B-A949-3B032783C12D}"/>
    <cellStyle name="Normal 13 2 3 2" xfId="2955" xr:uid="{8065F08C-29E1-42A5-8177-442C8AA32B20}"/>
    <cellStyle name="Normal 13 2 4" xfId="2230" xr:uid="{86FABFB2-EA42-4F66-BEED-BE77DA6E4FD3}"/>
    <cellStyle name="Normal 13 2 5" xfId="768" xr:uid="{FFF0E26E-9097-499A-8732-A0B0134DB14A}"/>
    <cellStyle name="Normal 13 3" xfId="294" xr:uid="{EF4D3607-8ACC-4D40-97F4-B0AD6E22F355}"/>
    <cellStyle name="Normal 13 3 2" xfId="1124" xr:uid="{40036332-9F12-49DB-A9C5-02EFB8DE679D}"/>
    <cellStyle name="Normal 13 3 2 2" xfId="1858" xr:uid="{DF64DF32-D17C-41E1-9D4F-2EF56CCC5DCE}"/>
    <cellStyle name="Normal 13 3 2 2 2" xfId="3310" xr:uid="{F50A4507-304A-4C9F-8497-5B8FB63D2A78}"/>
    <cellStyle name="Normal 13 3 2 3" xfId="2585" xr:uid="{E8FAF7F1-7124-4662-B88B-3B1FA314BD11}"/>
    <cellStyle name="Normal 13 3 3" xfId="1504" xr:uid="{81E854E2-216F-4B40-9E79-3ECC2688C25C}"/>
    <cellStyle name="Normal 13 3 3 2" xfId="2956" xr:uid="{1A0FDB0B-D307-49D5-9ADD-C41FFB009E79}"/>
    <cellStyle name="Normal 13 3 4" xfId="2231" xr:uid="{ECCF3085-4007-41EA-AEFF-DA4E7D5ED819}"/>
    <cellStyle name="Normal 13 3 5" xfId="769" xr:uid="{FB8692A7-4826-4EB8-8268-D73D243BBD88}"/>
    <cellStyle name="Normal 13 4" xfId="295" xr:uid="{768E710E-9B87-4FFF-803E-11B864A2E12F}"/>
    <cellStyle name="Normal 13 4 2" xfId="1125" xr:uid="{68EFFC4F-1065-4677-A6CE-96A3349483A3}"/>
    <cellStyle name="Normal 13 4 2 2" xfId="1859" xr:uid="{6DDEAAAA-C118-48C4-82B9-59D43DDF655D}"/>
    <cellStyle name="Normal 13 4 2 2 2" xfId="3311" xr:uid="{BF26BDBC-A151-42F8-ACF4-D5F77D4D7E0A}"/>
    <cellStyle name="Normal 13 4 2 3" xfId="2586" xr:uid="{99A653F0-9633-4CFE-BBAE-999DFB311E64}"/>
    <cellStyle name="Normal 13 4 3" xfId="1505" xr:uid="{2BC9E693-9D4B-4FEB-B1BC-CEECD695C99E}"/>
    <cellStyle name="Normal 13 4 3 2" xfId="2957" xr:uid="{DE836F20-A1C7-4613-A937-0038F21318DB}"/>
    <cellStyle name="Normal 13 4 4" xfId="2232" xr:uid="{BF55BCC7-A609-4E79-A004-88608F95F731}"/>
    <cellStyle name="Normal 13 4 5" xfId="770" xr:uid="{CDD0A633-2087-44BA-893F-4EFC05840188}"/>
    <cellStyle name="Normal 14" xfId="296" xr:uid="{9E992D88-1426-4277-B110-98DE6835D5DB}"/>
    <cellStyle name="Normal 14 2" xfId="297" xr:uid="{350A9C34-1480-4D02-9285-BB83CA01D4F0}"/>
    <cellStyle name="Normal 15" xfId="298" xr:uid="{D092C645-3A80-4C83-B515-20BC09BA9D7E}"/>
    <cellStyle name="Normal 16" xfId="299" xr:uid="{78BAA66B-064A-4CA9-AA29-EE2341EC290B}"/>
    <cellStyle name="Normal 17" xfId="300" xr:uid="{37EE0B65-6B43-4D99-B919-BB77B37CD939}"/>
    <cellStyle name="Normal 18" xfId="301" xr:uid="{05324913-2276-4A8A-82A6-0B8AB00C4A90}"/>
    <cellStyle name="Normal 19" xfId="550" xr:uid="{80B452A8-2709-4140-806E-647744A255A1}"/>
    <cellStyle name="Normal 2" xfId="43" xr:uid="{D751F4F5-A83D-FC40-94E1-5A409F35DF34}"/>
    <cellStyle name="Normal 2 10" xfId="70" xr:uid="{B735F30E-32CC-47C8-A7C9-2E1C7BCB3B49}"/>
    <cellStyle name="Normal 2 10 2" xfId="364" xr:uid="{AA9E8A16-0DD8-43C5-83A1-8C7172C9687F}"/>
    <cellStyle name="Normal 2 10 2 2" xfId="1131" xr:uid="{5BE96971-876C-4F06-B7A0-17D800C0B715}"/>
    <cellStyle name="Normal 2 10 2 2 2" xfId="1865" xr:uid="{2D41A8A1-9F0A-42B2-AC44-C450A6D4A9D6}"/>
    <cellStyle name="Normal 2 10 2 2 2 2" xfId="3317" xr:uid="{7D4FA7BD-CE15-4EF3-9940-94415C025964}"/>
    <cellStyle name="Normal 2 10 2 2 3" xfId="2592" xr:uid="{3A0F2699-FFD5-4B7D-B352-1641CBF7317F}"/>
    <cellStyle name="Normal 2 10 2 3" xfId="1511" xr:uid="{271AAD0C-424B-4555-9968-274E5D9067AC}"/>
    <cellStyle name="Normal 2 10 2 3 2" xfId="2963" xr:uid="{A9D0F07C-9F73-4CE8-BDDB-4948E9FD5B54}"/>
    <cellStyle name="Normal 2 10 2 4" xfId="2238" xr:uid="{6123D33D-9AAB-47CF-8D37-92F24EDEF939}"/>
    <cellStyle name="Normal 2 10 2 5" xfId="776" xr:uid="{DFCA23F7-B104-4A95-A86D-CEDC8FAECE02}"/>
    <cellStyle name="Normal 2 10 3" xfId="955" xr:uid="{BEC4F187-CC44-409F-B916-05784B62B1D7}"/>
    <cellStyle name="Normal 2 10 3 2" xfId="1689" xr:uid="{084973A0-00D8-4ACD-A98C-9A57111767E3}"/>
    <cellStyle name="Normal 2 10 3 2 2" xfId="3141" xr:uid="{B0355ACF-0973-4552-8510-E00F64814760}"/>
    <cellStyle name="Normal 2 10 3 3" xfId="2416" xr:uid="{A251FE7A-6AF2-44CB-8F6E-8E23486D1FF5}"/>
    <cellStyle name="Normal 2 10 4" xfId="1339" xr:uid="{F82BC71A-0AA4-4B2D-8677-B1E6EE15450E}"/>
    <cellStyle name="Normal 2 10 4 2" xfId="2791" xr:uid="{B006858E-CCC2-409E-BFF0-D4A7F576CA9C}"/>
    <cellStyle name="Normal 2 10 5" xfId="2066" xr:uid="{0B41FF42-D937-48C1-AC3D-81EDADB164BC}"/>
    <cellStyle name="Normal 2 10 6" xfId="602" xr:uid="{1F3A5705-532E-4E56-986E-1AF3337D2AAB}"/>
    <cellStyle name="Normal 2 11" xfId="71" xr:uid="{C7883CFA-CD53-454C-B3BF-F191421AB7A5}"/>
    <cellStyle name="Normal 2 11 2" xfId="365" xr:uid="{87C80569-B9BA-4011-A3D6-17C3EA95CB5B}"/>
    <cellStyle name="Normal 2 11 2 2" xfId="1132" xr:uid="{F8E9DB6E-A2FC-4754-ABB3-A5F02A17D724}"/>
    <cellStyle name="Normal 2 11 2 2 2" xfId="1866" xr:uid="{97CA1C00-2AB4-4F76-830D-236775A659DE}"/>
    <cellStyle name="Normal 2 11 2 2 2 2" xfId="3318" xr:uid="{21D31876-E43E-4AB7-AE07-1F4F7326F1EE}"/>
    <cellStyle name="Normal 2 11 2 2 3" xfId="2593" xr:uid="{F87C53A5-5EF6-408D-9712-BF1A044996FB}"/>
    <cellStyle name="Normal 2 11 2 3" xfId="1512" xr:uid="{0D2F1B59-86A6-4B98-BFBF-97F160B647F9}"/>
    <cellStyle name="Normal 2 11 2 3 2" xfId="2964" xr:uid="{4014548C-DC26-470B-ADBE-CE1662A1BBA9}"/>
    <cellStyle name="Normal 2 11 2 4" xfId="2239" xr:uid="{E099986A-E6EE-4460-B5C5-E0D77F1E94C0}"/>
    <cellStyle name="Normal 2 11 2 5" xfId="777" xr:uid="{35D9E585-F4C4-4A5B-ADCC-E5B80F6C939E}"/>
    <cellStyle name="Normal 2 11 3" xfId="956" xr:uid="{325F51E7-30F2-456C-A00B-DFC8CDB1262F}"/>
    <cellStyle name="Normal 2 11 3 2" xfId="1690" xr:uid="{521EF8F2-8618-4CD2-ABA6-59A5A22B0BAA}"/>
    <cellStyle name="Normal 2 11 3 2 2" xfId="3142" xr:uid="{183E42BA-8F5E-46A3-9034-C5FFF6171D42}"/>
    <cellStyle name="Normal 2 11 3 3" xfId="2417" xr:uid="{D81C5A17-C80E-433A-B3D1-DA3600DCBB38}"/>
    <cellStyle name="Normal 2 11 4" xfId="1340" xr:uid="{DE37A903-812A-44AE-920B-47F5260B9185}"/>
    <cellStyle name="Normal 2 11 4 2" xfId="2792" xr:uid="{C2C5E36A-78DA-470B-A723-9FE4E91B2D69}"/>
    <cellStyle name="Normal 2 11 5" xfId="2067" xr:uid="{6E32ACF7-70CE-4B65-8ED8-C4EC6E498066}"/>
    <cellStyle name="Normal 2 11 6" xfId="603" xr:uid="{C263BEB9-BDB4-4F30-B9FF-E61C0DA91F56}"/>
    <cellStyle name="Normal 2 12" xfId="302" xr:uid="{D073C469-5B10-4363-AE81-AD5C9AD928FB}"/>
    <cellStyle name="Normal 2 13" xfId="303" xr:uid="{38DE3164-6A0C-4C79-B3B8-2C8C3CF7AC0F}"/>
    <cellStyle name="Normal 2 14" xfId="304" xr:uid="{6998B9AE-A1D6-41CC-9DB0-48EFB2FE2B2D}"/>
    <cellStyle name="Normal 2 15" xfId="305" xr:uid="{28FA814C-66A2-4BB3-AB28-C5E4F61279BF}"/>
    <cellStyle name="Normal 2 16" xfId="306" xr:uid="{7C58E07D-92FE-48CF-8147-3670001A2CFB}"/>
    <cellStyle name="Normal 2 17" xfId="307" xr:uid="{393BD7F7-81D4-40F2-997C-EF950CF9A71D}"/>
    <cellStyle name="Normal 2 18" xfId="308" xr:uid="{301F4306-6260-4C7C-B533-0EB0A778B11D}"/>
    <cellStyle name="Normal 2 19" xfId="309" xr:uid="{F7850F88-C4AA-4481-A1C4-7AC0C17011D1}"/>
    <cellStyle name="Normal 2 2" xfId="56" xr:uid="{BFF01694-2828-4BB7-8DD0-B899B9682D3A}"/>
    <cellStyle name="Normal 2 2 10" xfId="366" xr:uid="{01AC52A6-4BFC-425D-AF18-7AD0C26795CC}"/>
    <cellStyle name="Normal 2 2 10 2" xfId="1133" xr:uid="{1964B1CB-2E1C-4D81-B654-204B77E4E5DC}"/>
    <cellStyle name="Normal 2 2 10 2 2" xfId="1867" xr:uid="{849C5AAA-423B-4199-84E2-6E7A4C6F7254}"/>
    <cellStyle name="Normal 2 2 10 2 2 2" xfId="3319" xr:uid="{7FBE6F93-D4B5-4305-A2E0-DF350E684FA2}"/>
    <cellStyle name="Normal 2 2 10 2 3" xfId="2594" xr:uid="{FE881EDE-D02D-4171-896A-A0793B6DE844}"/>
    <cellStyle name="Normal 2 2 10 3" xfId="1513" xr:uid="{511167A0-336A-4857-87A1-49E33693CE16}"/>
    <cellStyle name="Normal 2 2 10 3 2" xfId="2965" xr:uid="{54FD0587-898B-422A-B36C-CF665BE2922F}"/>
    <cellStyle name="Normal 2 2 10 4" xfId="2240" xr:uid="{AFDFB527-D952-4B04-9269-D028823CEE36}"/>
    <cellStyle name="Normal 2 2 10 5" xfId="778" xr:uid="{83CFF3AD-86F0-49BE-B347-2476A0FDA556}"/>
    <cellStyle name="Normal 2 2 2" xfId="72" xr:uid="{AAF6C0B9-84E2-4101-9EF1-37E8032C2023}"/>
    <cellStyle name="Normal 2 2 2 2" xfId="73" xr:uid="{31CC610D-5466-40B3-A58E-B44F8F6B225F}"/>
    <cellStyle name="Normal 2 2 2 2 2" xfId="367" xr:uid="{E9BC11CE-2EDF-4E5E-8A3C-0735FE7747A5}"/>
    <cellStyle name="Normal 2 2 2 2 2 2" xfId="1134" xr:uid="{543CA57A-0D51-48FD-B702-C6CCAA1B54AC}"/>
    <cellStyle name="Normal 2 2 2 2 2 2 2" xfId="1868" xr:uid="{94BF3246-2BA3-48E8-BFEC-CBC05102BC32}"/>
    <cellStyle name="Normal 2 2 2 2 2 2 2 2" xfId="3320" xr:uid="{F0E7DD60-4733-489C-944B-918FFF3729C6}"/>
    <cellStyle name="Normal 2 2 2 2 2 2 3" xfId="2595" xr:uid="{89B0C6F1-37A6-4C23-8F06-0297CCD375E3}"/>
    <cellStyle name="Normal 2 2 2 2 2 3" xfId="1514" xr:uid="{55683F9D-433A-42E4-93E4-583734A7DC4C}"/>
    <cellStyle name="Normal 2 2 2 2 2 3 2" xfId="2966" xr:uid="{6567A364-E594-48F6-9D9A-2B428A3C4EE1}"/>
    <cellStyle name="Normal 2 2 2 2 2 4" xfId="2241" xr:uid="{4CD89E12-F809-4992-BAD8-2697213B78FB}"/>
    <cellStyle name="Normal 2 2 2 2 2 5" xfId="779" xr:uid="{643F1B88-3117-482D-9FD8-BDFEFC77A155}"/>
    <cellStyle name="Normal 2 2 2 2 3" xfId="958" xr:uid="{DB9ABEC8-4AB7-438C-83C7-5E02574CC2FA}"/>
    <cellStyle name="Normal 2 2 2 2 3 2" xfId="1692" xr:uid="{872AADC6-286E-40B8-B821-ACCB236CC362}"/>
    <cellStyle name="Normal 2 2 2 2 3 2 2" xfId="3144" xr:uid="{D8309937-6B1C-4D83-B422-8C5E7411CBF7}"/>
    <cellStyle name="Normal 2 2 2 2 3 3" xfId="2419" xr:uid="{DCB3BADE-90DD-4F0B-85E6-56D048E499F9}"/>
    <cellStyle name="Normal 2 2 2 2 4" xfId="1342" xr:uid="{684B1E64-B8C6-462C-9831-CD210AD26593}"/>
    <cellStyle name="Normal 2 2 2 2 4 2" xfId="2794" xr:uid="{F2C1CA13-EFA2-4294-B747-0628C8C723BC}"/>
    <cellStyle name="Normal 2 2 2 2 5" xfId="2069" xr:uid="{E4CC4385-8F89-457C-A7AE-9C9B03F4FBD1}"/>
    <cellStyle name="Normal 2 2 2 2 6" xfId="605" xr:uid="{979E1B14-7275-423A-98B9-68485F2CA84F}"/>
    <cellStyle name="Normal 2 2 2 3" xfId="74" xr:uid="{03243ECD-26E5-4BB9-83EB-7E5BF4E7DA38}"/>
    <cellStyle name="Normal 2 2 2 3 2" xfId="368" xr:uid="{9DA27D59-AD3E-41AE-B7D2-A7E358CCAEAA}"/>
    <cellStyle name="Normal 2 2 2 3 2 2" xfId="1135" xr:uid="{59AC0F8D-2CA2-43BC-9B06-C5BD1FF10F10}"/>
    <cellStyle name="Normal 2 2 2 3 2 2 2" xfId="1869" xr:uid="{68715D64-4A35-40C3-8A95-B337EF4CD2EF}"/>
    <cellStyle name="Normal 2 2 2 3 2 2 2 2" xfId="3321" xr:uid="{CEB85A4C-391C-4C7A-A185-70C76580C293}"/>
    <cellStyle name="Normal 2 2 2 3 2 2 3" xfId="2596" xr:uid="{D3E84EC3-0101-4BEF-B180-33DC54A745BA}"/>
    <cellStyle name="Normal 2 2 2 3 2 3" xfId="1515" xr:uid="{9F001612-D80A-4FB9-82DA-4480944A0470}"/>
    <cellStyle name="Normal 2 2 2 3 2 3 2" xfId="2967" xr:uid="{41D020DA-80F8-4BE5-9154-BBE5BE48F069}"/>
    <cellStyle name="Normal 2 2 2 3 2 4" xfId="2242" xr:uid="{122297F3-6D15-41BE-90F2-E5A1CE85E7BF}"/>
    <cellStyle name="Normal 2 2 2 3 2 5" xfId="780" xr:uid="{02E23AAA-3B2B-4FB7-8C2A-514EE4854B97}"/>
    <cellStyle name="Normal 2 2 2 3 3" xfId="959" xr:uid="{C422C8C8-1F4B-43A6-AEF9-77DEC4E5DAA7}"/>
    <cellStyle name="Normal 2 2 2 3 3 2" xfId="1693" xr:uid="{4C34A67A-DFE6-4F66-AA0C-DA25AF3495F3}"/>
    <cellStyle name="Normal 2 2 2 3 3 2 2" xfId="3145" xr:uid="{8A9D0C02-DBA5-40E5-9273-1E0AD351EA1A}"/>
    <cellStyle name="Normal 2 2 2 3 3 3" xfId="2420" xr:uid="{2387E8F4-4741-4D41-9292-882B2447FE73}"/>
    <cellStyle name="Normal 2 2 2 3 4" xfId="1343" xr:uid="{A7AD1570-7EDC-462C-A14A-56DA8DABAAD8}"/>
    <cellStyle name="Normal 2 2 2 3 4 2" xfId="2795" xr:uid="{D47F3D41-CC19-4D18-A70B-3816B7FF168C}"/>
    <cellStyle name="Normal 2 2 2 3 5" xfId="2070" xr:uid="{C3E0AAAB-AD8E-4D41-BCD7-A3807F1023BD}"/>
    <cellStyle name="Normal 2 2 2 3 6" xfId="606" xr:uid="{5D46239D-6264-4FA9-AEB3-488C1FAAEDF5}"/>
    <cellStyle name="Normal 2 2 2 4" xfId="369" xr:uid="{EEF0624F-CF87-467C-9C26-F0868150DCB8}"/>
    <cellStyle name="Normal 2 2 2 4 2" xfId="1136" xr:uid="{0932E9E8-0A39-48D7-96DE-7924C31C20A2}"/>
    <cellStyle name="Normal 2 2 2 4 2 2" xfId="1870" xr:uid="{149EB085-E2DC-4D96-A450-708C485E9D59}"/>
    <cellStyle name="Normal 2 2 2 4 2 2 2" xfId="3322" xr:uid="{67CBBD2B-F733-4B48-8FDE-4CF9FEFE2877}"/>
    <cellStyle name="Normal 2 2 2 4 2 3" xfId="2597" xr:uid="{3890315A-42E3-4949-8BCF-D8B6E341F8F5}"/>
    <cellStyle name="Normal 2 2 2 4 3" xfId="1516" xr:uid="{22F1DC9E-F624-4632-939C-0A1198F5D19D}"/>
    <cellStyle name="Normal 2 2 2 4 3 2" xfId="2968" xr:uid="{2443B85C-D6A2-4C50-AB0F-975057EF0380}"/>
    <cellStyle name="Normal 2 2 2 4 4" xfId="2243" xr:uid="{592D19C5-F707-41F9-8241-B78F3545F6BD}"/>
    <cellStyle name="Normal 2 2 2 4 5" xfId="781" xr:uid="{4CA10CCB-81A4-4F25-8C79-B1811E006B0E}"/>
    <cellStyle name="Normal 2 2 2 5" xfId="957" xr:uid="{07B47B76-6397-4372-91D9-A9830DED3E54}"/>
    <cellStyle name="Normal 2 2 2 5 2" xfId="1691" xr:uid="{3B59FFEA-5FD7-401F-B91B-33D510126A0C}"/>
    <cellStyle name="Normal 2 2 2 5 2 2" xfId="3143" xr:uid="{71EFF6B6-ABDF-4493-89C4-92F9977CC5A1}"/>
    <cellStyle name="Normal 2 2 2 5 3" xfId="2418" xr:uid="{8F8CAD48-A6F4-4311-A56D-98F51117E971}"/>
    <cellStyle name="Normal 2 2 2 6" xfId="1341" xr:uid="{AA05F800-6DB4-4B0F-B1CE-F4FDAAB534B2}"/>
    <cellStyle name="Normal 2 2 2 6 2" xfId="2793" xr:uid="{73B0363D-833B-458D-9238-8155855ABBD0}"/>
    <cellStyle name="Normal 2 2 2 7" xfId="2068" xr:uid="{B471AA85-1CDC-4648-96E8-9D1B6C448E6A}"/>
    <cellStyle name="Normal 2 2 2 8" xfId="604" xr:uid="{B35BB962-FDAA-4B1E-BC63-D75E966DAA28}"/>
    <cellStyle name="Normal 2 2 3" xfId="75" xr:uid="{F15B1034-8B58-42A8-B1D2-F65D3BD635EC}"/>
    <cellStyle name="Normal 2 2 3 2" xfId="76" xr:uid="{5D313956-87B2-489F-BC8A-35F3FF69CBC3}"/>
    <cellStyle name="Normal 2 2 3 2 2" xfId="370" xr:uid="{DDB3897C-0134-4D19-92D8-4DEDBEBE6F63}"/>
    <cellStyle name="Normal 2 2 3 2 2 2" xfId="1137" xr:uid="{780A1972-A7E8-41B6-905A-9CC8CB87D4FB}"/>
    <cellStyle name="Normal 2 2 3 2 2 2 2" xfId="1871" xr:uid="{BEDBB718-CD1D-4796-A563-8CCE45ED4464}"/>
    <cellStyle name="Normal 2 2 3 2 2 2 2 2" xfId="3323" xr:uid="{4FC5F6DC-65AE-4AC0-82A8-E01346E9643D}"/>
    <cellStyle name="Normal 2 2 3 2 2 2 3" xfId="2598" xr:uid="{22B5B5E7-753C-4705-91FF-17D61169F9AB}"/>
    <cellStyle name="Normal 2 2 3 2 2 3" xfId="1517" xr:uid="{E3A1D536-1C71-4729-BF08-BC503F1F8414}"/>
    <cellStyle name="Normal 2 2 3 2 2 3 2" xfId="2969" xr:uid="{9D45F0A1-C165-47B0-8914-4E8BC5F72399}"/>
    <cellStyle name="Normal 2 2 3 2 2 4" xfId="2244" xr:uid="{5B8891C0-441C-4DC8-94C3-2ED12F201976}"/>
    <cellStyle name="Normal 2 2 3 2 2 5" xfId="782" xr:uid="{80E3D57D-06D7-4D6F-99A9-FD91264F3924}"/>
    <cellStyle name="Normal 2 2 3 2 3" xfId="961" xr:uid="{E78AE88E-EE32-44C4-BB0B-8BE7ED89B4A1}"/>
    <cellStyle name="Normal 2 2 3 2 3 2" xfId="1695" xr:uid="{9B1D4EF6-CDF0-4CF8-8E4C-7BA67E28752C}"/>
    <cellStyle name="Normal 2 2 3 2 3 2 2" xfId="3147" xr:uid="{975B0BEA-F755-4896-8E51-E10E84B95BC7}"/>
    <cellStyle name="Normal 2 2 3 2 3 3" xfId="2422" xr:uid="{8378089D-60BE-4A0A-B480-1993189ACDE1}"/>
    <cellStyle name="Normal 2 2 3 2 4" xfId="1345" xr:uid="{2452F3ED-CCE7-4131-A480-389F7B0973F2}"/>
    <cellStyle name="Normal 2 2 3 2 4 2" xfId="2797" xr:uid="{051B8308-84A2-4AC7-82EA-EA69869FD735}"/>
    <cellStyle name="Normal 2 2 3 2 5" xfId="2072" xr:uid="{B58120E2-818C-4250-9998-B492BD6D9600}"/>
    <cellStyle name="Normal 2 2 3 2 6" xfId="608" xr:uid="{6353BCBD-590D-47F2-820F-419ADAD8C420}"/>
    <cellStyle name="Normal 2 2 3 3" xfId="371" xr:uid="{13539B1B-13BE-4B4D-A2DD-9E839E9B185B}"/>
    <cellStyle name="Normal 2 2 3 3 2" xfId="1138" xr:uid="{8EA4B7CF-11D3-41A8-80DD-61609613504F}"/>
    <cellStyle name="Normal 2 2 3 3 2 2" xfId="1872" xr:uid="{1719279C-D4F0-47D3-8932-4D4B1E11AFE2}"/>
    <cellStyle name="Normal 2 2 3 3 2 2 2" xfId="3324" xr:uid="{465D925C-4E23-4561-8C27-817B1E80CF50}"/>
    <cellStyle name="Normal 2 2 3 3 2 3" xfId="2599" xr:uid="{05A33EBF-F8C4-4EA0-B2DA-DCAA657DC802}"/>
    <cellStyle name="Normal 2 2 3 3 3" xfId="1518" xr:uid="{43DE51CE-2896-47FE-8D8B-43CDBE641205}"/>
    <cellStyle name="Normal 2 2 3 3 3 2" xfId="2970" xr:uid="{89A8E775-738E-4971-BDE5-E73E557BFCE9}"/>
    <cellStyle name="Normal 2 2 3 3 4" xfId="2245" xr:uid="{A4A1ABC5-ECA0-4589-8769-984912060408}"/>
    <cellStyle name="Normal 2 2 3 3 5" xfId="783" xr:uid="{FB9572D9-374D-4743-A21F-213B5C6C135C}"/>
    <cellStyle name="Normal 2 2 3 4" xfId="960" xr:uid="{70E28281-45B3-43BE-815B-6438E305A04C}"/>
    <cellStyle name="Normal 2 2 3 4 2" xfId="1694" xr:uid="{D9CAE3FB-649E-405F-ACEA-CD7AC26E94E1}"/>
    <cellStyle name="Normal 2 2 3 4 2 2" xfId="3146" xr:uid="{31E04A8F-0431-4913-91D2-95610244AADD}"/>
    <cellStyle name="Normal 2 2 3 4 3" xfId="2421" xr:uid="{2AC967A9-5021-4174-A55B-2733CBAE028F}"/>
    <cellStyle name="Normal 2 2 3 5" xfId="1344" xr:uid="{1071684E-E18D-4ED8-8DF8-8D15E7DA85F3}"/>
    <cellStyle name="Normal 2 2 3 5 2" xfId="2796" xr:uid="{8C085DA6-34AA-4B08-B303-D60DA49D5100}"/>
    <cellStyle name="Normal 2 2 3 6" xfId="2071" xr:uid="{21A56D18-4AF3-4F5D-AD5E-9A9F9DB4BC83}"/>
    <cellStyle name="Normal 2 2 3 7" xfId="607" xr:uid="{AF95D95E-7FDD-44B7-A265-53B1E15E127C}"/>
    <cellStyle name="Normal 2 2 4" xfId="77" xr:uid="{8922D8E8-D4E3-4718-B26B-8FB8BDEF65DC}"/>
    <cellStyle name="Normal 2 2 4 2" xfId="78" xr:uid="{5AB5574F-58C5-4AF3-AD3B-D61A2DA5A588}"/>
    <cellStyle name="Normal 2 2 4 2 2" xfId="372" xr:uid="{04C7110F-DF4F-4F93-858D-DDAC19784D89}"/>
    <cellStyle name="Normal 2 2 4 2 2 2" xfId="1139" xr:uid="{5ADDCD45-C22A-4ECA-8268-CCBE03C9E21F}"/>
    <cellStyle name="Normal 2 2 4 2 2 2 2" xfId="1873" xr:uid="{C9FFBE1B-A395-4EB3-9472-7D56BD5A9A08}"/>
    <cellStyle name="Normal 2 2 4 2 2 2 2 2" xfId="3325" xr:uid="{AEAD5243-5FE0-4F2F-BF96-C62D456BFEC7}"/>
    <cellStyle name="Normal 2 2 4 2 2 2 3" xfId="2600" xr:uid="{36B5D7E1-13CD-4E14-B084-30983B497A6B}"/>
    <cellStyle name="Normal 2 2 4 2 2 3" xfId="1519" xr:uid="{22C6C9CA-4418-4D40-A301-68AC218762C1}"/>
    <cellStyle name="Normal 2 2 4 2 2 3 2" xfId="2971" xr:uid="{42C9C65A-6658-49BB-9A8D-A8DE481D3CB5}"/>
    <cellStyle name="Normal 2 2 4 2 2 4" xfId="2246" xr:uid="{99342A68-E9AE-4327-8844-02AE1DB30063}"/>
    <cellStyle name="Normal 2 2 4 2 2 5" xfId="784" xr:uid="{0738CD2A-9E3B-46E9-AF1B-7385EB1F1D6B}"/>
    <cellStyle name="Normal 2 2 4 2 3" xfId="963" xr:uid="{94A1241F-8D6A-4CCC-93B4-2AE6F2621C39}"/>
    <cellStyle name="Normal 2 2 4 2 3 2" xfId="1697" xr:uid="{03A24D94-A77A-4042-B6A8-E348A5A1C6CC}"/>
    <cellStyle name="Normal 2 2 4 2 3 2 2" xfId="3149" xr:uid="{4B76DDE9-9445-42AA-89C6-6026A0B131B9}"/>
    <cellStyle name="Normal 2 2 4 2 3 3" xfId="2424" xr:uid="{C36C024C-4AC2-46BC-9AF7-1BD73456260E}"/>
    <cellStyle name="Normal 2 2 4 2 4" xfId="1347" xr:uid="{67E8ADEE-A60E-4085-BF86-5555D9B953DF}"/>
    <cellStyle name="Normal 2 2 4 2 4 2" xfId="2799" xr:uid="{86064AF3-AD6D-4DF4-AE79-0CA61C797AFB}"/>
    <cellStyle name="Normal 2 2 4 2 5" xfId="2074" xr:uid="{3EA0A977-C5D8-497D-AAD4-55D449699295}"/>
    <cellStyle name="Normal 2 2 4 2 6" xfId="610" xr:uid="{C4774041-0B6F-4B72-92E0-6FA852A13CAF}"/>
    <cellStyle name="Normal 2 2 4 3" xfId="373" xr:uid="{B77A86AB-6A4F-4CC7-B8D7-DF3CF3E58F6B}"/>
    <cellStyle name="Normal 2 2 4 3 2" xfId="1140" xr:uid="{DCF263D1-2C72-4E77-A95F-9FDF2877B34E}"/>
    <cellStyle name="Normal 2 2 4 3 2 2" xfId="1874" xr:uid="{419E7F35-46F0-4D21-9A55-760698AA0054}"/>
    <cellStyle name="Normal 2 2 4 3 2 2 2" xfId="3326" xr:uid="{B57D78C9-F96A-46F6-8FE0-BEC9B14A8CB5}"/>
    <cellStyle name="Normal 2 2 4 3 2 3" xfId="2601" xr:uid="{BDD520CA-D6B7-46C7-BC28-1E8B73D525D1}"/>
    <cellStyle name="Normal 2 2 4 3 3" xfId="1520" xr:uid="{B306D415-97A4-4F2A-BA8F-19EF866A9E62}"/>
    <cellStyle name="Normal 2 2 4 3 3 2" xfId="2972" xr:uid="{A93B7FA7-42FF-4776-96EE-73562422297B}"/>
    <cellStyle name="Normal 2 2 4 3 4" xfId="2247" xr:uid="{24AF3205-8D8D-4C2C-BCFE-680C886292DE}"/>
    <cellStyle name="Normal 2 2 4 3 5" xfId="785" xr:uid="{F242A773-A40E-4620-A653-303DAE9C55AE}"/>
    <cellStyle name="Normal 2 2 4 4" xfId="962" xr:uid="{072E413B-CBF7-4313-A63F-E47C5E1F6EF4}"/>
    <cellStyle name="Normal 2 2 4 4 2" xfId="1696" xr:uid="{6D2FE60A-4F0A-4044-979B-14B279C6E9B6}"/>
    <cellStyle name="Normal 2 2 4 4 2 2" xfId="3148" xr:uid="{6C519879-3990-4D3E-BA0D-313837F278DE}"/>
    <cellStyle name="Normal 2 2 4 4 3" xfId="2423" xr:uid="{A42D97DA-CB77-4736-AA4C-0F7439830E7F}"/>
    <cellStyle name="Normal 2 2 4 5" xfId="1346" xr:uid="{8043E89D-D4E6-486B-9527-A61951977D30}"/>
    <cellStyle name="Normal 2 2 4 5 2" xfId="2798" xr:uid="{45085F27-8223-4E66-868B-E4A46F55E43C}"/>
    <cellStyle name="Normal 2 2 4 6" xfId="2073" xr:uid="{454AC40D-4FAC-4611-881E-D8AEBD3CCE50}"/>
    <cellStyle name="Normal 2 2 4 7" xfId="609" xr:uid="{9491996C-E85B-42DB-904A-7F37BC35507C}"/>
    <cellStyle name="Normal 2 2 5" xfId="79" xr:uid="{0E288191-600B-471A-97C9-CDF89AF58B5E}"/>
    <cellStyle name="Normal 2 2 5 2" xfId="80" xr:uid="{039F5F52-92A3-4D06-BB1B-8415C99F80AF}"/>
    <cellStyle name="Normal 2 2 5 2 2" xfId="374" xr:uid="{6C1CD2EE-F5D8-4F23-B5A3-048BADFA8998}"/>
    <cellStyle name="Normal 2 2 5 2 2 2" xfId="1141" xr:uid="{FE73411D-2279-43D1-AAB2-41531FD4329C}"/>
    <cellStyle name="Normal 2 2 5 2 2 2 2" xfId="1875" xr:uid="{8A056230-3A80-4088-B15F-F8B78F481DE9}"/>
    <cellStyle name="Normal 2 2 5 2 2 2 2 2" xfId="3327" xr:uid="{C9277502-4103-46F5-B507-EF2D5C78C372}"/>
    <cellStyle name="Normal 2 2 5 2 2 2 3" xfId="2602" xr:uid="{5518855A-F48E-4D6B-A777-A1D509BEE482}"/>
    <cellStyle name="Normal 2 2 5 2 2 3" xfId="1521" xr:uid="{9802BE6D-7A23-4106-908E-4B47060223C2}"/>
    <cellStyle name="Normal 2 2 5 2 2 3 2" xfId="2973" xr:uid="{5800FC90-7657-4A6F-894F-7F4772944A08}"/>
    <cellStyle name="Normal 2 2 5 2 2 4" xfId="2248" xr:uid="{3663C274-48CC-4977-A60C-637BE62CBDE0}"/>
    <cellStyle name="Normal 2 2 5 2 2 5" xfId="786" xr:uid="{6733EA67-EC6E-419A-9D75-2F1FD6D990F7}"/>
    <cellStyle name="Normal 2 2 5 2 3" xfId="965" xr:uid="{3BB00D48-A629-4254-9F7E-2825644AB3C7}"/>
    <cellStyle name="Normal 2 2 5 2 3 2" xfId="1699" xr:uid="{57ADF4EA-C2F4-4C45-B29E-AEEBC9A6BD2D}"/>
    <cellStyle name="Normal 2 2 5 2 3 2 2" xfId="3151" xr:uid="{07DCCEA9-1DA9-47EE-8D1D-9AC39C8CC367}"/>
    <cellStyle name="Normal 2 2 5 2 3 3" xfId="2426" xr:uid="{39E3A369-C563-4956-9920-578D3689B828}"/>
    <cellStyle name="Normal 2 2 5 2 4" xfId="1349" xr:uid="{16582CEA-F718-428E-A2D5-F33B6D7962A9}"/>
    <cellStyle name="Normal 2 2 5 2 4 2" xfId="2801" xr:uid="{21E60885-00DC-458C-A59E-253A8B33BFA8}"/>
    <cellStyle name="Normal 2 2 5 2 5" xfId="2076" xr:uid="{BF4C5B59-CD50-4225-AFD6-046C230E948C}"/>
    <cellStyle name="Normal 2 2 5 2 6" xfId="612" xr:uid="{9ADBA30C-3C98-46D8-B589-88E777365B28}"/>
    <cellStyle name="Normal 2 2 5 3" xfId="375" xr:uid="{B3D872A7-255D-4D4F-B319-DA4FE67B645C}"/>
    <cellStyle name="Normal 2 2 5 3 2" xfId="1142" xr:uid="{6C6489A1-A243-4D96-A09F-59E062194289}"/>
    <cellStyle name="Normal 2 2 5 3 2 2" xfId="1876" xr:uid="{EC16AAA7-CDC6-4F73-85C6-730DB4BFB436}"/>
    <cellStyle name="Normal 2 2 5 3 2 2 2" xfId="3328" xr:uid="{0249C1AB-373D-4048-96CA-F61A5C802532}"/>
    <cellStyle name="Normal 2 2 5 3 2 3" xfId="2603" xr:uid="{3AD56BA6-A3CB-48F3-B2A2-0AD6E7B50E4D}"/>
    <cellStyle name="Normal 2 2 5 3 3" xfId="1522" xr:uid="{A203B294-32AB-4AE5-A82D-B75DB41A1C05}"/>
    <cellStyle name="Normal 2 2 5 3 3 2" xfId="2974" xr:uid="{3AEE6D4E-392F-4E9C-9528-DB8224339473}"/>
    <cellStyle name="Normal 2 2 5 3 4" xfId="2249" xr:uid="{996A767F-D774-4817-879E-DD1296F57D60}"/>
    <cellStyle name="Normal 2 2 5 3 5" xfId="787" xr:uid="{D193D5E8-CED7-4815-8048-3215BAFD4B41}"/>
    <cellStyle name="Normal 2 2 5 4" xfId="964" xr:uid="{50FB994D-AE48-4C27-8790-EA6101454C2C}"/>
    <cellStyle name="Normal 2 2 5 4 2" xfId="1698" xr:uid="{23441725-8C93-45BD-972B-A6FD6998457F}"/>
    <cellStyle name="Normal 2 2 5 4 2 2" xfId="3150" xr:uid="{2CB50B41-D470-4820-8783-3B4C3931B691}"/>
    <cellStyle name="Normal 2 2 5 4 3" xfId="2425" xr:uid="{8E563724-E7C7-4744-9806-60FB33E5012F}"/>
    <cellStyle name="Normal 2 2 5 5" xfId="1348" xr:uid="{20DC4851-CE7F-40E9-B6A9-3BC4206496EA}"/>
    <cellStyle name="Normal 2 2 5 5 2" xfId="2800" xr:uid="{E31059F4-04E4-4E9E-9BBC-8063228CC828}"/>
    <cellStyle name="Normal 2 2 5 6" xfId="2075" xr:uid="{AECD6C45-FD7D-4068-9917-B24DA431A307}"/>
    <cellStyle name="Normal 2 2 5 7" xfId="611" xr:uid="{91529067-9DD2-4C5E-896D-713E4AD4B6FC}"/>
    <cellStyle name="Normal 2 2 6" xfId="81" xr:uid="{45792CB8-548F-48D6-A1F0-2A2294B8A9BF}"/>
    <cellStyle name="Normal 2 2 6 2" xfId="376" xr:uid="{31BA0B52-80D0-4FB9-8455-8423A23E4BD0}"/>
    <cellStyle name="Normal 2 2 6 2 2" xfId="1143" xr:uid="{526D0082-E417-4FE8-9B3A-A2A8E85638AB}"/>
    <cellStyle name="Normal 2 2 6 2 2 2" xfId="1877" xr:uid="{14E7E849-6BFE-47C2-A581-A31CAE6E6D78}"/>
    <cellStyle name="Normal 2 2 6 2 2 2 2" xfId="3329" xr:uid="{5C298FAC-89D4-4C0A-89CB-D3F2174AA6F1}"/>
    <cellStyle name="Normal 2 2 6 2 2 3" xfId="2604" xr:uid="{3796C3BD-C6E6-44BD-8840-CBECF247E890}"/>
    <cellStyle name="Normal 2 2 6 2 3" xfId="1523" xr:uid="{AA520061-49B7-403F-8A51-28FE4ECD4C2F}"/>
    <cellStyle name="Normal 2 2 6 2 3 2" xfId="2975" xr:uid="{CAEF69ED-D148-4497-B390-EDBEB4EA58D2}"/>
    <cellStyle name="Normal 2 2 6 2 4" xfId="2250" xr:uid="{45F03D5E-FEF4-470F-981C-C659CED75F21}"/>
    <cellStyle name="Normal 2 2 6 2 5" xfId="788" xr:uid="{703CAF44-A644-4E11-988D-FEC9E963C233}"/>
    <cellStyle name="Normal 2 2 6 3" xfId="966" xr:uid="{B972684B-3A16-45EF-87FD-0F9C398EF130}"/>
    <cellStyle name="Normal 2 2 6 3 2" xfId="1700" xr:uid="{CD038E39-2FB2-43F4-9925-EC3844204F6C}"/>
    <cellStyle name="Normal 2 2 6 3 2 2" xfId="3152" xr:uid="{1EC1D25F-E513-4C8B-9BED-466339EEF90A}"/>
    <cellStyle name="Normal 2 2 6 3 3" xfId="2427" xr:uid="{603FC9E5-D75D-4CC3-89C5-5D5151EEC032}"/>
    <cellStyle name="Normal 2 2 6 4" xfId="1350" xr:uid="{F8CD8B18-3A02-4EBF-960C-D727A602CC73}"/>
    <cellStyle name="Normal 2 2 6 4 2" xfId="2802" xr:uid="{8F37C6FB-62D8-463E-8030-27B48A9122D8}"/>
    <cellStyle name="Normal 2 2 6 5" xfId="2077" xr:uid="{614F5B79-098D-4A7D-9068-F35FB9F5AF35}"/>
    <cellStyle name="Normal 2 2 6 6" xfId="613" xr:uid="{7DEDDE58-82AA-4D75-8032-8B2F9FA5A276}"/>
    <cellStyle name="Normal 2 2 7" xfId="82" xr:uid="{3E177D3B-B801-404B-A044-23A1109FE153}"/>
    <cellStyle name="Normal 2 2 7 2" xfId="377" xr:uid="{C5589D81-C677-40A9-851B-B26295C15001}"/>
    <cellStyle name="Normal 2 2 7 2 2" xfId="1144" xr:uid="{FC11EC95-5FBF-486E-B374-C8C30BF6B3A8}"/>
    <cellStyle name="Normal 2 2 7 2 2 2" xfId="1878" xr:uid="{EC6550CA-68D6-444B-A3B8-F25588D22488}"/>
    <cellStyle name="Normal 2 2 7 2 2 2 2" xfId="3330" xr:uid="{59676FD7-5D81-4676-AA91-C34C137F3FA0}"/>
    <cellStyle name="Normal 2 2 7 2 2 3" xfId="2605" xr:uid="{263C3F7A-9B03-4309-B600-A7F2F8D542E6}"/>
    <cellStyle name="Normal 2 2 7 2 3" xfId="1524" xr:uid="{E6D73EA1-3721-4954-A47B-26B89F5C07C5}"/>
    <cellStyle name="Normal 2 2 7 2 3 2" xfId="2976" xr:uid="{1557B64F-2B77-4070-BF63-E86A09CBB77C}"/>
    <cellStyle name="Normal 2 2 7 2 4" xfId="2251" xr:uid="{ADD42F49-B3FF-4234-8FE2-4C094B0AFEBE}"/>
    <cellStyle name="Normal 2 2 7 2 5" xfId="789" xr:uid="{D0D9CD08-B16E-4426-8E7C-BE5CCF976177}"/>
    <cellStyle name="Normal 2 2 7 3" xfId="967" xr:uid="{71256358-6AC7-4E50-9970-B7A9B1C161AA}"/>
    <cellStyle name="Normal 2 2 7 3 2" xfId="1701" xr:uid="{FA2D8E48-A7FB-4385-A87C-1F85127FAF33}"/>
    <cellStyle name="Normal 2 2 7 3 2 2" xfId="3153" xr:uid="{FF06AE80-F17E-41C7-B42C-AC1EEDB6E853}"/>
    <cellStyle name="Normal 2 2 7 3 3" xfId="2428" xr:uid="{168D6310-D817-49AE-B04D-17330726613A}"/>
    <cellStyle name="Normal 2 2 7 4" xfId="1351" xr:uid="{80CD5FF0-166E-4906-B3BA-A739B77F2D04}"/>
    <cellStyle name="Normal 2 2 7 4 2" xfId="2803" xr:uid="{C69610CB-435F-4C4D-BA80-9F200D2B9E68}"/>
    <cellStyle name="Normal 2 2 7 5" xfId="2078" xr:uid="{FCFBA4C8-07CC-44A2-AC96-6EDB27531CC2}"/>
    <cellStyle name="Normal 2 2 7 6" xfId="614" xr:uid="{A6C8B39F-A2AC-4B5C-8DD9-7712A2B56C3B}"/>
    <cellStyle name="Normal 2 2 8" xfId="83" xr:uid="{E5772BB9-BAC2-463C-95EE-DAA7CC9D0555}"/>
    <cellStyle name="Normal 2 2 8 2" xfId="378" xr:uid="{1576E394-ABEE-47BA-9C4C-8AD8FE605DA6}"/>
    <cellStyle name="Normal 2 2 8 2 2" xfId="1145" xr:uid="{498C3F7E-0E10-405E-9421-88948EADCD40}"/>
    <cellStyle name="Normal 2 2 8 2 2 2" xfId="1879" xr:uid="{FA80C4BF-8205-4FE9-ADD7-FC215D173BF8}"/>
    <cellStyle name="Normal 2 2 8 2 2 2 2" xfId="3331" xr:uid="{27CCFFBF-4431-48D1-83F6-1ACC00C070E9}"/>
    <cellStyle name="Normal 2 2 8 2 2 3" xfId="2606" xr:uid="{5E156FC1-FAC5-42BC-A682-D001D413F6CA}"/>
    <cellStyle name="Normal 2 2 8 2 3" xfId="1525" xr:uid="{6A0EFF01-72CD-4EDD-8814-9C1B860F7062}"/>
    <cellStyle name="Normal 2 2 8 2 3 2" xfId="2977" xr:uid="{80FFCA10-FC65-485C-BC3F-79983B26F965}"/>
    <cellStyle name="Normal 2 2 8 2 4" xfId="2252" xr:uid="{7322445D-E9B3-459B-B8E7-8876FF4619A4}"/>
    <cellStyle name="Normal 2 2 8 2 5" xfId="790" xr:uid="{C10DCAE4-D29F-4D8A-95EF-99C6453F8591}"/>
    <cellStyle name="Normal 2 2 8 3" xfId="968" xr:uid="{D7DA072C-F1B8-45E0-98AE-7462A88C9E4C}"/>
    <cellStyle name="Normal 2 2 8 3 2" xfId="1702" xr:uid="{04239E2D-5558-465B-9A80-155B71916D65}"/>
    <cellStyle name="Normal 2 2 8 3 2 2" xfId="3154" xr:uid="{C7AFB1A2-E849-4845-B236-19B42328D60B}"/>
    <cellStyle name="Normal 2 2 8 3 3" xfId="2429" xr:uid="{D3E4A709-2E2B-4E60-AAF8-3BA4BDEC732F}"/>
    <cellStyle name="Normal 2 2 8 4" xfId="1352" xr:uid="{5E5D0C2A-727C-4197-BDB3-F5B72C6A20C9}"/>
    <cellStyle name="Normal 2 2 8 4 2" xfId="2804" xr:uid="{2C839EB7-D213-497E-93EF-11892FD7EB25}"/>
    <cellStyle name="Normal 2 2 8 5" xfId="2079" xr:uid="{443E32EC-69D8-43F0-BC30-AD7C2753CF10}"/>
    <cellStyle name="Normal 2 2 8 6" xfId="615" xr:uid="{C69B45E4-A57A-42E7-BEF1-AA300935A455}"/>
    <cellStyle name="Normal 2 2 9" xfId="379" xr:uid="{61822EB2-E10D-4FC3-AF0B-F96738B3C9E3}"/>
    <cellStyle name="Normal 2 20" xfId="310" xr:uid="{B9B80FE7-40DD-48D3-B103-217F9788D9FB}"/>
    <cellStyle name="Normal 2 21" xfId="311" xr:uid="{C7B31500-471A-4E4C-87CD-EC79E2C0FC81}"/>
    <cellStyle name="Normal 2 22" xfId="312" xr:uid="{9185AE33-44A3-4282-A151-6BD7C7DBD0CB}"/>
    <cellStyle name="Normal 2 23" xfId="313" xr:uid="{D06CB130-E40C-4F1C-AF11-576FD7E1EA99}"/>
    <cellStyle name="Normal 2 24" xfId="362" xr:uid="{3C17F6C1-DB36-45E4-8610-4993838B73B7}"/>
    <cellStyle name="Normal 2 25" xfId="549" xr:uid="{5BA395FF-94EE-4625-A64E-1E3F4C4410A6}"/>
    <cellStyle name="Normal 2 26" xfId="53" xr:uid="{482DAD43-C3D1-4E01-BDF4-74FCFE3287C6}"/>
    <cellStyle name="Normal 2 26 2" xfId="2044" xr:uid="{519F4A98-9AC1-4C55-BFA9-A6A01C82B5AE}"/>
    <cellStyle name="Normal 2 26 2 2" xfId="3495" xr:uid="{9682EC89-0C99-4C6B-9F54-BC5F1A4E62F8}"/>
    <cellStyle name="Normal 2 26 3" xfId="2770" xr:uid="{D50229BB-69D2-4A73-9A66-AA4ACA0E3FEA}"/>
    <cellStyle name="Normal 2 26 4" xfId="1315" xr:uid="{7D1F501B-B73C-4F5F-AF4B-21845DB73AE0}"/>
    <cellStyle name="Normal 2 27" xfId="1319" xr:uid="{B3F25040-1417-44DE-87B3-869D170858D5}"/>
    <cellStyle name="Normal 2 27 2" xfId="2048" xr:uid="{0F79EFA2-4224-4EFF-925C-020271DD70FA}"/>
    <cellStyle name="Normal 2 27 2 2" xfId="3499" xr:uid="{05DB2134-6EF5-462C-8686-2745A1BA8C5C}"/>
    <cellStyle name="Normal 2 27 3" xfId="2774" xr:uid="{865ADE80-B2A5-481F-82D2-5AAFFB703D1E}"/>
    <cellStyle name="Normal 2 28" xfId="1324" xr:uid="{414E4AC3-B946-4C2C-BBE9-5AA8FA3FC5E4}"/>
    <cellStyle name="Normal 2 28 2" xfId="2779" xr:uid="{7C42F54D-A8FE-431C-A1B1-7E325E119A53}"/>
    <cellStyle name="Normal 2 29" xfId="2054" xr:uid="{2EDFAC46-2AC2-4D42-BA00-F1AC17712DD7}"/>
    <cellStyle name="Normal 2 3" xfId="42" xr:uid="{BF186650-9699-4958-BCC9-3BF9FC16D228}"/>
    <cellStyle name="Normal 2 3 11" xfId="557" xr:uid="{C262F1EA-A753-458B-84CB-ED9853231F57}"/>
    <cellStyle name="Normal 2 3 2" xfId="44" xr:uid="{1F57F976-5F5C-0544-85DA-254B543D7295}"/>
    <cellStyle name="Normal 2 3 2 2" xfId="84" xr:uid="{CACB3562-70F9-4E3E-B435-3F32A421D2AD}"/>
    <cellStyle name="Normal 2 3 2 2 2" xfId="380" xr:uid="{42D0719E-63FF-49B7-89AA-377D59334012}"/>
    <cellStyle name="Normal 2 3 2 2 2 2" xfId="1146" xr:uid="{3DDF52B6-5EBF-4988-9A67-2D90B219608A}"/>
    <cellStyle name="Normal 2 3 2 2 2 2 2" xfId="1880" xr:uid="{0D3009E1-0A80-4978-B771-5B55C03C1990}"/>
    <cellStyle name="Normal 2 3 2 2 2 2 2 2" xfId="3332" xr:uid="{DC735D24-7B09-49B6-AFB1-0CBFF6B6D2BA}"/>
    <cellStyle name="Normal 2 3 2 2 2 2 3" xfId="2607" xr:uid="{3ECEEADE-17E4-455E-91AE-98998E47E325}"/>
    <cellStyle name="Normal 2 3 2 2 2 3" xfId="1526" xr:uid="{B2B5DD0C-C8B7-432C-A589-7A4F3D2AB826}"/>
    <cellStyle name="Normal 2 3 2 2 2 3 2" xfId="2978" xr:uid="{2033D5E0-3202-4EA7-8D07-997AD03349CE}"/>
    <cellStyle name="Normal 2 3 2 2 2 4" xfId="2253" xr:uid="{0BE69BE0-C8CD-43EA-B2C5-FAF080E60F64}"/>
    <cellStyle name="Normal 2 3 2 2 2 5" xfId="791" xr:uid="{D57519F9-F6F4-4566-908E-E729DA3B3C6B}"/>
    <cellStyle name="Normal 2 3 2 2 3" xfId="969" xr:uid="{77B02B4D-14B2-4AC6-A441-F1D0965D9A86}"/>
    <cellStyle name="Normal 2 3 2 2 3 2" xfId="1703" xr:uid="{163606DD-C3AE-4644-AA36-87981AE05E6B}"/>
    <cellStyle name="Normal 2 3 2 2 3 2 2" xfId="3155" xr:uid="{BB9D138F-CECE-4228-B7B6-727CE6BC5353}"/>
    <cellStyle name="Normal 2 3 2 2 3 3" xfId="2430" xr:uid="{7775DBAE-442A-471E-B34A-894DDCA9E17F}"/>
    <cellStyle name="Normal 2 3 2 2 4" xfId="1353" xr:uid="{FC6BD839-22F1-4D7F-A060-C4B6C21B32F0}"/>
    <cellStyle name="Normal 2 3 2 2 4 2" xfId="2805" xr:uid="{21A114B7-34F6-448E-944D-4FA0BAA6B261}"/>
    <cellStyle name="Normal 2 3 2 2 5" xfId="2080" xr:uid="{1DF401EC-9835-46FC-95D0-78FC671E30BB}"/>
    <cellStyle name="Normal 2 3 2 2 6" xfId="616" xr:uid="{EDEC6D97-D6C1-4FCB-AE66-44BE21B478C1}"/>
    <cellStyle name="Normal 2 3 2 3" xfId="85" xr:uid="{0376F071-3EDE-463C-8AD2-809E347E2187}"/>
    <cellStyle name="Normal 2 3 2 3 2" xfId="381" xr:uid="{5BE64271-D4E6-4740-BEBB-D28C3C1634C6}"/>
    <cellStyle name="Normal 2 3 2 3 2 2" xfId="1147" xr:uid="{8080A11B-43F7-4BA0-8D2B-B3C94019D59C}"/>
    <cellStyle name="Normal 2 3 2 3 2 2 2" xfId="1881" xr:uid="{1721648D-237A-4575-B271-AB94BF23BA87}"/>
    <cellStyle name="Normal 2 3 2 3 2 2 2 2" xfId="3333" xr:uid="{58C3A652-50B2-4542-B266-6CCA542D37AA}"/>
    <cellStyle name="Normal 2 3 2 3 2 2 3" xfId="2608" xr:uid="{0E8BECF6-F4E5-4A52-A49A-DB38733FA78A}"/>
    <cellStyle name="Normal 2 3 2 3 2 3" xfId="1527" xr:uid="{3B4ED37E-EF4C-44CA-A47C-E999D5C8A413}"/>
    <cellStyle name="Normal 2 3 2 3 2 3 2" xfId="2979" xr:uid="{AB87DAE2-6461-48FB-ACF7-F7BE62B45F27}"/>
    <cellStyle name="Normal 2 3 2 3 2 4" xfId="2254" xr:uid="{C15F9F80-A33D-4A37-8F44-2A3B7807E808}"/>
    <cellStyle name="Normal 2 3 2 3 2 5" xfId="792" xr:uid="{2AE58FD5-04EB-4803-994D-FC2B6F579DFF}"/>
    <cellStyle name="Normal 2 3 2 3 3" xfId="970" xr:uid="{C4864F1B-2CBD-431D-9476-85C1827DFFBB}"/>
    <cellStyle name="Normal 2 3 2 3 3 2" xfId="1704" xr:uid="{5A58DA10-99C9-4F33-B405-BFEDD0C06EDF}"/>
    <cellStyle name="Normal 2 3 2 3 3 2 2" xfId="3156" xr:uid="{6179721B-6E49-42BF-8254-1D50C1FC570D}"/>
    <cellStyle name="Normal 2 3 2 3 3 3" xfId="2431" xr:uid="{03190BBB-4C3D-4858-A62B-BD509FF1C106}"/>
    <cellStyle name="Normal 2 3 2 3 4" xfId="1354" xr:uid="{15359D3A-38E6-4E73-AF09-BBC6FDFF303B}"/>
    <cellStyle name="Normal 2 3 2 3 4 2" xfId="2806" xr:uid="{B29DA69B-5BDC-4F58-9538-13D3269C5962}"/>
    <cellStyle name="Normal 2 3 2 3 5" xfId="2081" xr:uid="{865A1C1D-D21F-4D45-880E-E10F55271839}"/>
    <cellStyle name="Normal 2 3 2 3 6" xfId="617" xr:uid="{955A63A3-9F84-4835-B54B-33E2C6B390A9}"/>
    <cellStyle name="Normal 2 3 2 4" xfId="382" xr:uid="{2532BB67-EE67-4895-A091-77C5CF8CEAC1}"/>
    <cellStyle name="Normal 2 3 2 5" xfId="563" xr:uid="{FD4085BE-08B4-432E-9E27-EA9E619652D9}"/>
    <cellStyle name="Normal 2 3 2 5 2" xfId="589" xr:uid="{561B2695-F9CB-45A5-BE5A-D0C19157CFE7}"/>
    <cellStyle name="Normal 2 3 3" xfId="86" xr:uid="{C3387823-3B7A-4918-A653-83A8A388CEEF}"/>
    <cellStyle name="Normal 2 3 4" xfId="87" xr:uid="{CC853838-2EE1-4F80-BC92-5B86B2B1BC35}"/>
    <cellStyle name="Normal 2 3 4 2" xfId="383" xr:uid="{2A462A97-F987-401C-B675-086FCFACF412}"/>
    <cellStyle name="Normal 2 3 4 2 2" xfId="1148" xr:uid="{92C5686E-7705-4FDB-A7F1-CBEED49313FB}"/>
    <cellStyle name="Normal 2 3 4 2 2 2" xfId="1882" xr:uid="{024F494E-BBCF-47F1-8F5D-268FFFE771B6}"/>
    <cellStyle name="Normal 2 3 4 2 2 2 2" xfId="3334" xr:uid="{1742C014-9486-44FD-9F40-440547BE9392}"/>
    <cellStyle name="Normal 2 3 4 2 2 3" xfId="2609" xr:uid="{B53D432F-7DF2-46D2-894E-6F3DCF5C8AA2}"/>
    <cellStyle name="Normal 2 3 4 2 3" xfId="1528" xr:uid="{A661D173-97D4-4A34-BAD4-032CE7ADA43A}"/>
    <cellStyle name="Normal 2 3 4 2 3 2" xfId="2980" xr:uid="{3325C348-1F6F-4AA0-AD30-81139B46624C}"/>
    <cellStyle name="Normal 2 3 4 2 4" xfId="2255" xr:uid="{A4D2705C-37E7-4723-B573-6CC7293EB414}"/>
    <cellStyle name="Normal 2 3 4 2 5" xfId="793" xr:uid="{82BFE258-CC8C-4CE7-AA96-E97A9FFA4A5D}"/>
    <cellStyle name="Normal 2 3 4 3" xfId="971" xr:uid="{DDDC10BB-4E99-484A-8433-4E86611354F3}"/>
    <cellStyle name="Normal 2 3 4 3 2" xfId="1705" xr:uid="{C74078A2-D308-412F-8440-96456EEF16BB}"/>
    <cellStyle name="Normal 2 3 4 3 2 2" xfId="3157" xr:uid="{F9F8FE8B-2FB0-42D4-8CBF-7CE4EA4AA601}"/>
    <cellStyle name="Normal 2 3 4 3 3" xfId="2432" xr:uid="{4015F8CB-2A09-46F3-86E5-3997530A37A1}"/>
    <cellStyle name="Normal 2 3 4 4" xfId="1355" xr:uid="{D6EBB57D-2D24-42E8-9D58-553C9BCA07A0}"/>
    <cellStyle name="Normal 2 3 4 4 2" xfId="2807" xr:uid="{62CE49C0-842A-4D1B-ACF9-A136CC218CA3}"/>
    <cellStyle name="Normal 2 3 4 5" xfId="2082" xr:uid="{3776494D-71E5-4B56-B92E-BE9E6B3F9F70}"/>
    <cellStyle name="Normal 2 3 4 6" xfId="618" xr:uid="{641C1B13-DBF4-412A-AB60-04456F1F50A6}"/>
    <cellStyle name="Normal 2 3 5" xfId="88" xr:uid="{3A57EC27-B4A2-4E9E-A9E6-23031E69F360}"/>
    <cellStyle name="Normal 2 3 5 2" xfId="384" xr:uid="{5C6D3C44-3F24-4350-883A-DFF22BEA954D}"/>
    <cellStyle name="Normal 2 3 5 2 2" xfId="1149" xr:uid="{B9C03BB7-E794-49D4-B75D-53D9333D5A97}"/>
    <cellStyle name="Normal 2 3 5 2 2 2" xfId="1883" xr:uid="{94776C11-1339-4BF7-BE57-03EE625BC315}"/>
    <cellStyle name="Normal 2 3 5 2 2 2 2" xfId="3335" xr:uid="{F6E0FBD5-662C-46F2-96D6-F40C232DDE06}"/>
    <cellStyle name="Normal 2 3 5 2 2 3" xfId="2610" xr:uid="{C6DAF3E8-68DB-4FD5-B837-21EA89F9C727}"/>
    <cellStyle name="Normal 2 3 5 2 3" xfId="1529" xr:uid="{569AE13B-1220-45CD-90D5-FB0A75A2B19E}"/>
    <cellStyle name="Normal 2 3 5 2 3 2" xfId="2981" xr:uid="{2DC95A5B-8255-4721-AAEA-33F001DF56BA}"/>
    <cellStyle name="Normal 2 3 5 2 4" xfId="2256" xr:uid="{F51EF0FD-0A16-4FF4-85E7-6A81D02692E2}"/>
    <cellStyle name="Normal 2 3 5 2 5" xfId="794" xr:uid="{C97E3F50-3B39-4614-86B3-2308C19AB7C4}"/>
    <cellStyle name="Normal 2 3 5 3" xfId="972" xr:uid="{EF991F93-FECB-46FF-B78D-074143DAD360}"/>
    <cellStyle name="Normal 2 3 5 3 2" xfId="1706" xr:uid="{F16C708B-B12B-44F0-A11F-1F9B74B86BAE}"/>
    <cellStyle name="Normal 2 3 5 3 2 2" xfId="3158" xr:uid="{F53168E5-7449-4F08-A87F-2C4CAC4C02F8}"/>
    <cellStyle name="Normal 2 3 5 3 3" xfId="2433" xr:uid="{BF0A052B-6C40-41BB-86EB-57FD7D25DB52}"/>
    <cellStyle name="Normal 2 3 5 4" xfId="1356" xr:uid="{DD38D37B-4BCA-4D86-BD37-2174F7A0842A}"/>
    <cellStyle name="Normal 2 3 5 4 2" xfId="2808" xr:uid="{97B0F161-1856-4F76-B9B9-92490AB222A5}"/>
    <cellStyle name="Normal 2 3 5 5" xfId="2083" xr:uid="{169563D4-2A81-4DF6-8BBF-FD2EACF27C97}"/>
    <cellStyle name="Normal 2 3 5 6" xfId="619" xr:uid="{00073EA4-0595-4B92-946B-2C7A5575DC54}"/>
    <cellStyle name="Normal 2 3 6" xfId="385" xr:uid="{48BA3C96-272D-4C2E-A2BB-EA494AF34A73}"/>
    <cellStyle name="Normal 2 3 6 2" xfId="1150" xr:uid="{22E97E87-A596-4DA0-BAEC-8C1A45FD7291}"/>
    <cellStyle name="Normal 2 3 6 2 2" xfId="1884" xr:uid="{5AB25314-E65C-4BDD-8035-88B85902E5E3}"/>
    <cellStyle name="Normal 2 3 6 2 2 2" xfId="3336" xr:uid="{D1E04C6D-EB5E-49B0-87D3-CBAA68C66CA4}"/>
    <cellStyle name="Normal 2 3 6 2 3" xfId="2611" xr:uid="{603C178E-C24C-471D-8BA3-9EA1D5537A20}"/>
    <cellStyle name="Normal 2 3 6 3" xfId="1530" xr:uid="{29DBF27D-F794-4DCF-92CE-CA183F0A6FD8}"/>
    <cellStyle name="Normal 2 3 6 3 2" xfId="2982" xr:uid="{9FEE5FC8-0264-4B5A-97D3-3F5916120B97}"/>
    <cellStyle name="Normal 2 3 6 4" xfId="2257" xr:uid="{AA5BC236-DBF3-4F95-B18F-E328EBC454FB}"/>
    <cellStyle name="Normal 2 3 6 5" xfId="795" xr:uid="{BD49575D-99D1-4488-99F3-BF992FCF6138}"/>
    <cellStyle name="Normal 2 3 7" xfId="58" xr:uid="{8AD80E70-99CF-4238-98A1-970F5B9DD27F}"/>
    <cellStyle name="Normal 2 3 8" xfId="588" xr:uid="{67D32CF7-612E-4FF7-ADB9-846F1709381F}"/>
    <cellStyle name="Normal 2 30" xfId="572" xr:uid="{FC5F5BA0-F51A-4796-990C-D32AEE7E7590}"/>
    <cellStyle name="Normal 2 4" xfId="89" xr:uid="{6DC8A698-6553-4C48-80AF-66D0080D7AF7}"/>
    <cellStyle name="Normal 2 4 2" xfId="90" xr:uid="{CB4C08B5-7843-4E05-B509-F0EC21FF94AE}"/>
    <cellStyle name="Normal 2 4 2 2" xfId="386" xr:uid="{42399CD2-459E-4E25-9F05-2FC5E4AD2463}"/>
    <cellStyle name="Normal 2 4 2 2 2" xfId="1151" xr:uid="{B3E65649-660B-4707-A798-22045A9F6A09}"/>
    <cellStyle name="Normal 2 4 2 2 2 2" xfId="1885" xr:uid="{B3F95CCB-BF27-4C64-A55D-2A7D84F3A959}"/>
    <cellStyle name="Normal 2 4 2 2 2 2 2" xfId="3337" xr:uid="{8BF5BD90-C49C-4D9D-BD33-5D66B2004D90}"/>
    <cellStyle name="Normal 2 4 2 2 2 3" xfId="2612" xr:uid="{090920BE-732E-498B-986D-182D56D97410}"/>
    <cellStyle name="Normal 2 4 2 2 3" xfId="1531" xr:uid="{BAA0F88F-7C8D-4B5B-AF9B-067AA92B2BE8}"/>
    <cellStyle name="Normal 2 4 2 2 3 2" xfId="2983" xr:uid="{78B18A52-7FB3-487A-90AD-5FECCAF1DC4B}"/>
    <cellStyle name="Normal 2 4 2 2 4" xfId="2258" xr:uid="{48F7E117-1CD1-489A-A4FB-CC771C549F3F}"/>
    <cellStyle name="Normal 2 4 2 2 5" xfId="796" xr:uid="{EB7805EB-EB59-49E4-A0CC-50237022E14D}"/>
    <cellStyle name="Normal 2 4 2 3" xfId="973" xr:uid="{63DE0371-43B2-4DF7-928A-0D9EBA77698E}"/>
    <cellStyle name="Normal 2 4 2 3 2" xfId="1707" xr:uid="{6BEBF679-34FC-4C17-A386-9619248FB20A}"/>
    <cellStyle name="Normal 2 4 2 3 2 2" xfId="3159" xr:uid="{E0B6E963-242F-4FC6-80AE-0E4ADE6F8B91}"/>
    <cellStyle name="Normal 2 4 2 3 3" xfId="2434" xr:uid="{BDD554A1-FA60-43C5-BA2E-EFFC00E01F32}"/>
    <cellStyle name="Normal 2 4 2 4" xfId="1357" xr:uid="{32013273-3C71-4225-87D5-A033234E4E40}"/>
    <cellStyle name="Normal 2 4 2 4 2" xfId="2809" xr:uid="{B753DBEA-C993-4EF7-87F7-CE3C4B3EEEE6}"/>
    <cellStyle name="Normal 2 4 2 5" xfId="2084" xr:uid="{35747D40-D2A8-4A81-B49B-A268A5B6BCD6}"/>
    <cellStyle name="Normal 2 4 2 6" xfId="621" xr:uid="{2BFB698E-FB25-4F4D-ABE0-B4F7EDACE9CF}"/>
    <cellStyle name="Normal 2 4 3" xfId="560" xr:uid="{DBE2EC71-C62A-44D4-AC25-884E40575130}"/>
    <cellStyle name="Normal 2 4 3 2" xfId="1308" xr:uid="{6207ADA9-A241-43F3-BA7C-B65152BD1C0E}"/>
    <cellStyle name="Normal 2 4 3 3" xfId="620" xr:uid="{FDE96BE6-ABD6-4DAE-8491-C639C40CF950}"/>
    <cellStyle name="Normal 2 4 4" xfId="3501" xr:uid="{4BFAA2AB-B249-4A9B-8443-620FFD190D4E}"/>
    <cellStyle name="Normal 2 5" xfId="91" xr:uid="{158B0F54-624D-479B-B095-F7CB333B0C1B}"/>
    <cellStyle name="Normal 2 5 2" xfId="92" xr:uid="{E9A8EC0D-5369-48E7-8C7E-0DF514BB232F}"/>
    <cellStyle name="Normal 2 5 2 2" xfId="387" xr:uid="{37031257-F089-41CE-BB27-811A99D3AF30}"/>
    <cellStyle name="Normal 2 5 2 2 2" xfId="1152" xr:uid="{4DDCB499-31A8-4ED0-87BF-3B7AD9D296F1}"/>
    <cellStyle name="Normal 2 5 2 2 2 2" xfId="1886" xr:uid="{02AA93A6-8345-4AE6-810B-837AB785E124}"/>
    <cellStyle name="Normal 2 5 2 2 2 2 2" xfId="3338" xr:uid="{A1E125BB-0137-4CF8-8EF3-BB21FE4A7AC6}"/>
    <cellStyle name="Normal 2 5 2 2 2 3" xfId="2613" xr:uid="{A114CD83-8C68-4259-8AEC-42D65445A516}"/>
    <cellStyle name="Normal 2 5 2 2 3" xfId="1532" xr:uid="{9AF31804-586A-4305-A215-E20CE4500FE5}"/>
    <cellStyle name="Normal 2 5 2 2 3 2" xfId="2984" xr:uid="{BA4E21F2-A640-400C-A3B6-373B708D3BDA}"/>
    <cellStyle name="Normal 2 5 2 2 4" xfId="2259" xr:uid="{DC71FC35-5DD4-4AEA-9126-457F5DABF84F}"/>
    <cellStyle name="Normal 2 5 2 2 5" xfId="797" xr:uid="{6C027F0C-45C7-46C1-B3C6-03DF0123D2DD}"/>
    <cellStyle name="Normal 2 5 2 3" xfId="975" xr:uid="{6FC3718E-7533-4852-847C-C75FE5F7D256}"/>
    <cellStyle name="Normal 2 5 2 3 2" xfId="1709" xr:uid="{DB8EE271-936C-44C1-926F-843A69E013A9}"/>
    <cellStyle name="Normal 2 5 2 3 2 2" xfId="3161" xr:uid="{BDAF6025-238D-4073-995E-08F196AB52FF}"/>
    <cellStyle name="Normal 2 5 2 3 3" xfId="2436" xr:uid="{DC4DC663-49AE-4A3E-A937-16DDDD878AD9}"/>
    <cellStyle name="Normal 2 5 2 4" xfId="1358" xr:uid="{56630BA1-2C40-4EF6-9509-8118E34C902B}"/>
    <cellStyle name="Normal 2 5 2 4 2" xfId="2810" xr:uid="{8A3EC582-176B-41B5-AA94-60304A4572AE}"/>
    <cellStyle name="Normal 2 5 2 5" xfId="2085" xr:uid="{8449AD1A-FCA1-4E90-BFF8-34F5EB040D9A}"/>
    <cellStyle name="Normal 2 5 2 6" xfId="622" xr:uid="{91FFB227-437D-4D0D-B04D-529CA358BF78}"/>
    <cellStyle name="Normal 2 5 3" xfId="388" xr:uid="{258F48E7-ECF5-4FE6-9160-69EFA81842C1}"/>
    <cellStyle name="Normal 2 5 3 2" xfId="1153" xr:uid="{61F4B722-C2D3-43E9-86BD-ADD20F553E49}"/>
    <cellStyle name="Normal 2 5 3 2 2" xfId="1887" xr:uid="{F2DA9C1A-9FB9-4E3D-83BF-EE297A2F26AA}"/>
    <cellStyle name="Normal 2 5 3 2 2 2" xfId="3339" xr:uid="{A2CB048E-9A44-4316-892E-38C507FD0687}"/>
    <cellStyle name="Normal 2 5 3 2 3" xfId="2614" xr:uid="{65F743A0-2331-461F-A9BD-C84E8672FB10}"/>
    <cellStyle name="Normal 2 5 3 3" xfId="1533" xr:uid="{5A900359-1946-4C3D-A542-E4B96BC4C990}"/>
    <cellStyle name="Normal 2 5 3 3 2" xfId="2985" xr:uid="{5C488885-7C29-43A0-ADAA-8BDD28B8B824}"/>
    <cellStyle name="Normal 2 5 3 4" xfId="2260" xr:uid="{6B8FBF84-9972-4716-8FFC-239F70033FAF}"/>
    <cellStyle name="Normal 2 5 3 5" xfId="798" xr:uid="{2CB3E43E-61B2-412A-AEAD-98A3ADECD020}"/>
    <cellStyle name="Normal 2 5 4" xfId="564" xr:uid="{8757F9CD-CB52-4488-ADAF-94C9319CF16A}"/>
    <cellStyle name="Normal 2 5 4 2" xfId="1708" xr:uid="{F26E836B-3676-44ED-BF0D-3C870EB82B01}"/>
    <cellStyle name="Normal 2 5 4 2 2" xfId="3160" xr:uid="{07B22B16-57C3-4C74-A6F7-17D1AA585787}"/>
    <cellStyle name="Normal 2 5 4 3" xfId="2435" xr:uid="{6448B688-95CE-4C75-A556-35FA093B5153}"/>
    <cellStyle name="Normal 2 5 4 4" xfId="974" xr:uid="{BC2A7572-5A03-499C-A4E3-6311D185BF7E}"/>
    <cellStyle name="Normal 2 5 5" xfId="1331" xr:uid="{CC6F9DCE-72A6-4059-B78E-B54AB03300AD}"/>
    <cellStyle name="Normal 2 5 5 2" xfId="2785" xr:uid="{A024AC4E-8517-4C1A-876A-7A974D15FB04}"/>
    <cellStyle name="Normal 2 5 6" xfId="2060" xr:uid="{917728F0-D217-4C76-AE56-7D481399C658}"/>
    <cellStyle name="Normal 2 5 7" xfId="580" xr:uid="{83B9F664-5071-40ED-B6E2-90978E0BFBA8}"/>
    <cellStyle name="Normal 2 6" xfId="93" xr:uid="{1FD052E4-3842-409A-8EB6-2E37B38D2DA4}"/>
    <cellStyle name="Normal 2 6 2" xfId="94" xr:uid="{E5175086-94FC-42A6-9447-BF10D83813E6}"/>
    <cellStyle name="Normal 2 6 2 2" xfId="389" xr:uid="{9F456EC1-05F9-4FB8-8530-3385E38CBC02}"/>
    <cellStyle name="Normal 2 6 2 2 2" xfId="1154" xr:uid="{7E3AEF9D-F85D-483D-97A6-E3716702672F}"/>
    <cellStyle name="Normal 2 6 2 2 2 2" xfId="1888" xr:uid="{74BC0C61-B65F-4967-ADEF-A9E267AED15A}"/>
    <cellStyle name="Normal 2 6 2 2 2 2 2" xfId="3340" xr:uid="{15CC411A-F543-4E8D-A06B-D9F5B1F1C8A0}"/>
    <cellStyle name="Normal 2 6 2 2 2 3" xfId="2615" xr:uid="{E446099B-3B1A-445B-95E2-3C18CE9CD1B2}"/>
    <cellStyle name="Normal 2 6 2 2 3" xfId="1534" xr:uid="{8E1EBEA7-FE1A-4E68-A474-A9CEC5B3BBEC}"/>
    <cellStyle name="Normal 2 6 2 2 3 2" xfId="2986" xr:uid="{8397E0B5-7AF4-4D46-A435-4A2925F040B0}"/>
    <cellStyle name="Normal 2 6 2 2 4" xfId="2261" xr:uid="{08A67A0E-4633-493C-8ED9-7ECDA4B3CBDB}"/>
    <cellStyle name="Normal 2 6 2 2 5" xfId="799" xr:uid="{3DE0A817-7888-4338-842E-D27D3CB61EEE}"/>
    <cellStyle name="Normal 2 6 2 3" xfId="977" xr:uid="{653447C1-F3E7-4B58-9AD3-3B5D116DCCD3}"/>
    <cellStyle name="Normal 2 6 2 3 2" xfId="1711" xr:uid="{1034DBC8-A7D5-45ED-9EF5-C4489BBFC65D}"/>
    <cellStyle name="Normal 2 6 2 3 2 2" xfId="3163" xr:uid="{10987BF5-0175-4F2C-9C53-79D292F49D4F}"/>
    <cellStyle name="Normal 2 6 2 3 3" xfId="2438" xr:uid="{18AC5CB9-6DF4-4AFC-9F03-61F58E443E50}"/>
    <cellStyle name="Normal 2 6 2 4" xfId="1360" xr:uid="{39D1C670-CAEE-4DA5-9DD3-32EA1DFE5235}"/>
    <cellStyle name="Normal 2 6 2 4 2" xfId="2812" xr:uid="{1F15BF1A-768E-4E49-981A-59F9885D8837}"/>
    <cellStyle name="Normal 2 6 2 5" xfId="2087" xr:uid="{6E50AF5E-5269-409F-86F3-E460D8C7E297}"/>
    <cellStyle name="Normal 2 6 2 6" xfId="624" xr:uid="{CFE4CC11-F18E-4CAC-ADA7-7F778F7B77E3}"/>
    <cellStyle name="Normal 2 6 3" xfId="390" xr:uid="{18CAE72A-B829-496A-846D-8FE4A2FF20EA}"/>
    <cellStyle name="Normal 2 6 3 2" xfId="1155" xr:uid="{9E9CE00F-2765-4F5D-BAA3-E7A52DFCD097}"/>
    <cellStyle name="Normal 2 6 3 2 2" xfId="1889" xr:uid="{7FCFDB13-12B1-4543-9C68-287A7CD6CEA5}"/>
    <cellStyle name="Normal 2 6 3 2 2 2" xfId="3341" xr:uid="{2136D83A-8307-4FDD-935D-358B163E8473}"/>
    <cellStyle name="Normal 2 6 3 2 3" xfId="2616" xr:uid="{86838076-E3A3-4828-9D43-A0D8593F5935}"/>
    <cellStyle name="Normal 2 6 3 3" xfId="1535" xr:uid="{D3C6DCF2-0254-4E87-89D1-AEA06FEC6988}"/>
    <cellStyle name="Normal 2 6 3 3 2" xfId="2987" xr:uid="{F56D00B9-64D1-4767-96A1-C63F6A6AD0DA}"/>
    <cellStyle name="Normal 2 6 3 4" xfId="2262" xr:uid="{63846D68-1A31-44D1-A1E9-4585B108F129}"/>
    <cellStyle name="Normal 2 6 3 5" xfId="800" xr:uid="{96FA98E4-4C6E-47FC-AC36-6014B02BD284}"/>
    <cellStyle name="Normal 2 6 4" xfId="623" xr:uid="{B79EDB47-6E0A-4E4C-9289-8A3E5BD773B7}"/>
    <cellStyle name="Normal 2 6 4 2" xfId="1359" xr:uid="{2713344A-ED50-475C-BE5D-A0EDC1B6BD51}"/>
    <cellStyle name="Normal 2 6 4 2 2" xfId="2811" xr:uid="{6B6966C4-1B5C-4112-A300-3579A1259A2A}"/>
    <cellStyle name="Normal 2 6 4 3" xfId="2086" xr:uid="{F8FBEB65-0B81-4044-9D93-D65AE7450B85}"/>
    <cellStyle name="Normal 2 6 5" xfId="976" xr:uid="{B61A8C4C-E941-4FBA-A6F6-E5D9BF409A55}"/>
    <cellStyle name="Normal 2 6 5 2" xfId="1710" xr:uid="{1960562E-4126-4C6A-9089-A7056765B8FF}"/>
    <cellStyle name="Normal 2 6 5 2 2" xfId="3162" xr:uid="{B363D3A1-99BB-4FA3-B183-3F64AD15172B}"/>
    <cellStyle name="Normal 2 6 5 3" xfId="2437" xr:uid="{884810CD-A370-43DD-ABA9-BBC75E2B442B}"/>
    <cellStyle name="Normal 2 6 6" xfId="1329" xr:uid="{0E989175-88E5-470F-BF5E-FE405F79FDE6}"/>
    <cellStyle name="Normal 2 6 7" xfId="577" xr:uid="{686C9E8E-4472-4E75-BD75-61DDF73DAA0B}"/>
    <cellStyle name="Normal 2 7" xfId="95" xr:uid="{1CC7FE2B-2149-49AB-BB3F-84D5D0176B34}"/>
    <cellStyle name="Normal 2 7 2" xfId="96" xr:uid="{C6BEB01C-E437-44E6-8C88-ED9BDB967B71}"/>
    <cellStyle name="Normal 2 7 2 2" xfId="391" xr:uid="{981F4C65-9FBE-4CDB-8C11-31BF0A11158E}"/>
    <cellStyle name="Normal 2 7 2 2 2" xfId="1156" xr:uid="{816DB8D6-A995-434B-992D-758DB5BFCCC3}"/>
    <cellStyle name="Normal 2 7 2 2 2 2" xfId="1890" xr:uid="{F5D5B48F-23C2-407E-B505-1F217F5278B7}"/>
    <cellStyle name="Normal 2 7 2 2 2 2 2" xfId="3342" xr:uid="{E7120E8B-166E-4380-9566-6156AC8FEAE1}"/>
    <cellStyle name="Normal 2 7 2 2 2 3" xfId="2617" xr:uid="{9583B1A5-E9CC-4A79-847F-BB9732EC4AE6}"/>
    <cellStyle name="Normal 2 7 2 2 3" xfId="1536" xr:uid="{EFB7E3C9-0FD5-4947-B173-4D1561961F61}"/>
    <cellStyle name="Normal 2 7 2 2 3 2" xfId="2988" xr:uid="{72F613CE-DB89-428F-9D18-D9DA26055EC3}"/>
    <cellStyle name="Normal 2 7 2 2 4" xfId="2263" xr:uid="{0AD5F6AA-620B-498F-AAC3-1F4A9E8C754E}"/>
    <cellStyle name="Normal 2 7 2 2 5" xfId="801" xr:uid="{6F7BFFDF-A621-4F5D-8D65-472291C0B4BC}"/>
    <cellStyle name="Normal 2 7 2 3" xfId="979" xr:uid="{099EE025-7117-4D90-B4EC-AE9B7C9B75D0}"/>
    <cellStyle name="Normal 2 7 2 3 2" xfId="1713" xr:uid="{F9BB7E27-7265-4224-9CD1-C3BC0D4151E6}"/>
    <cellStyle name="Normal 2 7 2 3 2 2" xfId="3165" xr:uid="{40569BEF-D8D5-4E48-B052-744E08BF5B8F}"/>
    <cellStyle name="Normal 2 7 2 3 3" xfId="2440" xr:uid="{51523DE3-F934-42FF-A773-B78B77916AB2}"/>
    <cellStyle name="Normal 2 7 2 4" xfId="1362" xr:uid="{8D8B60F8-4710-45B8-8FB0-36DE36D713B9}"/>
    <cellStyle name="Normal 2 7 2 4 2" xfId="2814" xr:uid="{C3EA755A-6617-45F4-9CD3-4507164F9C36}"/>
    <cellStyle name="Normal 2 7 2 5" xfId="2089" xr:uid="{103FF5FB-4F3F-4CA6-9662-D94A8E0C6A9D}"/>
    <cellStyle name="Normal 2 7 2 6" xfId="626" xr:uid="{32E19FE2-8B5D-45EB-A3DE-7D2BB066FD2E}"/>
    <cellStyle name="Normal 2 7 3" xfId="392" xr:uid="{633517D7-1624-422D-9676-50C85F2AE654}"/>
    <cellStyle name="Normal 2 7 3 2" xfId="1157" xr:uid="{D96E231A-C7BC-440E-AF69-A0F2072DBDEA}"/>
    <cellStyle name="Normal 2 7 3 2 2" xfId="1891" xr:uid="{BE6F2567-F247-4FA2-8FBA-0F5765E7D491}"/>
    <cellStyle name="Normal 2 7 3 2 2 2" xfId="3343" xr:uid="{DDEEF86D-FBBC-489C-8575-C8FC8E670F90}"/>
    <cellStyle name="Normal 2 7 3 2 3" xfId="2618" xr:uid="{01E71440-B38E-43B5-9E55-49F2A0FDA74D}"/>
    <cellStyle name="Normal 2 7 3 3" xfId="1537" xr:uid="{E308EEEC-E018-47C2-8D8F-A362E9F5ED5C}"/>
    <cellStyle name="Normal 2 7 3 3 2" xfId="2989" xr:uid="{5F34D3B1-5553-4A66-A42E-B6DD79A8CB6E}"/>
    <cellStyle name="Normal 2 7 3 4" xfId="2264" xr:uid="{BBCC5EC6-B33F-4678-9EFA-6B0C977FE111}"/>
    <cellStyle name="Normal 2 7 3 5" xfId="802" xr:uid="{611D4E00-3293-45A3-9DD5-DB61564865B7}"/>
    <cellStyle name="Normal 2 7 4" xfId="978" xr:uid="{5A617763-6417-4191-9902-F9D2AD15F166}"/>
    <cellStyle name="Normal 2 7 4 2" xfId="1712" xr:uid="{97FD43F8-DDFB-4915-A15B-9EC691F47ED4}"/>
    <cellStyle name="Normal 2 7 4 2 2" xfId="3164" xr:uid="{C16A7CDB-0F80-4FD5-B40B-8D021C40ECB5}"/>
    <cellStyle name="Normal 2 7 4 3" xfId="2439" xr:uid="{57B0BCA2-5D84-415D-83ED-ECAFF7E8EB82}"/>
    <cellStyle name="Normal 2 7 5" xfId="1361" xr:uid="{CE3A4911-67A7-4DA3-B81F-9913545ED238}"/>
    <cellStyle name="Normal 2 7 5 2" xfId="2813" xr:uid="{5D12DB94-F7A3-4817-B2B0-61300191E7F7}"/>
    <cellStyle name="Normal 2 7 6" xfId="2088" xr:uid="{FFC31F5C-64F9-48FA-966D-109F7C89FC8F}"/>
    <cellStyle name="Normal 2 7 7" xfId="625" xr:uid="{3D83C10A-0D7F-4F37-B395-3DC136C70292}"/>
    <cellStyle name="Normal 2 8" xfId="97" xr:uid="{F1497525-88B3-4473-A0EB-639EB727A9EA}"/>
    <cellStyle name="Normal 2 8 2" xfId="98" xr:uid="{8A63CB47-4077-466D-A3EA-2CE40E7B25E7}"/>
    <cellStyle name="Normal 2 8 2 2" xfId="393" xr:uid="{5ADC998D-EF0B-4853-BACC-C47CF24D7F4E}"/>
    <cellStyle name="Normal 2 8 2 2 2" xfId="1158" xr:uid="{93BB4D7C-AFB7-4CDB-9012-73F31BFF4A2D}"/>
    <cellStyle name="Normal 2 8 2 2 2 2" xfId="1892" xr:uid="{79986073-5D9F-40F7-B039-79BF917CBFC5}"/>
    <cellStyle name="Normal 2 8 2 2 2 2 2" xfId="3344" xr:uid="{B8A6A428-3385-48F4-8431-B0D1E9395DDF}"/>
    <cellStyle name="Normal 2 8 2 2 2 3" xfId="2619" xr:uid="{B5BAD20F-3F26-441F-B5F6-76959C99B9EE}"/>
    <cellStyle name="Normal 2 8 2 2 3" xfId="1538" xr:uid="{BC91DDA2-3763-4E67-93FC-234A7C3AF0D6}"/>
    <cellStyle name="Normal 2 8 2 2 3 2" xfId="2990" xr:uid="{BBC20450-C058-4AA6-8BA6-903F0DAB82C1}"/>
    <cellStyle name="Normal 2 8 2 2 4" xfId="2265" xr:uid="{39EE5A28-BFFF-4D40-8B50-63183ABAC5E0}"/>
    <cellStyle name="Normal 2 8 2 2 5" xfId="803" xr:uid="{545E6C8A-4C11-4250-8AF6-B5C55430668B}"/>
    <cellStyle name="Normal 2 8 2 3" xfId="981" xr:uid="{5A9F359D-C1B9-463D-9FD4-65E617D583BF}"/>
    <cellStyle name="Normal 2 8 2 3 2" xfId="1715" xr:uid="{18D5E638-E7E8-420F-842D-1EB4A0B28191}"/>
    <cellStyle name="Normal 2 8 2 3 2 2" xfId="3167" xr:uid="{3B2C4D19-CEF9-41DA-9974-AB42BFC6D01B}"/>
    <cellStyle name="Normal 2 8 2 3 3" xfId="2442" xr:uid="{57A42731-CFE0-4643-834C-3A4BDFFBB348}"/>
    <cellStyle name="Normal 2 8 2 4" xfId="1364" xr:uid="{34E745E2-73D6-4237-8255-F9FEC4931EAF}"/>
    <cellStyle name="Normal 2 8 2 4 2" xfId="2816" xr:uid="{64169642-6998-461C-9901-EDA3DDBFEAD3}"/>
    <cellStyle name="Normal 2 8 2 5" xfId="2091" xr:uid="{7A9CEA28-FFCC-495D-BE4D-50C398107249}"/>
    <cellStyle name="Normal 2 8 2 6" xfId="628" xr:uid="{54F84D34-47A2-44E4-B828-82C3B0514995}"/>
    <cellStyle name="Normal 2 8 3" xfId="394" xr:uid="{1DAC8840-65E4-48C7-B58E-000BB672D6EB}"/>
    <cellStyle name="Normal 2 8 3 2" xfId="1159" xr:uid="{E7507670-4884-48B5-A79E-AACAB47638CC}"/>
    <cellStyle name="Normal 2 8 3 2 2" xfId="1893" xr:uid="{B9C21566-AF20-4240-9F4F-E9A124418E99}"/>
    <cellStyle name="Normal 2 8 3 2 2 2" xfId="3345" xr:uid="{F8C77E2D-7B2B-4644-8FFE-C363185F9655}"/>
    <cellStyle name="Normal 2 8 3 2 3" xfId="2620" xr:uid="{2ECB9D36-3998-4ABB-842C-8BEDEC3B3DBF}"/>
    <cellStyle name="Normal 2 8 3 3" xfId="1539" xr:uid="{12FCBEB7-23B5-4A2A-84BA-2D5C2EAF8A29}"/>
    <cellStyle name="Normal 2 8 3 3 2" xfId="2991" xr:uid="{636629E2-BEA0-40B2-91FA-7CA8873A6BF8}"/>
    <cellStyle name="Normal 2 8 3 4" xfId="2266" xr:uid="{E8E43598-C96D-4B5F-8937-539D434AD699}"/>
    <cellStyle name="Normal 2 8 3 5" xfId="804" xr:uid="{C201AFE8-259C-42C1-945E-E99EAFA7BDFB}"/>
    <cellStyle name="Normal 2 8 4" xfId="980" xr:uid="{3D8A5F9E-5B86-4CF6-85FA-A67C3A6F3CE1}"/>
    <cellStyle name="Normal 2 8 4 2" xfId="1714" xr:uid="{730A73E5-D0F0-46C1-806A-BBFB16615027}"/>
    <cellStyle name="Normal 2 8 4 2 2" xfId="3166" xr:uid="{8964D411-BC9E-4C8B-8568-5B3368F86DE9}"/>
    <cellStyle name="Normal 2 8 4 3" xfId="2441" xr:uid="{3A938C85-3A52-4586-9BA1-7239EBE22402}"/>
    <cellStyle name="Normal 2 8 5" xfId="1363" xr:uid="{F72FB8D0-49DA-4F7D-A729-F75F71F26909}"/>
    <cellStyle name="Normal 2 8 5 2" xfId="2815" xr:uid="{1A1EA228-D35A-437C-B7CB-86EC30C1DFE1}"/>
    <cellStyle name="Normal 2 8 6" xfId="2090" xr:uid="{6AFDC77D-C622-4517-B9C1-102C938B1ED9}"/>
    <cellStyle name="Normal 2 8 7" xfId="627" xr:uid="{69D05AF3-4B13-4C20-9CD8-179217F4CAEA}"/>
    <cellStyle name="Normal 2 9" xfId="99" xr:uid="{7E618E9C-444C-4052-BB80-D0B9B60941C8}"/>
    <cellStyle name="Normal 2 9 2" xfId="395" xr:uid="{2DCF504F-BEAC-49E7-AF1B-B1822DFA5EFA}"/>
    <cellStyle name="Normal 2 9 2 2" xfId="1160" xr:uid="{172CF18B-3FA4-4582-8452-364B1A0902E9}"/>
    <cellStyle name="Normal 2 9 2 2 2" xfId="1894" xr:uid="{28D7A5B2-62A2-4B8B-8629-482B668D11A6}"/>
    <cellStyle name="Normal 2 9 2 2 2 2" xfId="3346" xr:uid="{B76FD459-51FC-4645-862C-A14CD782F4D1}"/>
    <cellStyle name="Normal 2 9 2 2 3" xfId="2621" xr:uid="{FC48A3DC-1E90-4F1C-A278-B728A74C4993}"/>
    <cellStyle name="Normal 2 9 2 3" xfId="1540" xr:uid="{535D3C98-CC39-47A2-A4DA-586D9391830C}"/>
    <cellStyle name="Normal 2 9 2 3 2" xfId="2992" xr:uid="{2B9C4B50-09B7-4ED0-995F-B39741BF26ED}"/>
    <cellStyle name="Normal 2 9 2 4" xfId="2267" xr:uid="{D074EE35-1810-4738-9482-B8AD2717CA3D}"/>
    <cellStyle name="Normal 2 9 2 5" xfId="805" xr:uid="{E8455825-7074-44E1-A589-8FA6A4E4EAA5}"/>
    <cellStyle name="Normal 2 9 3" xfId="982" xr:uid="{0847E55E-54D6-43EB-952C-A86CB474D106}"/>
    <cellStyle name="Normal 2 9 3 2" xfId="1716" xr:uid="{D094038F-CFF8-44B5-A24E-C88ACBC40A64}"/>
    <cellStyle name="Normal 2 9 3 2 2" xfId="3168" xr:uid="{E8B42B27-7B00-4F34-BA69-EAE7723EEC0D}"/>
    <cellStyle name="Normal 2 9 3 3" xfId="2443" xr:uid="{E857DC10-2850-408B-B3A0-8FAB5A8B8D7B}"/>
    <cellStyle name="Normal 2 9 4" xfId="1365" xr:uid="{60B96B0C-3230-4D37-B1AF-02A6021556AE}"/>
    <cellStyle name="Normal 2 9 4 2" xfId="2817" xr:uid="{99FADDC8-9DA5-486A-B924-83C3A0EA1ACA}"/>
    <cellStyle name="Normal 2 9 5" xfId="2092" xr:uid="{4F3D7555-D191-42D1-BADC-98529DAA2266}"/>
    <cellStyle name="Normal 2 9 6" xfId="629" xr:uid="{8B3B4731-EC27-4606-8E3E-CD1631DDFAAD}"/>
    <cellStyle name="Normal 20" xfId="50" xr:uid="{18FA63CA-DB25-40DA-976D-AC4EB2E01BC2}"/>
    <cellStyle name="Normal 20 2" xfId="1312" xr:uid="{C1CCB05B-63FC-4086-A644-258FFF265295}"/>
    <cellStyle name="Normal 20 3" xfId="1335" xr:uid="{3BADF1DB-3406-4782-93FB-032AD5B4CE87}"/>
    <cellStyle name="Normal 20 3 2" xfId="2788" xr:uid="{99BE7BF8-79D3-43E2-BFD4-9B2A73C7EF57}"/>
    <cellStyle name="Normal 20 4" xfId="2063" xr:uid="{10F1DD98-C8AB-4DA5-8F6D-3C9EC753A273}"/>
    <cellStyle name="Normal 20 5" xfId="590" xr:uid="{C3E0F536-A74F-4C57-AA56-40F8488D7BE2}"/>
    <cellStyle name="Normal 21" xfId="49" xr:uid="{DB90B2F7-C7EC-41C3-A873-3194C756E857}"/>
    <cellStyle name="Normal 21 2" xfId="1311" xr:uid="{ABC77A52-425A-406A-9015-8D58163D2A57}"/>
    <cellStyle name="Normal 21 3" xfId="1334" xr:uid="{F7E6A601-80BF-4839-987D-30E7FB2D0292}"/>
    <cellStyle name="Normal 21 4" xfId="587" xr:uid="{7996F430-A975-4C27-AA77-945EC62470DC}"/>
    <cellStyle name="Normal 22" xfId="555" xr:uid="{699D68F3-9DE6-45A6-A2E8-20A1ECB7E66C}"/>
    <cellStyle name="Normal 22 2" xfId="1686" xr:uid="{7C7A383B-8B03-49D9-9AFE-3609C78E2192}"/>
    <cellStyle name="Normal 22 2 2" xfId="3138" xr:uid="{2E5389A3-9663-4489-B9DC-894B1C938722}"/>
    <cellStyle name="Normal 22 3" xfId="2413" xr:uid="{EB8A2FCC-2588-4C4A-B9AC-CE61F633F906}"/>
    <cellStyle name="Normal 22 4" xfId="951" xr:uid="{DBD367DE-9056-4808-B4AB-2D69E53A9C0E}"/>
    <cellStyle name="Normal 3" xfId="51" xr:uid="{F8360F93-37BC-4883-8AD3-74B00C39428D}"/>
    <cellStyle name="Normal 3 10" xfId="314" xr:uid="{9D549A2C-CF14-487E-9A43-547434452194}"/>
    <cellStyle name="Normal 3 11" xfId="315" xr:uid="{384AAC8F-B4A4-4888-94B7-94E750A95048}"/>
    <cellStyle name="Normal 3 12" xfId="316" xr:uid="{E50EC0BB-417D-48A0-87DE-9F542611F178}"/>
    <cellStyle name="Normal 3 13" xfId="317" xr:uid="{9E94BB0E-CACE-49F7-A7C7-FC54E6F8CEFB}"/>
    <cellStyle name="Normal 3 14" xfId="591" xr:uid="{0E4BEACC-11E1-4274-B04F-B92B7774F812}"/>
    <cellStyle name="Normal 3 15" xfId="1325" xr:uid="{0A7E63D0-5C10-499C-A38F-4BD9268F4D6C}"/>
    <cellStyle name="Normal 3 15 2" xfId="2780" xr:uid="{AEE3ED4C-C7C6-4F3A-ACBA-AC57B6B2802C}"/>
    <cellStyle name="Normal 3 16" xfId="2055" xr:uid="{29DF27AA-F373-4370-B20B-65C8C2342404}"/>
    <cellStyle name="Normal 3 17" xfId="573" xr:uid="{69CC5141-9E13-4109-9F0F-7CEB66CFAC4F}"/>
    <cellStyle name="Normal 3 2" xfId="59" xr:uid="{AE8A43DD-05DA-4278-8708-8C4A40A3FF42}"/>
    <cellStyle name="Normal 3 2 2" xfId="68" xr:uid="{713D6BAC-A851-4472-A4B5-8F12F78CE623}"/>
    <cellStyle name="Normal 3 2 2 2" xfId="100" xr:uid="{B815A21D-01E4-4182-96F0-365D6198524F}"/>
    <cellStyle name="Normal 3 2 2 3" xfId="396" xr:uid="{C0F993C1-BF50-4B70-89B9-633989DA68C4}"/>
    <cellStyle name="Normal 3 2 2 3 2" xfId="1161" xr:uid="{44CA1021-E84A-4021-A732-E2C013BD56F3}"/>
    <cellStyle name="Normal 3 2 2 3 2 2" xfId="1895" xr:uid="{1617CA14-06EF-4C74-878C-6D1DAD1CF1AE}"/>
    <cellStyle name="Normal 3 2 2 3 2 2 2" xfId="3347" xr:uid="{83199E27-E352-4899-89F5-56546F6C7393}"/>
    <cellStyle name="Normal 3 2 2 3 2 3" xfId="2622" xr:uid="{2C0C06F1-2EDE-468D-BD5D-A3649C40D8A4}"/>
    <cellStyle name="Normal 3 2 2 3 3" xfId="1541" xr:uid="{37D1BD2F-B51D-4AD1-8C01-FD26048AB9AF}"/>
    <cellStyle name="Normal 3 2 2 3 3 2" xfId="2993" xr:uid="{106BB24E-54E7-4CC3-81C1-6BFE87547499}"/>
    <cellStyle name="Normal 3 2 2 3 4" xfId="2268" xr:uid="{A610E977-3658-4AEA-8730-912B981FDE71}"/>
    <cellStyle name="Normal 3 2 2 3 5" xfId="806" xr:uid="{484A3280-54D9-4C46-9B83-1D5171B2AA48}"/>
    <cellStyle name="Normal 3 2 3" xfId="101" xr:uid="{F3CA8D35-995E-4410-8C80-1F4138665C76}"/>
    <cellStyle name="Normal 3 2 3 2" xfId="397" xr:uid="{993E5D92-F213-4E2D-B58C-735E392C6D4C}"/>
    <cellStyle name="Normal 3 2 4" xfId="102" xr:uid="{71CA14D1-92E0-4237-88DE-56CF0CFF53C1}"/>
    <cellStyle name="Normal 3 2 5" xfId="398" xr:uid="{86950FCE-F35D-4CFC-8BC8-D8574C22E028}"/>
    <cellStyle name="Normal 3 2 6" xfId="399" xr:uid="{70717A05-D8BB-4327-8538-9C54E8955DB0}"/>
    <cellStyle name="Normal 3 2 6 2" xfId="1162" xr:uid="{88BAC967-30F4-4397-A179-0E68C03D20AA}"/>
    <cellStyle name="Normal 3 2 6 2 2" xfId="1896" xr:uid="{5F920A0B-66CF-4A98-B8EC-9A85D270A5DB}"/>
    <cellStyle name="Normal 3 2 6 2 2 2" xfId="3348" xr:uid="{B617C0B0-AE5F-4F6C-B5A5-A4EFE428C2BB}"/>
    <cellStyle name="Normal 3 2 6 2 3" xfId="2623" xr:uid="{03A133A3-B38C-4AAB-81EB-EFF15680D60F}"/>
    <cellStyle name="Normal 3 2 6 3" xfId="1542" xr:uid="{19527760-D393-4E5F-9EFC-9A70AF58F43E}"/>
    <cellStyle name="Normal 3 2 6 3 2" xfId="2994" xr:uid="{94CD2D90-BFC4-47B2-8FFC-110C8DE80FD9}"/>
    <cellStyle name="Normal 3 2 6 4" xfId="2269" xr:uid="{4197F6D3-C362-42FF-8FC8-61326AB1A20B}"/>
    <cellStyle name="Normal 3 2 6 5" xfId="807" xr:uid="{1EA5220D-ADA2-4FB6-9B8F-944F68D5A9E8}"/>
    <cellStyle name="Normal 3 3" xfId="103" xr:uid="{CB857B75-5E54-4DC8-A334-A415D7E06DD1}"/>
    <cellStyle name="Normal 3 3 2" xfId="104" xr:uid="{D02C1FF0-40E8-4E4F-8826-675FA03880E9}"/>
    <cellStyle name="Normal 3 3 2 2" xfId="400" xr:uid="{FF8A8093-4482-4BE6-A081-566FE33A4AB8}"/>
    <cellStyle name="Normal 3 3 2 2 2" xfId="1163" xr:uid="{50B365D1-FF95-45D2-A58F-40B9F833EE55}"/>
    <cellStyle name="Normal 3 3 2 2 2 2" xfId="1897" xr:uid="{EB6AD8C0-5295-45A2-AA8D-23B272735D5F}"/>
    <cellStyle name="Normal 3 3 2 2 2 2 2" xfId="3349" xr:uid="{64458DBF-60D0-43F3-BCA6-A91B4D800B64}"/>
    <cellStyle name="Normal 3 3 2 2 2 3" xfId="2624" xr:uid="{A5155411-B500-443F-B885-6460F9440F73}"/>
    <cellStyle name="Normal 3 3 2 2 3" xfId="1543" xr:uid="{1C454FD9-831E-4C20-A27D-1452C2932435}"/>
    <cellStyle name="Normal 3 3 2 2 3 2" xfId="2995" xr:uid="{E948B54F-E375-472E-8CD5-D1310D9B3653}"/>
    <cellStyle name="Normal 3 3 2 2 4" xfId="2270" xr:uid="{566560EF-8DE4-4A06-96C3-F6587EB113CE}"/>
    <cellStyle name="Normal 3 3 2 2 5" xfId="808" xr:uid="{74E2D5E6-7200-4649-9A23-06CB5F45D1FD}"/>
    <cellStyle name="Normal 3 3 2 3" xfId="984" xr:uid="{6BEE38B1-98DF-41DD-A0A9-84937FFF4B19}"/>
    <cellStyle name="Normal 3 3 2 3 2" xfId="1718" xr:uid="{ABA89266-C6E4-4F98-BEB7-41528E6554E7}"/>
    <cellStyle name="Normal 3 3 2 3 2 2" xfId="3170" xr:uid="{459BE4CC-E0A0-4244-91C9-BE0409449030}"/>
    <cellStyle name="Normal 3 3 2 3 3" xfId="2445" xr:uid="{2DCE6538-94B6-4149-A268-2698E02A0CBD}"/>
    <cellStyle name="Normal 3 3 2 4" xfId="1367" xr:uid="{B419E16E-BBB3-421C-8ACC-F76EBE210206}"/>
    <cellStyle name="Normal 3 3 2 4 2" xfId="2819" xr:uid="{0F79B3A6-214D-41BC-81E5-18A7D13ED7C1}"/>
    <cellStyle name="Normal 3 3 2 5" xfId="2094" xr:uid="{9FAD4E0D-D22E-4380-8BB3-D5F7C87F7466}"/>
    <cellStyle name="Normal 3 3 2 6" xfId="631" xr:uid="{9A00BE91-718A-4E2D-BD73-7F650921BEAC}"/>
    <cellStyle name="Normal 3 3 3" xfId="105" xr:uid="{AC33B931-A0BA-4A12-A34E-F5F630FC53E6}"/>
    <cellStyle name="Normal 3 3 3 2" xfId="401" xr:uid="{95B14E28-B900-4DE7-A7BA-9F7CD733F4EA}"/>
    <cellStyle name="Normal 3 3 3 2 2" xfId="1164" xr:uid="{7ED471AE-8D74-435A-8882-9E3482BE0587}"/>
    <cellStyle name="Normal 3 3 3 2 2 2" xfId="1898" xr:uid="{729E0D39-3774-4510-B009-5FACE4C0C40C}"/>
    <cellStyle name="Normal 3 3 3 2 2 2 2" xfId="3350" xr:uid="{DE2B5B10-5D04-418C-B3FB-DE6CB72E5EC9}"/>
    <cellStyle name="Normal 3 3 3 2 2 3" xfId="2625" xr:uid="{4BB94773-99DE-4013-8983-19223640631B}"/>
    <cellStyle name="Normal 3 3 3 2 3" xfId="1544" xr:uid="{0DE91253-3E87-4A7C-A898-AEA679867B6D}"/>
    <cellStyle name="Normal 3 3 3 2 3 2" xfId="2996" xr:uid="{E18B27E6-D138-4940-AC24-5FB6D88A7A2F}"/>
    <cellStyle name="Normal 3 3 3 2 4" xfId="2271" xr:uid="{CC1F5383-A645-40F2-8550-A8DC2139B16A}"/>
    <cellStyle name="Normal 3 3 3 2 5" xfId="809" xr:uid="{E4361AE2-5F8A-4D4F-802D-54330DF77C0E}"/>
    <cellStyle name="Normal 3 3 3 3" xfId="985" xr:uid="{31C86CE7-4312-454F-BEE0-AC9D60491FC0}"/>
    <cellStyle name="Normal 3 3 3 3 2" xfId="1719" xr:uid="{2C46D3D4-4400-4F7E-8948-EAA858C20430}"/>
    <cellStyle name="Normal 3 3 3 3 2 2" xfId="3171" xr:uid="{DB161344-78D4-4702-9709-273C0F6750B4}"/>
    <cellStyle name="Normal 3 3 3 3 3" xfId="2446" xr:uid="{268976E0-01C0-47D5-85D1-5152220A5377}"/>
    <cellStyle name="Normal 3 3 3 4" xfId="1368" xr:uid="{98AF4D46-45D5-479C-B0C4-64FD0B022BFE}"/>
    <cellStyle name="Normal 3 3 3 4 2" xfId="2820" xr:uid="{049EE130-B6B2-49A4-AC34-FEBC3880298D}"/>
    <cellStyle name="Normal 3 3 3 5" xfId="2095" xr:uid="{C66DDCE6-6B23-47D6-AA13-DFBEEA053ACD}"/>
    <cellStyle name="Normal 3 3 3 6" xfId="632" xr:uid="{B37A9811-CDF6-4A13-A2A9-F0004D1AA22D}"/>
    <cellStyle name="Normal 3 3 4" xfId="402" xr:uid="{8BF727D6-035E-42D5-9EC1-A2E65CFCDF72}"/>
    <cellStyle name="Normal 3 3 4 2" xfId="1165" xr:uid="{BB850705-E465-488E-86BC-0E6C56D3E2EE}"/>
    <cellStyle name="Normal 3 3 4 2 2" xfId="1899" xr:uid="{3DBB1D51-EC31-44A6-8797-EBB52217F9C5}"/>
    <cellStyle name="Normal 3 3 4 2 2 2" xfId="3351" xr:uid="{49DDDED1-255A-44B5-BF5E-6F0053B8748F}"/>
    <cellStyle name="Normal 3 3 4 2 3" xfId="2626" xr:uid="{399C5750-D4BC-418D-B1E7-6FB7B8D7A2D0}"/>
    <cellStyle name="Normal 3 3 4 3" xfId="1545" xr:uid="{9D156603-C77B-4033-8336-FA65E073695D}"/>
    <cellStyle name="Normal 3 3 4 3 2" xfId="2997" xr:uid="{39700E54-5147-41FD-983C-EFEB419C4FFA}"/>
    <cellStyle name="Normal 3 3 4 4" xfId="2272" xr:uid="{D718C30C-D808-4FF9-9486-BB89AEA4EEE1}"/>
    <cellStyle name="Normal 3 3 4 5" xfId="810" xr:uid="{F7B5A2C4-0453-41CA-92B8-6333781A8D12}"/>
    <cellStyle name="Normal 3 3 5" xfId="562" xr:uid="{A8A0EA7B-DBD5-4AE2-A0EA-5B4B3DB5D692}"/>
    <cellStyle name="Normal 3 3 5 2" xfId="1717" xr:uid="{4981354E-0090-4141-8A1D-67D18EC0C4AD}"/>
    <cellStyle name="Normal 3 3 5 2 2" xfId="3169" xr:uid="{A72181F1-E442-4352-94E3-CDCE174B3C26}"/>
    <cellStyle name="Normal 3 3 5 3" xfId="2444" xr:uid="{24126D60-1EBF-4B91-A448-B71E87BEC9DE}"/>
    <cellStyle name="Normal 3 3 5 4" xfId="983" xr:uid="{CAB76989-EFFD-42AF-A361-543631857CF9}"/>
    <cellStyle name="Normal 3 3 6" xfId="1366" xr:uid="{D02287D7-9829-40F3-952D-719070A38E43}"/>
    <cellStyle name="Normal 3 3 6 2" xfId="2818" xr:uid="{13929006-45C1-4F0B-94CE-E7C2B1C1D227}"/>
    <cellStyle name="Normal 3 3 7" xfId="2093" xr:uid="{9DA7A4CF-FC2E-4F1D-9679-5347298277B6}"/>
    <cellStyle name="Normal 3 3 8" xfId="630" xr:uid="{E3143D69-E4D5-4D8B-92A8-6F9471F4C400}"/>
    <cellStyle name="Normal 3 4" xfId="106" xr:uid="{D42D0AAA-6964-4342-87E1-FDCC385547F4}"/>
    <cellStyle name="Normal 3 4 2" xfId="107" xr:uid="{2B8F4384-041F-4470-9317-8F1344A25BC8}"/>
    <cellStyle name="Normal 3 4 2 2" xfId="403" xr:uid="{72D95192-7581-49BC-82DD-3C20D7458EFB}"/>
    <cellStyle name="Normal 3 4 2 2 2" xfId="1166" xr:uid="{3EA0D46F-1A54-4D0A-A532-317471D807F9}"/>
    <cellStyle name="Normal 3 4 2 2 2 2" xfId="1900" xr:uid="{A516AE4C-8BDF-4F32-A48B-BF46B03E774F}"/>
    <cellStyle name="Normal 3 4 2 2 2 2 2" xfId="3352" xr:uid="{4BF0EDFC-B9A5-432E-9B5A-54B13CC5F346}"/>
    <cellStyle name="Normal 3 4 2 2 2 3" xfId="2627" xr:uid="{2EA841E0-1B50-4AAE-ABAA-7E35DEFE1110}"/>
    <cellStyle name="Normal 3 4 2 2 3" xfId="1546" xr:uid="{C75A2E5C-F917-465D-8E91-DE98FA11722A}"/>
    <cellStyle name="Normal 3 4 2 2 3 2" xfId="2998" xr:uid="{A4DCDEC6-A40D-4DB7-8E6F-EED82130B05B}"/>
    <cellStyle name="Normal 3 4 2 2 4" xfId="2273" xr:uid="{4743C4EF-4D3D-4744-BEA1-C84C43517516}"/>
    <cellStyle name="Normal 3 4 2 2 5" xfId="811" xr:uid="{689D7AAB-307D-4E55-9DAD-744B14934126}"/>
    <cellStyle name="Normal 3 4 2 3" xfId="987" xr:uid="{C2EC4E93-2A84-4C7A-8897-FD9EF851A031}"/>
    <cellStyle name="Normal 3 4 2 3 2" xfId="1721" xr:uid="{D8EAF22F-408D-4420-86CE-5655BA1127EF}"/>
    <cellStyle name="Normal 3 4 2 3 2 2" xfId="3173" xr:uid="{3EC0FDB3-2E65-4C8F-AC84-D26F0E8D40EB}"/>
    <cellStyle name="Normal 3 4 2 3 3" xfId="2448" xr:uid="{C47347F2-D153-42BA-A4C1-A223031C259E}"/>
    <cellStyle name="Normal 3 4 2 4" xfId="1370" xr:uid="{86BA15D1-307C-4493-BA2D-47D96757720B}"/>
    <cellStyle name="Normal 3 4 2 4 2" xfId="2822" xr:uid="{8BCB8985-F20F-44A4-9591-DD05D2E0091D}"/>
    <cellStyle name="Normal 3 4 2 5" xfId="2097" xr:uid="{68422949-77A7-49D1-B3AD-C1D887D04560}"/>
    <cellStyle name="Normal 3 4 2 6" xfId="634" xr:uid="{FE9D2CD9-C3B0-4D47-B073-D964596CC46B}"/>
    <cellStyle name="Normal 3 4 3" xfId="404" xr:uid="{5D9D8895-9A27-420F-97EF-D0EE11151ED6}"/>
    <cellStyle name="Normal 3 4 3 2" xfId="1167" xr:uid="{71AFC106-5501-4C8B-A2F1-1D0C60CCF9F4}"/>
    <cellStyle name="Normal 3 4 3 2 2" xfId="1901" xr:uid="{9F589F71-57AB-47A0-B9E2-2E2037E83122}"/>
    <cellStyle name="Normal 3 4 3 2 2 2" xfId="3353" xr:uid="{29BB86DF-02AD-4C52-A05C-4E20E87BCCBC}"/>
    <cellStyle name="Normal 3 4 3 2 3" xfId="2628" xr:uid="{FA2CA8C0-D5F1-4C54-A174-CCAF62179DDD}"/>
    <cellStyle name="Normal 3 4 3 3" xfId="1547" xr:uid="{4B330C80-CDD0-4B1D-B0A1-009C00E6287E}"/>
    <cellStyle name="Normal 3 4 3 3 2" xfId="2999" xr:uid="{9B506EF1-BF9D-4F60-8C42-7E53F08092EC}"/>
    <cellStyle name="Normal 3 4 3 4" xfId="2274" xr:uid="{19FD5C1B-7F92-42BB-8FAF-F7F1136F7FE9}"/>
    <cellStyle name="Normal 3 4 3 5" xfId="812" xr:uid="{239AAD44-D052-4868-A857-415C853D5D8E}"/>
    <cellStyle name="Normal 3 4 4" xfId="986" xr:uid="{EFFDBE5A-4A90-499D-A395-0D3EB8AB9AA5}"/>
    <cellStyle name="Normal 3 4 4 2" xfId="1720" xr:uid="{B1F4F1E9-BD1E-4A77-8FC6-29A00CE1B883}"/>
    <cellStyle name="Normal 3 4 4 2 2" xfId="3172" xr:uid="{E820E77E-5288-4322-A793-EDF375259DA4}"/>
    <cellStyle name="Normal 3 4 4 3" xfId="2447" xr:uid="{86AC45B2-44E5-422E-8403-B3CBE2739CE9}"/>
    <cellStyle name="Normal 3 4 5" xfId="1369" xr:uid="{57C998B1-4BC9-4FC1-BD14-11998F3FA871}"/>
    <cellStyle name="Normal 3 4 5 2" xfId="2821" xr:uid="{8AE7F735-945B-481C-BF92-422186DCA603}"/>
    <cellStyle name="Normal 3 4 6" xfId="2096" xr:uid="{2812DAF3-D876-477A-B6B2-F451B4378CD2}"/>
    <cellStyle name="Normal 3 4 7" xfId="633" xr:uid="{2C0CD12F-7120-4169-9E2D-3CD42073C97C}"/>
    <cellStyle name="Normal 3 5" xfId="108" xr:uid="{2BFB3533-CD48-4EA6-8128-8320D38B3CF7}"/>
    <cellStyle name="Normal 3 5 2" xfId="109" xr:uid="{5319772E-3694-46A0-BC9C-0C540D0BA124}"/>
    <cellStyle name="Normal 3 5 2 2" xfId="405" xr:uid="{905FFB3E-C478-415E-B65A-81796458E151}"/>
    <cellStyle name="Normal 3 5 2 2 2" xfId="1168" xr:uid="{B3E8E991-CB3C-4BE1-B218-42B6CCCF072A}"/>
    <cellStyle name="Normal 3 5 2 2 2 2" xfId="1902" xr:uid="{D498A60D-44BB-4BE5-8C7C-F5F596630FF5}"/>
    <cellStyle name="Normal 3 5 2 2 2 2 2" xfId="3354" xr:uid="{FE4A9C8E-9107-4408-A639-BB6FB2525D59}"/>
    <cellStyle name="Normal 3 5 2 2 2 3" xfId="2629" xr:uid="{A903B772-4821-4479-AB59-82F450388181}"/>
    <cellStyle name="Normal 3 5 2 2 3" xfId="1548" xr:uid="{374F002A-9EB0-440D-843D-F1AF08172A79}"/>
    <cellStyle name="Normal 3 5 2 2 3 2" xfId="3000" xr:uid="{4C38FBDF-3C28-4E2B-B5A5-71E61732C3A3}"/>
    <cellStyle name="Normal 3 5 2 2 4" xfId="2275" xr:uid="{B220D076-5416-4C81-B580-807048D3EFB2}"/>
    <cellStyle name="Normal 3 5 2 2 5" xfId="813" xr:uid="{A9598A89-5E66-42F9-ABEA-9FB92EEDE27C}"/>
    <cellStyle name="Normal 3 5 2 3" xfId="989" xr:uid="{1C44AACD-87AB-4E73-8199-99703FEEEBD8}"/>
    <cellStyle name="Normal 3 5 2 3 2" xfId="1723" xr:uid="{C5128853-6463-4F75-BA98-12E677591A7D}"/>
    <cellStyle name="Normal 3 5 2 3 2 2" xfId="3175" xr:uid="{B9EF9D19-3B37-4795-9CA9-AF1C367644A1}"/>
    <cellStyle name="Normal 3 5 2 3 3" xfId="2450" xr:uid="{D1103F47-D62A-46D9-A744-819886E50110}"/>
    <cellStyle name="Normal 3 5 2 4" xfId="1372" xr:uid="{0AD8EA4C-0156-4F96-8158-E20829838CD2}"/>
    <cellStyle name="Normal 3 5 2 4 2" xfId="2824" xr:uid="{6B673961-890B-4439-963B-251B67028705}"/>
    <cellStyle name="Normal 3 5 2 5" xfId="2099" xr:uid="{BE87D3C7-3061-4A46-884B-3EC9F0157C30}"/>
    <cellStyle name="Normal 3 5 2 6" xfId="636" xr:uid="{7753C7FF-E55C-4A3E-B5AC-964AC6CB41DB}"/>
    <cellStyle name="Normal 3 5 3" xfId="406" xr:uid="{C50CB71E-CB94-473A-9BFA-0BCF40828ED9}"/>
    <cellStyle name="Normal 3 5 3 2" xfId="1169" xr:uid="{39E36C4E-94F0-4BC8-8D54-A487EDECC77D}"/>
    <cellStyle name="Normal 3 5 3 2 2" xfId="1903" xr:uid="{50017C93-701A-4563-9460-C75DB4822867}"/>
    <cellStyle name="Normal 3 5 3 2 2 2" xfId="3355" xr:uid="{2A91820A-6207-49C6-9CC4-8513FCCA20FC}"/>
    <cellStyle name="Normal 3 5 3 2 3" xfId="2630" xr:uid="{381E8328-C39C-449F-8A2B-F953F7C299EE}"/>
    <cellStyle name="Normal 3 5 3 3" xfId="1549" xr:uid="{DF872995-7745-4F42-A2D2-29241994B46A}"/>
    <cellStyle name="Normal 3 5 3 3 2" xfId="3001" xr:uid="{B19680BA-C7D1-4E77-BC8E-02460520DFBD}"/>
    <cellStyle name="Normal 3 5 3 4" xfId="2276" xr:uid="{9216A4AB-2A6B-4206-B9C7-35043009EC78}"/>
    <cellStyle name="Normal 3 5 3 5" xfId="814" xr:uid="{A028C07C-32DC-41C7-905C-E5BB23F1314D}"/>
    <cellStyle name="Normal 3 5 4" xfId="988" xr:uid="{3E5A2936-6AF6-419E-BCAE-FEEC1C043743}"/>
    <cellStyle name="Normal 3 5 4 2" xfId="1722" xr:uid="{D640AF83-F07F-4821-BADC-A80CB053B616}"/>
    <cellStyle name="Normal 3 5 4 2 2" xfId="3174" xr:uid="{98C8CDF7-38D1-4B8B-B8F3-310031285C6A}"/>
    <cellStyle name="Normal 3 5 4 3" xfId="2449" xr:uid="{BE92045E-5513-4F67-9958-DCEDBFDFC28C}"/>
    <cellStyle name="Normal 3 5 5" xfId="1371" xr:uid="{39ACA5D0-4028-4AD2-84F8-AFFF7072B34E}"/>
    <cellStyle name="Normal 3 5 5 2" xfId="2823" xr:uid="{A5838C20-D530-4458-92EF-37AAFDB0F119}"/>
    <cellStyle name="Normal 3 5 6" xfId="2098" xr:uid="{F829EC2E-0456-4767-9E20-6A1F23DAF859}"/>
    <cellStyle name="Normal 3 5 7" xfId="635" xr:uid="{C57B0858-1993-481A-A445-C3452C0D6C92}"/>
    <cellStyle name="Normal 3 6" xfId="110" xr:uid="{8DEDCBCF-A1A0-47FD-B022-DE1293922BC6}"/>
    <cellStyle name="Normal 3 6 2" xfId="111" xr:uid="{165743D6-638F-4D99-8AEE-BE01E7422E6F}"/>
    <cellStyle name="Normal 3 6 2 2" xfId="407" xr:uid="{C2E99C14-8301-45E0-BBA9-B536D48CCD88}"/>
    <cellStyle name="Normal 3 6 2 2 2" xfId="1170" xr:uid="{3B63E1D0-B26E-456D-90DB-1A0AC7B7AD8E}"/>
    <cellStyle name="Normal 3 6 2 2 2 2" xfId="1904" xr:uid="{359287F7-9274-4008-AA65-B0809605550B}"/>
    <cellStyle name="Normal 3 6 2 2 2 2 2" xfId="3356" xr:uid="{6EB5D6DE-1CA7-43FD-8594-EC4E90D9344A}"/>
    <cellStyle name="Normal 3 6 2 2 2 3" xfId="2631" xr:uid="{CDC02CD7-1014-492B-9589-EAB04655BD63}"/>
    <cellStyle name="Normal 3 6 2 2 3" xfId="1550" xr:uid="{AA2A9602-4893-4C3E-B4FC-A16057110A65}"/>
    <cellStyle name="Normal 3 6 2 2 3 2" xfId="3002" xr:uid="{6A1CB820-8FA7-4D58-9544-E0129C291371}"/>
    <cellStyle name="Normal 3 6 2 2 4" xfId="2277" xr:uid="{ABB413F5-905A-44BC-9412-B8EDC315CF24}"/>
    <cellStyle name="Normal 3 6 2 2 5" xfId="815" xr:uid="{633D9209-AB5E-4D8D-A8FD-8D8AAA847DB2}"/>
    <cellStyle name="Normal 3 6 2 3" xfId="991" xr:uid="{1F0FFFE6-3BCD-4BE0-AF95-EAE8A2E52D99}"/>
    <cellStyle name="Normal 3 6 2 3 2" xfId="1725" xr:uid="{74CEC8C6-2AF7-4312-9BC5-634EFC39888B}"/>
    <cellStyle name="Normal 3 6 2 3 2 2" xfId="3177" xr:uid="{9D774790-FA1C-4CFD-A985-5FC250D72C68}"/>
    <cellStyle name="Normal 3 6 2 3 3" xfId="2452" xr:uid="{1331F4C5-19DA-4180-B9B2-2D65D22182D4}"/>
    <cellStyle name="Normal 3 6 2 4" xfId="1374" xr:uid="{FB915AED-D49C-4AEC-A894-419B9ED26250}"/>
    <cellStyle name="Normal 3 6 2 4 2" xfId="2826" xr:uid="{D5273FA3-27F1-4C50-BE84-FB29BE2C79E1}"/>
    <cellStyle name="Normal 3 6 2 5" xfId="2101" xr:uid="{E4528397-7BA2-4447-B137-B71EACF6D95C}"/>
    <cellStyle name="Normal 3 6 2 6" xfId="638" xr:uid="{A3BECD28-5355-4485-838D-95494DC9860C}"/>
    <cellStyle name="Normal 3 6 3" xfId="408" xr:uid="{8615F354-49A3-4B58-A80B-1E77A0C784CE}"/>
    <cellStyle name="Normal 3 6 3 2" xfId="1171" xr:uid="{B18B71DD-D0C5-434F-9172-F9648C662E31}"/>
    <cellStyle name="Normal 3 6 3 2 2" xfId="1905" xr:uid="{8F135D6E-B197-4BFF-8B06-33EE9B8431DE}"/>
    <cellStyle name="Normal 3 6 3 2 2 2" xfId="3357" xr:uid="{6EC490BA-BDB9-4060-9534-6D6A9E1D032B}"/>
    <cellStyle name="Normal 3 6 3 2 3" xfId="2632" xr:uid="{4C7A742E-9D3C-45BB-91F0-D420FD1AECD0}"/>
    <cellStyle name="Normal 3 6 3 3" xfId="1551" xr:uid="{FA2BBC0B-2D68-4D22-8F14-B4899E0D3595}"/>
    <cellStyle name="Normal 3 6 3 3 2" xfId="3003" xr:uid="{DB3FD29F-329D-4035-8ED7-EBCCEA78F3C9}"/>
    <cellStyle name="Normal 3 6 3 4" xfId="2278" xr:uid="{0DF16538-8638-4D0F-A201-BC4AE119E25B}"/>
    <cellStyle name="Normal 3 6 3 5" xfId="816" xr:uid="{21AF0A29-167E-407D-8728-91A74C296CD0}"/>
    <cellStyle name="Normal 3 6 4" xfId="990" xr:uid="{45049231-1ECA-44EB-B463-AD87DF422613}"/>
    <cellStyle name="Normal 3 6 4 2" xfId="1724" xr:uid="{C794310C-F43E-424F-B03C-06E04E701CA4}"/>
    <cellStyle name="Normal 3 6 4 2 2" xfId="3176" xr:uid="{1BD07158-CD9D-460F-850F-E02C7E2A6540}"/>
    <cellStyle name="Normal 3 6 4 3" xfId="2451" xr:uid="{BA7A85C6-837D-43A9-A5A1-9E1BBCF84348}"/>
    <cellStyle name="Normal 3 6 5" xfId="1373" xr:uid="{CE9F95E7-6BA1-4A8F-ABF9-B4C784009D34}"/>
    <cellStyle name="Normal 3 6 5 2" xfId="2825" xr:uid="{9D14874D-E255-48DD-9E7C-7A9D3B1B541A}"/>
    <cellStyle name="Normal 3 6 6" xfId="2100" xr:uid="{EA2AFA91-0242-4686-9B9D-C371B94721D7}"/>
    <cellStyle name="Normal 3 6 7" xfId="637" xr:uid="{2B713177-F2B1-4355-9108-A9EAE51D42D5}"/>
    <cellStyle name="Normal 3 7" xfId="112" xr:uid="{3F74FF80-2E38-43E8-AE3F-F423D4690840}"/>
    <cellStyle name="Normal 3 7 2" xfId="409" xr:uid="{B3B834F8-9329-415F-89AD-DD5F64EE9196}"/>
    <cellStyle name="Normal 3 7 2 2" xfId="1172" xr:uid="{E0E5E86A-96F6-4687-A681-E68C2A817CF8}"/>
    <cellStyle name="Normal 3 7 2 2 2" xfId="1906" xr:uid="{E3AB8F39-9EAF-49CF-A170-F982962B7AEC}"/>
    <cellStyle name="Normal 3 7 2 2 2 2" xfId="3358" xr:uid="{AF544D0C-98CE-4A72-93EB-4C32BA30C100}"/>
    <cellStyle name="Normal 3 7 2 2 3" xfId="2633" xr:uid="{973B4C16-9171-42D8-BB40-6B1155E1B2F3}"/>
    <cellStyle name="Normal 3 7 2 3" xfId="1552" xr:uid="{862A573A-9A7B-486E-96A5-C6C9DACFBF2F}"/>
    <cellStyle name="Normal 3 7 2 3 2" xfId="3004" xr:uid="{3AD71A88-3B39-4434-B889-F84F46B0CF86}"/>
    <cellStyle name="Normal 3 7 2 4" xfId="2279" xr:uid="{EAABEB18-4023-4889-B5F8-1C211D1F130C}"/>
    <cellStyle name="Normal 3 7 2 5" xfId="817" xr:uid="{1D6AE08D-7C68-4F3F-8172-A2CC48A1656A}"/>
    <cellStyle name="Normal 3 7 3" xfId="992" xr:uid="{BC2B34E3-9630-44E8-A53C-1507C9956CF3}"/>
    <cellStyle name="Normal 3 7 3 2" xfId="1726" xr:uid="{B62D13BA-7094-4CF3-8C43-78A410023562}"/>
    <cellStyle name="Normal 3 7 3 2 2" xfId="3178" xr:uid="{C4325B28-765F-4D01-B38E-37F1B4E0EF4B}"/>
    <cellStyle name="Normal 3 7 3 3" xfId="2453" xr:uid="{D6C6A6A3-671B-4DDB-81B0-3D22640BB193}"/>
    <cellStyle name="Normal 3 7 4" xfId="1375" xr:uid="{1AFB4839-5006-4F56-A375-AB1B38399B2C}"/>
    <cellStyle name="Normal 3 7 4 2" xfId="2827" xr:uid="{F7B841A1-CBCF-4F85-9CFC-50B5313A7B80}"/>
    <cellStyle name="Normal 3 7 5" xfId="2102" xr:uid="{A19B571C-47D6-4017-A1EE-2F0DC51AD06B}"/>
    <cellStyle name="Normal 3 7 6" xfId="639" xr:uid="{2544141D-B89E-4231-8F88-CF108917CBD5}"/>
    <cellStyle name="Normal 3 8" xfId="113" xr:uid="{50B2EA57-EBD3-4ED7-B7FF-2918755910DB}"/>
    <cellStyle name="Normal 3 8 2" xfId="410" xr:uid="{4DF71EAD-0C34-495B-BCC9-0E021F1A85C2}"/>
    <cellStyle name="Normal 3 8 2 2" xfId="1173" xr:uid="{FDF62165-BD14-4BE4-9F28-AEEA67FC8834}"/>
    <cellStyle name="Normal 3 8 2 2 2" xfId="1907" xr:uid="{66710A84-8C40-45A8-BAEB-3745E1AEF70A}"/>
    <cellStyle name="Normal 3 8 2 2 2 2" xfId="3359" xr:uid="{4BC9F8D0-4B1A-4CFA-96E3-118FDE681A59}"/>
    <cellStyle name="Normal 3 8 2 2 3" xfId="2634" xr:uid="{A15813D3-6569-4D95-92FD-F5E5CFE69531}"/>
    <cellStyle name="Normal 3 8 2 3" xfId="1553" xr:uid="{8AE5D1DF-1C84-49C7-A9FE-302C39993147}"/>
    <cellStyle name="Normal 3 8 2 3 2" xfId="3005" xr:uid="{8930DB65-FC58-4768-8F94-535B3F8B1404}"/>
    <cellStyle name="Normal 3 8 2 4" xfId="2280" xr:uid="{CD85E39D-91FC-4ECB-BC66-B322E4FA3841}"/>
    <cellStyle name="Normal 3 8 2 5" xfId="818" xr:uid="{AB34149C-2E9F-43CE-98FE-EFEDF68E9E0F}"/>
    <cellStyle name="Normal 3 8 3" xfId="993" xr:uid="{0A5634AE-DDB2-46A0-8069-6DD137CA9A8A}"/>
    <cellStyle name="Normal 3 8 3 2" xfId="1727" xr:uid="{44559567-9B98-4228-806D-5C5E2C138CCE}"/>
    <cellStyle name="Normal 3 8 3 2 2" xfId="3179" xr:uid="{6F593419-AE2E-46C8-9461-C8C3E42331CC}"/>
    <cellStyle name="Normal 3 8 3 3" xfId="2454" xr:uid="{CC890C44-D011-4304-B9EF-2364575C4404}"/>
    <cellStyle name="Normal 3 8 4" xfId="1376" xr:uid="{839B5F37-2B46-499F-B641-01518439ED63}"/>
    <cellStyle name="Normal 3 8 4 2" xfId="2828" xr:uid="{DBAA8411-D456-47CD-AE57-2796C1E136DC}"/>
    <cellStyle name="Normal 3 8 5" xfId="2103" xr:uid="{46B3D173-92BA-45A2-A38C-6386E7865F30}"/>
    <cellStyle name="Normal 3 8 6" xfId="640" xr:uid="{EABC0460-AF99-4367-B742-990569C01EC9}"/>
    <cellStyle name="Normal 3 9" xfId="114" xr:uid="{B4F2F11F-FB81-434C-832B-2ED33CC516B8}"/>
    <cellStyle name="Normal 3 9 2" xfId="411" xr:uid="{84E4EE80-E780-4E9D-A952-478E763EB44B}"/>
    <cellStyle name="Normal 3 9 2 2" xfId="1174" xr:uid="{35A22ABF-BB4D-4B3D-A1B9-81CCEEC98BEC}"/>
    <cellStyle name="Normal 3 9 2 2 2" xfId="1908" xr:uid="{6FC6520B-7A3D-4832-8F7B-840557CCB90C}"/>
    <cellStyle name="Normal 3 9 2 2 2 2" xfId="3360" xr:uid="{6F4485A0-FFC3-4A9E-AF7B-FBEBFE367ABC}"/>
    <cellStyle name="Normal 3 9 2 2 3" xfId="2635" xr:uid="{87F715C8-969D-4AB3-9467-25046460A594}"/>
    <cellStyle name="Normal 3 9 2 3" xfId="1554" xr:uid="{B7BC588A-B19C-4B46-884E-DD52FFA9267E}"/>
    <cellStyle name="Normal 3 9 2 3 2" xfId="3006" xr:uid="{2918D338-EF05-4FFF-98F1-DC857ED0AC0A}"/>
    <cellStyle name="Normal 3 9 2 4" xfId="2281" xr:uid="{8FF5C44B-A4DF-4AE3-9651-F53D35E42322}"/>
    <cellStyle name="Normal 3 9 2 5" xfId="819" xr:uid="{688F21F5-541B-4854-B057-5A4B29766CA2}"/>
    <cellStyle name="Normal 3 9 3" xfId="994" xr:uid="{DDF20519-89FC-488A-BC5B-35EBD4BB5A37}"/>
    <cellStyle name="Normal 3 9 3 2" xfId="1728" xr:uid="{613E6439-DE40-4880-ABE3-88572B8DE80A}"/>
    <cellStyle name="Normal 3 9 3 2 2" xfId="3180" xr:uid="{BDD7B2AC-4710-498B-9683-8824FCE284FE}"/>
    <cellStyle name="Normal 3 9 3 3" xfId="2455" xr:uid="{B84664AE-D681-4110-9CAE-3205441A73FD}"/>
    <cellStyle name="Normal 3 9 4" xfId="1377" xr:uid="{E493EFC3-2AE1-4905-AE2F-966A1A61BEF7}"/>
    <cellStyle name="Normal 3 9 4 2" xfId="2829" xr:uid="{D039182D-1EE6-44DF-90E0-D5F34D16AE69}"/>
    <cellStyle name="Normal 3 9 5" xfId="2104" xr:uid="{8D7ABFFD-715E-4026-850E-EB49821CD96F}"/>
    <cellStyle name="Normal 3 9 6" xfId="641" xr:uid="{DA922CEF-C3CB-481F-86D8-D7A7B97DC066}"/>
    <cellStyle name="Normal 4" xfId="54" xr:uid="{D0C06C95-31C8-451C-B00A-05622609B34D}"/>
    <cellStyle name="Normal 4 10" xfId="115" xr:uid="{270A0C47-14DC-435D-A912-A4681277D70A}"/>
    <cellStyle name="Normal 4 10 2" xfId="412" xr:uid="{9861FA3A-5B43-4CBF-8F1B-87FC02B28A10}"/>
    <cellStyle name="Normal 4 10 2 2" xfId="413" xr:uid="{DABE52FC-8B1B-47BC-B9FD-8FD0C611FEEB}"/>
    <cellStyle name="Normal 4 10 2 2 2" xfId="1176" xr:uid="{FA950E60-5D48-4F69-BAF0-3DF929AF2CC2}"/>
    <cellStyle name="Normal 4 10 2 2 2 2" xfId="1910" xr:uid="{C4F29A4E-C1F1-40A5-A482-9B4C941E25DB}"/>
    <cellStyle name="Normal 4 10 2 2 2 2 2" xfId="3362" xr:uid="{90018FFB-A13A-4ADD-8419-FE0818B3DCE6}"/>
    <cellStyle name="Normal 4 10 2 2 2 3" xfId="2637" xr:uid="{7DA4731F-68AF-498F-BCED-A31847559EBC}"/>
    <cellStyle name="Normal 4 10 2 2 3" xfId="1556" xr:uid="{FDDF8A40-CD2B-4BCF-BFA3-7177546A9C91}"/>
    <cellStyle name="Normal 4 10 2 2 3 2" xfId="3008" xr:uid="{C6F6D112-9B3A-41E1-98ED-119A46C54687}"/>
    <cellStyle name="Normal 4 10 2 2 4" xfId="2283" xr:uid="{5C3063AF-BEC1-449D-8C3F-A2AC99A72251}"/>
    <cellStyle name="Normal 4 10 2 2 5" xfId="821" xr:uid="{956868F1-2CAC-470F-8985-55A03B26E483}"/>
    <cellStyle name="Normal 4 10 2 3" xfId="1175" xr:uid="{5AE182B8-8F99-46E5-88CD-2AF99BA32CE6}"/>
    <cellStyle name="Normal 4 10 2 3 2" xfId="1909" xr:uid="{5D6B09F1-C24F-46D5-8BF5-5C6F70795C0A}"/>
    <cellStyle name="Normal 4 10 2 3 2 2" xfId="3361" xr:uid="{60142EC1-E105-47D1-BA52-467698C34E66}"/>
    <cellStyle name="Normal 4 10 2 3 3" xfId="2636" xr:uid="{7446D58A-3BAF-4AD5-8CA5-6833AFE4B145}"/>
    <cellStyle name="Normal 4 10 2 4" xfId="1555" xr:uid="{53B6C900-9AEA-4C1A-984F-4E1B6D67E72C}"/>
    <cellStyle name="Normal 4 10 2 4 2" xfId="3007" xr:uid="{07AAD074-EB7C-4FC7-AC83-160F991A1FB4}"/>
    <cellStyle name="Normal 4 10 2 5" xfId="2282" xr:uid="{F3CFF5EE-A037-4757-8DED-CFE187D3E411}"/>
    <cellStyle name="Normal 4 10 2 6" xfId="820" xr:uid="{6781CC4F-DB5B-4269-8D7B-F8EB4918679D}"/>
    <cellStyle name="Normal 4 10 3" xfId="414" xr:uid="{24233DD0-A68C-43AB-8DF3-A83C8BD18086}"/>
    <cellStyle name="Normal 4 10 3 2" xfId="1177" xr:uid="{DF68B4DE-9701-45F0-A59E-0578E1222E97}"/>
    <cellStyle name="Normal 4 10 3 2 2" xfId="1911" xr:uid="{D37664BB-B0DD-4B2B-9D9D-4B036DD68251}"/>
    <cellStyle name="Normal 4 10 3 2 2 2" xfId="3363" xr:uid="{584FE756-11BB-4D1E-AE94-37242C91275F}"/>
    <cellStyle name="Normal 4 10 3 2 3" xfId="2638" xr:uid="{20F36AE9-74DB-4E8B-A13C-AA34B50E3286}"/>
    <cellStyle name="Normal 4 10 3 3" xfId="1557" xr:uid="{296ACE7F-719C-4F80-B31B-B9FD25DD5EAC}"/>
    <cellStyle name="Normal 4 10 3 3 2" xfId="3009" xr:uid="{2A93DB81-8E94-4B58-91F2-834EA3D36F1F}"/>
    <cellStyle name="Normal 4 10 3 4" xfId="2284" xr:uid="{822BA238-3D99-41ED-8937-4D19833904D7}"/>
    <cellStyle name="Normal 4 10 3 5" xfId="822" xr:uid="{826015CA-DF52-43D5-9847-337BED27A95C}"/>
    <cellStyle name="Normal 4 10 4" xfId="995" xr:uid="{E7A441EB-26D9-4340-8AFB-3D02662B6F5E}"/>
    <cellStyle name="Normal 4 10 4 2" xfId="1729" xr:uid="{5098AED2-AC6C-4BF3-A6DD-F30738F3491A}"/>
    <cellStyle name="Normal 4 10 4 2 2" xfId="3181" xr:uid="{60333583-2D49-4615-89BE-C6F742E6B4C3}"/>
    <cellStyle name="Normal 4 10 4 3" xfId="2456" xr:uid="{032C796B-FF3F-49E4-B734-98F215FCBBDE}"/>
    <cellStyle name="Normal 4 10 5" xfId="1378" xr:uid="{7171CE81-1705-4979-9B7D-27AE8C998FBB}"/>
    <cellStyle name="Normal 4 10 5 2" xfId="2830" xr:uid="{8F9AF11D-EB6B-4AD9-9CC2-1BD06BDD007C}"/>
    <cellStyle name="Normal 4 10 6" xfId="2105" xr:uid="{0C3F389A-3B6A-4E51-B168-30EABA95D048}"/>
    <cellStyle name="Normal 4 10 7" xfId="642" xr:uid="{4D144DFE-0C92-4A95-A4F9-402210E28098}"/>
    <cellStyle name="Normal 4 11" xfId="318" xr:uid="{B1A288D8-6A98-42E9-8AD6-7A700D17B80E}"/>
    <cellStyle name="Normal 4 11 2" xfId="546" xr:uid="{5668290E-4E72-4AAB-990B-246390CA7405}"/>
    <cellStyle name="Normal 4 12" xfId="319" xr:uid="{54597C28-BCD2-4DAF-8FF5-3F62F0B68040}"/>
    <cellStyle name="Normal 4 13" xfId="320" xr:uid="{B8C81593-332D-4630-92A0-2B9538A3B827}"/>
    <cellStyle name="Normal 4 14" xfId="561" xr:uid="{008B9C75-20D2-4E10-89ED-BDF19F3CE9F5}"/>
    <cellStyle name="Normal 4 14 2" xfId="593" xr:uid="{898D7CAF-FFE4-405D-9057-C7A6E8AB664A}"/>
    <cellStyle name="Normal 4 15" xfId="1323" xr:uid="{12C5842F-07AE-466B-B917-2ABC88258668}"/>
    <cellStyle name="Normal 4 15 2" xfId="2778" xr:uid="{79FC61D2-FC35-45DE-9C67-E001CA70AFC3}"/>
    <cellStyle name="Normal 4 16" xfId="2053" xr:uid="{6BFE02AA-1952-4693-8C91-F10C9F549348}"/>
    <cellStyle name="Normal 4 17" xfId="571" xr:uid="{7AF0DB32-3982-4267-9055-F4528A697103}"/>
    <cellStyle name="Normal 4 2" xfId="116" xr:uid="{6C921B71-3E9A-45AA-9A48-4E04A5A32648}"/>
    <cellStyle name="Normal 4 2 10" xfId="2061" xr:uid="{FB4C8CCA-82BC-46B3-9DC7-F8B33468DE54}"/>
    <cellStyle name="Normal 4 2 11" xfId="582" xr:uid="{3833B803-F22A-426C-8CA0-74E4D465A491}"/>
    <cellStyle name="Normal 4 2 2" xfId="117" xr:uid="{B1C3D8B7-08A2-45F2-B013-92D7A8ED68C5}"/>
    <cellStyle name="Normal 4 2 2 2" xfId="118" xr:uid="{B2D3F14F-CF48-44FB-92F4-7735A7C0DCF0}"/>
    <cellStyle name="Normal 4 2 2 2 2" xfId="415" xr:uid="{8CAF0E2E-AF14-47CC-BA52-2BB9DDC69226}"/>
    <cellStyle name="Normal 4 2 2 2 2 2" xfId="1178" xr:uid="{ECA60643-C535-4404-903B-65226D502B94}"/>
    <cellStyle name="Normal 4 2 2 2 2 2 2" xfId="1912" xr:uid="{90672BA6-A3B9-4DFE-B251-E0756196B546}"/>
    <cellStyle name="Normal 4 2 2 2 2 2 2 2" xfId="3364" xr:uid="{908E7A7F-DFE2-415B-857E-7CDB95827F14}"/>
    <cellStyle name="Normal 4 2 2 2 2 2 3" xfId="2639" xr:uid="{D848BF25-C0F8-4D8B-9F30-E76E76064A3A}"/>
    <cellStyle name="Normal 4 2 2 2 2 3" xfId="1558" xr:uid="{67A43B1B-E405-4AAC-B544-3E4B2D267956}"/>
    <cellStyle name="Normal 4 2 2 2 2 3 2" xfId="3010" xr:uid="{7579AAAE-40BB-40F0-9744-7301E11B026F}"/>
    <cellStyle name="Normal 4 2 2 2 2 4" xfId="2285" xr:uid="{154B17BC-D779-4A42-A681-FFA45A64FD8D}"/>
    <cellStyle name="Normal 4 2 2 2 2 5" xfId="823" xr:uid="{3815409E-BB7F-4470-AB84-EC552BB9A82A}"/>
    <cellStyle name="Normal 4 2 2 2 3" xfId="998" xr:uid="{A992FD89-FF73-43E4-8D0F-D00F7CF85CE9}"/>
    <cellStyle name="Normal 4 2 2 2 3 2" xfId="1732" xr:uid="{E7A13CF3-4D9B-4DEB-80CB-1CA7F1C86872}"/>
    <cellStyle name="Normal 4 2 2 2 3 2 2" xfId="3184" xr:uid="{D4AFAED5-BCEE-4073-83C8-F2FA729CFDE1}"/>
    <cellStyle name="Normal 4 2 2 2 3 3" xfId="2459" xr:uid="{A91ADF6E-525F-4658-B125-1ED772BF328B}"/>
    <cellStyle name="Normal 4 2 2 2 4" xfId="1380" xr:uid="{50AD1C44-A5AB-4FE7-9C14-91C140F50F46}"/>
    <cellStyle name="Normal 4 2 2 2 4 2" xfId="2832" xr:uid="{E4654951-8C0F-4F20-A463-F94FCFCE07B5}"/>
    <cellStyle name="Normal 4 2 2 2 5" xfId="2107" xr:uid="{AE8E8AD4-FC58-4C9D-BD44-65D5B33CD966}"/>
    <cellStyle name="Normal 4 2 2 2 6" xfId="644" xr:uid="{8AE33EDC-C51E-4179-8B8C-E0DE83CE042A}"/>
    <cellStyle name="Normal 4 2 2 3" xfId="416" xr:uid="{872D99CF-D061-4316-A8FB-27DFB45679F0}"/>
    <cellStyle name="Normal 4 2 2 3 2" xfId="1179" xr:uid="{C92953C3-175B-43F5-AC45-34EB056D3C86}"/>
    <cellStyle name="Normal 4 2 2 3 2 2" xfId="1913" xr:uid="{32B8F76E-A338-499D-BD00-45C22CD65721}"/>
    <cellStyle name="Normal 4 2 2 3 2 2 2" xfId="3365" xr:uid="{653228B6-E1DA-4223-9D01-1FBD3D6426B5}"/>
    <cellStyle name="Normal 4 2 2 3 2 3" xfId="2640" xr:uid="{78369738-0B73-4E71-81FE-D68E69DEEAAF}"/>
    <cellStyle name="Normal 4 2 2 3 3" xfId="1559" xr:uid="{DFFD265B-6D90-45AB-AB29-E6C9B6B6A40A}"/>
    <cellStyle name="Normal 4 2 2 3 3 2" xfId="3011" xr:uid="{CFAB19AC-AE00-452C-952B-06E6A2D911FD}"/>
    <cellStyle name="Normal 4 2 2 3 4" xfId="2286" xr:uid="{7DC1C7B3-D72F-4184-BB78-5BE0D9D161C8}"/>
    <cellStyle name="Normal 4 2 2 3 5" xfId="824" xr:uid="{573602B7-901B-4346-9197-98C2BC37CD32}"/>
    <cellStyle name="Normal 4 2 2 4" xfId="997" xr:uid="{C2BED1DD-15D5-41B1-B6AF-BB9B177A77B0}"/>
    <cellStyle name="Normal 4 2 2 4 2" xfId="1731" xr:uid="{32701A69-1A49-4BA6-9098-09AAF820A359}"/>
    <cellStyle name="Normal 4 2 2 4 2 2" xfId="3183" xr:uid="{A0E9FF71-D158-4F05-93FE-FA95272A3BBE}"/>
    <cellStyle name="Normal 4 2 2 4 3" xfId="2458" xr:uid="{0004079B-B75C-4BE1-908C-EE9569E49560}"/>
    <cellStyle name="Normal 4 2 2 5" xfId="1379" xr:uid="{14403741-B2AC-4FF2-91EF-EE329DECAA81}"/>
    <cellStyle name="Normal 4 2 2 5 2" xfId="2831" xr:uid="{958B3D53-0195-4AC7-A958-F674D80A3352}"/>
    <cellStyle name="Normal 4 2 2 6" xfId="2106" xr:uid="{A4C50A65-D2B8-4B39-9728-72C3998BB44A}"/>
    <cellStyle name="Normal 4 2 2 7" xfId="643" xr:uid="{CD60B699-54C7-4EB6-9E94-A6E0BD1289F0}"/>
    <cellStyle name="Normal 4 2 3" xfId="119" xr:uid="{21F90857-9E03-4721-BAE4-0FD9222C05F6}"/>
    <cellStyle name="Normal 4 2 3 2" xfId="417" xr:uid="{6CF425D7-9578-4713-A119-0BC283B63EC1}"/>
    <cellStyle name="Normal 4 2 3 2 2" xfId="1180" xr:uid="{6804455F-A48C-49F0-A7F6-C9047321F187}"/>
    <cellStyle name="Normal 4 2 3 2 2 2" xfId="1914" xr:uid="{10B50EAA-6F4B-40AF-AC58-E73892A097D4}"/>
    <cellStyle name="Normal 4 2 3 2 2 2 2" xfId="3366" xr:uid="{2698D36E-EBAA-452A-9DC3-FD6EA9F8ABD3}"/>
    <cellStyle name="Normal 4 2 3 2 2 3" xfId="2641" xr:uid="{1E226980-FAA6-40C2-ACDC-93DFA763AB17}"/>
    <cellStyle name="Normal 4 2 3 2 3" xfId="1560" xr:uid="{7BBF6584-ED33-4867-82E6-89E062F590EB}"/>
    <cellStyle name="Normal 4 2 3 2 3 2" xfId="3012" xr:uid="{4D8F3244-27AD-4E38-829F-3E24D2F4BB50}"/>
    <cellStyle name="Normal 4 2 3 2 4" xfId="2287" xr:uid="{18ABCCD7-8805-4D1E-9427-DE30F5B773BE}"/>
    <cellStyle name="Normal 4 2 3 2 5" xfId="825" xr:uid="{289A1918-BE46-49BB-81CA-AB60CF4C26E0}"/>
    <cellStyle name="Normal 4 2 3 3" xfId="999" xr:uid="{2BAE1AF2-21F0-4193-8B10-8C166A0C8C03}"/>
    <cellStyle name="Normal 4 2 3 3 2" xfId="1733" xr:uid="{F4B01826-CB54-4A81-89ED-997597064F38}"/>
    <cellStyle name="Normal 4 2 3 3 2 2" xfId="3185" xr:uid="{E9FE571D-EE83-4B2A-8A83-09B178B1F62F}"/>
    <cellStyle name="Normal 4 2 3 3 3" xfId="2460" xr:uid="{7E893231-1E04-40F9-A632-A99EF12ADBEC}"/>
    <cellStyle name="Normal 4 2 3 4" xfId="1381" xr:uid="{5D7A561B-0FBB-4A81-9297-A320941C7F85}"/>
    <cellStyle name="Normal 4 2 3 4 2" xfId="2833" xr:uid="{DBC87E9F-1521-463A-B3CE-73D1CD95D748}"/>
    <cellStyle name="Normal 4 2 3 5" xfId="2108" xr:uid="{810D9D23-3363-4622-B998-CB585E9FF74E}"/>
    <cellStyle name="Normal 4 2 3 6" xfId="645" xr:uid="{6B2B5240-583C-44DC-89D5-BA46FFFE849B}"/>
    <cellStyle name="Normal 4 2 4" xfId="120" xr:uid="{434A8DD8-5508-4988-9296-F8E399983B9C}"/>
    <cellStyle name="Normal 4 2 4 2" xfId="418" xr:uid="{947BCA7F-9090-4E23-B0D3-A9C6576581EE}"/>
    <cellStyle name="Normal 4 2 4 2 2" xfId="1181" xr:uid="{3411BC40-A340-428E-999F-6096CD93DFEE}"/>
    <cellStyle name="Normal 4 2 4 2 2 2" xfId="1915" xr:uid="{E55C23F7-C07B-4B74-AB2D-FB4B68C3D6F3}"/>
    <cellStyle name="Normal 4 2 4 2 2 2 2" xfId="3367" xr:uid="{B6790487-BA9B-42E0-BEAF-DBF8E98664DC}"/>
    <cellStyle name="Normal 4 2 4 2 2 3" xfId="2642" xr:uid="{821AF79A-E099-47B5-A1C0-1B8C7E272F16}"/>
    <cellStyle name="Normal 4 2 4 2 3" xfId="1561" xr:uid="{F025628A-5CAD-42DE-9980-C91F9051EEE0}"/>
    <cellStyle name="Normal 4 2 4 2 3 2" xfId="3013" xr:uid="{C53E5604-7D28-4E83-9578-F8FA14C8ED4A}"/>
    <cellStyle name="Normal 4 2 4 2 4" xfId="2288" xr:uid="{0ADCB8C0-0FEB-4983-98F2-CC6098722080}"/>
    <cellStyle name="Normal 4 2 4 2 5" xfId="826" xr:uid="{F6208C6A-61DC-4116-BCA0-64230CD9506E}"/>
    <cellStyle name="Normal 4 2 4 3" xfId="1000" xr:uid="{2F14FEAA-7480-45F3-90C2-645E2BCC03CD}"/>
    <cellStyle name="Normal 4 2 4 3 2" xfId="1734" xr:uid="{9957950F-E5F3-41A5-89EF-CBEE0C0FFDCC}"/>
    <cellStyle name="Normal 4 2 4 3 2 2" xfId="3186" xr:uid="{12B07A6D-B5C8-405E-A310-C6D1D330F2EC}"/>
    <cellStyle name="Normal 4 2 4 3 3" xfId="2461" xr:uid="{5551A996-67AF-4057-856D-E12A12B0A2A8}"/>
    <cellStyle name="Normal 4 2 4 4" xfId="1382" xr:uid="{2D85352C-D514-47B7-933F-E5C5E3D66D3E}"/>
    <cellStyle name="Normal 4 2 4 4 2" xfId="2834" xr:uid="{99142F4A-46F2-45CB-BCEC-ECC462119475}"/>
    <cellStyle name="Normal 4 2 4 5" xfId="2109" xr:uid="{4EA0F15F-6789-4C70-98E0-6A2C6B1FE692}"/>
    <cellStyle name="Normal 4 2 4 6" xfId="646" xr:uid="{08B0A8F7-4631-49E3-AC18-623D8A5574FE}"/>
    <cellStyle name="Normal 4 2 5" xfId="121" xr:uid="{07065AD2-CA1C-47E6-B90A-B8F4B88D60A7}"/>
    <cellStyle name="Normal 4 2 5 2" xfId="419" xr:uid="{97AC2399-8DFC-490F-A800-A93E264ED494}"/>
    <cellStyle name="Normal 4 2 5 2 2" xfId="1182" xr:uid="{A932D1DB-3A30-484C-B09C-5A1E001B5C20}"/>
    <cellStyle name="Normal 4 2 5 2 2 2" xfId="1916" xr:uid="{3064871A-4FD5-48D9-ABA3-42EBF226A860}"/>
    <cellStyle name="Normal 4 2 5 2 2 2 2" xfId="3368" xr:uid="{C83957AD-08B7-4C06-AB66-FC28C49EFCD5}"/>
    <cellStyle name="Normal 4 2 5 2 2 3" xfId="2643" xr:uid="{098E2EB3-1FA7-445F-BBE3-DB6F5642E7CB}"/>
    <cellStyle name="Normal 4 2 5 2 3" xfId="1562" xr:uid="{064D4BD1-340A-4A67-90DB-1CF4106986DF}"/>
    <cellStyle name="Normal 4 2 5 2 3 2" xfId="3014" xr:uid="{3959B751-6F7D-4946-B2D8-1F6F26123050}"/>
    <cellStyle name="Normal 4 2 5 2 4" xfId="2289" xr:uid="{5B9C7785-414C-44EB-AF14-A36CD1C8C099}"/>
    <cellStyle name="Normal 4 2 5 2 5" xfId="827" xr:uid="{F8BBA26B-D752-411F-91CE-31F2919E25BF}"/>
    <cellStyle name="Normal 4 2 5 3" xfId="1001" xr:uid="{18470C41-CF4E-45F5-9FCD-DFBB8B0F04B0}"/>
    <cellStyle name="Normal 4 2 5 3 2" xfId="1735" xr:uid="{F8C9C0EF-0C36-434E-81A9-982A896F8BE8}"/>
    <cellStyle name="Normal 4 2 5 3 2 2" xfId="3187" xr:uid="{08B6DE85-D485-4752-8FE6-22687694772B}"/>
    <cellStyle name="Normal 4 2 5 3 3" xfId="2462" xr:uid="{58C4C71A-CAD3-4A7E-9F87-112CD9D593BF}"/>
    <cellStyle name="Normal 4 2 5 4" xfId="1383" xr:uid="{19F27B49-D055-4223-B3A1-A65E6EB3B676}"/>
    <cellStyle name="Normal 4 2 5 4 2" xfId="2835" xr:uid="{6FBBE7FD-2915-459F-BAAC-64726494EAAF}"/>
    <cellStyle name="Normal 4 2 5 5" xfId="2110" xr:uid="{0A02BCBC-9A30-4BD7-839B-2AAD829BB157}"/>
    <cellStyle name="Normal 4 2 5 6" xfId="647" xr:uid="{60A76F76-3012-4A4C-B1AB-C8AB15FC62E6}"/>
    <cellStyle name="Normal 4 2 6" xfId="420" xr:uid="{EFA9A36E-9A5E-425A-8FB0-63AE0F9A1202}"/>
    <cellStyle name="Normal 4 2 6 2" xfId="1183" xr:uid="{5CEB011A-F869-4161-9374-DC0531468603}"/>
    <cellStyle name="Normal 4 2 6 2 2" xfId="1917" xr:uid="{FAE4B3BD-2176-4016-9AC3-9CA80E545858}"/>
    <cellStyle name="Normal 4 2 6 2 2 2" xfId="3369" xr:uid="{2E7FC04F-895C-46DC-AD99-408BE3A68147}"/>
    <cellStyle name="Normal 4 2 6 2 3" xfId="2644" xr:uid="{AEF2D4D8-5749-48BE-A058-B839DDBA9333}"/>
    <cellStyle name="Normal 4 2 6 3" xfId="1563" xr:uid="{051841F7-49BD-4E46-8917-C28FD6EB01F0}"/>
    <cellStyle name="Normal 4 2 6 3 2" xfId="3015" xr:uid="{E53A5148-3904-40F9-B422-11250B63CE10}"/>
    <cellStyle name="Normal 4 2 6 4" xfId="2290" xr:uid="{081B4757-7CA8-4686-80E4-58EA822462E6}"/>
    <cellStyle name="Normal 4 2 6 5" xfId="828" xr:uid="{B1F3C3F2-FFBE-4C53-8968-D39985727419}"/>
    <cellStyle name="Normal 4 2 7" xfId="421" xr:uid="{73951E10-8EBE-4559-974D-5B8916615CD4}"/>
    <cellStyle name="Normal 4 2 7 2" xfId="1184" xr:uid="{075A1C56-CAFD-4B95-A15C-EFAE589ADA26}"/>
    <cellStyle name="Normal 4 2 7 2 2" xfId="1918" xr:uid="{AF650B12-D391-4195-B960-F54F6DC53D4F}"/>
    <cellStyle name="Normal 4 2 7 2 2 2" xfId="3370" xr:uid="{567D0AFD-D9DC-4907-817D-6A1151CCB786}"/>
    <cellStyle name="Normal 4 2 7 2 3" xfId="2645" xr:uid="{FDE07AA1-B869-465F-B1EE-6BD8D3A5373C}"/>
    <cellStyle name="Normal 4 2 7 3" xfId="1564" xr:uid="{C0FD2732-A3E3-4403-88CE-F752B0BF4F33}"/>
    <cellStyle name="Normal 4 2 7 3 2" xfId="3016" xr:uid="{A106863F-3F9D-4F4D-ADC1-0E6FA63292E5}"/>
    <cellStyle name="Normal 4 2 7 4" xfId="2291" xr:uid="{E6FDBFDA-4540-40C3-B6B0-00689BC785A8}"/>
    <cellStyle name="Normal 4 2 7 5" xfId="829" xr:uid="{FAEE583D-2A93-4F97-BAE4-DC86E67FB17D}"/>
    <cellStyle name="Normal 4 2 8" xfId="996" xr:uid="{D5E701E5-A629-4743-80AA-53B9AEB4573F}"/>
    <cellStyle name="Normal 4 2 8 2" xfId="1730" xr:uid="{83DEDA1C-C5BA-4019-90B0-A10D4C9DE252}"/>
    <cellStyle name="Normal 4 2 8 2 2" xfId="3182" xr:uid="{A783541C-FD62-44A7-AEE7-F522FE88F823}"/>
    <cellStyle name="Normal 4 2 8 3" xfId="2457" xr:uid="{DA7B76C9-AF34-4A3E-9A3B-3DBE0522DF7B}"/>
    <cellStyle name="Normal 4 2 9" xfId="1332" xr:uid="{610856E1-4433-436F-8D8D-2B66089D5A3C}"/>
    <cellStyle name="Normal 4 2 9 2" xfId="2786" xr:uid="{0CF65C70-4861-44EF-86E7-E628E996380E}"/>
    <cellStyle name="Normal 4 3" xfId="122" xr:uid="{688DA8EC-47DF-4461-A53C-0C85EFB53104}"/>
    <cellStyle name="Normal 4 3 2" xfId="123" xr:uid="{623357DC-6078-4B98-8256-256470760D52}"/>
    <cellStyle name="Normal 4 3 2 2" xfId="422" xr:uid="{07BB2F9B-812B-4716-B166-D0BC48F49C81}"/>
    <cellStyle name="Normal 4 3 2 2 2" xfId="1185" xr:uid="{38113846-313F-4A1D-8ABD-20BF44A3DB6F}"/>
    <cellStyle name="Normal 4 3 2 2 2 2" xfId="1919" xr:uid="{A9DDA2B8-DE1C-4509-8651-749BC13C7CBE}"/>
    <cellStyle name="Normal 4 3 2 2 2 2 2" xfId="3371" xr:uid="{E9E5C2D2-710C-48F2-A266-E580DFBF5DE5}"/>
    <cellStyle name="Normal 4 3 2 2 2 3" xfId="2646" xr:uid="{400083F6-B5BF-4D83-BD1C-A5C28556A2CB}"/>
    <cellStyle name="Normal 4 3 2 2 3" xfId="1565" xr:uid="{11A1BE48-D3C2-437B-96BC-85D1C72FA595}"/>
    <cellStyle name="Normal 4 3 2 2 3 2" xfId="3017" xr:uid="{C638C913-63D2-4787-9A32-652054DE0B23}"/>
    <cellStyle name="Normal 4 3 2 2 4" xfId="2292" xr:uid="{F5D96EEE-FBF1-494C-A5BC-06004E1F9704}"/>
    <cellStyle name="Normal 4 3 2 2 5" xfId="830" xr:uid="{FFD61006-4A92-478E-AAC6-196BD48F9BAA}"/>
    <cellStyle name="Normal 4 3 2 3" xfId="1003" xr:uid="{9EA88FB3-B3C9-4EC6-BC48-2D83CC0290DE}"/>
    <cellStyle name="Normal 4 3 2 3 2" xfId="1737" xr:uid="{02DCEC23-EAE1-4D48-AD8A-0834F116AF57}"/>
    <cellStyle name="Normal 4 3 2 3 2 2" xfId="3189" xr:uid="{0247A021-D4AE-49BD-92ED-3688E30701B2}"/>
    <cellStyle name="Normal 4 3 2 3 3" xfId="2464" xr:uid="{C1C01C33-53DD-4858-A260-C076239357CB}"/>
    <cellStyle name="Normal 4 3 2 4" xfId="1385" xr:uid="{1D0DFDA4-D723-4A1F-8175-2366AB1CB881}"/>
    <cellStyle name="Normal 4 3 2 4 2" xfId="2837" xr:uid="{6C541B4B-C7B4-41E0-8182-1923B662A763}"/>
    <cellStyle name="Normal 4 3 2 5" xfId="2112" xr:uid="{13688EEC-DFF8-4552-BCDA-9862B58C250D}"/>
    <cellStyle name="Normal 4 3 2 6" xfId="649" xr:uid="{410C54DE-3C5C-4665-AAB5-4F6224725344}"/>
    <cellStyle name="Normal 4 3 3" xfId="124" xr:uid="{D63CEA20-2AED-483C-BCFF-1C80A3469278}"/>
    <cellStyle name="Normal 4 3 3 2" xfId="423" xr:uid="{737B6A73-02C1-473D-B919-0177F7ECC6C1}"/>
    <cellStyle name="Normal 4 3 3 2 2" xfId="1186" xr:uid="{38AA96BB-A2EB-4950-913D-2D23BC4C87E6}"/>
    <cellStyle name="Normal 4 3 3 2 2 2" xfId="1920" xr:uid="{C508D5CE-281B-4D85-87EE-B129BA88E833}"/>
    <cellStyle name="Normal 4 3 3 2 2 2 2" xfId="3372" xr:uid="{13A7ED99-792F-4034-8BFF-1592119E0E69}"/>
    <cellStyle name="Normal 4 3 3 2 2 3" xfId="2647" xr:uid="{681CF0EF-09FE-45C8-AECD-95C0712C24FE}"/>
    <cellStyle name="Normal 4 3 3 2 3" xfId="1566" xr:uid="{5B7E819B-112A-464A-AD2A-11A54CB1C2F2}"/>
    <cellStyle name="Normal 4 3 3 2 3 2" xfId="3018" xr:uid="{16264197-83F8-4434-B2E3-4EF637B7F305}"/>
    <cellStyle name="Normal 4 3 3 2 4" xfId="2293" xr:uid="{2CC38FB5-1B0E-45B2-A7D2-B8B2ADE772BC}"/>
    <cellStyle name="Normal 4 3 3 2 5" xfId="831" xr:uid="{679777C6-FAE7-4291-B1C8-3CF856E95363}"/>
    <cellStyle name="Normal 4 3 3 3" xfId="1004" xr:uid="{FF79F220-8CFA-4326-8502-4C28EF567303}"/>
    <cellStyle name="Normal 4 3 3 3 2" xfId="1738" xr:uid="{2BA4EB23-7320-4322-8914-3276BFCAC204}"/>
    <cellStyle name="Normal 4 3 3 3 2 2" xfId="3190" xr:uid="{CCBDC7A6-0A67-4205-851E-91460E8C1DC5}"/>
    <cellStyle name="Normal 4 3 3 3 3" xfId="2465" xr:uid="{2C722E47-2B92-4B73-8D00-88FCDD35194C}"/>
    <cellStyle name="Normal 4 3 3 4" xfId="1386" xr:uid="{84398ED8-282B-4921-B38C-BDD8850702DC}"/>
    <cellStyle name="Normal 4 3 3 4 2" xfId="2838" xr:uid="{E6D3B7A3-40DC-478E-A0CD-AEF5371DC6AF}"/>
    <cellStyle name="Normal 4 3 3 5" xfId="2113" xr:uid="{D5F41CBE-57BE-4CF0-A2DB-34D001C3E0C4}"/>
    <cellStyle name="Normal 4 3 3 6" xfId="650" xr:uid="{3D175D8B-123E-4146-B9EF-872871A26AA0}"/>
    <cellStyle name="Normal 4 3 4" xfId="125" xr:uid="{EFCA02FD-CAAB-4DA4-B725-4D7D5F9CB15B}"/>
    <cellStyle name="Normal 4 3 4 2" xfId="424" xr:uid="{B92E66D6-1DE1-47B4-91DB-684F6598D9DE}"/>
    <cellStyle name="Normal 4 3 4 2 2" xfId="1187" xr:uid="{C6BD0897-DFD4-44A3-9A9B-B57A0BFD574A}"/>
    <cellStyle name="Normal 4 3 4 2 2 2" xfId="1921" xr:uid="{55FFB288-629E-4BC4-BED8-9FE80CF92F15}"/>
    <cellStyle name="Normal 4 3 4 2 2 2 2" xfId="3373" xr:uid="{C786E4DF-691A-4512-B963-D9FEF57C5E91}"/>
    <cellStyle name="Normal 4 3 4 2 2 3" xfId="2648" xr:uid="{3A00FEA6-9495-4FFF-9963-BD9CDC800066}"/>
    <cellStyle name="Normal 4 3 4 2 3" xfId="1567" xr:uid="{3C3DB371-C018-4004-8038-9D7661FCF1F7}"/>
    <cellStyle name="Normal 4 3 4 2 3 2" xfId="3019" xr:uid="{0392E11D-FEDF-4EA5-90FF-B3E380956D4C}"/>
    <cellStyle name="Normal 4 3 4 2 4" xfId="2294" xr:uid="{4C5EE4B7-9BE0-4419-B1C1-C868958A2D0E}"/>
    <cellStyle name="Normal 4 3 4 2 5" xfId="832" xr:uid="{D8BB1877-246B-4C0D-944D-4CBE131AD97F}"/>
    <cellStyle name="Normal 4 3 4 3" xfId="1005" xr:uid="{042B4F79-A83D-4ACD-8A1E-FD001825A86E}"/>
    <cellStyle name="Normal 4 3 4 3 2" xfId="1739" xr:uid="{5355C5E9-01B4-400C-A9A9-B63C4525C4B5}"/>
    <cellStyle name="Normal 4 3 4 3 2 2" xfId="3191" xr:uid="{C0EDCF3F-AB51-425B-A938-F2305021B9F2}"/>
    <cellStyle name="Normal 4 3 4 3 3" xfId="2466" xr:uid="{6290E07B-11D1-4448-8EFE-5B9D81879F51}"/>
    <cellStyle name="Normal 4 3 4 4" xfId="1387" xr:uid="{CC51EA26-72AB-47E2-8733-275F25BDFEEF}"/>
    <cellStyle name="Normal 4 3 4 4 2" xfId="2839" xr:uid="{F2D1A63E-B89C-4FE4-86B0-451B13DD3F17}"/>
    <cellStyle name="Normal 4 3 4 5" xfId="2114" xr:uid="{EA037FCF-C4BB-45B8-B927-B6E89DF770C0}"/>
    <cellStyle name="Normal 4 3 4 6" xfId="651" xr:uid="{18497627-EA27-43AE-8419-7BE64959C140}"/>
    <cellStyle name="Normal 4 3 5" xfId="425" xr:uid="{AA75BC1B-6E4D-4AE7-B911-8A987F07BAC7}"/>
    <cellStyle name="Normal 4 3 5 2" xfId="1188" xr:uid="{7033AD1B-D10E-4F7D-AE21-EC33B040BE4B}"/>
    <cellStyle name="Normal 4 3 5 2 2" xfId="1922" xr:uid="{DE7F5132-22E6-4785-8220-E9F34535B98A}"/>
    <cellStyle name="Normal 4 3 5 2 2 2" xfId="3374" xr:uid="{34D13FC7-1925-43AB-A3A9-B73080AE493A}"/>
    <cellStyle name="Normal 4 3 5 2 3" xfId="2649" xr:uid="{CE706090-F4F5-46BB-9577-FC68DDAC7A28}"/>
    <cellStyle name="Normal 4 3 5 3" xfId="1568" xr:uid="{18FAF8CA-BE60-4FEE-9F80-5A5838482FE6}"/>
    <cellStyle name="Normal 4 3 5 3 2" xfId="3020" xr:uid="{CCBC9318-54D2-41D5-9D9D-97532A4DD9D6}"/>
    <cellStyle name="Normal 4 3 5 4" xfId="2295" xr:uid="{AE24699B-A7EC-40C4-87AA-A7EB164F3A8C}"/>
    <cellStyle name="Normal 4 3 5 5" xfId="833" xr:uid="{46DA30A6-0F5D-459C-B511-FC04D1C5813D}"/>
    <cellStyle name="Normal 4 3 6" xfId="1002" xr:uid="{8AF8CA75-2C06-4E05-805A-FED3A4316505}"/>
    <cellStyle name="Normal 4 3 6 2" xfId="1736" xr:uid="{44C6520D-AE77-4886-BB76-365C5F3339C0}"/>
    <cellStyle name="Normal 4 3 6 2 2" xfId="3188" xr:uid="{7E290C41-4F24-482B-AD7D-1F4BED794777}"/>
    <cellStyle name="Normal 4 3 6 3" xfId="2463" xr:uid="{92D124B1-3FEC-4586-AAF6-0BDBEA2998E5}"/>
    <cellStyle name="Normal 4 3 7" xfId="1384" xr:uid="{0D3D8963-3B97-4ADE-B4EF-5F84B34A8629}"/>
    <cellStyle name="Normal 4 3 7 2" xfId="2836" xr:uid="{C6E30F7B-FB62-4DF3-ADCF-FEB599EBA121}"/>
    <cellStyle name="Normal 4 3 8" xfId="2111" xr:uid="{616F5A7C-0377-4815-9D83-5AFE1A78DE6F}"/>
    <cellStyle name="Normal 4 3 9" xfId="648" xr:uid="{AD3A94FD-E29B-489E-AD13-0C9D1B00035E}"/>
    <cellStyle name="Normal 4 4" xfId="126" xr:uid="{2E974DA1-3615-4F40-B85B-B2219A736016}"/>
    <cellStyle name="Normal 4 4 2" xfId="127" xr:uid="{211E28A3-27D9-4900-A3E5-79EA2920752D}"/>
    <cellStyle name="Normal 4 4 2 2" xfId="426" xr:uid="{BC241380-FC17-4895-8F25-000DCE204129}"/>
    <cellStyle name="Normal 4 4 2 2 2" xfId="1189" xr:uid="{34BC0A7F-4735-454D-A781-B5A7905F507C}"/>
    <cellStyle name="Normal 4 4 2 2 2 2" xfId="1923" xr:uid="{EA377B2A-153D-4294-B057-EE6F724179B5}"/>
    <cellStyle name="Normal 4 4 2 2 2 2 2" xfId="3375" xr:uid="{FE1845A8-F6F5-42D0-A0A0-8E35113AE0CA}"/>
    <cellStyle name="Normal 4 4 2 2 2 3" xfId="2650" xr:uid="{92A4A282-605B-46A7-B655-FEF664CE96BA}"/>
    <cellStyle name="Normal 4 4 2 2 3" xfId="1569" xr:uid="{30C966BA-65FF-4551-9EA5-E2CAEC90786C}"/>
    <cellStyle name="Normal 4 4 2 2 3 2" xfId="3021" xr:uid="{6DA64F54-88BD-47AB-A5FC-6371755ACE23}"/>
    <cellStyle name="Normal 4 4 2 2 4" xfId="2296" xr:uid="{134B9D5C-6769-4D8D-81CB-D1CBA7FB1D52}"/>
    <cellStyle name="Normal 4 4 2 2 5" xfId="834" xr:uid="{FFBA51CC-6394-4CEA-B7FF-635315638BD1}"/>
    <cellStyle name="Normal 4 4 2 3" xfId="1007" xr:uid="{E97D32E1-E729-42E7-86BF-A5CD00521C00}"/>
    <cellStyle name="Normal 4 4 2 3 2" xfId="1741" xr:uid="{B3D597E3-D9E2-4236-92F2-2B632C66E194}"/>
    <cellStyle name="Normal 4 4 2 3 2 2" xfId="3193" xr:uid="{25343CAB-B844-476D-A4E4-FEF3A72AA25A}"/>
    <cellStyle name="Normal 4 4 2 3 3" xfId="2468" xr:uid="{6D6B85AE-FE4E-4225-B7CE-C20A6032772A}"/>
    <cellStyle name="Normal 4 4 2 4" xfId="1389" xr:uid="{BCB2834C-E041-4FD8-8050-FC98CC04851F}"/>
    <cellStyle name="Normal 4 4 2 4 2" xfId="2841" xr:uid="{85241876-B28F-4447-B22F-08582B76E0D5}"/>
    <cellStyle name="Normal 4 4 2 5" xfId="2116" xr:uid="{3D4FA053-3C00-4489-9A64-D45C4EC5AA77}"/>
    <cellStyle name="Normal 4 4 2 6" xfId="653" xr:uid="{F1CAD4A9-1841-4640-9E08-2A1C66F5AC88}"/>
    <cellStyle name="Normal 4 4 3" xfId="427" xr:uid="{562234F9-457F-451E-80FE-F99C59F31C9F}"/>
    <cellStyle name="Normal 4 4 3 2" xfId="1190" xr:uid="{2FB2424A-A19E-4F8C-93AF-8D0CFC715E18}"/>
    <cellStyle name="Normal 4 4 3 2 2" xfId="1924" xr:uid="{572E8748-2D77-4104-AFDF-0F7D9A150E35}"/>
    <cellStyle name="Normal 4 4 3 2 2 2" xfId="3376" xr:uid="{4AD58FC2-5A08-4BF6-B438-FF22900153CE}"/>
    <cellStyle name="Normal 4 4 3 2 3" xfId="2651" xr:uid="{D331F0CD-11E6-4B7F-8C19-3A6A6EF7C3BF}"/>
    <cellStyle name="Normal 4 4 3 3" xfId="1570" xr:uid="{0369A56B-B116-4009-9979-0E736C83E925}"/>
    <cellStyle name="Normal 4 4 3 3 2" xfId="3022" xr:uid="{FDFA3E99-FC48-4E64-BED6-7A8ECD8FD59E}"/>
    <cellStyle name="Normal 4 4 3 4" xfId="2297" xr:uid="{519FA3EC-18F6-4100-A864-4E4486A73A09}"/>
    <cellStyle name="Normal 4 4 3 5" xfId="835" xr:uid="{3E891C74-C1B3-466B-9F38-60A4A65FF483}"/>
    <cellStyle name="Normal 4 4 4" xfId="1006" xr:uid="{106313AC-D67C-48F5-ACB7-7A10A2DF0F03}"/>
    <cellStyle name="Normal 4 4 4 2" xfId="1740" xr:uid="{AECA45AE-178C-4C13-B3B2-4CC627ED9A34}"/>
    <cellStyle name="Normal 4 4 4 2 2" xfId="3192" xr:uid="{1B9259FA-8CDC-4F0B-87CB-86A4EA01361D}"/>
    <cellStyle name="Normal 4 4 4 3" xfId="2467" xr:uid="{5AAC2D3C-2C81-4F8E-8C3F-6787BD41CEC2}"/>
    <cellStyle name="Normal 4 4 5" xfId="1388" xr:uid="{251B6A3E-A01C-4C78-B102-19FC1F9D5DD9}"/>
    <cellStyle name="Normal 4 4 5 2" xfId="2840" xr:uid="{3D1F930D-4B2A-45FE-920C-EADF87E28B72}"/>
    <cellStyle name="Normal 4 4 6" xfId="2115" xr:uid="{5F813CBA-B1D3-42E6-9853-6D4F97D56DA3}"/>
    <cellStyle name="Normal 4 4 7" xfId="652" xr:uid="{0D8EC131-09BD-4C26-B8F5-0374E364A4BF}"/>
    <cellStyle name="Normal 4 5" xfId="128" xr:uid="{7A6C59F0-9FB7-4FAD-B08F-2DD2D6064707}"/>
    <cellStyle name="Normal 4 5 2" xfId="129" xr:uid="{3187A9A4-5929-4F91-9B6E-8D2B0F480CE4}"/>
    <cellStyle name="Normal 4 5 2 2" xfId="428" xr:uid="{90474FA3-AB1F-425D-A9E2-F33250E2ACD9}"/>
    <cellStyle name="Normal 4 5 2 2 2" xfId="1191" xr:uid="{5794A3F4-62AB-4583-A1C8-07D33F05F1FD}"/>
    <cellStyle name="Normal 4 5 2 2 2 2" xfId="1925" xr:uid="{151FFB7D-6D36-4B53-BD8D-FA64A8BCC9DB}"/>
    <cellStyle name="Normal 4 5 2 2 2 2 2" xfId="3377" xr:uid="{AF3173AF-936C-48B8-B50A-2640ACD3185E}"/>
    <cellStyle name="Normal 4 5 2 2 2 3" xfId="2652" xr:uid="{8AD64A78-FB38-481E-BB8B-5C6E7FCE3F9E}"/>
    <cellStyle name="Normal 4 5 2 2 3" xfId="1571" xr:uid="{4B3CB36C-AEBE-480F-A93D-CC745284A26D}"/>
    <cellStyle name="Normal 4 5 2 2 3 2" xfId="3023" xr:uid="{91B89F48-8129-47C3-9C9D-8E667503D8A5}"/>
    <cellStyle name="Normal 4 5 2 2 4" xfId="2298" xr:uid="{96AB2275-A464-45D6-BCC8-C0B7A4534B28}"/>
    <cellStyle name="Normal 4 5 2 2 5" xfId="836" xr:uid="{C27B9601-33F8-47EB-B83A-94CEC91FB336}"/>
    <cellStyle name="Normal 4 5 2 3" xfId="1009" xr:uid="{A36589FF-D6B6-428A-AA84-CA5D25371FC8}"/>
    <cellStyle name="Normal 4 5 2 3 2" xfId="1743" xr:uid="{92FE9636-B085-4865-817D-C68C4E7B2F6A}"/>
    <cellStyle name="Normal 4 5 2 3 2 2" xfId="3195" xr:uid="{41DE79E9-0F54-4465-8BC7-0D18A0FF9E58}"/>
    <cellStyle name="Normal 4 5 2 3 3" xfId="2470" xr:uid="{4895E09C-53F3-4F0E-B6A2-90F0CF8F303F}"/>
    <cellStyle name="Normal 4 5 2 4" xfId="1391" xr:uid="{752B2444-1F6A-4195-9CF4-21A6C9373D0E}"/>
    <cellStyle name="Normal 4 5 2 4 2" xfId="2843" xr:uid="{49DBF5F3-989B-4B0B-84C7-CD6D85BEB6CD}"/>
    <cellStyle name="Normal 4 5 2 5" xfId="2118" xr:uid="{5BE57D79-48CE-4C9B-989F-30B95551C76E}"/>
    <cellStyle name="Normal 4 5 2 6" xfId="655" xr:uid="{85ED8ADD-FA0A-4E1C-8471-1F431E558608}"/>
    <cellStyle name="Normal 4 5 3" xfId="429" xr:uid="{4E074FC4-A731-431D-BF1F-79DE702340D9}"/>
    <cellStyle name="Normal 4 5 3 2" xfId="1192" xr:uid="{706C5236-F07B-41B2-8A48-E1C6AE306568}"/>
    <cellStyle name="Normal 4 5 3 2 2" xfId="1926" xr:uid="{27A5E694-DB2C-48B0-8574-571A52AE97D9}"/>
    <cellStyle name="Normal 4 5 3 2 2 2" xfId="3378" xr:uid="{49C814AF-6051-42E1-ACA0-71E3A62B7B03}"/>
    <cellStyle name="Normal 4 5 3 2 3" xfId="2653" xr:uid="{39B4F956-D787-4B2E-9734-2C2DC63E5607}"/>
    <cellStyle name="Normal 4 5 3 3" xfId="1572" xr:uid="{561CC762-F992-45F8-8EED-2FA825613AC1}"/>
    <cellStyle name="Normal 4 5 3 3 2" xfId="3024" xr:uid="{17D0C5B9-FAED-4C8A-A5A2-39731A44FBF4}"/>
    <cellStyle name="Normal 4 5 3 4" xfId="2299" xr:uid="{39A33C85-D008-4D30-BD88-C6665D7AC6E1}"/>
    <cellStyle name="Normal 4 5 3 5" xfId="837" xr:uid="{5E9F3F3A-5A3E-4B85-AEE4-72F4E00BAF77}"/>
    <cellStyle name="Normal 4 5 4" xfId="1008" xr:uid="{FE74FB22-AE74-4742-A7BE-5E8B82459D4F}"/>
    <cellStyle name="Normal 4 5 4 2" xfId="1742" xr:uid="{7B44768C-364D-40C0-9264-02D986704844}"/>
    <cellStyle name="Normal 4 5 4 2 2" xfId="3194" xr:uid="{BE01C416-AC1A-4DA7-8E3E-447640A1BBFB}"/>
    <cellStyle name="Normal 4 5 4 3" xfId="2469" xr:uid="{12FFF16F-FBAB-481A-8CA2-206A5256DDB8}"/>
    <cellStyle name="Normal 4 5 5" xfId="1390" xr:uid="{13479D60-B2E3-4B7E-B6D6-C0938902CCD1}"/>
    <cellStyle name="Normal 4 5 5 2" xfId="2842" xr:uid="{F2632D6C-C434-45C8-9477-B559A16DB4E6}"/>
    <cellStyle name="Normal 4 5 6" xfId="2117" xr:uid="{C3566BAA-41E1-4209-B641-B5893B1E207D}"/>
    <cellStyle name="Normal 4 5 7" xfId="654" xr:uid="{EA7E3242-5009-4423-ACD7-68DF345E324D}"/>
    <cellStyle name="Normal 4 6" xfId="130" xr:uid="{3B8AE955-A9CF-4155-8917-6F50A0A43212}"/>
    <cellStyle name="Normal 4 6 2" xfId="131" xr:uid="{DD5747FA-97CA-4B23-98A6-78A7955C079E}"/>
    <cellStyle name="Normal 4 6 2 2" xfId="430" xr:uid="{05389118-016C-4BDA-947A-D7F4CB90E174}"/>
    <cellStyle name="Normal 4 6 2 2 2" xfId="1193" xr:uid="{687B2149-4F23-48F9-A767-D893846D99F9}"/>
    <cellStyle name="Normal 4 6 2 2 2 2" xfId="1927" xr:uid="{D773B788-3902-4687-ADD0-03E044F4A59D}"/>
    <cellStyle name="Normal 4 6 2 2 2 2 2" xfId="3379" xr:uid="{11CB8234-AC47-4BA3-8930-1DB7F589D281}"/>
    <cellStyle name="Normal 4 6 2 2 2 3" xfId="2654" xr:uid="{E6EA9456-5133-4578-BB29-96C07E8122B9}"/>
    <cellStyle name="Normal 4 6 2 2 3" xfId="1573" xr:uid="{B302C094-719D-4873-9657-7FDCFFF499CF}"/>
    <cellStyle name="Normal 4 6 2 2 3 2" xfId="3025" xr:uid="{A8F5A897-BF03-4158-B59D-55271F5400E2}"/>
    <cellStyle name="Normal 4 6 2 2 4" xfId="2300" xr:uid="{F66096FE-D6BD-4C1A-96DC-A4702E392909}"/>
    <cellStyle name="Normal 4 6 2 2 5" xfId="838" xr:uid="{5EA0506A-2A04-4D0E-A165-962D1244C9D3}"/>
    <cellStyle name="Normal 4 6 2 3" xfId="1011" xr:uid="{E791D25F-B559-4A24-A65F-2E464EA71E68}"/>
    <cellStyle name="Normal 4 6 2 3 2" xfId="1745" xr:uid="{C41EB63A-EBF4-42BD-9FD1-54A426B1206A}"/>
    <cellStyle name="Normal 4 6 2 3 2 2" xfId="3197" xr:uid="{8C7440CE-551B-4BC8-B2E1-0828F9A412C0}"/>
    <cellStyle name="Normal 4 6 2 3 3" xfId="2472" xr:uid="{2D8ACA3A-E663-4EBF-B653-9DE3BCD0FE45}"/>
    <cellStyle name="Normal 4 6 2 4" xfId="1393" xr:uid="{72E465B4-76C7-499B-8CBF-E2F5759FE446}"/>
    <cellStyle name="Normal 4 6 2 4 2" xfId="2845" xr:uid="{72A72734-78D3-4029-B84C-62C8841DCFB4}"/>
    <cellStyle name="Normal 4 6 2 5" xfId="2120" xr:uid="{7931F3BD-2B06-429C-9239-06F0128D6519}"/>
    <cellStyle name="Normal 4 6 2 6" xfId="657" xr:uid="{A374E669-5A8B-42B8-B73D-5081D4E62CF8}"/>
    <cellStyle name="Normal 4 6 3" xfId="431" xr:uid="{6976E918-CD0F-48DE-AC4A-A6BBCEAC0DE3}"/>
    <cellStyle name="Normal 4 6 3 2" xfId="1194" xr:uid="{52C5787A-FAB2-4681-B697-4DDFE508BFF5}"/>
    <cellStyle name="Normal 4 6 3 2 2" xfId="1928" xr:uid="{4F9DDAE3-931F-44E8-AAA2-2FE56CFEE7A2}"/>
    <cellStyle name="Normal 4 6 3 2 2 2" xfId="3380" xr:uid="{DC0151E0-9168-4AA6-A97C-51726E470D72}"/>
    <cellStyle name="Normal 4 6 3 2 3" xfId="2655" xr:uid="{6A3E697E-E699-4D3D-AC8E-22572B59EB8B}"/>
    <cellStyle name="Normal 4 6 3 3" xfId="1574" xr:uid="{9CBAAD2F-85EE-49E3-BFC5-13837221F170}"/>
    <cellStyle name="Normal 4 6 3 3 2" xfId="3026" xr:uid="{CAFA32BB-A29F-4DE8-9982-94AED79D213B}"/>
    <cellStyle name="Normal 4 6 3 4" xfId="2301" xr:uid="{925F0660-2C8E-4EFC-BFB2-12BD2BCCE630}"/>
    <cellStyle name="Normal 4 6 3 5" xfId="839" xr:uid="{F9365BE5-B698-4D39-941F-659CF24DC4F2}"/>
    <cellStyle name="Normal 4 6 4" xfId="1010" xr:uid="{0DB22A0C-2164-4FF2-8670-CB0115227986}"/>
    <cellStyle name="Normal 4 6 4 2" xfId="1744" xr:uid="{2049465C-196F-4E13-A604-F508C2A76D52}"/>
    <cellStyle name="Normal 4 6 4 2 2" xfId="3196" xr:uid="{49E481DE-6D30-45A7-B195-4DF09CFA9587}"/>
    <cellStyle name="Normal 4 6 4 3" xfId="2471" xr:uid="{8275FDFA-0782-42AC-9132-6B3F25FE6843}"/>
    <cellStyle name="Normal 4 6 5" xfId="1392" xr:uid="{1511833E-B0E5-4797-B2FB-B5FECB430D99}"/>
    <cellStyle name="Normal 4 6 5 2" xfId="2844" xr:uid="{F8BEFF34-CD59-41DB-A829-6A9B552DD00E}"/>
    <cellStyle name="Normal 4 6 6" xfId="2119" xr:uid="{2095E091-3475-4F57-BD47-82355FFF8AD2}"/>
    <cellStyle name="Normal 4 6 7" xfId="656" xr:uid="{66851141-A355-482C-8B71-3A70D0E9CD6A}"/>
    <cellStyle name="Normal 4 7" xfId="132" xr:uid="{A83A6D7D-623A-4D9C-8273-672931F5857B}"/>
    <cellStyle name="Normal 4 7 2" xfId="432" xr:uid="{33DB3169-B587-4722-98E0-A1BB1AE9350D}"/>
    <cellStyle name="Normal 4 7 2 2" xfId="1195" xr:uid="{15280A28-8DF8-4752-AC67-11C43EA00097}"/>
    <cellStyle name="Normal 4 7 2 2 2" xfId="1929" xr:uid="{0DDCAB24-4D76-490F-BD44-44C9B8B6DAD2}"/>
    <cellStyle name="Normal 4 7 2 2 2 2" xfId="3381" xr:uid="{A6AEE347-8BCE-481C-BB40-A5565A115035}"/>
    <cellStyle name="Normal 4 7 2 2 3" xfId="2656" xr:uid="{5226BC9E-48C3-4DBB-AC49-B4CE1296AD78}"/>
    <cellStyle name="Normal 4 7 2 3" xfId="1575" xr:uid="{6ADAC13E-162F-4D55-8D0B-3275A266D586}"/>
    <cellStyle name="Normal 4 7 2 3 2" xfId="3027" xr:uid="{EB40E1FD-15E1-46AC-9AB1-BC4FB9935220}"/>
    <cellStyle name="Normal 4 7 2 4" xfId="2302" xr:uid="{C14A3FFB-2F56-4102-8C6B-427CD0EC0ADF}"/>
    <cellStyle name="Normal 4 7 2 5" xfId="840" xr:uid="{FC7A46C4-7436-4EDF-8ADE-68E5BC7B1B1E}"/>
    <cellStyle name="Normal 4 7 3" xfId="1012" xr:uid="{1B42FC01-6925-4605-BD18-55A9D125E96B}"/>
    <cellStyle name="Normal 4 7 3 2" xfId="1746" xr:uid="{EA93529C-15B5-4C30-9DB1-7E3F61764F53}"/>
    <cellStyle name="Normal 4 7 3 2 2" xfId="3198" xr:uid="{9540F9BC-C26A-489C-8172-D099A8F6E4FD}"/>
    <cellStyle name="Normal 4 7 3 3" xfId="2473" xr:uid="{FD179930-9C34-44EA-9BD5-203285E7E274}"/>
    <cellStyle name="Normal 4 7 4" xfId="1394" xr:uid="{41C63042-D47D-43FE-AFDA-5CF6A1CF8734}"/>
    <cellStyle name="Normal 4 7 4 2" xfId="2846" xr:uid="{5226B2D4-7E05-428B-9510-FB8227D76CF5}"/>
    <cellStyle name="Normal 4 7 5" xfId="2121" xr:uid="{CF72864A-E077-4930-8ACA-C09D74359D29}"/>
    <cellStyle name="Normal 4 7 6" xfId="658" xr:uid="{0567EC55-2B05-4FAF-A418-12CAF8D38C75}"/>
    <cellStyle name="Normal 4 8" xfId="133" xr:uid="{9A269061-371D-4B08-8867-C3F1358F6439}"/>
    <cellStyle name="Normal 4 8 2" xfId="433" xr:uid="{375867A6-14D6-49DA-9A5C-5664ED3058DF}"/>
    <cellStyle name="Normal 4 8 2 2" xfId="1196" xr:uid="{CEFE419D-015B-4B5E-8DED-92897A7288EE}"/>
    <cellStyle name="Normal 4 8 2 2 2" xfId="1930" xr:uid="{06FD11B5-1599-4A1B-B12E-B7CF317E8CC5}"/>
    <cellStyle name="Normal 4 8 2 2 2 2" xfId="3382" xr:uid="{B027193A-515A-4F80-84B2-1CB14EA384EB}"/>
    <cellStyle name="Normal 4 8 2 2 3" xfId="2657" xr:uid="{139993A3-2BF5-415A-8116-F7C7434D9FD4}"/>
    <cellStyle name="Normal 4 8 2 3" xfId="1576" xr:uid="{A00EADEE-7631-41DB-ADCC-86DE5739486A}"/>
    <cellStyle name="Normal 4 8 2 3 2" xfId="3028" xr:uid="{61145551-F125-4759-8B4B-2557DDE2A19F}"/>
    <cellStyle name="Normal 4 8 2 4" xfId="2303" xr:uid="{4B3EA905-741F-40AA-94D5-EA0ADF8B06DD}"/>
    <cellStyle name="Normal 4 8 2 5" xfId="841" xr:uid="{D1439CDE-CF98-4CEC-9CA3-F3C3909CB06C}"/>
    <cellStyle name="Normal 4 8 3" xfId="1013" xr:uid="{FD478646-EA82-4ACC-B6D0-9D796C175AB4}"/>
    <cellStyle name="Normal 4 8 3 2" xfId="1747" xr:uid="{9B345757-B6CC-4939-9725-64B9A5E0F788}"/>
    <cellStyle name="Normal 4 8 3 2 2" xfId="3199" xr:uid="{31B94B3B-F5D1-4482-B316-D91B30FB8042}"/>
    <cellStyle name="Normal 4 8 3 3" xfId="2474" xr:uid="{D0AA87BB-1C86-489B-AB36-A5BBE8F4F358}"/>
    <cellStyle name="Normal 4 8 4" xfId="1395" xr:uid="{956BA647-3317-4381-AB6A-D7AB4A5EA34A}"/>
    <cellStyle name="Normal 4 8 4 2" xfId="2847" xr:uid="{CF45BB28-8C2E-44A8-998E-A76B79F96807}"/>
    <cellStyle name="Normal 4 8 5" xfId="2122" xr:uid="{9CCDE2A9-2294-43BE-9BB5-6F30134B9E5E}"/>
    <cellStyle name="Normal 4 8 6" xfId="659" xr:uid="{3A1836DC-1896-4243-8009-3A31EC7E57CD}"/>
    <cellStyle name="Normal 4 9" xfId="134" xr:uid="{5B4525EA-AF06-4B4F-A58F-6BF872998F47}"/>
    <cellStyle name="Normal 4 9 2" xfId="434" xr:uid="{C42513A1-B2B9-41E2-B08B-6829E4E8A89E}"/>
    <cellStyle name="Normal 4 9 2 2" xfId="1197" xr:uid="{00E9DC7B-07FB-4EB5-9328-6D377830E57C}"/>
    <cellStyle name="Normal 4 9 2 2 2" xfId="1931" xr:uid="{8C762018-18D2-4442-ADBE-256ACB29A88B}"/>
    <cellStyle name="Normal 4 9 2 2 2 2" xfId="3383" xr:uid="{CB3AE647-50AA-4664-B6AA-1EEBA1116B69}"/>
    <cellStyle name="Normal 4 9 2 2 3" xfId="2658" xr:uid="{CCB6C0D2-F14B-4996-B81B-F24E52EECCEC}"/>
    <cellStyle name="Normal 4 9 2 3" xfId="1577" xr:uid="{4D352FA5-B885-4451-B097-14BAE7217FEB}"/>
    <cellStyle name="Normal 4 9 2 3 2" xfId="3029" xr:uid="{93955D86-7D42-4DB5-BBCE-F402303AA1A8}"/>
    <cellStyle name="Normal 4 9 2 4" xfId="2304" xr:uid="{12CD9A9D-7D3F-4267-BB1F-6426919FAF28}"/>
    <cellStyle name="Normal 4 9 2 5" xfId="842" xr:uid="{3EE888CE-FCF3-4CD3-A0AA-8A816C198E93}"/>
    <cellStyle name="Normal 4 9 3" xfId="1014" xr:uid="{88CB91D4-3BBD-406A-8F13-77FC374E0440}"/>
    <cellStyle name="Normal 4 9 3 2" xfId="1748" xr:uid="{235AC528-66BD-49F5-8B97-6C8AC6A1EC80}"/>
    <cellStyle name="Normal 4 9 3 2 2" xfId="3200" xr:uid="{7BBDEAD8-79B1-4339-B57C-DC1137E9376F}"/>
    <cellStyle name="Normal 4 9 3 3" xfId="2475" xr:uid="{782C2337-9476-4A1A-A570-566055037C72}"/>
    <cellStyle name="Normal 4 9 4" xfId="1396" xr:uid="{3036B936-0DA3-4348-B502-11F008AF2181}"/>
    <cellStyle name="Normal 4 9 4 2" xfId="2848" xr:uid="{6BBCE723-E599-4245-8F38-326CC9FA8ABA}"/>
    <cellStyle name="Normal 4 9 5" xfId="2123" xr:uid="{31DF7571-3DD7-44F4-9F30-D59E6B747EEF}"/>
    <cellStyle name="Normal 4 9 6" xfId="660" xr:uid="{9C37A65F-8A25-4C24-8348-18C7432D0CE7}"/>
    <cellStyle name="Normal 5" xfId="55" xr:uid="{0884BB31-1401-47B3-A95A-DF1CFEAFE214}"/>
    <cellStyle name="Normal 5 10" xfId="238" xr:uid="{93EC83A7-74CB-426E-AC5A-E3323DBCEF75}"/>
    <cellStyle name="Normal 5 10 2" xfId="547" xr:uid="{E11DD639-5A09-487B-97A4-7D1162998C3B}"/>
    <cellStyle name="Normal 5 11" xfId="321" xr:uid="{1F03AE3B-1AAA-4D2E-A4B6-42082EE6B2F1}"/>
    <cellStyle name="Normal 5 12" xfId="322" xr:uid="{81EFEA3A-0E38-4C32-BB8B-F669866113EE}"/>
    <cellStyle name="Normal 5 13" xfId="323" xr:uid="{9EBEA801-E5BF-4FF3-B2AC-C9B5F6585CDE}"/>
    <cellStyle name="Normal 5 13 2" xfId="1126" xr:uid="{A14565A0-6D86-44B1-97E8-F38F0B1B2960}"/>
    <cellStyle name="Normal 5 13 2 2" xfId="1860" xr:uid="{E5B901DA-C0B6-4A1C-88A7-A9CA1285FAF0}"/>
    <cellStyle name="Normal 5 13 2 2 2" xfId="3312" xr:uid="{991A5569-2D90-4BB4-A4EF-BE8B6E3770D1}"/>
    <cellStyle name="Normal 5 13 2 3" xfId="2587" xr:uid="{5070385D-5E7C-4B51-B33D-4D2ECBB86E3D}"/>
    <cellStyle name="Normal 5 13 3" xfId="1506" xr:uid="{BA8A47A4-40B4-4501-A67D-5DFEEFD2082C}"/>
    <cellStyle name="Normal 5 13 3 2" xfId="2958" xr:uid="{589BD8B8-3BD9-4B44-BDE7-66C24D518E06}"/>
    <cellStyle name="Normal 5 13 4" xfId="2233" xr:uid="{4E92C079-34F9-44CD-814B-50A2817EB256}"/>
    <cellStyle name="Normal 5 13 5" xfId="771" xr:uid="{D434C50E-D0FB-4FB8-AEA9-4013B527443F}"/>
    <cellStyle name="Normal 5 14" xfId="556" xr:uid="{7143A386-11B8-43E4-9524-3115CD2E9394}"/>
    <cellStyle name="Normal 5 14 2" xfId="594" xr:uid="{E35AE14A-C780-44EE-88CC-B4906F2D4B66}"/>
    <cellStyle name="Normal 5 15" xfId="1320" xr:uid="{256DE4E6-F97C-48F9-A947-A0577347FE95}"/>
    <cellStyle name="Normal 5 15 2" xfId="2775" xr:uid="{ED8806AD-366C-4FAB-8260-C5F4059751D0}"/>
    <cellStyle name="Normal 5 16" xfId="2050" xr:uid="{CCEABC17-F747-46C0-9816-886F64A68548}"/>
    <cellStyle name="Normal 5 17" xfId="568" xr:uid="{F3572D05-0A21-4386-B8E2-3E177EFCC9B8}"/>
    <cellStyle name="Normal 5 2" xfId="135" xr:uid="{FA2DBB41-CE2E-41E6-B2CE-82B1BCD9A21F}"/>
    <cellStyle name="Normal 5 2 10" xfId="579" xr:uid="{3A958F94-947F-4F92-9E78-3AF16A590394}"/>
    <cellStyle name="Normal 5 2 2" xfId="136" xr:uid="{9DAD820E-344A-4CB9-BC5A-701540137DB3}"/>
    <cellStyle name="Normal 5 2 2 2" xfId="137" xr:uid="{1B2F3095-CA20-48F1-AC40-DABA77242456}"/>
    <cellStyle name="Normal 5 2 2 2 2" xfId="435" xr:uid="{AAC33071-F197-46EC-9A79-C0F6C33E2C64}"/>
    <cellStyle name="Normal 5 2 2 2 2 2" xfId="1198" xr:uid="{725ED607-83DE-4B7A-86D7-F54E242DB639}"/>
    <cellStyle name="Normal 5 2 2 2 2 2 2" xfId="1932" xr:uid="{D20F5BEE-998D-40F4-B69C-C0C4CEEF731C}"/>
    <cellStyle name="Normal 5 2 2 2 2 2 2 2" xfId="3384" xr:uid="{2726F17E-B20C-4184-9532-4AFDDBFFA232}"/>
    <cellStyle name="Normal 5 2 2 2 2 2 3" xfId="2659" xr:uid="{43190D6A-15C7-4607-9F7D-18FBF94F1F2E}"/>
    <cellStyle name="Normal 5 2 2 2 2 3" xfId="1578" xr:uid="{F214869C-273B-4F4E-8CCE-EBB1296E0EF4}"/>
    <cellStyle name="Normal 5 2 2 2 2 3 2" xfId="3030" xr:uid="{1BB33FEE-3C40-4ABD-A367-709918638289}"/>
    <cellStyle name="Normal 5 2 2 2 2 4" xfId="2305" xr:uid="{715DFC8E-D02B-43D1-8DC4-D8EF0D742FA4}"/>
    <cellStyle name="Normal 5 2 2 2 2 5" xfId="843" xr:uid="{5244A82B-E647-4D44-BDED-FB22119249F9}"/>
    <cellStyle name="Normal 5 2 2 2 3" xfId="1017" xr:uid="{C3D1B21C-7832-453B-BA75-9A5C1EC54535}"/>
    <cellStyle name="Normal 5 2 2 2 3 2" xfId="1751" xr:uid="{02E6EFB1-36D0-4DF7-B449-56402FDE4811}"/>
    <cellStyle name="Normal 5 2 2 2 3 2 2" xfId="3203" xr:uid="{2317C77D-FD24-4C58-8038-6C2C40490E61}"/>
    <cellStyle name="Normal 5 2 2 2 3 3" xfId="2478" xr:uid="{3F379D0F-0540-4693-9AD8-24BF106F132E}"/>
    <cellStyle name="Normal 5 2 2 2 4" xfId="1398" xr:uid="{77046DBB-EEC4-4AA5-A40F-64D915095992}"/>
    <cellStyle name="Normal 5 2 2 2 4 2" xfId="2850" xr:uid="{0049E6EF-3A6D-45D3-9CF4-74F57999723A}"/>
    <cellStyle name="Normal 5 2 2 2 5" xfId="2125" xr:uid="{87C8B3B5-C506-4898-B39D-6E27425E6681}"/>
    <cellStyle name="Normal 5 2 2 2 6" xfId="662" xr:uid="{3AE31270-FB88-49F6-8ABF-EA5AA14C97B9}"/>
    <cellStyle name="Normal 5 2 2 3" xfId="436" xr:uid="{DC9F6AFB-0377-4565-B7F6-C18F6B1CB568}"/>
    <cellStyle name="Normal 5 2 2 3 2" xfId="1199" xr:uid="{5268E03E-349D-4A45-96CD-6E8D1CB327E4}"/>
    <cellStyle name="Normal 5 2 2 3 2 2" xfId="1933" xr:uid="{21FD03D3-65EA-40EA-843F-4C75B8D47512}"/>
    <cellStyle name="Normal 5 2 2 3 2 2 2" xfId="3385" xr:uid="{30D7BE59-BA46-44F9-AD8A-015A90249D45}"/>
    <cellStyle name="Normal 5 2 2 3 2 3" xfId="2660" xr:uid="{806961F2-7712-4D84-8306-98AA287BA34C}"/>
    <cellStyle name="Normal 5 2 2 3 3" xfId="1579" xr:uid="{E9268D1A-575A-4D74-AAA4-57223D94E950}"/>
    <cellStyle name="Normal 5 2 2 3 3 2" xfId="3031" xr:uid="{B881FD68-A316-45F8-8257-23FE6A0049B3}"/>
    <cellStyle name="Normal 5 2 2 3 4" xfId="2306" xr:uid="{E2BFCFC7-3592-42DD-A0A9-6E2B90CE98B3}"/>
    <cellStyle name="Normal 5 2 2 3 5" xfId="844" xr:uid="{9E617066-5ED6-4651-85F4-8DB874F3EBA1}"/>
    <cellStyle name="Normal 5 2 2 4" xfId="1016" xr:uid="{6379EB8D-592A-4936-AAA6-1D8CE965C5CD}"/>
    <cellStyle name="Normal 5 2 2 4 2" xfId="1750" xr:uid="{7B86B66E-8EFF-4F7B-BF60-6D5A97462244}"/>
    <cellStyle name="Normal 5 2 2 4 2 2" xfId="3202" xr:uid="{98B06804-9118-4966-B87E-BBB2ECF477A1}"/>
    <cellStyle name="Normal 5 2 2 4 3" xfId="2477" xr:uid="{FAF2E51F-0AA2-4867-9CEE-5218ACD085E8}"/>
    <cellStyle name="Normal 5 2 2 5" xfId="1397" xr:uid="{7681868D-3CF0-49E5-82C7-E3A35C1FEFDC}"/>
    <cellStyle name="Normal 5 2 2 5 2" xfId="2849" xr:uid="{B9A3D0AB-917C-49A9-858C-5F1F09099F21}"/>
    <cellStyle name="Normal 5 2 2 6" xfId="2124" xr:uid="{B61F8A38-6C7B-4BCF-BD08-0A0D05073810}"/>
    <cellStyle name="Normal 5 2 2 7" xfId="661" xr:uid="{4A228479-98BB-4F3E-AFD2-6EA07AC20487}"/>
    <cellStyle name="Normal 5 2 3" xfId="138" xr:uid="{A41986E9-DF62-4B93-9591-8427550BEE57}"/>
    <cellStyle name="Normal 5 2 3 2" xfId="437" xr:uid="{911C114E-750B-407C-A997-485DB5964E47}"/>
    <cellStyle name="Normal 5 2 3 2 2" xfId="1200" xr:uid="{B8F11F2D-3D2A-4473-A27F-304581F8EB04}"/>
    <cellStyle name="Normal 5 2 3 2 2 2" xfId="1934" xr:uid="{44827A5B-B680-459B-AF67-8C433C4920AA}"/>
    <cellStyle name="Normal 5 2 3 2 2 2 2" xfId="3386" xr:uid="{3F210795-A458-4793-A3B2-68D98274C312}"/>
    <cellStyle name="Normal 5 2 3 2 2 3" xfId="2661" xr:uid="{83E5FC7C-6B95-4823-9E36-5CD2B936B5FA}"/>
    <cellStyle name="Normal 5 2 3 2 3" xfId="1580" xr:uid="{418AF543-A672-4E03-BCF0-12ADEC781559}"/>
    <cellStyle name="Normal 5 2 3 2 3 2" xfId="3032" xr:uid="{16984D2E-011C-41D0-A714-F248217612A7}"/>
    <cellStyle name="Normal 5 2 3 2 4" xfId="2307" xr:uid="{5DBB4415-CE5B-4383-B759-8B37B40256F3}"/>
    <cellStyle name="Normal 5 2 3 2 5" xfId="845" xr:uid="{382017A0-4D24-4E86-AD99-3E097F3D6171}"/>
    <cellStyle name="Normal 5 2 3 3" xfId="1018" xr:uid="{FC3EEEC8-1E2E-4306-8C89-54878C76403A}"/>
    <cellStyle name="Normal 5 2 3 3 2" xfId="1752" xr:uid="{15CCE8A1-8122-4F4A-8A94-F602C1065ECF}"/>
    <cellStyle name="Normal 5 2 3 3 2 2" xfId="3204" xr:uid="{574DAB5D-FA41-4280-9ED6-9B910A586637}"/>
    <cellStyle name="Normal 5 2 3 3 3" xfId="2479" xr:uid="{5135CA7D-8466-4BE1-8DE4-73DDBBCF1010}"/>
    <cellStyle name="Normal 5 2 3 4" xfId="1399" xr:uid="{050F7FE6-3CD7-426A-ACB5-B38FCB8FA9F8}"/>
    <cellStyle name="Normal 5 2 3 4 2" xfId="2851" xr:uid="{19F5DDE9-2B2D-4BD6-8FFB-A2C35B941E50}"/>
    <cellStyle name="Normal 5 2 3 5" xfId="2126" xr:uid="{E82F8275-F4C9-418A-9610-91153E8E28B1}"/>
    <cellStyle name="Normal 5 2 3 6" xfId="663" xr:uid="{70D01F14-393F-4982-A98E-4671F440E4DB}"/>
    <cellStyle name="Normal 5 2 4" xfId="139" xr:uid="{0210207E-1247-4DB8-A393-94EFE2901FE3}"/>
    <cellStyle name="Normal 5 2 4 2" xfId="438" xr:uid="{2672A018-2305-437F-88F4-30684C97CFD6}"/>
    <cellStyle name="Normal 5 2 4 2 2" xfId="1201" xr:uid="{5CD67D51-A226-479B-B8AF-EE5D27D30B8D}"/>
    <cellStyle name="Normal 5 2 4 2 2 2" xfId="1935" xr:uid="{49F1FDB3-A063-49DE-8AB6-FA66F0409C8A}"/>
    <cellStyle name="Normal 5 2 4 2 2 2 2" xfId="3387" xr:uid="{16A6C0AC-CAAF-427C-8CE9-052C8527BB77}"/>
    <cellStyle name="Normal 5 2 4 2 2 3" xfId="2662" xr:uid="{CEAB4240-9128-449B-92C2-8C0968A00BBA}"/>
    <cellStyle name="Normal 5 2 4 2 3" xfId="1581" xr:uid="{8CCEC8D0-907F-4D7A-9DE0-2C8E1C7C5DE2}"/>
    <cellStyle name="Normal 5 2 4 2 3 2" xfId="3033" xr:uid="{59EC92DF-A923-4DBA-8A4F-2E611B9FD9FC}"/>
    <cellStyle name="Normal 5 2 4 2 4" xfId="2308" xr:uid="{AAB80CE9-80B5-4AD3-916B-6783E2C03C33}"/>
    <cellStyle name="Normal 5 2 4 2 5" xfId="846" xr:uid="{85A0D183-6663-4040-A32B-814B760A2AB7}"/>
    <cellStyle name="Normal 5 2 4 3" xfId="1019" xr:uid="{140C80B1-3769-4BC9-9257-A4F5712B9153}"/>
    <cellStyle name="Normal 5 2 4 3 2" xfId="1753" xr:uid="{67DE59AE-FEC5-4D8B-B7C0-5DFC1F4DF602}"/>
    <cellStyle name="Normal 5 2 4 3 2 2" xfId="3205" xr:uid="{67826A7B-D0CD-4D51-AB68-C9F907869200}"/>
    <cellStyle name="Normal 5 2 4 3 3" xfId="2480" xr:uid="{8FD56193-1FCC-4A21-8C80-92FDADAEA6F9}"/>
    <cellStyle name="Normal 5 2 4 4" xfId="1400" xr:uid="{A6BB6650-810F-4955-ADA9-2FE53D78B956}"/>
    <cellStyle name="Normal 5 2 4 4 2" xfId="2852" xr:uid="{E3EAAE58-6687-482D-96F2-A0069FB692B5}"/>
    <cellStyle name="Normal 5 2 4 5" xfId="2127" xr:uid="{92A57ADF-848F-489D-9D7A-3C2BF2BDFCF3}"/>
    <cellStyle name="Normal 5 2 4 6" xfId="664" xr:uid="{AE179493-21DB-427C-AF4F-EBB3A2E14738}"/>
    <cellStyle name="Normal 5 2 5" xfId="439" xr:uid="{D661422E-EE76-4CE3-B01B-3B246448347E}"/>
    <cellStyle name="Normal 5 2 5 2" xfId="1202" xr:uid="{E27C25D1-7A95-43E2-AC84-FC445850787B}"/>
    <cellStyle name="Normal 5 2 5 2 2" xfId="1936" xr:uid="{85D97539-71DD-4866-946A-AF12A2326FBE}"/>
    <cellStyle name="Normal 5 2 5 2 2 2" xfId="3388" xr:uid="{BA715107-368E-421D-B637-CF760060163E}"/>
    <cellStyle name="Normal 5 2 5 2 3" xfId="2663" xr:uid="{34A61BEA-B4DA-4CB2-A02A-701C7558A612}"/>
    <cellStyle name="Normal 5 2 5 3" xfId="1582" xr:uid="{147E9F0B-D2E0-42AA-99E4-2470A00A6F0E}"/>
    <cellStyle name="Normal 5 2 5 3 2" xfId="3034" xr:uid="{938DE875-3911-4F7D-B206-EBE9944E5D46}"/>
    <cellStyle name="Normal 5 2 5 4" xfId="2309" xr:uid="{B94CB2EA-B84E-4C89-B2EB-327C9FBF6C75}"/>
    <cellStyle name="Normal 5 2 5 5" xfId="847" xr:uid="{E00D592E-6D9D-428C-9CBF-D478E2E7FB3E}"/>
    <cellStyle name="Normal 5 2 6" xfId="440" xr:uid="{B6A73CA5-2682-4186-9F62-F274D1F9AC50}"/>
    <cellStyle name="Normal 5 2 6 2" xfId="1203" xr:uid="{BE55B831-E4E3-43C4-9771-179BAED382E3}"/>
    <cellStyle name="Normal 5 2 6 2 2" xfId="1937" xr:uid="{33121CB7-4389-4605-A102-37C3C3E7D5A8}"/>
    <cellStyle name="Normal 5 2 6 2 2 2" xfId="3389" xr:uid="{83160A4B-BE78-435B-9DEC-0D40BAD8B1CC}"/>
    <cellStyle name="Normal 5 2 6 2 3" xfId="2664" xr:uid="{63A04EC0-19D7-4A28-8C36-968EA2ADB3E8}"/>
    <cellStyle name="Normal 5 2 6 3" xfId="1583" xr:uid="{ADB7731F-8F92-41DC-95CA-7BC2F9D34153}"/>
    <cellStyle name="Normal 5 2 6 3 2" xfId="3035" xr:uid="{D76D111B-F53B-463E-B46E-B8DA5E6D9DD9}"/>
    <cellStyle name="Normal 5 2 6 4" xfId="2310" xr:uid="{438AC14F-DBAA-49B5-B184-979582CD96CC}"/>
    <cellStyle name="Normal 5 2 6 5" xfId="848" xr:uid="{2092F2C9-7712-4F90-9B24-BCDA6B77C582}"/>
    <cellStyle name="Normal 5 2 7" xfId="1015" xr:uid="{36C6DC4F-55B6-4D05-9ADB-BED998E1AD7F}"/>
    <cellStyle name="Normal 5 2 7 2" xfId="1749" xr:uid="{451D0708-322B-47BB-BCB6-52C226CA6C4F}"/>
    <cellStyle name="Normal 5 2 7 2 2" xfId="3201" xr:uid="{95623763-5B44-41E4-87B1-F152174331DB}"/>
    <cellStyle name="Normal 5 2 7 3" xfId="2476" xr:uid="{2F2C527B-E5C9-4D24-96DE-C96B42D584E8}"/>
    <cellStyle name="Normal 5 2 8" xfId="1330" xr:uid="{91F7A7C3-4A83-494A-81FA-652B5959626C}"/>
    <cellStyle name="Normal 5 2 8 2" xfId="2784" xr:uid="{5D8520F1-31C4-4FC9-AECE-D0D8D1C4D972}"/>
    <cellStyle name="Normal 5 2 9" xfId="2059" xr:uid="{D8A8BE31-7A70-43D6-83B4-01648ED2C314}"/>
    <cellStyle name="Normal 5 3" xfId="140" xr:uid="{8D90FB16-F72B-43D6-993E-D09EF65306CB}"/>
    <cellStyle name="Normal 5 3 2" xfId="141" xr:uid="{39B5FB1E-E989-4C33-A76E-DD4DCD33B3DF}"/>
    <cellStyle name="Normal 5 3 2 2" xfId="441" xr:uid="{C2F5F659-FE7C-450C-84DF-E1FD905D9F3A}"/>
    <cellStyle name="Normal 5 3 2 2 2" xfId="1204" xr:uid="{28964569-2C16-457F-A6AB-7B026C1501AF}"/>
    <cellStyle name="Normal 5 3 2 2 2 2" xfId="1938" xr:uid="{B914CAB5-DD43-42A8-8863-306CB5722DDD}"/>
    <cellStyle name="Normal 5 3 2 2 2 2 2" xfId="3390" xr:uid="{526CFA3C-5601-4C40-92D7-679FC015D6E0}"/>
    <cellStyle name="Normal 5 3 2 2 2 3" xfId="2665" xr:uid="{BB7B5D0D-5004-4756-9581-2978738D96B7}"/>
    <cellStyle name="Normal 5 3 2 2 3" xfId="1584" xr:uid="{39DD55CB-24B8-44D8-9100-97C1E6B03A03}"/>
    <cellStyle name="Normal 5 3 2 2 3 2" xfId="3036" xr:uid="{99F0EEA5-DAEF-42D4-B295-C72593ED1A40}"/>
    <cellStyle name="Normal 5 3 2 2 4" xfId="2311" xr:uid="{9959FD2E-57FD-4BC1-888C-8271C11B322D}"/>
    <cellStyle name="Normal 5 3 2 2 5" xfId="849" xr:uid="{28D49F5F-A2D2-41B0-BBA0-11AF776E5FEA}"/>
    <cellStyle name="Normal 5 3 2 3" xfId="1021" xr:uid="{480E59AE-19EF-450D-BE88-74023CF1EF1D}"/>
    <cellStyle name="Normal 5 3 2 3 2" xfId="1755" xr:uid="{ED3011BE-4C68-4553-9DF2-431A9B232A7C}"/>
    <cellStyle name="Normal 5 3 2 3 2 2" xfId="3207" xr:uid="{24B1E9E0-1A65-4651-800B-1652C52247B1}"/>
    <cellStyle name="Normal 5 3 2 3 3" xfId="2482" xr:uid="{26E91B9A-11C1-4C25-AE94-18A10E5FE407}"/>
    <cellStyle name="Normal 5 3 2 4" xfId="1401" xr:uid="{2542BFC6-321A-422F-896F-C064B486F2D6}"/>
    <cellStyle name="Normal 5 3 2 4 2" xfId="2853" xr:uid="{8B7DBC30-E475-4384-8E94-1E264DFD245D}"/>
    <cellStyle name="Normal 5 3 2 5" xfId="2128" xr:uid="{D47BA856-6CC2-4A53-A524-7FAF8DF6621E}"/>
    <cellStyle name="Normal 5 3 2 6" xfId="665" xr:uid="{2CA21E08-5FB4-47FB-A160-4254C8256ACC}"/>
    <cellStyle name="Normal 5 3 3" xfId="142" xr:uid="{E43477C8-1455-488E-8645-59D81E0664D1}"/>
    <cellStyle name="Normal 5 3 3 2" xfId="442" xr:uid="{37344EBC-118B-4A76-9B5D-78780CE91AE4}"/>
    <cellStyle name="Normal 5 3 3 2 2" xfId="1205" xr:uid="{78778DDC-3E60-492A-BDB4-1AC06A68651C}"/>
    <cellStyle name="Normal 5 3 3 2 2 2" xfId="1939" xr:uid="{10DAB972-838C-474C-9AFE-72ABE4F5323C}"/>
    <cellStyle name="Normal 5 3 3 2 2 2 2" xfId="3391" xr:uid="{FE90E59F-DEB7-4C1E-8E41-57BDAE417B8D}"/>
    <cellStyle name="Normal 5 3 3 2 2 3" xfId="2666" xr:uid="{5F8CD8C9-D938-4541-9EC8-52EE2729B1FE}"/>
    <cellStyle name="Normal 5 3 3 2 3" xfId="1585" xr:uid="{2216208A-AD63-485A-9120-71107F6A7C2D}"/>
    <cellStyle name="Normal 5 3 3 2 3 2" xfId="3037" xr:uid="{07DF0482-8CFB-4199-AFD7-9680BA083A71}"/>
    <cellStyle name="Normal 5 3 3 2 4" xfId="2312" xr:uid="{0C0295F2-F411-41A8-8928-CE60BB502954}"/>
    <cellStyle name="Normal 5 3 3 2 5" xfId="850" xr:uid="{2473464A-B87C-4730-8A21-0A0948F663E3}"/>
    <cellStyle name="Normal 5 3 3 3" xfId="1022" xr:uid="{04BD946C-A44C-4B13-9A70-1235254978D9}"/>
    <cellStyle name="Normal 5 3 3 3 2" xfId="1756" xr:uid="{679F03A0-34D2-4B17-AA3C-36D3C487F294}"/>
    <cellStyle name="Normal 5 3 3 3 2 2" xfId="3208" xr:uid="{36130D59-FE63-4B44-8F6C-6188DCC68871}"/>
    <cellStyle name="Normal 5 3 3 3 3" xfId="2483" xr:uid="{025802A5-92FD-4F0E-AE52-0C299F138749}"/>
    <cellStyle name="Normal 5 3 3 4" xfId="1402" xr:uid="{2B1104F9-DCD3-4F7D-9B09-9D4516CCA83C}"/>
    <cellStyle name="Normal 5 3 3 4 2" xfId="2854" xr:uid="{D03EE919-3558-41CB-8839-3196C69ACE74}"/>
    <cellStyle name="Normal 5 3 3 5" xfId="2129" xr:uid="{E8E85D9F-79E2-4271-8F89-D1C84F34A8E7}"/>
    <cellStyle name="Normal 5 3 3 6" xfId="666" xr:uid="{98A265EE-30AC-4B8A-A77C-63082EE7996B}"/>
    <cellStyle name="Normal 5 3 4" xfId="443" xr:uid="{907AA117-1CE3-48BA-8C12-0870D50E8F70}"/>
    <cellStyle name="Normal 5 3 4 2" xfId="1206" xr:uid="{6A9E2FAD-6182-40B2-B950-6805095EBE28}"/>
    <cellStyle name="Normal 5 3 4 2 2" xfId="1940" xr:uid="{A4ABC9D1-8F0F-4B35-BF53-3A6EA84D6410}"/>
    <cellStyle name="Normal 5 3 4 2 2 2" xfId="3392" xr:uid="{72FCE437-EA25-401F-B35C-DDA6EA1077F7}"/>
    <cellStyle name="Normal 5 3 4 2 3" xfId="2667" xr:uid="{763B8B0F-8958-4A6D-BB83-AC0F5C910035}"/>
    <cellStyle name="Normal 5 3 4 3" xfId="1586" xr:uid="{2B48B285-C7CF-41E4-9E7C-DBE65662FAAE}"/>
    <cellStyle name="Normal 5 3 4 3 2" xfId="3038" xr:uid="{2F886A97-2924-444D-AB89-3CDE636D3A94}"/>
    <cellStyle name="Normal 5 3 4 4" xfId="2313" xr:uid="{AD714801-85D8-414D-A5C6-7327F02915BF}"/>
    <cellStyle name="Normal 5 3 4 5" xfId="851" xr:uid="{CAB331C9-14A8-4870-848B-B67DF1C89BD6}"/>
    <cellStyle name="Normal 5 3 5" xfId="565" xr:uid="{5B01957D-2670-4889-A2B0-7B04937A280A}"/>
    <cellStyle name="Normal 5 3 5 2" xfId="1754" xr:uid="{F133129D-F301-4303-9CB0-2FFBCD1D8B71}"/>
    <cellStyle name="Normal 5 3 5 2 2" xfId="3206" xr:uid="{5C16217C-03D8-42FF-AA0B-2D6FAA58C433}"/>
    <cellStyle name="Normal 5 3 5 3" xfId="2481" xr:uid="{472B4D3B-59EA-4E24-B439-628E7134BD91}"/>
    <cellStyle name="Normal 5 3 5 4" xfId="1020" xr:uid="{E61F025A-C80E-4D43-8BA9-65D704CBCCE2}"/>
    <cellStyle name="Normal 5 3 6" xfId="1316" xr:uid="{72B839CD-45AF-4E15-B7BD-0607EE300237}"/>
    <cellStyle name="Normal 5 3 6 2" xfId="2045" xr:uid="{D4C3602B-5292-4887-9FC3-035A3F289803}"/>
    <cellStyle name="Normal 5 3 6 2 2" xfId="3496" xr:uid="{8C6BA137-FECE-4D91-BC45-9D5A595FBED1}"/>
    <cellStyle name="Normal 5 3 6 3" xfId="2049" xr:uid="{0C62DA28-AECC-4813-BC2A-D7BDAF90F02B}"/>
    <cellStyle name="Normal 5 3 6 3 2" xfId="3500" xr:uid="{0778943A-26F8-429B-A419-293B70CCBA2F}"/>
    <cellStyle name="Normal 5 3 6 4" xfId="2771" xr:uid="{101ADDDB-94D9-4CD7-BFB3-0303FB5DF8E2}"/>
    <cellStyle name="Normal 5 3 7" xfId="1326" xr:uid="{52B2B708-3110-4754-9241-0AC12A4F5425}"/>
    <cellStyle name="Normal 5 3 7 2" xfId="2781" xr:uid="{A975CBFC-4003-4648-85EA-3A1FDF9AB874}"/>
    <cellStyle name="Normal 5 3 8" xfId="2056" xr:uid="{49604E6B-822A-4FB7-8C37-E5D06DBB8BC9}"/>
    <cellStyle name="Normal 5 3 9" xfId="574" xr:uid="{E74F3A1A-C040-4A2B-B22D-F58F22AE873B}"/>
    <cellStyle name="Normal 5 4" xfId="143" xr:uid="{4E7224D6-B00E-4996-87B8-6D79638F438F}"/>
    <cellStyle name="Normal 5 4 2" xfId="144" xr:uid="{08D9D467-DFB1-4865-A040-2D7F1181D025}"/>
    <cellStyle name="Normal 5 4 2 2" xfId="444" xr:uid="{65CE5265-F5F9-4037-A60B-44D808C80BB7}"/>
    <cellStyle name="Normal 5 4 2 2 2" xfId="1207" xr:uid="{C07A2CD4-B0FF-4AFC-8702-94304CB62D70}"/>
    <cellStyle name="Normal 5 4 2 2 2 2" xfId="1941" xr:uid="{7D8738E8-CDD9-43A0-B81E-E17C8779245F}"/>
    <cellStyle name="Normal 5 4 2 2 2 2 2" xfId="3393" xr:uid="{EA4E3000-F8DF-4044-A170-87D52E25D855}"/>
    <cellStyle name="Normal 5 4 2 2 2 3" xfId="2668" xr:uid="{272B56B1-45EB-4E8C-A2F9-D4E3314039D7}"/>
    <cellStyle name="Normal 5 4 2 2 3" xfId="1587" xr:uid="{5B9E8C88-D5A7-41C9-ABBD-E58A4F6074B7}"/>
    <cellStyle name="Normal 5 4 2 2 3 2" xfId="3039" xr:uid="{A95507FA-F946-4814-AD03-78C2D691B557}"/>
    <cellStyle name="Normal 5 4 2 2 4" xfId="2314" xr:uid="{D1AC01E1-3875-4FEB-BD23-886335350B66}"/>
    <cellStyle name="Normal 5 4 2 2 5" xfId="852" xr:uid="{4ABBAEC1-5534-4BB8-85A0-625A8406DB1D}"/>
    <cellStyle name="Normal 5 4 2 3" xfId="1024" xr:uid="{F77E0028-6EDD-4E33-B0EF-790760997D4B}"/>
    <cellStyle name="Normal 5 4 2 3 2" xfId="1758" xr:uid="{B7C29119-7E1B-417B-8F72-0F02678F7A69}"/>
    <cellStyle name="Normal 5 4 2 3 2 2" xfId="3210" xr:uid="{4F2A48F3-2EC8-4A36-9BC8-5B8A6DF00F53}"/>
    <cellStyle name="Normal 5 4 2 3 3" xfId="2485" xr:uid="{AA23088A-B29D-4021-AA33-3601CDE3217C}"/>
    <cellStyle name="Normal 5 4 2 4" xfId="1404" xr:uid="{5C61651D-DB8B-419E-B372-AC1556A6CA4E}"/>
    <cellStyle name="Normal 5 4 2 4 2" xfId="2856" xr:uid="{4A4CE9A9-A1E7-4A64-AC1C-A4515B6D1E79}"/>
    <cellStyle name="Normal 5 4 2 5" xfId="2131" xr:uid="{3ADEAAFC-5715-439B-B542-0E1D920C8D40}"/>
    <cellStyle name="Normal 5 4 2 6" xfId="668" xr:uid="{FAE66F5A-BBCD-4DA0-B6EC-5150F8FA38AD}"/>
    <cellStyle name="Normal 5 4 3" xfId="445" xr:uid="{4091C2F5-C0A5-43D2-B1C9-4041E8D4C3FB}"/>
    <cellStyle name="Normal 5 4 3 2" xfId="1208" xr:uid="{843C23C8-F39D-48C4-88F8-1F15D69BFC74}"/>
    <cellStyle name="Normal 5 4 3 2 2" xfId="1942" xr:uid="{A6B64DEE-61F7-4CA4-9A4F-89B08291F7E0}"/>
    <cellStyle name="Normal 5 4 3 2 2 2" xfId="3394" xr:uid="{A8B844E2-563D-4935-A1F5-7DBAA43909B1}"/>
    <cellStyle name="Normal 5 4 3 2 3" xfId="2669" xr:uid="{DAD35FC0-36BA-4474-879E-BAAA37CBCDBC}"/>
    <cellStyle name="Normal 5 4 3 3" xfId="1588" xr:uid="{52619D3F-F1C4-4485-BD9A-5A633688C227}"/>
    <cellStyle name="Normal 5 4 3 3 2" xfId="3040" xr:uid="{868DA404-5F66-4CA8-9455-C96C69DB6CF0}"/>
    <cellStyle name="Normal 5 4 3 4" xfId="2315" xr:uid="{C8934977-50D8-4B07-8489-1B78CC7461DA}"/>
    <cellStyle name="Normal 5 4 3 5" xfId="853" xr:uid="{B152377B-1752-42EB-8D3A-5A192025E459}"/>
    <cellStyle name="Normal 5 4 4" xfId="1023" xr:uid="{5FD4472A-BC92-4A4C-B0A1-61C67488762C}"/>
    <cellStyle name="Normal 5 4 4 2" xfId="1757" xr:uid="{406CC5CE-FD3B-40A3-8174-2B1D54FE0A1C}"/>
    <cellStyle name="Normal 5 4 4 2 2" xfId="3209" xr:uid="{6A50D288-4055-4A58-A6FC-A5A61F778764}"/>
    <cellStyle name="Normal 5 4 4 3" xfId="2484" xr:uid="{673A1DF7-83CD-4231-9167-6543C77E8E23}"/>
    <cellStyle name="Normal 5 4 5" xfId="1403" xr:uid="{DC978CD0-E734-4904-A075-3B0A471CF6DA}"/>
    <cellStyle name="Normal 5 4 5 2" xfId="2855" xr:uid="{C4CF6B74-C98C-47F8-86FE-F2E2E9C91129}"/>
    <cellStyle name="Normal 5 4 6" xfId="2130" xr:uid="{06E2C461-82DC-4639-8953-EB7751EF4D0E}"/>
    <cellStyle name="Normal 5 4 7" xfId="667" xr:uid="{37CE9E49-3E15-4AC8-A97A-E9FBB82F91DC}"/>
    <cellStyle name="Normal 5 5" xfId="145" xr:uid="{29C22776-373A-4696-B13C-5D7FD8DF8584}"/>
    <cellStyle name="Normal 5 5 2" xfId="146" xr:uid="{CEE10EE0-C3C3-4BAE-8085-AB03E40293B8}"/>
    <cellStyle name="Normal 5 5 2 2" xfId="446" xr:uid="{5D273DC0-EDBB-476E-BE52-4A41C663542A}"/>
    <cellStyle name="Normal 5 5 2 2 2" xfId="1209" xr:uid="{F7EF52E1-7054-43D4-8EBE-14E8567B1797}"/>
    <cellStyle name="Normal 5 5 2 2 2 2" xfId="1943" xr:uid="{6ABE9055-76C8-4294-9FB9-4C14C1284169}"/>
    <cellStyle name="Normal 5 5 2 2 2 2 2" xfId="3395" xr:uid="{4E34D384-4212-4251-9B40-BA15CD9F9468}"/>
    <cellStyle name="Normal 5 5 2 2 2 3" xfId="2670" xr:uid="{BA36378A-370A-4933-ABC1-F0B7639AAB31}"/>
    <cellStyle name="Normal 5 5 2 2 3" xfId="1589" xr:uid="{0456AB52-EC94-42AC-A846-6D75C76726BB}"/>
    <cellStyle name="Normal 5 5 2 2 3 2" xfId="3041" xr:uid="{D92E15DA-E6DF-41D4-94D9-FA737C215F86}"/>
    <cellStyle name="Normal 5 5 2 2 4" xfId="2316" xr:uid="{CDAE43FA-1C1B-4FB4-B2AB-A4080BAECADB}"/>
    <cellStyle name="Normal 5 5 2 2 5" xfId="854" xr:uid="{6948F0CA-CFD1-4C86-B6BB-1F3AA139E422}"/>
    <cellStyle name="Normal 5 5 2 3" xfId="1026" xr:uid="{0CB44F98-2497-48D1-84F1-B9CF105EDB74}"/>
    <cellStyle name="Normal 5 5 2 3 2" xfId="1760" xr:uid="{BDE4F464-580B-4FDA-BC9A-B21456AC2A39}"/>
    <cellStyle name="Normal 5 5 2 3 2 2" xfId="3212" xr:uid="{B417B5EA-CA69-4989-BC55-1502768E0DFB}"/>
    <cellStyle name="Normal 5 5 2 3 3" xfId="2487" xr:uid="{728279A3-C849-4F2C-A0F4-EA0FB6DD4AA6}"/>
    <cellStyle name="Normal 5 5 2 4" xfId="1406" xr:uid="{1B51A25D-03B2-4962-BE8F-92A9FE2E159D}"/>
    <cellStyle name="Normal 5 5 2 4 2" xfId="2858" xr:uid="{0BDCF0BC-2E85-4C53-8C5C-05FAE54184B1}"/>
    <cellStyle name="Normal 5 5 2 5" xfId="2133" xr:uid="{B832EC44-30A4-4EB0-ADF5-68DBBAFB67EE}"/>
    <cellStyle name="Normal 5 5 2 6" xfId="670" xr:uid="{D0CBCC71-AB6C-4D41-AEB9-3548785953FC}"/>
    <cellStyle name="Normal 5 5 3" xfId="447" xr:uid="{DD439D5B-E9A3-49FE-8799-A353A88F2CF6}"/>
    <cellStyle name="Normal 5 5 3 2" xfId="1210" xr:uid="{E054403D-4077-4D33-9929-B3CCEFC40F26}"/>
    <cellStyle name="Normal 5 5 3 2 2" xfId="1944" xr:uid="{D48662C6-B7BB-4F93-A283-11AA98B0D72C}"/>
    <cellStyle name="Normal 5 5 3 2 2 2" xfId="3396" xr:uid="{C772EA23-4298-4394-B799-BB8D0CA0921C}"/>
    <cellStyle name="Normal 5 5 3 2 3" xfId="2671" xr:uid="{511A734B-BFC4-4C27-92D8-F30E784C12B4}"/>
    <cellStyle name="Normal 5 5 3 3" xfId="1590" xr:uid="{09309DE0-53E7-4E6F-9E6D-09DECE340AFD}"/>
    <cellStyle name="Normal 5 5 3 3 2" xfId="3042" xr:uid="{094F0C1B-3B01-46B3-B90C-FF7D378E4081}"/>
    <cellStyle name="Normal 5 5 3 4" xfId="2317" xr:uid="{DB1D2446-E35B-4D5E-9EC7-113C69A18047}"/>
    <cellStyle name="Normal 5 5 3 5" xfId="855" xr:uid="{77599948-9529-4F85-AA42-6F2135AD545E}"/>
    <cellStyle name="Normal 5 5 4" xfId="1025" xr:uid="{E93E2B7D-2E52-4055-AF3D-79586A4A2645}"/>
    <cellStyle name="Normal 5 5 4 2" xfId="1759" xr:uid="{B251E268-6621-4293-B5BE-A55D7E0F8E14}"/>
    <cellStyle name="Normal 5 5 4 2 2" xfId="3211" xr:uid="{47DF4A9C-C11B-4BDF-A199-8C236EE23F11}"/>
    <cellStyle name="Normal 5 5 4 3" xfId="2486" xr:uid="{B2CC9217-D762-4A13-9963-AE897F49E0F2}"/>
    <cellStyle name="Normal 5 5 5" xfId="1405" xr:uid="{4F52C6E7-CE10-4BC9-85D1-89E1F7C633CE}"/>
    <cellStyle name="Normal 5 5 5 2" xfId="2857" xr:uid="{DEB72E55-7FD1-4A6F-9425-962391EB0D20}"/>
    <cellStyle name="Normal 5 5 6" xfId="2132" xr:uid="{6C00BF8B-21BD-4AE5-A1F1-1D02D582101C}"/>
    <cellStyle name="Normal 5 5 7" xfId="669" xr:uid="{1668B2E0-E5E0-47A8-8CDC-28213BE2DB49}"/>
    <cellStyle name="Normal 5 6" xfId="147" xr:uid="{190683D2-174D-48F7-8C45-CF844659AA3B}"/>
    <cellStyle name="Normal 5 6 2" xfId="148" xr:uid="{86B41A99-2192-4110-8370-4C22FDC0AE46}"/>
    <cellStyle name="Normal 5 6 2 2" xfId="448" xr:uid="{C5FA4FAA-B03D-4397-B4B7-EA22FF5F0E7F}"/>
    <cellStyle name="Normal 5 6 2 2 2" xfId="1211" xr:uid="{02451667-A1D7-4674-A86B-210FB583797C}"/>
    <cellStyle name="Normal 5 6 2 2 2 2" xfId="1945" xr:uid="{68DAB97A-00E8-480B-BF0C-E494F355E2C1}"/>
    <cellStyle name="Normal 5 6 2 2 2 2 2" xfId="3397" xr:uid="{5AA27ACB-DD24-402F-AF8D-27D282F34CD1}"/>
    <cellStyle name="Normal 5 6 2 2 2 3" xfId="2672" xr:uid="{C909381B-4B38-41E1-A234-D9FB925E869B}"/>
    <cellStyle name="Normal 5 6 2 2 3" xfId="1591" xr:uid="{E50AC986-920E-4618-9A87-A6F018B94641}"/>
    <cellStyle name="Normal 5 6 2 2 3 2" xfId="3043" xr:uid="{954FD006-AEFD-4B8B-9DF0-87B40E8D8D7D}"/>
    <cellStyle name="Normal 5 6 2 2 4" xfId="2318" xr:uid="{7764F53C-EF95-4E22-976C-D88B068C8B18}"/>
    <cellStyle name="Normal 5 6 2 2 5" xfId="856" xr:uid="{83B4845E-1BEA-40C0-AE3F-C576F035BC6A}"/>
    <cellStyle name="Normal 5 6 2 3" xfId="1028" xr:uid="{A9BB3151-E1CE-48B4-962E-3DD8E1B68A9C}"/>
    <cellStyle name="Normal 5 6 2 3 2" xfId="1762" xr:uid="{FDEC1199-A9A6-4FDE-AF73-98D85317EA94}"/>
    <cellStyle name="Normal 5 6 2 3 2 2" xfId="3214" xr:uid="{B9D07CE8-6D93-409B-A31E-6312F9D93D12}"/>
    <cellStyle name="Normal 5 6 2 3 3" xfId="2489" xr:uid="{910DD08F-0EAC-4091-A9B0-770CA977F5FC}"/>
    <cellStyle name="Normal 5 6 2 4" xfId="1408" xr:uid="{5A3EF9DD-386A-414E-9361-A097D94DF37F}"/>
    <cellStyle name="Normal 5 6 2 4 2" xfId="2860" xr:uid="{E4BD392F-1A55-4C6F-9679-7851BE45C43F}"/>
    <cellStyle name="Normal 5 6 2 5" xfId="2135" xr:uid="{6D78B950-05A5-4DC8-9A36-088E1D856AF6}"/>
    <cellStyle name="Normal 5 6 2 6" xfId="672" xr:uid="{A1D9F8A9-DC65-4FE5-A91E-2D1CCEC43DD2}"/>
    <cellStyle name="Normal 5 6 3" xfId="449" xr:uid="{50D5C904-509A-49DA-BB53-3EE1292FDC99}"/>
    <cellStyle name="Normal 5 6 3 2" xfId="1212" xr:uid="{12BF5B0D-E8E1-42AE-9FE2-E1FADF93B420}"/>
    <cellStyle name="Normal 5 6 3 2 2" xfId="1946" xr:uid="{A68BA0B9-0BA9-458A-BE63-4827FD83D9D0}"/>
    <cellStyle name="Normal 5 6 3 2 2 2" xfId="3398" xr:uid="{DC35A701-E6E8-4760-B480-1802B9F3CAA8}"/>
    <cellStyle name="Normal 5 6 3 2 3" xfId="2673" xr:uid="{F90491B0-24F7-4F00-B0A7-0D2FC18FBA19}"/>
    <cellStyle name="Normal 5 6 3 3" xfId="1592" xr:uid="{B7AE4266-84E6-47EB-85EF-1A581117CDAC}"/>
    <cellStyle name="Normal 5 6 3 3 2" xfId="3044" xr:uid="{CBF1FD1F-E5B0-4EFB-B03C-23B1880CD9C9}"/>
    <cellStyle name="Normal 5 6 3 4" xfId="2319" xr:uid="{1B186D27-85C6-4CCD-B87B-F3E91B3D6F63}"/>
    <cellStyle name="Normal 5 6 3 5" xfId="857" xr:uid="{38893489-E97A-41F8-B3B3-4962CA348184}"/>
    <cellStyle name="Normal 5 6 4" xfId="1027" xr:uid="{DA402FA7-223B-4457-A103-CD8153DEAAB5}"/>
    <cellStyle name="Normal 5 6 4 2" xfId="1761" xr:uid="{B8DC56E9-6717-4582-8815-E7038FA31C74}"/>
    <cellStyle name="Normal 5 6 4 2 2" xfId="3213" xr:uid="{344CEF96-E89B-43E3-8B5F-2A4D4D36C4DD}"/>
    <cellStyle name="Normal 5 6 4 3" xfId="2488" xr:uid="{8DF6EB27-E4B6-480F-B61D-57064483512C}"/>
    <cellStyle name="Normal 5 6 5" xfId="1407" xr:uid="{4B90032E-F058-4CDD-97FE-E9B316BFF7FF}"/>
    <cellStyle name="Normal 5 6 5 2" xfId="2859" xr:uid="{52F4BECA-7784-464B-A019-D0915B5FAB07}"/>
    <cellStyle name="Normal 5 6 6" xfId="2134" xr:uid="{E77C074E-BD6A-4821-B058-ABAD51569909}"/>
    <cellStyle name="Normal 5 6 7" xfId="671" xr:uid="{D35FAF5D-FD65-4BBF-B230-7A7B9F164209}"/>
    <cellStyle name="Normal 5 7" xfId="149" xr:uid="{EDD76ED2-A8F5-4E86-8394-26C638668FD3}"/>
    <cellStyle name="Normal 5 7 2" xfId="450" xr:uid="{E434CF92-7727-459A-8552-5F325782CDB6}"/>
    <cellStyle name="Normal 5 7 2 2" xfId="1213" xr:uid="{1B9D47F0-F43C-4E52-95C1-10276D92BAC8}"/>
    <cellStyle name="Normal 5 7 2 2 2" xfId="1947" xr:uid="{F558EE68-8B22-4320-9E41-5FC3136B8202}"/>
    <cellStyle name="Normal 5 7 2 2 2 2" xfId="3399" xr:uid="{CFD809AD-025F-4DAF-ACA3-58DE19112725}"/>
    <cellStyle name="Normal 5 7 2 2 3" xfId="2674" xr:uid="{C90772AE-3D7B-45F5-B5AB-FDB03F63BB1E}"/>
    <cellStyle name="Normal 5 7 2 3" xfId="1593" xr:uid="{8D8A2706-61A9-4571-9AC8-F722DBEEB831}"/>
    <cellStyle name="Normal 5 7 2 3 2" xfId="3045" xr:uid="{3A47DFD8-1A99-4614-B93D-6C8239697A70}"/>
    <cellStyle name="Normal 5 7 2 4" xfId="2320" xr:uid="{B7736212-2B62-4474-B171-60CF817E7343}"/>
    <cellStyle name="Normal 5 7 2 5" xfId="858" xr:uid="{4E02FAC5-AC1C-49FF-9BEB-139B9B5BC09D}"/>
    <cellStyle name="Normal 5 7 3" xfId="1029" xr:uid="{DA69CB11-74E3-41BB-A3F0-07B15F5A8B82}"/>
    <cellStyle name="Normal 5 7 3 2" xfId="1763" xr:uid="{F292B98D-0C01-4A92-8CAF-0744EB80D47F}"/>
    <cellStyle name="Normal 5 7 3 2 2" xfId="3215" xr:uid="{C745F645-E0C3-406D-8888-89DD974B6C4E}"/>
    <cellStyle name="Normal 5 7 3 3" xfId="2490" xr:uid="{9E0CF055-7973-43C7-ABC1-3078C6A9DA28}"/>
    <cellStyle name="Normal 5 7 4" xfId="1409" xr:uid="{040C971B-A0C2-4B5A-9BFE-CE6C880EAE53}"/>
    <cellStyle name="Normal 5 7 4 2" xfId="2861" xr:uid="{BB82AF9A-7A7E-45D9-A495-5F1D62276DE8}"/>
    <cellStyle name="Normal 5 7 5" xfId="2136" xr:uid="{8E744E9B-5AE9-49AC-AECB-BD5C8C997CDE}"/>
    <cellStyle name="Normal 5 7 6" xfId="673" xr:uid="{C329813F-786C-443B-A703-1A0C9A49ABD5}"/>
    <cellStyle name="Normal 5 8" xfId="150" xr:uid="{3926075E-9ABF-43BC-B7D5-CBC5F48CF1F7}"/>
    <cellStyle name="Normal 5 8 2" xfId="451" xr:uid="{52BDB03F-C445-4FB1-BCD1-6C70663E74C5}"/>
    <cellStyle name="Normal 5 8 2 2" xfId="1214" xr:uid="{456EE074-9B94-49E6-8A77-8EB3BFB98580}"/>
    <cellStyle name="Normal 5 8 2 2 2" xfId="1948" xr:uid="{7F87EE36-8593-4948-8E28-32A4BA54291C}"/>
    <cellStyle name="Normal 5 8 2 2 2 2" xfId="3400" xr:uid="{F7F72F8F-3A8C-4E2A-A507-16143025B161}"/>
    <cellStyle name="Normal 5 8 2 2 3" xfId="2675" xr:uid="{0BAC6B4B-24EA-46B9-91AF-5611D001B80B}"/>
    <cellStyle name="Normal 5 8 2 3" xfId="1594" xr:uid="{7BAB19EE-3E6C-4526-8D3F-00850B986E8B}"/>
    <cellStyle name="Normal 5 8 2 3 2" xfId="3046" xr:uid="{B372109F-CF9A-4919-942E-F1B669839A3F}"/>
    <cellStyle name="Normal 5 8 2 4" xfId="2321" xr:uid="{B3A8342C-3319-49FF-9C4C-8CA01B3950BA}"/>
    <cellStyle name="Normal 5 8 2 5" xfId="859" xr:uid="{4AFEB18B-1FAC-4202-AE99-5911BFF0F630}"/>
    <cellStyle name="Normal 5 8 3" xfId="1030" xr:uid="{0D7C2747-389C-4798-8061-B92796BB1627}"/>
    <cellStyle name="Normal 5 8 3 2" xfId="1764" xr:uid="{346F5D69-849C-4070-A305-D6EFAEFBEB13}"/>
    <cellStyle name="Normal 5 8 3 2 2" xfId="3216" xr:uid="{D03E5AB2-13C0-4CEF-9E33-4E4E16D9C2B3}"/>
    <cellStyle name="Normal 5 8 3 3" xfId="2491" xr:uid="{53761406-4B41-4D92-B061-242E7D85D110}"/>
    <cellStyle name="Normal 5 8 4" xfId="1410" xr:uid="{BF1D4ED6-4D3A-4BA9-B769-5752454BC676}"/>
    <cellStyle name="Normal 5 8 4 2" xfId="2862" xr:uid="{61A0C9A6-9A11-44C9-B2D8-E2A5B51C6EA9}"/>
    <cellStyle name="Normal 5 8 5" xfId="2137" xr:uid="{11B346E2-7BF3-40AB-BA1A-60AE57140FF3}"/>
    <cellStyle name="Normal 5 8 6" xfId="674" xr:uid="{EC12D599-626D-402A-A313-CA50DF9D47C3}"/>
    <cellStyle name="Normal 5 9" xfId="151" xr:uid="{2951F06C-3614-4A16-A4BD-4ECDE2DCA6B8}"/>
    <cellStyle name="Normal 5 9 2" xfId="452" xr:uid="{03021AE6-63FD-49BF-B4B3-8BDAE53EF01B}"/>
    <cellStyle name="Normal 5 9 2 2" xfId="1215" xr:uid="{78EA0A8D-0A1B-45A7-AB23-AEDAE829C789}"/>
    <cellStyle name="Normal 5 9 2 2 2" xfId="1949" xr:uid="{A66A3EA8-9D2B-43F8-ADB5-B82B613F68EB}"/>
    <cellStyle name="Normal 5 9 2 2 2 2" xfId="3401" xr:uid="{1CF202FE-E2CC-4864-956D-2AB176143AD7}"/>
    <cellStyle name="Normal 5 9 2 2 3" xfId="2676" xr:uid="{55E7CF7E-7FD4-4F3F-A6FA-E60362E4B8C0}"/>
    <cellStyle name="Normal 5 9 2 3" xfId="1595" xr:uid="{89475B06-2034-4CDA-A3E1-AE0805CAEFD1}"/>
    <cellStyle name="Normal 5 9 2 3 2" xfId="3047" xr:uid="{BDCE2BA4-8EC1-4B14-B706-36FF18CA2562}"/>
    <cellStyle name="Normal 5 9 2 4" xfId="2322" xr:uid="{7E87C8F4-B832-454B-A0CB-C7CC8317588D}"/>
    <cellStyle name="Normal 5 9 2 5" xfId="860" xr:uid="{62D18949-8365-4C27-971B-56F999FBA28C}"/>
    <cellStyle name="Normal 5 9 3" xfId="1031" xr:uid="{8F11F557-5CAB-4969-A53A-2AE23A1840C0}"/>
    <cellStyle name="Normal 5 9 3 2" xfId="1765" xr:uid="{7237ED6E-B2BF-4A25-80C3-D09279EE39A1}"/>
    <cellStyle name="Normal 5 9 3 2 2" xfId="3217" xr:uid="{C9F50B5A-EBD5-40A5-B482-40C59E630DB2}"/>
    <cellStyle name="Normal 5 9 3 3" xfId="2492" xr:uid="{66F8CA95-EBAE-4BAC-8719-C33D5E16ED03}"/>
    <cellStyle name="Normal 5 9 4" xfId="1411" xr:uid="{849C9B4D-6048-4072-AC4A-FE2B1636AE55}"/>
    <cellStyle name="Normal 5 9 4 2" xfId="2863" xr:uid="{7EF710B6-DA31-40E5-B2C9-68AF325E5151}"/>
    <cellStyle name="Normal 5 9 5" xfId="2138" xr:uid="{5940EEDD-C7AA-4C67-A319-C6A504492332}"/>
    <cellStyle name="Normal 5 9 6" xfId="675" xr:uid="{A9B9C3C8-2059-4C84-A26E-3A0830E231DA}"/>
    <cellStyle name="Normal 6" xfId="66" xr:uid="{AB2DDA10-C7B2-45FF-9DFA-A79757742D33}"/>
    <cellStyle name="Normal 6 2" xfId="324" xr:uid="{1988CB93-467C-4205-9622-6DBBF41195D1}"/>
    <cellStyle name="Normal 7" xfId="152" xr:uid="{65EDF275-9E1C-47EA-A74F-D146EC4E4102}"/>
    <cellStyle name="Normal 7 10" xfId="453" xr:uid="{C285D8FB-D3D8-436F-B008-1CEA3F772888}"/>
    <cellStyle name="Normal 7 10 2" xfId="1216" xr:uid="{D6A4199B-3B74-4710-BA93-5B978F1CD15B}"/>
    <cellStyle name="Normal 7 10 2 2" xfId="1950" xr:uid="{4CE0E79E-EA89-4FA6-B643-2F62C37DF55A}"/>
    <cellStyle name="Normal 7 10 2 2 2" xfId="3402" xr:uid="{9D372948-F192-4F0D-81EF-7B88E3FF69E0}"/>
    <cellStyle name="Normal 7 10 2 3" xfId="2677" xr:uid="{C9616E47-7F3A-4E37-95F2-5C6E483A515F}"/>
    <cellStyle name="Normal 7 10 3" xfId="1596" xr:uid="{A7ED4B52-8F03-4FF1-A2C8-7B40E64ECB8C}"/>
    <cellStyle name="Normal 7 10 3 2" xfId="3048" xr:uid="{17972CA1-C08C-46FE-9BCA-DAA6082540FE}"/>
    <cellStyle name="Normal 7 10 4" xfId="2323" xr:uid="{0AA4AC58-D552-40B3-A4DE-4FAFD124F9C6}"/>
    <cellStyle name="Normal 7 10 5" xfId="861" xr:uid="{E7BF73D3-7EA6-4275-A5AE-8231D5F55F38}"/>
    <cellStyle name="Normal 7 11" xfId="1032" xr:uid="{E63C8977-4E96-4BB7-812D-7B317ABB4082}"/>
    <cellStyle name="Normal 7 11 2" xfId="1766" xr:uid="{98E7865A-2198-46B6-99DD-7C762A58107C}"/>
    <cellStyle name="Normal 7 11 2 2" xfId="3218" xr:uid="{F6778D2A-02ED-4BF1-AD41-BE8357C2F4D2}"/>
    <cellStyle name="Normal 7 11 3" xfId="2493" xr:uid="{9EC0DB1D-CCC3-4FD3-8C46-12BCF403BF0A}"/>
    <cellStyle name="Normal 7 12" xfId="1412" xr:uid="{9E8C991C-B446-434C-B6B0-7AA88BF60092}"/>
    <cellStyle name="Normal 7 12 2" xfId="2864" xr:uid="{3A41905B-CE19-4C25-922F-5650617E6F15}"/>
    <cellStyle name="Normal 7 13" xfId="2139" xr:uid="{8C582738-1E41-4AB8-B66F-83E1AD7AE442}"/>
    <cellStyle name="Normal 7 14" xfId="676" xr:uid="{D375D12A-4206-40FA-8856-1FC328A63CFB}"/>
    <cellStyle name="Normal 7 2" xfId="153" xr:uid="{5247BC4B-C443-454F-AA56-F71F896786CC}"/>
    <cellStyle name="Normal 7 2 2" xfId="154" xr:uid="{AAC05653-F4AC-4A0C-96F5-A6445389E341}"/>
    <cellStyle name="Normal 7 2 2 2" xfId="454" xr:uid="{E6C30413-B770-49F5-B91D-B776F1DDA33C}"/>
    <cellStyle name="Normal 7 2 2 2 2" xfId="1217" xr:uid="{D0FA63D2-1862-4B23-9520-B9475CAE6FC9}"/>
    <cellStyle name="Normal 7 2 2 2 2 2" xfId="1951" xr:uid="{1CF9844D-BAA8-4A87-9479-FAF852E46F26}"/>
    <cellStyle name="Normal 7 2 2 2 2 2 2" xfId="3403" xr:uid="{6ED3E280-96A9-4942-8883-002A1168B6A5}"/>
    <cellStyle name="Normal 7 2 2 2 2 3" xfId="2678" xr:uid="{DD2F3103-18B2-4D35-B50A-C578D821207E}"/>
    <cellStyle name="Normal 7 2 2 2 3" xfId="1597" xr:uid="{62F2C34D-1E7A-4093-AC36-E0CE8475796E}"/>
    <cellStyle name="Normal 7 2 2 2 3 2" xfId="3049" xr:uid="{AC387500-2DCD-4EBE-91A8-390502ACCAC9}"/>
    <cellStyle name="Normal 7 2 2 2 4" xfId="2324" xr:uid="{0DD1FD3E-60AA-4D2D-9B0E-5A1A98C1BF06}"/>
    <cellStyle name="Normal 7 2 2 2 5" xfId="862" xr:uid="{0CF9AEC2-B64F-471A-B6EB-AA03F554941A}"/>
    <cellStyle name="Normal 7 2 2 3" xfId="1034" xr:uid="{B79D852D-8F10-48A0-B728-1FC43D79CDA6}"/>
    <cellStyle name="Normal 7 2 2 3 2" xfId="1768" xr:uid="{F91E592C-22E4-4EE3-A653-68045C581AFB}"/>
    <cellStyle name="Normal 7 2 2 3 2 2" xfId="3220" xr:uid="{2739FEFA-C5F0-4042-AE15-FA9503C189A5}"/>
    <cellStyle name="Normal 7 2 2 3 3" xfId="2495" xr:uid="{2232795C-BB36-4950-A1D3-1DD0EA77C397}"/>
    <cellStyle name="Normal 7 2 2 4" xfId="1414" xr:uid="{E33D23B3-3244-4292-9869-D21476EA3801}"/>
    <cellStyle name="Normal 7 2 2 4 2" xfId="2866" xr:uid="{180F0744-A6CA-4383-8355-04A57F54D05B}"/>
    <cellStyle name="Normal 7 2 2 5" xfId="2141" xr:uid="{538D294E-FC62-4A84-824D-F521B6906671}"/>
    <cellStyle name="Normal 7 2 2 6" xfId="678" xr:uid="{072EB959-AC96-43D3-814D-64A6B223726D}"/>
    <cellStyle name="Normal 7 2 3" xfId="155" xr:uid="{D541485D-DC44-438C-A2AB-8DD0293E1520}"/>
    <cellStyle name="Normal 7 2 3 2" xfId="455" xr:uid="{3DB68D95-66F6-4EB3-BD0F-39EB4D83D8C5}"/>
    <cellStyle name="Normal 7 2 3 2 2" xfId="1218" xr:uid="{27C1ED3A-6082-4D1E-B3F2-AA05562FA0AC}"/>
    <cellStyle name="Normal 7 2 3 2 2 2" xfId="1952" xr:uid="{16F09129-39E7-412B-B9B6-0B53BD79B55D}"/>
    <cellStyle name="Normal 7 2 3 2 2 2 2" xfId="3404" xr:uid="{553F0B1E-38BD-4D26-BE1F-60C14D6E222E}"/>
    <cellStyle name="Normal 7 2 3 2 2 3" xfId="2679" xr:uid="{DE92D8CD-1969-4FE0-B859-EE1E71E23EB7}"/>
    <cellStyle name="Normal 7 2 3 2 3" xfId="1598" xr:uid="{FAFB9065-B769-4DC4-9E3D-1F1D626274E2}"/>
    <cellStyle name="Normal 7 2 3 2 3 2" xfId="3050" xr:uid="{A926ACCA-6026-4611-9D91-2CA93FEECB2E}"/>
    <cellStyle name="Normal 7 2 3 2 4" xfId="2325" xr:uid="{BB4F94B5-7AD5-4ACF-9FD4-98EBD92F0733}"/>
    <cellStyle name="Normal 7 2 3 2 5" xfId="863" xr:uid="{04920682-ADD4-4E99-BBCF-7A8A4AFEECAD}"/>
    <cellStyle name="Normal 7 2 3 3" xfId="1035" xr:uid="{B6E76208-CD9A-489A-8948-7F1977836B50}"/>
    <cellStyle name="Normal 7 2 3 3 2" xfId="1769" xr:uid="{5CAD2AC7-93AC-4DD1-BE01-71731F57F12E}"/>
    <cellStyle name="Normal 7 2 3 3 2 2" xfId="3221" xr:uid="{DC006899-AEDC-4910-80AB-874400984180}"/>
    <cellStyle name="Normal 7 2 3 3 3" xfId="2496" xr:uid="{2FE1AA7F-05B0-40DD-80D4-88501764B971}"/>
    <cellStyle name="Normal 7 2 3 4" xfId="1415" xr:uid="{22849B18-6437-40EC-AE4A-DCAC5C705659}"/>
    <cellStyle name="Normal 7 2 3 4 2" xfId="2867" xr:uid="{7ECE5321-DBA5-46C2-95E8-0AAD996C1E28}"/>
    <cellStyle name="Normal 7 2 3 5" xfId="2142" xr:uid="{DBE1B021-AEB1-4081-92AB-E20A5C18A8D7}"/>
    <cellStyle name="Normal 7 2 3 6" xfId="679" xr:uid="{9CAD29F4-932E-4AF2-B346-12B09B665542}"/>
    <cellStyle name="Normal 7 2 4" xfId="456" xr:uid="{3C511FA7-A9FA-4E51-9503-574C74B12FD0}"/>
    <cellStyle name="Normal 7 2 4 2" xfId="1219" xr:uid="{D4ED8B8B-B399-4ECE-A11B-CD281BA9BF94}"/>
    <cellStyle name="Normal 7 2 4 2 2" xfId="1953" xr:uid="{6FBFBD6B-B47C-4EB1-A6F2-161DB4441EA4}"/>
    <cellStyle name="Normal 7 2 4 2 2 2" xfId="3405" xr:uid="{3CADC0F5-3F95-4D36-ABB0-77582E8BE99C}"/>
    <cellStyle name="Normal 7 2 4 2 3" xfId="2680" xr:uid="{9F25F201-7A1E-4310-9738-121E04F823CD}"/>
    <cellStyle name="Normal 7 2 4 3" xfId="1599" xr:uid="{7A4D481F-F2FE-407C-8970-2372D013E8F0}"/>
    <cellStyle name="Normal 7 2 4 3 2" xfId="3051" xr:uid="{04E650E0-AD42-4E1D-A881-49428F3817D3}"/>
    <cellStyle name="Normal 7 2 4 4" xfId="2326" xr:uid="{FD84BAD8-3E04-439F-876C-C90B33796F46}"/>
    <cellStyle name="Normal 7 2 4 5" xfId="864" xr:uid="{8E52EEFD-A4BA-4BF9-B113-8BB1B643F95D}"/>
    <cellStyle name="Normal 7 2 5" xfId="1033" xr:uid="{9ABA3061-7149-43E8-ACAA-E471BF25D7BA}"/>
    <cellStyle name="Normal 7 2 5 2" xfId="1767" xr:uid="{D6E7D468-60CC-4A73-AEE6-CD63A4158DAA}"/>
    <cellStyle name="Normal 7 2 5 2 2" xfId="3219" xr:uid="{70F0DC43-AE21-4584-B834-8828A9ADFCD6}"/>
    <cellStyle name="Normal 7 2 5 3" xfId="2494" xr:uid="{FE89062E-E9F0-4900-A18D-3FDDFABEAAF1}"/>
    <cellStyle name="Normal 7 2 6" xfId="1413" xr:uid="{FABC3C3C-0C98-44AF-BBFB-4238463CDE31}"/>
    <cellStyle name="Normal 7 2 6 2" xfId="2865" xr:uid="{80A5B261-2B3F-49A1-ABA4-B98C3783D994}"/>
    <cellStyle name="Normal 7 2 7" xfId="2140" xr:uid="{42CFEA3A-331E-460E-B880-D76772D61643}"/>
    <cellStyle name="Normal 7 2 8" xfId="677" xr:uid="{29DEE14E-C104-4C2F-BAD4-B1C2BF3B3E04}"/>
    <cellStyle name="Normal 7 3" xfId="156" xr:uid="{0E62B5CD-0A5D-47FC-8853-1E14AC9AB857}"/>
    <cellStyle name="Normal 7 3 2" xfId="157" xr:uid="{D1787D1A-79EF-4981-8BD7-14D967BBD163}"/>
    <cellStyle name="Normal 7 3 2 2" xfId="457" xr:uid="{96A941A2-B342-4B03-9BE9-1E24F123DD46}"/>
    <cellStyle name="Normal 7 3 2 2 2" xfId="1220" xr:uid="{BBB68A06-B769-4FB5-9D03-7E42C69E8C14}"/>
    <cellStyle name="Normal 7 3 2 2 2 2" xfId="1954" xr:uid="{43425D7C-9C79-48A6-A4AC-B3F61BB32D3E}"/>
    <cellStyle name="Normal 7 3 2 2 2 2 2" xfId="3406" xr:uid="{BD19601B-785F-4CC3-B6F1-4E618758DE58}"/>
    <cellStyle name="Normal 7 3 2 2 2 3" xfId="2681" xr:uid="{72AB4952-306D-4F37-9B8D-1E1F111612B0}"/>
    <cellStyle name="Normal 7 3 2 2 3" xfId="1600" xr:uid="{ECD90061-8101-4605-9B94-8EE4B30CBF27}"/>
    <cellStyle name="Normal 7 3 2 2 3 2" xfId="3052" xr:uid="{2BFE0FDF-0B07-49B6-8241-6D4D967A47FF}"/>
    <cellStyle name="Normal 7 3 2 2 4" xfId="2327" xr:uid="{0604B11E-1ABA-476F-98E1-F2EACCCB4929}"/>
    <cellStyle name="Normal 7 3 2 2 5" xfId="865" xr:uid="{03DBF43C-B522-4CAE-9710-2473C5D8C9E0}"/>
    <cellStyle name="Normal 7 3 2 3" xfId="1037" xr:uid="{B2EBAEB1-D592-4660-A940-2760DC779E27}"/>
    <cellStyle name="Normal 7 3 2 3 2" xfId="1771" xr:uid="{0BDAC574-830B-4ADD-B5BE-372642F31194}"/>
    <cellStyle name="Normal 7 3 2 3 2 2" xfId="3223" xr:uid="{75DF980B-8187-4F6F-8132-948A31486680}"/>
    <cellStyle name="Normal 7 3 2 3 3" xfId="2498" xr:uid="{FF4DE5BC-3FB7-4762-A721-006CAE3E2953}"/>
    <cellStyle name="Normal 7 3 2 4" xfId="1417" xr:uid="{1C3C6A76-243C-44A0-99B5-D46BE6D2497B}"/>
    <cellStyle name="Normal 7 3 2 4 2" xfId="2869" xr:uid="{E838C3CC-668D-408A-AF16-30B72037E157}"/>
    <cellStyle name="Normal 7 3 2 5" xfId="2144" xr:uid="{FAC277B3-4C83-4233-AB74-064A6ED3A4A6}"/>
    <cellStyle name="Normal 7 3 2 6" xfId="681" xr:uid="{724CDA97-FEFB-4BBB-91E1-5B5F07245703}"/>
    <cellStyle name="Normal 7 3 3" xfId="458" xr:uid="{96A36E3C-59C4-4616-A72C-E76F09C7AB10}"/>
    <cellStyle name="Normal 7 3 3 2" xfId="1221" xr:uid="{D29BD7BE-A813-436A-B589-C7BAFAA888FB}"/>
    <cellStyle name="Normal 7 3 3 2 2" xfId="1955" xr:uid="{D9D474A9-BF84-4F3C-93A2-D7833C840FAC}"/>
    <cellStyle name="Normal 7 3 3 2 2 2" xfId="3407" xr:uid="{AC25C85D-0434-4553-BF76-1405175C5738}"/>
    <cellStyle name="Normal 7 3 3 2 3" xfId="2682" xr:uid="{06107651-B7CE-4B78-B134-4A6076866C4E}"/>
    <cellStyle name="Normal 7 3 3 3" xfId="1601" xr:uid="{395BEE49-7CB4-45AE-A045-E54D9E158609}"/>
    <cellStyle name="Normal 7 3 3 3 2" xfId="3053" xr:uid="{2DAE90BF-97D3-44BE-8F93-9F26A39370D6}"/>
    <cellStyle name="Normal 7 3 3 4" xfId="2328" xr:uid="{177944E2-C7CA-4706-A5F3-9C766477B123}"/>
    <cellStyle name="Normal 7 3 3 5" xfId="866" xr:uid="{5DB693BB-92CB-4DB3-82F2-1E033D333DA1}"/>
    <cellStyle name="Normal 7 3 4" xfId="1036" xr:uid="{9F258385-2BD1-4B50-9229-E772403A449E}"/>
    <cellStyle name="Normal 7 3 4 2" xfId="1770" xr:uid="{6C97B49F-12FD-409C-A981-C1DA2DA250D8}"/>
    <cellStyle name="Normal 7 3 4 2 2" xfId="3222" xr:uid="{208F1586-4A36-4B9C-A18E-0C54256601A7}"/>
    <cellStyle name="Normal 7 3 4 3" xfId="2497" xr:uid="{C988CAAF-2122-4BB5-8CA9-BA44AD3AC5B1}"/>
    <cellStyle name="Normal 7 3 5" xfId="1416" xr:uid="{23986D09-3032-4B04-91EC-541DCD4620A7}"/>
    <cellStyle name="Normal 7 3 5 2" xfId="2868" xr:uid="{F777DCFB-7178-4ACD-83B2-647CC3758AD5}"/>
    <cellStyle name="Normal 7 3 6" xfId="2143" xr:uid="{CC824888-9840-477B-8078-722EDFB69FA8}"/>
    <cellStyle name="Normal 7 3 7" xfId="680" xr:uid="{2198AC90-61ED-4160-A651-C9AEEA5C120C}"/>
    <cellStyle name="Normal 7 4" xfId="158" xr:uid="{F6971DB6-7498-453D-877E-16A00EE4A19B}"/>
    <cellStyle name="Normal 7 4 2" xfId="159" xr:uid="{892DAF21-3F6D-40DF-AE0D-0875FAD52423}"/>
    <cellStyle name="Normal 7 4 2 2" xfId="459" xr:uid="{526CB51C-A9B6-4CFB-AB22-A2599AD215D8}"/>
    <cellStyle name="Normal 7 4 2 2 2" xfId="1222" xr:uid="{1F11C5E1-237D-4D65-A243-801B821A2A2C}"/>
    <cellStyle name="Normal 7 4 2 2 2 2" xfId="1956" xr:uid="{7ACB6825-B2A9-40F8-8B02-0156A0AD6E6F}"/>
    <cellStyle name="Normal 7 4 2 2 2 2 2" xfId="3408" xr:uid="{9C418D09-7E01-44C4-A1AC-BF9CA9FA3E14}"/>
    <cellStyle name="Normal 7 4 2 2 2 3" xfId="2683" xr:uid="{619900FB-0A7B-45D5-83B0-70D020BB8C1F}"/>
    <cellStyle name="Normal 7 4 2 2 3" xfId="1602" xr:uid="{3683F762-C04A-4B62-8766-7F6655CF6607}"/>
    <cellStyle name="Normal 7 4 2 2 3 2" xfId="3054" xr:uid="{5BB0E266-DF92-4885-BA4F-BC26EF083659}"/>
    <cellStyle name="Normal 7 4 2 2 4" xfId="2329" xr:uid="{CEBC95BF-1EE9-441B-9AF1-10CE8B5A1F7D}"/>
    <cellStyle name="Normal 7 4 2 2 5" xfId="867" xr:uid="{9B34475C-4307-40DA-8DAF-BC472F9817C9}"/>
    <cellStyle name="Normal 7 4 2 3" xfId="1039" xr:uid="{6ADA8380-165F-4E91-8139-AF23FBB37206}"/>
    <cellStyle name="Normal 7 4 2 3 2" xfId="1773" xr:uid="{DAE03F83-DCF3-4C07-ADC9-CD44205FF324}"/>
    <cellStyle name="Normal 7 4 2 3 2 2" xfId="3225" xr:uid="{631D2AA9-CD2C-4118-B387-AF34A1462D4D}"/>
    <cellStyle name="Normal 7 4 2 3 3" xfId="2500" xr:uid="{405D61EB-E02B-4F65-8783-4DE6D9A748C2}"/>
    <cellStyle name="Normal 7 4 2 4" xfId="1419" xr:uid="{354F5AF5-7D41-42BD-82A2-D4B2CFBEF758}"/>
    <cellStyle name="Normal 7 4 2 4 2" xfId="2871" xr:uid="{70892BA5-FA34-41B6-BB8D-49B7006EA508}"/>
    <cellStyle name="Normal 7 4 2 5" xfId="2146" xr:uid="{DA3D2D7E-3817-4499-9E00-70FBD37AF039}"/>
    <cellStyle name="Normal 7 4 2 6" xfId="683" xr:uid="{CC5E0DEA-5DE0-4719-8960-EE71D7506EFC}"/>
    <cellStyle name="Normal 7 4 3" xfId="460" xr:uid="{A2743177-757F-4C5B-B175-7BEEC1F235E1}"/>
    <cellStyle name="Normal 7 4 3 2" xfId="1223" xr:uid="{C2B77B40-1431-4454-B4BE-01C981EC5D9F}"/>
    <cellStyle name="Normal 7 4 3 2 2" xfId="1957" xr:uid="{7675EE91-D652-4FE8-BD9F-1A56699C7ECE}"/>
    <cellStyle name="Normal 7 4 3 2 2 2" xfId="3409" xr:uid="{E6837747-4BBE-4E09-8B30-227B925EA120}"/>
    <cellStyle name="Normal 7 4 3 2 3" xfId="2684" xr:uid="{6C219777-C11D-454E-A7C3-1CE48F9058C4}"/>
    <cellStyle name="Normal 7 4 3 3" xfId="1603" xr:uid="{73632533-4FCD-485B-8AED-E857FDAA50A3}"/>
    <cellStyle name="Normal 7 4 3 3 2" xfId="3055" xr:uid="{66C642C9-8F2A-47C5-9408-E5C9FF7BCCC9}"/>
    <cellStyle name="Normal 7 4 3 4" xfId="2330" xr:uid="{27B3D0AD-0CA0-4F2A-82D3-1A5EF8DE1A6D}"/>
    <cellStyle name="Normal 7 4 3 5" xfId="868" xr:uid="{9DB996BC-F3DF-4F9C-B8DE-8E66A1B0E325}"/>
    <cellStyle name="Normal 7 4 4" xfId="1038" xr:uid="{1A5F4D96-B4FC-45FD-AF39-1F040C3B971B}"/>
    <cellStyle name="Normal 7 4 4 2" xfId="1772" xr:uid="{06C6E6BE-1445-4D52-93FD-B59076E511FA}"/>
    <cellStyle name="Normal 7 4 4 2 2" xfId="3224" xr:uid="{588B3E51-382E-473B-A4BE-90A3B77A1589}"/>
    <cellStyle name="Normal 7 4 4 3" xfId="2499" xr:uid="{2E4CD787-2586-4197-813F-428456BA6431}"/>
    <cellStyle name="Normal 7 4 5" xfId="1418" xr:uid="{C6D5AF08-05E0-46FE-8689-86706AE2B3C4}"/>
    <cellStyle name="Normal 7 4 5 2" xfId="2870" xr:uid="{9621A269-BE71-4EA2-A215-243247F09543}"/>
    <cellStyle name="Normal 7 4 6" xfId="2145" xr:uid="{79F296AA-D83D-4D2E-9A9E-20448178DA74}"/>
    <cellStyle name="Normal 7 4 7" xfId="682" xr:uid="{F924F515-270C-4374-8959-F0F18DCD1617}"/>
    <cellStyle name="Normal 7 5" xfId="160" xr:uid="{851256C2-4CEB-412A-B8C3-DBF06CC0FF4E}"/>
    <cellStyle name="Normal 7 5 2" xfId="161" xr:uid="{40ED5B4B-2AD4-46DB-B114-D836826231A8}"/>
    <cellStyle name="Normal 7 5 2 2" xfId="461" xr:uid="{0E9C58F2-5E9F-41A5-953F-71815A227E53}"/>
    <cellStyle name="Normal 7 5 2 2 2" xfId="1224" xr:uid="{F59E54F0-070A-4116-BFDB-93ABC43373FD}"/>
    <cellStyle name="Normal 7 5 2 2 2 2" xfId="1958" xr:uid="{F08D816F-E412-406C-AAF3-E18D80159454}"/>
    <cellStyle name="Normal 7 5 2 2 2 2 2" xfId="3410" xr:uid="{0CA3E2A5-117F-40D8-A6B0-6699CEFC8741}"/>
    <cellStyle name="Normal 7 5 2 2 2 3" xfId="2685" xr:uid="{80D347BE-A292-428C-98FB-8C3CC35AC1B5}"/>
    <cellStyle name="Normal 7 5 2 2 3" xfId="1604" xr:uid="{C2B27996-FA41-4B16-AFBF-DA7A3EC30B76}"/>
    <cellStyle name="Normal 7 5 2 2 3 2" xfId="3056" xr:uid="{668BAE2A-F6D2-4759-8C29-DC72B8E63B5A}"/>
    <cellStyle name="Normal 7 5 2 2 4" xfId="2331" xr:uid="{A3C9119E-D6C1-4EEB-AD6D-2694C90977D0}"/>
    <cellStyle name="Normal 7 5 2 2 5" xfId="869" xr:uid="{F3A0EDF7-0E0F-42C4-9163-F61CB7D6D0C3}"/>
    <cellStyle name="Normal 7 5 2 3" xfId="1041" xr:uid="{13C24A25-C264-4C1D-9B1D-98E2F20393D8}"/>
    <cellStyle name="Normal 7 5 2 3 2" xfId="1775" xr:uid="{F00C16DF-0C88-4742-A80F-40EFEB0FA791}"/>
    <cellStyle name="Normal 7 5 2 3 2 2" xfId="3227" xr:uid="{CF1DE989-6621-431F-AA72-3658E574DA1F}"/>
    <cellStyle name="Normal 7 5 2 3 3" xfId="2502" xr:uid="{AE526FE0-A40A-47DA-A5BF-0B65AA475D54}"/>
    <cellStyle name="Normal 7 5 2 4" xfId="1421" xr:uid="{7FA0E5B8-418D-4D16-B1B6-34986D2CA6FA}"/>
    <cellStyle name="Normal 7 5 2 4 2" xfId="2873" xr:uid="{30C52549-61CC-430A-B7E3-BB722773F418}"/>
    <cellStyle name="Normal 7 5 2 5" xfId="2148" xr:uid="{984EBC1F-C664-4DC1-A73D-D604F0BE8B66}"/>
    <cellStyle name="Normal 7 5 2 6" xfId="685" xr:uid="{AC745361-D8D7-48A5-89DD-EBBA63A4D150}"/>
    <cellStyle name="Normal 7 5 3" xfId="462" xr:uid="{CDCAE840-8EF5-4EC9-A6D3-4DDDCF142031}"/>
    <cellStyle name="Normal 7 5 3 2" xfId="1225" xr:uid="{C673F475-0041-435C-B175-AC62301797B3}"/>
    <cellStyle name="Normal 7 5 3 2 2" xfId="1959" xr:uid="{0C0B085B-2FD4-4DE7-98BB-9C8EBBF4520B}"/>
    <cellStyle name="Normal 7 5 3 2 2 2" xfId="3411" xr:uid="{C650A3AC-393A-4954-8A64-3196BABBB69A}"/>
    <cellStyle name="Normal 7 5 3 2 3" xfId="2686" xr:uid="{233F88C6-25CC-4E07-9A6F-B78C9B8F4572}"/>
    <cellStyle name="Normal 7 5 3 3" xfId="1605" xr:uid="{CD62E665-DAEA-473A-8AB4-120B524D34E3}"/>
    <cellStyle name="Normal 7 5 3 3 2" xfId="3057" xr:uid="{D0FA5A2A-A7E8-415A-B19B-851C6DC49FA9}"/>
    <cellStyle name="Normal 7 5 3 4" xfId="2332" xr:uid="{0D20F4A5-C5F9-4BC0-8C61-7191E01413B3}"/>
    <cellStyle name="Normal 7 5 3 5" xfId="870" xr:uid="{902A8618-334E-4824-B2A5-C31370D55529}"/>
    <cellStyle name="Normal 7 5 4" xfId="1040" xr:uid="{36954035-E29D-458D-AE5E-E3553C28032B}"/>
    <cellStyle name="Normal 7 5 4 2" xfId="1774" xr:uid="{8FF5E9B5-68C4-4C17-B478-03AEBAD86F5A}"/>
    <cellStyle name="Normal 7 5 4 2 2" xfId="3226" xr:uid="{F309DBA1-C4D0-4EC9-9A20-6292377970E8}"/>
    <cellStyle name="Normal 7 5 4 3" xfId="2501" xr:uid="{8C23E332-E5AC-44A8-BD3B-171147C80B0C}"/>
    <cellStyle name="Normal 7 5 5" xfId="1420" xr:uid="{02C948EB-144E-43DE-A306-DD112FFB4660}"/>
    <cellStyle name="Normal 7 5 5 2" xfId="2872" xr:uid="{4F99D030-07A5-4B53-9905-ED2BB2255D2E}"/>
    <cellStyle name="Normal 7 5 6" xfId="2147" xr:uid="{9E614773-98F5-48AD-ADF6-1B7B24CF9139}"/>
    <cellStyle name="Normal 7 5 7" xfId="684" xr:uid="{3512933C-7940-4B95-A823-1126584AEBC3}"/>
    <cellStyle name="Normal 7 6" xfId="162" xr:uid="{32BA7FC6-A2B1-4D65-9608-EC293CA8A80E}"/>
    <cellStyle name="Normal 7 6 2" xfId="463" xr:uid="{10F7E184-E991-4501-950F-2BF6AD6B52FB}"/>
    <cellStyle name="Normal 7 6 2 2" xfId="1226" xr:uid="{1D1AFBA3-AB13-4273-8451-BEFC925B815C}"/>
    <cellStyle name="Normal 7 6 2 2 2" xfId="1960" xr:uid="{703C4652-79C4-4735-9654-5BB5EAE97664}"/>
    <cellStyle name="Normal 7 6 2 2 2 2" xfId="3412" xr:uid="{FFC622C6-DF37-4469-92EF-51F25D1876A7}"/>
    <cellStyle name="Normal 7 6 2 2 3" xfId="2687" xr:uid="{68BF95A0-82CF-4983-A8D1-B17B43019E8D}"/>
    <cellStyle name="Normal 7 6 2 3" xfId="1606" xr:uid="{00685BDC-545C-47CA-8CCA-3A26119F9C15}"/>
    <cellStyle name="Normal 7 6 2 3 2" xfId="3058" xr:uid="{8B81D2E2-AC77-4651-AF3D-F8499CB870DC}"/>
    <cellStyle name="Normal 7 6 2 4" xfId="2333" xr:uid="{B955686B-07A5-4E71-89E2-87931C72EBAC}"/>
    <cellStyle name="Normal 7 6 2 5" xfId="871" xr:uid="{4881CB1E-C1E8-48A6-8526-2FB9C72D8A2C}"/>
    <cellStyle name="Normal 7 6 3" xfId="1042" xr:uid="{2FAC66C6-0985-432F-9000-B88DACF81332}"/>
    <cellStyle name="Normal 7 6 3 2" xfId="1776" xr:uid="{13C1AB24-F78C-4602-A3BA-9618EC21E00A}"/>
    <cellStyle name="Normal 7 6 3 2 2" xfId="3228" xr:uid="{C3AFA582-90E5-472C-A947-B6297EB90A42}"/>
    <cellStyle name="Normal 7 6 3 3" xfId="2503" xr:uid="{FF78BEAD-4123-49ED-BDFE-9846C2F4B333}"/>
    <cellStyle name="Normal 7 6 4" xfId="1422" xr:uid="{DEDF1BFF-1467-460B-AB9F-6B7F253CE21D}"/>
    <cellStyle name="Normal 7 6 4 2" xfId="2874" xr:uid="{AFDA0BC0-6F52-4164-A6B3-F1F45D50CC33}"/>
    <cellStyle name="Normal 7 6 5" xfId="2149" xr:uid="{2128783B-9C04-4743-877A-1F79CE111545}"/>
    <cellStyle name="Normal 7 6 6" xfId="686" xr:uid="{E868A2BC-D8F8-4F55-99C9-D86B87AA01F2}"/>
    <cellStyle name="Normal 7 7" xfId="163" xr:uid="{A5C4A3D6-F473-47F0-B5A3-980E78B421A8}"/>
    <cellStyle name="Normal 7 7 2" xfId="464" xr:uid="{A950A7C8-6942-4B4C-86F2-12989835C602}"/>
    <cellStyle name="Normal 7 7 2 2" xfId="1227" xr:uid="{4E24DD32-10F7-4CF5-BC4E-E2790FA7F4D3}"/>
    <cellStyle name="Normal 7 7 2 2 2" xfId="1961" xr:uid="{CF765A29-8132-496C-9291-89A503B297A9}"/>
    <cellStyle name="Normal 7 7 2 2 2 2" xfId="3413" xr:uid="{31A98750-561C-4169-8712-16CB5890B456}"/>
    <cellStyle name="Normal 7 7 2 2 3" xfId="2688" xr:uid="{B4E2988A-D882-4471-8D9B-841395FB8009}"/>
    <cellStyle name="Normal 7 7 2 3" xfId="1607" xr:uid="{A35844AF-4812-4B6B-A546-BEF93EB17BF9}"/>
    <cellStyle name="Normal 7 7 2 3 2" xfId="3059" xr:uid="{390BFC77-1647-4F9A-8599-EF3A1B716A21}"/>
    <cellStyle name="Normal 7 7 2 4" xfId="2334" xr:uid="{2E2ACBA5-44F5-4CD8-A687-3733D79E0249}"/>
    <cellStyle name="Normal 7 7 2 5" xfId="872" xr:uid="{42CD23BA-E71D-4645-B0BC-F0AED1FC2E84}"/>
    <cellStyle name="Normal 7 7 3" xfId="1043" xr:uid="{19099716-82E4-41E4-A9C9-66C153DCBCCA}"/>
    <cellStyle name="Normal 7 7 3 2" xfId="1777" xr:uid="{9E5B64D7-9DA5-44CD-B55B-7F7076683BD9}"/>
    <cellStyle name="Normal 7 7 3 2 2" xfId="3229" xr:uid="{1859D27D-0F5C-4A69-A658-F62DC871B4D8}"/>
    <cellStyle name="Normal 7 7 3 3" xfId="2504" xr:uid="{E622B362-C9E5-4B97-A887-328D0AF780BD}"/>
    <cellStyle name="Normal 7 7 4" xfId="1423" xr:uid="{F05D467F-4700-4C04-BD30-B809F88BFD68}"/>
    <cellStyle name="Normal 7 7 4 2" xfId="2875" xr:uid="{799AB939-0F52-4F2B-8028-2A4B8565D8D4}"/>
    <cellStyle name="Normal 7 7 5" xfId="2150" xr:uid="{F3E743CE-C9F4-4ECD-A26E-7B02347F9EA0}"/>
    <cellStyle name="Normal 7 7 6" xfId="687" xr:uid="{B650C48D-B4FB-4111-AB4B-D1EB6E232C6F}"/>
    <cellStyle name="Normal 7 8" xfId="164" xr:uid="{A1F420D9-4026-48F9-9892-6D2F73CDC7F0}"/>
    <cellStyle name="Normal 7 8 2" xfId="465" xr:uid="{9F33FC0A-838E-40BC-9E56-1A97B122B770}"/>
    <cellStyle name="Normal 7 8 2 2" xfId="1228" xr:uid="{82A930F9-66D6-474A-BF82-402F21D4E156}"/>
    <cellStyle name="Normal 7 8 2 2 2" xfId="1962" xr:uid="{11E45995-D71F-4EEE-B741-C859564B3BCB}"/>
    <cellStyle name="Normal 7 8 2 2 2 2" xfId="3414" xr:uid="{388B0945-65AD-4398-BAE8-830CDCBD0B12}"/>
    <cellStyle name="Normal 7 8 2 2 3" xfId="2689" xr:uid="{4C119F78-DCE2-4CC5-9E1B-B30B2C33088A}"/>
    <cellStyle name="Normal 7 8 2 3" xfId="1608" xr:uid="{C4437B09-9A1A-4FFD-AAB7-2081D1FE526A}"/>
    <cellStyle name="Normal 7 8 2 3 2" xfId="3060" xr:uid="{C1EB9D8D-6BAE-4BC9-8027-ACE96B782CE2}"/>
    <cellStyle name="Normal 7 8 2 4" xfId="2335" xr:uid="{C081C88C-FD8D-449F-989B-A68D564FC642}"/>
    <cellStyle name="Normal 7 8 2 5" xfId="873" xr:uid="{20D609F6-9976-4BB8-B41B-CD118648403C}"/>
    <cellStyle name="Normal 7 8 3" xfId="1044" xr:uid="{8086CE9E-2FB9-4660-B77E-58E1E08D6F11}"/>
    <cellStyle name="Normal 7 8 3 2" xfId="1778" xr:uid="{64EE6B9E-6829-41AB-BDAC-CA891561E0F0}"/>
    <cellStyle name="Normal 7 8 3 2 2" xfId="3230" xr:uid="{0EEA0549-3143-4812-8F96-21A652B3BDCF}"/>
    <cellStyle name="Normal 7 8 3 3" xfId="2505" xr:uid="{2999C8B1-F6B9-410C-8A34-13599EE50B66}"/>
    <cellStyle name="Normal 7 8 4" xfId="1424" xr:uid="{9F2B07C5-EDCE-4994-A03B-F26A04039309}"/>
    <cellStyle name="Normal 7 8 4 2" xfId="2876" xr:uid="{6F3A6613-C106-43FB-959C-259CC71CA27B}"/>
    <cellStyle name="Normal 7 8 5" xfId="2151" xr:uid="{7C1F0DC2-9B4F-41B1-8534-6D4BA90C2EED}"/>
    <cellStyle name="Normal 7 8 6" xfId="688" xr:uid="{C3F959BF-BD2C-4C3D-BE37-28196686384F}"/>
    <cellStyle name="Normal 7 9" xfId="466" xr:uid="{70BBAC7B-B783-4B86-A0B6-2B048642C223}"/>
    <cellStyle name="Normal 7 9 2" xfId="1229" xr:uid="{3BCDC74C-B40E-45E6-800C-61A717586A98}"/>
    <cellStyle name="Normal 7 9 2 2" xfId="1963" xr:uid="{7D7CDA0E-43AA-4271-8333-F068691D7DAD}"/>
    <cellStyle name="Normal 7 9 2 2 2" xfId="3415" xr:uid="{3DC502D4-2D0F-402E-BCA3-AD2144292AAA}"/>
    <cellStyle name="Normal 7 9 2 3" xfId="2690" xr:uid="{405C2753-799E-4E8E-B256-D4C6167A2438}"/>
    <cellStyle name="Normal 7 9 3" xfId="1609" xr:uid="{1AA7DEC5-C224-4172-8DBA-0B700416FC08}"/>
    <cellStyle name="Normal 7 9 3 2" xfId="3061" xr:uid="{CD58B745-A648-4F1F-B7C0-EC2382C94212}"/>
    <cellStyle name="Normal 7 9 4" xfId="2336" xr:uid="{2D325434-1E79-4C97-A16A-1E540AD214D8}"/>
    <cellStyle name="Normal 7 9 5" xfId="874" xr:uid="{44B6F6D8-F011-4042-8E9D-2AC3AB6BD4B6}"/>
    <cellStyle name="Normal 8" xfId="63" xr:uid="{6A770027-4660-405A-AAD2-C699F2A912F7}"/>
    <cellStyle name="Normal 8 2" xfId="165" xr:uid="{0C2CC457-C4E2-4E0B-8365-0A24D625E87E}"/>
    <cellStyle name="Normal 8 2 2" xfId="166" xr:uid="{A17FD290-5999-4548-AA7F-77A1B3C776F3}"/>
    <cellStyle name="Normal 8 2 2 2" xfId="467" xr:uid="{DE65104A-3955-4D5B-806B-918BEB37A791}"/>
    <cellStyle name="Normal 8 2 2 2 2" xfId="1230" xr:uid="{EE299DDB-28E6-404C-B6EC-B8F039C60DDC}"/>
    <cellStyle name="Normal 8 2 2 2 2 2" xfId="1964" xr:uid="{E87FA869-8684-4DA4-8758-0A8F995CA21A}"/>
    <cellStyle name="Normal 8 2 2 2 2 2 2" xfId="3416" xr:uid="{8B1F9643-A86A-4240-9ECE-7C0EED322A52}"/>
    <cellStyle name="Normal 8 2 2 2 2 3" xfId="2691" xr:uid="{0BBAEAA3-F929-4B32-9A53-0FB5B7FF4968}"/>
    <cellStyle name="Normal 8 2 2 2 3" xfId="1610" xr:uid="{EC577DFF-62D1-493D-AF01-C023FCFE68FE}"/>
    <cellStyle name="Normal 8 2 2 2 3 2" xfId="3062" xr:uid="{5334FE28-A558-459F-A09D-3639CE5AEE29}"/>
    <cellStyle name="Normal 8 2 2 2 4" xfId="2337" xr:uid="{D98D0497-67E5-4E4D-B6BA-735E4C5F6BB6}"/>
    <cellStyle name="Normal 8 2 2 2 5" xfId="875" xr:uid="{DE4E8573-03B7-4327-B455-747C57460110}"/>
    <cellStyle name="Normal 8 2 2 3" xfId="1046" xr:uid="{4619CD9A-076D-43F3-A3C4-BA8E403B694F}"/>
    <cellStyle name="Normal 8 2 2 3 2" xfId="1780" xr:uid="{AB635E58-C900-4A7D-A24B-EC8FD4C962DC}"/>
    <cellStyle name="Normal 8 2 2 3 2 2" xfId="3232" xr:uid="{E733C105-8478-44DF-8E20-39F51E133217}"/>
    <cellStyle name="Normal 8 2 2 3 3" xfId="2507" xr:uid="{4C6D95D1-208C-4ECE-B876-04397B998E20}"/>
    <cellStyle name="Normal 8 2 2 4" xfId="1426" xr:uid="{69FE9317-FAF6-4981-BEE7-23C9DC4BB114}"/>
    <cellStyle name="Normal 8 2 2 4 2" xfId="2878" xr:uid="{A059C96A-10AE-4939-BCCA-E2DC1ABBA3D4}"/>
    <cellStyle name="Normal 8 2 2 5" xfId="2153" xr:uid="{0FDF970A-B304-4643-BFFB-831C8B521E6C}"/>
    <cellStyle name="Normal 8 2 2 6" xfId="690" xr:uid="{17E49D6C-65CB-477E-B9C8-6AE7871996AA}"/>
    <cellStyle name="Normal 8 2 3" xfId="468" xr:uid="{6273F39F-1269-4E8C-BEB6-BA394EC9D494}"/>
    <cellStyle name="Normal 8 2 3 2" xfId="1231" xr:uid="{C2745948-2CFB-4DE0-8495-82138A947283}"/>
    <cellStyle name="Normal 8 2 3 2 2" xfId="1965" xr:uid="{6C412E36-E0F7-4F3B-88E6-0551B4633857}"/>
    <cellStyle name="Normal 8 2 3 2 2 2" xfId="3417" xr:uid="{B3983D3D-0868-44F4-AC33-ACF4746155F9}"/>
    <cellStyle name="Normal 8 2 3 2 3" xfId="2692" xr:uid="{4C80C61D-F7F2-4494-9F72-52B792FFCD2F}"/>
    <cellStyle name="Normal 8 2 3 3" xfId="1611" xr:uid="{F34EC5D1-1DEC-4977-84B2-7CE0DEC91909}"/>
    <cellStyle name="Normal 8 2 3 3 2" xfId="3063" xr:uid="{D7B942FE-DFB3-4ADF-B701-BE079DD932F9}"/>
    <cellStyle name="Normal 8 2 3 4" xfId="2338" xr:uid="{5847E3C0-A727-4E70-A651-70D5D572CCF5}"/>
    <cellStyle name="Normal 8 2 3 5" xfId="876" xr:uid="{791621E2-43AC-406F-8139-BC0C99D8BC64}"/>
    <cellStyle name="Normal 8 2 4" xfId="1045" xr:uid="{BD62CFBB-5CB5-4295-A1B3-2823337749E7}"/>
    <cellStyle name="Normal 8 2 4 2" xfId="1779" xr:uid="{DE375748-A887-4893-B60F-72C8D44CA82F}"/>
    <cellStyle name="Normal 8 2 4 2 2" xfId="3231" xr:uid="{BB672188-CB70-4EAB-8844-02813B92EF0F}"/>
    <cellStyle name="Normal 8 2 4 3" xfId="2506" xr:uid="{83E1625F-C220-499D-B679-3146AC8D481B}"/>
    <cellStyle name="Normal 8 2 5" xfId="1425" xr:uid="{79631809-05AB-44A5-A1C4-35DAA94014B8}"/>
    <cellStyle name="Normal 8 2 5 2" xfId="2877" xr:uid="{030528D2-6703-4C49-A446-28C28EB6090D}"/>
    <cellStyle name="Normal 8 2 6" xfId="2152" xr:uid="{B5BC96FE-0D0D-47C5-BAB0-764B0BF0E982}"/>
    <cellStyle name="Normal 8 2 7" xfId="689" xr:uid="{99FB9AE1-99B2-4A11-B1C2-C98C5DF67A13}"/>
    <cellStyle name="Normal 8 3" xfId="167" xr:uid="{09B65EF3-ED81-41FB-BEC0-865B1612DE68}"/>
    <cellStyle name="Normal 8 3 2" xfId="168" xr:uid="{465605B2-366F-4C77-9236-248E61178278}"/>
    <cellStyle name="Normal 8 3 2 2" xfId="469" xr:uid="{40701FAF-67F4-4026-BFDA-1D0E13AADBA6}"/>
    <cellStyle name="Normal 8 3 2 2 2" xfId="1232" xr:uid="{D9863AA6-DB1C-489A-A407-5E7E2AA00886}"/>
    <cellStyle name="Normal 8 3 2 2 2 2" xfId="1966" xr:uid="{90008353-5EEC-4FBC-AFFE-1513A0251461}"/>
    <cellStyle name="Normal 8 3 2 2 2 2 2" xfId="3418" xr:uid="{65FEB8DA-E078-47EE-8854-3DEC761180DE}"/>
    <cellStyle name="Normal 8 3 2 2 2 3" xfId="2693" xr:uid="{3D220ADA-042C-448E-905E-31EEDC98C8F4}"/>
    <cellStyle name="Normal 8 3 2 2 3" xfId="1612" xr:uid="{2C11F04B-EE8C-404C-82E8-57309C5720E1}"/>
    <cellStyle name="Normal 8 3 2 2 3 2" xfId="3064" xr:uid="{864F5592-6226-4421-9251-1CABEA504AE6}"/>
    <cellStyle name="Normal 8 3 2 2 4" xfId="2339" xr:uid="{7302F0C8-1DF3-412D-B921-F61CFB569F10}"/>
    <cellStyle name="Normal 8 3 2 2 5" xfId="877" xr:uid="{01DC1FD9-F2DB-4A3A-BF18-25F9C0033D37}"/>
    <cellStyle name="Normal 8 3 2 3" xfId="1048" xr:uid="{BDD73D77-7F3B-46E2-AA81-98F2D101BFE6}"/>
    <cellStyle name="Normal 8 3 2 3 2" xfId="1782" xr:uid="{0A01CBC8-D8F9-49CF-98D7-0F29065B2371}"/>
    <cellStyle name="Normal 8 3 2 3 2 2" xfId="3234" xr:uid="{9768ED1C-4E97-4472-81B6-DB269F820381}"/>
    <cellStyle name="Normal 8 3 2 3 3" xfId="2509" xr:uid="{EAE8D5A4-E989-4446-AF10-374716A9B1E6}"/>
    <cellStyle name="Normal 8 3 2 4" xfId="1428" xr:uid="{8A925CF0-1813-4948-96D5-12B3B0F634E9}"/>
    <cellStyle name="Normal 8 3 2 4 2" xfId="2880" xr:uid="{C142F0E3-734A-4310-BF89-67A0C13F98EF}"/>
    <cellStyle name="Normal 8 3 2 5" xfId="2155" xr:uid="{0A0E5686-8706-4043-9513-48FE53B898D8}"/>
    <cellStyle name="Normal 8 3 2 6" xfId="692" xr:uid="{E7364DFE-F2FD-4CC9-A515-E9865CC4E5EE}"/>
    <cellStyle name="Normal 8 3 3" xfId="470" xr:uid="{5297256D-EC7B-401D-8562-24400958DE27}"/>
    <cellStyle name="Normal 8 3 3 2" xfId="1233" xr:uid="{096A3A73-DD44-40C8-9C37-7D965E7D2D1D}"/>
    <cellStyle name="Normal 8 3 3 2 2" xfId="1967" xr:uid="{CB93CDE2-B76B-4734-8D8E-36DB5A400315}"/>
    <cellStyle name="Normal 8 3 3 2 2 2" xfId="3419" xr:uid="{24179257-12D0-4947-A87B-64B477218819}"/>
    <cellStyle name="Normal 8 3 3 2 3" xfId="2694" xr:uid="{CAE3D12E-6658-4867-BFB0-0633974B2538}"/>
    <cellStyle name="Normal 8 3 3 3" xfId="1613" xr:uid="{245E8906-EFE3-4312-80AC-B8A371BED48E}"/>
    <cellStyle name="Normal 8 3 3 3 2" xfId="3065" xr:uid="{168BC190-DAA6-4048-ABB4-853296212A70}"/>
    <cellStyle name="Normal 8 3 3 4" xfId="2340" xr:uid="{6466C0BF-F714-440D-A05B-489A5817F282}"/>
    <cellStyle name="Normal 8 3 3 5" xfId="878" xr:uid="{FC888458-A858-43A7-B6B8-AD0349A440EB}"/>
    <cellStyle name="Normal 8 3 4" xfId="1047" xr:uid="{B3E48728-D6CC-489D-A7FB-B01EF34728D5}"/>
    <cellStyle name="Normal 8 3 4 2" xfId="1781" xr:uid="{8614ACEF-FDCB-4AA0-BB4E-70FAFFB494D6}"/>
    <cellStyle name="Normal 8 3 4 2 2" xfId="3233" xr:uid="{8B7AE3E2-3A70-4B78-8C82-971A9927C8C8}"/>
    <cellStyle name="Normal 8 3 4 3" xfId="2508" xr:uid="{050F7D89-B7FF-43FD-949C-3A5C47D63440}"/>
    <cellStyle name="Normal 8 3 5" xfId="1427" xr:uid="{EFA00BF1-0CD2-434F-B4B4-66C3A42CD94A}"/>
    <cellStyle name="Normal 8 3 5 2" xfId="2879" xr:uid="{8C14ACF3-4746-4E1C-9CB8-3873DA96341F}"/>
    <cellStyle name="Normal 8 3 6" xfId="2154" xr:uid="{20453A61-D7CB-4D35-99CE-8F3BE2CCF595}"/>
    <cellStyle name="Normal 8 3 7" xfId="691" xr:uid="{8EC3F7E7-E660-47DE-9B13-3A4F91AF99D0}"/>
    <cellStyle name="Normal 8 4" xfId="169" xr:uid="{7231ECD9-71CF-4969-8DD3-79A4C2EEB7B3}"/>
    <cellStyle name="Normal 8 4 2" xfId="170" xr:uid="{33C6AF7B-E035-4FED-BC84-C77B510C5E8D}"/>
    <cellStyle name="Normal 8 4 2 2" xfId="471" xr:uid="{043A1CEC-470E-47C6-9B64-201A8FC9D4C3}"/>
    <cellStyle name="Normal 8 4 2 2 2" xfId="1234" xr:uid="{A25C68F5-8BCD-4D82-B653-D93542A2DCEF}"/>
    <cellStyle name="Normal 8 4 2 2 2 2" xfId="1968" xr:uid="{0376DA83-A49B-4F17-B447-97860DD37FC5}"/>
    <cellStyle name="Normal 8 4 2 2 2 2 2" xfId="3420" xr:uid="{25CB7C12-4E49-42C9-99D0-CE1C757A8661}"/>
    <cellStyle name="Normal 8 4 2 2 2 3" xfId="2695" xr:uid="{743937BD-C9C2-42EB-9DF6-87B3BDB0008D}"/>
    <cellStyle name="Normal 8 4 2 2 3" xfId="1614" xr:uid="{61F140DE-C29D-4E4B-A4F8-BED3B2475B93}"/>
    <cellStyle name="Normal 8 4 2 2 3 2" xfId="3066" xr:uid="{D2E19428-8624-4F79-AD93-E500E1F8E035}"/>
    <cellStyle name="Normal 8 4 2 2 4" xfId="2341" xr:uid="{25292AAA-7AB0-493B-B3C2-7775E48F14B8}"/>
    <cellStyle name="Normal 8 4 2 2 5" xfId="879" xr:uid="{6D9F0E63-BF15-4EBE-99A5-E99465D5ABAE}"/>
    <cellStyle name="Normal 8 4 2 3" xfId="1050" xr:uid="{C0E687B2-EA5E-4C8B-921E-834AD6EE2C0B}"/>
    <cellStyle name="Normal 8 4 2 3 2" xfId="1784" xr:uid="{B2B43938-2BAC-467C-A6B0-BD15FBCF6FF7}"/>
    <cellStyle name="Normal 8 4 2 3 2 2" xfId="3236" xr:uid="{EAA29DC0-92AE-4A42-95F2-2D9CB907B554}"/>
    <cellStyle name="Normal 8 4 2 3 3" xfId="2511" xr:uid="{2A4D0225-767E-4028-A220-3E99B5E9F62E}"/>
    <cellStyle name="Normal 8 4 2 4" xfId="1430" xr:uid="{82354E3E-059B-4B48-8365-EB5E6EFBB8AB}"/>
    <cellStyle name="Normal 8 4 2 4 2" xfId="2882" xr:uid="{9C6B6F04-7F5F-408E-85A7-377196803DCA}"/>
    <cellStyle name="Normal 8 4 2 5" xfId="2157" xr:uid="{40053498-5AB5-438A-8B9D-9458FDE8BF07}"/>
    <cellStyle name="Normal 8 4 2 6" xfId="694" xr:uid="{0FA1CAC7-6110-4C18-8137-BAC9F3443FB1}"/>
    <cellStyle name="Normal 8 4 3" xfId="472" xr:uid="{1CD9151B-E1AC-4A1B-A068-9A64B9B678ED}"/>
    <cellStyle name="Normal 8 4 3 2" xfId="1235" xr:uid="{A5B48ACA-C41F-42F7-8089-2D3FFEB7FE1B}"/>
    <cellStyle name="Normal 8 4 3 2 2" xfId="1969" xr:uid="{F8694FC6-E528-4236-8DC9-D4EC29028FF8}"/>
    <cellStyle name="Normal 8 4 3 2 2 2" xfId="3421" xr:uid="{746C4C5C-6BDF-424A-B231-490F9EA0F958}"/>
    <cellStyle name="Normal 8 4 3 2 3" xfId="2696" xr:uid="{8200E599-9412-402E-833C-CC7948177D04}"/>
    <cellStyle name="Normal 8 4 3 3" xfId="1615" xr:uid="{43FCBF01-88BF-4238-BF15-11FF9605B26D}"/>
    <cellStyle name="Normal 8 4 3 3 2" xfId="3067" xr:uid="{960761A4-5BD7-4001-880E-5F0D184B0CDC}"/>
    <cellStyle name="Normal 8 4 3 4" xfId="2342" xr:uid="{C4C03F48-6FF8-4046-86F5-AEE5FFED1465}"/>
    <cellStyle name="Normal 8 4 3 5" xfId="880" xr:uid="{D6F5CE7A-A199-4265-BA30-C01259CE062E}"/>
    <cellStyle name="Normal 8 4 4" xfId="1049" xr:uid="{FBAACB2C-59F3-4E42-A337-F5056B8BBD49}"/>
    <cellStyle name="Normal 8 4 4 2" xfId="1783" xr:uid="{76EC7966-4F84-4036-91FC-2F6C3F56ADD4}"/>
    <cellStyle name="Normal 8 4 4 2 2" xfId="3235" xr:uid="{9A924284-7932-4591-9737-90DC5BC36429}"/>
    <cellStyle name="Normal 8 4 4 3" xfId="2510" xr:uid="{3C563D75-B501-4278-AFC4-6C8A2F7B2FBA}"/>
    <cellStyle name="Normal 8 4 5" xfId="1429" xr:uid="{9E53FE93-DE90-4048-9C44-10A57653BE37}"/>
    <cellStyle name="Normal 8 4 5 2" xfId="2881" xr:uid="{E6E07981-9869-4258-8747-FA2C2E90B412}"/>
    <cellStyle name="Normal 8 4 6" xfId="2156" xr:uid="{90B7D237-9C3C-45C8-BB6F-9C1713391AC0}"/>
    <cellStyle name="Normal 8 4 7" xfId="693" xr:uid="{7952CAB5-66A3-4F44-BC93-5BC4F7DE2B38}"/>
    <cellStyle name="Normal 8 5" xfId="171" xr:uid="{01509739-0541-4F74-9CCB-6FE892B8556F}"/>
    <cellStyle name="Normal 8 5 2" xfId="473" xr:uid="{52F35D0A-9020-4A9E-8506-31E57284882E}"/>
    <cellStyle name="Normal 8 5 2 2" xfId="1236" xr:uid="{2C659D48-2121-47AC-AD11-5BA0D55DD809}"/>
    <cellStyle name="Normal 8 5 2 2 2" xfId="1970" xr:uid="{F24FF4BA-B36D-4E4E-BC01-E2CBA7F380A9}"/>
    <cellStyle name="Normal 8 5 2 2 2 2" xfId="3422" xr:uid="{91A12A83-5258-40E1-AFC3-7F4B4512D2E9}"/>
    <cellStyle name="Normal 8 5 2 2 3" xfId="2697" xr:uid="{380BCE36-C96D-4206-A4E0-F66FC44D1B32}"/>
    <cellStyle name="Normal 8 5 2 3" xfId="1616" xr:uid="{1E9C0D59-43DE-478A-9F4F-3D576D5CE27E}"/>
    <cellStyle name="Normal 8 5 2 3 2" xfId="3068" xr:uid="{CAEE7D56-6E42-4EE2-B0A1-DC2FB105C29D}"/>
    <cellStyle name="Normal 8 5 2 4" xfId="2343" xr:uid="{4BA5E506-C7BE-440A-9A92-F334D2C5B2C6}"/>
    <cellStyle name="Normal 8 5 2 5" xfId="881" xr:uid="{58661D37-BE1D-4AD9-9AE5-BC2EDF6C4203}"/>
    <cellStyle name="Normal 8 5 3" xfId="1051" xr:uid="{424D03B2-496F-4F4C-8090-29A4CE3D2834}"/>
    <cellStyle name="Normal 8 5 3 2" xfId="1785" xr:uid="{DDCA5708-B591-46B4-B7E5-81BC09A519C8}"/>
    <cellStyle name="Normal 8 5 3 2 2" xfId="3237" xr:uid="{62C28FF5-75ED-4ACB-BA35-DA7F28EF3FA1}"/>
    <cellStyle name="Normal 8 5 3 3" xfId="2512" xr:uid="{8244273C-53D9-47C4-BF83-9B96A85240CE}"/>
    <cellStyle name="Normal 8 5 4" xfId="1431" xr:uid="{98A2F75D-6041-487C-9F8D-98D60B3DB24E}"/>
    <cellStyle name="Normal 8 5 4 2" xfId="2883" xr:uid="{005242A1-2AEA-4673-916C-11DD82BD7750}"/>
    <cellStyle name="Normal 8 5 5" xfId="2158" xr:uid="{C84FFBCE-160E-4CAA-A39A-D42C7BDCF1CB}"/>
    <cellStyle name="Normal 8 5 6" xfId="695" xr:uid="{A5564670-0BB5-44DF-9229-42DC09E6B0FD}"/>
    <cellStyle name="Normal 8 6" xfId="474" xr:uid="{0E39E6BF-518C-412C-872D-77EE40E91565}"/>
    <cellStyle name="Normal 9" xfId="172" xr:uid="{238101A8-7DD2-4FD8-943B-96A1D9378296}"/>
    <cellStyle name="Note" xfId="15" builtinId="10" customBuiltin="1"/>
    <cellStyle name="Note 2" xfId="325" xr:uid="{33DBF070-12AB-49B3-B60F-945821F26D93}"/>
    <cellStyle name="Note 2 2" xfId="1127" xr:uid="{E9E6BEBF-2D13-469F-9CED-D70107714E8F}"/>
    <cellStyle name="Note 2 2 2" xfId="1861" xr:uid="{8285A96F-8784-47CF-BA66-373F8F986009}"/>
    <cellStyle name="Note 2 2 2 2" xfId="3313" xr:uid="{E582131F-7E14-4A8D-8E04-BD6B639906D5}"/>
    <cellStyle name="Note 2 2 3" xfId="2588" xr:uid="{F0A2EA44-A351-4CE4-97B3-B52E1B8B4871}"/>
    <cellStyle name="Note 2 3" xfId="1507" xr:uid="{21CA6579-C362-4266-9262-C3E02E0BAFE0}"/>
    <cellStyle name="Note 2 3 2" xfId="2959" xr:uid="{9779903C-4EC7-419B-8F49-8B5942774633}"/>
    <cellStyle name="Note 2 4" xfId="2234" xr:uid="{60560694-3EA7-449E-9019-2DE1D7A1D3C1}"/>
    <cellStyle name="Note 2 5" xfId="772" xr:uid="{D4A116E7-CE8A-41E4-81FD-2832EBDB6954}"/>
    <cellStyle name="Note 3" xfId="326" xr:uid="{1178BEFF-3180-42F9-BC70-2EB8E78073CC}"/>
    <cellStyle name="Note 3 2" xfId="1128" xr:uid="{3582E2F7-EA0D-4FA2-8A56-4C70C246AF8A}"/>
    <cellStyle name="Note 3 2 2" xfId="1862" xr:uid="{F9EC8989-0F82-4D4C-B55B-5B38E3D19208}"/>
    <cellStyle name="Note 3 2 2 2" xfId="3314" xr:uid="{9909FC4B-FD81-4874-B70F-F68F220E4128}"/>
    <cellStyle name="Note 3 2 3" xfId="2589" xr:uid="{674802D0-49C5-4BD1-93B0-04E0DE9CC2FA}"/>
    <cellStyle name="Note 3 3" xfId="1508" xr:uid="{6CFE2CE2-38B4-4B19-ACB5-0FE044FB440A}"/>
    <cellStyle name="Note 3 3 2" xfId="2960" xr:uid="{E0AE50A8-0889-4B0B-9DA9-A41A678A5A34}"/>
    <cellStyle name="Note 3 4" xfId="2235" xr:uid="{D375D6BD-45D6-4FBF-9928-C91AE264FEA1}"/>
    <cellStyle name="Note 3 5" xfId="773" xr:uid="{867D09D3-F8EE-4B77-B7E8-71F84ADFE8C0}"/>
    <cellStyle name="Note 4" xfId="327" xr:uid="{7C1561D2-3AE5-4F41-9550-37C1A9A706FD}"/>
    <cellStyle name="Note 4 2" xfId="1129" xr:uid="{7AE8B2BF-7F75-4629-802C-56550BF8FDE3}"/>
    <cellStyle name="Note 4 2 2" xfId="1863" xr:uid="{503712F2-A088-46EE-820B-C5CF56D4EEBE}"/>
    <cellStyle name="Note 4 2 2 2" xfId="3315" xr:uid="{A79C85DB-10AF-4283-96D4-8B7A0361B340}"/>
    <cellStyle name="Note 4 2 3" xfId="2590" xr:uid="{B90B3D56-7051-43BB-8022-EA176899AC73}"/>
    <cellStyle name="Note 4 3" xfId="1509" xr:uid="{4BC8CC5B-E6B6-4DBA-961D-08EE15A7141E}"/>
    <cellStyle name="Note 4 3 2" xfId="2961" xr:uid="{E1914021-94B2-4423-9DA3-FFBA27873347}"/>
    <cellStyle name="Note 4 4" xfId="2236" xr:uid="{5D95999D-1A05-4414-96EA-13F1A9186088}"/>
    <cellStyle name="Note 4 5" xfId="774" xr:uid="{80341CC0-4DD4-46AD-8691-246542FE117F}"/>
    <cellStyle name="Note 5" xfId="328" xr:uid="{CAB99D35-74A3-4309-A98A-AABAB8497DE9}"/>
    <cellStyle name="Output" xfId="10" builtinId="21" customBuiltin="1"/>
    <cellStyle name="Output 2" xfId="329" xr:uid="{95E11107-B365-44A1-999C-09E3FE42A5D2}"/>
    <cellStyle name="Percent" xfId="48" builtinId="5"/>
    <cellStyle name="Percent 2" xfId="57" xr:uid="{4FFAE87B-5E5D-4FE5-BCFD-F6863B47FE0E}"/>
    <cellStyle name="Percent 2 10" xfId="475" xr:uid="{830C12CF-4C31-4B22-892E-996300C4F80B}"/>
    <cellStyle name="Percent 2 11" xfId="476" xr:uid="{AC53B695-15A4-424A-BFBD-4687A4DF2169}"/>
    <cellStyle name="Percent 2 11 2" xfId="1237" xr:uid="{D06452EA-1CD3-4B3E-BA41-0AA5717E850D}"/>
    <cellStyle name="Percent 2 11 2 2" xfId="1971" xr:uid="{5FCCA323-3B40-4455-89E6-D39DC02CC7E5}"/>
    <cellStyle name="Percent 2 11 2 2 2" xfId="3423" xr:uid="{179E4A4E-5408-496E-B9AA-68891CFF6782}"/>
    <cellStyle name="Percent 2 11 2 3" xfId="2698" xr:uid="{91E30EFC-D44D-40FE-99BE-F0782D701363}"/>
    <cellStyle name="Percent 2 11 3" xfId="1617" xr:uid="{C93AF291-8E02-4261-91F2-690A12B74471}"/>
    <cellStyle name="Percent 2 11 3 2" xfId="3069" xr:uid="{4E17573E-F362-4922-A2A3-E68470AF88E2}"/>
    <cellStyle name="Percent 2 11 4" xfId="2344" xr:uid="{08983D5E-CA6D-440C-9FCF-A60F08435859}"/>
    <cellStyle name="Percent 2 11 5" xfId="882" xr:uid="{E65FF472-C43F-442F-BE82-2FA47C288825}"/>
    <cellStyle name="Percent 2 12" xfId="552" xr:uid="{1373F414-596C-4DC3-92FB-B812C446339E}"/>
    <cellStyle name="Percent 2 13" xfId="595" xr:uid="{C113A33D-3354-4EDB-A961-D108BCBBBCF9}"/>
    <cellStyle name="Percent 2 2" xfId="173" xr:uid="{B03A5221-F331-48F5-AE65-9EFC8FAD8922}"/>
    <cellStyle name="Percent 2 2 10" xfId="330" xr:uid="{8107EA80-8E0D-4D53-BF35-706B8EB30D45}"/>
    <cellStyle name="Percent 2 2 11" xfId="331" xr:uid="{4C9015F1-6537-4A86-BB22-5851C74BBB90}"/>
    <cellStyle name="Percent 2 2 12" xfId="332" xr:uid="{0D6DF334-24C3-47E2-A4E8-783490552A6F}"/>
    <cellStyle name="Percent 2 2 13" xfId="1052" xr:uid="{42A4280B-E765-4F3C-A35C-37327B3B2CC7}"/>
    <cellStyle name="Percent 2 2 13 2" xfId="1786" xr:uid="{527F97AD-8023-4597-9240-306E70E0CCA2}"/>
    <cellStyle name="Percent 2 2 13 2 2" xfId="3238" xr:uid="{C0C60EEC-7130-4494-8E6C-A1CF76DF3387}"/>
    <cellStyle name="Percent 2 2 13 3" xfId="2513" xr:uid="{BC53053B-6175-4FF0-B136-17BD7D80C547}"/>
    <cellStyle name="Percent 2 2 14" xfId="1432" xr:uid="{2E591DA3-FB0F-4EC4-9659-B144721C1A27}"/>
    <cellStyle name="Percent 2 2 14 2" xfId="2884" xr:uid="{1160D8E9-10B6-4727-B619-2BBE77C5DBFA}"/>
    <cellStyle name="Percent 2 2 15" xfId="2159" xr:uid="{71A453BF-4631-44DA-9646-AEA57983BB64}"/>
    <cellStyle name="Percent 2 2 16" xfId="696" xr:uid="{710A119D-3503-4B6C-B974-05A6835911D1}"/>
    <cellStyle name="Percent 2 2 2" xfId="174" xr:uid="{5FECC1FD-D608-40B8-B679-A512A39B726D}"/>
    <cellStyle name="Percent 2 2 2 2" xfId="175" xr:uid="{EDD3C2ED-D162-45C3-A42C-CB30F7FD5088}"/>
    <cellStyle name="Percent 2 2 2 2 2" xfId="477" xr:uid="{AD392B25-9C99-4C20-A77B-4368C304250C}"/>
    <cellStyle name="Percent 2 2 2 2 2 2" xfId="1238" xr:uid="{2AB619D6-0D97-439B-8CB2-4AF520E7AD14}"/>
    <cellStyle name="Percent 2 2 2 2 2 2 2" xfId="1972" xr:uid="{E135D2F9-71D3-493F-A524-3F4CFCA47BD3}"/>
    <cellStyle name="Percent 2 2 2 2 2 2 2 2" xfId="3424" xr:uid="{FDF8047D-A8CF-4D1A-8547-10F77A9E555B}"/>
    <cellStyle name="Percent 2 2 2 2 2 2 3" xfId="2699" xr:uid="{6BE0E9BE-33E3-4CA9-86EF-2E42F5247A28}"/>
    <cellStyle name="Percent 2 2 2 2 2 3" xfId="1618" xr:uid="{8E56FCB9-B181-4A7D-8A18-9FDD6A8BBC4B}"/>
    <cellStyle name="Percent 2 2 2 2 2 3 2" xfId="3070" xr:uid="{1C50E39C-FC86-440A-B9ED-EA87ACDD019C}"/>
    <cellStyle name="Percent 2 2 2 2 2 4" xfId="2345" xr:uid="{F4D8F6E8-9E22-4FDC-A69C-14B4D90AB967}"/>
    <cellStyle name="Percent 2 2 2 2 2 5" xfId="883" xr:uid="{389DCE61-2EC7-47F5-8966-5C21CE65B09A}"/>
    <cellStyle name="Percent 2 2 2 2 3" xfId="1054" xr:uid="{CC796284-DDFF-4EF0-B7F7-DE80F3FEF9B0}"/>
    <cellStyle name="Percent 2 2 2 2 3 2" xfId="1788" xr:uid="{7C4D74F5-1195-44F3-B723-3CC99EC6928C}"/>
    <cellStyle name="Percent 2 2 2 2 3 2 2" xfId="3240" xr:uid="{D321DD37-B5F7-4B36-9439-0B1DE1187E43}"/>
    <cellStyle name="Percent 2 2 2 2 3 3" xfId="2515" xr:uid="{EC6E2015-983E-438D-BC0E-ECBADB4C760E}"/>
    <cellStyle name="Percent 2 2 2 2 4" xfId="1434" xr:uid="{A2B53298-029B-4A88-B3F2-C3E7312A9439}"/>
    <cellStyle name="Percent 2 2 2 2 4 2" xfId="2886" xr:uid="{7747FC27-6827-447B-BC54-484D10C8CB91}"/>
    <cellStyle name="Percent 2 2 2 2 5" xfId="2161" xr:uid="{00818DC4-A190-410B-A020-AD14EF27AA6A}"/>
    <cellStyle name="Percent 2 2 2 2 6" xfId="698" xr:uid="{8BBD7130-34E3-4290-BED8-9B558DA10ED3}"/>
    <cellStyle name="Percent 2 2 2 3" xfId="478" xr:uid="{F14EBACC-5F1C-4810-A834-F9D22CE5487F}"/>
    <cellStyle name="Percent 2 2 2 3 2" xfId="1239" xr:uid="{5DDFFFE6-0534-415C-A569-1E78707C3DB3}"/>
    <cellStyle name="Percent 2 2 2 3 2 2" xfId="1973" xr:uid="{86D81D95-A7EC-4B37-BBFB-4E272F58681B}"/>
    <cellStyle name="Percent 2 2 2 3 2 2 2" xfId="3425" xr:uid="{AD7A95F6-DD19-40D8-A767-B73408321325}"/>
    <cellStyle name="Percent 2 2 2 3 2 3" xfId="2700" xr:uid="{FC9F135C-B3C5-4B9A-91C9-4A19769C46B6}"/>
    <cellStyle name="Percent 2 2 2 3 3" xfId="1619" xr:uid="{F76387FB-66FA-47CE-823F-E6EBF7FDBEBD}"/>
    <cellStyle name="Percent 2 2 2 3 3 2" xfId="3071" xr:uid="{EEC756F9-DAE4-4581-9580-DAC5B62C2671}"/>
    <cellStyle name="Percent 2 2 2 3 4" xfId="2346" xr:uid="{1251DC1E-92A0-42E6-8357-56B8BDC298BC}"/>
    <cellStyle name="Percent 2 2 2 3 5" xfId="884" xr:uid="{38721957-C65D-4D48-8FC5-3E76C9EF830E}"/>
    <cellStyle name="Percent 2 2 2 4" xfId="1053" xr:uid="{39DDE0E8-C9BF-4D53-9488-125B234EDFD1}"/>
    <cellStyle name="Percent 2 2 2 4 2" xfId="1787" xr:uid="{F5B1EC78-53C2-4239-A5E9-9AE4C9E15018}"/>
    <cellStyle name="Percent 2 2 2 4 2 2" xfId="3239" xr:uid="{3E72F125-B99C-48BF-9F22-1AC12527781E}"/>
    <cellStyle name="Percent 2 2 2 4 3" xfId="2514" xr:uid="{E315619C-57F3-4333-B2E3-1396FCCA7B9C}"/>
    <cellStyle name="Percent 2 2 2 5" xfId="1433" xr:uid="{1B73B69C-F975-41C7-A550-11CDA9CCDD2D}"/>
    <cellStyle name="Percent 2 2 2 5 2" xfId="2885" xr:uid="{79685BE4-E980-4F4E-8302-AE42A649A704}"/>
    <cellStyle name="Percent 2 2 2 6" xfId="2160" xr:uid="{9AF5CC20-7029-4709-8C90-1C5E4BFED5B0}"/>
    <cellStyle name="Percent 2 2 2 7" xfId="697" xr:uid="{AD3DFEB5-924A-432B-A19A-923F968CCC7D}"/>
    <cellStyle name="Percent 2 2 3" xfId="176" xr:uid="{08575E6F-B8E3-406F-89E3-269F7925D4C6}"/>
    <cellStyle name="Percent 2 2 3 2" xfId="479" xr:uid="{47B513DD-D1A9-4649-8A6B-2950B92A551E}"/>
    <cellStyle name="Percent 2 2 3 2 2" xfId="1240" xr:uid="{0D7117BC-D1FE-496B-A38D-7E6DC8BD66A1}"/>
    <cellStyle name="Percent 2 2 3 2 2 2" xfId="1974" xr:uid="{AE4ABBFE-F257-4225-B9F9-34832F722387}"/>
    <cellStyle name="Percent 2 2 3 2 2 2 2" xfId="3426" xr:uid="{EDAE816E-B842-4AA9-AB4D-CAE98F6A2B8A}"/>
    <cellStyle name="Percent 2 2 3 2 2 3" xfId="2701" xr:uid="{BAA88CDF-86D0-47FE-991F-6C23F6AE9ECD}"/>
    <cellStyle name="Percent 2 2 3 2 3" xfId="1620" xr:uid="{9E372781-33F1-42EB-93AB-E8F320B9B0C0}"/>
    <cellStyle name="Percent 2 2 3 2 3 2" xfId="3072" xr:uid="{4F76A16F-12D6-4FB9-B0BD-2B786E4EF5C7}"/>
    <cellStyle name="Percent 2 2 3 2 4" xfId="2347" xr:uid="{1EBB0AD9-2583-491C-9B0B-8CCB9E1DC425}"/>
    <cellStyle name="Percent 2 2 3 2 5" xfId="885" xr:uid="{E83BA8AC-BA27-4100-98B3-22C9CD4ED99E}"/>
    <cellStyle name="Percent 2 2 3 3" xfId="1055" xr:uid="{1AD099DD-BF63-439F-86DE-FB4EAAD7D127}"/>
    <cellStyle name="Percent 2 2 3 3 2" xfId="1789" xr:uid="{EEAAD0F7-C6BF-4A5B-A247-53394306E10B}"/>
    <cellStyle name="Percent 2 2 3 3 2 2" xfId="3241" xr:uid="{FBE07EE2-DAC2-40AE-8E65-2092ACFA8ED4}"/>
    <cellStyle name="Percent 2 2 3 3 3" xfId="2516" xr:uid="{038FF34D-4CAF-49A0-90F1-76026E57979E}"/>
    <cellStyle name="Percent 2 2 3 4" xfId="1435" xr:uid="{43062BFB-D6BF-4790-9150-BDFBE04559A1}"/>
    <cellStyle name="Percent 2 2 3 4 2" xfId="2887" xr:uid="{82600F2F-F608-4387-8228-6CFAB862299A}"/>
    <cellStyle name="Percent 2 2 3 5" xfId="2162" xr:uid="{02CBCFE0-980A-4A63-832D-C5EF07BC32CA}"/>
    <cellStyle name="Percent 2 2 3 6" xfId="699" xr:uid="{17867030-1BB3-4C27-9E70-4927AE38B86C}"/>
    <cellStyle name="Percent 2 2 4" xfId="177" xr:uid="{D0A5B2C3-80E6-4401-9891-E7C827A36BBB}"/>
    <cellStyle name="Percent 2 2 4 2" xfId="480" xr:uid="{66CB3297-6A44-47DC-8D57-C3451AAB1AFC}"/>
    <cellStyle name="Percent 2 2 4 2 2" xfId="1241" xr:uid="{4F45DFCD-4451-4989-B67F-663EE71CB4E8}"/>
    <cellStyle name="Percent 2 2 4 2 2 2" xfId="1975" xr:uid="{F81E871B-6D12-428E-8514-50D11EE9B219}"/>
    <cellStyle name="Percent 2 2 4 2 2 2 2" xfId="3427" xr:uid="{8166EE7E-B632-417D-971B-987F1800B608}"/>
    <cellStyle name="Percent 2 2 4 2 2 3" xfId="2702" xr:uid="{C62955ED-9C19-4AFC-8916-1BE4B55DAA67}"/>
    <cellStyle name="Percent 2 2 4 2 3" xfId="1621" xr:uid="{20854FAE-DA6F-431A-AD8E-8FF40162BA79}"/>
    <cellStyle name="Percent 2 2 4 2 3 2" xfId="3073" xr:uid="{849A6593-2E04-4538-8164-A8D7691DA3FB}"/>
    <cellStyle name="Percent 2 2 4 2 4" xfId="2348" xr:uid="{BC48B931-70BC-4A72-8A1A-24FD2E03072E}"/>
    <cellStyle name="Percent 2 2 4 2 5" xfId="886" xr:uid="{E3A52BF9-1A92-41C5-B560-223BFF3A63AC}"/>
    <cellStyle name="Percent 2 2 4 3" xfId="1056" xr:uid="{DCCE3432-30C6-4B2E-8272-09EA1F82948D}"/>
    <cellStyle name="Percent 2 2 4 3 2" xfId="1790" xr:uid="{B6D5B054-EFED-4C09-9392-5742E8AD3B9A}"/>
    <cellStyle name="Percent 2 2 4 3 2 2" xfId="3242" xr:uid="{FF1CC730-76B7-4C49-AF99-03B49E9DB8BA}"/>
    <cellStyle name="Percent 2 2 4 3 3" xfId="2517" xr:uid="{55B3E9F8-B6E2-48EA-B63A-74BF0096F58B}"/>
    <cellStyle name="Percent 2 2 4 4" xfId="1436" xr:uid="{1D464EB3-CA0B-4470-B459-2A6A42C7E0DF}"/>
    <cellStyle name="Percent 2 2 4 4 2" xfId="2888" xr:uid="{DD6912BA-0004-470B-98C2-80E5BC317123}"/>
    <cellStyle name="Percent 2 2 4 5" xfId="2163" xr:uid="{E492D1D3-2732-4815-85B3-09177B8C089E}"/>
    <cellStyle name="Percent 2 2 4 6" xfId="700" xr:uid="{0A5B0B22-BC16-48AF-B1D7-74AC606E852C}"/>
    <cellStyle name="Percent 2 2 5" xfId="333" xr:uid="{5003D953-2F61-4F32-957D-B8B52A8F55F4}"/>
    <cellStyle name="Percent 2 2 6" xfId="334" xr:uid="{126B76F5-7F63-43F0-A9D9-D434C4C583A4}"/>
    <cellStyle name="Percent 2 2 7" xfId="335" xr:uid="{535EB48F-5C4B-4EAC-9571-9F8AD7EF01B2}"/>
    <cellStyle name="Percent 2 2 8" xfId="336" xr:uid="{087788FA-5EA0-4ADC-AFB7-CC96ACD97777}"/>
    <cellStyle name="Percent 2 2 9" xfId="337" xr:uid="{5120BB73-BA4E-47D7-8D0D-26678E9AFCFB}"/>
    <cellStyle name="Percent 2 3" xfId="178" xr:uid="{09B76CA8-E0C6-4CCE-B8AF-C04E3A641221}"/>
    <cellStyle name="Percent 2 3 10" xfId="338" xr:uid="{6749D610-8650-4677-A138-F3FA860CEA0B}"/>
    <cellStyle name="Percent 2 3 11" xfId="339" xr:uid="{6A702F75-E1E2-41D4-87B2-85848956E177}"/>
    <cellStyle name="Percent 2 3 12" xfId="340" xr:uid="{26DE76D9-B14D-4146-BA0E-9CED4E195BF2}"/>
    <cellStyle name="Percent 2 3 13" xfId="1057" xr:uid="{C72C7ED5-EB2F-4C67-B72E-E32F273B7DBA}"/>
    <cellStyle name="Percent 2 3 13 2" xfId="1791" xr:uid="{7389AD44-A8CA-4AA8-B028-5F9970693551}"/>
    <cellStyle name="Percent 2 3 13 2 2" xfId="3243" xr:uid="{091B4BD8-DF50-4FE7-A885-E62873ED98C5}"/>
    <cellStyle name="Percent 2 3 13 3" xfId="2518" xr:uid="{214FFC9B-2487-4A41-9532-4B45F109D241}"/>
    <cellStyle name="Percent 2 3 14" xfId="1437" xr:uid="{C308A8C5-8B67-4CF1-B320-2BE2F96CFF00}"/>
    <cellStyle name="Percent 2 3 14 2" xfId="2889" xr:uid="{DAA50D99-754A-4E70-92DD-F2E0D84E0BEB}"/>
    <cellStyle name="Percent 2 3 15" xfId="2164" xr:uid="{6DAEAD63-B7FA-4791-BBEE-4FF7DCE34B2F}"/>
    <cellStyle name="Percent 2 3 16" xfId="701" xr:uid="{88DF1845-95F9-43B3-9CE1-20987D153E57}"/>
    <cellStyle name="Percent 2 3 2" xfId="179" xr:uid="{7377925E-DFED-40DD-8939-9FE8B9C49E9E}"/>
    <cellStyle name="Percent 2 3 2 2" xfId="481" xr:uid="{14E5F89D-7A58-4518-B180-FD49CBDFAF33}"/>
    <cellStyle name="Percent 2 3 2 2 2" xfId="1242" xr:uid="{E2CEBD08-C9C9-4801-94BE-DD34B65CF6DF}"/>
    <cellStyle name="Percent 2 3 2 2 2 2" xfId="1976" xr:uid="{27AA72C7-FD1A-4C54-82A3-E6B00B084137}"/>
    <cellStyle name="Percent 2 3 2 2 2 2 2" xfId="3428" xr:uid="{0A6D38B7-EE1C-4BBF-8C02-83378C1867E2}"/>
    <cellStyle name="Percent 2 3 2 2 2 3" xfId="2703" xr:uid="{5B841F4E-C07A-44BF-B039-BF6F6FB4E557}"/>
    <cellStyle name="Percent 2 3 2 2 3" xfId="1622" xr:uid="{EDA41AA8-CF53-4C9D-9E38-BD2186BB0AAC}"/>
    <cellStyle name="Percent 2 3 2 2 3 2" xfId="3074" xr:uid="{E22082D9-01C4-44FD-AED6-FE09CE39ED1D}"/>
    <cellStyle name="Percent 2 3 2 2 4" xfId="2349" xr:uid="{6E7C74A5-772F-4954-82E2-3F219B13F15E}"/>
    <cellStyle name="Percent 2 3 2 2 5" xfId="887" xr:uid="{91D6E817-9494-4E15-AD26-4149191CDAF8}"/>
    <cellStyle name="Percent 2 3 2 3" xfId="1058" xr:uid="{BCE90AC9-9693-44D4-8754-5AA7E005A8CF}"/>
    <cellStyle name="Percent 2 3 2 3 2" xfId="1792" xr:uid="{4A95CB01-0AE1-41F3-B6D1-E24897EB755D}"/>
    <cellStyle name="Percent 2 3 2 3 2 2" xfId="3244" xr:uid="{5E7802FF-7D81-4897-AC45-4B500C432624}"/>
    <cellStyle name="Percent 2 3 2 3 3" xfId="2519" xr:uid="{43FC9620-36CA-40BC-96F1-11C634BBEF59}"/>
    <cellStyle name="Percent 2 3 2 4" xfId="1438" xr:uid="{C9FE89F4-BB84-49EC-8B6A-EA902C4EDE63}"/>
    <cellStyle name="Percent 2 3 2 4 2" xfId="2890" xr:uid="{1307E5C9-F3FB-4C82-AA99-7729D55034E1}"/>
    <cellStyle name="Percent 2 3 2 5" xfId="2165" xr:uid="{8E794440-4BC7-4483-8698-5016C8B14B36}"/>
    <cellStyle name="Percent 2 3 2 6" xfId="702" xr:uid="{4D0C3CAD-79A1-462B-812C-739BEF1F5364}"/>
    <cellStyle name="Percent 2 3 3" xfId="180" xr:uid="{AC29625E-9FA0-4DB6-8E99-0D55090C44AD}"/>
    <cellStyle name="Percent 2 3 3 2" xfId="482" xr:uid="{C6611CB1-D7AF-4F95-AEA7-E6273F759B5A}"/>
    <cellStyle name="Percent 2 3 3 2 2" xfId="1243" xr:uid="{6AC9D303-BEA8-4075-820F-50C004281F03}"/>
    <cellStyle name="Percent 2 3 3 2 2 2" xfId="1977" xr:uid="{0DDBF50C-56B7-4672-9CFE-2E4AAA59136F}"/>
    <cellStyle name="Percent 2 3 3 2 2 2 2" xfId="3429" xr:uid="{1FD341E3-32C2-42CE-B63A-C19B5752A630}"/>
    <cellStyle name="Percent 2 3 3 2 2 3" xfId="2704" xr:uid="{373F5D7A-D97C-48E3-B864-E536AA8D1088}"/>
    <cellStyle name="Percent 2 3 3 2 3" xfId="1623" xr:uid="{4F90C088-4299-4CB8-AE0A-5470E2C7C609}"/>
    <cellStyle name="Percent 2 3 3 2 3 2" xfId="3075" xr:uid="{15EA8A64-B9C8-49D9-904E-032771C6B229}"/>
    <cellStyle name="Percent 2 3 3 2 4" xfId="2350" xr:uid="{501B2E40-DE01-4E40-B003-520D66DF4F97}"/>
    <cellStyle name="Percent 2 3 3 2 5" xfId="888" xr:uid="{28B33676-3837-4366-B94A-AA3F84370869}"/>
    <cellStyle name="Percent 2 3 3 3" xfId="1059" xr:uid="{4D3DF576-CE0F-4839-99CF-B801EF7DC02C}"/>
    <cellStyle name="Percent 2 3 3 3 2" xfId="1793" xr:uid="{7C1AE2ED-FC96-40EB-9EF5-F3A3ECCE7797}"/>
    <cellStyle name="Percent 2 3 3 3 2 2" xfId="3245" xr:uid="{2C2BE735-7F1C-426E-B4F5-6D3BFD5C84C4}"/>
    <cellStyle name="Percent 2 3 3 3 3" xfId="2520" xr:uid="{6491C26C-0E1B-41C5-AA68-3BE1CA7B0242}"/>
    <cellStyle name="Percent 2 3 3 4" xfId="1439" xr:uid="{4CAB2FA5-2218-4231-9281-C7BB362F284B}"/>
    <cellStyle name="Percent 2 3 3 4 2" xfId="2891" xr:uid="{CFE9B7D0-EF81-4CF9-B38A-1DD262FF3066}"/>
    <cellStyle name="Percent 2 3 3 5" xfId="2166" xr:uid="{08AA3144-A0D8-474E-9716-3B82AEC471A3}"/>
    <cellStyle name="Percent 2 3 3 6" xfId="703" xr:uid="{E630806F-8319-48F8-8425-C112244C5BA3}"/>
    <cellStyle name="Percent 2 3 4" xfId="341" xr:uid="{693A250E-9855-4790-AF3C-A784B94CF3B8}"/>
    <cellStyle name="Percent 2 3 5" xfId="342" xr:uid="{C6CF4C1E-07F2-4225-8994-C22403F13DB7}"/>
    <cellStyle name="Percent 2 3 6" xfId="343" xr:uid="{0D430693-6EF5-405F-90E6-402C07813D34}"/>
    <cellStyle name="Percent 2 3 7" xfId="344" xr:uid="{B550944C-BB74-4370-AA28-F38219B93A21}"/>
    <cellStyle name="Percent 2 3 8" xfId="345" xr:uid="{E916B6FD-381C-4A61-B668-122D3B8BECD9}"/>
    <cellStyle name="Percent 2 3 9" xfId="346" xr:uid="{2669FAA4-2B4A-4A89-89F7-7A5DE87CF890}"/>
    <cellStyle name="Percent 2 4" xfId="181" xr:uid="{A5B9F8C7-AC79-4AB6-B558-600742BEADDA}"/>
    <cellStyle name="Percent 2 4 10" xfId="347" xr:uid="{28110E2A-DC25-46F2-9615-524C039E71DC}"/>
    <cellStyle name="Percent 2 4 11" xfId="348" xr:uid="{20187D00-3B9A-43FC-8C06-5F93856327A7}"/>
    <cellStyle name="Percent 2 4 12" xfId="349" xr:uid="{8CEACFAD-0288-4BD1-8E97-CA1B2B952BC6}"/>
    <cellStyle name="Percent 2 4 13" xfId="1060" xr:uid="{E682A542-F8C3-465E-BA88-53F158E46C98}"/>
    <cellStyle name="Percent 2 4 13 2" xfId="1794" xr:uid="{EB7FE183-4806-40E8-9384-E18B9CBE3646}"/>
    <cellStyle name="Percent 2 4 13 2 2" xfId="3246" xr:uid="{4515C539-9E05-4C83-A582-2A2770CAEA0C}"/>
    <cellStyle name="Percent 2 4 13 3" xfId="2521" xr:uid="{E8C67C4D-59F5-4067-AC5D-FD9FAC2D0DE5}"/>
    <cellStyle name="Percent 2 4 14" xfId="1440" xr:uid="{E7321194-72E8-4C44-B698-A1A192883F09}"/>
    <cellStyle name="Percent 2 4 14 2" xfId="2892" xr:uid="{576B8D1C-6228-4241-B107-3B823BCEDBF5}"/>
    <cellStyle name="Percent 2 4 15" xfId="2167" xr:uid="{F8705039-E47E-4DCC-B30F-C113A1F10CB7}"/>
    <cellStyle name="Percent 2 4 16" xfId="704" xr:uid="{9B349F89-3B17-4461-AF85-1EC0CB583E8D}"/>
    <cellStyle name="Percent 2 4 2" xfId="182" xr:uid="{7BA73E04-685A-448C-B068-E54303AC8E9E}"/>
    <cellStyle name="Percent 2 4 2 2" xfId="483" xr:uid="{D2FEE26B-4397-487C-BD3E-88632F6D8209}"/>
    <cellStyle name="Percent 2 4 2 2 2" xfId="1244" xr:uid="{DC575D10-A31C-4BC3-B948-99B64835764A}"/>
    <cellStyle name="Percent 2 4 2 2 2 2" xfId="1978" xr:uid="{0FB8189F-0B50-466D-A2D7-67FC6346419B}"/>
    <cellStyle name="Percent 2 4 2 2 2 2 2" xfId="3430" xr:uid="{E54ABE2F-565C-4605-8130-D6E5E615F758}"/>
    <cellStyle name="Percent 2 4 2 2 2 3" xfId="2705" xr:uid="{E2FA4DFE-70BB-476A-880A-D09B6519EA4D}"/>
    <cellStyle name="Percent 2 4 2 2 3" xfId="1624" xr:uid="{A36B6915-F9B6-4C46-88F0-2F0AB19AD4D3}"/>
    <cellStyle name="Percent 2 4 2 2 3 2" xfId="3076" xr:uid="{7DDB0D1A-3815-44E9-8C03-AD266F25714E}"/>
    <cellStyle name="Percent 2 4 2 2 4" xfId="2351" xr:uid="{EEB92702-BE59-484F-AA4A-0DCBF2959FF2}"/>
    <cellStyle name="Percent 2 4 2 2 5" xfId="889" xr:uid="{D848A6A0-3CEC-409D-98D7-8319F3D15295}"/>
    <cellStyle name="Percent 2 4 2 3" xfId="1061" xr:uid="{6A7E7981-EDAD-4E55-B00D-91F0FC9DA784}"/>
    <cellStyle name="Percent 2 4 2 3 2" xfId="1795" xr:uid="{56225EF8-A1CC-4956-B6AA-CF1F10B5F80E}"/>
    <cellStyle name="Percent 2 4 2 3 2 2" xfId="3247" xr:uid="{4AAC2925-3EE4-4C20-B662-463D66D48F66}"/>
    <cellStyle name="Percent 2 4 2 3 3" xfId="2522" xr:uid="{30CEAAB8-6065-499A-AB89-4DD14B5C1E54}"/>
    <cellStyle name="Percent 2 4 2 4" xfId="1441" xr:uid="{7A1244C9-617F-4209-98BF-2F681AC52B4C}"/>
    <cellStyle name="Percent 2 4 2 4 2" xfId="2893" xr:uid="{FEED8A71-064D-4B43-84A1-527DCEF262FC}"/>
    <cellStyle name="Percent 2 4 2 5" xfId="2168" xr:uid="{AB9A1D2B-DE0B-48F2-A6E2-F503F71195BF}"/>
    <cellStyle name="Percent 2 4 2 6" xfId="705" xr:uid="{E7B87BA7-87F1-448B-868A-4060B7390EF0}"/>
    <cellStyle name="Percent 2 4 3" xfId="350" xr:uid="{3795F3A1-CFF4-4FEE-8669-7D76A3F19C6E}"/>
    <cellStyle name="Percent 2 4 4" xfId="351" xr:uid="{55EA9E24-717B-4CB8-87E5-E39250CEA15D}"/>
    <cellStyle name="Percent 2 4 5" xfId="352" xr:uid="{59D9C6C6-1C25-45C3-B85B-1D9F292B451A}"/>
    <cellStyle name="Percent 2 4 6" xfId="353" xr:uid="{BB2B71F5-3D2C-44FD-8A66-84BD9AE0C843}"/>
    <cellStyle name="Percent 2 4 7" xfId="354" xr:uid="{DAEDD3FF-88D1-4672-84F8-93533163EEB2}"/>
    <cellStyle name="Percent 2 4 8" xfId="355" xr:uid="{2639667C-731B-4930-868E-C008E7608BA7}"/>
    <cellStyle name="Percent 2 4 9" xfId="356" xr:uid="{B81A52E3-C636-45B2-A2C2-F627DD2257B9}"/>
    <cellStyle name="Percent 2 5" xfId="183" xr:uid="{3195FB62-B0C4-4AB7-9CF8-C5F73FAFE4E7}"/>
    <cellStyle name="Percent 2 5 2" xfId="184" xr:uid="{ABF17E5F-306D-419A-A7A2-64B83AED6B86}"/>
    <cellStyle name="Percent 2 5 2 2" xfId="484" xr:uid="{9C581A0C-7169-4373-8CB4-E2D642F6450D}"/>
    <cellStyle name="Percent 2 5 2 2 2" xfId="1245" xr:uid="{21FD9E2B-38DD-4D36-A430-179AA9F86C62}"/>
    <cellStyle name="Percent 2 5 2 2 2 2" xfId="1979" xr:uid="{9DA6A5D5-D0B9-480C-AA67-F998EB3093F3}"/>
    <cellStyle name="Percent 2 5 2 2 2 2 2" xfId="3431" xr:uid="{1A3B3DBE-0468-494C-88FC-6B6DD22771C9}"/>
    <cellStyle name="Percent 2 5 2 2 2 3" xfId="2706" xr:uid="{D25D6FE0-3D1F-409D-8E93-387FF4AD087B}"/>
    <cellStyle name="Percent 2 5 2 2 3" xfId="1625" xr:uid="{DF0E6B66-BFA5-4FE0-B391-6CD010BD557F}"/>
    <cellStyle name="Percent 2 5 2 2 3 2" xfId="3077" xr:uid="{B8446581-A4E3-468A-B61F-68FDE6A351DA}"/>
    <cellStyle name="Percent 2 5 2 2 4" xfId="2352" xr:uid="{CB92786C-291C-447E-90A5-206FB5E8E33F}"/>
    <cellStyle name="Percent 2 5 2 2 5" xfId="890" xr:uid="{50570DB3-6DBA-45A4-BA5E-864C61016F82}"/>
    <cellStyle name="Percent 2 5 2 3" xfId="1063" xr:uid="{56599F17-CCFE-4988-A0C4-007DD3034EE2}"/>
    <cellStyle name="Percent 2 5 2 3 2" xfId="1797" xr:uid="{299033BF-352E-4C4C-BF30-5A1034D0D435}"/>
    <cellStyle name="Percent 2 5 2 3 2 2" xfId="3249" xr:uid="{5C47EAA0-805D-49DD-A65E-C3B0E38EE94A}"/>
    <cellStyle name="Percent 2 5 2 3 3" xfId="2524" xr:uid="{1D40A00D-9BF0-4E6D-AF32-351E131EFE05}"/>
    <cellStyle name="Percent 2 5 2 4" xfId="1443" xr:uid="{97FB4302-364A-48A0-876D-F2E837989CF5}"/>
    <cellStyle name="Percent 2 5 2 4 2" xfId="2895" xr:uid="{57CE0375-A184-4241-8B2B-E4D88F5E0D98}"/>
    <cellStyle name="Percent 2 5 2 5" xfId="2170" xr:uid="{B64E5D87-9B11-4558-9BD0-3E7871FBEB1B}"/>
    <cellStyle name="Percent 2 5 2 6" xfId="707" xr:uid="{D078DE18-D796-45CA-9C1F-72F470BDCEBD}"/>
    <cellStyle name="Percent 2 5 3" xfId="485" xr:uid="{3F28F0F3-2D0F-43AC-B562-6A5ABA037D17}"/>
    <cellStyle name="Percent 2 5 3 2" xfId="1246" xr:uid="{5E333EB2-5206-4710-94AA-F0B9A92D9A90}"/>
    <cellStyle name="Percent 2 5 3 2 2" xfId="1980" xr:uid="{601E1C66-55E2-4FF4-A011-CC0686099BB9}"/>
    <cellStyle name="Percent 2 5 3 2 2 2" xfId="3432" xr:uid="{2285A4A6-940E-4609-8F50-8AC33B61C6A8}"/>
    <cellStyle name="Percent 2 5 3 2 3" xfId="2707" xr:uid="{728B6F7B-BE34-4EC5-8299-9F8A163ABC4B}"/>
    <cellStyle name="Percent 2 5 3 3" xfId="1626" xr:uid="{F9DBB69B-DB7F-4BBC-B03C-47A6C22BA750}"/>
    <cellStyle name="Percent 2 5 3 3 2" xfId="3078" xr:uid="{8A05ECDF-824B-48C6-8D2E-1FAE1C4D0862}"/>
    <cellStyle name="Percent 2 5 3 4" xfId="2353" xr:uid="{2B741B9C-AEDA-4CD0-8455-03D394B6E7A8}"/>
    <cellStyle name="Percent 2 5 3 5" xfId="891" xr:uid="{E656ACE1-9E72-4381-9062-DE43BF68C538}"/>
    <cellStyle name="Percent 2 5 4" xfId="1062" xr:uid="{8142952D-2411-4D6E-8EA8-52662468E18D}"/>
    <cellStyle name="Percent 2 5 4 2" xfId="1796" xr:uid="{7C5BD980-6392-4CEE-991F-A84A41D98D87}"/>
    <cellStyle name="Percent 2 5 4 2 2" xfId="3248" xr:uid="{38F95142-CC74-44C3-9C6C-12A656F2BF60}"/>
    <cellStyle name="Percent 2 5 4 3" xfId="2523" xr:uid="{B64CD646-3C7E-4AD4-A37B-2BE3716B1718}"/>
    <cellStyle name="Percent 2 5 5" xfId="1442" xr:uid="{45D76039-3EF3-4ECB-8A31-F046E87DA00E}"/>
    <cellStyle name="Percent 2 5 5 2" xfId="2894" xr:uid="{1A9302D0-34D2-4359-BFCC-868B8218F858}"/>
    <cellStyle name="Percent 2 5 6" xfId="2169" xr:uid="{E852DDE9-56AE-49D9-9E81-5D5858CC6BF3}"/>
    <cellStyle name="Percent 2 5 7" xfId="706" xr:uid="{EC370F46-9AB6-4EEE-B2A8-669E210DCFD6}"/>
    <cellStyle name="Percent 2 6" xfId="185" xr:uid="{8376E9F3-09E5-4CDB-AD9E-BB9B135E7B99}"/>
    <cellStyle name="Percent 2 6 2" xfId="186" xr:uid="{7343E1C7-2A49-4170-A8A5-B3620BC4507E}"/>
    <cellStyle name="Percent 2 6 2 2" xfId="486" xr:uid="{FA3FDB1C-F8A6-435A-AB72-D8AA74DD1693}"/>
    <cellStyle name="Percent 2 6 2 2 2" xfId="1247" xr:uid="{E15893CE-BC7A-4334-93BB-14F608134C04}"/>
    <cellStyle name="Percent 2 6 2 2 2 2" xfId="1981" xr:uid="{FA62581E-72F6-4684-81AB-A534C9219B18}"/>
    <cellStyle name="Percent 2 6 2 2 2 2 2" xfId="3433" xr:uid="{447D6BDE-FDA6-4F74-B22C-8121EB6DFB74}"/>
    <cellStyle name="Percent 2 6 2 2 2 3" xfId="2708" xr:uid="{39B39E97-F4CB-4FEF-81A3-B83D57CF8760}"/>
    <cellStyle name="Percent 2 6 2 2 3" xfId="1627" xr:uid="{BDC7CFEB-9197-4749-A221-71A0036F25EB}"/>
    <cellStyle name="Percent 2 6 2 2 3 2" xfId="3079" xr:uid="{4EFEA742-868E-41A3-9A3C-DC9AACCD1E8A}"/>
    <cellStyle name="Percent 2 6 2 2 4" xfId="2354" xr:uid="{7548A2C2-2310-4989-BD8D-6CBF030E0F8F}"/>
    <cellStyle name="Percent 2 6 2 2 5" xfId="892" xr:uid="{CF540373-BE0E-4928-B84D-37A85CEC1794}"/>
    <cellStyle name="Percent 2 6 2 3" xfId="1065" xr:uid="{F03EE032-C2BE-411F-B96F-0AC8298EB36C}"/>
    <cellStyle name="Percent 2 6 2 3 2" xfId="1799" xr:uid="{892E9928-F28B-4012-9D65-898B929C6213}"/>
    <cellStyle name="Percent 2 6 2 3 2 2" xfId="3251" xr:uid="{F51E7C00-FDD6-40B1-BEE2-B13F145B59C3}"/>
    <cellStyle name="Percent 2 6 2 3 3" xfId="2526" xr:uid="{49020A9F-9C6C-4CD2-B1BD-6B22A4A92292}"/>
    <cellStyle name="Percent 2 6 2 4" xfId="1445" xr:uid="{627F2E25-CACD-42BB-9CAB-4036A69E26D8}"/>
    <cellStyle name="Percent 2 6 2 4 2" xfId="2897" xr:uid="{4743FE7B-A531-4105-A66B-80B101429208}"/>
    <cellStyle name="Percent 2 6 2 5" xfId="2172" xr:uid="{F857E0DE-C951-4031-ABF5-0CBB56818B34}"/>
    <cellStyle name="Percent 2 6 2 6" xfId="709" xr:uid="{8D5B10E6-1235-4BFD-B2B2-2976BE37B808}"/>
    <cellStyle name="Percent 2 6 3" xfId="487" xr:uid="{213656AF-ADA6-4A88-A473-6650DCCB2276}"/>
    <cellStyle name="Percent 2 6 3 2" xfId="1248" xr:uid="{237D0EC0-2F56-429E-AC5A-0341669779DF}"/>
    <cellStyle name="Percent 2 6 3 2 2" xfId="1982" xr:uid="{AC8B7F22-A26F-4F61-942C-C24544DBE78D}"/>
    <cellStyle name="Percent 2 6 3 2 2 2" xfId="3434" xr:uid="{291404A6-DCE8-4256-B51E-496803CE9C6D}"/>
    <cellStyle name="Percent 2 6 3 2 3" xfId="2709" xr:uid="{EAD23ABF-0BD9-4EF4-9E48-985E3246CCF6}"/>
    <cellStyle name="Percent 2 6 3 3" xfId="1628" xr:uid="{316FA043-FD2C-4C66-AA48-65D533ADD6F8}"/>
    <cellStyle name="Percent 2 6 3 3 2" xfId="3080" xr:uid="{F69CE60C-680C-43FA-A0BA-D0FC010EF6EB}"/>
    <cellStyle name="Percent 2 6 3 4" xfId="2355" xr:uid="{F62C128E-19D4-469A-A689-4F1FA5D5BDD9}"/>
    <cellStyle name="Percent 2 6 3 5" xfId="893" xr:uid="{2D3F888C-96C1-4A01-9CE0-D7F58FA38391}"/>
    <cellStyle name="Percent 2 6 4" xfId="1064" xr:uid="{908EC9E4-BC95-4105-866A-D4D6D919E7F9}"/>
    <cellStyle name="Percent 2 6 4 2" xfId="1798" xr:uid="{598CCF59-FB6D-47F0-A6D3-025554DEB4D6}"/>
    <cellStyle name="Percent 2 6 4 2 2" xfId="3250" xr:uid="{F444DD7C-2023-4DFD-ACA6-E137708037C6}"/>
    <cellStyle name="Percent 2 6 4 3" xfId="2525" xr:uid="{DB3FDDAC-3F1B-43A0-ACEB-3E6B1190E216}"/>
    <cellStyle name="Percent 2 6 5" xfId="1444" xr:uid="{4148B4F7-4247-4404-B1E5-531EF1779564}"/>
    <cellStyle name="Percent 2 6 5 2" xfId="2896" xr:uid="{23683C63-FBCB-489B-B5D0-FD5491516559}"/>
    <cellStyle name="Percent 2 6 6" xfId="2171" xr:uid="{CC53DD6F-D294-4F3D-B2FD-129BB2CFEB9A}"/>
    <cellStyle name="Percent 2 6 7" xfId="708" xr:uid="{4EA968AA-9501-47DE-9AFE-D3DB5969F069}"/>
    <cellStyle name="Percent 2 7" xfId="187" xr:uid="{674C1C80-2436-4D01-81EF-E4E6AB4AAB36}"/>
    <cellStyle name="Percent 2 7 2" xfId="488" xr:uid="{CFE86614-15C2-46D9-9EC7-E7D426734681}"/>
    <cellStyle name="Percent 2 7 2 2" xfId="1249" xr:uid="{9CE75F31-B8CC-4A91-9E8A-A8C5B1D8B6C2}"/>
    <cellStyle name="Percent 2 7 2 2 2" xfId="1983" xr:uid="{ABA7D1E6-4C77-4F86-970C-6F6134A30168}"/>
    <cellStyle name="Percent 2 7 2 2 2 2" xfId="3435" xr:uid="{91E21E3B-B578-42AC-B664-FB89425BE0E8}"/>
    <cellStyle name="Percent 2 7 2 2 3" xfId="2710" xr:uid="{A97E2271-644D-478E-BDA5-F238AE574613}"/>
    <cellStyle name="Percent 2 7 2 3" xfId="1629" xr:uid="{36AF476E-3C45-4D93-95CD-5ECBC7AAED9F}"/>
    <cellStyle name="Percent 2 7 2 3 2" xfId="3081" xr:uid="{85C25178-4C62-4EF3-A2A7-E2440F211FEF}"/>
    <cellStyle name="Percent 2 7 2 4" xfId="2356" xr:uid="{444823B8-A295-4117-80A7-4F634622A7B5}"/>
    <cellStyle name="Percent 2 7 2 5" xfId="894" xr:uid="{A8D407A1-410B-474F-80FC-26011165B69A}"/>
    <cellStyle name="Percent 2 7 3" xfId="1066" xr:uid="{EA1C9F83-556B-4F6A-8FF9-6712FA41D2FA}"/>
    <cellStyle name="Percent 2 7 3 2" xfId="1800" xr:uid="{5796FF1C-17D2-4113-AF7E-9F3AAC626C90}"/>
    <cellStyle name="Percent 2 7 3 2 2" xfId="3252" xr:uid="{79793D2F-D361-4F56-B145-073F9E946A63}"/>
    <cellStyle name="Percent 2 7 3 3" xfId="2527" xr:uid="{FBB14651-E4A3-4601-B438-1AB7798F3CFF}"/>
    <cellStyle name="Percent 2 7 4" xfId="1446" xr:uid="{C534324B-1D96-46A4-8FE2-9B9689DE8FB5}"/>
    <cellStyle name="Percent 2 7 4 2" xfId="2898" xr:uid="{91349EDE-72F2-4546-86F5-955D3EE71B87}"/>
    <cellStyle name="Percent 2 7 5" xfId="2173" xr:uid="{31DCC2F5-9A5F-49A2-A4F0-B2FFA5A9F130}"/>
    <cellStyle name="Percent 2 7 6" xfId="710" xr:uid="{C1AB6A4D-B7D5-453D-BA22-D79235C229DA}"/>
    <cellStyle name="Percent 2 8" xfId="188" xr:uid="{3FBAFDFF-C5B4-4B7F-9748-3CF7BD53D57D}"/>
    <cellStyle name="Percent 2 8 2" xfId="489" xr:uid="{A252E6AD-B053-4A55-A4E8-5BAC9558717E}"/>
    <cellStyle name="Percent 2 8 2 2" xfId="1250" xr:uid="{3CC5436E-07CA-4BD3-893E-B2D1BEF200E7}"/>
    <cellStyle name="Percent 2 8 2 2 2" xfId="1984" xr:uid="{E0C85766-22F4-4C4D-B23E-67962DDD1C5D}"/>
    <cellStyle name="Percent 2 8 2 2 2 2" xfId="3436" xr:uid="{08C21D0D-B7C7-4BBC-9B40-30FF2F442848}"/>
    <cellStyle name="Percent 2 8 2 2 3" xfId="2711" xr:uid="{34015D3B-F897-4AA1-8555-E4F9122DB612}"/>
    <cellStyle name="Percent 2 8 2 3" xfId="1630" xr:uid="{EB93259D-BB40-4401-B97A-B4A31A1791F1}"/>
    <cellStyle name="Percent 2 8 2 3 2" xfId="3082" xr:uid="{D6E74DDB-3AD7-4101-B7EF-963AC65204C8}"/>
    <cellStyle name="Percent 2 8 2 4" xfId="2357" xr:uid="{EEB955E5-8E59-42C9-9CCE-0AEC28BCAF0E}"/>
    <cellStyle name="Percent 2 8 2 5" xfId="895" xr:uid="{2896B508-81AC-442C-8D50-7755EA517B85}"/>
    <cellStyle name="Percent 2 8 3" xfId="1067" xr:uid="{C91D18B4-F301-4856-9158-B2E3DB824EEE}"/>
    <cellStyle name="Percent 2 8 3 2" xfId="1801" xr:uid="{A5B23936-0536-41ED-AE3D-82FD1EE97610}"/>
    <cellStyle name="Percent 2 8 3 2 2" xfId="3253" xr:uid="{D01BB02D-1587-41E6-A5BC-A56E929F81F3}"/>
    <cellStyle name="Percent 2 8 3 3" xfId="2528" xr:uid="{DB79B55D-C145-4304-8C21-DCBFC8C76881}"/>
    <cellStyle name="Percent 2 8 4" xfId="1447" xr:uid="{47963D5B-DAE8-4E34-B0E1-A44AF2A5BAE1}"/>
    <cellStyle name="Percent 2 8 4 2" xfId="2899" xr:uid="{214D70EB-9F37-49E3-B53D-55F02F552CA6}"/>
    <cellStyle name="Percent 2 8 5" xfId="2174" xr:uid="{CB4B3573-3367-4944-8449-38861C23070D}"/>
    <cellStyle name="Percent 2 8 6" xfId="711" xr:uid="{9B41E5B0-45D4-4245-96CF-8D0389C8224A}"/>
    <cellStyle name="Percent 2 9" xfId="189" xr:uid="{484275F3-BAE8-41EC-8133-BE1D1718B83B}"/>
    <cellStyle name="Percent 2 9 2" xfId="490" xr:uid="{799547A6-682B-4B5E-B842-E8F2EE7C6503}"/>
    <cellStyle name="Percent 2 9 2 2" xfId="1251" xr:uid="{09D61954-F8EA-4638-8133-6FEED916B305}"/>
    <cellStyle name="Percent 2 9 2 2 2" xfId="1985" xr:uid="{4530628F-8407-42C0-8CE8-B1F299E0D7E0}"/>
    <cellStyle name="Percent 2 9 2 2 2 2" xfId="3437" xr:uid="{634D010E-2EF9-4F30-9417-A347A8BD441E}"/>
    <cellStyle name="Percent 2 9 2 2 3" xfId="2712" xr:uid="{BF50802E-2280-4D0C-9D1F-619912E43F34}"/>
    <cellStyle name="Percent 2 9 2 3" xfId="1631" xr:uid="{FD18115D-0899-4C77-8B4E-6F01CDD6A8B7}"/>
    <cellStyle name="Percent 2 9 2 3 2" xfId="3083" xr:uid="{D894D78B-688F-46F4-8F71-3DF92D8E5161}"/>
    <cellStyle name="Percent 2 9 2 4" xfId="2358" xr:uid="{7E7071C1-C65A-4FA1-8F17-5718EB78D6F3}"/>
    <cellStyle name="Percent 2 9 2 5" xfId="896" xr:uid="{9DA7D882-0993-45E9-9A10-D80DBF0FEE2A}"/>
    <cellStyle name="Percent 2 9 3" xfId="1068" xr:uid="{34F1F638-17E0-443D-8F7C-6800BD48FC83}"/>
    <cellStyle name="Percent 2 9 3 2" xfId="1802" xr:uid="{0DEAD4CE-CFD8-4EEB-87E9-9A2C8631E66B}"/>
    <cellStyle name="Percent 2 9 3 2 2" xfId="3254" xr:uid="{07CD1A81-94C0-4483-A2F8-FF8C18633E51}"/>
    <cellStyle name="Percent 2 9 3 3" xfId="2529" xr:uid="{F6B02585-2BAF-436F-BC53-A4A4B16065DF}"/>
    <cellStyle name="Percent 2 9 4" xfId="1448" xr:uid="{63D4F48A-91D7-4728-9059-0A789CAB2517}"/>
    <cellStyle name="Percent 2 9 4 2" xfId="2900" xr:uid="{26DA6389-D9EB-4ADA-A80C-BC200773EFD6}"/>
    <cellStyle name="Percent 2 9 5" xfId="2175" xr:uid="{86F0CB26-1AD8-4F03-B50C-C02CA432F49B}"/>
    <cellStyle name="Percent 2 9 6" xfId="712" xr:uid="{285CFA8A-CE05-4EDC-BD99-1991F8A461B6}"/>
    <cellStyle name="Percent 3" xfId="65" xr:uid="{2C007683-E6BA-4FFB-90CB-1E76C30F8098}"/>
    <cellStyle name="Percent 3 10" xfId="491" xr:uid="{C0581E6D-DFB0-40AD-A19F-BD5E6DF39DF5}"/>
    <cellStyle name="Percent 3 10 2" xfId="1252" xr:uid="{1CD2CEF2-2443-4AF3-9293-27894158EC7B}"/>
    <cellStyle name="Percent 3 10 2 2" xfId="1986" xr:uid="{6E66510D-D486-4FAD-AB31-AF033FD4997E}"/>
    <cellStyle name="Percent 3 10 2 2 2" xfId="3438" xr:uid="{D63B15EA-869D-4705-989E-9BD0CEBC4E9B}"/>
    <cellStyle name="Percent 3 10 2 3" xfId="2713" xr:uid="{A6D8225A-DC54-4A72-A2C3-AF193639784F}"/>
    <cellStyle name="Percent 3 10 3" xfId="1632" xr:uid="{BED6990B-20D3-469F-84AE-7476BCC48B83}"/>
    <cellStyle name="Percent 3 10 3 2" xfId="3084" xr:uid="{CB13301D-BE96-4103-BCF6-57654D9BF29A}"/>
    <cellStyle name="Percent 3 10 4" xfId="2359" xr:uid="{EC535F80-6665-4F0E-AE24-D5E6398DF6E8}"/>
    <cellStyle name="Percent 3 10 5" xfId="897" xr:uid="{E885E8F7-BC42-4BA7-BB01-B0150337258E}"/>
    <cellStyle name="Percent 3 11" xfId="492" xr:uid="{AFA05037-9507-4845-BDA3-6B8F5487C47F}"/>
    <cellStyle name="Percent 3 11 2" xfId="1253" xr:uid="{13288136-2755-4114-B511-CC03B2958FAE}"/>
    <cellStyle name="Percent 3 11 2 2" xfId="1987" xr:uid="{53E4CA45-A1E9-49D3-89DB-CA8B18702194}"/>
    <cellStyle name="Percent 3 11 2 2 2" xfId="3439" xr:uid="{1476E460-7778-41C4-9661-D6E0F054E20A}"/>
    <cellStyle name="Percent 3 11 2 3" xfId="2714" xr:uid="{BE42E77A-BF37-41B2-97C0-5FCE4A3F0408}"/>
    <cellStyle name="Percent 3 11 3" xfId="1633" xr:uid="{A5EAA905-C63A-4E1D-810A-D841D3345E6C}"/>
    <cellStyle name="Percent 3 11 3 2" xfId="3085" xr:uid="{81CF201A-9720-4E7B-A39F-2B069B9FCACA}"/>
    <cellStyle name="Percent 3 11 4" xfId="2360" xr:uid="{0B30D49C-84D1-4025-B994-909191564326}"/>
    <cellStyle name="Percent 3 11 5" xfId="898" xr:uid="{76BBE085-D11A-4CB2-96BD-22F617648E5E}"/>
    <cellStyle name="Percent 3 12" xfId="953" xr:uid="{0CD1FC31-4D96-4ADA-91A0-218C3D75A925}"/>
    <cellStyle name="Percent 3 12 2" xfId="1687" xr:uid="{1BBCE1C8-EB5F-45A6-8552-74CB80B2C9AE}"/>
    <cellStyle name="Percent 3 12 2 2" xfId="3139" xr:uid="{C2E8A412-2DDE-4B0F-B4EB-16451B896CEC}"/>
    <cellStyle name="Percent 3 12 3" xfId="2414" xr:uid="{DFD697B4-0FB8-42D4-8141-B48F9A3219EB}"/>
    <cellStyle name="Percent 3 13" xfId="1337" xr:uid="{22604D6C-D9FF-4C1F-AC57-27BDF254E480}"/>
    <cellStyle name="Percent 3 13 2" xfId="2789" xr:uid="{91505728-8EAA-47D4-AB9B-B2F21ED92E85}"/>
    <cellStyle name="Percent 3 14" xfId="2064" xr:uid="{760479EB-CA47-460A-81FE-9C8B98CD5EDE}"/>
    <cellStyle name="Percent 3 15" xfId="600" xr:uid="{F622E077-86A0-4732-934E-AB0889B4D45F}"/>
    <cellStyle name="Percent 3 2" xfId="190" xr:uid="{2050A06E-707C-47BB-B619-3E7FBD42CF64}"/>
    <cellStyle name="Percent 3 2 10" xfId="713" xr:uid="{9A572293-2679-4C3A-ADED-444AEB466522}"/>
    <cellStyle name="Percent 3 2 2" xfId="191" xr:uid="{A908556C-7096-45AB-B274-049F1734270B}"/>
    <cellStyle name="Percent 3 2 2 2" xfId="192" xr:uid="{D00ABFF8-1789-4562-BEBE-7BA1DA32546B}"/>
    <cellStyle name="Percent 3 2 2 2 2" xfId="493" xr:uid="{B4A027CB-1B8A-4A2C-8844-F8778C1DA587}"/>
    <cellStyle name="Percent 3 2 2 2 2 2" xfId="1254" xr:uid="{BAC64420-F487-400D-B49A-3A89603B19C6}"/>
    <cellStyle name="Percent 3 2 2 2 2 2 2" xfId="1988" xr:uid="{EF412E97-2DD4-48FB-87F3-F6DC80BDB619}"/>
    <cellStyle name="Percent 3 2 2 2 2 2 2 2" xfId="3440" xr:uid="{6C0A2E0C-A3D9-49C4-A52A-9222C40E5A91}"/>
    <cellStyle name="Percent 3 2 2 2 2 2 3" xfId="2715" xr:uid="{17C158E4-C70A-4C12-A32A-0A902C7D04F3}"/>
    <cellStyle name="Percent 3 2 2 2 2 3" xfId="1634" xr:uid="{578A4EA6-AD75-4F19-9E86-75B4E252FFC4}"/>
    <cellStyle name="Percent 3 2 2 2 2 3 2" xfId="3086" xr:uid="{3D915E14-11E8-4AEB-B2A5-60F50652EEF9}"/>
    <cellStyle name="Percent 3 2 2 2 2 4" xfId="2361" xr:uid="{55452DE9-4FAE-4F91-A3DA-DE8B7C399D9D}"/>
    <cellStyle name="Percent 3 2 2 2 2 5" xfId="899" xr:uid="{B0BB39C1-D2E0-43BD-9475-AB599859FD59}"/>
    <cellStyle name="Percent 3 2 2 2 3" xfId="1071" xr:uid="{DB964125-651B-4D4A-811D-420E6090C68A}"/>
    <cellStyle name="Percent 3 2 2 2 3 2" xfId="1805" xr:uid="{C22081B8-585B-4263-B1EC-C4C3A094686B}"/>
    <cellStyle name="Percent 3 2 2 2 3 2 2" xfId="3257" xr:uid="{80A3D2C6-7541-4D7C-B201-B6A40A15BC0A}"/>
    <cellStyle name="Percent 3 2 2 2 3 3" xfId="2532" xr:uid="{6C7AC760-083D-45EB-8C77-33BF4B4A4D4A}"/>
    <cellStyle name="Percent 3 2 2 2 4" xfId="1451" xr:uid="{6E420615-E38D-4298-82F6-E01E75E3A8BB}"/>
    <cellStyle name="Percent 3 2 2 2 4 2" xfId="2903" xr:uid="{5E595991-FBD6-4FD7-B2A4-65B4A0513AF1}"/>
    <cellStyle name="Percent 3 2 2 2 5" xfId="2178" xr:uid="{5CD07FAA-EBC1-4E13-AB12-0B5A91B4FC1A}"/>
    <cellStyle name="Percent 3 2 2 2 6" xfId="715" xr:uid="{DEA87EF7-7B88-4935-840B-55EB77BC2578}"/>
    <cellStyle name="Percent 3 2 2 3" xfId="494" xr:uid="{17F68F0F-8001-4C4D-9FDA-9BA69B124C00}"/>
    <cellStyle name="Percent 3 2 2 3 2" xfId="1255" xr:uid="{A74893F4-AA38-4F59-B663-DEAF99988869}"/>
    <cellStyle name="Percent 3 2 2 3 2 2" xfId="1989" xr:uid="{872FBB65-FC90-4E30-9C4E-8C77AB33D992}"/>
    <cellStyle name="Percent 3 2 2 3 2 2 2" xfId="3441" xr:uid="{B9A389A8-6642-41ED-BCA2-BB1D38B7E33C}"/>
    <cellStyle name="Percent 3 2 2 3 2 3" xfId="2716" xr:uid="{E282F78C-66F1-4D42-B004-44A29DA81D4C}"/>
    <cellStyle name="Percent 3 2 2 3 3" xfId="1635" xr:uid="{0D4600E1-CF21-4D20-AD8C-E576E8B60C02}"/>
    <cellStyle name="Percent 3 2 2 3 3 2" xfId="3087" xr:uid="{1F77081C-33BA-45F2-A4B6-21F8FF7B45F4}"/>
    <cellStyle name="Percent 3 2 2 3 4" xfId="2362" xr:uid="{E8CE6A30-503B-4818-BFFC-12C6E4CB6B22}"/>
    <cellStyle name="Percent 3 2 2 3 5" xfId="900" xr:uid="{5EC64E4D-73C6-4A1B-BCBE-88D55CA798C7}"/>
    <cellStyle name="Percent 3 2 2 4" xfId="1070" xr:uid="{75F23A19-0566-4ED0-AD51-ED45B8702825}"/>
    <cellStyle name="Percent 3 2 2 4 2" xfId="1804" xr:uid="{890014F4-6063-4BFF-BC47-18BD8B192575}"/>
    <cellStyle name="Percent 3 2 2 4 2 2" xfId="3256" xr:uid="{13E2CC77-C2E2-403E-8A16-52F3D52AD767}"/>
    <cellStyle name="Percent 3 2 2 4 3" xfId="2531" xr:uid="{F3348694-9021-48E9-B2B7-7B8E17BC6BDA}"/>
    <cellStyle name="Percent 3 2 2 5" xfId="1450" xr:uid="{4A8A7D0A-617E-4C79-B7A9-7F194FDAE30D}"/>
    <cellStyle name="Percent 3 2 2 5 2" xfId="2902" xr:uid="{0D2E9AB3-46DD-46AE-B57A-0C97701FD3E1}"/>
    <cellStyle name="Percent 3 2 2 6" xfId="2177" xr:uid="{0F98915E-7F27-4971-9C0E-E6CF2A369EA7}"/>
    <cellStyle name="Percent 3 2 2 7" xfId="714" xr:uid="{E7BBD20B-A33F-4BA7-A501-CCE9D43A5FC0}"/>
    <cellStyle name="Percent 3 2 3" xfId="193" xr:uid="{A75BBB36-6ADE-43D5-A2D0-02BC1B80B633}"/>
    <cellStyle name="Percent 3 2 3 2" xfId="495" xr:uid="{A8DAEC0D-5D23-4C40-847B-EF1CB00885C8}"/>
    <cellStyle name="Percent 3 2 3 2 2" xfId="1256" xr:uid="{A0A94E4A-A409-4738-85B9-22F5398B3E5E}"/>
    <cellStyle name="Percent 3 2 3 2 2 2" xfId="1990" xr:uid="{6EE706BC-9BEE-4DE0-B8A3-2EC039E64D1D}"/>
    <cellStyle name="Percent 3 2 3 2 2 2 2" xfId="3442" xr:uid="{DFACF581-3EFB-4CEA-970E-5A33E66792C4}"/>
    <cellStyle name="Percent 3 2 3 2 2 3" xfId="2717" xr:uid="{256BFF8A-F133-41AF-AEFC-A0C3C6FFBF9F}"/>
    <cellStyle name="Percent 3 2 3 2 3" xfId="1636" xr:uid="{DE4F4B29-2CDC-42A3-9BBD-5C0F48548509}"/>
    <cellStyle name="Percent 3 2 3 2 3 2" xfId="3088" xr:uid="{33AA9F85-AA14-4E08-A1DD-D6F08CDA30DF}"/>
    <cellStyle name="Percent 3 2 3 2 4" xfId="2363" xr:uid="{2601FBBA-9131-40E0-89E1-3B1A545CC1CE}"/>
    <cellStyle name="Percent 3 2 3 2 5" xfId="901" xr:uid="{13211689-1724-4D55-BB9B-F5040201B6D9}"/>
    <cellStyle name="Percent 3 2 3 3" xfId="1072" xr:uid="{D19A818C-F348-4CAF-89CA-43B3C9B99DF9}"/>
    <cellStyle name="Percent 3 2 3 3 2" xfId="1806" xr:uid="{57265648-4078-47E3-B218-3F9408069C42}"/>
    <cellStyle name="Percent 3 2 3 3 2 2" xfId="3258" xr:uid="{37D251D0-67DD-4610-B2ED-AD977980FF94}"/>
    <cellStyle name="Percent 3 2 3 3 3" xfId="2533" xr:uid="{EB310122-492F-4A1A-91DC-79FEC9BD2D84}"/>
    <cellStyle name="Percent 3 2 3 4" xfId="1452" xr:uid="{6184A747-FA45-4B68-8904-F684F7CF90E1}"/>
    <cellStyle name="Percent 3 2 3 4 2" xfId="2904" xr:uid="{DF996E55-C53E-4238-90BD-E9E4237E3E44}"/>
    <cellStyle name="Percent 3 2 3 5" xfId="2179" xr:uid="{2C7FE08F-4CD5-4212-A94A-B33DEDDEC5AE}"/>
    <cellStyle name="Percent 3 2 3 6" xfId="716" xr:uid="{FB6FE828-672A-4166-AFEE-F3259FA5ABD1}"/>
    <cellStyle name="Percent 3 2 4" xfId="194" xr:uid="{C2927A7C-F02B-422F-A32E-91F24CE73CE7}"/>
    <cellStyle name="Percent 3 2 4 2" xfId="496" xr:uid="{98F97E5D-2F77-43EE-9043-082F6B538885}"/>
    <cellStyle name="Percent 3 2 4 2 2" xfId="1257" xr:uid="{6F17AD98-299E-48A8-BBFE-3B4219E4F0BF}"/>
    <cellStyle name="Percent 3 2 4 2 2 2" xfId="1991" xr:uid="{A184A3FF-A2D9-4ED0-8BEE-DC03ACF056BD}"/>
    <cellStyle name="Percent 3 2 4 2 2 2 2" xfId="3443" xr:uid="{83D2D993-F418-4AA0-9A18-5C3F6902BDF4}"/>
    <cellStyle name="Percent 3 2 4 2 2 3" xfId="2718" xr:uid="{56B44478-159E-4A18-ADFF-EE8543A5730D}"/>
    <cellStyle name="Percent 3 2 4 2 3" xfId="1637" xr:uid="{54400F9E-9A49-4B1F-AA57-FD432973DD0F}"/>
    <cellStyle name="Percent 3 2 4 2 3 2" xfId="3089" xr:uid="{1D1AF912-D8FB-46D5-9C70-A5A2D83C77E0}"/>
    <cellStyle name="Percent 3 2 4 2 4" xfId="2364" xr:uid="{4268B5B4-2C3E-47A6-A575-6BEEFBB7ECA1}"/>
    <cellStyle name="Percent 3 2 4 2 5" xfId="902" xr:uid="{41C35DDA-FFE0-476B-AE10-1633430AD52A}"/>
    <cellStyle name="Percent 3 2 4 3" xfId="1073" xr:uid="{25E5CC15-EF9F-4AD4-A132-6B3B272434B9}"/>
    <cellStyle name="Percent 3 2 4 3 2" xfId="1807" xr:uid="{06EAD092-D3FD-4F63-8EBB-46EB61BB683A}"/>
    <cellStyle name="Percent 3 2 4 3 2 2" xfId="3259" xr:uid="{605BCB0C-B3B4-4D88-AA6B-280C4937D78A}"/>
    <cellStyle name="Percent 3 2 4 3 3" xfId="2534" xr:uid="{1DC41DA8-1B61-4806-BDE5-66E0A6442302}"/>
    <cellStyle name="Percent 3 2 4 4" xfId="1453" xr:uid="{B05B697C-1C54-48D5-A60C-10E4D26EB90A}"/>
    <cellStyle name="Percent 3 2 4 4 2" xfId="2905" xr:uid="{75BD99EC-C784-47A9-8805-8F9F3096B018}"/>
    <cellStyle name="Percent 3 2 4 5" xfId="2180" xr:uid="{31BA1AC8-147E-4EC2-98F0-94DF8E8C113B}"/>
    <cellStyle name="Percent 3 2 4 6" xfId="717" xr:uid="{9EBD910C-A5D4-42C4-8AE7-8575AA399657}"/>
    <cellStyle name="Percent 3 2 5" xfId="497" xr:uid="{0CB0B45B-9390-4DCC-BE28-D34A438E09DE}"/>
    <cellStyle name="Percent 3 2 5 2" xfId="1258" xr:uid="{94D4BE5C-F66A-4968-941B-2466F5485CBB}"/>
    <cellStyle name="Percent 3 2 5 2 2" xfId="1992" xr:uid="{443DCE3D-6BF8-46DC-9E41-B69A8842639B}"/>
    <cellStyle name="Percent 3 2 5 2 2 2" xfId="3444" xr:uid="{1E88DDF0-3596-4ED2-BAC6-F681A45C7AA2}"/>
    <cellStyle name="Percent 3 2 5 2 3" xfId="2719" xr:uid="{98762F6F-F7AD-4AB6-8C3A-4BB9709FEE67}"/>
    <cellStyle name="Percent 3 2 5 3" xfId="1638" xr:uid="{28A02D21-4B5A-4F16-90F2-BDEF84418DB1}"/>
    <cellStyle name="Percent 3 2 5 3 2" xfId="3090" xr:uid="{C6C3D4FC-2F67-4D1E-8FCA-3E1D9A994FA7}"/>
    <cellStyle name="Percent 3 2 5 4" xfId="2365" xr:uid="{2C097034-0197-4F82-B08D-0F8298F60981}"/>
    <cellStyle name="Percent 3 2 5 5" xfId="903" xr:uid="{87A8C7AE-62C7-4D00-A900-0AF7F38CA6F0}"/>
    <cellStyle name="Percent 3 2 6" xfId="498" xr:uid="{CBF83A93-F098-44D7-A1C6-43413917D90F}"/>
    <cellStyle name="Percent 3 2 6 2" xfId="1259" xr:uid="{D6A5E190-3FF1-4896-BAA4-7CFB71ACEF06}"/>
    <cellStyle name="Percent 3 2 6 2 2" xfId="1993" xr:uid="{9D0CC11C-FED0-485A-9B37-9173319584D6}"/>
    <cellStyle name="Percent 3 2 6 2 2 2" xfId="3445" xr:uid="{2DDC1CB0-BD53-442A-B677-4E2CF0105BF1}"/>
    <cellStyle name="Percent 3 2 6 2 3" xfId="2720" xr:uid="{D817CD94-C837-4B8D-9B11-934B07CFDFA3}"/>
    <cellStyle name="Percent 3 2 6 3" xfId="1639" xr:uid="{DB4D7CD2-2722-4F26-B713-CCF5AAEFC195}"/>
    <cellStyle name="Percent 3 2 6 3 2" xfId="3091" xr:uid="{CF800E12-C24A-4171-B8E6-B85BA7AA8815}"/>
    <cellStyle name="Percent 3 2 6 4" xfId="2366" xr:uid="{A0988AFF-615F-4E5F-8E91-C4D00EE73DAC}"/>
    <cellStyle name="Percent 3 2 6 5" xfId="904" xr:uid="{E451A3B5-6719-4022-8A42-C5EC162B1CED}"/>
    <cellStyle name="Percent 3 2 7" xfId="1069" xr:uid="{2D920183-EC2E-432F-BE66-B5D5E8D1F32E}"/>
    <cellStyle name="Percent 3 2 7 2" xfId="1803" xr:uid="{7D7B341F-986C-4DC3-AFB6-1150A476965A}"/>
    <cellStyle name="Percent 3 2 7 2 2" xfId="3255" xr:uid="{7165D0BC-0376-4CB9-A726-37710E4C727B}"/>
    <cellStyle name="Percent 3 2 7 3" xfId="2530" xr:uid="{97B750A9-BB6C-4615-B94D-3FB2CBD17888}"/>
    <cellStyle name="Percent 3 2 8" xfId="1449" xr:uid="{F5E4E666-3C6C-4463-8331-68FE76881D22}"/>
    <cellStyle name="Percent 3 2 8 2" xfId="2901" xr:uid="{A4A6291C-36C9-4989-B921-8228F81C84D9}"/>
    <cellStyle name="Percent 3 2 9" xfId="2176" xr:uid="{DED748F3-6AA0-4355-87A9-B6BA8BACFF2B}"/>
    <cellStyle name="Percent 3 3" xfId="195" xr:uid="{353C69EE-7133-4D5F-BA8B-2F503CD9C2F9}"/>
    <cellStyle name="Percent 3 3 2" xfId="196" xr:uid="{0F9AFA14-DDB9-4F54-87C2-DF3D1405E0E9}"/>
    <cellStyle name="Percent 3 3 2 2" xfId="499" xr:uid="{DD451751-1260-40A6-9E65-6BC275704095}"/>
    <cellStyle name="Percent 3 3 2 2 2" xfId="1260" xr:uid="{C6DFBB9D-5947-41EF-BD06-C35C1EB1910A}"/>
    <cellStyle name="Percent 3 3 2 2 2 2" xfId="1994" xr:uid="{55139A56-ECB3-44A5-88CC-3D9010B0F95D}"/>
    <cellStyle name="Percent 3 3 2 2 2 2 2" xfId="3446" xr:uid="{9447F3A1-35E7-419C-A5CF-DD4C9ECBD59B}"/>
    <cellStyle name="Percent 3 3 2 2 2 3" xfId="2721" xr:uid="{7FFCD8AE-5C9C-4651-9CBF-2AA80997BC46}"/>
    <cellStyle name="Percent 3 3 2 2 3" xfId="1640" xr:uid="{ABB18279-7CD6-4060-9D39-47C83DD9F824}"/>
    <cellStyle name="Percent 3 3 2 2 3 2" xfId="3092" xr:uid="{EDB4E0B6-FE3D-4329-8070-5C04D31C9601}"/>
    <cellStyle name="Percent 3 3 2 2 4" xfId="2367" xr:uid="{0F73F6F3-71A6-4DF3-837D-0CE2CFF1F591}"/>
    <cellStyle name="Percent 3 3 2 2 5" xfId="905" xr:uid="{096DC30A-6764-4462-9720-044120885219}"/>
    <cellStyle name="Percent 3 3 2 3" xfId="1075" xr:uid="{DF50BF75-64F8-4E39-AFE3-AA1396EA672E}"/>
    <cellStyle name="Percent 3 3 2 3 2" xfId="1809" xr:uid="{B1A0262C-553B-4DAD-B0F3-44991E8CAD9C}"/>
    <cellStyle name="Percent 3 3 2 3 2 2" xfId="3261" xr:uid="{7AFAA2A4-2677-4E9B-833A-5DB74D1876FD}"/>
    <cellStyle name="Percent 3 3 2 3 3" xfId="2536" xr:uid="{18A0630C-1B74-4FB6-9BF1-9A195D219BCD}"/>
    <cellStyle name="Percent 3 3 2 4" xfId="1455" xr:uid="{97CF9AB1-E09C-461F-B2EF-0EDD1396C46C}"/>
    <cellStyle name="Percent 3 3 2 4 2" xfId="2907" xr:uid="{726C351E-8082-4151-B44A-C58246FE7F19}"/>
    <cellStyle name="Percent 3 3 2 5" xfId="2182" xr:uid="{29C7C6C1-08C4-4DA0-A6DA-A9BD988B88C2}"/>
    <cellStyle name="Percent 3 3 2 6" xfId="719" xr:uid="{6624B03C-3C79-4346-8AE2-26D18275B982}"/>
    <cellStyle name="Percent 3 3 3" xfId="197" xr:uid="{793EFA52-BF7F-48D6-9139-5A73208C33FE}"/>
    <cellStyle name="Percent 3 3 3 2" xfId="500" xr:uid="{03C2C8F7-A73A-4166-968B-0FD20CC4F2F6}"/>
    <cellStyle name="Percent 3 3 3 2 2" xfId="1261" xr:uid="{834EEF6D-E3F7-4FD0-90E9-75956CFD3D83}"/>
    <cellStyle name="Percent 3 3 3 2 2 2" xfId="1995" xr:uid="{FD9B4A1C-7918-453F-9949-26627F62456E}"/>
    <cellStyle name="Percent 3 3 3 2 2 2 2" xfId="3447" xr:uid="{FC909AFE-0073-4E00-AAD2-61B63D187CE4}"/>
    <cellStyle name="Percent 3 3 3 2 2 3" xfId="2722" xr:uid="{9016C158-DB7A-4CE3-A5C3-DC9F0263F06C}"/>
    <cellStyle name="Percent 3 3 3 2 3" xfId="1641" xr:uid="{0FCE3423-C9E8-452C-A6AA-24D0CD555494}"/>
    <cellStyle name="Percent 3 3 3 2 3 2" xfId="3093" xr:uid="{6163CDE8-18CF-4EE4-AF29-62D811EB1C48}"/>
    <cellStyle name="Percent 3 3 3 2 4" xfId="2368" xr:uid="{A45FD78B-1253-4A23-9CAA-BE441A3BA256}"/>
    <cellStyle name="Percent 3 3 3 2 5" xfId="906" xr:uid="{61E9BA6C-DC59-4C1C-9EDB-14D6E497DA74}"/>
    <cellStyle name="Percent 3 3 3 3" xfId="1076" xr:uid="{C55C3A2A-FBFA-42E4-B922-207F553718CE}"/>
    <cellStyle name="Percent 3 3 3 3 2" xfId="1810" xr:uid="{76F90624-9060-4281-8193-B2A6744FB752}"/>
    <cellStyle name="Percent 3 3 3 3 2 2" xfId="3262" xr:uid="{CE9B1ABD-DA91-49F4-B040-7F4C9539A53F}"/>
    <cellStyle name="Percent 3 3 3 3 3" xfId="2537" xr:uid="{A6AFDAC7-660B-4E33-94C9-C484948131A6}"/>
    <cellStyle name="Percent 3 3 3 4" xfId="1456" xr:uid="{17A73474-3BA8-4B7A-8E25-36072D8575E6}"/>
    <cellStyle name="Percent 3 3 3 4 2" xfId="2908" xr:uid="{06E116D0-0A58-45C7-BA11-7F105EE47E92}"/>
    <cellStyle name="Percent 3 3 3 5" xfId="2183" xr:uid="{8190B66A-51EC-409D-8ABD-EC3B2632F9F7}"/>
    <cellStyle name="Percent 3 3 3 6" xfId="720" xr:uid="{2D1BB404-1754-44F5-A3CA-799970CDC865}"/>
    <cellStyle name="Percent 3 3 4" xfId="501" xr:uid="{7A2FD7D8-FD7C-4835-9140-0158BA02E711}"/>
    <cellStyle name="Percent 3 3 4 2" xfId="1262" xr:uid="{F5DF33D4-18FC-4CBC-B7E6-4C611E9A495C}"/>
    <cellStyle name="Percent 3 3 4 2 2" xfId="1996" xr:uid="{E14ACAEB-92A2-4F65-8A44-6C29C5059C9B}"/>
    <cellStyle name="Percent 3 3 4 2 2 2" xfId="3448" xr:uid="{B5F87F7F-261F-425A-9E5D-E82746C34CAC}"/>
    <cellStyle name="Percent 3 3 4 2 3" xfId="2723" xr:uid="{1BD66C19-871A-4304-ABB2-291F1A81A908}"/>
    <cellStyle name="Percent 3 3 4 3" xfId="1642" xr:uid="{C386E3F2-89E0-4D5E-B669-6651CE250F37}"/>
    <cellStyle name="Percent 3 3 4 3 2" xfId="3094" xr:uid="{F2120ED9-4EDF-479D-9F70-D99ABA0BDE2D}"/>
    <cellStyle name="Percent 3 3 4 4" xfId="2369" xr:uid="{B768808D-5C00-4CB5-92B2-14D2AD4FDC00}"/>
    <cellStyle name="Percent 3 3 4 5" xfId="907" xr:uid="{36BFD310-4365-442B-BFA7-2CD2D92887A4}"/>
    <cellStyle name="Percent 3 3 5" xfId="1074" xr:uid="{534F6260-36F7-41DC-A930-943C6552F640}"/>
    <cellStyle name="Percent 3 3 5 2" xfId="1808" xr:uid="{520775E4-8064-46EC-9D50-AF112EEA9A27}"/>
    <cellStyle name="Percent 3 3 5 2 2" xfId="3260" xr:uid="{CCA67F57-763C-4674-A0AA-32453E3ABCDE}"/>
    <cellStyle name="Percent 3 3 5 3" xfId="2535" xr:uid="{B422EE85-98EB-45CC-9F99-FB0A8B5896A4}"/>
    <cellStyle name="Percent 3 3 6" xfId="1454" xr:uid="{9141C404-76AA-4BA3-B300-3F56E6044AC9}"/>
    <cellStyle name="Percent 3 3 6 2" xfId="2906" xr:uid="{DA4CB4AF-74D3-4572-B9B9-D2C1E281EFED}"/>
    <cellStyle name="Percent 3 3 7" xfId="2181" xr:uid="{E215E3A1-C17F-4528-B297-15ABFA902F54}"/>
    <cellStyle name="Percent 3 3 8" xfId="718" xr:uid="{C59C64C0-27A8-42E2-9BE1-188CBB2E35C9}"/>
    <cellStyle name="Percent 3 4" xfId="198" xr:uid="{7F7BF533-0EB3-4C96-9C7D-15501DD92FF3}"/>
    <cellStyle name="Percent 3 4 2" xfId="199" xr:uid="{B03E9AD7-F990-4894-8A36-AE2D668AC475}"/>
    <cellStyle name="Percent 3 4 2 2" xfId="502" xr:uid="{A71E7D21-19C2-4302-9E19-66F08EAEA190}"/>
    <cellStyle name="Percent 3 4 2 2 2" xfId="1263" xr:uid="{D6F163EE-00BD-4ECF-85A3-D751157345BE}"/>
    <cellStyle name="Percent 3 4 2 2 2 2" xfId="1997" xr:uid="{82F5F077-E38D-4B12-8E01-0A84670E5470}"/>
    <cellStyle name="Percent 3 4 2 2 2 2 2" xfId="3449" xr:uid="{AA8DCF24-8C67-4123-AA8E-3F6CF733E41E}"/>
    <cellStyle name="Percent 3 4 2 2 2 3" xfId="2724" xr:uid="{8ED68EA5-F45E-4C69-BC4A-B97F86411F6F}"/>
    <cellStyle name="Percent 3 4 2 2 3" xfId="1643" xr:uid="{3C403C80-A9F0-47A2-9652-E08938BF4152}"/>
    <cellStyle name="Percent 3 4 2 2 3 2" xfId="3095" xr:uid="{5E7BB26C-D8E8-436A-AB67-1268F948C6AC}"/>
    <cellStyle name="Percent 3 4 2 2 4" xfId="2370" xr:uid="{9D14061C-4D07-4A5F-BB86-6B0F5DC32CE3}"/>
    <cellStyle name="Percent 3 4 2 2 5" xfId="908" xr:uid="{31026D4F-4967-4E66-B0F4-FDE07B1FAEEC}"/>
    <cellStyle name="Percent 3 4 2 3" xfId="1078" xr:uid="{4E7E65F4-A560-4C16-9E47-409223006CDF}"/>
    <cellStyle name="Percent 3 4 2 3 2" xfId="1812" xr:uid="{3C28AD90-8604-47D4-9835-08FE26AFA3B6}"/>
    <cellStyle name="Percent 3 4 2 3 2 2" xfId="3264" xr:uid="{59BD3EB7-1243-45B4-803A-B653D4AB3EAD}"/>
    <cellStyle name="Percent 3 4 2 3 3" xfId="2539" xr:uid="{2451331A-F63B-417D-9603-BEFA08EA8B6C}"/>
    <cellStyle name="Percent 3 4 2 4" xfId="1458" xr:uid="{C24FC79C-5E98-4636-A588-3297CEFA56E5}"/>
    <cellStyle name="Percent 3 4 2 4 2" xfId="2910" xr:uid="{F2143730-219C-4143-9B16-7BD69FAFD23A}"/>
    <cellStyle name="Percent 3 4 2 5" xfId="2185" xr:uid="{B6DE96B9-4043-49BD-A1A7-F886EB25B7CF}"/>
    <cellStyle name="Percent 3 4 2 6" xfId="722" xr:uid="{DA0A5AE3-F1DF-445A-A838-D78354E947EB}"/>
    <cellStyle name="Percent 3 4 3" xfId="503" xr:uid="{E91225E0-81DD-4FBD-8C35-097B8C7BE1A5}"/>
    <cellStyle name="Percent 3 4 3 2" xfId="1264" xr:uid="{1456FBB9-A244-4F40-884F-E05B4FFDEF9A}"/>
    <cellStyle name="Percent 3 4 3 2 2" xfId="1998" xr:uid="{58E72035-CF1E-4044-9DC1-00092172495F}"/>
    <cellStyle name="Percent 3 4 3 2 2 2" xfId="3450" xr:uid="{804CC56C-511C-4E4B-A9BD-C11A50AB0125}"/>
    <cellStyle name="Percent 3 4 3 2 3" xfId="2725" xr:uid="{840DB261-9118-4273-B499-B32241AFFEF6}"/>
    <cellStyle name="Percent 3 4 3 3" xfId="1644" xr:uid="{34E7FA38-6D18-450D-BBFB-7A4910C2B2F2}"/>
    <cellStyle name="Percent 3 4 3 3 2" xfId="3096" xr:uid="{CE0EBFFF-936C-49BA-B63E-79492B054FB6}"/>
    <cellStyle name="Percent 3 4 3 4" xfId="2371" xr:uid="{6DC903C5-DE79-4D38-9B0D-C5F77B1FF4EA}"/>
    <cellStyle name="Percent 3 4 3 5" xfId="909" xr:uid="{EDF94527-38F3-4051-9D01-F65672461B3D}"/>
    <cellStyle name="Percent 3 4 4" xfId="1077" xr:uid="{23407F4E-457C-46E0-A7C8-567777DF8352}"/>
    <cellStyle name="Percent 3 4 4 2" xfId="1811" xr:uid="{335CD962-87D9-464F-B7F7-6661CC316813}"/>
    <cellStyle name="Percent 3 4 4 2 2" xfId="3263" xr:uid="{FAD227F6-DEF5-432B-AB7D-879229212A58}"/>
    <cellStyle name="Percent 3 4 4 3" xfId="2538" xr:uid="{6D0149BF-A10B-4B67-BC9A-0B5C69314BA6}"/>
    <cellStyle name="Percent 3 4 5" xfId="1457" xr:uid="{D942A847-C51D-402A-B454-166B9C23CB1D}"/>
    <cellStyle name="Percent 3 4 5 2" xfId="2909" xr:uid="{EAACFC9E-A105-49B6-9476-3D87AC31C285}"/>
    <cellStyle name="Percent 3 4 6" xfId="2184" xr:uid="{6011E7E2-98B4-4205-B3FC-249770A68115}"/>
    <cellStyle name="Percent 3 4 7" xfId="721" xr:uid="{F414E314-1118-41B4-95DD-59CB21C96CA5}"/>
    <cellStyle name="Percent 3 5" xfId="200" xr:uid="{1A5356F9-D766-4956-B275-3DB120DDD452}"/>
    <cellStyle name="Percent 3 5 2" xfId="201" xr:uid="{FB75C8E3-F87F-4DF6-B5A8-8AD2A279719C}"/>
    <cellStyle name="Percent 3 5 2 2" xfId="504" xr:uid="{D963808E-3A99-48D0-85B5-43048793B2C3}"/>
    <cellStyle name="Percent 3 5 2 2 2" xfId="1265" xr:uid="{E637D813-C837-4CE8-9758-630D812F3519}"/>
    <cellStyle name="Percent 3 5 2 2 2 2" xfId="1999" xr:uid="{A441831A-D976-414B-92DB-BDBA56B9456A}"/>
    <cellStyle name="Percent 3 5 2 2 2 2 2" xfId="3451" xr:uid="{25CBBB80-F454-41F2-AC61-D80274D3C720}"/>
    <cellStyle name="Percent 3 5 2 2 2 3" xfId="2726" xr:uid="{85D4BB56-FB8B-4AB8-9985-70A75B54FB2B}"/>
    <cellStyle name="Percent 3 5 2 2 3" xfId="1645" xr:uid="{300FD8B9-9737-48E0-93C5-7C2807C3C78C}"/>
    <cellStyle name="Percent 3 5 2 2 3 2" xfId="3097" xr:uid="{046E70C7-A0D6-4F07-875D-AB7BDE8DB8F1}"/>
    <cellStyle name="Percent 3 5 2 2 4" xfId="2372" xr:uid="{127AD907-8CF9-4988-9891-8273ACB749E3}"/>
    <cellStyle name="Percent 3 5 2 2 5" xfId="910" xr:uid="{83850CEA-87A4-4210-ABCF-4CA83191DE8F}"/>
    <cellStyle name="Percent 3 5 2 3" xfId="1080" xr:uid="{D85DFD05-A942-4CFB-9F07-39DFC8659E0D}"/>
    <cellStyle name="Percent 3 5 2 3 2" xfId="1814" xr:uid="{1371019B-C906-4820-819B-FD3ACCB53C36}"/>
    <cellStyle name="Percent 3 5 2 3 2 2" xfId="3266" xr:uid="{9B9BE03B-3CAB-4C72-A9A6-99F27419B21F}"/>
    <cellStyle name="Percent 3 5 2 3 3" xfId="2541" xr:uid="{E706559C-B26D-4A6D-BEFF-4A527BEE8859}"/>
    <cellStyle name="Percent 3 5 2 4" xfId="1460" xr:uid="{7B27BBC0-8C71-4CDB-BEEC-9F3636D841EC}"/>
    <cellStyle name="Percent 3 5 2 4 2" xfId="2912" xr:uid="{1F73A8B8-B2B5-433E-976E-1F78E4A1AFB7}"/>
    <cellStyle name="Percent 3 5 2 5" xfId="2187" xr:uid="{56C9B475-3FD2-4E79-AFE2-811DD8714EE0}"/>
    <cellStyle name="Percent 3 5 2 6" xfId="724" xr:uid="{AC784FB5-CD8A-4FAA-8385-845134D13BDC}"/>
    <cellStyle name="Percent 3 5 3" xfId="505" xr:uid="{63B9DC6D-80F4-44E6-B104-F39AEDE6F647}"/>
    <cellStyle name="Percent 3 5 3 2" xfId="1266" xr:uid="{45EACF28-44C1-4C18-B1E5-C008324A30ED}"/>
    <cellStyle name="Percent 3 5 3 2 2" xfId="2000" xr:uid="{B7D65B8B-F113-47C7-B2BF-7FE9A5FF52A0}"/>
    <cellStyle name="Percent 3 5 3 2 2 2" xfId="3452" xr:uid="{9625D54E-A79C-4F8C-8017-D61AB3CD7655}"/>
    <cellStyle name="Percent 3 5 3 2 3" xfId="2727" xr:uid="{ACF8231D-380E-44C7-A590-DCA76D17819E}"/>
    <cellStyle name="Percent 3 5 3 3" xfId="1646" xr:uid="{B9735F4F-E7FD-4B18-9B00-B3CED07C9F22}"/>
    <cellStyle name="Percent 3 5 3 3 2" xfId="3098" xr:uid="{A154C9D0-EA6D-4985-8B06-90BF43BD0B11}"/>
    <cellStyle name="Percent 3 5 3 4" xfId="2373" xr:uid="{1A9488EB-0679-4184-AB5B-CBB9466C475D}"/>
    <cellStyle name="Percent 3 5 3 5" xfId="911" xr:uid="{FCFA01D8-A844-4F2A-B93E-A9514835326F}"/>
    <cellStyle name="Percent 3 5 4" xfId="1079" xr:uid="{85E6CD6E-2CFA-454F-BAA3-BC653D28864B}"/>
    <cellStyle name="Percent 3 5 4 2" xfId="1813" xr:uid="{A9AAB8FA-480F-4F75-A704-3D236F9372EE}"/>
    <cellStyle name="Percent 3 5 4 2 2" xfId="3265" xr:uid="{D99CF3E4-B87C-41A0-8F5D-3EB07CF3F1B8}"/>
    <cellStyle name="Percent 3 5 4 3" xfId="2540" xr:uid="{7102145B-2CD6-435B-9590-C24C8523F972}"/>
    <cellStyle name="Percent 3 5 5" xfId="1459" xr:uid="{7EFBBBB9-B493-4927-A73B-DCB93318FD45}"/>
    <cellStyle name="Percent 3 5 5 2" xfId="2911" xr:uid="{AA02BDA7-7911-4CA7-9799-B1886C47BB03}"/>
    <cellStyle name="Percent 3 5 6" xfId="2186" xr:uid="{CFB35B2B-603C-4CBA-A96D-D3EC46218F34}"/>
    <cellStyle name="Percent 3 5 7" xfId="723" xr:uid="{84BAF680-2E83-4B76-9F13-800798F9B6E9}"/>
    <cellStyle name="Percent 3 6" xfId="202" xr:uid="{19590C22-CA7C-44AE-93D3-76820C1B8AAE}"/>
    <cellStyle name="Percent 3 6 2" xfId="203" xr:uid="{B496361A-5535-4A8A-B294-B9DC4CA19BEA}"/>
    <cellStyle name="Percent 3 6 2 2" xfId="506" xr:uid="{72AE1976-5ED6-48FA-B7D1-E0981CC1B391}"/>
    <cellStyle name="Percent 3 6 2 2 2" xfId="1267" xr:uid="{84C5C477-C186-421F-9C4F-8217A6D59FC1}"/>
    <cellStyle name="Percent 3 6 2 2 2 2" xfId="2001" xr:uid="{31C80CD6-5ED5-4421-9EEF-8B624CDCA65D}"/>
    <cellStyle name="Percent 3 6 2 2 2 2 2" xfId="3453" xr:uid="{E8CAE59D-63B3-4F54-830A-0931EE504710}"/>
    <cellStyle name="Percent 3 6 2 2 2 3" xfId="2728" xr:uid="{858AE1C0-79C4-459E-BC29-E936DA4E9D19}"/>
    <cellStyle name="Percent 3 6 2 2 3" xfId="1647" xr:uid="{556B7DC9-85B2-463B-A32F-A826AA908E5A}"/>
    <cellStyle name="Percent 3 6 2 2 3 2" xfId="3099" xr:uid="{349B29CF-66F3-4F7A-9548-672847D2BAA7}"/>
    <cellStyle name="Percent 3 6 2 2 4" xfId="2374" xr:uid="{D63BFCF7-9F43-4AF7-B39A-2AEC2D704D92}"/>
    <cellStyle name="Percent 3 6 2 2 5" xfId="912" xr:uid="{BEE3A28C-5DB3-4303-8D70-15DC6D72852F}"/>
    <cellStyle name="Percent 3 6 2 3" xfId="1082" xr:uid="{E3323752-8A6E-4520-95E2-69CD8D861536}"/>
    <cellStyle name="Percent 3 6 2 3 2" xfId="1816" xr:uid="{F21735EF-8A6F-4262-82AF-88D63DDDBC5D}"/>
    <cellStyle name="Percent 3 6 2 3 2 2" xfId="3268" xr:uid="{09E0DF4F-D09A-402A-A389-D0A5F9DBEB43}"/>
    <cellStyle name="Percent 3 6 2 3 3" xfId="2543" xr:uid="{65EA3761-2534-49A6-BE9D-98CF68951235}"/>
    <cellStyle name="Percent 3 6 2 4" xfId="1462" xr:uid="{23A0D090-46AF-4414-B9F5-9D012F8A78FB}"/>
    <cellStyle name="Percent 3 6 2 4 2" xfId="2914" xr:uid="{700B83D1-DB68-4E48-95E4-B1128E41E913}"/>
    <cellStyle name="Percent 3 6 2 5" xfId="2189" xr:uid="{41C6E810-E0C2-4E94-A321-89DB4B05E4B8}"/>
    <cellStyle name="Percent 3 6 2 6" xfId="726" xr:uid="{EC875A65-B0BB-4A8A-8311-19E7F42B599A}"/>
    <cellStyle name="Percent 3 6 3" xfId="507" xr:uid="{C6023544-FA07-4EB1-965B-13551D1871D6}"/>
    <cellStyle name="Percent 3 6 3 2" xfId="1268" xr:uid="{73FC565F-33FF-4EF4-9842-1D6D222C6EAF}"/>
    <cellStyle name="Percent 3 6 3 2 2" xfId="2002" xr:uid="{5EB9E0CC-7010-4683-B98B-DE102306D45B}"/>
    <cellStyle name="Percent 3 6 3 2 2 2" xfId="3454" xr:uid="{9D634679-7D53-410B-847D-BC64E50C3730}"/>
    <cellStyle name="Percent 3 6 3 2 3" xfId="2729" xr:uid="{FB8CC831-4FB2-4A18-96C8-D8243D732541}"/>
    <cellStyle name="Percent 3 6 3 3" xfId="1648" xr:uid="{A6CD02D9-5584-41CB-B60C-47124C241D7E}"/>
    <cellStyle name="Percent 3 6 3 3 2" xfId="3100" xr:uid="{011DE773-A417-476A-AAD2-0DE888986F6C}"/>
    <cellStyle name="Percent 3 6 3 4" xfId="2375" xr:uid="{9CC22622-0714-4371-96EF-A5F6A99EBB5A}"/>
    <cellStyle name="Percent 3 6 3 5" xfId="913" xr:uid="{6D33A926-59E9-4037-923E-E38C8E5F2AE6}"/>
    <cellStyle name="Percent 3 6 4" xfId="1081" xr:uid="{AF69C399-92E4-4F90-B5AF-398DB7DEAAAB}"/>
    <cellStyle name="Percent 3 6 4 2" xfId="1815" xr:uid="{5F73855D-C845-4196-A01F-0C6662E82156}"/>
    <cellStyle name="Percent 3 6 4 2 2" xfId="3267" xr:uid="{D5956E59-ACE5-4B71-B563-BF2BB088DC3B}"/>
    <cellStyle name="Percent 3 6 4 3" xfId="2542" xr:uid="{0A78159E-60FB-407B-AD91-1BD002434FB5}"/>
    <cellStyle name="Percent 3 6 5" xfId="1461" xr:uid="{FBE2EC9D-4112-487B-9744-BF7E5095CB4B}"/>
    <cellStyle name="Percent 3 6 5 2" xfId="2913" xr:uid="{04C80BCD-F3F1-43D4-A329-DAE3FAAD864C}"/>
    <cellStyle name="Percent 3 6 6" xfId="2188" xr:uid="{393ECF5A-2D85-4D54-B5E1-2751D062EA6E}"/>
    <cellStyle name="Percent 3 6 7" xfId="725" xr:uid="{D9B9ED95-FDC2-48A0-87CD-ADFCE2377313}"/>
    <cellStyle name="Percent 3 7" xfId="204" xr:uid="{CC896EF2-EDFB-4018-A092-C4F5DD25ACF5}"/>
    <cellStyle name="Percent 3 7 2" xfId="508" xr:uid="{F9E48B2C-B0C3-4C22-9722-26B78C06807B}"/>
    <cellStyle name="Percent 3 7 2 2" xfId="1269" xr:uid="{9375321B-CB2E-4ED2-AC96-8A6659E64FA9}"/>
    <cellStyle name="Percent 3 7 2 2 2" xfId="2003" xr:uid="{0E9F253C-BD77-4AC7-B3FC-8D96BB6B477B}"/>
    <cellStyle name="Percent 3 7 2 2 2 2" xfId="3455" xr:uid="{3600F0F4-65F8-49EB-AAE6-830F79DF739D}"/>
    <cellStyle name="Percent 3 7 2 2 3" xfId="2730" xr:uid="{608E6E74-15C7-477C-9723-EC0CF762D1B2}"/>
    <cellStyle name="Percent 3 7 2 3" xfId="1649" xr:uid="{473D2786-35E9-468A-8498-A72BB0CD4903}"/>
    <cellStyle name="Percent 3 7 2 3 2" xfId="3101" xr:uid="{BC4C6083-C4EF-4F75-BB65-93542F195E00}"/>
    <cellStyle name="Percent 3 7 2 4" xfId="2376" xr:uid="{BAE6E8D6-C599-4C1D-B94E-DF389567219E}"/>
    <cellStyle name="Percent 3 7 2 5" xfId="914" xr:uid="{F97069A9-2FD5-4AF3-ABAD-CBC19479F198}"/>
    <cellStyle name="Percent 3 7 3" xfId="1083" xr:uid="{2B3FFFB4-19EC-4020-9AE2-B214E53E5630}"/>
    <cellStyle name="Percent 3 7 3 2" xfId="1817" xr:uid="{6AAD971B-BB9E-4123-BD0D-F356E0D70B9D}"/>
    <cellStyle name="Percent 3 7 3 2 2" xfId="3269" xr:uid="{C3433241-409A-4DBD-B0F2-7049430A60F6}"/>
    <cellStyle name="Percent 3 7 3 3" xfId="2544" xr:uid="{0A0C4514-FC44-49AA-8AD6-8462A585DE5A}"/>
    <cellStyle name="Percent 3 7 4" xfId="1463" xr:uid="{422C7983-FE9F-4327-A7B5-4FA8517F2A19}"/>
    <cellStyle name="Percent 3 7 4 2" xfId="2915" xr:uid="{B9EA224D-EE6D-40EB-9899-FF5BE8349727}"/>
    <cellStyle name="Percent 3 7 5" xfId="2190" xr:uid="{142FD913-4727-4A22-9126-A561EC83EEAE}"/>
    <cellStyle name="Percent 3 7 6" xfId="727" xr:uid="{3E51D40D-FA62-4015-B786-F9E221AEB4AC}"/>
    <cellStyle name="Percent 3 8" xfId="205" xr:uid="{7FE9E911-AEE9-4FD6-8DA0-363EFD999DFA}"/>
    <cellStyle name="Percent 3 8 2" xfId="509" xr:uid="{A4EB8DE1-FDAD-4053-9F82-77F11775A0B0}"/>
    <cellStyle name="Percent 3 8 2 2" xfId="1270" xr:uid="{47DC4B33-C3E8-42FB-971A-4FF80722751E}"/>
    <cellStyle name="Percent 3 8 2 2 2" xfId="2004" xr:uid="{69CD6AD9-8D75-4EED-9D40-348B11695F8A}"/>
    <cellStyle name="Percent 3 8 2 2 2 2" xfId="3456" xr:uid="{7ED8F3DD-7B20-482E-BB04-F58F56D785F0}"/>
    <cellStyle name="Percent 3 8 2 2 3" xfId="2731" xr:uid="{03A18BE0-C82D-43B6-ADDC-DA88D76C57FB}"/>
    <cellStyle name="Percent 3 8 2 3" xfId="1650" xr:uid="{5A95E589-095B-4A41-81BF-F53F6B37877C}"/>
    <cellStyle name="Percent 3 8 2 3 2" xfId="3102" xr:uid="{60AB1EC5-EDB7-46E5-A1E3-67A8788E09A3}"/>
    <cellStyle name="Percent 3 8 2 4" xfId="2377" xr:uid="{F369BFDC-5768-4C96-B01E-5DED0E45C180}"/>
    <cellStyle name="Percent 3 8 2 5" xfId="915" xr:uid="{83D2512F-F858-4688-8ACF-92BEFDBE98A8}"/>
    <cellStyle name="Percent 3 8 3" xfId="1084" xr:uid="{198299A4-B6C6-4523-B047-D13601C0D2A2}"/>
    <cellStyle name="Percent 3 8 3 2" xfId="1818" xr:uid="{446D6FDA-D1B2-43D2-941E-65DEF51BAA49}"/>
    <cellStyle name="Percent 3 8 3 2 2" xfId="3270" xr:uid="{6DAC6896-EC8A-406B-A8C2-893F18D4BDEF}"/>
    <cellStyle name="Percent 3 8 3 3" xfId="2545" xr:uid="{233D08BD-D90C-4EEE-A437-FF4FC53968B6}"/>
    <cellStyle name="Percent 3 8 4" xfId="1464" xr:uid="{7917FF79-D5F9-4249-8A16-C019A3E4C967}"/>
    <cellStyle name="Percent 3 8 4 2" xfId="2916" xr:uid="{EF809D7A-0971-4E65-9708-AEB19224171B}"/>
    <cellStyle name="Percent 3 8 5" xfId="2191" xr:uid="{28D09ABA-E2D2-49A6-9BDB-731F96B781D3}"/>
    <cellStyle name="Percent 3 8 6" xfId="728" xr:uid="{064FA7E0-C4B2-4D3B-AE03-F33BDCAF42E3}"/>
    <cellStyle name="Percent 3 9" xfId="206" xr:uid="{F5D9BC01-D165-4913-86B8-E6BB6408E07E}"/>
    <cellStyle name="Percent 3 9 2" xfId="510" xr:uid="{27E77D81-A9C2-4449-9841-5DA219D643E3}"/>
    <cellStyle name="Percent 3 9 2 2" xfId="1271" xr:uid="{133053F3-B887-40A9-B903-6747B48F9D2D}"/>
    <cellStyle name="Percent 3 9 2 2 2" xfId="2005" xr:uid="{C9EAC4C0-2837-469E-ADE1-03CD4A8206AF}"/>
    <cellStyle name="Percent 3 9 2 2 2 2" xfId="3457" xr:uid="{9B2AD472-99E4-4786-91FF-741C54A26C59}"/>
    <cellStyle name="Percent 3 9 2 2 3" xfId="2732" xr:uid="{416F8DB1-3BA0-4105-B9E0-50612BC401E7}"/>
    <cellStyle name="Percent 3 9 2 3" xfId="1651" xr:uid="{A0D076A3-F2D0-49DF-9244-F9877669D15F}"/>
    <cellStyle name="Percent 3 9 2 3 2" xfId="3103" xr:uid="{C000C2C3-E784-4B10-A5E5-97CA40470A2E}"/>
    <cellStyle name="Percent 3 9 2 4" xfId="2378" xr:uid="{2B508589-B52B-49CB-BC7E-477225451B6F}"/>
    <cellStyle name="Percent 3 9 2 5" xfId="916" xr:uid="{866C388D-06FC-4288-81FA-84146E807D02}"/>
    <cellStyle name="Percent 3 9 3" xfId="1085" xr:uid="{CFEE2B82-B5E3-41B9-8632-E8B53E18194A}"/>
    <cellStyle name="Percent 3 9 3 2" xfId="1819" xr:uid="{7E4929EE-92F0-4F76-BABD-6A242BDE197C}"/>
    <cellStyle name="Percent 3 9 3 2 2" xfId="3271" xr:uid="{8A4C818E-6637-4C99-AA0F-C3DC67DEDD85}"/>
    <cellStyle name="Percent 3 9 3 3" xfId="2546" xr:uid="{4F80B0AB-E0C1-4D62-B204-B40366858FEF}"/>
    <cellStyle name="Percent 3 9 4" xfId="1465" xr:uid="{5BC2F2D7-40D7-49C6-B51C-533A5D231BAA}"/>
    <cellStyle name="Percent 3 9 4 2" xfId="2917" xr:uid="{618963F0-F705-47D6-85D7-1DDC2495B690}"/>
    <cellStyle name="Percent 3 9 5" xfId="2192" xr:uid="{D77572B9-A79A-4236-856F-FBF98E53791A}"/>
    <cellStyle name="Percent 3 9 6" xfId="729" xr:uid="{5A11F71C-3CDB-4F79-B485-5B11B33FD201}"/>
    <cellStyle name="Percent 4" xfId="207" xr:uid="{763DB94B-4834-4550-B0B8-F25EE994AC4A}"/>
    <cellStyle name="Percent 4 10" xfId="511" xr:uid="{3F15B90F-C710-4EBB-BF1E-3C09621C5747}"/>
    <cellStyle name="Percent 4 10 2" xfId="1272" xr:uid="{DCBFEC4C-FA5C-4A93-A748-82C61533F01B}"/>
    <cellStyle name="Percent 4 10 2 2" xfId="2006" xr:uid="{F43045B0-3AF7-4C0E-9C02-EEC7B0ABB225}"/>
    <cellStyle name="Percent 4 10 2 2 2" xfId="3458" xr:uid="{08687746-23A5-4594-88F4-E2564E2D5CF9}"/>
    <cellStyle name="Percent 4 10 2 3" xfId="2733" xr:uid="{B971A4D1-14C2-45EC-91F1-CE423070BEDD}"/>
    <cellStyle name="Percent 4 10 3" xfId="1652" xr:uid="{E6A3953E-1C35-47AB-B77A-524A2720767B}"/>
    <cellStyle name="Percent 4 10 3 2" xfId="3104" xr:uid="{99AFA944-FF49-4FF0-B2F6-5D1C5DEA821A}"/>
    <cellStyle name="Percent 4 10 4" xfId="2379" xr:uid="{40A863AD-552E-4276-B9D1-3ED5DFCB70DE}"/>
    <cellStyle name="Percent 4 10 5" xfId="917" xr:uid="{BE3B6153-5948-46BF-B369-F24D613F3548}"/>
    <cellStyle name="Percent 4 11" xfId="512" xr:uid="{9BC176F8-C886-408D-8064-AC5E26A1A289}"/>
    <cellStyle name="Percent 4 11 2" xfId="1273" xr:uid="{C6B36D7A-276C-45A4-B04B-950A60FC75DE}"/>
    <cellStyle name="Percent 4 11 2 2" xfId="2007" xr:uid="{BA01C3E3-68E5-4FBD-8D0A-4358575701FA}"/>
    <cellStyle name="Percent 4 11 2 2 2" xfId="3459" xr:uid="{E71DAFAE-F6E6-4A90-94F0-78F4242AEC42}"/>
    <cellStyle name="Percent 4 11 2 3" xfId="2734" xr:uid="{D9AE8FC0-4FEE-4D4C-BA57-F84B3E1A7C60}"/>
    <cellStyle name="Percent 4 11 3" xfId="1653" xr:uid="{F69D3AE7-2432-48F1-AD4C-A60EB713BE27}"/>
    <cellStyle name="Percent 4 11 3 2" xfId="3105" xr:uid="{CF864428-97B1-4B5B-BEEF-43FDCFDC328E}"/>
    <cellStyle name="Percent 4 11 4" xfId="2380" xr:uid="{7C41BF32-86A7-484E-970E-35A6D7E17971}"/>
    <cellStyle name="Percent 4 11 5" xfId="918" xr:uid="{46C272D8-3685-4B27-9964-9DBACF00CCFD}"/>
    <cellStyle name="Percent 4 12" xfId="1086" xr:uid="{7C3AF0E7-FD56-4151-9E4F-97F5CD2F0875}"/>
    <cellStyle name="Percent 4 12 2" xfId="1820" xr:uid="{8F0E0107-2B0B-4C56-984A-29DE72F566E9}"/>
    <cellStyle name="Percent 4 12 2 2" xfId="3272" xr:uid="{6CA1D4E9-C0C1-4C37-BD4E-D7B1E7EBDB5B}"/>
    <cellStyle name="Percent 4 12 3" xfId="2547" xr:uid="{1EFDD720-A8C3-465F-BBB1-8FC5F7BF78B7}"/>
    <cellStyle name="Percent 4 13" xfId="1466" xr:uid="{75514927-27B2-4D00-8C26-10FED3A97F6E}"/>
    <cellStyle name="Percent 4 13 2" xfId="2918" xr:uid="{233BD056-7E1C-4D76-ADCE-D79BB7802232}"/>
    <cellStyle name="Percent 4 14" xfId="2193" xr:uid="{5C364769-FA08-48F4-AEB0-D7E1FA01EF96}"/>
    <cellStyle name="Percent 4 15" xfId="730" xr:uid="{0D552519-A29B-47DC-B236-7EE30E26767A}"/>
    <cellStyle name="Percent 4 2" xfId="208" xr:uid="{024F52D9-99D2-474C-A2A3-7A538B55B541}"/>
    <cellStyle name="Percent 4 2 10" xfId="731" xr:uid="{9BAD2046-11CE-4CE2-BEF7-AE3BC69D5574}"/>
    <cellStyle name="Percent 4 2 2" xfId="209" xr:uid="{B6467F57-1E57-42D9-BAC0-A926FB056ED2}"/>
    <cellStyle name="Percent 4 2 2 2" xfId="210" xr:uid="{F4F008FF-3367-42FF-A05C-148EDF5DFCA2}"/>
    <cellStyle name="Percent 4 2 2 2 2" xfId="513" xr:uid="{4C02B503-7313-4307-8A72-A50730601A49}"/>
    <cellStyle name="Percent 4 2 2 2 2 2" xfId="1274" xr:uid="{A505741F-25D5-44BF-AC21-68098122E880}"/>
    <cellStyle name="Percent 4 2 2 2 2 2 2" xfId="2008" xr:uid="{AC6D4261-C163-476C-9927-649B27C5B2AD}"/>
    <cellStyle name="Percent 4 2 2 2 2 2 2 2" xfId="3460" xr:uid="{FE313327-672D-4CB4-8263-9AA810A68D06}"/>
    <cellStyle name="Percent 4 2 2 2 2 2 3" xfId="2735" xr:uid="{E7F17B95-A32B-433A-A02C-A363A2DC0500}"/>
    <cellStyle name="Percent 4 2 2 2 2 3" xfId="1654" xr:uid="{F8B9E14A-058D-4261-8321-8107867B9FFD}"/>
    <cellStyle name="Percent 4 2 2 2 2 3 2" xfId="3106" xr:uid="{AA157600-23F0-4711-ADFB-7222A4A44B74}"/>
    <cellStyle name="Percent 4 2 2 2 2 4" xfId="2381" xr:uid="{B71F8F95-88F4-42A3-9F75-FCF36F5EFD9E}"/>
    <cellStyle name="Percent 4 2 2 2 2 5" xfId="919" xr:uid="{EF74F01D-C869-4C68-9924-9F7360A42A66}"/>
    <cellStyle name="Percent 4 2 2 2 3" xfId="1089" xr:uid="{AE7541E7-F9F6-44AB-8161-A44A5D119ADD}"/>
    <cellStyle name="Percent 4 2 2 2 3 2" xfId="1823" xr:uid="{37B4AF6E-23C8-4161-B448-3992FE181E4C}"/>
    <cellStyle name="Percent 4 2 2 2 3 2 2" xfId="3275" xr:uid="{8CFE53F5-AC8D-4449-B1B9-F40BAE1D5B3B}"/>
    <cellStyle name="Percent 4 2 2 2 3 3" xfId="2550" xr:uid="{08CDA67D-83F8-4196-9DC5-1643A921DE15}"/>
    <cellStyle name="Percent 4 2 2 2 4" xfId="1469" xr:uid="{18E8502F-EF90-4300-943C-DE4820B5FABB}"/>
    <cellStyle name="Percent 4 2 2 2 4 2" xfId="2921" xr:uid="{7761EB50-2458-42DC-A12F-433E33A3DF63}"/>
    <cellStyle name="Percent 4 2 2 2 5" xfId="2196" xr:uid="{F4DD1522-4C0F-4084-98DD-2E987EDE46E3}"/>
    <cellStyle name="Percent 4 2 2 2 6" xfId="733" xr:uid="{3A5D62D3-0442-40E4-AFB7-DE475EF32202}"/>
    <cellStyle name="Percent 4 2 2 3" xfId="514" xr:uid="{9C9164F2-9384-4CB6-B242-D2D2FCEA6F86}"/>
    <cellStyle name="Percent 4 2 2 3 2" xfId="1275" xr:uid="{F00545EE-B20A-45C5-85EE-EBEA32AAADDC}"/>
    <cellStyle name="Percent 4 2 2 3 2 2" xfId="2009" xr:uid="{F6ACE3D6-3CA0-4FF8-B0F5-C4F0F6E2D954}"/>
    <cellStyle name="Percent 4 2 2 3 2 2 2" xfId="3461" xr:uid="{656CF46A-84F1-426E-893F-58D086A05E42}"/>
    <cellStyle name="Percent 4 2 2 3 2 3" xfId="2736" xr:uid="{F94068FE-AE35-414A-B82B-9CC96559B70D}"/>
    <cellStyle name="Percent 4 2 2 3 3" xfId="1655" xr:uid="{B93B7A40-5696-4C9F-9D75-05ABEF57AFEB}"/>
    <cellStyle name="Percent 4 2 2 3 3 2" xfId="3107" xr:uid="{46954724-8054-47A1-A921-BEF7B1A6D411}"/>
    <cellStyle name="Percent 4 2 2 3 4" xfId="2382" xr:uid="{CF879BAB-7BF7-4725-A0F1-A40E2EF5E4A8}"/>
    <cellStyle name="Percent 4 2 2 3 5" xfId="920" xr:uid="{1D540A97-10FD-4B70-BE28-F38A6E1BF64F}"/>
    <cellStyle name="Percent 4 2 2 4" xfId="1088" xr:uid="{A6F4910C-6C8A-4119-AB20-9D877EC454B8}"/>
    <cellStyle name="Percent 4 2 2 4 2" xfId="1822" xr:uid="{1387780D-BFBF-4238-A741-DD0F75A43540}"/>
    <cellStyle name="Percent 4 2 2 4 2 2" xfId="3274" xr:uid="{B0CDD620-6C50-4E65-A109-DEC836F4C9BA}"/>
    <cellStyle name="Percent 4 2 2 4 3" xfId="2549" xr:uid="{39CB984F-204E-42B9-86C2-8D767E7F7DB4}"/>
    <cellStyle name="Percent 4 2 2 5" xfId="1468" xr:uid="{711D50BA-27B9-4FCE-ADC2-69B562C57D5D}"/>
    <cellStyle name="Percent 4 2 2 5 2" xfId="2920" xr:uid="{2CA37A51-FA8B-46B3-A4E8-D691B29294BC}"/>
    <cellStyle name="Percent 4 2 2 6" xfId="2195" xr:uid="{FBF6461E-591A-46D0-8493-E0D87C18DD2C}"/>
    <cellStyle name="Percent 4 2 2 7" xfId="732" xr:uid="{C2D9B8A3-1188-472F-AB7D-658B1EB97FE1}"/>
    <cellStyle name="Percent 4 2 3" xfId="211" xr:uid="{E0E414D0-0410-40A5-8548-9B95B1B8A299}"/>
    <cellStyle name="Percent 4 2 3 2" xfId="515" xr:uid="{4C56AA52-6496-4C69-8855-039EFD83A36F}"/>
    <cellStyle name="Percent 4 2 3 2 2" xfId="1276" xr:uid="{CB9A6519-FD36-466D-B9BB-9C817CB3BB93}"/>
    <cellStyle name="Percent 4 2 3 2 2 2" xfId="2010" xr:uid="{548B20C9-4424-44B3-8399-DDAC5BB4FAE1}"/>
    <cellStyle name="Percent 4 2 3 2 2 2 2" xfId="3462" xr:uid="{313E374F-CB2A-4699-8FF9-1F018A969EC7}"/>
    <cellStyle name="Percent 4 2 3 2 2 3" xfId="2737" xr:uid="{EE9DFDB6-2957-4385-B007-62A192C8D8D2}"/>
    <cellStyle name="Percent 4 2 3 2 3" xfId="1656" xr:uid="{4334CEAF-C249-45D7-857E-1D8A88C191D3}"/>
    <cellStyle name="Percent 4 2 3 2 3 2" xfId="3108" xr:uid="{64263148-89DB-4A81-9785-576BCF98A019}"/>
    <cellStyle name="Percent 4 2 3 2 4" xfId="2383" xr:uid="{DEEC7EBA-4881-4893-9546-A47271535712}"/>
    <cellStyle name="Percent 4 2 3 2 5" xfId="921" xr:uid="{F50FEDB0-041B-4065-B7A2-38CEDE902C94}"/>
    <cellStyle name="Percent 4 2 3 3" xfId="1090" xr:uid="{CCF17DA1-3CBA-45B7-9544-78AF8D342E26}"/>
    <cellStyle name="Percent 4 2 3 3 2" xfId="1824" xr:uid="{F40D57FA-45F4-4AF0-8F75-CF0B5D6B792E}"/>
    <cellStyle name="Percent 4 2 3 3 2 2" xfId="3276" xr:uid="{F85F125F-1D8C-4BCB-9425-038F8CDB0A9F}"/>
    <cellStyle name="Percent 4 2 3 3 3" xfId="2551" xr:uid="{46EAC3EF-9106-4D60-A6C9-1DD5F9CA046E}"/>
    <cellStyle name="Percent 4 2 3 4" xfId="1470" xr:uid="{E70BDEDD-B01E-4DD5-A28A-A8D4D333306E}"/>
    <cellStyle name="Percent 4 2 3 4 2" xfId="2922" xr:uid="{70953573-FA6B-4741-B43D-78079C4AB36C}"/>
    <cellStyle name="Percent 4 2 3 5" xfId="2197" xr:uid="{B2D63E01-409A-4B66-8CCF-A830BCF20AAB}"/>
    <cellStyle name="Percent 4 2 3 6" xfId="734" xr:uid="{6CFE4C0E-23AB-4D9C-9B6C-308CF4DED0E8}"/>
    <cellStyle name="Percent 4 2 4" xfId="212" xr:uid="{C752AEBE-3632-436D-A0AB-49D89F24CE60}"/>
    <cellStyle name="Percent 4 2 4 2" xfId="516" xr:uid="{EFC9521E-38ED-46DC-A38D-B96041382C7A}"/>
    <cellStyle name="Percent 4 2 4 2 2" xfId="1277" xr:uid="{F6843E78-1FD5-4BE1-A6A4-CFE52F626FCD}"/>
    <cellStyle name="Percent 4 2 4 2 2 2" xfId="2011" xr:uid="{AEFA25F0-018B-4C3F-9386-2DBA08F31D83}"/>
    <cellStyle name="Percent 4 2 4 2 2 2 2" xfId="3463" xr:uid="{12858DD3-A4B9-46F9-8FE3-9CE2ABEBEFF2}"/>
    <cellStyle name="Percent 4 2 4 2 2 3" xfId="2738" xr:uid="{7393A914-A180-4CFC-B13E-40018135711E}"/>
    <cellStyle name="Percent 4 2 4 2 3" xfId="1657" xr:uid="{4F973E86-65E8-4BDB-85F5-1C2D8C5EED71}"/>
    <cellStyle name="Percent 4 2 4 2 3 2" xfId="3109" xr:uid="{9D7F603A-2429-4E9E-8E7D-2BA8FCB3E7A9}"/>
    <cellStyle name="Percent 4 2 4 2 4" xfId="2384" xr:uid="{E3C62EA7-267E-4092-B648-C775D0D6097D}"/>
    <cellStyle name="Percent 4 2 4 2 5" xfId="922" xr:uid="{EBAD7AE7-F97C-4532-9086-FC594611971C}"/>
    <cellStyle name="Percent 4 2 4 3" xfId="1091" xr:uid="{3AE7A425-F00B-4D93-BF26-089C868A028A}"/>
    <cellStyle name="Percent 4 2 4 3 2" xfId="1825" xr:uid="{9A4511ED-7015-47E6-AD1B-CECAE05726DB}"/>
    <cellStyle name="Percent 4 2 4 3 2 2" xfId="3277" xr:uid="{576C5F58-6CFF-439E-9C6F-3A18670DFB1A}"/>
    <cellStyle name="Percent 4 2 4 3 3" xfId="2552" xr:uid="{493412EA-2FD1-49BF-BCDB-E0A263BAADEA}"/>
    <cellStyle name="Percent 4 2 4 4" xfId="1471" xr:uid="{20C8E122-BF7A-4A0E-BFFF-C5065F507B8E}"/>
    <cellStyle name="Percent 4 2 4 4 2" xfId="2923" xr:uid="{DF552A48-C09D-499A-9F5A-1D6FB7626971}"/>
    <cellStyle name="Percent 4 2 4 5" xfId="2198" xr:uid="{69BC38A0-DA81-4288-8D58-6470CF39B966}"/>
    <cellStyle name="Percent 4 2 4 6" xfId="735" xr:uid="{9D3AC903-BB38-470C-83D8-A8AD0BE1645E}"/>
    <cellStyle name="Percent 4 2 5" xfId="517" xr:uid="{5FE90580-51BB-4872-86FD-7CFE1E89F243}"/>
    <cellStyle name="Percent 4 2 5 2" xfId="1278" xr:uid="{A8A1A3AD-CB22-4495-9192-89E382ED9DFB}"/>
    <cellStyle name="Percent 4 2 5 2 2" xfId="2012" xr:uid="{B9853B9A-E434-4B97-BFBA-9CBC4D6D2873}"/>
    <cellStyle name="Percent 4 2 5 2 2 2" xfId="3464" xr:uid="{9236A348-FEE2-4132-84C6-B72B17247840}"/>
    <cellStyle name="Percent 4 2 5 2 3" xfId="2739" xr:uid="{69F718C7-B693-4BD4-89E3-8F8D94666FFC}"/>
    <cellStyle name="Percent 4 2 5 3" xfId="1658" xr:uid="{B1D34074-DE93-4678-9AB8-DACD7547379C}"/>
    <cellStyle name="Percent 4 2 5 3 2" xfId="3110" xr:uid="{380436CC-A51B-4B22-B645-9728CFD09FC9}"/>
    <cellStyle name="Percent 4 2 5 4" xfId="2385" xr:uid="{452A1D2B-798B-4787-80C0-469B323B4C35}"/>
    <cellStyle name="Percent 4 2 5 5" xfId="923" xr:uid="{735B2C3F-62E7-4761-916A-78FC2A567C6A}"/>
    <cellStyle name="Percent 4 2 6" xfId="518" xr:uid="{0D5AB26B-BBE4-4914-9934-9822695D660A}"/>
    <cellStyle name="Percent 4 2 6 2" xfId="1279" xr:uid="{ABA6DF46-763A-4DF7-97CC-8E6BAB25F9B2}"/>
    <cellStyle name="Percent 4 2 6 2 2" xfId="2013" xr:uid="{A1E32724-6500-4D6E-B21E-C9659C0FC87E}"/>
    <cellStyle name="Percent 4 2 6 2 2 2" xfId="3465" xr:uid="{70ACDCDB-AC55-4168-9D40-21DA0509400F}"/>
    <cellStyle name="Percent 4 2 6 2 3" xfId="2740" xr:uid="{C51D60F4-17D0-4805-AB40-F6B82CD23229}"/>
    <cellStyle name="Percent 4 2 6 3" xfId="1659" xr:uid="{126B589D-67A1-42A2-BFA5-CB578751095B}"/>
    <cellStyle name="Percent 4 2 6 3 2" xfId="3111" xr:uid="{FCA7D3B0-9C64-43D9-BF1B-6829969DF83A}"/>
    <cellStyle name="Percent 4 2 6 4" xfId="2386" xr:uid="{C5955168-C21C-405D-8C2F-9BB84746E08D}"/>
    <cellStyle name="Percent 4 2 6 5" xfId="924" xr:uid="{1C6EED26-85CC-4576-97DF-22FCA526B70E}"/>
    <cellStyle name="Percent 4 2 7" xfId="1087" xr:uid="{DDBC072D-9C49-4B38-8B6B-9B8E5541591E}"/>
    <cellStyle name="Percent 4 2 7 2" xfId="1821" xr:uid="{D1FA9898-E9F4-4B4C-8808-D5906E054A95}"/>
    <cellStyle name="Percent 4 2 7 2 2" xfId="3273" xr:uid="{AF3ABA08-AF43-4539-A029-71111D179685}"/>
    <cellStyle name="Percent 4 2 7 3" xfId="2548" xr:uid="{1AB20DD1-51DF-444B-BA2E-222956ED873C}"/>
    <cellStyle name="Percent 4 2 8" xfId="1467" xr:uid="{F9ADB97C-0BF7-4E8F-B7E7-2917C5FD5993}"/>
    <cellStyle name="Percent 4 2 8 2" xfId="2919" xr:uid="{44E30592-542A-49D5-B51C-A226892D7D52}"/>
    <cellStyle name="Percent 4 2 9" xfId="2194" xr:uid="{B2A24C1B-29D5-45FA-9FD8-DFFACF0D9602}"/>
    <cellStyle name="Percent 4 3" xfId="213" xr:uid="{4F06F795-15DA-437A-A39C-E2293AAA0A04}"/>
    <cellStyle name="Percent 4 3 2" xfId="214" xr:uid="{8B7D9B5B-816E-4EC0-9E22-BBB4F11BA09A}"/>
    <cellStyle name="Percent 4 3 2 2" xfId="519" xr:uid="{43991DF2-5941-4699-BC6B-EDECBDDFAFB1}"/>
    <cellStyle name="Percent 4 3 2 2 2" xfId="1280" xr:uid="{6CD31EE7-0F95-4D73-B3A2-DC389EE14004}"/>
    <cellStyle name="Percent 4 3 2 2 2 2" xfId="2014" xr:uid="{95A6FB3A-F4A3-45AB-A7C8-8E5919B89DE9}"/>
    <cellStyle name="Percent 4 3 2 2 2 2 2" xfId="3466" xr:uid="{F7F5AFC3-1431-420F-A6F2-D6BC09605630}"/>
    <cellStyle name="Percent 4 3 2 2 2 3" xfId="2741" xr:uid="{7C5D6DD0-5A80-4DEE-99A4-9E2B91E08E36}"/>
    <cellStyle name="Percent 4 3 2 2 3" xfId="1660" xr:uid="{1560B92A-CDEF-413E-854A-921F5CD735BF}"/>
    <cellStyle name="Percent 4 3 2 2 3 2" xfId="3112" xr:uid="{979B17C3-ADF6-4665-8DBA-9920E2F44C09}"/>
    <cellStyle name="Percent 4 3 2 2 4" xfId="2387" xr:uid="{FC17570F-098F-458C-A8FC-07E06719425C}"/>
    <cellStyle name="Percent 4 3 2 2 5" xfId="925" xr:uid="{46F7BA41-983B-4437-BAB3-58098C124A13}"/>
    <cellStyle name="Percent 4 3 2 3" xfId="1093" xr:uid="{33FB2CA0-2766-46DD-A321-020B67E424AA}"/>
    <cellStyle name="Percent 4 3 2 3 2" xfId="1827" xr:uid="{0C6A15F1-9A57-4FEA-BC2B-9C1C7E802A2C}"/>
    <cellStyle name="Percent 4 3 2 3 2 2" xfId="3279" xr:uid="{6EDEC65B-8EE7-42D9-A32B-35C07CC51F08}"/>
    <cellStyle name="Percent 4 3 2 3 3" xfId="2554" xr:uid="{7400B547-9466-4768-B6CC-F2332944EBF5}"/>
    <cellStyle name="Percent 4 3 2 4" xfId="1473" xr:uid="{102834E8-14A8-4A0D-A76C-486F709FD6DD}"/>
    <cellStyle name="Percent 4 3 2 4 2" xfId="2925" xr:uid="{D84FA952-0B18-4A32-BFE9-D355A783806A}"/>
    <cellStyle name="Percent 4 3 2 5" xfId="2200" xr:uid="{0EDF127A-8CC0-4120-8D42-89635C88C874}"/>
    <cellStyle name="Percent 4 3 2 6" xfId="737" xr:uid="{FDC6858E-E522-4728-B3E8-6C4FC718A8E4}"/>
    <cellStyle name="Percent 4 3 3" xfId="215" xr:uid="{47540EEA-5ABE-421C-9E52-8EBBDDE86F95}"/>
    <cellStyle name="Percent 4 3 3 2" xfId="520" xr:uid="{0AE0D91C-D97F-4EE0-927E-8594DD180BEA}"/>
    <cellStyle name="Percent 4 3 3 2 2" xfId="1281" xr:uid="{01F088AC-0225-4051-993E-30F3A367B947}"/>
    <cellStyle name="Percent 4 3 3 2 2 2" xfId="2015" xr:uid="{C798A9AB-6325-4C1C-A05A-317CB16B8E6B}"/>
    <cellStyle name="Percent 4 3 3 2 2 2 2" xfId="3467" xr:uid="{6B40EEF7-2406-4C48-8472-076D7EE8E813}"/>
    <cellStyle name="Percent 4 3 3 2 2 3" xfId="2742" xr:uid="{14705858-4313-4C35-8261-7660E79FC95E}"/>
    <cellStyle name="Percent 4 3 3 2 3" xfId="1661" xr:uid="{A6E15E20-8A7E-44E9-AC47-68258A353EA5}"/>
    <cellStyle name="Percent 4 3 3 2 3 2" xfId="3113" xr:uid="{713168A6-4DDE-431C-8726-F192F005BB59}"/>
    <cellStyle name="Percent 4 3 3 2 4" xfId="2388" xr:uid="{BDABB072-E296-49CA-9CCD-0842EB55CF43}"/>
    <cellStyle name="Percent 4 3 3 2 5" xfId="926" xr:uid="{21D029F0-E805-4DBF-85F8-F83B3EFF8134}"/>
    <cellStyle name="Percent 4 3 3 3" xfId="1094" xr:uid="{EC56DD63-F6B1-4F22-894D-B7420D665288}"/>
    <cellStyle name="Percent 4 3 3 3 2" xfId="1828" xr:uid="{2705647A-6393-4045-9316-A47CFAE4E2EA}"/>
    <cellStyle name="Percent 4 3 3 3 2 2" xfId="3280" xr:uid="{3DA89420-D142-431D-8249-1C93F655C7B6}"/>
    <cellStyle name="Percent 4 3 3 3 3" xfId="2555" xr:uid="{02B2A4E5-5475-44FB-A6A8-D6F4E9612E9A}"/>
    <cellStyle name="Percent 4 3 3 4" xfId="1474" xr:uid="{B3E61CBB-AEC2-4F39-8E7F-A0790633CFF1}"/>
    <cellStyle name="Percent 4 3 3 4 2" xfId="2926" xr:uid="{611BF601-4686-4AE1-9448-23573A3BDEBE}"/>
    <cellStyle name="Percent 4 3 3 5" xfId="2201" xr:uid="{2222F223-5619-45D2-8925-E1AE4FBFAE8B}"/>
    <cellStyle name="Percent 4 3 3 6" xfId="738" xr:uid="{363C5E33-1546-4BD9-8BA9-3C71CDC209E1}"/>
    <cellStyle name="Percent 4 3 4" xfId="521" xr:uid="{15047A32-F0A4-49B4-B5F3-AFB58962D1BC}"/>
    <cellStyle name="Percent 4 3 4 2" xfId="1282" xr:uid="{96588DB9-CA93-440E-B3AB-5FC05A1DFF70}"/>
    <cellStyle name="Percent 4 3 4 2 2" xfId="2016" xr:uid="{C41D6A53-C0FC-403A-9ACD-D356C7B0ED38}"/>
    <cellStyle name="Percent 4 3 4 2 2 2" xfId="3468" xr:uid="{23FFDF37-C728-4545-A53E-12F20C390410}"/>
    <cellStyle name="Percent 4 3 4 2 3" xfId="2743" xr:uid="{9DA1D735-249F-404F-ABA8-EC54BA9A4941}"/>
    <cellStyle name="Percent 4 3 4 3" xfId="1662" xr:uid="{686A258D-24B7-4890-83CB-814E23C9B860}"/>
    <cellStyle name="Percent 4 3 4 3 2" xfId="3114" xr:uid="{44F10E19-FB75-454E-8F00-6EE4FB650909}"/>
    <cellStyle name="Percent 4 3 4 4" xfId="2389" xr:uid="{58BE6CA0-B483-4D10-88CA-8FD9799F18C5}"/>
    <cellStyle name="Percent 4 3 4 5" xfId="927" xr:uid="{67EAE49A-4576-4107-8885-0439FFF29AFC}"/>
    <cellStyle name="Percent 4 3 5" xfId="1092" xr:uid="{79D5EAFB-5544-4C21-B373-3E9ACD56802C}"/>
    <cellStyle name="Percent 4 3 5 2" xfId="1826" xr:uid="{56ECA4B8-7904-497A-917C-3834F021B09F}"/>
    <cellStyle name="Percent 4 3 5 2 2" xfId="3278" xr:uid="{C1BD24DD-B77D-4913-B140-B2B386700B46}"/>
    <cellStyle name="Percent 4 3 5 3" xfId="2553" xr:uid="{8499B1EB-C62D-4C82-B5FE-92646C9CDEEB}"/>
    <cellStyle name="Percent 4 3 6" xfId="1472" xr:uid="{83C594CA-9579-43CA-99A8-F4239825BE50}"/>
    <cellStyle name="Percent 4 3 6 2" xfId="2924" xr:uid="{F555102F-505E-43D5-90B5-8432929E60D9}"/>
    <cellStyle name="Percent 4 3 7" xfId="2199" xr:uid="{4492009C-67B1-4F61-B521-EFBDC22F71EE}"/>
    <cellStyle name="Percent 4 3 8" xfId="736" xr:uid="{911C93D0-B83C-4416-B28C-7DCC3CAA8418}"/>
    <cellStyle name="Percent 4 4" xfId="216" xr:uid="{E6E56B6C-3099-4F61-BBE3-5CDF61AF7BC9}"/>
    <cellStyle name="Percent 4 4 2" xfId="217" xr:uid="{D9DCE58E-9BB4-4122-B2CD-71543E1B68BE}"/>
    <cellStyle name="Percent 4 4 2 2" xfId="522" xr:uid="{E745779A-8CD5-46DE-902F-90F8F38BED7B}"/>
    <cellStyle name="Percent 4 4 2 2 2" xfId="1283" xr:uid="{61666DF7-4266-4DDB-B7AE-1BD242C67803}"/>
    <cellStyle name="Percent 4 4 2 2 2 2" xfId="2017" xr:uid="{C091AB6E-89D7-44CE-AE6B-D4539356B25C}"/>
    <cellStyle name="Percent 4 4 2 2 2 2 2" xfId="3469" xr:uid="{DAACEDC6-5324-49A4-AA09-D7A6F85B5EA8}"/>
    <cellStyle name="Percent 4 4 2 2 2 3" xfId="2744" xr:uid="{13E08955-251C-4CB2-B141-428636A10739}"/>
    <cellStyle name="Percent 4 4 2 2 3" xfId="1663" xr:uid="{79D5D032-2E59-425B-99DB-B658D8097A9C}"/>
    <cellStyle name="Percent 4 4 2 2 3 2" xfId="3115" xr:uid="{E149D859-B960-43FA-93C0-BBF1145D9514}"/>
    <cellStyle name="Percent 4 4 2 2 4" xfId="2390" xr:uid="{890303E1-0023-4DB3-A00B-A668C226EFA3}"/>
    <cellStyle name="Percent 4 4 2 2 5" xfId="928" xr:uid="{9EEC0D57-7624-4244-9792-4F3CB8565B3B}"/>
    <cellStyle name="Percent 4 4 2 3" xfId="1096" xr:uid="{7C2BFE26-445F-433E-966B-63D254F25A11}"/>
    <cellStyle name="Percent 4 4 2 3 2" xfId="1830" xr:uid="{4B74FBE2-01B5-42EA-8E4F-2616BED14D2B}"/>
    <cellStyle name="Percent 4 4 2 3 2 2" xfId="3282" xr:uid="{C5024322-820C-4DBD-9150-2F85283EFCB2}"/>
    <cellStyle name="Percent 4 4 2 3 3" xfId="2557" xr:uid="{FF723FB2-95A1-4521-9D0A-DD1152B2AC09}"/>
    <cellStyle name="Percent 4 4 2 4" xfId="1476" xr:uid="{095FCB07-F71E-4EA3-9B79-5C359F8A00EB}"/>
    <cellStyle name="Percent 4 4 2 4 2" xfId="2928" xr:uid="{42762567-8B6F-485F-8D4B-E68E14086AA2}"/>
    <cellStyle name="Percent 4 4 2 5" xfId="2203" xr:uid="{9185B1FE-AF6A-4532-9BE9-92D5E454924A}"/>
    <cellStyle name="Percent 4 4 2 6" xfId="740" xr:uid="{862D98AA-BE34-4931-AD3D-04C8554A657A}"/>
    <cellStyle name="Percent 4 4 3" xfId="523" xr:uid="{6425E318-34B9-49A8-9C7C-2BE60841DE64}"/>
    <cellStyle name="Percent 4 4 3 2" xfId="1284" xr:uid="{5A95A753-3401-4FDE-9365-44DD98277B95}"/>
    <cellStyle name="Percent 4 4 3 2 2" xfId="2018" xr:uid="{ED57B7B4-D480-4A53-AE5F-9E8480C04DF4}"/>
    <cellStyle name="Percent 4 4 3 2 2 2" xfId="3470" xr:uid="{3520EFF2-DE3D-4D46-8780-2ED1446E577E}"/>
    <cellStyle name="Percent 4 4 3 2 3" xfId="2745" xr:uid="{9D46286D-336E-47E8-96FC-53DA6C937D05}"/>
    <cellStyle name="Percent 4 4 3 3" xfId="1664" xr:uid="{53DC8361-8B0E-494C-9673-51E9B6B4B4DF}"/>
    <cellStyle name="Percent 4 4 3 3 2" xfId="3116" xr:uid="{83BE8DCA-FE1F-4C37-BBB3-D5671682ABF9}"/>
    <cellStyle name="Percent 4 4 3 4" xfId="2391" xr:uid="{D4F90162-E754-48CA-9188-2F87FF750D11}"/>
    <cellStyle name="Percent 4 4 3 5" xfId="929" xr:uid="{2181D015-7214-403E-867D-7351F65B4FE4}"/>
    <cellStyle name="Percent 4 4 4" xfId="1095" xr:uid="{A7C232EE-AB11-4B90-A879-8825B9972EDC}"/>
    <cellStyle name="Percent 4 4 4 2" xfId="1829" xr:uid="{5D53032D-71FA-4DE9-9D09-001B8A88362F}"/>
    <cellStyle name="Percent 4 4 4 2 2" xfId="3281" xr:uid="{EBBF762A-C6D0-42E5-A5D8-7C1120D7C448}"/>
    <cellStyle name="Percent 4 4 4 3" xfId="2556" xr:uid="{1407191F-7301-4C64-9349-43F91148E137}"/>
    <cellStyle name="Percent 4 4 5" xfId="1475" xr:uid="{7B39BC60-A9BC-4BAD-B3A9-FAC9C704A689}"/>
    <cellStyle name="Percent 4 4 5 2" xfId="2927" xr:uid="{B8BFB7B4-05BE-442F-94EB-698B499806AC}"/>
    <cellStyle name="Percent 4 4 6" xfId="2202" xr:uid="{F4ECB0A9-C922-49FA-BE64-3DBF03EE08F9}"/>
    <cellStyle name="Percent 4 4 7" xfId="739" xr:uid="{F05A271F-4B00-4C0E-A333-579BBEF0ADD2}"/>
    <cellStyle name="Percent 4 5" xfId="218" xr:uid="{7378B14F-CCBB-4ADC-81B0-DDBB11EE6E1A}"/>
    <cellStyle name="Percent 4 5 2" xfId="219" xr:uid="{F1CCB28E-7D66-4CA0-B483-2B8D53999111}"/>
    <cellStyle name="Percent 4 5 2 2" xfId="524" xr:uid="{A1506B2F-7202-4E11-AA23-AFCE25FE43C9}"/>
    <cellStyle name="Percent 4 5 2 2 2" xfId="1285" xr:uid="{7D39C47F-D42E-41B0-80D6-3037771DDF7C}"/>
    <cellStyle name="Percent 4 5 2 2 2 2" xfId="2019" xr:uid="{93B4872C-C33A-418E-BBF6-33AAD05133A9}"/>
    <cellStyle name="Percent 4 5 2 2 2 2 2" xfId="3471" xr:uid="{B2E4FE6D-F8D7-493E-A3AD-D32F10C8D783}"/>
    <cellStyle name="Percent 4 5 2 2 2 3" xfId="2746" xr:uid="{B0A41C60-CB4A-4DEE-92F7-8B72F2166E1D}"/>
    <cellStyle name="Percent 4 5 2 2 3" xfId="1665" xr:uid="{CA430A16-A3E3-473C-806E-01F9DC68B3DD}"/>
    <cellStyle name="Percent 4 5 2 2 3 2" xfId="3117" xr:uid="{E07D94AD-B211-422E-86EF-391163EE383C}"/>
    <cellStyle name="Percent 4 5 2 2 4" xfId="2392" xr:uid="{7A2761D9-229B-41E1-972A-19989D42EF16}"/>
    <cellStyle name="Percent 4 5 2 2 5" xfId="930" xr:uid="{029B99DC-6B00-4122-8654-6F4C2BFBF53C}"/>
    <cellStyle name="Percent 4 5 2 3" xfId="1098" xr:uid="{3A9E0ACB-AF4C-4E87-A3D8-2CB938EBE46E}"/>
    <cellStyle name="Percent 4 5 2 3 2" xfId="1832" xr:uid="{C4D68729-3151-4EE8-9F93-049DA876817C}"/>
    <cellStyle name="Percent 4 5 2 3 2 2" xfId="3284" xr:uid="{CEB30D7A-9C53-47ED-B1CB-6CBA4A83C9E3}"/>
    <cellStyle name="Percent 4 5 2 3 3" xfId="2559" xr:uid="{52BD9291-E8D5-456D-866E-31F08C55CE57}"/>
    <cellStyle name="Percent 4 5 2 4" xfId="1478" xr:uid="{C8DC606E-4467-4177-84F9-7A0ADF3F1D6E}"/>
    <cellStyle name="Percent 4 5 2 4 2" xfId="2930" xr:uid="{DF58475A-A987-42E8-B406-9EB1CEBF063A}"/>
    <cellStyle name="Percent 4 5 2 5" xfId="2205" xr:uid="{FA03225D-2F21-4C86-A194-AB3EFF617279}"/>
    <cellStyle name="Percent 4 5 2 6" xfId="742" xr:uid="{E59E11F7-9697-46CF-A351-382BA3300D32}"/>
    <cellStyle name="Percent 4 5 3" xfId="525" xr:uid="{E53F0A8B-ECF0-4B9D-A5AF-90486EE6D1B9}"/>
    <cellStyle name="Percent 4 5 3 2" xfId="1286" xr:uid="{D6C5F15C-F44F-4B4F-9D7D-AC168D1520A1}"/>
    <cellStyle name="Percent 4 5 3 2 2" xfId="2020" xr:uid="{BE3A5E47-3DAD-4E67-B58F-AECAF439CCD6}"/>
    <cellStyle name="Percent 4 5 3 2 2 2" xfId="3472" xr:uid="{94435AE7-FC6C-4CB6-9588-61F2A9577CB5}"/>
    <cellStyle name="Percent 4 5 3 2 3" xfId="2747" xr:uid="{E792216B-78A3-4CB5-86C3-792DD19EED4A}"/>
    <cellStyle name="Percent 4 5 3 3" xfId="1666" xr:uid="{11DD55E3-DA6B-400F-852F-746CFE896A7C}"/>
    <cellStyle name="Percent 4 5 3 3 2" xfId="3118" xr:uid="{E52538D4-E7E9-40A5-A281-99AEBE1D91F1}"/>
    <cellStyle name="Percent 4 5 3 4" xfId="2393" xr:uid="{F4D14D6F-ACA5-42BC-800F-47940E0EE32A}"/>
    <cellStyle name="Percent 4 5 3 5" xfId="931" xr:uid="{E01E3E92-B21A-49E2-B9F7-0A5C65B5D532}"/>
    <cellStyle name="Percent 4 5 4" xfId="1097" xr:uid="{B48D2380-434C-43D9-AA88-16CD7FB92FE0}"/>
    <cellStyle name="Percent 4 5 4 2" xfId="1831" xr:uid="{8DED8801-2200-4F71-B99A-A563F82D3E86}"/>
    <cellStyle name="Percent 4 5 4 2 2" xfId="3283" xr:uid="{537958B5-23CF-4CE2-9277-6C8F77B33546}"/>
    <cellStyle name="Percent 4 5 4 3" xfId="2558" xr:uid="{CE63D9EE-C6CD-4A45-A31F-8D53FB2AF30A}"/>
    <cellStyle name="Percent 4 5 5" xfId="1477" xr:uid="{A5814CA5-0FA1-47C9-B4EA-EEA4639AA723}"/>
    <cellStyle name="Percent 4 5 5 2" xfId="2929" xr:uid="{9E3F5DBA-6FD5-42A0-959D-5EECB7FE9808}"/>
    <cellStyle name="Percent 4 5 6" xfId="2204" xr:uid="{1FA62BDA-9C0F-46C2-9321-EDEA5877A7AF}"/>
    <cellStyle name="Percent 4 5 7" xfId="741" xr:uid="{59BB9F32-9B16-44DE-BB55-CF4A92AB9A77}"/>
    <cellStyle name="Percent 4 6" xfId="220" xr:uid="{BF86C741-16BD-488D-BE7A-27BF5C92B13D}"/>
    <cellStyle name="Percent 4 6 2" xfId="221" xr:uid="{961252CB-EFF2-4873-A55A-FD49EBA295D8}"/>
    <cellStyle name="Percent 4 6 2 2" xfId="526" xr:uid="{D110081F-1805-4B26-BEA0-8FAA5ACCF391}"/>
    <cellStyle name="Percent 4 6 2 2 2" xfId="1287" xr:uid="{EA0272D7-7A3E-4424-BCAD-CE673C38C05C}"/>
    <cellStyle name="Percent 4 6 2 2 2 2" xfId="2021" xr:uid="{275A2D0F-BFCA-49A1-91EB-68372D5592E7}"/>
    <cellStyle name="Percent 4 6 2 2 2 2 2" xfId="3473" xr:uid="{79B3FD2A-7D2C-41CE-987C-61284373DCAE}"/>
    <cellStyle name="Percent 4 6 2 2 2 3" xfId="2748" xr:uid="{26B7F6A0-F02F-42FB-AAE9-0B5062563D39}"/>
    <cellStyle name="Percent 4 6 2 2 3" xfId="1667" xr:uid="{EC5D1D11-06D6-4C4F-BE52-667AC7D7E12F}"/>
    <cellStyle name="Percent 4 6 2 2 3 2" xfId="3119" xr:uid="{90CA0216-8D5E-4097-AF80-8FA8F968EBA2}"/>
    <cellStyle name="Percent 4 6 2 2 4" xfId="2394" xr:uid="{8E9DA5C3-B1B8-474B-A34B-6F9AA293D204}"/>
    <cellStyle name="Percent 4 6 2 2 5" xfId="932" xr:uid="{89F24558-0B2E-4966-B37E-324C16DC54DD}"/>
    <cellStyle name="Percent 4 6 2 3" xfId="1100" xr:uid="{CE9CA987-E327-4C2A-BED6-055FE95A764E}"/>
    <cellStyle name="Percent 4 6 2 3 2" xfId="1834" xr:uid="{AAFAF722-28A7-4A23-817D-6ED6A5295486}"/>
    <cellStyle name="Percent 4 6 2 3 2 2" xfId="3286" xr:uid="{8F0F9346-F577-4826-A043-3E86B015339F}"/>
    <cellStyle name="Percent 4 6 2 3 3" xfId="2561" xr:uid="{BC7076DB-246A-4A9D-BA56-D5CE6A6142CA}"/>
    <cellStyle name="Percent 4 6 2 4" xfId="1480" xr:uid="{34DDFAE2-D178-40F8-BED2-12D2503FD3F2}"/>
    <cellStyle name="Percent 4 6 2 4 2" xfId="2932" xr:uid="{944F52FD-BCEF-45C5-9534-D2B914E37338}"/>
    <cellStyle name="Percent 4 6 2 5" xfId="2207" xr:uid="{946C825E-3648-4ED2-AA78-88C1E8CC78BB}"/>
    <cellStyle name="Percent 4 6 2 6" xfId="744" xr:uid="{A7536F2A-FA20-45AB-A05C-C415D20FDD06}"/>
    <cellStyle name="Percent 4 6 3" xfId="527" xr:uid="{B8816B96-81AA-47CB-B161-DBF0D5D4DC00}"/>
    <cellStyle name="Percent 4 6 3 2" xfId="1288" xr:uid="{798A4B3D-A8CD-4969-AB10-85B4923AEC50}"/>
    <cellStyle name="Percent 4 6 3 2 2" xfId="2022" xr:uid="{FDF0B497-CD58-4B5A-A784-A2129F3468AE}"/>
    <cellStyle name="Percent 4 6 3 2 2 2" xfId="3474" xr:uid="{7FF2411C-F4AF-4C72-B694-AD6B2EA70F88}"/>
    <cellStyle name="Percent 4 6 3 2 3" xfId="2749" xr:uid="{78DC7C7B-5999-4C25-83BD-08AD4D1F4224}"/>
    <cellStyle name="Percent 4 6 3 3" xfId="1668" xr:uid="{63692F44-E22A-43B7-B310-D3087700F2E8}"/>
    <cellStyle name="Percent 4 6 3 3 2" xfId="3120" xr:uid="{BB53D753-6639-446A-8951-5278E9F4D95E}"/>
    <cellStyle name="Percent 4 6 3 4" xfId="2395" xr:uid="{D57E5FE9-4E40-4636-94E8-BAC39F4D3765}"/>
    <cellStyle name="Percent 4 6 3 5" xfId="933" xr:uid="{7F4896B7-C950-411E-B085-BF6103F30D58}"/>
    <cellStyle name="Percent 4 6 4" xfId="1099" xr:uid="{C700FC1C-8AAA-4A1B-9E8A-352D6A790F47}"/>
    <cellStyle name="Percent 4 6 4 2" xfId="1833" xr:uid="{3C66843C-0CC2-43DC-AA47-36E4B15C6D9F}"/>
    <cellStyle name="Percent 4 6 4 2 2" xfId="3285" xr:uid="{B8ABA2A1-CA98-45CE-915B-4C2DC193C52E}"/>
    <cellStyle name="Percent 4 6 4 3" xfId="2560" xr:uid="{CB076404-1161-4564-A44C-1E0FFB9A8A90}"/>
    <cellStyle name="Percent 4 6 5" xfId="1479" xr:uid="{1F93A6BA-26EF-48DD-8F71-AEA4E78E3774}"/>
    <cellStyle name="Percent 4 6 5 2" xfId="2931" xr:uid="{3BD05C12-D456-4BBD-9F03-0CF2FF43589A}"/>
    <cellStyle name="Percent 4 6 6" xfId="2206" xr:uid="{A7A441EF-77D4-4385-9039-B932DCD0EBD4}"/>
    <cellStyle name="Percent 4 6 7" xfId="743" xr:uid="{5F89DBD5-C30A-47C3-8FED-8C12C04D014A}"/>
    <cellStyle name="Percent 4 7" xfId="222" xr:uid="{856CAB6D-FF29-4529-9C56-2D1547DF461C}"/>
    <cellStyle name="Percent 4 7 2" xfId="528" xr:uid="{05A2876E-0AEC-43C9-8490-7FF5E814E81C}"/>
    <cellStyle name="Percent 4 7 2 2" xfId="1289" xr:uid="{CAD61FCE-84F9-438F-A444-D8D7E3C766A8}"/>
    <cellStyle name="Percent 4 7 2 2 2" xfId="2023" xr:uid="{88D13084-B56F-4972-B809-A5344A2EDD61}"/>
    <cellStyle name="Percent 4 7 2 2 2 2" xfId="3475" xr:uid="{F9356D11-DC52-497C-9309-1260E0BCC492}"/>
    <cellStyle name="Percent 4 7 2 2 3" xfId="2750" xr:uid="{E26051CA-4871-4BD0-A6F0-7382AFFA624E}"/>
    <cellStyle name="Percent 4 7 2 3" xfId="1669" xr:uid="{E3A05CA4-B48B-4C76-8E64-90C987E115A3}"/>
    <cellStyle name="Percent 4 7 2 3 2" xfId="3121" xr:uid="{110C36ED-34D0-4949-B865-1614B758EFEC}"/>
    <cellStyle name="Percent 4 7 2 4" xfId="2396" xr:uid="{E9596355-E017-4A1A-B456-A739273664BB}"/>
    <cellStyle name="Percent 4 7 2 5" xfId="934" xr:uid="{3D688592-8761-4CF4-BABE-1C75FCCC8C72}"/>
    <cellStyle name="Percent 4 7 3" xfId="1101" xr:uid="{2C7142B1-A3F1-4F0B-B5BA-1F2364082FAE}"/>
    <cellStyle name="Percent 4 7 3 2" xfId="1835" xr:uid="{79F0E4A1-271C-458B-9EA7-54D2A33C9E9F}"/>
    <cellStyle name="Percent 4 7 3 2 2" xfId="3287" xr:uid="{7A35C792-2A7A-49E3-A31C-47D9C2BAA140}"/>
    <cellStyle name="Percent 4 7 3 3" xfId="2562" xr:uid="{7A3AE467-E212-4742-B329-78E25B24FD4E}"/>
    <cellStyle name="Percent 4 7 4" xfId="1481" xr:uid="{6D9D42B5-F133-4794-859D-61853F5B290D}"/>
    <cellStyle name="Percent 4 7 4 2" xfId="2933" xr:uid="{B28A5DE7-3DC7-41FB-9BDA-0C5DED911148}"/>
    <cellStyle name="Percent 4 7 5" xfId="2208" xr:uid="{DB4D383E-37A4-4A23-A873-AE26E2066ED0}"/>
    <cellStyle name="Percent 4 7 6" xfId="745" xr:uid="{63377392-504A-4070-A2A3-EF170848D960}"/>
    <cellStyle name="Percent 4 8" xfId="223" xr:uid="{59A7DBF4-1271-4464-AD14-A629389F42EE}"/>
    <cellStyle name="Percent 4 8 2" xfId="529" xr:uid="{9A8D2669-F8CF-412F-ADD0-5BF64ED91C91}"/>
    <cellStyle name="Percent 4 8 2 2" xfId="1290" xr:uid="{82CD2E8E-C89B-450D-8060-19E273062657}"/>
    <cellStyle name="Percent 4 8 2 2 2" xfId="2024" xr:uid="{C065F308-4F61-4BEA-A2DB-4F0829ACF983}"/>
    <cellStyle name="Percent 4 8 2 2 2 2" xfId="3476" xr:uid="{23BC53C3-6233-416A-8AD7-1F5EBBFABBD1}"/>
    <cellStyle name="Percent 4 8 2 2 3" xfId="2751" xr:uid="{7DD04A7F-EB49-4243-9993-19743E96625E}"/>
    <cellStyle name="Percent 4 8 2 3" xfId="1670" xr:uid="{40D38A09-F031-4D21-9B46-3AEDB43EA850}"/>
    <cellStyle name="Percent 4 8 2 3 2" xfId="3122" xr:uid="{703909E4-6099-4AE3-8136-17FF0847353A}"/>
    <cellStyle name="Percent 4 8 2 4" xfId="2397" xr:uid="{2CF7C173-ECB1-4E7A-83C6-6D4EBB12FDF0}"/>
    <cellStyle name="Percent 4 8 2 5" xfId="935" xr:uid="{ED3E1DD0-38CE-44E8-8A86-BD85B241F110}"/>
    <cellStyle name="Percent 4 8 3" xfId="1102" xr:uid="{F19F2E26-DCD7-4A52-96A2-22ECB77CBBE1}"/>
    <cellStyle name="Percent 4 8 3 2" xfId="1836" xr:uid="{BC17F475-E24A-4757-994F-2C67A92573CE}"/>
    <cellStyle name="Percent 4 8 3 2 2" xfId="3288" xr:uid="{83D34034-B612-4DC2-9BF7-5F61BE2002B3}"/>
    <cellStyle name="Percent 4 8 3 3" xfId="2563" xr:uid="{A5F15242-76CD-4F45-B181-BC8CF9C70D7B}"/>
    <cellStyle name="Percent 4 8 4" xfId="1482" xr:uid="{5375EE5F-9D4A-4680-80FA-CB2B89101A0F}"/>
    <cellStyle name="Percent 4 8 4 2" xfId="2934" xr:uid="{04207734-6771-4C7D-87D9-8E55D11C071C}"/>
    <cellStyle name="Percent 4 8 5" xfId="2209" xr:uid="{1E6CA132-EAEA-4619-85FC-831AD94EDDEF}"/>
    <cellStyle name="Percent 4 8 6" xfId="746" xr:uid="{C541D695-7146-4E2C-8A53-1AFD8D87931F}"/>
    <cellStyle name="Percent 4 9" xfId="224" xr:uid="{FBFF0408-193D-446A-912B-EB2A5D76C5BE}"/>
    <cellStyle name="Percent 4 9 2" xfId="530" xr:uid="{45830352-1C49-4D10-9BC1-B7530BC73790}"/>
    <cellStyle name="Percent 4 9 2 2" xfId="1291" xr:uid="{5A77AB90-A8F0-4748-A77A-5B33FA503490}"/>
    <cellStyle name="Percent 4 9 2 2 2" xfId="2025" xr:uid="{CCA3AE58-9FF1-4CF1-8077-E0C3C5CDD428}"/>
    <cellStyle name="Percent 4 9 2 2 2 2" xfId="3477" xr:uid="{96C68B64-3017-41F2-9AB5-0B30845F6659}"/>
    <cellStyle name="Percent 4 9 2 2 3" xfId="2752" xr:uid="{18B3BC0D-A8CF-4ECC-B3A2-46DE60F0075A}"/>
    <cellStyle name="Percent 4 9 2 3" xfId="1671" xr:uid="{7118FE1E-5510-4FDC-8A62-52323B77F168}"/>
    <cellStyle name="Percent 4 9 2 3 2" xfId="3123" xr:uid="{3F664A58-76F2-4605-8DCB-D364FAA0DE94}"/>
    <cellStyle name="Percent 4 9 2 4" xfId="2398" xr:uid="{D197F2C6-1B1E-4D56-BB35-C62F19FD5B60}"/>
    <cellStyle name="Percent 4 9 2 5" xfId="936" xr:uid="{C83E7F01-62B6-4DA6-80C9-AF7CACABD92F}"/>
    <cellStyle name="Percent 4 9 3" xfId="1103" xr:uid="{80134678-8486-45F6-AF00-91C2B51FE77F}"/>
    <cellStyle name="Percent 4 9 3 2" xfId="1837" xr:uid="{4D9C4B9B-6765-4D88-856C-1D025BF32964}"/>
    <cellStyle name="Percent 4 9 3 2 2" xfId="3289" xr:uid="{9FA3AE94-F03B-4774-BB6E-C962C0CB496B}"/>
    <cellStyle name="Percent 4 9 3 3" xfId="2564" xr:uid="{DADE9854-4677-468F-B462-7BBFDF3CE0C1}"/>
    <cellStyle name="Percent 4 9 4" xfId="1483" xr:uid="{B2190031-4D0A-4AD6-B441-932B9FEF7ED6}"/>
    <cellStyle name="Percent 4 9 4 2" xfId="2935" xr:uid="{614660F8-B822-4E64-A10A-E8B25B25F02B}"/>
    <cellStyle name="Percent 4 9 5" xfId="2210" xr:uid="{C0ECFA94-5A3F-4566-8D3B-100D5B87754E}"/>
    <cellStyle name="Percent 4 9 6" xfId="747" xr:uid="{1E7499F5-9EF6-49EE-B0BE-59F42D68250C}"/>
    <cellStyle name="Percent 5" xfId="225" xr:uid="{185AA001-630B-4F6B-A00F-E351F0CA6504}"/>
    <cellStyle name="Percent 5 10" xfId="531" xr:uid="{F06BEF71-4D69-49A0-96C5-F7A31DBED5B6}"/>
    <cellStyle name="Percent 5 10 2" xfId="1292" xr:uid="{5EAD8ACC-C311-4A13-BD5D-993F47377240}"/>
    <cellStyle name="Percent 5 10 2 2" xfId="2026" xr:uid="{C4AB2947-4B9D-44F7-BCA7-12B71A6F14B0}"/>
    <cellStyle name="Percent 5 10 2 2 2" xfId="3478" xr:uid="{82D3AFA2-1FBB-4B01-B18E-C95D4919B6BE}"/>
    <cellStyle name="Percent 5 10 2 3" xfId="2753" xr:uid="{F9896E6E-D299-4037-9581-4081B2C8FA79}"/>
    <cellStyle name="Percent 5 10 3" xfId="1672" xr:uid="{06D52687-33CF-4F2A-BEFD-55AAB99AD885}"/>
    <cellStyle name="Percent 5 10 3 2" xfId="3124" xr:uid="{DB31603D-29A9-410E-9369-D6B2AD7C61CA}"/>
    <cellStyle name="Percent 5 10 4" xfId="2399" xr:uid="{35E99C36-7108-4A9C-B06C-B45678A58665}"/>
    <cellStyle name="Percent 5 10 5" xfId="937" xr:uid="{8DD6EDF7-9844-45AA-9C25-21334FEB331F}"/>
    <cellStyle name="Percent 5 11" xfId="1104" xr:uid="{3A52B6AD-3531-47F6-874D-4147C6C67170}"/>
    <cellStyle name="Percent 5 11 2" xfId="1838" xr:uid="{8BE4C5FB-D7CA-42E4-A244-2DD5F6B621E8}"/>
    <cellStyle name="Percent 5 11 2 2" xfId="3290" xr:uid="{BB8ECFBE-D764-4E68-AC8A-C1A85870A037}"/>
    <cellStyle name="Percent 5 11 3" xfId="2565" xr:uid="{11C0CAA3-F2DA-4833-8155-C46C72D50C4D}"/>
    <cellStyle name="Percent 5 12" xfId="1484" xr:uid="{1F5EA2B3-08C6-4424-A88C-8AA6EB12A86A}"/>
    <cellStyle name="Percent 5 12 2" xfId="2936" xr:uid="{8A6BC5C0-D7B5-4FB8-80A7-F76D424BED68}"/>
    <cellStyle name="Percent 5 13" xfId="2211" xr:uid="{21271CEF-C5A5-44F5-AFE7-2290EDBB119B}"/>
    <cellStyle name="Percent 5 14" xfId="748" xr:uid="{F52F0156-DFC1-4069-A9C4-FB877B04BC63}"/>
    <cellStyle name="Percent 5 2" xfId="226" xr:uid="{B189BD5B-225E-4DF1-A51A-A70E3F4A35D2}"/>
    <cellStyle name="Percent 5 2 2" xfId="227" xr:uid="{7355A6FC-B1B7-4048-BAE4-B297130C62F7}"/>
    <cellStyle name="Percent 5 2 2 2" xfId="532" xr:uid="{F1F9F9DB-8807-43E9-87BB-D15A1232A606}"/>
    <cellStyle name="Percent 5 2 2 2 2" xfId="1293" xr:uid="{539130A3-5496-41D7-9401-C680039810F1}"/>
    <cellStyle name="Percent 5 2 2 2 2 2" xfId="2027" xr:uid="{AB72B3DB-D201-4973-B0E5-C7497EE4DB83}"/>
    <cellStyle name="Percent 5 2 2 2 2 2 2" xfId="3479" xr:uid="{FC64F1BE-9E62-4F46-9E54-4EF4E00031EB}"/>
    <cellStyle name="Percent 5 2 2 2 2 3" xfId="2754" xr:uid="{D9E29BD9-5E6C-4F8F-B324-73B0C5B19811}"/>
    <cellStyle name="Percent 5 2 2 2 3" xfId="1673" xr:uid="{F05A2698-A7E7-4089-B2A4-5FA54FEC25ED}"/>
    <cellStyle name="Percent 5 2 2 2 3 2" xfId="3125" xr:uid="{E2C8DCF8-D364-47FE-B8EA-7E3930E5E130}"/>
    <cellStyle name="Percent 5 2 2 2 4" xfId="2400" xr:uid="{B71AA45C-74B9-4D21-BFD6-C533014B33DF}"/>
    <cellStyle name="Percent 5 2 2 2 5" xfId="938" xr:uid="{5429A63A-D429-418D-81D0-B7BE0F10BC28}"/>
    <cellStyle name="Percent 5 2 2 3" xfId="1106" xr:uid="{70B9BA36-88FE-49DC-B1F7-05CC7F633EFC}"/>
    <cellStyle name="Percent 5 2 2 3 2" xfId="1840" xr:uid="{8D354A16-D4D6-4E65-A3A9-CA890FD2C910}"/>
    <cellStyle name="Percent 5 2 2 3 2 2" xfId="3292" xr:uid="{96FDB02C-84EA-416C-8703-7C2A89515E4C}"/>
    <cellStyle name="Percent 5 2 2 3 3" xfId="2567" xr:uid="{CD07EE2B-8FFD-400E-94A9-5AC152C2DDD5}"/>
    <cellStyle name="Percent 5 2 2 4" xfId="1486" xr:uid="{6004B14C-B2FD-4A61-8CEE-2759961D6DA2}"/>
    <cellStyle name="Percent 5 2 2 4 2" xfId="2938" xr:uid="{DE026845-BB52-418D-8F3F-CAB605D44DAB}"/>
    <cellStyle name="Percent 5 2 2 5" xfId="2213" xr:uid="{C9A4E0CD-404F-4DA2-B807-037FF862411F}"/>
    <cellStyle name="Percent 5 2 2 6" xfId="750" xr:uid="{BE33E6A7-80D0-48B8-B761-EE2CCFFD33B1}"/>
    <cellStyle name="Percent 5 2 3" xfId="228" xr:uid="{8E78031A-26DF-4B41-8BF5-A1F3ABAA79C9}"/>
    <cellStyle name="Percent 5 2 3 2" xfId="533" xr:uid="{A7C17D3C-462D-4192-88E4-D867417AD100}"/>
    <cellStyle name="Percent 5 2 3 2 2" xfId="1294" xr:uid="{067B0D6D-C4A7-47C2-915C-29F1F83A1659}"/>
    <cellStyle name="Percent 5 2 3 2 2 2" xfId="2028" xr:uid="{77BE486A-C0C8-4B60-AFDC-4E084B959257}"/>
    <cellStyle name="Percent 5 2 3 2 2 2 2" xfId="3480" xr:uid="{F64D7D8A-B8E1-436E-A229-62280B2B9BE6}"/>
    <cellStyle name="Percent 5 2 3 2 2 3" xfId="2755" xr:uid="{8504E11C-543B-4F72-B329-549CF237192F}"/>
    <cellStyle name="Percent 5 2 3 2 3" xfId="1674" xr:uid="{C470500E-AED9-405A-BA6E-4A8DF3E3ECE2}"/>
    <cellStyle name="Percent 5 2 3 2 3 2" xfId="3126" xr:uid="{DE61B64B-BA9D-46FC-B68C-C286DFA86BC6}"/>
    <cellStyle name="Percent 5 2 3 2 4" xfId="2401" xr:uid="{6FD0BC05-D293-4A8E-8DB1-55262C181C15}"/>
    <cellStyle name="Percent 5 2 3 2 5" xfId="939" xr:uid="{79F1F373-9670-4D15-B92F-58BFDCD9A8EE}"/>
    <cellStyle name="Percent 5 2 3 3" xfId="1107" xr:uid="{CF89EB7F-31CC-4747-A508-3841B672537C}"/>
    <cellStyle name="Percent 5 2 3 3 2" xfId="1841" xr:uid="{E2D8B8DB-7FDD-4B49-A047-2293A1D75622}"/>
    <cellStyle name="Percent 5 2 3 3 2 2" xfId="3293" xr:uid="{E559844C-54DE-47C1-AD6B-E5A0288BD747}"/>
    <cellStyle name="Percent 5 2 3 3 3" xfId="2568" xr:uid="{ABF86006-5571-4FDF-A7E2-66C72EA668D2}"/>
    <cellStyle name="Percent 5 2 3 4" xfId="1487" xr:uid="{54D39ED3-5896-4638-B999-3C34D3BF2E2E}"/>
    <cellStyle name="Percent 5 2 3 4 2" xfId="2939" xr:uid="{6C059652-8712-4102-8BCC-AB35DEE8B572}"/>
    <cellStyle name="Percent 5 2 3 5" xfId="2214" xr:uid="{40A78273-F04A-48EE-8A27-7297A40DDAD9}"/>
    <cellStyle name="Percent 5 2 3 6" xfId="751" xr:uid="{6013DF78-D811-48CE-AEB1-71F23736B9EB}"/>
    <cellStyle name="Percent 5 2 4" xfId="534" xr:uid="{3F87E6F3-D899-473C-B8DA-FB6A3D784F52}"/>
    <cellStyle name="Percent 5 2 4 2" xfId="1295" xr:uid="{8E76EA63-63B7-4476-83AC-3A6F59DCF618}"/>
    <cellStyle name="Percent 5 2 4 2 2" xfId="2029" xr:uid="{D333FB76-A476-415F-8404-C0EF3CCF5875}"/>
    <cellStyle name="Percent 5 2 4 2 2 2" xfId="3481" xr:uid="{41903626-6A0A-4741-8291-31F34B3C4147}"/>
    <cellStyle name="Percent 5 2 4 2 3" xfId="2756" xr:uid="{1258AF73-7D5E-4431-8FD6-6B3E8801A25D}"/>
    <cellStyle name="Percent 5 2 4 3" xfId="1675" xr:uid="{B3A529C9-8016-4651-B4BD-39DFBCE44707}"/>
    <cellStyle name="Percent 5 2 4 3 2" xfId="3127" xr:uid="{1F07D8A5-C098-4D7E-BDD8-2BB976719DC7}"/>
    <cellStyle name="Percent 5 2 4 4" xfId="2402" xr:uid="{644974FC-FE11-46F5-AEAD-BB086061945E}"/>
    <cellStyle name="Percent 5 2 4 5" xfId="940" xr:uid="{58A95407-A0A5-4DA1-B69B-19F836A5D166}"/>
    <cellStyle name="Percent 5 2 5" xfId="1105" xr:uid="{A7C02E2D-F147-4077-AD03-08EB29F8155E}"/>
    <cellStyle name="Percent 5 2 5 2" xfId="1839" xr:uid="{58A06085-F1F3-4441-BE3C-8196FA0699B6}"/>
    <cellStyle name="Percent 5 2 5 2 2" xfId="3291" xr:uid="{DAC67F21-6F9D-4DDD-95EE-390210071D33}"/>
    <cellStyle name="Percent 5 2 5 3" xfId="2566" xr:uid="{E18D0868-72C2-4448-B33C-FB3D500C3DCC}"/>
    <cellStyle name="Percent 5 2 6" xfId="1485" xr:uid="{8C4003A1-0A74-407C-8EAE-9CED9AB610E5}"/>
    <cellStyle name="Percent 5 2 6 2" xfId="2937" xr:uid="{DC65E471-EE29-4918-8276-FB9C62C6C27E}"/>
    <cellStyle name="Percent 5 2 7" xfId="2212" xr:uid="{511CC192-7167-4A4A-8D3A-3AC83628FA17}"/>
    <cellStyle name="Percent 5 2 8" xfId="749" xr:uid="{975B2859-649C-46E8-A49B-F743FFB33474}"/>
    <cellStyle name="Percent 5 3" xfId="229" xr:uid="{D298777C-54F0-4475-A6EE-862B865FB1CD}"/>
    <cellStyle name="Percent 5 3 2" xfId="230" xr:uid="{593DAF43-41EA-4B71-A257-DB77F4F5971D}"/>
    <cellStyle name="Percent 5 3 2 2" xfId="535" xr:uid="{C4B5ED79-F311-4578-B6AE-6F3CF087237B}"/>
    <cellStyle name="Percent 5 3 2 2 2" xfId="1296" xr:uid="{2294C9AD-1B4F-4E09-BE53-76A2D23953A2}"/>
    <cellStyle name="Percent 5 3 2 2 2 2" xfId="2030" xr:uid="{15AF0776-AF8A-4695-AA3D-57A2A533FE9E}"/>
    <cellStyle name="Percent 5 3 2 2 2 2 2" xfId="3482" xr:uid="{3B3D7740-058E-4E0E-B4D9-3CC4891F7DB2}"/>
    <cellStyle name="Percent 5 3 2 2 2 3" xfId="2757" xr:uid="{F6D89473-D481-4EFA-AB1F-42BB47BA4BDC}"/>
    <cellStyle name="Percent 5 3 2 2 3" xfId="1676" xr:uid="{A911CDB8-AD62-4F2B-A479-E6B13C7B3B35}"/>
    <cellStyle name="Percent 5 3 2 2 3 2" xfId="3128" xr:uid="{0915F986-D93D-43AF-B11F-4A8CF2D8D57D}"/>
    <cellStyle name="Percent 5 3 2 2 4" xfId="2403" xr:uid="{A5BAA2DB-08CB-4A38-BDAE-73B22ACD4481}"/>
    <cellStyle name="Percent 5 3 2 2 5" xfId="941" xr:uid="{D1E0D6A2-C0FE-4852-ABBF-CC7DADA0C761}"/>
    <cellStyle name="Percent 5 3 2 3" xfId="1109" xr:uid="{7F9FEACF-23E0-45F0-805E-43CC5576CB0F}"/>
    <cellStyle name="Percent 5 3 2 3 2" xfId="1843" xr:uid="{C5AAC6A0-1D7D-4A11-969A-F6AD85B192D8}"/>
    <cellStyle name="Percent 5 3 2 3 2 2" xfId="3295" xr:uid="{B2088B9E-4B8E-412A-A0FC-E063C10C8C42}"/>
    <cellStyle name="Percent 5 3 2 3 3" xfId="2570" xr:uid="{3B3ADBFC-8C8B-4E5E-B096-C37242C89AB0}"/>
    <cellStyle name="Percent 5 3 2 4" xfId="1489" xr:uid="{EFFE5501-8B53-44C9-BCE3-670085F1E738}"/>
    <cellStyle name="Percent 5 3 2 4 2" xfId="2941" xr:uid="{4AC14A51-55E5-4927-833D-5646A8735556}"/>
    <cellStyle name="Percent 5 3 2 5" xfId="2216" xr:uid="{CF9CD4F9-9375-499E-9A83-76B6CF0CE69B}"/>
    <cellStyle name="Percent 5 3 2 6" xfId="753" xr:uid="{803B5147-3481-4875-9632-B01EFADA8622}"/>
    <cellStyle name="Percent 5 3 3" xfId="536" xr:uid="{70D908E3-706C-4B64-8601-5C8802E90A35}"/>
    <cellStyle name="Percent 5 3 3 2" xfId="1297" xr:uid="{14043A93-DECC-4CD5-953F-D78B8B470FC8}"/>
    <cellStyle name="Percent 5 3 3 2 2" xfId="2031" xr:uid="{6CE223D5-AC39-499D-9113-04370B912E03}"/>
    <cellStyle name="Percent 5 3 3 2 2 2" xfId="3483" xr:uid="{0C09756D-1F9C-4361-A057-B6800B850D94}"/>
    <cellStyle name="Percent 5 3 3 2 3" xfId="2758" xr:uid="{8F873502-7752-4C37-84BE-94E5CD180936}"/>
    <cellStyle name="Percent 5 3 3 3" xfId="1677" xr:uid="{C617EA3F-E992-4F4F-B86C-7665B8046F21}"/>
    <cellStyle name="Percent 5 3 3 3 2" xfId="3129" xr:uid="{4D5C851A-B18E-4FD2-820C-922D58DB16AD}"/>
    <cellStyle name="Percent 5 3 3 4" xfId="2404" xr:uid="{35FFC670-D91E-4D09-BC83-FF07ED153EEE}"/>
    <cellStyle name="Percent 5 3 3 5" xfId="942" xr:uid="{4F466E22-4B45-4BA3-A8CA-4034B1C0D85C}"/>
    <cellStyle name="Percent 5 3 4" xfId="1108" xr:uid="{48A8DC4D-CFA6-49AD-BDF0-404CD9A5A831}"/>
    <cellStyle name="Percent 5 3 4 2" xfId="1842" xr:uid="{D5CAB0EC-5ABF-40DF-BC9F-3C2F4EF246EF}"/>
    <cellStyle name="Percent 5 3 4 2 2" xfId="3294" xr:uid="{BB3DB962-2B5C-4214-B4F2-BDA4022005C9}"/>
    <cellStyle name="Percent 5 3 4 3" xfId="2569" xr:uid="{8DF0FF45-1E72-4308-BADE-4B64C173146E}"/>
    <cellStyle name="Percent 5 3 5" xfId="1488" xr:uid="{19195DDB-0901-4BBB-9123-DEF018450B8A}"/>
    <cellStyle name="Percent 5 3 5 2" xfId="2940" xr:uid="{6764C25A-9CE4-4C2F-8C33-8F8B7C984B5A}"/>
    <cellStyle name="Percent 5 3 6" xfId="2215" xr:uid="{86F785AA-F947-4487-B9DC-E7EDC8515902}"/>
    <cellStyle name="Percent 5 3 7" xfId="752" xr:uid="{77B1F72D-318E-4246-9252-3BD34AB2E8E7}"/>
    <cellStyle name="Percent 5 4" xfId="231" xr:uid="{78D35DFE-CEF0-4710-97A4-1276403DED94}"/>
    <cellStyle name="Percent 5 4 2" xfId="232" xr:uid="{46966FBC-2E0D-4B65-8818-970E7D2EB305}"/>
    <cellStyle name="Percent 5 4 2 2" xfId="537" xr:uid="{2D1BC55F-C2C6-4505-98FD-9710E44387CA}"/>
    <cellStyle name="Percent 5 4 2 2 2" xfId="1298" xr:uid="{8FF2EB0F-C9FD-4DCE-8542-CF9F163F612B}"/>
    <cellStyle name="Percent 5 4 2 2 2 2" xfId="2032" xr:uid="{306A3CD2-D22D-40CE-A89C-E5087CAB75CC}"/>
    <cellStyle name="Percent 5 4 2 2 2 2 2" xfId="3484" xr:uid="{D95B3A33-AF04-4D8B-8EAE-213934F7DD85}"/>
    <cellStyle name="Percent 5 4 2 2 2 3" xfId="2759" xr:uid="{CF1C86C2-CB43-44A7-8683-5DB3A7CAFA8F}"/>
    <cellStyle name="Percent 5 4 2 2 3" xfId="1678" xr:uid="{57D4DF22-9770-45D1-A6E7-4D9C2046580C}"/>
    <cellStyle name="Percent 5 4 2 2 3 2" xfId="3130" xr:uid="{E49A1DA2-E40D-4571-B28E-5E12309C7C76}"/>
    <cellStyle name="Percent 5 4 2 2 4" xfId="2405" xr:uid="{E273A96C-55E4-4D5E-B828-300C404CA5A1}"/>
    <cellStyle name="Percent 5 4 2 2 5" xfId="943" xr:uid="{31AF1819-7B33-497A-92FB-379BE29EEF53}"/>
    <cellStyle name="Percent 5 4 2 3" xfId="1111" xr:uid="{D41693A4-35E4-4B37-B0AB-0EE03C06CDF6}"/>
    <cellStyle name="Percent 5 4 2 3 2" xfId="1845" xr:uid="{F07E8E0E-2204-4304-BF2F-15374918A941}"/>
    <cellStyle name="Percent 5 4 2 3 2 2" xfId="3297" xr:uid="{28C5CD2F-1355-4D83-BEC0-C3C34669CC36}"/>
    <cellStyle name="Percent 5 4 2 3 3" xfId="2572" xr:uid="{E7048673-FE9F-4B67-B179-B5751864D882}"/>
    <cellStyle name="Percent 5 4 2 4" xfId="1491" xr:uid="{73005F22-AC39-42A5-98A0-73A801CAF7FF}"/>
    <cellStyle name="Percent 5 4 2 4 2" xfId="2943" xr:uid="{5AFE53BC-1DC2-426A-B0D6-1C107879E45D}"/>
    <cellStyle name="Percent 5 4 2 5" xfId="2218" xr:uid="{5566ADB1-6171-4C53-A5E2-DD52B2879C3C}"/>
    <cellStyle name="Percent 5 4 2 6" xfId="755" xr:uid="{BCC69D64-CDB1-44EC-B811-6875FCF1693E}"/>
    <cellStyle name="Percent 5 4 3" xfId="538" xr:uid="{11EE9AD7-B2A7-40D3-9C75-17D04CC35D87}"/>
    <cellStyle name="Percent 5 4 3 2" xfId="1299" xr:uid="{E32E5992-B91F-4F9E-8FB3-373517487166}"/>
    <cellStyle name="Percent 5 4 3 2 2" xfId="2033" xr:uid="{03923129-B51B-47CB-A828-4916918591D0}"/>
    <cellStyle name="Percent 5 4 3 2 2 2" xfId="3485" xr:uid="{5544841D-D072-425C-A53A-5CDCB06A1BC1}"/>
    <cellStyle name="Percent 5 4 3 2 3" xfId="2760" xr:uid="{5CC8EACF-56F9-4D20-B99E-B7F3518F815C}"/>
    <cellStyle name="Percent 5 4 3 3" xfId="1679" xr:uid="{E06B18B6-C3A8-47CE-A70B-F58552EDB792}"/>
    <cellStyle name="Percent 5 4 3 3 2" xfId="3131" xr:uid="{9FF2D7E5-57CB-488F-AFC9-3CA27A248692}"/>
    <cellStyle name="Percent 5 4 3 4" xfId="2406" xr:uid="{D193B78E-87BE-4988-B5BE-4DD6D0054AD0}"/>
    <cellStyle name="Percent 5 4 3 5" xfId="944" xr:uid="{D7C2A9CF-D6D5-458F-B3AE-0B35014BEAED}"/>
    <cellStyle name="Percent 5 4 4" xfId="1110" xr:uid="{5A13279E-DDDA-472D-9460-3B2F5605F349}"/>
    <cellStyle name="Percent 5 4 4 2" xfId="1844" xr:uid="{6363A049-0A20-4FA5-BFA3-9012AF50CF33}"/>
    <cellStyle name="Percent 5 4 4 2 2" xfId="3296" xr:uid="{5FA50523-6F84-4701-803A-13BEB13678DA}"/>
    <cellStyle name="Percent 5 4 4 3" xfId="2571" xr:uid="{3F155018-2C9C-4D7E-A425-02FD50A0FA56}"/>
    <cellStyle name="Percent 5 4 5" xfId="1490" xr:uid="{42D356C3-A742-46BC-908B-981400BE9782}"/>
    <cellStyle name="Percent 5 4 5 2" xfId="2942" xr:uid="{22DD71B0-260D-4E91-9177-8DE61CCBE257}"/>
    <cellStyle name="Percent 5 4 6" xfId="2217" xr:uid="{34B4E77D-F382-4DCC-867D-4B54B9246F91}"/>
    <cellStyle name="Percent 5 4 7" xfId="754" xr:uid="{1795FFC5-771C-47EA-9B67-34FCCE9EDB24}"/>
    <cellStyle name="Percent 5 5" xfId="233" xr:uid="{52FABE47-55C0-4A96-88D5-205D19B89C40}"/>
    <cellStyle name="Percent 5 5 2" xfId="234" xr:uid="{EBB0810B-EAB7-4719-BF13-946C85FA968A}"/>
    <cellStyle name="Percent 5 5 2 2" xfId="539" xr:uid="{9EFE653D-CA00-4C12-87AC-050A926010D8}"/>
    <cellStyle name="Percent 5 5 2 2 2" xfId="1300" xr:uid="{0BA70964-6FF4-46AE-827B-46057C822F89}"/>
    <cellStyle name="Percent 5 5 2 2 2 2" xfId="2034" xr:uid="{F8406208-B003-4EBE-8EA9-989BBF5F601B}"/>
    <cellStyle name="Percent 5 5 2 2 2 2 2" xfId="3486" xr:uid="{66826C91-BBE9-43A3-BB10-E095DD75AF68}"/>
    <cellStyle name="Percent 5 5 2 2 2 3" xfId="2761" xr:uid="{41756788-4206-41A2-A06A-3BB8D5363777}"/>
    <cellStyle name="Percent 5 5 2 2 3" xfId="1680" xr:uid="{667EEAC4-C0F7-424C-B626-5AD7FA304223}"/>
    <cellStyle name="Percent 5 5 2 2 3 2" xfId="3132" xr:uid="{EA426DDC-EA86-44C4-BCDD-10A5882E4748}"/>
    <cellStyle name="Percent 5 5 2 2 4" xfId="2407" xr:uid="{E86C672F-9921-43BF-BC86-74D356A3D1D4}"/>
    <cellStyle name="Percent 5 5 2 2 5" xfId="945" xr:uid="{591E9763-C34E-4A46-8AB3-747CE0C0606C}"/>
    <cellStyle name="Percent 5 5 2 3" xfId="1113" xr:uid="{6D5297F2-1B24-49D4-BFC5-FF31D5615E60}"/>
    <cellStyle name="Percent 5 5 2 3 2" xfId="1847" xr:uid="{462D010F-4882-4E35-9A0A-B1CF23C6487F}"/>
    <cellStyle name="Percent 5 5 2 3 2 2" xfId="3299" xr:uid="{710DB638-FB56-4045-9B91-EAD4133F005A}"/>
    <cellStyle name="Percent 5 5 2 3 3" xfId="2574" xr:uid="{858428FD-6E2D-4C7B-B8B5-217E318A4B18}"/>
    <cellStyle name="Percent 5 5 2 4" xfId="1493" xr:uid="{9FCCC0AA-9394-401F-9E32-E80E1CA170C2}"/>
    <cellStyle name="Percent 5 5 2 4 2" xfId="2945" xr:uid="{EC4EE071-C263-4305-87DB-AD298CB620DD}"/>
    <cellStyle name="Percent 5 5 2 5" xfId="2220" xr:uid="{C883404B-77E8-4C15-A9B4-1730EB6CD713}"/>
    <cellStyle name="Percent 5 5 2 6" xfId="757" xr:uid="{C7678155-36F3-4C36-A7D0-5CC5D33ACB4C}"/>
    <cellStyle name="Percent 5 5 3" xfId="540" xr:uid="{DC62E5D4-10DD-420C-8280-C9FB196D382E}"/>
    <cellStyle name="Percent 5 5 3 2" xfId="1301" xr:uid="{32E81322-02D5-4ECC-8AC6-F86B3B0BCB4C}"/>
    <cellStyle name="Percent 5 5 3 2 2" xfId="2035" xr:uid="{216BB2AB-DCA4-4A62-ADBA-F5A9BEB2CE95}"/>
    <cellStyle name="Percent 5 5 3 2 2 2" xfId="3487" xr:uid="{AF4F8A91-0CDE-4474-B947-FC45044135D0}"/>
    <cellStyle name="Percent 5 5 3 2 3" xfId="2762" xr:uid="{B9DE1778-A10C-499A-9DBC-BC744D2BE1AE}"/>
    <cellStyle name="Percent 5 5 3 3" xfId="1681" xr:uid="{0CDA31C8-540C-4401-84EC-C695F696E272}"/>
    <cellStyle name="Percent 5 5 3 3 2" xfId="3133" xr:uid="{BA92B969-6C24-4644-B419-A63EDC24E602}"/>
    <cellStyle name="Percent 5 5 3 4" xfId="2408" xr:uid="{A5719BC8-2EB9-4E61-877E-AC1B5B5408A1}"/>
    <cellStyle name="Percent 5 5 3 5" xfId="946" xr:uid="{760DC5F8-D998-4ADF-97A7-1CFB63262481}"/>
    <cellStyle name="Percent 5 5 4" xfId="1112" xr:uid="{DBAB77A5-85B4-41CD-B83B-386F557DBFF3}"/>
    <cellStyle name="Percent 5 5 4 2" xfId="1846" xr:uid="{DEE9DB52-6688-433D-858F-8CB8FCA81BB1}"/>
    <cellStyle name="Percent 5 5 4 2 2" xfId="3298" xr:uid="{2AEE9C80-9006-41E5-831F-F01A611F2850}"/>
    <cellStyle name="Percent 5 5 4 3" xfId="2573" xr:uid="{526D54BF-3A6F-40DC-A82F-CA6C44457547}"/>
    <cellStyle name="Percent 5 5 5" xfId="1492" xr:uid="{229D3AA0-43D5-4582-A08E-CF837E642B8E}"/>
    <cellStyle name="Percent 5 5 5 2" xfId="2944" xr:uid="{87AF425C-5D42-4ADB-A2EB-38B31E7D070A}"/>
    <cellStyle name="Percent 5 5 6" xfId="2219" xr:uid="{FD003AC9-8F17-4144-867B-7F5FA143B355}"/>
    <cellStyle name="Percent 5 5 7" xfId="756" xr:uid="{469EE998-7A0B-48FA-BDAF-ACF9C59504EB}"/>
    <cellStyle name="Percent 5 6" xfId="235" xr:uid="{16362AA1-237D-4B8E-AAFF-68E0B2648A16}"/>
    <cellStyle name="Percent 5 6 2" xfId="541" xr:uid="{96D3F5C4-8C3B-4865-86E6-D024E05E3BA9}"/>
    <cellStyle name="Percent 5 6 2 2" xfId="1302" xr:uid="{B252DE61-E70F-4762-AD88-E08304164192}"/>
    <cellStyle name="Percent 5 6 2 2 2" xfId="2036" xr:uid="{7F68E235-4941-4F76-A948-6707BEE23615}"/>
    <cellStyle name="Percent 5 6 2 2 2 2" xfId="3488" xr:uid="{99052066-2A7E-4D36-A5A9-A9F4444866D2}"/>
    <cellStyle name="Percent 5 6 2 2 3" xfId="2763" xr:uid="{CF402050-8D72-42DF-8A2B-5F69A25184B5}"/>
    <cellStyle name="Percent 5 6 2 3" xfId="1682" xr:uid="{807D5D13-DDE1-4987-AB20-4328CC588366}"/>
    <cellStyle name="Percent 5 6 2 3 2" xfId="3134" xr:uid="{88223890-5E07-476E-8FAD-B319DAFFE8B5}"/>
    <cellStyle name="Percent 5 6 2 4" xfId="2409" xr:uid="{DEBA61A5-C958-4052-9BDD-8FC903546539}"/>
    <cellStyle name="Percent 5 6 2 5" xfId="947" xr:uid="{8C69ED3B-D6E1-4813-B993-35786448093F}"/>
    <cellStyle name="Percent 5 6 3" xfId="1114" xr:uid="{CEA93E23-654C-422D-80AF-C197556F3971}"/>
    <cellStyle name="Percent 5 6 3 2" xfId="1848" xr:uid="{58E8322D-25DE-4738-85DB-455B15977B04}"/>
    <cellStyle name="Percent 5 6 3 2 2" xfId="3300" xr:uid="{C97429F9-23C8-487E-B3CB-E12DABD4F477}"/>
    <cellStyle name="Percent 5 6 3 3" xfId="2575" xr:uid="{EA6D2BC2-88EE-48E3-A98B-DEE3D8A32BB2}"/>
    <cellStyle name="Percent 5 6 4" xfId="1494" xr:uid="{094367CA-4471-4308-9840-C78FFF360EB3}"/>
    <cellStyle name="Percent 5 6 4 2" xfId="2946" xr:uid="{0CF27751-88FF-41A3-898D-01918C6872EC}"/>
    <cellStyle name="Percent 5 6 5" xfId="2221" xr:uid="{1AF979AC-747A-4208-99E9-E6DD3C7C303D}"/>
    <cellStyle name="Percent 5 6 6" xfId="758" xr:uid="{84CBB72E-8E15-409E-AA72-6FA8CCD28839}"/>
    <cellStyle name="Percent 5 7" xfId="236" xr:uid="{25E08B52-2963-48FE-B3F4-02E00AC8115F}"/>
    <cellStyle name="Percent 5 7 2" xfId="542" xr:uid="{EA3A8B05-09FF-4A08-88CD-3BDB84921AF2}"/>
    <cellStyle name="Percent 5 7 2 2" xfId="1303" xr:uid="{D9B82FA4-C097-427D-ACD3-3356CCE14FB0}"/>
    <cellStyle name="Percent 5 7 2 2 2" xfId="2037" xr:uid="{4C46B5C5-2D83-4D3A-A8AC-AB3B19035674}"/>
    <cellStyle name="Percent 5 7 2 2 2 2" xfId="3489" xr:uid="{BEB6AAB3-D2DB-4FBC-B6D1-5C2924DCF858}"/>
    <cellStyle name="Percent 5 7 2 2 3" xfId="2764" xr:uid="{616B6F8F-6982-4BEF-9841-1F8BDE1BCBE0}"/>
    <cellStyle name="Percent 5 7 2 3" xfId="1683" xr:uid="{DAEECAD6-774E-4C9C-A9FE-13AFBE46E083}"/>
    <cellStyle name="Percent 5 7 2 3 2" xfId="3135" xr:uid="{96BA3F67-C291-4021-8E08-A282109EC89E}"/>
    <cellStyle name="Percent 5 7 2 4" xfId="2410" xr:uid="{E0922E1B-756D-49D2-92C2-6DBB8A9F5BB1}"/>
    <cellStyle name="Percent 5 7 2 5" xfId="948" xr:uid="{0A45C9E5-962A-4513-861B-5CA8A74371E5}"/>
    <cellStyle name="Percent 5 7 3" xfId="1115" xr:uid="{85A2E686-155F-442C-B98E-4E2BE889D81A}"/>
    <cellStyle name="Percent 5 7 3 2" xfId="1849" xr:uid="{8AF2EFF7-757A-4CD5-8237-CDF9C8C72529}"/>
    <cellStyle name="Percent 5 7 3 2 2" xfId="3301" xr:uid="{E259B7FD-7093-4A00-B087-A7A3DA2EC955}"/>
    <cellStyle name="Percent 5 7 3 3" xfId="2576" xr:uid="{B77A19F5-1417-4333-9BEE-48A722071DF8}"/>
    <cellStyle name="Percent 5 7 4" xfId="1495" xr:uid="{05853D8E-E79B-4B7B-8F08-7A4126282DF3}"/>
    <cellStyle name="Percent 5 7 4 2" xfId="2947" xr:uid="{2D8E65EB-9183-406A-AAD3-4211B6F78B7F}"/>
    <cellStyle name="Percent 5 7 5" xfId="2222" xr:uid="{00DFB870-4E70-484B-A8AC-CDFB0FC4443F}"/>
    <cellStyle name="Percent 5 7 6" xfId="759" xr:uid="{08616EB2-9FBF-4750-8071-6B8323E2F188}"/>
    <cellStyle name="Percent 5 8" xfId="237" xr:uid="{A5C132C4-4B33-4E01-AD0C-9E52543E3187}"/>
    <cellStyle name="Percent 5 8 2" xfId="543" xr:uid="{43075871-2A6C-47A0-80DE-314AAE8753FB}"/>
    <cellStyle name="Percent 5 8 2 2" xfId="1304" xr:uid="{CAFEFA97-DEA7-4674-973A-5462C1451287}"/>
    <cellStyle name="Percent 5 8 2 2 2" xfId="2038" xr:uid="{AEA88634-7563-4B26-A4FC-57F939FAF5E3}"/>
    <cellStyle name="Percent 5 8 2 2 2 2" xfId="3490" xr:uid="{51D4D4AF-636A-4960-97BA-9E329BE2C16D}"/>
    <cellStyle name="Percent 5 8 2 2 3" xfId="2765" xr:uid="{9199A2C1-1134-464E-A91C-086BAFC71E8C}"/>
    <cellStyle name="Percent 5 8 2 3" xfId="1684" xr:uid="{508112F6-9487-4CBE-B89E-A7195C0CA2D5}"/>
    <cellStyle name="Percent 5 8 2 3 2" xfId="3136" xr:uid="{16510BF0-BB0D-4C0D-AE76-486FFCC33205}"/>
    <cellStyle name="Percent 5 8 2 4" xfId="2411" xr:uid="{B0A86D64-B8B2-499B-B74F-96D84280326C}"/>
    <cellStyle name="Percent 5 8 2 5" xfId="949" xr:uid="{181BA760-5F6A-4B11-9EC2-6053722F6657}"/>
    <cellStyle name="Percent 5 8 3" xfId="1116" xr:uid="{573C2AD3-E72E-4D9F-BA7D-4E06076D3F51}"/>
    <cellStyle name="Percent 5 8 3 2" xfId="1850" xr:uid="{7C4549DA-897A-455C-8ABE-58FC5E450B1D}"/>
    <cellStyle name="Percent 5 8 3 2 2" xfId="3302" xr:uid="{3D7F5C4E-098D-4763-9175-0CFF05788582}"/>
    <cellStyle name="Percent 5 8 3 3" xfId="2577" xr:uid="{4B78C26F-20A7-4B0E-88DB-757421161ED7}"/>
    <cellStyle name="Percent 5 8 4" xfId="1496" xr:uid="{1F43536B-6521-4450-8079-3D328C49B75A}"/>
    <cellStyle name="Percent 5 8 4 2" xfId="2948" xr:uid="{CDE85BEE-25EE-4F05-992B-316442F5712D}"/>
    <cellStyle name="Percent 5 8 5" xfId="2223" xr:uid="{1E36E7BB-E69A-419F-BAAF-255C3520A523}"/>
    <cellStyle name="Percent 5 8 6" xfId="760" xr:uid="{3CDA8379-9606-4AC7-81C0-78613667F5F4}"/>
    <cellStyle name="Percent 5 9" xfId="544" xr:uid="{AED08BE3-B8BC-46E8-AB2D-157A1FB0EBB5}"/>
    <cellStyle name="Percent 5 9 2" xfId="1305" xr:uid="{E9A85622-085F-4C9E-8E9A-EDD444D1E81B}"/>
    <cellStyle name="Percent 5 9 2 2" xfId="2039" xr:uid="{18726856-6F97-4B95-A5EB-D05396E6471A}"/>
    <cellStyle name="Percent 5 9 2 2 2" xfId="3491" xr:uid="{73152DDC-C0D9-418F-A469-C4612F8B2DDD}"/>
    <cellStyle name="Percent 5 9 2 3" xfId="2766" xr:uid="{F64F662F-E0A7-4933-96E4-457DF61A68C7}"/>
    <cellStyle name="Percent 5 9 3" xfId="1685" xr:uid="{3D12313C-25E7-4AB6-82F3-8BF5C97EE2E0}"/>
    <cellStyle name="Percent 5 9 3 2" xfId="3137" xr:uid="{E51C5EBD-32AE-4A4E-A4DC-40819F6284A5}"/>
    <cellStyle name="Percent 5 9 4" xfId="2412" xr:uid="{DE68E3EA-CB37-43AF-B7EA-060B8F919BC2}"/>
    <cellStyle name="Percent 5 9 5" xfId="950" xr:uid="{51523731-C8E3-404C-9FEF-8C96814BD10D}"/>
    <cellStyle name="Percent 6" xfId="357" xr:uid="{EEF654DE-708F-4B0F-B759-AA1E25088095}"/>
    <cellStyle name="Percent 7" xfId="553" xr:uid="{39A25A96-483A-41A6-BAF3-25AB3D9E6B22}"/>
    <cellStyle name="Percent 8" xfId="1314" xr:uid="{3CE185C2-BC8B-4FFC-999D-4A73D84BD338}"/>
    <cellStyle name="Percent 8 2" xfId="2043" xr:uid="{B9FDCBC3-8045-4BFB-84AE-6F974E73C1E5}"/>
    <cellStyle name="Percent 9" xfId="358" xr:uid="{1B26FE86-3D23-46F5-B362-65CED33D6194}"/>
    <cellStyle name="Title" xfId="1" builtinId="15" customBuiltin="1"/>
    <cellStyle name="Total" xfId="17" builtinId="25" customBuiltin="1"/>
    <cellStyle name="Total 2" xfId="359" xr:uid="{EC19023D-3619-43CB-99CB-B45D69AB288E}"/>
    <cellStyle name="Warning Text" xfId="14" builtinId="11" customBuiltin="1"/>
    <cellStyle name="Warning Text 2" xfId="360" xr:uid="{B112B6A3-E3A5-48E4-87C5-13C9BBB813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h Ahmad" id="{AF174620-6680-423B-B5E5-1D0D1AA406AC}" userId="S::SAhmad@brookings.edu::a57a138b-f8b3-487b-af77-be2c9712b9a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1-24T14:22:26.07" personId="{AF174620-6680-423B-B5E5-1D0D1AA406AC}" id="{518C94E0-882C-4C9A-A4ED-A38B71E4160A}">
    <text>Economic Projections, Quarterly, Row 9</text>
  </threadedComment>
  <threadedComment ref="C1" dT="2025-01-24T14:22:35.41" personId="{AF174620-6680-423B-B5E5-1D0D1AA406AC}" id="{D93799E8-0D2C-4709-A215-EC223EAE7EE0}">
    <text>Economic Projections, Quarterly, Row 13</text>
  </threadedComment>
  <threadedComment ref="D1" dT="2025-01-24T14:25:42.92" personId="{AF174620-6680-423B-B5E5-1D0D1AA406AC}" id="{D818D540-A07A-41A5-BD1A-D67749436EE5}">
    <text>Economic Projections, Quarterly, Row 23</text>
  </threadedComment>
  <threadedComment ref="E1" dT="2025-01-24T14:24:58.86" personId="{AF174620-6680-423B-B5E5-1D0D1AA406AC}" id="{C20DB84B-DFDF-4D70-942C-1AA11D2B7BFA}">
    <text>Economic Projections, Quarterly, Row 21</text>
  </threadedComment>
  <threadedComment ref="F1" dT="2025-01-24T14:27:55.93" personId="{AF174620-6680-423B-B5E5-1D0D1AA406AC}" id="{E9150C6F-EFC5-45A7-A136-31271AA9FEB8}">
    <text>Economic Projections, Quarterly, Row 47</text>
  </threadedComment>
  <threadedComment ref="G1" dT="2025-01-24T14:28:32.36" personId="{AF174620-6680-423B-B5E5-1D0D1AA406AC}" id="{C67DDCC3-F1C0-43D8-AFC9-1FF6144F5C29}">
    <text>Economic Projections, Quarterly, Row 57</text>
  </threadedComment>
  <threadedComment ref="H1" dT="2025-01-24T14:29:17.21" personId="{AF174620-6680-423B-B5E5-1D0D1AA406AC}" id="{DA264C71-FE0A-4008-A0C9-4D26641826F0}">
    <text>Economic Projections, Quarterly, Row 118</text>
  </threadedComment>
  <threadedComment ref="I1" dT="2025-01-24T14:30:11.98" personId="{AF174620-6680-423B-B5E5-1D0D1AA406AC}" id="{71E43DFD-1DE5-4856-AD4D-FDBFD6EAF5B9}">
    <text>Economic Projections, Quarterly, Row 141</text>
  </threadedComment>
  <threadedComment ref="J1" dT="2025-01-24T14:30:56.03" personId="{AF174620-6680-423B-B5E5-1D0D1AA406AC}" id="{67F6DCB7-EED5-4199-B00F-C0E2CDAB61AD}">
    <text>Economic Projections, Quarterly, Row 150</text>
  </threadedComment>
  <threadedComment ref="K1" dT="2025-01-24T14:31:27.16" personId="{AF174620-6680-423B-B5E5-1D0D1AA406AC}" id="{D1774B92-3D6D-43A1-AFE8-7A84924E8C43}">
    <text>Economic Projections, Quarterly, Row 152</text>
  </threadedComment>
  <threadedComment ref="L1" dT="2025-01-24T14:32:10.55" personId="{AF174620-6680-423B-B5E5-1D0D1AA406AC}" id="{9A26018E-B427-4C5C-9E79-B8384AB430A6}">
    <text>Economic Projections, Quarterly, Row 154</text>
  </threadedComment>
  <threadedComment ref="M1" dT="2025-01-24T14:32:55.60" personId="{AF174620-6680-423B-B5E5-1D0D1AA406AC}" id="{C89848CE-381B-405D-A829-5ABD3CB1277E}">
    <text>Economic Projections, Quarterly, Row 127</text>
  </threadedComment>
  <threadedComment ref="N1" dT="2025-01-24T14:33:30.64" personId="{AF174620-6680-423B-B5E5-1D0D1AA406AC}" id="{06285188-FEBD-4D45-8087-4F24DC0EB024}">
    <text>Economic Projections, Quarterly, Row 129</text>
  </threadedComment>
  <threadedComment ref="O1" dT="2025-01-24T14:34:13.09" personId="{AF174620-6680-423B-B5E5-1D0D1AA406AC}" id="{7B3C353A-35E5-4CD2-974C-1B1BC724C350}">
    <text>Economic Projections, Quarterly, Row 131</text>
  </threadedComment>
  <threadedComment ref="P1" dT="2025-01-24T14:36:33.09" personId="{AF174620-6680-423B-B5E5-1D0D1AA406AC}" id="{AAA8A3EF-1087-4EAB-AD4D-A785BB5F9275}">
    <text>Economic Projections, Quarterly, Row 51</text>
  </threadedComment>
  <threadedComment ref="Q1" dT="2025-01-24T14:39:01.91" personId="{AF174620-6680-423B-B5E5-1D0D1AA406AC}" id="{B20F75C6-84CF-4709-B03E-873C1AE56112}">
    <text>Economic Projections, Quarterly, Row 68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5-01-24T14:46:31.02" personId="{AF174620-6680-423B-B5E5-1D0D1AA406AC}" id="{90A3063B-B987-4A72-92EE-5EC93B61150B}">
    <text>Make table for calculations - but remove table when done</text>
  </threadedComment>
  <threadedComment ref="C1" dT="2025-01-24T14:48:19.90" personId="{AF174620-6680-423B-B5E5-1D0D1AA406AC}" id="{899DBBD7-CC68-450F-8CAF-C53F95DC60E3}">
    <text>Budget Projections, Table B-1, Row 11</text>
  </threadedComment>
  <threadedComment ref="D1" dT="2025-01-24T14:48:55.23" personId="{AF174620-6680-423B-B5E5-1D0D1AA406AC}" id="{5413A60C-2645-4E79-A42A-2FABD8BF1AA5}">
    <text>Budget Projections, Table B-1, Row 14</text>
  </threadedComment>
  <threadedComment ref="E1" dT="2025-01-24T14:49:30.54" personId="{AF174620-6680-423B-B5E5-1D0D1AA406AC}" id="{BDB08FEE-D994-483E-9C60-04DD98416EE6}">
    <text>Budget Projections, Table B-1, Row 13</text>
  </threadedComment>
  <threadedComment ref="F1" dT="2025-01-24T14:49:57.10" personId="{AF174620-6680-423B-B5E5-1D0D1AA406AC}" id="{17E2E9AE-C4F6-46FA-933A-157329831379}">
    <text>Budget Projections, Table B-1, Row 12</text>
  </threadedComment>
  <threadedComment ref="G1" dT="2025-01-24T14:50:30.96" personId="{AF174620-6680-423B-B5E5-1D0D1AA406AC}" id="{E288A26C-D3A0-4A65-9A79-FF65C93AA1A7}">
    <text>Budget Projections, Table B-4, Row 15</text>
  </threadedComment>
  <threadedComment ref="H1" dT="2025-01-24T14:51:02.53" personId="{AF174620-6680-423B-B5E5-1D0D1AA406AC}" id="{242F7BD0-F709-46E8-9657-9DD5FDA85585}">
    <text>Budget Projections, Table B-4, Row 16</text>
  </threadedComment>
  <threadedComment ref="I1" dT="2025-01-24T14:51:42.49" personId="{AF174620-6680-423B-B5E5-1D0D1AA406AC}" id="{0A6B5E9A-D282-4B5A-AE0C-AAA0E4678CC8}">
    <text>Budget Projections, Table B-4, Row 24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81B1-D5EF-4F8F-85A9-C01E4CBD446B}">
  <dimension ref="A1:R41"/>
  <sheetViews>
    <sheetView topLeftCell="A7" workbookViewId="0">
      <selection activeCell="C32" sqref="C32"/>
    </sheetView>
  </sheetViews>
  <sheetFormatPr defaultRowHeight="18" customHeight="1" x14ac:dyDescent="0.25"/>
  <cols>
    <col min="1" max="2" width="19.625" customWidth="1"/>
    <col min="3" max="3" width="26.375" style="36" customWidth="1"/>
    <col min="4" max="5" width="19.625" customWidth="1"/>
  </cols>
  <sheetData>
    <row r="1" spans="1:16" s="40" customFormat="1" ht="18" customHeight="1" x14ac:dyDescent="0.25">
      <c r="A1" s="47" t="s">
        <v>277</v>
      </c>
      <c r="B1" s="37" t="s">
        <v>280</v>
      </c>
      <c r="C1" s="38" t="s">
        <v>315</v>
      </c>
      <c r="D1" s="37" t="s">
        <v>313</v>
      </c>
      <c r="E1" s="37" t="s">
        <v>314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18" customHeight="1" x14ac:dyDescent="0.25">
      <c r="A2" s="65" t="s">
        <v>278</v>
      </c>
      <c r="B2" s="62" t="s">
        <v>279</v>
      </c>
      <c r="C2" s="62" t="s">
        <v>281</v>
      </c>
      <c r="D2" s="49" t="s">
        <v>1</v>
      </c>
      <c r="E2" s="41" t="s">
        <v>288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</row>
    <row r="3" spans="1:16" ht="18" customHeight="1" x14ac:dyDescent="0.25">
      <c r="A3" s="66"/>
      <c r="B3" s="63"/>
      <c r="C3" s="63"/>
      <c r="D3" s="48" t="s">
        <v>2</v>
      </c>
      <c r="E3" s="43" t="s">
        <v>289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4"/>
    </row>
    <row r="4" spans="1:16" ht="18" customHeight="1" x14ac:dyDescent="0.25">
      <c r="A4" s="66"/>
      <c r="B4" s="63"/>
      <c r="C4" s="63"/>
      <c r="D4" s="48" t="s">
        <v>3</v>
      </c>
      <c r="E4" s="43" t="s">
        <v>291</v>
      </c>
      <c r="F4" s="43"/>
      <c r="G4" s="43"/>
      <c r="H4" s="43"/>
      <c r="I4" s="54"/>
      <c r="J4" s="43"/>
      <c r="K4" s="43"/>
      <c r="L4" s="43"/>
      <c r="M4" s="43"/>
      <c r="N4" s="43"/>
      <c r="O4" s="43"/>
      <c r="P4" s="44"/>
    </row>
    <row r="5" spans="1:16" ht="18" customHeight="1" x14ac:dyDescent="0.25">
      <c r="A5" s="66"/>
      <c r="B5" s="63"/>
      <c r="C5" s="63"/>
      <c r="D5" s="48" t="s">
        <v>4</v>
      </c>
      <c r="E5" s="43" t="s">
        <v>290</v>
      </c>
      <c r="F5" s="43"/>
      <c r="G5" s="43"/>
      <c r="H5" s="43"/>
      <c r="I5" s="54"/>
      <c r="J5" s="43"/>
      <c r="K5" s="43"/>
      <c r="L5" s="43"/>
      <c r="M5" s="43"/>
      <c r="N5" s="43"/>
      <c r="O5" s="43"/>
      <c r="P5" s="44"/>
    </row>
    <row r="6" spans="1:16" ht="18" customHeight="1" x14ac:dyDescent="0.25">
      <c r="A6" s="66"/>
      <c r="B6" s="63"/>
      <c r="C6" s="63"/>
      <c r="D6" s="48" t="s">
        <v>5</v>
      </c>
      <c r="E6" s="43" t="s">
        <v>292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</row>
    <row r="7" spans="1:16" ht="18" customHeight="1" x14ac:dyDescent="0.25">
      <c r="A7" s="66"/>
      <c r="B7" s="63"/>
      <c r="C7" s="63"/>
      <c r="D7" s="48" t="s">
        <v>15</v>
      </c>
      <c r="E7" s="43" t="s">
        <v>293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4"/>
    </row>
    <row r="8" spans="1:16" ht="18" customHeight="1" x14ac:dyDescent="0.25">
      <c r="A8" s="66"/>
      <c r="B8" s="63"/>
      <c r="C8" s="63"/>
      <c r="D8" s="48" t="s">
        <v>6</v>
      </c>
      <c r="E8" s="43" t="s">
        <v>294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4"/>
    </row>
    <row r="9" spans="1:16" ht="18" customHeight="1" x14ac:dyDescent="0.25">
      <c r="A9" s="66"/>
      <c r="B9" s="63"/>
      <c r="C9" s="63"/>
      <c r="D9" s="48" t="s">
        <v>212</v>
      </c>
      <c r="E9" s="43" t="s">
        <v>317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4"/>
    </row>
    <row r="10" spans="1:16" ht="18" customHeight="1" x14ac:dyDescent="0.25">
      <c r="A10" s="66"/>
      <c r="B10" s="63"/>
      <c r="C10" s="63"/>
      <c r="D10" s="48" t="s">
        <v>7</v>
      </c>
      <c r="E10" s="43" t="s">
        <v>295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/>
    </row>
    <row r="11" spans="1:16" ht="18" customHeight="1" x14ac:dyDescent="0.25">
      <c r="A11" s="66"/>
      <c r="B11" s="63"/>
      <c r="C11" s="63"/>
      <c r="D11" s="48" t="s">
        <v>12</v>
      </c>
      <c r="E11" s="43" t="s">
        <v>296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4"/>
    </row>
    <row r="12" spans="1:16" ht="18" customHeight="1" x14ac:dyDescent="0.25">
      <c r="A12" s="66"/>
      <c r="B12" s="63"/>
      <c r="C12" s="63"/>
      <c r="D12" s="48" t="s">
        <v>13</v>
      </c>
      <c r="E12" s="43" t="s">
        <v>297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4"/>
    </row>
    <row r="13" spans="1:16" ht="18" customHeight="1" x14ac:dyDescent="0.25">
      <c r="A13" s="66"/>
      <c r="B13" s="63"/>
      <c r="C13" s="63"/>
      <c r="D13" s="48" t="s">
        <v>14</v>
      </c>
      <c r="E13" s="43" t="s">
        <v>298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</row>
    <row r="14" spans="1:16" ht="18" customHeight="1" x14ac:dyDescent="0.25">
      <c r="A14" s="66"/>
      <c r="B14" s="63"/>
      <c r="C14" s="63"/>
      <c r="D14" s="48" t="s">
        <v>8</v>
      </c>
      <c r="E14" s="43" t="s">
        <v>299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/>
    </row>
    <row r="15" spans="1:16" ht="18" customHeight="1" x14ac:dyDescent="0.25">
      <c r="A15" s="66"/>
      <c r="B15" s="63"/>
      <c r="C15" s="63"/>
      <c r="D15" s="48" t="s">
        <v>9</v>
      </c>
      <c r="E15" s="43" t="s">
        <v>300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4"/>
    </row>
    <row r="16" spans="1:16" ht="18" customHeight="1" x14ac:dyDescent="0.25">
      <c r="A16" s="66"/>
      <c r="B16" s="63"/>
      <c r="C16" s="63"/>
      <c r="D16" s="48" t="s">
        <v>10</v>
      </c>
      <c r="E16" s="43" t="s">
        <v>301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/>
    </row>
    <row r="17" spans="1:18" ht="18" customHeight="1" x14ac:dyDescent="0.25">
      <c r="A17" s="67"/>
      <c r="B17" s="64"/>
      <c r="C17" s="64"/>
      <c r="D17" s="50" t="s">
        <v>11</v>
      </c>
      <c r="E17" s="45" t="s">
        <v>302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</row>
    <row r="18" spans="1:18" ht="18" customHeight="1" x14ac:dyDescent="0.25">
      <c r="A18" s="65" t="s">
        <v>282</v>
      </c>
      <c r="B18" s="62" t="s">
        <v>283</v>
      </c>
      <c r="C18" s="62" t="s">
        <v>316</v>
      </c>
      <c r="D18" s="49" t="s">
        <v>159</v>
      </c>
      <c r="E18" s="41" t="s">
        <v>287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8" ht="18" customHeight="1" x14ac:dyDescent="0.25">
      <c r="A19" s="66"/>
      <c r="B19" s="63"/>
      <c r="C19" s="63"/>
      <c r="D19" s="48" t="s">
        <v>165</v>
      </c>
      <c r="E19" s="43" t="s">
        <v>284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4"/>
    </row>
    <row r="20" spans="1:18" ht="18" customHeight="1" x14ac:dyDescent="0.25">
      <c r="A20" s="66"/>
      <c r="B20" s="63"/>
      <c r="C20" s="63"/>
      <c r="D20" s="48" t="s">
        <v>164</v>
      </c>
      <c r="E20" s="43" t="s">
        <v>285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</row>
    <row r="21" spans="1:18" ht="18" customHeight="1" x14ac:dyDescent="0.25">
      <c r="A21" s="66"/>
      <c r="B21" s="63"/>
      <c r="C21" s="64"/>
      <c r="D21" s="50" t="s">
        <v>166</v>
      </c>
      <c r="E21" s="45" t="s">
        <v>286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6"/>
    </row>
    <row r="22" spans="1:18" ht="18" customHeight="1" x14ac:dyDescent="0.25">
      <c r="A22" s="66"/>
      <c r="B22" s="63"/>
      <c r="C22" s="63" t="s">
        <v>303</v>
      </c>
      <c r="D22" s="48" t="s">
        <v>160</v>
      </c>
      <c r="E22" s="43" t="s">
        <v>304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4"/>
    </row>
    <row r="23" spans="1:18" ht="18" customHeight="1" x14ac:dyDescent="0.25">
      <c r="A23" s="66"/>
      <c r="B23" s="63"/>
      <c r="C23" s="63"/>
      <c r="D23" s="48" t="s">
        <v>163</v>
      </c>
      <c r="E23" s="43" t="s">
        <v>305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</row>
    <row r="24" spans="1:18" ht="18" customHeight="1" x14ac:dyDescent="0.25">
      <c r="A24" s="66"/>
      <c r="B24" s="63"/>
      <c r="C24" s="63"/>
      <c r="D24" s="48" t="s">
        <v>162</v>
      </c>
      <c r="E24" s="43" t="s">
        <v>306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4"/>
    </row>
    <row r="25" spans="1:18" ht="18" customHeight="1" x14ac:dyDescent="0.25">
      <c r="A25" s="67"/>
      <c r="B25" s="64"/>
      <c r="C25" s="64"/>
      <c r="D25" s="50" t="s">
        <v>161</v>
      </c>
      <c r="E25" s="45" t="s">
        <v>307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6"/>
    </row>
    <row r="27" spans="1:18" ht="18" customHeight="1" x14ac:dyDescent="0.25">
      <c r="A27" t="s">
        <v>308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</row>
    <row r="28" spans="1:18" ht="18" customHeight="1" x14ac:dyDescent="0.25">
      <c r="A28" t="s">
        <v>309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</row>
    <row r="29" spans="1:18" ht="18" customHeight="1" x14ac:dyDescent="0.25">
      <c r="A29" t="s">
        <v>310</v>
      </c>
      <c r="G29" s="52">
        <v>1347.961</v>
      </c>
      <c r="H29" s="52">
        <v>1451.934</v>
      </c>
      <c r="I29" s="52">
        <v>1549.1100000000001</v>
      </c>
      <c r="J29" s="52">
        <v>1647.1120000000001</v>
      </c>
      <c r="K29" s="52">
        <v>1740.634</v>
      </c>
      <c r="L29" s="52">
        <v>1838.4829999999999</v>
      </c>
      <c r="M29" s="52">
        <v>1938.394</v>
      </c>
      <c r="N29" s="52">
        <v>2040.598</v>
      </c>
      <c r="O29" s="52">
        <v>2146.6759999999999</v>
      </c>
      <c r="P29" s="52">
        <v>2255.0050000000001</v>
      </c>
      <c r="Q29" s="52">
        <v>2364.4049999999997</v>
      </c>
      <c r="R29" s="52">
        <v>2478.1</v>
      </c>
    </row>
    <row r="30" spans="1:18" ht="18" customHeight="1" x14ac:dyDescent="0.25">
      <c r="A30" t="s">
        <v>311</v>
      </c>
      <c r="G30" s="52">
        <v>1732.653</v>
      </c>
      <c r="H30" s="52">
        <v>1838.9420000000002</v>
      </c>
      <c r="I30" s="52">
        <v>1899.7980000000002</v>
      </c>
      <c r="J30" s="52">
        <v>1967.221</v>
      </c>
      <c r="K30" s="52">
        <v>2086.6590000000001</v>
      </c>
      <c r="L30" s="52">
        <v>2216.9169999999999</v>
      </c>
      <c r="M30" s="52">
        <v>2354.748</v>
      </c>
      <c r="N30" s="52">
        <v>2505.5830000000001</v>
      </c>
      <c r="O30" s="52">
        <v>2667.6570000000002</v>
      </c>
      <c r="P30" s="52">
        <v>2840.4470000000001</v>
      </c>
      <c r="Q30" s="52">
        <v>3045.1060000000002</v>
      </c>
      <c r="R30" s="52">
        <v>3235.2060000000001</v>
      </c>
    </row>
    <row r="31" spans="1:18" ht="18" customHeight="1" x14ac:dyDescent="0.25">
      <c r="A31" t="s">
        <v>312</v>
      </c>
      <c r="G31" s="52">
        <v>447.92500000000007</v>
      </c>
      <c r="H31" s="52">
        <v>378.88299999999992</v>
      </c>
      <c r="I31" s="52">
        <v>400.59799999999996</v>
      </c>
      <c r="J31" s="52">
        <v>381.13499999999999</v>
      </c>
      <c r="K31" s="52">
        <v>377.84899999999999</v>
      </c>
      <c r="L31" s="52">
        <v>386.3549999999999</v>
      </c>
      <c r="M31" s="52">
        <v>393.411</v>
      </c>
      <c r="N31" s="52">
        <v>399.82899999999995</v>
      </c>
      <c r="O31" s="52">
        <v>407.33199999999999</v>
      </c>
      <c r="P31" s="52">
        <v>417.79800000000006</v>
      </c>
      <c r="Q31" s="52">
        <v>425.387</v>
      </c>
      <c r="R31" s="52">
        <v>432.495</v>
      </c>
    </row>
    <row r="32" spans="1:18" ht="18" customHeight="1" x14ac:dyDescent="0.25">
      <c r="G32" s="52">
        <v>615.77200000000005</v>
      </c>
      <c r="H32" s="52">
        <v>606.89800000000002</v>
      </c>
      <c r="I32" s="52">
        <v>600.45899999999995</v>
      </c>
      <c r="J32" s="52">
        <v>614.44100000000003</v>
      </c>
      <c r="K32" s="52">
        <v>642.08799999999997</v>
      </c>
      <c r="L32" s="52">
        <v>679.89200000000005</v>
      </c>
      <c r="M32" s="52">
        <v>717.14099999999996</v>
      </c>
      <c r="N32" s="52">
        <v>756.26</v>
      </c>
      <c r="O32" s="52">
        <v>795.53099999999995</v>
      </c>
      <c r="P32" s="52">
        <v>837.52499999999998</v>
      </c>
      <c r="Q32" s="52">
        <v>885.98900000000003</v>
      </c>
      <c r="R32" s="52">
        <v>932.56399999999996</v>
      </c>
    </row>
    <row r="33" spans="7:18" ht="18" customHeight="1" x14ac:dyDescent="0.25">
      <c r="G33" s="31">
        <f>G29+G30+G31-G32</f>
        <v>2912.7670000000003</v>
      </c>
      <c r="H33" s="31">
        <f t="shared" ref="H33:R33" si="0">H29+H30+H31-H32</f>
        <v>3062.8609999999999</v>
      </c>
      <c r="I33" s="31">
        <f t="shared" si="0"/>
        <v>3249.0470000000005</v>
      </c>
      <c r="J33" s="31">
        <f t="shared" si="0"/>
        <v>3381.027</v>
      </c>
      <c r="K33" s="31">
        <f t="shared" si="0"/>
        <v>3563.0540000000001</v>
      </c>
      <c r="L33" s="31">
        <f t="shared" si="0"/>
        <v>3761.8629999999994</v>
      </c>
      <c r="M33" s="31">
        <f t="shared" si="0"/>
        <v>3969.4119999999998</v>
      </c>
      <c r="N33" s="31">
        <f t="shared" si="0"/>
        <v>4189.75</v>
      </c>
      <c r="O33" s="31">
        <f t="shared" si="0"/>
        <v>4426.1340000000009</v>
      </c>
      <c r="P33" s="31">
        <f t="shared" si="0"/>
        <v>4675.7250000000004</v>
      </c>
      <c r="Q33" s="31">
        <f t="shared" si="0"/>
        <v>4948.9089999999997</v>
      </c>
      <c r="R33" s="31">
        <f t="shared" si="0"/>
        <v>5213.2370000000001</v>
      </c>
    </row>
    <row r="40" spans="7:18" ht="18" customHeight="1" x14ac:dyDescent="0.25">
      <c r="I40" s="52"/>
      <c r="J40" s="52"/>
      <c r="K40" s="52"/>
      <c r="L40" s="52"/>
    </row>
    <row r="41" spans="7:18" ht="18" customHeight="1" x14ac:dyDescent="0.25">
      <c r="I41" s="52"/>
      <c r="J41" s="52"/>
      <c r="K41" s="52"/>
      <c r="L41" s="52"/>
    </row>
  </sheetData>
  <mergeCells count="7">
    <mergeCell ref="B2:B17"/>
    <mergeCell ref="A2:A17"/>
    <mergeCell ref="C2:C17"/>
    <mergeCell ref="C18:C21"/>
    <mergeCell ref="B18:B25"/>
    <mergeCell ref="A18:A25"/>
    <mergeCell ref="C22:C25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25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25">
      <c r="A3">
        <v>2022</v>
      </c>
    </row>
    <row r="4" spans="1:12" x14ac:dyDescent="0.25">
      <c r="A4">
        <v>2023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AQ25" activePane="bottomRight" state="frozen"/>
      <selection pane="topRight" activeCell="C1" sqref="C1"/>
      <selection pane="bottomLeft" activeCell="A9" sqref="A9"/>
      <selection pane="bottomRight" activeCell="T38" sqref="T38:BL38"/>
    </sheetView>
  </sheetViews>
  <sheetFormatPr defaultColWidth="9.25" defaultRowHeight="15" customHeight="1" x14ac:dyDescent="0.2"/>
  <cols>
    <col min="1" max="1" width="2.75" style="2" customWidth="1"/>
    <col min="2" max="2" width="51.75" style="2" customWidth="1"/>
    <col min="3" max="3" width="55.75" style="2" customWidth="1"/>
    <col min="4" max="4" width="63.75" style="2" bestFit="1" customWidth="1"/>
    <col min="5" max="19" width="8.25" style="2" hidden="1" customWidth="1"/>
    <col min="20" max="60" width="8.25" style="2" customWidth="1"/>
    <col min="61" max="16384" width="9.25" style="2"/>
  </cols>
  <sheetData>
    <row r="1" spans="1:64" ht="15" customHeight="1" x14ac:dyDescent="0.2">
      <c r="A1" s="2" t="s">
        <v>157</v>
      </c>
    </row>
    <row r="2" spans="1:64" ht="15" customHeight="1" x14ac:dyDescent="0.2">
      <c r="A2" s="70" t="s">
        <v>156</v>
      </c>
      <c r="B2" s="71"/>
      <c r="C2" s="71"/>
      <c r="D2" s="71"/>
      <c r="E2" s="71"/>
      <c r="F2" s="71"/>
      <c r="G2" s="71"/>
      <c r="H2" s="71"/>
    </row>
    <row r="4" spans="1:64" ht="15" customHeight="1" x14ac:dyDescent="0.2">
      <c r="D4" s="23"/>
    </row>
    <row r="5" spans="1:64" ht="15" customHeight="1" x14ac:dyDescent="0.25">
      <c r="A5" s="72" t="s">
        <v>155</v>
      </c>
      <c r="B5" s="72"/>
      <c r="C5" s="72"/>
      <c r="D5" s="7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E5" s="3"/>
      <c r="BF5" s="3"/>
      <c r="BG5" s="3"/>
      <c r="BH5" s="3"/>
    </row>
    <row r="6" spans="1:64" ht="15" customHeight="1" x14ac:dyDescent="0.2">
      <c r="BA6" s="22"/>
      <c r="BB6" s="22"/>
      <c r="BC6" s="22"/>
      <c r="BD6" s="22"/>
      <c r="BI6" s="22"/>
      <c r="BJ6" s="22"/>
      <c r="BK6" s="22"/>
      <c r="BL6" s="22"/>
    </row>
    <row r="7" spans="1:64" ht="15" customHeight="1" x14ac:dyDescent="0.2">
      <c r="A7" s="3"/>
      <c r="B7" s="3"/>
      <c r="C7" s="3"/>
      <c r="D7" s="3" t="s">
        <v>154</v>
      </c>
      <c r="E7" s="21" t="s">
        <v>153</v>
      </c>
      <c r="F7" s="21" t="s">
        <v>152</v>
      </c>
      <c r="G7" s="21" t="s">
        <v>151</v>
      </c>
      <c r="H7" s="21" t="s">
        <v>150</v>
      </c>
      <c r="I7" s="21" t="s">
        <v>149</v>
      </c>
      <c r="J7" s="21" t="s">
        <v>148</v>
      </c>
      <c r="K7" s="21" t="s">
        <v>147</v>
      </c>
      <c r="L7" s="21" t="s">
        <v>146</v>
      </c>
      <c r="M7" s="21" t="s">
        <v>145</v>
      </c>
      <c r="N7" s="21" t="s">
        <v>144</v>
      </c>
      <c r="O7" s="21" t="s">
        <v>143</v>
      </c>
      <c r="P7" s="21" t="s">
        <v>142</v>
      </c>
      <c r="Q7" s="21" t="s">
        <v>141</v>
      </c>
      <c r="R7" s="21" t="s">
        <v>140</v>
      </c>
      <c r="S7" s="21" t="s">
        <v>139</v>
      </c>
      <c r="T7" s="21" t="s">
        <v>138</v>
      </c>
      <c r="U7" s="21" t="s">
        <v>137</v>
      </c>
      <c r="V7" s="21" t="s">
        <v>136</v>
      </c>
      <c r="W7" s="21" t="s">
        <v>135</v>
      </c>
      <c r="X7" s="21" t="s">
        <v>134</v>
      </c>
      <c r="Y7" s="21" t="s">
        <v>133</v>
      </c>
      <c r="Z7" s="21" t="s">
        <v>132</v>
      </c>
      <c r="AA7" s="21" t="s">
        <v>131</v>
      </c>
      <c r="AB7" s="21" t="s">
        <v>130</v>
      </c>
      <c r="AC7" s="21" t="s">
        <v>129</v>
      </c>
      <c r="AD7" s="21" t="s">
        <v>128</v>
      </c>
      <c r="AE7" s="21" t="s">
        <v>127</v>
      </c>
      <c r="AF7" s="21" t="s">
        <v>126</v>
      </c>
      <c r="AG7" s="21" t="s">
        <v>125</v>
      </c>
      <c r="AH7" s="21" t="s">
        <v>124</v>
      </c>
      <c r="AI7" s="21" t="s">
        <v>123</v>
      </c>
      <c r="AJ7" s="21" t="s">
        <v>122</v>
      </c>
      <c r="AK7" s="21" t="s">
        <v>121</v>
      </c>
      <c r="AL7" s="21" t="s">
        <v>120</v>
      </c>
      <c r="AM7" s="21" t="s">
        <v>119</v>
      </c>
      <c r="AN7" s="21" t="s">
        <v>118</v>
      </c>
      <c r="AO7" s="21" t="s">
        <v>117</v>
      </c>
      <c r="AP7" s="21" t="s">
        <v>116</v>
      </c>
      <c r="AQ7" s="21" t="s">
        <v>115</v>
      </c>
      <c r="AR7" s="21" t="s">
        <v>114</v>
      </c>
      <c r="AS7" s="21" t="s">
        <v>113</v>
      </c>
      <c r="AT7" s="21" t="s">
        <v>112</v>
      </c>
      <c r="AU7" s="21" t="s">
        <v>111</v>
      </c>
      <c r="AV7" s="21" t="s">
        <v>110</v>
      </c>
      <c r="AW7" s="21" t="s">
        <v>109</v>
      </c>
      <c r="AX7" s="21" t="s">
        <v>108</v>
      </c>
      <c r="AY7" s="21" t="s">
        <v>107</v>
      </c>
      <c r="AZ7" s="21" t="s">
        <v>106</v>
      </c>
      <c r="BA7" s="21" t="s">
        <v>105</v>
      </c>
      <c r="BB7" s="21" t="s">
        <v>104</v>
      </c>
      <c r="BC7" s="21" t="s">
        <v>103</v>
      </c>
      <c r="BD7" s="21" t="s">
        <v>102</v>
      </c>
      <c r="BE7" s="21" t="s">
        <v>101</v>
      </c>
      <c r="BF7" s="21" t="s">
        <v>100</v>
      </c>
      <c r="BG7" s="21" t="s">
        <v>99</v>
      </c>
      <c r="BH7" s="21" t="s">
        <v>98</v>
      </c>
      <c r="BI7" s="21" t="s">
        <v>97</v>
      </c>
      <c r="BJ7" s="21" t="s">
        <v>96</v>
      </c>
      <c r="BK7" s="21" t="s">
        <v>95</v>
      </c>
      <c r="BL7" s="21" t="s">
        <v>94</v>
      </c>
    </row>
    <row r="8" spans="1:64" ht="15" customHeight="1" x14ac:dyDescent="0.25">
      <c r="A8" s="13" t="s">
        <v>93</v>
      </c>
      <c r="E8" s="2" t="s">
        <v>87</v>
      </c>
      <c r="F8" s="2" t="s">
        <v>87</v>
      </c>
      <c r="G8" s="2" t="s">
        <v>87</v>
      </c>
      <c r="H8" s="2" t="s">
        <v>87</v>
      </c>
      <c r="I8" s="2" t="s">
        <v>87</v>
      </c>
      <c r="J8" s="2" t="s">
        <v>87</v>
      </c>
      <c r="K8" s="2" t="s">
        <v>87</v>
      </c>
      <c r="L8" s="2" t="s">
        <v>87</v>
      </c>
      <c r="M8" s="2" t="s">
        <v>87</v>
      </c>
      <c r="N8" s="2" t="s">
        <v>87</v>
      </c>
      <c r="O8" s="2" t="s">
        <v>87</v>
      </c>
      <c r="P8" s="2" t="s">
        <v>87</v>
      </c>
      <c r="Q8" s="2" t="s">
        <v>87</v>
      </c>
      <c r="R8" s="2" t="s">
        <v>87</v>
      </c>
      <c r="S8" s="2" t="s">
        <v>87</v>
      </c>
      <c r="T8" s="2" t="s">
        <v>87</v>
      </c>
      <c r="U8" s="2" t="s">
        <v>87</v>
      </c>
      <c r="V8" s="2" t="s">
        <v>87</v>
      </c>
      <c r="W8" s="2" t="s">
        <v>87</v>
      </c>
      <c r="X8" s="2" t="s">
        <v>87</v>
      </c>
      <c r="Y8" s="2" t="s">
        <v>87</v>
      </c>
      <c r="Z8" s="2" t="s">
        <v>87</v>
      </c>
      <c r="AA8" s="2" t="s">
        <v>87</v>
      </c>
      <c r="AB8" s="2" t="s">
        <v>87</v>
      </c>
      <c r="AC8" s="2" t="s">
        <v>87</v>
      </c>
      <c r="AD8" s="2" t="s">
        <v>87</v>
      </c>
      <c r="AE8" s="2" t="s">
        <v>87</v>
      </c>
      <c r="AF8" s="2" t="s">
        <v>87</v>
      </c>
      <c r="AG8" s="2" t="s">
        <v>87</v>
      </c>
      <c r="AH8" s="2" t="s">
        <v>87</v>
      </c>
      <c r="AI8" s="2" t="s">
        <v>87</v>
      </c>
      <c r="AJ8" s="2" t="s">
        <v>87</v>
      </c>
      <c r="AK8" s="2" t="s">
        <v>87</v>
      </c>
      <c r="AL8" s="2" t="s">
        <v>87</v>
      </c>
      <c r="AM8" s="2" t="s">
        <v>87</v>
      </c>
      <c r="AN8" s="2" t="s">
        <v>87</v>
      </c>
      <c r="AO8" s="2" t="s">
        <v>87</v>
      </c>
      <c r="AP8" s="2" t="s">
        <v>87</v>
      </c>
      <c r="AQ8" s="2" t="s">
        <v>87</v>
      </c>
      <c r="AR8" s="2" t="s">
        <v>87</v>
      </c>
      <c r="AS8" s="2" t="s">
        <v>87</v>
      </c>
      <c r="AT8" s="2" t="s">
        <v>87</v>
      </c>
      <c r="AU8" s="2" t="s">
        <v>87</v>
      </c>
      <c r="AV8" s="2" t="s">
        <v>87</v>
      </c>
      <c r="AW8" s="2" t="s">
        <v>87</v>
      </c>
      <c r="AX8" s="2" t="s">
        <v>87</v>
      </c>
      <c r="AY8" s="2" t="s">
        <v>87</v>
      </c>
      <c r="AZ8" s="2" t="s">
        <v>87</v>
      </c>
    </row>
    <row r="9" spans="1:64" ht="15" customHeight="1" x14ac:dyDescent="0.2">
      <c r="B9" s="2" t="s">
        <v>92</v>
      </c>
      <c r="D9" s="2" t="s">
        <v>34</v>
      </c>
      <c r="E9" s="11">
        <v>19237.400000000001</v>
      </c>
      <c r="F9" s="11">
        <v>19379.2</v>
      </c>
      <c r="G9" s="11">
        <v>19617.3</v>
      </c>
      <c r="H9" s="11">
        <v>19938</v>
      </c>
      <c r="I9" s="11">
        <v>20242.2</v>
      </c>
      <c r="J9" s="11">
        <v>20552.7</v>
      </c>
      <c r="K9" s="11">
        <v>20742.7</v>
      </c>
      <c r="L9" s="11">
        <v>20909.900000000001</v>
      </c>
      <c r="M9" s="11">
        <v>21115.3</v>
      </c>
      <c r="N9" s="11">
        <v>21329.9</v>
      </c>
      <c r="O9" s="11">
        <v>21540.3</v>
      </c>
      <c r="P9" s="11">
        <v>21747.4</v>
      </c>
      <c r="Q9" s="11">
        <v>21561.1</v>
      </c>
      <c r="R9" s="11">
        <v>19520.099999999999</v>
      </c>
      <c r="S9" s="11">
        <v>21170.3</v>
      </c>
      <c r="T9" s="10">
        <v>21482.5</v>
      </c>
      <c r="U9" s="10">
        <v>21850.9</v>
      </c>
      <c r="V9" s="10">
        <v>22074.9</v>
      </c>
      <c r="W9" s="10">
        <v>22394.5</v>
      </c>
      <c r="X9" s="10">
        <v>22692.2</v>
      </c>
      <c r="Y9" s="10">
        <v>22973.9</v>
      </c>
      <c r="Z9" s="10">
        <v>23206.5</v>
      </c>
      <c r="AA9" s="10">
        <v>23456.2</v>
      </c>
      <c r="AB9" s="10">
        <v>23702.6</v>
      </c>
      <c r="AC9" s="10">
        <v>23929.4</v>
      </c>
      <c r="AD9" s="10">
        <v>24183.200000000001</v>
      </c>
      <c r="AE9" s="10">
        <v>24450.1</v>
      </c>
      <c r="AF9" s="10">
        <v>24725.200000000001</v>
      </c>
      <c r="AG9" s="10">
        <v>24984.799999999999</v>
      </c>
      <c r="AH9" s="10">
        <v>25260.1</v>
      </c>
      <c r="AI9" s="10">
        <v>25537.5</v>
      </c>
      <c r="AJ9" s="10">
        <v>25826.2</v>
      </c>
      <c r="AK9" s="10">
        <v>26108.5</v>
      </c>
      <c r="AL9" s="10">
        <v>26392.3</v>
      </c>
      <c r="AM9" s="10">
        <v>26669.9</v>
      </c>
      <c r="AN9" s="10">
        <v>26946.1</v>
      </c>
      <c r="AO9" s="10">
        <v>27224.6</v>
      </c>
      <c r="AP9" s="10">
        <v>27497.3</v>
      </c>
      <c r="AQ9" s="10">
        <v>27767.1</v>
      </c>
      <c r="AR9" s="10">
        <v>28032</v>
      </c>
      <c r="AS9" s="10">
        <v>28293.200000000001</v>
      </c>
      <c r="AT9" s="10">
        <v>28554.5</v>
      </c>
      <c r="AU9" s="10">
        <v>28819.5</v>
      </c>
      <c r="AV9" s="10">
        <v>29090.2</v>
      </c>
      <c r="AW9" s="10">
        <v>29365.5</v>
      </c>
      <c r="AX9" s="10">
        <v>29644.5</v>
      </c>
      <c r="AY9" s="10">
        <v>29923</v>
      </c>
      <c r="AZ9" s="10">
        <v>30202.6</v>
      </c>
      <c r="BA9" s="10">
        <v>30483.1</v>
      </c>
      <c r="BB9" s="10">
        <v>30763.1</v>
      </c>
      <c r="BC9" s="10">
        <v>31042</v>
      </c>
      <c r="BD9" s="10">
        <v>31323.5</v>
      </c>
      <c r="BE9" s="10">
        <v>31605.8</v>
      </c>
      <c r="BF9" s="10">
        <v>31891.5</v>
      </c>
      <c r="BG9" s="10">
        <v>32182.7</v>
      </c>
      <c r="BH9" s="10">
        <v>32479</v>
      </c>
      <c r="BI9" s="10">
        <v>32781.1</v>
      </c>
      <c r="BJ9" s="10">
        <v>33084.300000000003</v>
      </c>
      <c r="BK9" s="10">
        <v>33389.199999999997</v>
      </c>
      <c r="BL9" s="10">
        <v>33695.9</v>
      </c>
    </row>
    <row r="10" spans="1:64" ht="15" customHeight="1" x14ac:dyDescent="0.2">
      <c r="B10" s="2" t="s">
        <v>91</v>
      </c>
      <c r="D10" s="2" t="s">
        <v>21</v>
      </c>
      <c r="E10" s="11">
        <v>17977.3</v>
      </c>
      <c r="F10" s="11">
        <v>18054.099999999999</v>
      </c>
      <c r="G10" s="11">
        <v>18185.599999999999</v>
      </c>
      <c r="H10" s="11">
        <v>18359.400000000001</v>
      </c>
      <c r="I10" s="11">
        <v>18530.5</v>
      </c>
      <c r="J10" s="11">
        <v>18654.400000000001</v>
      </c>
      <c r="K10" s="11">
        <v>18752.400000000001</v>
      </c>
      <c r="L10" s="11">
        <v>18813.900000000001</v>
      </c>
      <c r="M10" s="11">
        <v>18950.3</v>
      </c>
      <c r="N10" s="11">
        <v>19020.599999999999</v>
      </c>
      <c r="O10" s="11">
        <v>19141.7</v>
      </c>
      <c r="P10" s="11">
        <v>19254</v>
      </c>
      <c r="Q10" s="11">
        <v>19010.8</v>
      </c>
      <c r="R10" s="11">
        <v>17302.5</v>
      </c>
      <c r="S10" s="11">
        <v>18596.5</v>
      </c>
      <c r="T10" s="10">
        <v>18833.7</v>
      </c>
      <c r="U10" s="10">
        <v>19060.3</v>
      </c>
      <c r="V10" s="10">
        <v>19178.3</v>
      </c>
      <c r="W10" s="10">
        <v>19358.3</v>
      </c>
      <c r="X10" s="10">
        <v>19530.8</v>
      </c>
      <c r="Y10" s="10">
        <v>19672</v>
      </c>
      <c r="Z10" s="10">
        <v>19778.3</v>
      </c>
      <c r="AA10" s="10">
        <v>19896.400000000001</v>
      </c>
      <c r="AB10" s="10">
        <v>20006.8</v>
      </c>
      <c r="AC10" s="10">
        <v>20100</v>
      </c>
      <c r="AD10" s="10">
        <v>20212.7</v>
      </c>
      <c r="AE10" s="10">
        <v>20333.5</v>
      </c>
      <c r="AF10" s="10">
        <v>20457</v>
      </c>
      <c r="AG10" s="10">
        <v>20564.099999999999</v>
      </c>
      <c r="AH10" s="10">
        <v>20682.2</v>
      </c>
      <c r="AI10" s="10">
        <v>20799.7</v>
      </c>
      <c r="AJ10" s="10">
        <v>20924</v>
      </c>
      <c r="AK10" s="10">
        <v>21042</v>
      </c>
      <c r="AL10" s="10">
        <v>21158.400000000001</v>
      </c>
      <c r="AM10" s="10">
        <v>21268.1</v>
      </c>
      <c r="AN10" s="10">
        <v>21374.3</v>
      </c>
      <c r="AO10" s="10">
        <v>21479.9</v>
      </c>
      <c r="AP10" s="10">
        <v>21579.1</v>
      </c>
      <c r="AQ10" s="10">
        <v>21673.9</v>
      </c>
      <c r="AR10" s="10">
        <v>21762.9</v>
      </c>
      <c r="AS10" s="10">
        <v>21847.1</v>
      </c>
      <c r="AT10" s="10">
        <v>21929.8</v>
      </c>
      <c r="AU10" s="10">
        <v>22013.7</v>
      </c>
      <c r="AV10" s="10">
        <v>22100.1</v>
      </c>
      <c r="AW10" s="10">
        <v>22189.3</v>
      </c>
      <c r="AX10" s="10">
        <v>22280.3</v>
      </c>
      <c r="AY10" s="10">
        <v>22369.7</v>
      </c>
      <c r="AZ10" s="10">
        <v>22458.9</v>
      </c>
      <c r="BA10" s="10">
        <v>22548.1</v>
      </c>
      <c r="BB10" s="10">
        <v>22635.8</v>
      </c>
      <c r="BC10" s="10">
        <v>22721.599999999999</v>
      </c>
      <c r="BD10" s="10">
        <v>22808.2</v>
      </c>
      <c r="BE10" s="10">
        <v>22894.2</v>
      </c>
      <c r="BF10" s="10">
        <v>22981.7</v>
      </c>
      <c r="BG10" s="10">
        <v>23072</v>
      </c>
      <c r="BH10" s="10">
        <v>23164.6</v>
      </c>
      <c r="BI10" s="10">
        <v>23260.3</v>
      </c>
      <c r="BJ10" s="10">
        <v>23355.4</v>
      </c>
      <c r="BK10" s="10">
        <v>23450.400000000001</v>
      </c>
      <c r="BL10" s="10">
        <v>23545.3</v>
      </c>
    </row>
    <row r="11" spans="1:64" ht="15" customHeight="1" x14ac:dyDescent="0.25">
      <c r="A11" s="13"/>
      <c r="B11" s="2" t="s">
        <v>90</v>
      </c>
      <c r="D11" s="2" t="s">
        <v>34</v>
      </c>
      <c r="E11" s="11">
        <v>19409</v>
      </c>
      <c r="F11" s="11">
        <v>19547.7</v>
      </c>
      <c r="G11" s="11">
        <v>19726.8</v>
      </c>
      <c r="H11" s="11">
        <v>19944.400000000001</v>
      </c>
      <c r="I11" s="11">
        <v>20150.3</v>
      </c>
      <c r="J11" s="11">
        <v>20416.2</v>
      </c>
      <c r="K11" s="11">
        <v>20593.400000000001</v>
      </c>
      <c r="L11" s="11">
        <v>20789.5</v>
      </c>
      <c r="M11" s="11">
        <v>20942.099999999999</v>
      </c>
      <c r="N11" s="11">
        <v>21178.400000000001</v>
      </c>
      <c r="O11" s="11">
        <v>21354.400000000001</v>
      </c>
      <c r="P11" s="11">
        <v>21534.6</v>
      </c>
      <c r="Q11" s="11">
        <v>21723.5</v>
      </c>
      <c r="R11" s="11">
        <v>21708.2</v>
      </c>
      <c r="S11" s="11">
        <v>22002.3</v>
      </c>
      <c r="T11" s="10">
        <v>22146</v>
      </c>
      <c r="U11" s="10">
        <v>22361.5</v>
      </c>
      <c r="V11" s="10">
        <v>22558.5</v>
      </c>
      <c r="W11" s="10">
        <v>22781.599999999999</v>
      </c>
      <c r="X11" s="10">
        <v>22992.3</v>
      </c>
      <c r="Y11" s="10">
        <v>23223.9</v>
      </c>
      <c r="Z11" s="10">
        <v>23445.8</v>
      </c>
      <c r="AA11" s="10">
        <v>23668.9</v>
      </c>
      <c r="AB11" s="10">
        <v>23896.9</v>
      </c>
      <c r="AC11" s="10">
        <v>24125.1</v>
      </c>
      <c r="AD11" s="10">
        <v>24357.3</v>
      </c>
      <c r="AE11" s="10">
        <v>24593.7</v>
      </c>
      <c r="AF11" s="10">
        <v>24835.7</v>
      </c>
      <c r="AG11" s="10">
        <v>25082.5</v>
      </c>
      <c r="AH11" s="10">
        <v>25331.200000000001</v>
      </c>
      <c r="AI11" s="10">
        <v>25582.799999999999</v>
      </c>
      <c r="AJ11" s="10">
        <v>25837.4</v>
      </c>
      <c r="AK11" s="10">
        <v>26092.799999999999</v>
      </c>
      <c r="AL11" s="10">
        <v>26350</v>
      </c>
      <c r="AM11" s="10">
        <v>26608.2</v>
      </c>
      <c r="AN11" s="10">
        <v>26868.400000000001</v>
      </c>
      <c r="AO11" s="10">
        <v>27130.7</v>
      </c>
      <c r="AP11" s="10">
        <v>27394</v>
      </c>
      <c r="AQ11" s="10">
        <v>27659.8</v>
      </c>
      <c r="AR11" s="10">
        <v>27928.2</v>
      </c>
      <c r="AS11" s="10">
        <v>28199.4</v>
      </c>
      <c r="AT11" s="10">
        <v>28472.799999999999</v>
      </c>
      <c r="AU11" s="10">
        <v>28749.1</v>
      </c>
      <c r="AV11" s="10">
        <v>29028.400000000001</v>
      </c>
      <c r="AW11" s="10">
        <v>29309.3</v>
      </c>
      <c r="AX11" s="10">
        <v>29593.1</v>
      </c>
      <c r="AY11" s="10">
        <v>29879.7</v>
      </c>
      <c r="AZ11" s="10">
        <v>30169.200000000001</v>
      </c>
      <c r="BA11" s="10">
        <v>30461.200000000001</v>
      </c>
      <c r="BB11" s="10">
        <v>30755.7</v>
      </c>
      <c r="BC11" s="10">
        <v>31051.599999999999</v>
      </c>
      <c r="BD11" s="10">
        <v>31349.1</v>
      </c>
      <c r="BE11" s="10">
        <v>31648.400000000001</v>
      </c>
      <c r="BF11" s="10">
        <v>31949.1</v>
      </c>
      <c r="BG11" s="10">
        <v>32251.7</v>
      </c>
      <c r="BH11" s="10">
        <v>32556.400000000001</v>
      </c>
      <c r="BI11" s="10">
        <v>32863.199999999997</v>
      </c>
      <c r="BJ11" s="10">
        <v>33172</v>
      </c>
      <c r="BK11" s="10">
        <v>33482.6</v>
      </c>
      <c r="BL11" s="10">
        <v>33795</v>
      </c>
    </row>
    <row r="12" spans="1:64" ht="15" customHeight="1" x14ac:dyDescent="0.25">
      <c r="A12" s="13"/>
      <c r="B12" s="2" t="s">
        <v>89</v>
      </c>
      <c r="D12" s="2" t="s">
        <v>21</v>
      </c>
      <c r="E12" s="11">
        <v>18137.7</v>
      </c>
      <c r="F12" s="11">
        <v>18211.099999999999</v>
      </c>
      <c r="G12" s="11">
        <v>18287.099999999999</v>
      </c>
      <c r="H12" s="11">
        <v>18365.3</v>
      </c>
      <c r="I12" s="11">
        <v>18446.400000000001</v>
      </c>
      <c r="J12" s="11">
        <v>18530.5</v>
      </c>
      <c r="K12" s="11">
        <v>18617.400000000001</v>
      </c>
      <c r="L12" s="11">
        <v>18705.5</v>
      </c>
      <c r="M12" s="11">
        <v>18794.8</v>
      </c>
      <c r="N12" s="11">
        <v>18885.5</v>
      </c>
      <c r="O12" s="11">
        <v>18976.5</v>
      </c>
      <c r="P12" s="11">
        <v>19065.599999999999</v>
      </c>
      <c r="Q12" s="11">
        <v>19154</v>
      </c>
      <c r="R12" s="11">
        <v>19242</v>
      </c>
      <c r="S12" s="11">
        <v>19327.3</v>
      </c>
      <c r="T12" s="10">
        <v>19414.2</v>
      </c>
      <c r="U12" s="10">
        <v>19502.8</v>
      </c>
      <c r="V12" s="10">
        <v>19594.2</v>
      </c>
      <c r="W12" s="10">
        <v>19687.7</v>
      </c>
      <c r="X12" s="10">
        <v>19783.099999999999</v>
      </c>
      <c r="Y12" s="10">
        <v>19879.599999999999</v>
      </c>
      <c r="Z12" s="10">
        <v>19975.5</v>
      </c>
      <c r="AA12" s="10">
        <v>20069.900000000001</v>
      </c>
      <c r="AB12" s="10">
        <v>20163.7</v>
      </c>
      <c r="AC12" s="10">
        <v>20257.3</v>
      </c>
      <c r="AD12" s="10">
        <v>20351.2</v>
      </c>
      <c r="AE12" s="10">
        <v>20446</v>
      </c>
      <c r="AF12" s="10">
        <v>20541.7</v>
      </c>
      <c r="AG12" s="10">
        <v>20638</v>
      </c>
      <c r="AH12" s="10">
        <v>20734.099999999999</v>
      </c>
      <c r="AI12" s="10">
        <v>20830.5</v>
      </c>
      <c r="AJ12" s="10">
        <v>20927.099999999999</v>
      </c>
      <c r="AK12" s="10">
        <v>21023.599999999999</v>
      </c>
      <c r="AL12" s="10">
        <v>21118.9</v>
      </c>
      <c r="AM12" s="10">
        <v>21213.5</v>
      </c>
      <c r="AN12" s="10">
        <v>21307.4</v>
      </c>
      <c r="AO12" s="10">
        <v>21400.7</v>
      </c>
      <c r="AP12" s="10">
        <v>21493.1</v>
      </c>
      <c r="AQ12" s="10">
        <v>21585.4</v>
      </c>
      <c r="AR12" s="10">
        <v>21677.8</v>
      </c>
      <c r="AS12" s="10">
        <v>21770.3</v>
      </c>
      <c r="AT12" s="10">
        <v>21862.9</v>
      </c>
      <c r="AU12" s="10">
        <v>21956.1</v>
      </c>
      <c r="AV12" s="10">
        <v>22049.5</v>
      </c>
      <c r="AW12" s="10">
        <v>22143.3</v>
      </c>
      <c r="AX12" s="10">
        <v>22238.3</v>
      </c>
      <c r="AY12" s="10">
        <v>22334.3</v>
      </c>
      <c r="AZ12" s="10">
        <v>22431.4</v>
      </c>
      <c r="BA12" s="10">
        <v>22529.4</v>
      </c>
      <c r="BB12" s="10">
        <v>22628.1</v>
      </c>
      <c r="BC12" s="10">
        <v>22726.7</v>
      </c>
      <c r="BD12" s="10">
        <v>22825.1</v>
      </c>
      <c r="BE12" s="10">
        <v>22923.599999999999</v>
      </c>
      <c r="BF12" s="10">
        <v>23022.1</v>
      </c>
      <c r="BG12" s="10">
        <v>23120.6</v>
      </c>
      <c r="BH12" s="10">
        <v>23219.4</v>
      </c>
      <c r="BI12" s="10">
        <v>23318.3</v>
      </c>
      <c r="BJ12" s="10">
        <v>23417.4</v>
      </c>
      <c r="BK12" s="10">
        <v>23516.400000000001</v>
      </c>
      <c r="BL12" s="10">
        <v>23615.3</v>
      </c>
    </row>
    <row r="13" spans="1:64" ht="15" customHeight="1" x14ac:dyDescent="0.2">
      <c r="B13" s="2" t="s">
        <v>89</v>
      </c>
      <c r="D13" s="2" t="s">
        <v>21</v>
      </c>
      <c r="E13" s="20">
        <v>13754.4</v>
      </c>
      <c r="F13" s="20">
        <v>13817.4</v>
      </c>
      <c r="G13" s="20">
        <v>13882.9</v>
      </c>
      <c r="H13" s="20">
        <v>13950.6</v>
      </c>
      <c r="I13" s="20">
        <v>14020.5</v>
      </c>
      <c r="J13" s="20">
        <v>14093</v>
      </c>
      <c r="K13" s="20">
        <v>14168.2</v>
      </c>
      <c r="L13" s="20">
        <v>14244.7</v>
      </c>
      <c r="M13" s="20">
        <v>14322.5</v>
      </c>
      <c r="N13" s="20">
        <v>14401</v>
      </c>
      <c r="O13" s="20">
        <v>14479.7</v>
      </c>
      <c r="P13" s="20">
        <v>14556.2</v>
      </c>
      <c r="Q13" s="20">
        <v>14631.7</v>
      </c>
      <c r="R13" s="20">
        <v>14706.3</v>
      </c>
      <c r="S13" s="20">
        <v>14779.7</v>
      </c>
      <c r="T13" s="19">
        <v>14852.3</v>
      </c>
      <c r="U13" s="19">
        <v>14929.9</v>
      </c>
      <c r="V13" s="19">
        <v>15009</v>
      </c>
      <c r="W13" s="19">
        <v>15090.1</v>
      </c>
      <c r="X13" s="19">
        <v>15173.1</v>
      </c>
      <c r="Y13" s="19">
        <v>15257.3</v>
      </c>
      <c r="Z13" s="19">
        <v>15341.2</v>
      </c>
      <c r="AA13" s="19">
        <v>15424</v>
      </c>
      <c r="AB13" s="19">
        <v>15506.4</v>
      </c>
      <c r="AC13" s="19">
        <v>15588.5</v>
      </c>
      <c r="AD13" s="19">
        <v>15670.6</v>
      </c>
      <c r="AE13" s="19">
        <v>15753.5</v>
      </c>
      <c r="AF13" s="19">
        <v>15837.1</v>
      </c>
      <c r="AG13" s="19">
        <v>15921.4</v>
      </c>
      <c r="AH13" s="19">
        <v>16005.9</v>
      </c>
      <c r="AI13" s="19">
        <v>16090.8</v>
      </c>
      <c r="AJ13" s="19">
        <v>16176.3</v>
      </c>
      <c r="AK13" s="19">
        <v>16261.9</v>
      </c>
      <c r="AL13" s="19">
        <v>16346.7</v>
      </c>
      <c r="AM13" s="19">
        <v>16431.3</v>
      </c>
      <c r="AN13" s="19">
        <v>16515.599999999999</v>
      </c>
      <c r="AO13" s="19">
        <v>16599.5</v>
      </c>
      <c r="AP13" s="19">
        <v>16682.8</v>
      </c>
      <c r="AQ13" s="19">
        <v>16766.099999999999</v>
      </c>
      <c r="AR13" s="19">
        <v>16849.400000000001</v>
      </c>
      <c r="AS13" s="19">
        <v>16933.099999999999</v>
      </c>
      <c r="AT13" s="19">
        <v>17017</v>
      </c>
      <c r="AU13" s="19">
        <v>17101.599999999999</v>
      </c>
      <c r="AV13" s="19">
        <v>17186.7</v>
      </c>
      <c r="AW13" s="19">
        <v>17272.2</v>
      </c>
      <c r="AX13" s="19">
        <v>17358.8</v>
      </c>
      <c r="AY13" s="19">
        <v>17446.5</v>
      </c>
      <c r="AZ13" s="19">
        <v>17535.2</v>
      </c>
      <c r="BA13" s="19">
        <v>17624.900000000001</v>
      </c>
      <c r="BB13" s="19">
        <v>17715.3</v>
      </c>
      <c r="BC13" s="19">
        <v>17805.8</v>
      </c>
      <c r="BD13" s="19">
        <v>17896.3</v>
      </c>
      <c r="BE13" s="19">
        <v>17987</v>
      </c>
      <c r="BF13" s="19">
        <v>18077.8</v>
      </c>
      <c r="BG13" s="19">
        <v>18168.900000000001</v>
      </c>
      <c r="BH13" s="19">
        <v>18260.3</v>
      </c>
      <c r="BI13" s="19">
        <v>18352.099999999999</v>
      </c>
      <c r="BJ13" s="19">
        <v>18444.099999999999</v>
      </c>
      <c r="BK13" s="19">
        <v>18536.3</v>
      </c>
      <c r="BL13" s="19">
        <v>18628.5</v>
      </c>
    </row>
    <row r="14" spans="1:64" ht="15" customHeight="1" x14ac:dyDescent="0.2">
      <c r="D14" s="2" t="s">
        <v>20</v>
      </c>
      <c r="E14" s="18">
        <v>1.8340000000000001</v>
      </c>
      <c r="F14" s="18">
        <v>1.845</v>
      </c>
      <c r="G14" s="18">
        <v>1.909</v>
      </c>
      <c r="H14" s="18">
        <v>1.962</v>
      </c>
      <c r="I14" s="18">
        <v>2.0190000000000001</v>
      </c>
      <c r="J14" s="18">
        <v>2.0840000000000001</v>
      </c>
      <c r="K14" s="18">
        <v>2.1509999999999998</v>
      </c>
      <c r="L14" s="18">
        <v>2.177</v>
      </c>
      <c r="M14" s="18">
        <v>2.2029999999999998</v>
      </c>
      <c r="N14" s="18">
        <v>2.2109999999999999</v>
      </c>
      <c r="O14" s="18">
        <v>2.2029999999999998</v>
      </c>
      <c r="P14" s="18">
        <v>2.1280000000000001</v>
      </c>
      <c r="Q14" s="18">
        <v>2.0920000000000001</v>
      </c>
      <c r="R14" s="18">
        <v>2.0539999999999998</v>
      </c>
      <c r="S14" s="18">
        <v>2.0110000000000001</v>
      </c>
      <c r="T14" s="17">
        <v>1.9790000000000001</v>
      </c>
      <c r="U14" s="17">
        <v>2.105</v>
      </c>
      <c r="V14" s="17">
        <v>2.1360000000000001</v>
      </c>
      <c r="W14" s="17">
        <v>2.177</v>
      </c>
      <c r="X14" s="17">
        <v>2.218</v>
      </c>
      <c r="Y14" s="17">
        <v>2.2389999999999999</v>
      </c>
      <c r="Z14" s="17">
        <v>2.218</v>
      </c>
      <c r="AA14" s="17">
        <v>2.1739999999999999</v>
      </c>
      <c r="AB14" s="17">
        <v>2.153</v>
      </c>
      <c r="AC14" s="17">
        <v>2.1349999999999998</v>
      </c>
      <c r="AD14" s="17">
        <v>2.1230000000000002</v>
      </c>
      <c r="AE14" s="17">
        <v>2.1320000000000001</v>
      </c>
      <c r="AF14" s="17">
        <v>2.1379999999999999</v>
      </c>
      <c r="AG14" s="17">
        <v>2.1469999999999998</v>
      </c>
      <c r="AH14" s="17">
        <v>2.1389999999999998</v>
      </c>
      <c r="AI14" s="17">
        <v>2.1389999999999998</v>
      </c>
      <c r="AJ14" s="17">
        <v>2.141</v>
      </c>
      <c r="AK14" s="17">
        <v>2.1339999999999999</v>
      </c>
      <c r="AL14" s="17">
        <v>2.1019999999999999</v>
      </c>
      <c r="AM14" s="17">
        <v>2.0859999999999999</v>
      </c>
      <c r="AN14" s="17">
        <v>2.0680000000000001</v>
      </c>
      <c r="AO14" s="17">
        <v>2.048</v>
      </c>
      <c r="AP14" s="17">
        <v>2.0209999999999999</v>
      </c>
      <c r="AQ14" s="17">
        <v>2.0099999999999998</v>
      </c>
      <c r="AR14" s="17">
        <v>2.004</v>
      </c>
      <c r="AS14" s="17">
        <v>2.0009999999999999</v>
      </c>
      <c r="AT14" s="17">
        <v>1.996</v>
      </c>
      <c r="AU14" s="17">
        <v>2.0030000000000001</v>
      </c>
      <c r="AV14" s="17">
        <v>2.0049999999999999</v>
      </c>
      <c r="AW14" s="17">
        <v>2.004</v>
      </c>
      <c r="AX14" s="17">
        <v>2.0209999999999999</v>
      </c>
      <c r="AY14" s="17">
        <v>2.0350000000000001</v>
      </c>
      <c r="AZ14" s="17">
        <v>2.0499999999999998</v>
      </c>
      <c r="BA14" s="17">
        <v>2.06</v>
      </c>
      <c r="BB14" s="17">
        <v>2.0670000000000002</v>
      </c>
      <c r="BC14" s="17">
        <v>2.0579999999999998</v>
      </c>
      <c r="BD14" s="17">
        <v>2.0489999999999999</v>
      </c>
      <c r="BE14" s="17">
        <v>2.0419999999999998</v>
      </c>
      <c r="BF14" s="17">
        <v>2.0350000000000001</v>
      </c>
      <c r="BG14" s="17">
        <v>2.0299999999999998</v>
      </c>
      <c r="BH14" s="17">
        <v>2.0270000000000001</v>
      </c>
      <c r="BI14" s="17">
        <v>2.0249999999999999</v>
      </c>
      <c r="BJ14" s="17">
        <v>2.0209999999999999</v>
      </c>
      <c r="BK14" s="17">
        <v>2.0129999999999999</v>
      </c>
      <c r="BL14" s="17">
        <v>2.0049999999999999</v>
      </c>
    </row>
    <row r="15" spans="1:64" ht="15" customHeight="1" x14ac:dyDescent="0.2"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</row>
    <row r="16" spans="1:64" ht="15" customHeight="1" x14ac:dyDescent="0.25">
      <c r="A16" s="13" t="s">
        <v>88</v>
      </c>
      <c r="E16" s="2" t="s">
        <v>87</v>
      </c>
      <c r="F16" s="2" t="s">
        <v>87</v>
      </c>
      <c r="G16" s="2" t="s">
        <v>87</v>
      </c>
      <c r="H16" s="2" t="s">
        <v>87</v>
      </c>
      <c r="I16" s="2" t="s">
        <v>87</v>
      </c>
      <c r="J16" s="2" t="s">
        <v>87</v>
      </c>
      <c r="K16" s="2" t="s">
        <v>87</v>
      </c>
      <c r="L16" s="2" t="s">
        <v>87</v>
      </c>
      <c r="M16" s="2" t="s">
        <v>87</v>
      </c>
      <c r="N16" s="2" t="s">
        <v>87</v>
      </c>
      <c r="O16" s="2" t="s">
        <v>87</v>
      </c>
      <c r="P16" s="2" t="s">
        <v>87</v>
      </c>
      <c r="Q16" s="2" t="s">
        <v>87</v>
      </c>
      <c r="R16" s="2" t="s">
        <v>87</v>
      </c>
      <c r="S16" s="2" t="s">
        <v>87</v>
      </c>
      <c r="T16" s="16" t="s">
        <v>87</v>
      </c>
      <c r="U16" s="16" t="s">
        <v>87</v>
      </c>
      <c r="V16" s="16" t="s">
        <v>87</v>
      </c>
      <c r="W16" s="16" t="s">
        <v>87</v>
      </c>
      <c r="X16" s="16" t="s">
        <v>87</v>
      </c>
      <c r="Y16" s="16" t="s">
        <v>87</v>
      </c>
      <c r="Z16" s="16" t="s">
        <v>87</v>
      </c>
      <c r="AA16" s="16" t="s">
        <v>87</v>
      </c>
      <c r="AB16" s="16" t="s">
        <v>87</v>
      </c>
      <c r="AC16" s="16" t="s">
        <v>87</v>
      </c>
      <c r="AD16" s="16" t="s">
        <v>87</v>
      </c>
      <c r="AE16" s="16" t="s">
        <v>87</v>
      </c>
      <c r="AF16" s="16" t="s">
        <v>87</v>
      </c>
      <c r="AG16" s="16" t="s">
        <v>87</v>
      </c>
      <c r="AH16" s="16" t="s">
        <v>87</v>
      </c>
      <c r="AI16" s="16" t="s">
        <v>87</v>
      </c>
      <c r="AJ16" s="16" t="s">
        <v>87</v>
      </c>
      <c r="AK16" s="16" t="s">
        <v>87</v>
      </c>
      <c r="AL16" s="16" t="s">
        <v>87</v>
      </c>
      <c r="AM16" s="16" t="s">
        <v>87</v>
      </c>
      <c r="AN16" s="16" t="s">
        <v>87</v>
      </c>
      <c r="AO16" s="16" t="s">
        <v>87</v>
      </c>
      <c r="AP16" s="16" t="s">
        <v>87</v>
      </c>
      <c r="AQ16" s="16" t="s">
        <v>87</v>
      </c>
      <c r="AR16" s="16" t="s">
        <v>87</v>
      </c>
      <c r="AS16" s="16" t="s">
        <v>87</v>
      </c>
      <c r="AT16" s="16" t="s">
        <v>87</v>
      </c>
      <c r="AU16" s="16" t="s">
        <v>87</v>
      </c>
      <c r="AV16" s="16" t="s">
        <v>87</v>
      </c>
      <c r="AW16" s="16" t="s">
        <v>87</v>
      </c>
      <c r="AX16" s="16" t="s">
        <v>87</v>
      </c>
      <c r="AY16" s="16" t="s">
        <v>87</v>
      </c>
      <c r="AZ16" s="16" t="s">
        <v>87</v>
      </c>
      <c r="BA16" s="16" t="s">
        <v>87</v>
      </c>
      <c r="BB16" s="16" t="s">
        <v>87</v>
      </c>
      <c r="BC16" s="16" t="s">
        <v>87</v>
      </c>
      <c r="BD16" s="16" t="s">
        <v>87</v>
      </c>
      <c r="BE16" s="16" t="s">
        <v>87</v>
      </c>
      <c r="BF16" s="16" t="s">
        <v>87</v>
      </c>
      <c r="BG16" s="16" t="s">
        <v>87</v>
      </c>
      <c r="BH16" s="16" t="s">
        <v>87</v>
      </c>
      <c r="BI16" s="16" t="s">
        <v>87</v>
      </c>
      <c r="BJ16" s="16" t="s">
        <v>87</v>
      </c>
      <c r="BK16" s="16" t="s">
        <v>87</v>
      </c>
      <c r="BL16" s="16" t="s">
        <v>87</v>
      </c>
    </row>
    <row r="17" spans="1:64" ht="15" customHeight="1" x14ac:dyDescent="0.25">
      <c r="A17" s="13"/>
      <c r="B17" s="2" t="s">
        <v>86</v>
      </c>
      <c r="D17" s="2" t="s">
        <v>59</v>
      </c>
      <c r="E17" s="5">
        <v>105.42100000000001</v>
      </c>
      <c r="F17" s="5">
        <v>105.654</v>
      </c>
      <c r="G17" s="5">
        <v>106.084</v>
      </c>
      <c r="H17" s="5">
        <v>106.77500000000001</v>
      </c>
      <c r="I17" s="5">
        <v>107.485</v>
      </c>
      <c r="J17" s="5">
        <v>108.081</v>
      </c>
      <c r="K17" s="5">
        <v>108.501</v>
      </c>
      <c r="L17" s="5">
        <v>108.889</v>
      </c>
      <c r="M17" s="5">
        <v>109.042</v>
      </c>
      <c r="N17" s="5">
        <v>109.726</v>
      </c>
      <c r="O17" s="5">
        <v>110.108</v>
      </c>
      <c r="P17" s="5">
        <v>110.529</v>
      </c>
      <c r="Q17" s="5">
        <v>110.88200000000001</v>
      </c>
      <c r="R17" s="5">
        <v>110.435</v>
      </c>
      <c r="S17" s="5">
        <v>111.431</v>
      </c>
      <c r="T17" s="12">
        <v>111.753</v>
      </c>
      <c r="U17" s="12">
        <v>112.199</v>
      </c>
      <c r="V17" s="12">
        <v>112.664</v>
      </c>
      <c r="W17" s="12">
        <v>113.244</v>
      </c>
      <c r="X17" s="12">
        <v>113.691</v>
      </c>
      <c r="Y17" s="12">
        <v>114.247</v>
      </c>
      <c r="Z17" s="12">
        <v>114.761</v>
      </c>
      <c r="AA17" s="12">
        <v>115.286</v>
      </c>
      <c r="AB17" s="12">
        <v>115.836</v>
      </c>
      <c r="AC17" s="12">
        <v>116.381</v>
      </c>
      <c r="AD17" s="12">
        <v>116.93899999999999</v>
      </c>
      <c r="AE17" s="12">
        <v>117.504</v>
      </c>
      <c r="AF17" s="12">
        <v>118.077</v>
      </c>
      <c r="AG17" s="12">
        <v>118.67100000000001</v>
      </c>
      <c r="AH17" s="12">
        <v>119.274</v>
      </c>
      <c r="AI17" s="12">
        <v>119.88500000000001</v>
      </c>
      <c r="AJ17" s="12">
        <v>120.505</v>
      </c>
      <c r="AK17" s="12">
        <v>121.12</v>
      </c>
      <c r="AL17" s="12">
        <v>121.745</v>
      </c>
      <c r="AM17" s="12">
        <v>122.374</v>
      </c>
      <c r="AN17" s="12">
        <v>123.01</v>
      </c>
      <c r="AO17" s="12">
        <v>123.65300000000001</v>
      </c>
      <c r="AP17" s="12">
        <v>124.298</v>
      </c>
      <c r="AQ17" s="12">
        <v>124.947</v>
      </c>
      <c r="AR17" s="12">
        <v>125.6</v>
      </c>
      <c r="AS17" s="12">
        <v>126.259</v>
      </c>
      <c r="AT17" s="12">
        <v>126.919</v>
      </c>
      <c r="AU17" s="12">
        <v>127.584</v>
      </c>
      <c r="AV17" s="12">
        <v>128.25299999999999</v>
      </c>
      <c r="AW17" s="12">
        <v>128.92099999999999</v>
      </c>
      <c r="AX17" s="12">
        <v>129.59</v>
      </c>
      <c r="AY17" s="12">
        <v>130.26</v>
      </c>
      <c r="AZ17" s="12">
        <v>130.93100000000001</v>
      </c>
      <c r="BA17" s="12">
        <v>131.60300000000001</v>
      </c>
      <c r="BB17" s="12">
        <v>132.274</v>
      </c>
      <c r="BC17" s="12">
        <v>132.94800000000001</v>
      </c>
      <c r="BD17" s="12">
        <v>133.62200000000001</v>
      </c>
      <c r="BE17" s="12">
        <v>134.297</v>
      </c>
      <c r="BF17" s="12">
        <v>134.97399999999999</v>
      </c>
      <c r="BG17" s="12">
        <v>135.65199999999999</v>
      </c>
      <c r="BH17" s="12">
        <v>136.33099999999999</v>
      </c>
      <c r="BI17" s="12">
        <v>137.011</v>
      </c>
      <c r="BJ17" s="12">
        <v>137.69200000000001</v>
      </c>
      <c r="BK17" s="12">
        <v>138.375</v>
      </c>
      <c r="BL17" s="12">
        <v>139.059</v>
      </c>
    </row>
    <row r="18" spans="1:64" ht="15" customHeight="1" x14ac:dyDescent="0.25">
      <c r="A18" s="13"/>
      <c r="D18" s="2" t="s">
        <v>20</v>
      </c>
      <c r="E18" s="5">
        <v>2.2069999999999999</v>
      </c>
      <c r="F18" s="5">
        <v>0.88700000000000001</v>
      </c>
      <c r="G18" s="5">
        <v>1.637</v>
      </c>
      <c r="H18" s="5">
        <v>2.6309999999999998</v>
      </c>
      <c r="I18" s="5">
        <v>2.6859999999999999</v>
      </c>
      <c r="J18" s="5">
        <v>2.2360000000000002</v>
      </c>
      <c r="K18" s="5">
        <v>1.5629999999999999</v>
      </c>
      <c r="L18" s="5">
        <v>1.4379999999999999</v>
      </c>
      <c r="M18" s="5">
        <v>0.56299999999999994</v>
      </c>
      <c r="N18" s="5">
        <v>2.532</v>
      </c>
      <c r="O18" s="5">
        <v>1.399</v>
      </c>
      <c r="P18" s="5">
        <v>1.538</v>
      </c>
      <c r="Q18" s="5">
        <v>1.2829999999999999</v>
      </c>
      <c r="R18" s="5">
        <v>-1.6020000000000001</v>
      </c>
      <c r="S18" s="5">
        <v>3.6560000000000001</v>
      </c>
      <c r="T18" s="12">
        <v>1.1619999999999999</v>
      </c>
      <c r="U18" s="12">
        <v>1.605</v>
      </c>
      <c r="V18" s="12">
        <v>1.669</v>
      </c>
      <c r="W18" s="12">
        <v>2.0750000000000002</v>
      </c>
      <c r="X18" s="12">
        <v>1.5860000000000001</v>
      </c>
      <c r="Y18" s="12">
        <v>1.97</v>
      </c>
      <c r="Z18" s="12">
        <v>1.8109999999999999</v>
      </c>
      <c r="AA18" s="12">
        <v>1.843</v>
      </c>
      <c r="AB18" s="12">
        <v>1.921</v>
      </c>
      <c r="AC18" s="12">
        <v>1.895</v>
      </c>
      <c r="AD18" s="12">
        <v>1.93</v>
      </c>
      <c r="AE18" s="12">
        <v>1.948</v>
      </c>
      <c r="AF18" s="12">
        <v>1.964</v>
      </c>
      <c r="AG18" s="12">
        <v>2.0259999999999998</v>
      </c>
      <c r="AH18" s="12">
        <v>2.0499999999999998</v>
      </c>
      <c r="AI18" s="12">
        <v>2.0630000000000002</v>
      </c>
      <c r="AJ18" s="12">
        <v>2.0840000000000001</v>
      </c>
      <c r="AK18" s="12">
        <v>2.0569999999999999</v>
      </c>
      <c r="AL18" s="12">
        <v>2.081</v>
      </c>
      <c r="AM18" s="12">
        <v>2.0819999999999999</v>
      </c>
      <c r="AN18" s="12">
        <v>2.093</v>
      </c>
      <c r="AO18" s="12">
        <v>2.1070000000000002</v>
      </c>
      <c r="AP18" s="12">
        <v>2.1030000000000002</v>
      </c>
      <c r="AQ18" s="12">
        <v>2.105</v>
      </c>
      <c r="AR18" s="12">
        <v>2.1070000000000002</v>
      </c>
      <c r="AS18" s="12">
        <v>2.113</v>
      </c>
      <c r="AT18" s="12">
        <v>2.1080000000000001</v>
      </c>
      <c r="AU18" s="12">
        <v>2.11</v>
      </c>
      <c r="AV18" s="12">
        <v>2.1160000000000001</v>
      </c>
      <c r="AW18" s="12">
        <v>2.0990000000000002</v>
      </c>
      <c r="AX18" s="12">
        <v>2.09</v>
      </c>
      <c r="AY18" s="12">
        <v>2.0840000000000001</v>
      </c>
      <c r="AZ18" s="12">
        <v>2.077</v>
      </c>
      <c r="BA18" s="12">
        <v>2.0659999999999998</v>
      </c>
      <c r="BB18" s="12">
        <v>2.0569999999999999</v>
      </c>
      <c r="BC18" s="12">
        <v>2.0510000000000002</v>
      </c>
      <c r="BD18" s="12">
        <v>2.044</v>
      </c>
      <c r="BE18" s="12">
        <v>2.036</v>
      </c>
      <c r="BF18" s="12">
        <v>2.0299999999999998</v>
      </c>
      <c r="BG18" s="12">
        <v>2.024</v>
      </c>
      <c r="BH18" s="12">
        <v>2.0169999999999999</v>
      </c>
      <c r="BI18" s="12">
        <v>2.0099999999999998</v>
      </c>
      <c r="BJ18" s="12">
        <v>2.0030000000000001</v>
      </c>
      <c r="BK18" s="12">
        <v>1.9970000000000001</v>
      </c>
      <c r="BL18" s="12">
        <v>1.9910000000000001</v>
      </c>
    </row>
    <row r="19" spans="1:64" ht="15" customHeight="1" x14ac:dyDescent="0.2">
      <c r="B19" s="2" t="s">
        <v>85</v>
      </c>
      <c r="D19" s="2" t="s">
        <v>59</v>
      </c>
      <c r="E19" s="5">
        <v>107.251</v>
      </c>
      <c r="F19" s="5">
        <v>107.619</v>
      </c>
      <c r="G19" s="5">
        <v>107.989</v>
      </c>
      <c r="H19" s="5">
        <v>108.56100000000001</v>
      </c>
      <c r="I19" s="5">
        <v>109.212</v>
      </c>
      <c r="J19" s="5">
        <v>109.834</v>
      </c>
      <c r="K19" s="5">
        <v>110.232</v>
      </c>
      <c r="L19" s="5">
        <v>110.74299999999999</v>
      </c>
      <c r="M19" s="5">
        <v>111.074</v>
      </c>
      <c r="N19" s="5">
        <v>111.666</v>
      </c>
      <c r="O19" s="5">
        <v>112.19199999999999</v>
      </c>
      <c r="P19" s="5">
        <v>112.568</v>
      </c>
      <c r="Q19" s="5">
        <v>113.027</v>
      </c>
      <c r="R19" s="5">
        <v>112.809</v>
      </c>
      <c r="S19" s="5">
        <v>113.768</v>
      </c>
      <c r="T19" s="12">
        <v>114.087</v>
      </c>
      <c r="U19" s="12">
        <v>114.39</v>
      </c>
      <c r="V19" s="12">
        <v>114.768</v>
      </c>
      <c r="W19" s="12">
        <v>115.336</v>
      </c>
      <c r="X19" s="12">
        <v>115.828</v>
      </c>
      <c r="Y19" s="12">
        <v>116.38200000000001</v>
      </c>
      <c r="Z19" s="12">
        <v>116.89400000000001</v>
      </c>
      <c r="AA19" s="12">
        <v>117.419</v>
      </c>
      <c r="AB19" s="12">
        <v>117.97199999999999</v>
      </c>
      <c r="AC19" s="12">
        <v>118.524</v>
      </c>
      <c r="AD19" s="12">
        <v>119.09</v>
      </c>
      <c r="AE19" s="12">
        <v>119.664</v>
      </c>
      <c r="AF19" s="12">
        <v>120.246</v>
      </c>
      <c r="AG19" s="12">
        <v>120.85</v>
      </c>
      <c r="AH19" s="12">
        <v>121.465</v>
      </c>
      <c r="AI19" s="12">
        <v>122.087</v>
      </c>
      <c r="AJ19" s="12">
        <v>122.71899999999999</v>
      </c>
      <c r="AK19" s="12">
        <v>123.348</v>
      </c>
      <c r="AL19" s="12">
        <v>123.989</v>
      </c>
      <c r="AM19" s="12">
        <v>124.633</v>
      </c>
      <c r="AN19" s="12">
        <v>125.28400000000001</v>
      </c>
      <c r="AO19" s="12">
        <v>125.944</v>
      </c>
      <c r="AP19" s="12">
        <v>126.60599999999999</v>
      </c>
      <c r="AQ19" s="12">
        <v>127.27200000000001</v>
      </c>
      <c r="AR19" s="12">
        <v>127.94199999999999</v>
      </c>
      <c r="AS19" s="12">
        <v>128.61600000000001</v>
      </c>
      <c r="AT19" s="12">
        <v>129.29400000000001</v>
      </c>
      <c r="AU19" s="12">
        <v>129.97499999999999</v>
      </c>
      <c r="AV19" s="12">
        <v>130.66300000000001</v>
      </c>
      <c r="AW19" s="12">
        <v>131.35</v>
      </c>
      <c r="AX19" s="12">
        <v>132.036</v>
      </c>
      <c r="AY19" s="12">
        <v>132.72399999999999</v>
      </c>
      <c r="AZ19" s="12">
        <v>133.41200000000001</v>
      </c>
      <c r="BA19" s="12">
        <v>134.101</v>
      </c>
      <c r="BB19" s="12">
        <v>134.791</v>
      </c>
      <c r="BC19" s="12">
        <v>135.482</v>
      </c>
      <c r="BD19" s="12">
        <v>136.17400000000001</v>
      </c>
      <c r="BE19" s="12">
        <v>136.86799999999999</v>
      </c>
      <c r="BF19" s="12">
        <v>137.56200000000001</v>
      </c>
      <c r="BG19" s="12">
        <v>138.25800000000001</v>
      </c>
      <c r="BH19" s="12">
        <v>138.95400000000001</v>
      </c>
      <c r="BI19" s="12">
        <v>139.65299999999999</v>
      </c>
      <c r="BJ19" s="12">
        <v>140.352</v>
      </c>
      <c r="BK19" s="12">
        <v>141.05199999999999</v>
      </c>
      <c r="BL19" s="12">
        <v>141.75399999999999</v>
      </c>
    </row>
    <row r="20" spans="1:64" ht="15" customHeight="1" x14ac:dyDescent="0.2">
      <c r="D20" s="2" t="s">
        <v>20</v>
      </c>
      <c r="E20" s="5">
        <v>1.764</v>
      </c>
      <c r="F20" s="5">
        <v>1.379</v>
      </c>
      <c r="G20" s="5">
        <v>1.3819999999999999</v>
      </c>
      <c r="H20" s="5">
        <v>2.1349999999999998</v>
      </c>
      <c r="I20" s="5">
        <v>2.42</v>
      </c>
      <c r="J20" s="5">
        <v>2.2970000000000002</v>
      </c>
      <c r="K20" s="5">
        <v>1.4570000000000001</v>
      </c>
      <c r="L20" s="5">
        <v>1.867</v>
      </c>
      <c r="M20" s="5">
        <v>1.2</v>
      </c>
      <c r="N20" s="5">
        <v>2.149</v>
      </c>
      <c r="O20" s="5">
        <v>1.897</v>
      </c>
      <c r="P20" s="5">
        <v>1.347</v>
      </c>
      <c r="Q20" s="5">
        <v>1.641</v>
      </c>
      <c r="R20" s="5">
        <v>-0.76900000000000002</v>
      </c>
      <c r="S20" s="5">
        <v>3.444</v>
      </c>
      <c r="T20" s="12">
        <v>1.1279999999999999</v>
      </c>
      <c r="U20" s="12">
        <v>1.0660000000000001</v>
      </c>
      <c r="V20" s="12">
        <v>1.3260000000000001</v>
      </c>
      <c r="W20" s="12">
        <v>1.9950000000000001</v>
      </c>
      <c r="X20" s="12">
        <v>1.718</v>
      </c>
      <c r="Y20" s="12">
        <v>1.9239999999999999</v>
      </c>
      <c r="Z20" s="12">
        <v>1.772</v>
      </c>
      <c r="AA20" s="12">
        <v>1.8089999999999999</v>
      </c>
      <c r="AB20" s="12">
        <v>1.895</v>
      </c>
      <c r="AC20" s="12">
        <v>1.885</v>
      </c>
      <c r="AD20" s="12">
        <v>1.9219999999999999</v>
      </c>
      <c r="AE20" s="12">
        <v>1.9450000000000001</v>
      </c>
      <c r="AF20" s="12">
        <v>1.9590000000000001</v>
      </c>
      <c r="AG20" s="12">
        <v>2.0230000000000001</v>
      </c>
      <c r="AH20" s="12">
        <v>2.0499999999999998</v>
      </c>
      <c r="AI20" s="12">
        <v>2.0630000000000002</v>
      </c>
      <c r="AJ20" s="12">
        <v>2.089</v>
      </c>
      <c r="AK20" s="12">
        <v>2.0640000000000001</v>
      </c>
      <c r="AL20" s="12">
        <v>2.093</v>
      </c>
      <c r="AM20" s="12">
        <v>2.0939999999999999</v>
      </c>
      <c r="AN20" s="12">
        <v>2.1070000000000002</v>
      </c>
      <c r="AO20" s="12">
        <v>2.121</v>
      </c>
      <c r="AP20" s="12">
        <v>2.1179999999999999</v>
      </c>
      <c r="AQ20" s="12">
        <v>2.121</v>
      </c>
      <c r="AR20" s="12">
        <v>2.1219999999999999</v>
      </c>
      <c r="AS20" s="12">
        <v>2.125</v>
      </c>
      <c r="AT20" s="12">
        <v>2.1240000000000001</v>
      </c>
      <c r="AU20" s="12">
        <v>2.125</v>
      </c>
      <c r="AV20" s="12">
        <v>2.1309999999999998</v>
      </c>
      <c r="AW20" s="12">
        <v>2.12</v>
      </c>
      <c r="AX20" s="12">
        <v>2.1070000000000002</v>
      </c>
      <c r="AY20" s="12">
        <v>2.0979999999999999</v>
      </c>
      <c r="AZ20" s="12">
        <v>2.09</v>
      </c>
      <c r="BA20" s="12">
        <v>2.0819999999999999</v>
      </c>
      <c r="BB20" s="12">
        <v>2.0739999999999998</v>
      </c>
      <c r="BC20" s="12">
        <v>2.0649999999999999</v>
      </c>
      <c r="BD20" s="12">
        <v>2.0590000000000002</v>
      </c>
      <c r="BE20" s="12">
        <v>2.052</v>
      </c>
      <c r="BF20" s="12">
        <v>2.0449999999999999</v>
      </c>
      <c r="BG20" s="12">
        <v>2.0369999999999999</v>
      </c>
      <c r="BH20" s="12">
        <v>2.0299999999999998</v>
      </c>
      <c r="BI20" s="12">
        <v>2.024</v>
      </c>
      <c r="BJ20" s="12">
        <v>2.0179999999999998</v>
      </c>
      <c r="BK20" s="12">
        <v>2.0099999999999998</v>
      </c>
      <c r="BL20" s="12">
        <v>2.0030000000000001</v>
      </c>
    </row>
    <row r="21" spans="1:64" ht="15" customHeight="1" x14ac:dyDescent="0.2">
      <c r="B21" s="2" t="s">
        <v>84</v>
      </c>
      <c r="D21" s="2" t="s">
        <v>82</v>
      </c>
      <c r="E21" s="5">
        <v>243.822</v>
      </c>
      <c r="F21" s="5">
        <v>244.054</v>
      </c>
      <c r="G21" s="5">
        <v>245.35900000000001</v>
      </c>
      <c r="H21" s="5">
        <v>247.25</v>
      </c>
      <c r="I21" s="5">
        <v>249.23400000000001</v>
      </c>
      <c r="J21" s="5">
        <v>250.59100000000001</v>
      </c>
      <c r="K21" s="5">
        <v>251.88200000000001</v>
      </c>
      <c r="L21" s="5">
        <v>252.697</v>
      </c>
      <c r="M21" s="5">
        <v>253.27500000000001</v>
      </c>
      <c r="N21" s="5">
        <v>255.17</v>
      </c>
      <c r="O21" s="5">
        <v>256.32400000000001</v>
      </c>
      <c r="P21" s="5">
        <v>257.83199999999999</v>
      </c>
      <c r="Q21" s="5">
        <v>258.60700000000003</v>
      </c>
      <c r="R21" s="5">
        <v>256.29399999999998</v>
      </c>
      <c r="S21" s="5">
        <v>259.53699999999998</v>
      </c>
      <c r="T21" s="12">
        <v>260.59899999999999</v>
      </c>
      <c r="U21" s="12">
        <v>261.77999999999997</v>
      </c>
      <c r="V21" s="12">
        <v>263.077</v>
      </c>
      <c r="W21" s="12">
        <v>264.58</v>
      </c>
      <c r="X21" s="12">
        <v>265.661</v>
      </c>
      <c r="Y21" s="12">
        <v>267.07100000000003</v>
      </c>
      <c r="Z21" s="12">
        <v>268.524</v>
      </c>
      <c r="AA21" s="12">
        <v>269.99900000000002</v>
      </c>
      <c r="AB21" s="12">
        <v>271.512</v>
      </c>
      <c r="AC21" s="12">
        <v>273.03699999999998</v>
      </c>
      <c r="AD21" s="12">
        <v>274.58699999999999</v>
      </c>
      <c r="AE21" s="12">
        <v>276.15100000000001</v>
      </c>
      <c r="AF21" s="12">
        <v>277.72500000000002</v>
      </c>
      <c r="AG21" s="12">
        <v>279.31700000000001</v>
      </c>
      <c r="AH21" s="12">
        <v>280.93099999999998</v>
      </c>
      <c r="AI21" s="12">
        <v>282.57100000000003</v>
      </c>
      <c r="AJ21" s="12">
        <v>284.23099999999999</v>
      </c>
      <c r="AK21" s="12">
        <v>285.90300000000002</v>
      </c>
      <c r="AL21" s="12">
        <v>287.589</v>
      </c>
      <c r="AM21" s="12">
        <v>289.291</v>
      </c>
      <c r="AN21" s="12">
        <v>291.00799999999998</v>
      </c>
      <c r="AO21" s="12">
        <v>292.74700000000001</v>
      </c>
      <c r="AP21" s="12">
        <v>294.50099999999998</v>
      </c>
      <c r="AQ21" s="12">
        <v>296.27</v>
      </c>
      <c r="AR21" s="12">
        <v>298.05500000000001</v>
      </c>
      <c r="AS21" s="12">
        <v>299.85899999999998</v>
      </c>
      <c r="AT21" s="12">
        <v>301.67599999999999</v>
      </c>
      <c r="AU21" s="12">
        <v>303.51</v>
      </c>
      <c r="AV21" s="12">
        <v>305.36</v>
      </c>
      <c r="AW21" s="12">
        <v>307.21699999999998</v>
      </c>
      <c r="AX21" s="12">
        <v>309.08699999999999</v>
      </c>
      <c r="AY21" s="12">
        <v>310.971</v>
      </c>
      <c r="AZ21" s="12">
        <v>312.86900000000003</v>
      </c>
      <c r="BA21" s="12">
        <v>314.762</v>
      </c>
      <c r="BB21" s="12">
        <v>316.654</v>
      </c>
      <c r="BC21" s="12">
        <v>318.54700000000003</v>
      </c>
      <c r="BD21" s="12">
        <v>320.44</v>
      </c>
      <c r="BE21" s="12">
        <v>322.33199999999999</v>
      </c>
      <c r="BF21" s="12">
        <v>324.226</v>
      </c>
      <c r="BG21" s="12">
        <v>326.12200000000001</v>
      </c>
      <c r="BH21" s="12">
        <v>328.017</v>
      </c>
      <c r="BI21" s="12">
        <v>329.91500000000002</v>
      </c>
      <c r="BJ21" s="12">
        <v>331.815</v>
      </c>
      <c r="BK21" s="12">
        <v>333.71899999999999</v>
      </c>
      <c r="BL21" s="12">
        <v>335.62799999999999</v>
      </c>
    </row>
    <row r="22" spans="1:64" ht="15" customHeight="1" x14ac:dyDescent="0.2">
      <c r="D22" s="2" t="s">
        <v>20</v>
      </c>
      <c r="E22" s="5">
        <v>2.8490000000000002</v>
      </c>
      <c r="F22" s="5">
        <v>0.38100000000000001</v>
      </c>
      <c r="G22" s="5">
        <v>2.1549999999999998</v>
      </c>
      <c r="H22" s="5">
        <v>3.1179999999999999</v>
      </c>
      <c r="I22" s="5">
        <v>3.2490000000000001</v>
      </c>
      <c r="J22" s="5">
        <v>2.194</v>
      </c>
      <c r="K22" s="5">
        <v>2.077</v>
      </c>
      <c r="L22" s="5">
        <v>1.2989999999999999</v>
      </c>
      <c r="M22" s="5">
        <v>0.91800000000000004</v>
      </c>
      <c r="N22" s="5">
        <v>3.0270000000000001</v>
      </c>
      <c r="O22" s="5">
        <v>1.821</v>
      </c>
      <c r="P22" s="5">
        <v>2.3730000000000002</v>
      </c>
      <c r="Q22" s="5">
        <v>1.208</v>
      </c>
      <c r="R22" s="5">
        <v>-3.5289999999999999</v>
      </c>
      <c r="S22" s="5">
        <v>5.1580000000000004</v>
      </c>
      <c r="T22" s="12">
        <v>1.6459999999999999</v>
      </c>
      <c r="U22" s="12">
        <v>1.8240000000000001</v>
      </c>
      <c r="V22" s="12">
        <v>1.9970000000000001</v>
      </c>
      <c r="W22" s="12">
        <v>2.3029999999999999</v>
      </c>
      <c r="X22" s="12">
        <v>1.6439999999999999</v>
      </c>
      <c r="Y22" s="12">
        <v>2.14</v>
      </c>
      <c r="Z22" s="12">
        <v>2.1930000000000001</v>
      </c>
      <c r="AA22" s="12">
        <v>2.2149999999999999</v>
      </c>
      <c r="AB22" s="12">
        <v>2.2589999999999999</v>
      </c>
      <c r="AC22" s="12">
        <v>2.2669999999999999</v>
      </c>
      <c r="AD22" s="12">
        <v>2.2890000000000001</v>
      </c>
      <c r="AE22" s="12">
        <v>2.298</v>
      </c>
      <c r="AF22" s="12">
        <v>2.298</v>
      </c>
      <c r="AG22" s="12">
        <v>2.3119999999999998</v>
      </c>
      <c r="AH22" s="12">
        <v>2.331</v>
      </c>
      <c r="AI22" s="12">
        <v>2.3559999999999999</v>
      </c>
      <c r="AJ22" s="12">
        <v>2.37</v>
      </c>
      <c r="AK22" s="12">
        <v>2.3719999999999999</v>
      </c>
      <c r="AL22" s="12">
        <v>2.379</v>
      </c>
      <c r="AM22" s="12">
        <v>2.3879999999999999</v>
      </c>
      <c r="AN22" s="12">
        <v>2.3959999999999999</v>
      </c>
      <c r="AO22" s="12">
        <v>2.411</v>
      </c>
      <c r="AP22" s="12">
        <v>2.4180000000000001</v>
      </c>
      <c r="AQ22" s="12">
        <v>2.4239999999999999</v>
      </c>
      <c r="AR22" s="12">
        <v>2.431</v>
      </c>
      <c r="AS22" s="12">
        <v>2.4420000000000002</v>
      </c>
      <c r="AT22" s="12">
        <v>2.4449999999999998</v>
      </c>
      <c r="AU22" s="12">
        <v>2.4540000000000002</v>
      </c>
      <c r="AV22" s="12">
        <v>2.46</v>
      </c>
      <c r="AW22" s="12">
        <v>2.4540000000000002</v>
      </c>
      <c r="AX22" s="12">
        <v>2.4569999999999999</v>
      </c>
      <c r="AY22" s="12">
        <v>2.46</v>
      </c>
      <c r="AZ22" s="12">
        <v>2.4630000000000001</v>
      </c>
      <c r="BA22" s="12">
        <v>2.4420000000000002</v>
      </c>
      <c r="BB22" s="12">
        <v>2.4260000000000002</v>
      </c>
      <c r="BC22" s="12">
        <v>2.4119999999999999</v>
      </c>
      <c r="BD22" s="12">
        <v>2.3980000000000001</v>
      </c>
      <c r="BE22" s="12">
        <v>2.3820000000000001</v>
      </c>
      <c r="BF22" s="12">
        <v>2.371</v>
      </c>
      <c r="BG22" s="12">
        <v>2.359</v>
      </c>
      <c r="BH22" s="12">
        <v>2.3450000000000002</v>
      </c>
      <c r="BI22" s="12">
        <v>2.3330000000000002</v>
      </c>
      <c r="BJ22" s="12">
        <v>2.3239999999999998</v>
      </c>
      <c r="BK22" s="12">
        <v>2.3149999999999999</v>
      </c>
      <c r="BL22" s="12">
        <v>2.3069999999999999</v>
      </c>
    </row>
    <row r="23" spans="1:64" ht="15" customHeight="1" x14ac:dyDescent="0.2">
      <c r="B23" s="2" t="s">
        <v>83</v>
      </c>
      <c r="D23" s="2" t="s">
        <v>82</v>
      </c>
      <c r="E23" s="5">
        <v>250.8</v>
      </c>
      <c r="F23" s="5">
        <v>251.405</v>
      </c>
      <c r="G23" s="5">
        <v>252.48599999999999</v>
      </c>
      <c r="H23" s="5">
        <v>253.923</v>
      </c>
      <c r="I23" s="5">
        <v>255.583</v>
      </c>
      <c r="J23" s="5">
        <v>256.988</v>
      </c>
      <c r="K23" s="5">
        <v>258.19099999999997</v>
      </c>
      <c r="L23" s="5">
        <v>259.48899999999998</v>
      </c>
      <c r="M23" s="5">
        <v>260.92700000000002</v>
      </c>
      <c r="N23" s="5">
        <v>262.31900000000002</v>
      </c>
      <c r="O23" s="5">
        <v>264.149</v>
      </c>
      <c r="P23" s="5">
        <v>265.44</v>
      </c>
      <c r="Q23" s="5">
        <v>266.77999999999997</v>
      </c>
      <c r="R23" s="5">
        <v>265.702</v>
      </c>
      <c r="S23" s="5">
        <v>268.57499999999999</v>
      </c>
      <c r="T23" s="12">
        <v>269.58300000000003</v>
      </c>
      <c r="U23" s="12">
        <v>270.10700000000003</v>
      </c>
      <c r="V23" s="12">
        <v>271.03500000000003</v>
      </c>
      <c r="W23" s="12">
        <v>272.47899999999998</v>
      </c>
      <c r="X23" s="12">
        <v>273.74700000000001</v>
      </c>
      <c r="Y23" s="12">
        <v>275.15100000000001</v>
      </c>
      <c r="Z23" s="12">
        <v>276.64400000000001</v>
      </c>
      <c r="AA23" s="12">
        <v>278.16399999999999</v>
      </c>
      <c r="AB23" s="12">
        <v>279.73200000000003</v>
      </c>
      <c r="AC23" s="12">
        <v>281.31400000000002</v>
      </c>
      <c r="AD23" s="12">
        <v>282.92099999999999</v>
      </c>
      <c r="AE23" s="12">
        <v>284.54500000000002</v>
      </c>
      <c r="AF23" s="12">
        <v>286.173</v>
      </c>
      <c r="AG23" s="12">
        <v>287.815</v>
      </c>
      <c r="AH23" s="12">
        <v>289.47899999999998</v>
      </c>
      <c r="AI23" s="12">
        <v>291.17099999999999</v>
      </c>
      <c r="AJ23" s="12">
        <v>292.88400000000001</v>
      </c>
      <c r="AK23" s="12">
        <v>294.62099999999998</v>
      </c>
      <c r="AL23" s="12">
        <v>296.375</v>
      </c>
      <c r="AM23" s="12">
        <v>298.14600000000002</v>
      </c>
      <c r="AN23" s="12">
        <v>299.93599999999998</v>
      </c>
      <c r="AO23" s="12">
        <v>301.74799999999999</v>
      </c>
      <c r="AP23" s="12">
        <v>303.57499999999999</v>
      </c>
      <c r="AQ23" s="12">
        <v>305.41800000000001</v>
      </c>
      <c r="AR23" s="12">
        <v>307.279</v>
      </c>
      <c r="AS23" s="12">
        <v>309.15699999999998</v>
      </c>
      <c r="AT23" s="12">
        <v>311.053</v>
      </c>
      <c r="AU23" s="12">
        <v>312.96699999999998</v>
      </c>
      <c r="AV23" s="12">
        <v>314.89800000000002</v>
      </c>
      <c r="AW23" s="12">
        <v>316.84300000000002</v>
      </c>
      <c r="AX23" s="12">
        <v>318.80200000000002</v>
      </c>
      <c r="AY23" s="12">
        <v>320.774</v>
      </c>
      <c r="AZ23" s="12">
        <v>322.75900000000001</v>
      </c>
      <c r="BA23" s="12">
        <v>324.74299999999999</v>
      </c>
      <c r="BB23" s="12">
        <v>326.726</v>
      </c>
      <c r="BC23" s="12">
        <v>328.70699999999999</v>
      </c>
      <c r="BD23" s="12">
        <v>330.68799999999999</v>
      </c>
      <c r="BE23" s="12">
        <v>332.66800000000001</v>
      </c>
      <c r="BF23" s="12">
        <v>334.64699999999999</v>
      </c>
      <c r="BG23" s="12">
        <v>336.625</v>
      </c>
      <c r="BH23" s="12">
        <v>338.60199999999998</v>
      </c>
      <c r="BI23" s="12">
        <v>340.58199999999999</v>
      </c>
      <c r="BJ23" s="12">
        <v>342.56299999999999</v>
      </c>
      <c r="BK23" s="12">
        <v>344.54599999999999</v>
      </c>
      <c r="BL23" s="12">
        <v>346.53300000000002</v>
      </c>
    </row>
    <row r="24" spans="1:64" ht="15" customHeight="1" x14ac:dyDescent="0.2">
      <c r="D24" s="2" t="s">
        <v>20</v>
      </c>
      <c r="E24" s="5">
        <v>2.0840000000000001</v>
      </c>
      <c r="F24" s="5">
        <v>0.96799999999999997</v>
      </c>
      <c r="G24" s="5">
        <v>1.7310000000000001</v>
      </c>
      <c r="H24" s="5">
        <v>2.2949999999999999</v>
      </c>
      <c r="I24" s="5">
        <v>2.641</v>
      </c>
      <c r="J24" s="5">
        <v>2.2170000000000001</v>
      </c>
      <c r="K24" s="5">
        <v>1.8839999999999999</v>
      </c>
      <c r="L24" s="5">
        <v>2.0259999999999998</v>
      </c>
      <c r="M24" s="5">
        <v>2.2349999999999999</v>
      </c>
      <c r="N24" s="5">
        <v>2.1520000000000001</v>
      </c>
      <c r="O24" s="5">
        <v>2.819</v>
      </c>
      <c r="P24" s="5">
        <v>1.968</v>
      </c>
      <c r="Q24" s="5">
        <v>2.0350000000000001</v>
      </c>
      <c r="R24" s="5">
        <v>-1.6060000000000001</v>
      </c>
      <c r="S24" s="5">
        <v>4.3949999999999996</v>
      </c>
      <c r="T24" s="12">
        <v>1.5089999999999999</v>
      </c>
      <c r="U24" s="12">
        <v>0.78</v>
      </c>
      <c r="V24" s="12">
        <v>1.381</v>
      </c>
      <c r="W24" s="12">
        <v>2.1480000000000001</v>
      </c>
      <c r="X24" s="12">
        <v>1.8740000000000001</v>
      </c>
      <c r="Y24" s="12">
        <v>2.0659999999999998</v>
      </c>
      <c r="Z24" s="12">
        <v>2.1880000000000002</v>
      </c>
      <c r="AA24" s="12">
        <v>2.2160000000000002</v>
      </c>
      <c r="AB24" s="12">
        <v>2.2719999999999998</v>
      </c>
      <c r="AC24" s="12">
        <v>2.282</v>
      </c>
      <c r="AD24" s="12">
        <v>2.3039999999999998</v>
      </c>
      <c r="AE24" s="12">
        <v>2.3149999999999999</v>
      </c>
      <c r="AF24" s="12">
        <v>2.3079999999999998</v>
      </c>
      <c r="AG24" s="12">
        <v>2.3140000000000001</v>
      </c>
      <c r="AH24" s="12">
        <v>2.3330000000000002</v>
      </c>
      <c r="AI24" s="12">
        <v>2.3580000000000001</v>
      </c>
      <c r="AJ24" s="12">
        <v>2.3740000000000001</v>
      </c>
      <c r="AK24" s="12">
        <v>2.3929999999999998</v>
      </c>
      <c r="AL24" s="12">
        <v>2.4020000000000001</v>
      </c>
      <c r="AM24" s="12">
        <v>2.4119999999999999</v>
      </c>
      <c r="AN24" s="12">
        <v>2.4220000000000002</v>
      </c>
      <c r="AO24" s="12">
        <v>2.4380000000000002</v>
      </c>
      <c r="AP24" s="12">
        <v>2.4430000000000001</v>
      </c>
      <c r="AQ24" s="12">
        <v>2.4510000000000001</v>
      </c>
      <c r="AR24" s="12">
        <v>2.4580000000000002</v>
      </c>
      <c r="AS24" s="12">
        <v>2.468</v>
      </c>
      <c r="AT24" s="12">
        <v>2.4750000000000001</v>
      </c>
      <c r="AU24" s="12">
        <v>2.4830000000000001</v>
      </c>
      <c r="AV24" s="12">
        <v>2.4900000000000002</v>
      </c>
      <c r="AW24" s="12">
        <v>2.4929999999999999</v>
      </c>
      <c r="AX24" s="12">
        <v>2.4950000000000001</v>
      </c>
      <c r="AY24" s="12">
        <v>2.4969999999999999</v>
      </c>
      <c r="AZ24" s="12">
        <v>2.4990000000000001</v>
      </c>
      <c r="BA24" s="12">
        <v>2.4809999999999999</v>
      </c>
      <c r="BB24" s="12">
        <v>2.464</v>
      </c>
      <c r="BC24" s="12">
        <v>2.4470000000000001</v>
      </c>
      <c r="BD24" s="12">
        <v>2.4319999999999999</v>
      </c>
      <c r="BE24" s="12">
        <v>2.4159999999999999</v>
      </c>
      <c r="BF24" s="12">
        <v>2.4</v>
      </c>
      <c r="BG24" s="12">
        <v>2.3849999999999998</v>
      </c>
      <c r="BH24" s="12">
        <v>2.37</v>
      </c>
      <c r="BI24" s="12">
        <v>2.3580000000000001</v>
      </c>
      <c r="BJ24" s="12">
        <v>2.3460000000000001</v>
      </c>
      <c r="BK24" s="12">
        <v>2.3359999999999999</v>
      </c>
      <c r="BL24" s="12">
        <v>2.3260000000000001</v>
      </c>
    </row>
    <row r="25" spans="1:64" ht="15" customHeight="1" x14ac:dyDescent="0.2">
      <c r="B25" s="2" t="s">
        <v>81</v>
      </c>
      <c r="D25" s="2" t="s">
        <v>80</v>
      </c>
      <c r="E25" s="5">
        <v>138.29900000000001</v>
      </c>
      <c r="F25" s="5">
        <v>138.90700000000001</v>
      </c>
      <c r="G25" s="5">
        <v>139.25299999999999</v>
      </c>
      <c r="H25" s="5">
        <v>139.68199999999999</v>
      </c>
      <c r="I25" s="5">
        <v>140.72800000000001</v>
      </c>
      <c r="J25" s="5">
        <v>142.05199999999999</v>
      </c>
      <c r="K25" s="5">
        <v>142.374</v>
      </c>
      <c r="L25" s="5">
        <v>142.21199999999999</v>
      </c>
      <c r="M25" s="5">
        <v>142.62299999999999</v>
      </c>
      <c r="N25" s="5">
        <v>144.11699999999999</v>
      </c>
      <c r="O25" s="5">
        <v>144.40799999999999</v>
      </c>
      <c r="P25" s="5">
        <v>144.46600000000001</v>
      </c>
      <c r="Q25" s="5">
        <v>144.94300000000001</v>
      </c>
      <c r="R25" s="5">
        <v>143.91399999999999</v>
      </c>
      <c r="S25" s="5">
        <v>145.589</v>
      </c>
      <c r="T25" s="12">
        <v>145.44399999999999</v>
      </c>
      <c r="U25" s="12">
        <v>146.179</v>
      </c>
      <c r="V25" s="12">
        <v>147.703</v>
      </c>
      <c r="W25" s="12">
        <v>148.22399999999999</v>
      </c>
      <c r="X25" s="12">
        <v>148.11600000000001</v>
      </c>
      <c r="Y25" s="12">
        <v>148.97300000000001</v>
      </c>
      <c r="Z25" s="12">
        <v>150.55000000000001</v>
      </c>
      <c r="AA25" s="12">
        <v>151.05000000000001</v>
      </c>
      <c r="AB25" s="12">
        <v>151.16499999999999</v>
      </c>
      <c r="AC25" s="12">
        <v>152.08199999999999</v>
      </c>
      <c r="AD25" s="12">
        <v>153.72300000000001</v>
      </c>
      <c r="AE25" s="12">
        <v>154.24299999999999</v>
      </c>
      <c r="AF25" s="12">
        <v>154.339</v>
      </c>
      <c r="AG25" s="12">
        <v>155.25399999999999</v>
      </c>
      <c r="AH25" s="12">
        <v>156.90600000000001</v>
      </c>
      <c r="AI25" s="12">
        <v>157.441</v>
      </c>
      <c r="AJ25" s="12">
        <v>157.56200000000001</v>
      </c>
      <c r="AK25" s="12">
        <v>158.55799999999999</v>
      </c>
      <c r="AL25" s="12">
        <v>160.27500000000001</v>
      </c>
      <c r="AM25" s="12">
        <v>160.83000000000001</v>
      </c>
      <c r="AN25" s="12">
        <v>160.98099999999999</v>
      </c>
      <c r="AO25" s="12">
        <v>161.983</v>
      </c>
      <c r="AP25" s="12">
        <v>163.749</v>
      </c>
      <c r="AQ25" s="12">
        <v>164.34</v>
      </c>
      <c r="AR25" s="12">
        <v>164.49799999999999</v>
      </c>
      <c r="AS25" s="12">
        <v>165.53200000000001</v>
      </c>
      <c r="AT25" s="12">
        <v>167.346</v>
      </c>
      <c r="AU25" s="12">
        <v>167.96</v>
      </c>
      <c r="AV25" s="12">
        <v>168.13200000000001</v>
      </c>
      <c r="AW25" s="12">
        <v>169.19300000000001</v>
      </c>
      <c r="AX25" s="12">
        <v>171.05099999999999</v>
      </c>
      <c r="AY25" s="12">
        <v>171.68100000000001</v>
      </c>
      <c r="AZ25" s="12">
        <v>171.857</v>
      </c>
      <c r="BA25" s="12">
        <v>172.89</v>
      </c>
      <c r="BB25" s="12">
        <v>174.77600000000001</v>
      </c>
      <c r="BC25" s="12">
        <v>175.39699999999999</v>
      </c>
      <c r="BD25" s="12">
        <v>175.547</v>
      </c>
      <c r="BE25" s="12">
        <v>176.57599999999999</v>
      </c>
      <c r="BF25" s="12">
        <v>178.477</v>
      </c>
      <c r="BG25" s="12">
        <v>179.08600000000001</v>
      </c>
      <c r="BH25" s="12">
        <v>179.215</v>
      </c>
      <c r="BI25" s="12">
        <v>180.24299999999999</v>
      </c>
      <c r="BJ25" s="12">
        <v>182.15799999999999</v>
      </c>
      <c r="BK25" s="12">
        <v>182.76</v>
      </c>
      <c r="BL25" s="12">
        <v>182.87299999999999</v>
      </c>
    </row>
    <row r="26" spans="1:64" ht="15" customHeight="1" x14ac:dyDescent="0.2">
      <c r="D26" s="2" t="s">
        <v>20</v>
      </c>
      <c r="E26" s="5">
        <v>2.8340000000000001</v>
      </c>
      <c r="F26" s="5">
        <v>1.768</v>
      </c>
      <c r="G26" s="5">
        <v>1.002</v>
      </c>
      <c r="H26" s="5">
        <v>1.2370000000000001</v>
      </c>
      <c r="I26" s="5">
        <v>3.0289999999999999</v>
      </c>
      <c r="J26" s="5">
        <v>3.8149999999999999</v>
      </c>
      <c r="K26" s="5">
        <v>0.90900000000000003</v>
      </c>
      <c r="L26" s="5">
        <v>-0.45400000000000001</v>
      </c>
      <c r="M26" s="5">
        <v>1.1599999999999999</v>
      </c>
      <c r="N26" s="5">
        <v>4.2569999999999997</v>
      </c>
      <c r="O26" s="5">
        <v>0.81</v>
      </c>
      <c r="P26" s="5">
        <v>0.159</v>
      </c>
      <c r="Q26" s="5">
        <v>1.327</v>
      </c>
      <c r="R26" s="5">
        <v>-2.8090000000000002</v>
      </c>
      <c r="S26" s="5">
        <v>4.7370000000000001</v>
      </c>
      <c r="T26" s="12">
        <v>-0.39600000000000002</v>
      </c>
      <c r="U26" s="12">
        <v>2.036</v>
      </c>
      <c r="V26" s="12">
        <v>4.2359999999999998</v>
      </c>
      <c r="W26" s="12">
        <v>1.4159999999999999</v>
      </c>
      <c r="X26" s="12">
        <v>-0.28999999999999998</v>
      </c>
      <c r="Y26" s="12">
        <v>2.3340000000000001</v>
      </c>
      <c r="Z26" s="12">
        <v>4.3029999999999999</v>
      </c>
      <c r="AA26" s="12">
        <v>1.3340000000000001</v>
      </c>
      <c r="AB26" s="12">
        <v>0.30399999999999999</v>
      </c>
      <c r="AC26" s="12">
        <v>2.448</v>
      </c>
      <c r="AD26" s="12">
        <v>4.3849999999999998</v>
      </c>
      <c r="AE26" s="12">
        <v>1.36</v>
      </c>
      <c r="AF26" s="12">
        <v>0.248</v>
      </c>
      <c r="AG26" s="12">
        <v>2.3929999999999998</v>
      </c>
      <c r="AH26" s="12">
        <v>4.3259999999999996</v>
      </c>
      <c r="AI26" s="12">
        <v>1.369</v>
      </c>
      <c r="AJ26" s="12">
        <v>0.308</v>
      </c>
      <c r="AK26" s="12">
        <v>2.5529999999999999</v>
      </c>
      <c r="AL26" s="12">
        <v>4.4009999999999998</v>
      </c>
      <c r="AM26" s="12">
        <v>1.3919999999999999</v>
      </c>
      <c r="AN26" s="12">
        <v>0.377</v>
      </c>
      <c r="AO26" s="12">
        <v>2.5129999999999999</v>
      </c>
      <c r="AP26" s="12">
        <v>4.4320000000000004</v>
      </c>
      <c r="AQ26" s="12">
        <v>1.452</v>
      </c>
      <c r="AR26" s="12">
        <v>0.38300000000000001</v>
      </c>
      <c r="AS26" s="12">
        <v>2.5390000000000001</v>
      </c>
      <c r="AT26" s="12">
        <v>4.4560000000000004</v>
      </c>
      <c r="AU26" s="12">
        <v>1.4750000000000001</v>
      </c>
      <c r="AV26" s="12">
        <v>0.41</v>
      </c>
      <c r="AW26" s="12">
        <v>2.5470000000000002</v>
      </c>
      <c r="AX26" s="12">
        <v>4.4660000000000002</v>
      </c>
      <c r="AY26" s="12">
        <v>1.48</v>
      </c>
      <c r="AZ26" s="12">
        <v>0.40899999999999997</v>
      </c>
      <c r="BA26" s="12">
        <v>2.427</v>
      </c>
      <c r="BB26" s="12">
        <v>4.4329999999999998</v>
      </c>
      <c r="BC26" s="12">
        <v>1.4279999999999999</v>
      </c>
      <c r="BD26" s="12">
        <v>0.34300000000000003</v>
      </c>
      <c r="BE26" s="12">
        <v>2.3650000000000002</v>
      </c>
      <c r="BF26" s="12">
        <v>4.3739999999999997</v>
      </c>
      <c r="BG26" s="12">
        <v>1.3720000000000001</v>
      </c>
      <c r="BH26" s="12">
        <v>0.28699999999999998</v>
      </c>
      <c r="BI26" s="12">
        <v>2.3149999999999999</v>
      </c>
      <c r="BJ26" s="12">
        <v>4.3179999999999996</v>
      </c>
      <c r="BK26" s="12">
        <v>1.327</v>
      </c>
      <c r="BL26" s="12">
        <v>0.247</v>
      </c>
    </row>
    <row r="27" spans="1:64" ht="15" customHeight="1" x14ac:dyDescent="0.2">
      <c r="B27" s="2" t="s">
        <v>79</v>
      </c>
      <c r="D27" s="2" t="s">
        <v>59</v>
      </c>
      <c r="E27" s="5">
        <v>107.03100000000001</v>
      </c>
      <c r="F27" s="5">
        <v>107.36799999999999</v>
      </c>
      <c r="G27" s="5">
        <v>107.968</v>
      </c>
      <c r="H27" s="5">
        <v>108.637</v>
      </c>
      <c r="I27" s="5">
        <v>109.292</v>
      </c>
      <c r="J27" s="5">
        <v>110.16500000000001</v>
      </c>
      <c r="K27" s="5">
        <v>110.67100000000001</v>
      </c>
      <c r="L27" s="5">
        <v>111.15900000000001</v>
      </c>
      <c r="M27" s="5">
        <v>111.497</v>
      </c>
      <c r="N27" s="5">
        <v>112.181</v>
      </c>
      <c r="O27" s="5">
        <v>112.602</v>
      </c>
      <c r="P27" s="5">
        <v>112.989</v>
      </c>
      <c r="Q27" s="5">
        <v>113.38</v>
      </c>
      <c r="R27" s="5">
        <v>112.86</v>
      </c>
      <c r="S27" s="5">
        <v>113.83799999999999</v>
      </c>
      <c r="T27" s="12">
        <v>114.06399999999999</v>
      </c>
      <c r="U27" s="12">
        <v>114.64</v>
      </c>
      <c r="V27" s="12">
        <v>115.10299999999999</v>
      </c>
      <c r="W27" s="12">
        <v>115.684</v>
      </c>
      <c r="X27" s="12">
        <v>116.187</v>
      </c>
      <c r="Y27" s="12">
        <v>116.785</v>
      </c>
      <c r="Z27" s="12">
        <v>117.333</v>
      </c>
      <c r="AA27" s="12">
        <v>117.89100000000001</v>
      </c>
      <c r="AB27" s="12">
        <v>118.473</v>
      </c>
      <c r="AC27" s="12">
        <v>119.051</v>
      </c>
      <c r="AD27" s="12">
        <v>119.643</v>
      </c>
      <c r="AE27" s="12">
        <v>120.245</v>
      </c>
      <c r="AF27" s="12">
        <v>120.864</v>
      </c>
      <c r="AG27" s="12">
        <v>121.497</v>
      </c>
      <c r="AH27" s="12">
        <v>122.134</v>
      </c>
      <c r="AI27" s="12">
        <v>122.77800000000001</v>
      </c>
      <c r="AJ27" s="12">
        <v>123.428</v>
      </c>
      <c r="AK27" s="12">
        <v>124.078</v>
      </c>
      <c r="AL27" s="12">
        <v>124.736</v>
      </c>
      <c r="AM27" s="12">
        <v>125.398</v>
      </c>
      <c r="AN27" s="12">
        <v>126.068</v>
      </c>
      <c r="AO27" s="12">
        <v>126.744</v>
      </c>
      <c r="AP27" s="12">
        <v>127.425</v>
      </c>
      <c r="AQ27" s="12">
        <v>128.113</v>
      </c>
      <c r="AR27" s="12">
        <v>128.80600000000001</v>
      </c>
      <c r="AS27" s="12">
        <v>129.505</v>
      </c>
      <c r="AT27" s="12">
        <v>130.208</v>
      </c>
      <c r="AU27" s="12">
        <v>130.916</v>
      </c>
      <c r="AV27" s="12">
        <v>131.62899999999999</v>
      </c>
      <c r="AW27" s="12">
        <v>132.34</v>
      </c>
      <c r="AX27" s="12">
        <v>133.05199999999999</v>
      </c>
      <c r="AY27" s="12">
        <v>133.76499999999999</v>
      </c>
      <c r="AZ27" s="12">
        <v>134.47900000000001</v>
      </c>
      <c r="BA27" s="12">
        <v>135.191</v>
      </c>
      <c r="BB27" s="12">
        <v>135.904</v>
      </c>
      <c r="BC27" s="12">
        <v>136.61799999999999</v>
      </c>
      <c r="BD27" s="12">
        <v>137.334</v>
      </c>
      <c r="BE27" s="12">
        <v>138.05099999999999</v>
      </c>
      <c r="BF27" s="12">
        <v>138.76900000000001</v>
      </c>
      <c r="BG27" s="12">
        <v>139.488</v>
      </c>
      <c r="BH27" s="12">
        <v>140.209</v>
      </c>
      <c r="BI27" s="12">
        <v>140.93100000000001</v>
      </c>
      <c r="BJ27" s="12">
        <v>141.65600000000001</v>
      </c>
      <c r="BK27" s="12">
        <v>142.38200000000001</v>
      </c>
      <c r="BL27" s="12">
        <v>143.11099999999999</v>
      </c>
    </row>
    <row r="28" spans="1:64" ht="15" customHeight="1" x14ac:dyDescent="0.2">
      <c r="D28" s="2" t="s">
        <v>20</v>
      </c>
      <c r="E28" s="5">
        <v>1.986</v>
      </c>
      <c r="F28" s="5">
        <v>1.2649999999999999</v>
      </c>
      <c r="G28" s="5">
        <v>2.254</v>
      </c>
      <c r="H28" s="5">
        <v>2.5009999999999999</v>
      </c>
      <c r="I28" s="5">
        <v>2.4329999999999998</v>
      </c>
      <c r="J28" s="5">
        <v>3.2330000000000001</v>
      </c>
      <c r="K28" s="5">
        <v>1.849</v>
      </c>
      <c r="L28" s="5">
        <v>1.7749999999999999</v>
      </c>
      <c r="M28" s="5">
        <v>1.2210000000000001</v>
      </c>
      <c r="N28" s="5">
        <v>2.476</v>
      </c>
      <c r="O28" s="5">
        <v>1.5089999999999999</v>
      </c>
      <c r="P28" s="5">
        <v>1.381</v>
      </c>
      <c r="Q28" s="5">
        <v>1.391</v>
      </c>
      <c r="R28" s="5">
        <v>-1.821</v>
      </c>
      <c r="S28" s="5">
        <v>3.5110000000000001</v>
      </c>
      <c r="T28" s="12">
        <v>0.79600000000000004</v>
      </c>
      <c r="U28" s="12">
        <v>2.0379999999999998</v>
      </c>
      <c r="V28" s="12">
        <v>1.623</v>
      </c>
      <c r="W28" s="12">
        <v>2.0339999999999998</v>
      </c>
      <c r="X28" s="12">
        <v>1.7490000000000001</v>
      </c>
      <c r="Y28" s="12">
        <v>2.0739999999999998</v>
      </c>
      <c r="Z28" s="12">
        <v>1.89</v>
      </c>
      <c r="AA28" s="12">
        <v>1.9159999999999999</v>
      </c>
      <c r="AB28" s="12">
        <v>1.9870000000000001</v>
      </c>
      <c r="AC28" s="12">
        <v>1.968</v>
      </c>
      <c r="AD28" s="12">
        <v>2.004</v>
      </c>
      <c r="AE28" s="12">
        <v>2.0259999999999998</v>
      </c>
      <c r="AF28" s="12">
        <v>2.0739999999999998</v>
      </c>
      <c r="AG28" s="12">
        <v>2.11</v>
      </c>
      <c r="AH28" s="12">
        <v>2.113</v>
      </c>
      <c r="AI28" s="12">
        <v>2.125</v>
      </c>
      <c r="AJ28" s="12">
        <v>2.137</v>
      </c>
      <c r="AK28" s="12">
        <v>2.12</v>
      </c>
      <c r="AL28" s="12">
        <v>2.14</v>
      </c>
      <c r="AM28" s="12">
        <v>2.1389999999999998</v>
      </c>
      <c r="AN28" s="12">
        <v>2.1520000000000001</v>
      </c>
      <c r="AO28" s="12">
        <v>2.1640000000000001</v>
      </c>
      <c r="AP28" s="12">
        <v>2.1659999999999999</v>
      </c>
      <c r="AQ28" s="12">
        <v>2.1760000000000002</v>
      </c>
      <c r="AR28" s="12">
        <v>2.181</v>
      </c>
      <c r="AS28" s="12">
        <v>2.1890000000000001</v>
      </c>
      <c r="AT28" s="12">
        <v>2.1880000000000002</v>
      </c>
      <c r="AU28" s="12">
        <v>2.1909999999999998</v>
      </c>
      <c r="AV28" s="12">
        <v>2.1960000000000002</v>
      </c>
      <c r="AW28" s="12">
        <v>2.1800000000000002</v>
      </c>
      <c r="AX28" s="12">
        <v>2.169</v>
      </c>
      <c r="AY28" s="12">
        <v>2.16</v>
      </c>
      <c r="AZ28" s="12">
        <v>2.15</v>
      </c>
      <c r="BA28" s="12">
        <v>2.1360000000000001</v>
      </c>
      <c r="BB28" s="12">
        <v>2.1259999999999999</v>
      </c>
      <c r="BC28" s="12">
        <v>2.1179999999999999</v>
      </c>
      <c r="BD28" s="12">
        <v>2.1110000000000002</v>
      </c>
      <c r="BE28" s="12">
        <v>2.105</v>
      </c>
      <c r="BF28" s="12">
        <v>2.0950000000000002</v>
      </c>
      <c r="BG28" s="12">
        <v>2.0880000000000001</v>
      </c>
      <c r="BH28" s="12">
        <v>2.0830000000000002</v>
      </c>
      <c r="BI28" s="12">
        <v>2.0760000000000001</v>
      </c>
      <c r="BJ28" s="12">
        <v>2.0720000000000001</v>
      </c>
      <c r="BK28" s="12">
        <v>2.0659999999999998</v>
      </c>
      <c r="BL28" s="12">
        <v>2.0619999999999998</v>
      </c>
    </row>
    <row r="29" spans="1:64" ht="15" customHeight="1" x14ac:dyDescent="0.2">
      <c r="B29" s="2" t="s">
        <v>78</v>
      </c>
      <c r="D29" s="2" t="s">
        <v>77</v>
      </c>
      <c r="E29" s="5">
        <v>128.19999999999999</v>
      </c>
      <c r="F29" s="5">
        <v>129</v>
      </c>
      <c r="G29" s="5">
        <v>129.9</v>
      </c>
      <c r="H29" s="5">
        <v>130.69999999999999</v>
      </c>
      <c r="I29" s="5">
        <v>132</v>
      </c>
      <c r="J29" s="5">
        <v>132.80000000000001</v>
      </c>
      <c r="K29" s="5">
        <v>133.9</v>
      </c>
      <c r="L29" s="5">
        <v>134.9</v>
      </c>
      <c r="M29" s="5">
        <v>135.9</v>
      </c>
      <c r="N29" s="5">
        <v>136.80000000000001</v>
      </c>
      <c r="O29" s="5">
        <v>137.9</v>
      </c>
      <c r="P29" s="5">
        <v>138.9</v>
      </c>
      <c r="Q29" s="5">
        <v>140.30000000000001</v>
      </c>
      <c r="R29" s="5">
        <v>140.80000000000001</v>
      </c>
      <c r="S29" s="5">
        <v>141.5</v>
      </c>
      <c r="T29" s="12">
        <v>142.084</v>
      </c>
      <c r="U29" s="12">
        <v>142.929</v>
      </c>
      <c r="V29" s="12">
        <v>143.63900000000001</v>
      </c>
      <c r="W29" s="12">
        <v>144.47800000000001</v>
      </c>
      <c r="X29" s="12">
        <v>145.38999999999999</v>
      </c>
      <c r="Y29" s="12">
        <v>146.357</v>
      </c>
      <c r="Z29" s="12">
        <v>147.36199999999999</v>
      </c>
      <c r="AA29" s="12">
        <v>148.39699999999999</v>
      </c>
      <c r="AB29" s="12">
        <v>149.45400000000001</v>
      </c>
      <c r="AC29" s="12">
        <v>150.53</v>
      </c>
      <c r="AD29" s="12">
        <v>151.626</v>
      </c>
      <c r="AE29" s="12">
        <v>152.744</v>
      </c>
      <c r="AF29" s="12">
        <v>153.88499999999999</v>
      </c>
      <c r="AG29" s="12">
        <v>155.05000000000001</v>
      </c>
      <c r="AH29" s="12">
        <v>156.238</v>
      </c>
      <c r="AI29" s="12">
        <v>157.44800000000001</v>
      </c>
      <c r="AJ29" s="12">
        <v>158.68</v>
      </c>
      <c r="AK29" s="12">
        <v>159.935</v>
      </c>
      <c r="AL29" s="12">
        <v>161.214</v>
      </c>
      <c r="AM29" s="12">
        <v>162.51599999999999</v>
      </c>
      <c r="AN29" s="12">
        <v>163.84</v>
      </c>
      <c r="AO29" s="12">
        <v>165.184</v>
      </c>
      <c r="AP29" s="12">
        <v>166.547</v>
      </c>
      <c r="AQ29" s="12">
        <v>167.92599999999999</v>
      </c>
      <c r="AR29" s="12">
        <v>169.321</v>
      </c>
      <c r="AS29" s="12">
        <v>170.72900000000001</v>
      </c>
      <c r="AT29" s="12">
        <v>172.148</v>
      </c>
      <c r="AU29" s="12">
        <v>173.57499999999999</v>
      </c>
      <c r="AV29" s="12">
        <v>175.01</v>
      </c>
      <c r="AW29" s="12">
        <v>176.45099999999999</v>
      </c>
      <c r="AX29" s="12">
        <v>177.899</v>
      </c>
      <c r="AY29" s="12">
        <v>179.35300000000001</v>
      </c>
      <c r="AZ29" s="12">
        <v>180.815</v>
      </c>
      <c r="BA29" s="12">
        <v>182.28399999999999</v>
      </c>
      <c r="BB29" s="12">
        <v>183.75899999999999</v>
      </c>
      <c r="BC29" s="12">
        <v>185.24</v>
      </c>
      <c r="BD29" s="12">
        <v>186.72499999999999</v>
      </c>
      <c r="BE29" s="12">
        <v>188.214</v>
      </c>
      <c r="BF29" s="12">
        <v>189.70699999999999</v>
      </c>
      <c r="BG29" s="12">
        <v>191.203</v>
      </c>
      <c r="BH29" s="12">
        <v>192.702</v>
      </c>
      <c r="BI29" s="12">
        <v>194.20699999999999</v>
      </c>
      <c r="BJ29" s="12">
        <v>195.71799999999999</v>
      </c>
      <c r="BK29" s="12">
        <v>197.23500000000001</v>
      </c>
      <c r="BL29" s="12">
        <v>198.76</v>
      </c>
    </row>
    <row r="30" spans="1:64" ht="15" customHeight="1" x14ac:dyDescent="0.2">
      <c r="D30" s="2" t="s">
        <v>20</v>
      </c>
      <c r="E30" s="5">
        <v>2.8580000000000001</v>
      </c>
      <c r="F30" s="5">
        <v>2.5190000000000001</v>
      </c>
      <c r="G30" s="5">
        <v>2.82</v>
      </c>
      <c r="H30" s="5">
        <v>2.4860000000000002</v>
      </c>
      <c r="I30" s="5">
        <v>4.0380000000000003</v>
      </c>
      <c r="J30" s="5">
        <v>2.4460000000000002</v>
      </c>
      <c r="K30" s="5">
        <v>3.3540000000000001</v>
      </c>
      <c r="L30" s="5">
        <v>3.02</v>
      </c>
      <c r="M30" s="5">
        <v>2.9980000000000002</v>
      </c>
      <c r="N30" s="5">
        <v>2.6749999999999998</v>
      </c>
      <c r="O30" s="5">
        <v>3.2549999999999999</v>
      </c>
      <c r="P30" s="5">
        <v>2.9319999999999999</v>
      </c>
      <c r="Q30" s="5">
        <v>4.093</v>
      </c>
      <c r="R30" s="5">
        <v>1.4330000000000001</v>
      </c>
      <c r="S30" s="5">
        <v>2.0030000000000001</v>
      </c>
      <c r="T30" s="12">
        <v>1.6619999999999999</v>
      </c>
      <c r="U30" s="12">
        <v>2.399</v>
      </c>
      <c r="V30" s="12">
        <v>2.0019999999999998</v>
      </c>
      <c r="W30" s="12">
        <v>2.355</v>
      </c>
      <c r="X30" s="12">
        <v>2.5499999999999998</v>
      </c>
      <c r="Y30" s="12">
        <v>2.6869999999999998</v>
      </c>
      <c r="Z30" s="12">
        <v>2.7749999999999999</v>
      </c>
      <c r="AA30" s="12">
        <v>2.8380000000000001</v>
      </c>
      <c r="AB30" s="12">
        <v>2.8780000000000001</v>
      </c>
      <c r="AC30" s="12">
        <v>2.911</v>
      </c>
      <c r="AD30" s="12">
        <v>2.9449999999999998</v>
      </c>
      <c r="AE30" s="12">
        <v>2.9809999999999999</v>
      </c>
      <c r="AF30" s="12">
        <v>3.0209999999999999</v>
      </c>
      <c r="AG30" s="12">
        <v>3.0609999999999999</v>
      </c>
      <c r="AH30" s="12">
        <v>3.0990000000000002</v>
      </c>
      <c r="AI30" s="12">
        <v>3.1339999999999999</v>
      </c>
      <c r="AJ30" s="12">
        <v>3.1659999999999999</v>
      </c>
      <c r="AK30" s="12">
        <v>3.2010000000000001</v>
      </c>
      <c r="AL30" s="12">
        <v>3.2370000000000001</v>
      </c>
      <c r="AM30" s="12">
        <v>3.27</v>
      </c>
      <c r="AN30" s="12">
        <v>3.2989999999999999</v>
      </c>
      <c r="AO30" s="12">
        <v>3.3220000000000001</v>
      </c>
      <c r="AP30" s="12">
        <v>3.34</v>
      </c>
      <c r="AQ30" s="12">
        <v>3.3540000000000001</v>
      </c>
      <c r="AR30" s="12">
        <v>3.363</v>
      </c>
      <c r="AS30" s="12">
        <v>3.367</v>
      </c>
      <c r="AT30" s="12">
        <v>3.3650000000000002</v>
      </c>
      <c r="AU30" s="12">
        <v>3.3580000000000001</v>
      </c>
      <c r="AV30" s="12">
        <v>3.347</v>
      </c>
      <c r="AW30" s="12">
        <v>3.3340000000000001</v>
      </c>
      <c r="AX30" s="12">
        <v>3.3220000000000001</v>
      </c>
      <c r="AY30" s="12">
        <v>3.3109999999999999</v>
      </c>
      <c r="AZ30" s="12">
        <v>3.3</v>
      </c>
      <c r="BA30" s="12">
        <v>3.2879999999999998</v>
      </c>
      <c r="BB30" s="12">
        <v>3.2759999999999998</v>
      </c>
      <c r="BC30" s="12">
        <v>3.2610000000000001</v>
      </c>
      <c r="BD30" s="12">
        <v>3.246</v>
      </c>
      <c r="BE30" s="12">
        <v>3.2280000000000002</v>
      </c>
      <c r="BF30" s="12">
        <v>3.21</v>
      </c>
      <c r="BG30" s="12">
        <v>3.1909999999999998</v>
      </c>
      <c r="BH30" s="12">
        <v>3.1739999999999999</v>
      </c>
      <c r="BI30" s="12">
        <v>3.16</v>
      </c>
      <c r="BJ30" s="12">
        <v>3.1469999999999998</v>
      </c>
      <c r="BK30" s="12">
        <v>3.137</v>
      </c>
      <c r="BL30" s="12">
        <v>3.129</v>
      </c>
    </row>
    <row r="31" spans="1:64" ht="15" customHeight="1" x14ac:dyDescent="0.2">
      <c r="B31" s="2" t="s">
        <v>76</v>
      </c>
      <c r="D31" s="2" t="s">
        <v>74</v>
      </c>
      <c r="E31" s="5">
        <v>48.01</v>
      </c>
      <c r="F31" s="5">
        <v>46.24</v>
      </c>
      <c r="G31" s="5">
        <v>47.61</v>
      </c>
      <c r="H31" s="5">
        <v>55.05</v>
      </c>
      <c r="I31" s="5">
        <v>58.19</v>
      </c>
      <c r="J31" s="5">
        <v>64.650000000000006</v>
      </c>
      <c r="K31" s="5">
        <v>66.27</v>
      </c>
      <c r="L31" s="5">
        <v>55</v>
      </c>
      <c r="M31" s="5">
        <v>55.84</v>
      </c>
      <c r="N31" s="5">
        <v>62.87</v>
      </c>
      <c r="O31" s="5">
        <v>57.3</v>
      </c>
      <c r="P31" s="5">
        <v>55.52</v>
      </c>
      <c r="Q31" s="5">
        <v>43.29</v>
      </c>
      <c r="R31" s="5">
        <v>25.15</v>
      </c>
      <c r="S31" s="5">
        <v>39.94</v>
      </c>
      <c r="T31" s="12">
        <v>39.4</v>
      </c>
      <c r="U31" s="12">
        <v>47.46</v>
      </c>
      <c r="V31" s="12">
        <v>47.72</v>
      </c>
      <c r="W31" s="12">
        <v>47.16</v>
      </c>
      <c r="X31" s="12">
        <v>46.54</v>
      </c>
      <c r="Y31" s="12">
        <v>46.05</v>
      </c>
      <c r="Z31" s="12">
        <v>45.72</v>
      </c>
      <c r="AA31" s="12">
        <v>45.53</v>
      </c>
      <c r="AB31" s="12">
        <v>45.35</v>
      </c>
      <c r="AC31" s="12">
        <v>45.22</v>
      </c>
      <c r="AD31" s="12">
        <v>45.24</v>
      </c>
      <c r="AE31" s="12">
        <v>45.21</v>
      </c>
      <c r="AF31" s="12">
        <v>45.19</v>
      </c>
      <c r="AG31" s="12">
        <v>45.28</v>
      </c>
      <c r="AH31" s="12">
        <v>45.41</v>
      </c>
      <c r="AI31" s="12">
        <v>45.56</v>
      </c>
      <c r="AJ31" s="12">
        <v>45.72</v>
      </c>
      <c r="AK31" s="12">
        <v>45.92</v>
      </c>
      <c r="AL31" s="12">
        <v>46.17</v>
      </c>
      <c r="AM31" s="12">
        <v>46.47</v>
      </c>
      <c r="AN31" s="12">
        <v>46.84</v>
      </c>
      <c r="AO31" s="12">
        <v>47.31</v>
      </c>
      <c r="AP31" s="12">
        <v>47.78</v>
      </c>
      <c r="AQ31" s="12">
        <v>48.26</v>
      </c>
      <c r="AR31" s="12">
        <v>48.74</v>
      </c>
      <c r="AS31" s="12">
        <v>49.22</v>
      </c>
      <c r="AT31" s="12">
        <v>49.71</v>
      </c>
      <c r="AU31" s="12">
        <v>50.21</v>
      </c>
      <c r="AV31" s="12">
        <v>50.7</v>
      </c>
      <c r="AW31" s="12">
        <v>51.21</v>
      </c>
      <c r="AX31" s="12">
        <v>51.71</v>
      </c>
      <c r="AY31" s="12">
        <v>52.22</v>
      </c>
      <c r="AZ31" s="12">
        <v>52.74</v>
      </c>
      <c r="BA31" s="12">
        <v>53.26</v>
      </c>
      <c r="BB31" s="12">
        <v>53.79</v>
      </c>
      <c r="BC31" s="12">
        <v>54.32</v>
      </c>
      <c r="BD31" s="12">
        <v>54.85</v>
      </c>
      <c r="BE31" s="12">
        <v>55.13</v>
      </c>
      <c r="BF31" s="12">
        <v>55.4</v>
      </c>
      <c r="BG31" s="12">
        <v>55.68</v>
      </c>
      <c r="BH31" s="12">
        <v>55.96</v>
      </c>
      <c r="BI31" s="12">
        <v>56.24</v>
      </c>
      <c r="BJ31" s="12">
        <v>56.51</v>
      </c>
      <c r="BK31" s="12">
        <v>56.79</v>
      </c>
      <c r="BL31" s="12">
        <v>57.07</v>
      </c>
    </row>
    <row r="32" spans="1:64" ht="15" customHeight="1" x14ac:dyDescent="0.2">
      <c r="B32" s="2" t="s">
        <v>75</v>
      </c>
      <c r="D32" s="2" t="s">
        <v>74</v>
      </c>
      <c r="E32" s="5">
        <v>51.77</v>
      </c>
      <c r="F32" s="5">
        <v>48.24</v>
      </c>
      <c r="G32" s="5">
        <v>48.16</v>
      </c>
      <c r="H32" s="5">
        <v>55.37</v>
      </c>
      <c r="I32" s="5">
        <v>62.89</v>
      </c>
      <c r="J32" s="5">
        <v>68.03</v>
      </c>
      <c r="K32" s="5">
        <v>69.760000000000005</v>
      </c>
      <c r="L32" s="5">
        <v>59.08</v>
      </c>
      <c r="M32" s="5">
        <v>54.83</v>
      </c>
      <c r="N32" s="5">
        <v>59.78</v>
      </c>
      <c r="O32" s="5">
        <v>56.37</v>
      </c>
      <c r="P32" s="5">
        <v>56.96</v>
      </c>
      <c r="Q32" s="5">
        <v>45.76</v>
      </c>
      <c r="R32" s="5">
        <v>27.81</v>
      </c>
      <c r="S32" s="5">
        <v>40.89</v>
      </c>
      <c r="T32" s="12">
        <v>42.45</v>
      </c>
      <c r="U32" s="12">
        <v>49.78</v>
      </c>
      <c r="V32" s="12">
        <v>50.68</v>
      </c>
      <c r="W32" s="12">
        <v>50.23</v>
      </c>
      <c r="X32" s="12">
        <v>49.62</v>
      </c>
      <c r="Y32" s="12">
        <v>49.03</v>
      </c>
      <c r="Z32" s="12">
        <v>48.56</v>
      </c>
      <c r="AA32" s="12">
        <v>48.22</v>
      </c>
      <c r="AB32" s="12">
        <v>48.01</v>
      </c>
      <c r="AC32" s="12">
        <v>47.81</v>
      </c>
      <c r="AD32" s="12">
        <v>47.68</v>
      </c>
      <c r="AE32" s="12">
        <v>47.58</v>
      </c>
      <c r="AF32" s="12">
        <v>47.54</v>
      </c>
      <c r="AG32" s="12">
        <v>47.54</v>
      </c>
      <c r="AH32" s="12">
        <v>47.59</v>
      </c>
      <c r="AI32" s="12">
        <v>47.68</v>
      </c>
      <c r="AJ32" s="12">
        <v>47.85</v>
      </c>
      <c r="AK32" s="12">
        <v>48.07</v>
      </c>
      <c r="AL32" s="12">
        <v>48.31</v>
      </c>
      <c r="AM32" s="12">
        <v>48.61</v>
      </c>
      <c r="AN32" s="12">
        <v>48.98</v>
      </c>
      <c r="AO32" s="12">
        <v>49.45</v>
      </c>
      <c r="AP32" s="12">
        <v>49.93</v>
      </c>
      <c r="AQ32" s="12">
        <v>50.42</v>
      </c>
      <c r="AR32" s="12">
        <v>50.9</v>
      </c>
      <c r="AS32" s="12">
        <v>51.39</v>
      </c>
      <c r="AT32" s="12">
        <v>51.89</v>
      </c>
      <c r="AU32" s="12">
        <v>52.39</v>
      </c>
      <c r="AV32" s="12">
        <v>52.89</v>
      </c>
      <c r="AW32" s="12">
        <v>53.4</v>
      </c>
      <c r="AX32" s="12">
        <v>53.92</v>
      </c>
      <c r="AY32" s="12">
        <v>54.43</v>
      </c>
      <c r="AZ32" s="12">
        <v>54.96</v>
      </c>
      <c r="BA32" s="12">
        <v>55.48</v>
      </c>
      <c r="BB32" s="12">
        <v>56.01</v>
      </c>
      <c r="BC32" s="12">
        <v>56.55</v>
      </c>
      <c r="BD32" s="12">
        <v>57.09</v>
      </c>
      <c r="BE32" s="12">
        <v>57.38</v>
      </c>
      <c r="BF32" s="12">
        <v>57.66</v>
      </c>
      <c r="BG32" s="12">
        <v>57.95</v>
      </c>
      <c r="BH32" s="12">
        <v>58.24</v>
      </c>
      <c r="BI32" s="12">
        <v>58.53</v>
      </c>
      <c r="BJ32" s="12">
        <v>58.82</v>
      </c>
      <c r="BK32" s="12">
        <v>59.11</v>
      </c>
      <c r="BL32" s="12">
        <v>59.4</v>
      </c>
    </row>
    <row r="33" spans="1:64" ht="15" customHeight="1" x14ac:dyDescent="0.2">
      <c r="B33" s="2" t="s">
        <v>73</v>
      </c>
      <c r="D33" s="2" t="s">
        <v>72</v>
      </c>
      <c r="E33" s="5">
        <v>2.99</v>
      </c>
      <c r="F33" s="5">
        <v>3.04</v>
      </c>
      <c r="G33" s="5">
        <v>2.93</v>
      </c>
      <c r="H33" s="5">
        <v>2.89</v>
      </c>
      <c r="I33" s="5">
        <v>3.04</v>
      </c>
      <c r="J33" s="5">
        <v>2.82</v>
      </c>
      <c r="K33" s="5">
        <v>2.9</v>
      </c>
      <c r="L33" s="5">
        <v>3.8</v>
      </c>
      <c r="M33" s="5">
        <v>2.92</v>
      </c>
      <c r="N33" s="5">
        <v>2.56</v>
      </c>
      <c r="O33" s="5">
        <v>2.38</v>
      </c>
      <c r="P33" s="5">
        <v>2.4</v>
      </c>
      <c r="Q33" s="5">
        <v>1.91</v>
      </c>
      <c r="R33" s="5">
        <v>1.71</v>
      </c>
      <c r="S33" s="5">
        <v>1.99</v>
      </c>
      <c r="T33" s="12">
        <v>2.5299999999999998</v>
      </c>
      <c r="U33" s="12">
        <v>2.71</v>
      </c>
      <c r="V33" s="12">
        <v>2.75</v>
      </c>
      <c r="W33" s="12">
        <v>2.86</v>
      </c>
      <c r="X33" s="12">
        <v>2.97</v>
      </c>
      <c r="Y33" s="12">
        <v>3.05</v>
      </c>
      <c r="Z33" s="12">
        <v>2.48</v>
      </c>
      <c r="AA33" s="12">
        <v>2.5099999999999998</v>
      </c>
      <c r="AB33" s="12">
        <v>2.61</v>
      </c>
      <c r="AC33" s="12">
        <v>2.73</v>
      </c>
      <c r="AD33" s="12">
        <v>2.31</v>
      </c>
      <c r="AE33" s="12">
        <v>2.35</v>
      </c>
      <c r="AF33" s="12">
        <v>2.5299999999999998</v>
      </c>
      <c r="AG33" s="12">
        <v>2.74</v>
      </c>
      <c r="AH33" s="12">
        <v>2.33</v>
      </c>
      <c r="AI33" s="12">
        <v>2.4</v>
      </c>
      <c r="AJ33" s="12">
        <v>2.59</v>
      </c>
      <c r="AK33" s="12">
        <v>2.79</v>
      </c>
      <c r="AL33" s="12">
        <v>2.37</v>
      </c>
      <c r="AM33" s="12">
        <v>2.42</v>
      </c>
      <c r="AN33" s="12">
        <v>2.59</v>
      </c>
      <c r="AO33" s="12">
        <v>2.81</v>
      </c>
      <c r="AP33" s="12">
        <v>2.4</v>
      </c>
      <c r="AQ33" s="12">
        <v>2.44</v>
      </c>
      <c r="AR33" s="12">
        <v>2.61</v>
      </c>
      <c r="AS33" s="12">
        <v>2.85</v>
      </c>
      <c r="AT33" s="12">
        <v>2.42</v>
      </c>
      <c r="AU33" s="12">
        <v>2.48</v>
      </c>
      <c r="AV33" s="12">
        <v>2.65</v>
      </c>
      <c r="AW33" s="12">
        <v>2.87</v>
      </c>
      <c r="AX33" s="12">
        <v>2.44</v>
      </c>
      <c r="AY33" s="12">
        <v>2.5099999999999998</v>
      </c>
      <c r="AZ33" s="12">
        <v>2.7</v>
      </c>
      <c r="BA33" s="12">
        <v>2.92</v>
      </c>
      <c r="BB33" s="12">
        <v>2.48</v>
      </c>
      <c r="BC33" s="12">
        <v>2.56</v>
      </c>
      <c r="BD33" s="12">
        <v>2.74</v>
      </c>
      <c r="BE33" s="12">
        <v>2.97</v>
      </c>
      <c r="BF33" s="12">
        <v>2.54</v>
      </c>
      <c r="BG33" s="12">
        <v>2.63</v>
      </c>
      <c r="BH33" s="12">
        <v>2.8</v>
      </c>
      <c r="BI33" s="12">
        <v>3.03</v>
      </c>
      <c r="BJ33" s="12">
        <v>2.59</v>
      </c>
      <c r="BK33" s="12">
        <v>2.68</v>
      </c>
      <c r="BL33" s="12">
        <v>2.85</v>
      </c>
    </row>
    <row r="34" spans="1:64" ht="15" customHeight="1" x14ac:dyDescent="0.2">
      <c r="B34" s="2" t="s">
        <v>71</v>
      </c>
      <c r="D34" s="2" t="s">
        <v>70</v>
      </c>
      <c r="E34" s="5">
        <v>236.02</v>
      </c>
      <c r="F34" s="5">
        <v>240.23</v>
      </c>
      <c r="G34" s="5">
        <v>243.98</v>
      </c>
      <c r="H34" s="5">
        <v>247.93</v>
      </c>
      <c r="I34" s="5">
        <v>252.49</v>
      </c>
      <c r="J34" s="5">
        <v>255.94</v>
      </c>
      <c r="K34" s="5">
        <v>258.97000000000003</v>
      </c>
      <c r="L34" s="5">
        <v>262.38</v>
      </c>
      <c r="M34" s="5">
        <v>265.5</v>
      </c>
      <c r="N34" s="5">
        <v>269.32</v>
      </c>
      <c r="O34" s="5">
        <v>271.99</v>
      </c>
      <c r="P34" s="5">
        <v>276.61</v>
      </c>
      <c r="Q34" s="5">
        <v>281.52999999999997</v>
      </c>
      <c r="R34" s="5">
        <v>284.43</v>
      </c>
      <c r="S34" s="5">
        <v>293.23</v>
      </c>
      <c r="T34" s="12">
        <v>297.19499999999999</v>
      </c>
      <c r="U34" s="12">
        <v>300.64400000000001</v>
      </c>
      <c r="V34" s="12">
        <v>303.79399999999998</v>
      </c>
      <c r="W34" s="12">
        <v>306.863</v>
      </c>
      <c r="X34" s="12">
        <v>309.637</v>
      </c>
      <c r="Y34" s="12">
        <v>312.44</v>
      </c>
      <c r="Z34" s="12">
        <v>315.16199999999998</v>
      </c>
      <c r="AA34" s="12">
        <v>317.85899999999998</v>
      </c>
      <c r="AB34" s="12">
        <v>320.524</v>
      </c>
      <c r="AC34" s="12">
        <v>323.39</v>
      </c>
      <c r="AD34" s="12">
        <v>326.255</v>
      </c>
      <c r="AE34" s="12">
        <v>329.12</v>
      </c>
      <c r="AF34" s="12">
        <v>331.971</v>
      </c>
      <c r="AG34" s="12">
        <v>334.959</v>
      </c>
      <c r="AH34" s="12">
        <v>337.94600000000003</v>
      </c>
      <c r="AI34" s="12">
        <v>340.93599999999998</v>
      </c>
      <c r="AJ34" s="12">
        <v>343.93099999999998</v>
      </c>
      <c r="AK34" s="12">
        <v>346.82499999999999</v>
      </c>
      <c r="AL34" s="12">
        <v>349.726</v>
      </c>
      <c r="AM34" s="12">
        <v>352.64800000000002</v>
      </c>
      <c r="AN34" s="12">
        <v>355.60399999999998</v>
      </c>
      <c r="AO34" s="12">
        <v>358.60399999999998</v>
      </c>
      <c r="AP34" s="12">
        <v>361.64499999999998</v>
      </c>
      <c r="AQ34" s="12">
        <v>364.72699999999998</v>
      </c>
      <c r="AR34" s="12">
        <v>367.84699999999998</v>
      </c>
      <c r="AS34" s="12">
        <v>371.00299999999999</v>
      </c>
      <c r="AT34" s="12">
        <v>374.19499999999999</v>
      </c>
      <c r="AU34" s="12">
        <v>377.42399999999998</v>
      </c>
      <c r="AV34" s="12">
        <v>380.69799999999998</v>
      </c>
      <c r="AW34" s="12">
        <v>384.03</v>
      </c>
      <c r="AX34" s="12">
        <v>387.41899999999998</v>
      </c>
      <c r="AY34" s="12">
        <v>390.863</v>
      </c>
      <c r="AZ34" s="12">
        <v>394.35899999999998</v>
      </c>
      <c r="BA34" s="12">
        <v>397.90899999999999</v>
      </c>
      <c r="BB34" s="12">
        <v>401.512</v>
      </c>
      <c r="BC34" s="12">
        <v>405.16800000000001</v>
      </c>
      <c r="BD34" s="12">
        <v>408.87299999999999</v>
      </c>
      <c r="BE34" s="12">
        <v>412.63</v>
      </c>
      <c r="BF34" s="12">
        <v>416.43200000000002</v>
      </c>
      <c r="BG34" s="12">
        <v>420.279</v>
      </c>
      <c r="BH34" s="12">
        <v>424.16699999999997</v>
      </c>
      <c r="BI34" s="12">
        <v>428.09399999999999</v>
      </c>
      <c r="BJ34" s="12">
        <v>432.06</v>
      </c>
      <c r="BK34" s="12">
        <v>436.065</v>
      </c>
      <c r="BL34" s="12">
        <v>440.10700000000003</v>
      </c>
    </row>
    <row r="35" spans="1:64" ht="15" customHeight="1" x14ac:dyDescent="0.2">
      <c r="A35" s="15"/>
      <c r="B35" s="2" t="s">
        <v>69</v>
      </c>
      <c r="D35" s="2" t="s">
        <v>68</v>
      </c>
      <c r="E35" s="5">
        <v>196.36600000000001</v>
      </c>
      <c r="F35" s="5">
        <v>192.005</v>
      </c>
      <c r="G35" s="5">
        <v>184.62299999999999</v>
      </c>
      <c r="H35" s="5">
        <v>186.50899999999999</v>
      </c>
      <c r="I35" s="5">
        <v>181.69300000000001</v>
      </c>
      <c r="J35" s="5">
        <v>186.364</v>
      </c>
      <c r="K35" s="5">
        <v>190.881</v>
      </c>
      <c r="L35" s="5">
        <v>194.12</v>
      </c>
      <c r="M35" s="5">
        <v>192.32599999999999</v>
      </c>
      <c r="N35" s="5">
        <v>193.93</v>
      </c>
      <c r="O35" s="5">
        <v>195.9</v>
      </c>
      <c r="P35" s="5">
        <v>195.27799999999999</v>
      </c>
      <c r="Q35" s="5">
        <v>198.15799999999999</v>
      </c>
      <c r="R35" s="5">
        <v>206.012</v>
      </c>
      <c r="S35" s="5">
        <v>197.98099999999999</v>
      </c>
      <c r="T35" s="12">
        <v>192.203</v>
      </c>
      <c r="U35" s="12">
        <v>189.988</v>
      </c>
      <c r="V35" s="12">
        <v>188.19499999999999</v>
      </c>
      <c r="W35" s="12">
        <v>186.94499999999999</v>
      </c>
      <c r="X35" s="12">
        <v>186.15700000000001</v>
      </c>
      <c r="Y35" s="12">
        <v>185.37</v>
      </c>
      <c r="Z35" s="12">
        <v>184.58099999999999</v>
      </c>
      <c r="AA35" s="12">
        <v>183.79300000000001</v>
      </c>
      <c r="AB35" s="12">
        <v>183.05500000000001</v>
      </c>
      <c r="AC35" s="12">
        <v>182.31700000000001</v>
      </c>
      <c r="AD35" s="12">
        <v>181.578</v>
      </c>
      <c r="AE35" s="12">
        <v>180.83799999999999</v>
      </c>
      <c r="AF35" s="12">
        <v>180.61199999999999</v>
      </c>
      <c r="AG35" s="12">
        <v>180.386</v>
      </c>
      <c r="AH35" s="12">
        <v>180.16</v>
      </c>
      <c r="AI35" s="12">
        <v>179.934</v>
      </c>
      <c r="AJ35" s="12">
        <v>179.708</v>
      </c>
      <c r="AK35" s="12">
        <v>179.505</v>
      </c>
      <c r="AL35" s="12">
        <v>179.285</v>
      </c>
      <c r="AM35" s="12">
        <v>179.04900000000001</v>
      </c>
      <c r="AN35" s="12">
        <v>178.797</v>
      </c>
      <c r="AO35" s="12">
        <v>178.529</v>
      </c>
      <c r="AP35" s="12">
        <v>178.21700000000001</v>
      </c>
      <c r="AQ35" s="12">
        <v>177.86</v>
      </c>
      <c r="AR35" s="12">
        <v>177.46</v>
      </c>
      <c r="AS35" s="12">
        <v>177.01599999999999</v>
      </c>
      <c r="AT35" s="12">
        <v>176.61799999999999</v>
      </c>
      <c r="AU35" s="12">
        <v>176.26499999999999</v>
      </c>
      <c r="AV35" s="12">
        <v>175.95599999999999</v>
      </c>
      <c r="AW35" s="12">
        <v>175.69200000000001</v>
      </c>
      <c r="AX35" s="12">
        <v>175.429</v>
      </c>
      <c r="AY35" s="12">
        <v>175.166</v>
      </c>
      <c r="AZ35" s="12">
        <v>174.90299999999999</v>
      </c>
      <c r="BA35" s="12">
        <v>174.64099999999999</v>
      </c>
      <c r="BB35" s="12">
        <v>174.38900000000001</v>
      </c>
      <c r="BC35" s="12">
        <v>174.15</v>
      </c>
      <c r="BD35" s="12">
        <v>173.92099999999999</v>
      </c>
      <c r="BE35" s="12">
        <v>173.70400000000001</v>
      </c>
      <c r="BF35" s="12">
        <v>173.48699999999999</v>
      </c>
      <c r="BG35" s="12">
        <v>173.27</v>
      </c>
      <c r="BH35" s="12">
        <v>173.053</v>
      </c>
      <c r="BI35" s="12">
        <v>172.83699999999999</v>
      </c>
      <c r="BJ35" s="12">
        <v>172.62299999999999</v>
      </c>
      <c r="BK35" s="12">
        <v>172.411</v>
      </c>
      <c r="BL35" s="12">
        <v>172.202</v>
      </c>
    </row>
    <row r="36" spans="1:64" ht="15" customHeight="1" x14ac:dyDescent="0.2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spans="1:64" ht="15" customHeight="1" x14ac:dyDescent="0.25">
      <c r="A37" s="13" t="s">
        <v>67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spans="1:64" ht="15" customHeight="1" x14ac:dyDescent="0.2">
      <c r="B38" s="2" t="s">
        <v>66</v>
      </c>
      <c r="D38" s="2" t="s">
        <v>50</v>
      </c>
      <c r="E38" s="5">
        <v>4.5659999999999998</v>
      </c>
      <c r="F38" s="5">
        <v>4.4000000000000004</v>
      </c>
      <c r="G38" s="5">
        <v>4.3</v>
      </c>
      <c r="H38" s="5">
        <v>4.133</v>
      </c>
      <c r="I38" s="5">
        <v>4.0330000000000004</v>
      </c>
      <c r="J38" s="5">
        <v>3.9329999999999998</v>
      </c>
      <c r="K38" s="5">
        <v>3.766</v>
      </c>
      <c r="L38" s="5">
        <v>3.8330000000000002</v>
      </c>
      <c r="M38" s="5">
        <v>3.8660000000000001</v>
      </c>
      <c r="N38" s="5">
        <v>3.6659999999999999</v>
      </c>
      <c r="O38" s="5">
        <v>3.6</v>
      </c>
      <c r="P38" s="5">
        <v>3.6</v>
      </c>
      <c r="Q38" s="5">
        <v>3.8</v>
      </c>
      <c r="R38" s="5">
        <v>13.066000000000001</v>
      </c>
      <c r="S38" s="5">
        <v>8.8000000000000007</v>
      </c>
      <c r="T38" s="12">
        <v>6.766</v>
      </c>
      <c r="U38" s="12">
        <v>6.0119999999999996</v>
      </c>
      <c r="V38" s="12">
        <v>6.0019999999999998</v>
      </c>
      <c r="W38" s="12">
        <v>5.6379999999999999</v>
      </c>
      <c r="X38" s="12">
        <v>5.3159999999999998</v>
      </c>
      <c r="Y38" s="12">
        <v>5.1070000000000002</v>
      </c>
      <c r="Z38" s="12">
        <v>5.0490000000000004</v>
      </c>
      <c r="AA38" s="12">
        <v>4.9409999999999998</v>
      </c>
      <c r="AB38" s="12">
        <v>4.859</v>
      </c>
      <c r="AC38" s="12">
        <v>4.8470000000000004</v>
      </c>
      <c r="AD38" s="12">
        <v>4.774</v>
      </c>
      <c r="AE38" s="12">
        <v>4.6689999999999996</v>
      </c>
      <c r="AF38" s="12">
        <v>4.5570000000000004</v>
      </c>
      <c r="AG38" s="12">
        <v>4.5069999999999997</v>
      </c>
      <c r="AH38" s="12">
        <v>4.43</v>
      </c>
      <c r="AI38" s="12">
        <v>4.3479999999999999</v>
      </c>
      <c r="AJ38" s="12">
        <v>4.2480000000000002</v>
      </c>
      <c r="AK38" s="12">
        <v>4.165</v>
      </c>
      <c r="AL38" s="12">
        <v>4.0869999999999997</v>
      </c>
      <c r="AM38" s="12">
        <v>4.0259999999999998</v>
      </c>
      <c r="AN38" s="12">
        <v>3.9750000000000001</v>
      </c>
      <c r="AO38" s="12">
        <v>3.9289999999999998</v>
      </c>
      <c r="AP38" s="12">
        <v>3.8940000000000001</v>
      </c>
      <c r="AQ38" s="12">
        <v>3.8769999999999998</v>
      </c>
      <c r="AR38" s="12">
        <v>3.8769999999999998</v>
      </c>
      <c r="AS38" s="12">
        <v>3.895</v>
      </c>
      <c r="AT38" s="12">
        <v>3.9239999999999999</v>
      </c>
      <c r="AU38" s="12">
        <v>3.9540000000000002</v>
      </c>
      <c r="AV38" s="12">
        <v>3.9809999999999999</v>
      </c>
      <c r="AW38" s="12">
        <v>4</v>
      </c>
      <c r="AX38" s="12">
        <v>4.0149999999999997</v>
      </c>
      <c r="AY38" s="12">
        <v>4.032</v>
      </c>
      <c r="AZ38" s="12">
        <v>4.0540000000000003</v>
      </c>
      <c r="BA38" s="12">
        <v>4.0780000000000003</v>
      </c>
      <c r="BB38" s="12">
        <v>4.1070000000000002</v>
      </c>
      <c r="BC38" s="12">
        <v>4.1429999999999998</v>
      </c>
      <c r="BD38" s="12">
        <v>4.18</v>
      </c>
      <c r="BE38" s="12">
        <v>4.2169999999999996</v>
      </c>
      <c r="BF38" s="12">
        <v>4.2530000000000001</v>
      </c>
      <c r="BG38" s="12">
        <v>4.282</v>
      </c>
      <c r="BH38" s="12">
        <v>4.3029999999999999</v>
      </c>
      <c r="BI38" s="12">
        <v>4.3159999999999998</v>
      </c>
      <c r="BJ38" s="12">
        <v>4.3259999999999996</v>
      </c>
      <c r="BK38" s="12">
        <v>4.335</v>
      </c>
      <c r="BL38" s="12">
        <v>4.343</v>
      </c>
    </row>
    <row r="39" spans="1:64" ht="15" customHeight="1" x14ac:dyDescent="0.2">
      <c r="B39" s="2" t="s">
        <v>65</v>
      </c>
      <c r="D39" s="2" t="s">
        <v>55</v>
      </c>
      <c r="E39" s="11">
        <v>159.858</v>
      </c>
      <c r="F39" s="11">
        <v>160.24100000000001</v>
      </c>
      <c r="G39" s="11">
        <v>160.738</v>
      </c>
      <c r="H39" s="11">
        <v>160.434</v>
      </c>
      <c r="I39" s="11">
        <v>161.50700000000001</v>
      </c>
      <c r="J39" s="11">
        <v>162.00299999999999</v>
      </c>
      <c r="K39" s="11">
        <v>162.012</v>
      </c>
      <c r="L39" s="11">
        <v>162.76900000000001</v>
      </c>
      <c r="M39" s="11">
        <v>163.036</v>
      </c>
      <c r="N39" s="11">
        <v>162.87700000000001</v>
      </c>
      <c r="O39" s="11">
        <v>163.80099999999999</v>
      </c>
      <c r="P39" s="11">
        <v>164.434</v>
      </c>
      <c r="Q39" s="11">
        <v>163.874</v>
      </c>
      <c r="R39" s="11">
        <v>158.15799999999999</v>
      </c>
      <c r="S39" s="11">
        <v>160.327</v>
      </c>
      <c r="T39" s="10">
        <v>160.607</v>
      </c>
      <c r="U39" s="10">
        <v>160.96899999999999</v>
      </c>
      <c r="V39" s="10">
        <v>162.28899999999999</v>
      </c>
      <c r="W39" s="10">
        <v>163.16399999999999</v>
      </c>
      <c r="X39" s="10">
        <v>163.37899999999999</v>
      </c>
      <c r="Y39" s="10">
        <v>163.54599999999999</v>
      </c>
      <c r="Z39" s="10">
        <v>163.70099999999999</v>
      </c>
      <c r="AA39" s="10">
        <v>163.869</v>
      </c>
      <c r="AB39" s="10">
        <v>164.09</v>
      </c>
      <c r="AC39" s="10">
        <v>164.33500000000001</v>
      </c>
      <c r="AD39" s="10">
        <v>164.58199999999999</v>
      </c>
      <c r="AE39" s="10">
        <v>164.845</v>
      </c>
      <c r="AF39" s="10">
        <v>165.10400000000001</v>
      </c>
      <c r="AG39" s="10">
        <v>165.352</v>
      </c>
      <c r="AH39" s="10">
        <v>165.58500000000001</v>
      </c>
      <c r="AI39" s="10">
        <v>165.82499999999999</v>
      </c>
      <c r="AJ39" s="10">
        <v>166.06800000000001</v>
      </c>
      <c r="AK39" s="10">
        <v>166.31200000000001</v>
      </c>
      <c r="AL39" s="10">
        <v>166.54</v>
      </c>
      <c r="AM39" s="10">
        <v>166.75</v>
      </c>
      <c r="AN39" s="10">
        <v>166.93700000000001</v>
      </c>
      <c r="AO39" s="10">
        <v>167.11</v>
      </c>
      <c r="AP39" s="10">
        <v>167.27699999999999</v>
      </c>
      <c r="AQ39" s="10">
        <v>167.43899999999999</v>
      </c>
      <c r="AR39" s="10">
        <v>167.596</v>
      </c>
      <c r="AS39" s="10">
        <v>167.74600000000001</v>
      </c>
      <c r="AT39" s="10">
        <v>167.88399999999999</v>
      </c>
      <c r="AU39" s="10">
        <v>168.00899999999999</v>
      </c>
      <c r="AV39" s="10">
        <v>168.124</v>
      </c>
      <c r="AW39" s="10">
        <v>168.23500000000001</v>
      </c>
      <c r="AX39" s="10">
        <v>168.34700000000001</v>
      </c>
      <c r="AY39" s="10">
        <v>168.46100000000001</v>
      </c>
      <c r="AZ39" s="10">
        <v>168.577</v>
      </c>
      <c r="BA39" s="10">
        <v>168.696</v>
      </c>
      <c r="BB39" s="10">
        <v>168.81200000000001</v>
      </c>
      <c r="BC39" s="10">
        <v>168.923</v>
      </c>
      <c r="BD39" s="10">
        <v>169.02799999999999</v>
      </c>
      <c r="BE39" s="10">
        <v>169.12899999999999</v>
      </c>
      <c r="BF39" s="10">
        <v>169.23</v>
      </c>
      <c r="BG39" s="10">
        <v>169.334</v>
      </c>
      <c r="BH39" s="10">
        <v>169.44499999999999</v>
      </c>
      <c r="BI39" s="10">
        <v>169.56</v>
      </c>
      <c r="BJ39" s="10">
        <v>169.678</v>
      </c>
      <c r="BK39" s="10">
        <v>169.797</v>
      </c>
      <c r="BL39" s="10">
        <v>169.917</v>
      </c>
    </row>
    <row r="40" spans="1:64" ht="15" customHeight="1" x14ac:dyDescent="0.2">
      <c r="D40" s="2" t="s">
        <v>20</v>
      </c>
      <c r="E40" s="5">
        <v>0.65700000000000003</v>
      </c>
      <c r="F40" s="5">
        <v>0.96099999999999997</v>
      </c>
      <c r="G40" s="5">
        <v>1.246</v>
      </c>
      <c r="H40" s="5">
        <v>-0.754</v>
      </c>
      <c r="I40" s="5">
        <v>2.702</v>
      </c>
      <c r="J40" s="5">
        <v>1.2350000000000001</v>
      </c>
      <c r="K40" s="5">
        <v>0.02</v>
      </c>
      <c r="L40" s="5">
        <v>1.8819999999999999</v>
      </c>
      <c r="M40" s="5">
        <v>0.65700000000000003</v>
      </c>
      <c r="N40" s="5">
        <v>-0.39</v>
      </c>
      <c r="O40" s="5">
        <v>2.29</v>
      </c>
      <c r="P40" s="5">
        <v>1.554</v>
      </c>
      <c r="Q40" s="5">
        <v>-1.355</v>
      </c>
      <c r="R40" s="5">
        <v>-13.239000000000001</v>
      </c>
      <c r="S40" s="5">
        <v>5.5979999999999999</v>
      </c>
      <c r="T40" s="12">
        <v>0.7</v>
      </c>
      <c r="U40" s="12">
        <v>0.90600000000000003</v>
      </c>
      <c r="V40" s="12">
        <v>3.32</v>
      </c>
      <c r="W40" s="12">
        <v>2.1720000000000002</v>
      </c>
      <c r="X40" s="12">
        <v>0.53</v>
      </c>
      <c r="Y40" s="12">
        <v>0.40799999999999997</v>
      </c>
      <c r="Z40" s="12">
        <v>0.378</v>
      </c>
      <c r="AA40" s="12">
        <v>0.41099999999999998</v>
      </c>
      <c r="AB40" s="12">
        <v>0.54200000000000004</v>
      </c>
      <c r="AC40" s="12">
        <v>0.59599999999999997</v>
      </c>
      <c r="AD40" s="12">
        <v>0.60399999999999998</v>
      </c>
      <c r="AE40" s="12">
        <v>0.63800000000000001</v>
      </c>
      <c r="AF40" s="12">
        <v>0.63100000000000001</v>
      </c>
      <c r="AG40" s="12">
        <v>0.60199999999999998</v>
      </c>
      <c r="AH40" s="12">
        <v>0.56299999999999994</v>
      </c>
      <c r="AI40" s="12">
        <v>0.58099999999999996</v>
      </c>
      <c r="AJ40" s="12">
        <v>0.58599999999999997</v>
      </c>
      <c r="AK40" s="12">
        <v>0.58799999999999997</v>
      </c>
      <c r="AL40" s="12">
        <v>0.55000000000000004</v>
      </c>
      <c r="AM40" s="12">
        <v>0.505</v>
      </c>
      <c r="AN40" s="12">
        <v>0.45</v>
      </c>
      <c r="AO40" s="12">
        <v>0.41399999999999998</v>
      </c>
      <c r="AP40" s="12">
        <v>0.4</v>
      </c>
      <c r="AQ40" s="12">
        <v>0.38600000000000001</v>
      </c>
      <c r="AR40" s="12">
        <v>0.376</v>
      </c>
      <c r="AS40" s="12">
        <v>0.35799999999999998</v>
      </c>
      <c r="AT40" s="12">
        <v>0.32800000000000001</v>
      </c>
      <c r="AU40" s="12">
        <v>0.29799999999999999</v>
      </c>
      <c r="AV40" s="12">
        <v>0.27600000000000002</v>
      </c>
      <c r="AW40" s="12">
        <v>0.26300000000000001</v>
      </c>
      <c r="AX40" s="12">
        <v>0.26600000000000001</v>
      </c>
      <c r="AY40" s="12">
        <v>0.27100000000000002</v>
      </c>
      <c r="AZ40" s="12">
        <v>0.27500000000000002</v>
      </c>
      <c r="BA40" s="12">
        <v>0.28100000000000003</v>
      </c>
      <c r="BB40" s="12">
        <v>0.27600000000000002</v>
      </c>
      <c r="BC40" s="12">
        <v>0.26100000000000001</v>
      </c>
      <c r="BD40" s="12">
        <v>0.249</v>
      </c>
      <c r="BE40" s="12">
        <v>0.24</v>
      </c>
      <c r="BF40" s="12">
        <v>0.23899999999999999</v>
      </c>
      <c r="BG40" s="12">
        <v>0.246</v>
      </c>
      <c r="BH40" s="12">
        <v>0.26100000000000001</v>
      </c>
      <c r="BI40" s="12">
        <v>0.27200000000000002</v>
      </c>
      <c r="BJ40" s="12">
        <v>0.27700000000000002</v>
      </c>
      <c r="BK40" s="12">
        <v>0.28000000000000003</v>
      </c>
      <c r="BL40" s="12">
        <v>0.28299999999999997</v>
      </c>
    </row>
    <row r="41" spans="1:64" ht="15" customHeight="1" x14ac:dyDescent="0.2">
      <c r="B41" s="2" t="s">
        <v>64</v>
      </c>
      <c r="D41" s="2" t="s">
        <v>50</v>
      </c>
      <c r="E41" s="5">
        <v>62.874000000000002</v>
      </c>
      <c r="F41" s="5">
        <v>62.896000000000001</v>
      </c>
      <c r="G41" s="5">
        <v>62.945999999999998</v>
      </c>
      <c r="H41" s="5">
        <v>62.683</v>
      </c>
      <c r="I41" s="5">
        <v>62.857999999999997</v>
      </c>
      <c r="J41" s="5">
        <v>62.923999999999999</v>
      </c>
      <c r="K41" s="5">
        <v>62.779000000000003</v>
      </c>
      <c r="L41" s="5">
        <v>62.917000000000002</v>
      </c>
      <c r="M41" s="5">
        <v>63.097000000000001</v>
      </c>
      <c r="N41" s="5">
        <v>62.918999999999997</v>
      </c>
      <c r="O41" s="5">
        <v>63.137999999999998</v>
      </c>
      <c r="P41" s="5">
        <v>63.24</v>
      </c>
      <c r="Q41" s="5">
        <v>63.118000000000002</v>
      </c>
      <c r="R41" s="5">
        <v>60.817999999999998</v>
      </c>
      <c r="S41" s="5">
        <v>61.531999999999996</v>
      </c>
      <c r="T41" s="12">
        <v>61.515999999999998</v>
      </c>
      <c r="U41" s="12">
        <v>61.545000000000002</v>
      </c>
      <c r="V41" s="12">
        <v>61.896000000000001</v>
      </c>
      <c r="W41" s="12">
        <v>62.113</v>
      </c>
      <c r="X41" s="12">
        <v>62.116</v>
      </c>
      <c r="Y41" s="12">
        <v>62.116999999999997</v>
      </c>
      <c r="Z41" s="12">
        <v>62.110999999999997</v>
      </c>
      <c r="AA41" s="12">
        <v>62.095999999999997</v>
      </c>
      <c r="AB41" s="12">
        <v>62.082000000000001</v>
      </c>
      <c r="AC41" s="12">
        <v>62.06</v>
      </c>
      <c r="AD41" s="12">
        <v>62.033000000000001</v>
      </c>
      <c r="AE41" s="12">
        <v>62.011000000000003</v>
      </c>
      <c r="AF41" s="12">
        <v>61.991</v>
      </c>
      <c r="AG41" s="12">
        <v>61.969000000000001</v>
      </c>
      <c r="AH41" s="12">
        <v>61.941000000000003</v>
      </c>
      <c r="AI41" s="12">
        <v>61.912999999999997</v>
      </c>
      <c r="AJ41" s="12">
        <v>61.884999999999998</v>
      </c>
      <c r="AK41" s="12">
        <v>61.856999999999999</v>
      </c>
      <c r="AL41" s="12">
        <v>61.826000000000001</v>
      </c>
      <c r="AM41" s="12">
        <v>61.793999999999997</v>
      </c>
      <c r="AN41" s="12">
        <v>61.758000000000003</v>
      </c>
      <c r="AO41" s="12">
        <v>61.720999999999997</v>
      </c>
      <c r="AP41" s="12">
        <v>61.683999999999997</v>
      </c>
      <c r="AQ41" s="12">
        <v>61.646000000000001</v>
      </c>
      <c r="AR41" s="12">
        <v>61.606000000000002</v>
      </c>
      <c r="AS41" s="12">
        <v>61.564</v>
      </c>
      <c r="AT41" s="12">
        <v>61.52</v>
      </c>
      <c r="AU41" s="12">
        <v>61.472999999999999</v>
      </c>
      <c r="AV41" s="12">
        <v>61.426000000000002</v>
      </c>
      <c r="AW41" s="12">
        <v>61.378999999999998</v>
      </c>
      <c r="AX41" s="12">
        <v>61.332999999999998</v>
      </c>
      <c r="AY41" s="12">
        <v>61.286999999999999</v>
      </c>
      <c r="AZ41" s="12">
        <v>61.241</v>
      </c>
      <c r="BA41" s="12">
        <v>61.195999999999998</v>
      </c>
      <c r="BB41" s="12">
        <v>61.151000000000003</v>
      </c>
      <c r="BC41" s="12">
        <v>61.106000000000002</v>
      </c>
      <c r="BD41" s="12">
        <v>61.061</v>
      </c>
      <c r="BE41" s="12">
        <v>61.015000000000001</v>
      </c>
      <c r="BF41" s="12">
        <v>60.969000000000001</v>
      </c>
      <c r="BG41" s="12">
        <v>60.923000000000002</v>
      </c>
      <c r="BH41" s="12">
        <v>60.878</v>
      </c>
      <c r="BI41" s="12">
        <v>60.834000000000003</v>
      </c>
      <c r="BJ41" s="12">
        <v>60.792000000000002</v>
      </c>
      <c r="BK41" s="12">
        <v>60.750999999999998</v>
      </c>
      <c r="BL41" s="12">
        <v>60.713000000000001</v>
      </c>
    </row>
    <row r="42" spans="1:64" ht="15" customHeight="1" x14ac:dyDescent="0.2">
      <c r="B42" s="2" t="s">
        <v>63</v>
      </c>
      <c r="D42" s="2" t="s">
        <v>55</v>
      </c>
      <c r="E42" s="11">
        <v>152.53800000000001</v>
      </c>
      <c r="F42" s="11">
        <v>153.215</v>
      </c>
      <c r="G42" s="11">
        <v>153.82300000000001</v>
      </c>
      <c r="H42" s="11">
        <v>153.76400000000001</v>
      </c>
      <c r="I42" s="11">
        <v>154.97800000000001</v>
      </c>
      <c r="J42" s="11">
        <v>155.60599999999999</v>
      </c>
      <c r="K42" s="11">
        <v>155.9</v>
      </c>
      <c r="L42" s="11">
        <v>156.54900000000001</v>
      </c>
      <c r="M42" s="11">
        <v>156.779</v>
      </c>
      <c r="N42" s="11">
        <v>156.91800000000001</v>
      </c>
      <c r="O42" s="11">
        <v>157.90199999999999</v>
      </c>
      <c r="P42" s="11">
        <v>158.54300000000001</v>
      </c>
      <c r="Q42" s="11">
        <v>157.642</v>
      </c>
      <c r="R42" s="11">
        <v>137.56399999999999</v>
      </c>
      <c r="S42" s="11">
        <v>146.19800000000001</v>
      </c>
      <c r="T42" s="10">
        <v>149.76900000000001</v>
      </c>
      <c r="U42" s="10">
        <v>151.291</v>
      </c>
      <c r="V42" s="10">
        <v>152.547</v>
      </c>
      <c r="W42" s="10">
        <v>153.96299999999999</v>
      </c>
      <c r="X42" s="10">
        <v>154.69300000000001</v>
      </c>
      <c r="Y42" s="10">
        <v>155.19300000000001</v>
      </c>
      <c r="Z42" s="10">
        <v>155.434</v>
      </c>
      <c r="AA42" s="10">
        <v>155.77099999999999</v>
      </c>
      <c r="AB42" s="10">
        <v>156.11699999999999</v>
      </c>
      <c r="AC42" s="10">
        <v>156.36799999999999</v>
      </c>
      <c r="AD42" s="10">
        <v>156.72399999999999</v>
      </c>
      <c r="AE42" s="10">
        <v>157.148</v>
      </c>
      <c r="AF42" s="10">
        <v>157.57900000000001</v>
      </c>
      <c r="AG42" s="10">
        <v>157.899</v>
      </c>
      <c r="AH42" s="10">
        <v>158.24799999999999</v>
      </c>
      <c r="AI42" s="10">
        <v>158.614</v>
      </c>
      <c r="AJ42" s="10">
        <v>159.012</v>
      </c>
      <c r="AK42" s="10">
        <v>159.38300000000001</v>
      </c>
      <c r="AL42" s="10">
        <v>159.732</v>
      </c>
      <c r="AM42" s="10">
        <v>160.036</v>
      </c>
      <c r="AN42" s="10">
        <v>160.30000000000001</v>
      </c>
      <c r="AO42" s="10">
        <v>160.54300000000001</v>
      </c>
      <c r="AP42" s="10">
        <v>160.762</v>
      </c>
      <c r="AQ42" s="10">
        <v>160.946</v>
      </c>
      <c r="AR42" s="10">
        <v>161.09700000000001</v>
      </c>
      <c r="AS42" s="10">
        <v>161.21100000000001</v>
      </c>
      <c r="AT42" s="10">
        <v>161.29499999999999</v>
      </c>
      <c r="AU42" s="10">
        <v>161.364</v>
      </c>
      <c r="AV42" s="10">
        <v>161.43100000000001</v>
      </c>
      <c r="AW42" s="10">
        <v>161.50399999999999</v>
      </c>
      <c r="AX42" s="10">
        <v>161.58600000000001</v>
      </c>
      <c r="AY42" s="10">
        <v>161.667</v>
      </c>
      <c r="AZ42" s="10">
        <v>161.74199999999999</v>
      </c>
      <c r="BA42" s="10">
        <v>161.815</v>
      </c>
      <c r="BB42" s="10">
        <v>161.87799999999999</v>
      </c>
      <c r="BC42" s="10">
        <v>161.923</v>
      </c>
      <c r="BD42" s="10">
        <v>161.96100000000001</v>
      </c>
      <c r="BE42" s="10">
        <v>161.99600000000001</v>
      </c>
      <c r="BF42" s="10">
        <v>162.03200000000001</v>
      </c>
      <c r="BG42" s="10">
        <v>162.08199999999999</v>
      </c>
      <c r="BH42" s="10">
        <v>162.15199999999999</v>
      </c>
      <c r="BI42" s="10">
        <v>162.24100000000001</v>
      </c>
      <c r="BJ42" s="10">
        <v>162.33699999999999</v>
      </c>
      <c r="BK42" s="10">
        <v>162.435</v>
      </c>
      <c r="BL42" s="10">
        <v>162.536</v>
      </c>
    </row>
    <row r="43" spans="1:64" ht="15" customHeight="1" x14ac:dyDescent="0.2">
      <c r="D43" s="2" t="s">
        <v>20</v>
      </c>
      <c r="E43" s="5">
        <v>1.508</v>
      </c>
      <c r="F43" s="5">
        <v>1.7889999999999999</v>
      </c>
      <c r="G43" s="5">
        <v>1.595</v>
      </c>
      <c r="H43" s="5">
        <v>-0.153</v>
      </c>
      <c r="I43" s="5">
        <v>3.1949999999999998</v>
      </c>
      <c r="J43" s="5">
        <v>1.63</v>
      </c>
      <c r="K43" s="5">
        <v>0.75700000000000001</v>
      </c>
      <c r="L43" s="5">
        <v>1.6759999999999999</v>
      </c>
      <c r="M43" s="5">
        <v>0.58699999999999997</v>
      </c>
      <c r="N43" s="5">
        <v>0.35499999999999998</v>
      </c>
      <c r="O43" s="5">
        <v>2.5329999999999999</v>
      </c>
      <c r="P43" s="5">
        <v>1.633</v>
      </c>
      <c r="Q43" s="5">
        <v>-2.254</v>
      </c>
      <c r="R43" s="5">
        <v>-42.012</v>
      </c>
      <c r="S43" s="5">
        <v>27.568999999999999</v>
      </c>
      <c r="T43" s="12">
        <v>10.132</v>
      </c>
      <c r="U43" s="12">
        <v>4.1269999999999998</v>
      </c>
      <c r="V43" s="12">
        <v>3.3639999999999999</v>
      </c>
      <c r="W43" s="12">
        <v>3.7639999999999998</v>
      </c>
      <c r="X43" s="12">
        <v>1.909</v>
      </c>
      <c r="Y43" s="12">
        <v>1.2989999999999999</v>
      </c>
      <c r="Z43" s="12">
        <v>0.621</v>
      </c>
      <c r="AA43" s="12">
        <v>0.871</v>
      </c>
      <c r="AB43" s="12">
        <v>0.88900000000000001</v>
      </c>
      <c r="AC43" s="12">
        <v>0.64500000000000002</v>
      </c>
      <c r="AD43" s="12">
        <v>0.91300000000000003</v>
      </c>
      <c r="AE43" s="12">
        <v>1.085</v>
      </c>
      <c r="AF43" s="12">
        <v>1.1020000000000001</v>
      </c>
      <c r="AG43" s="12">
        <v>0.81599999999999995</v>
      </c>
      <c r="AH43" s="12">
        <v>0.88600000000000001</v>
      </c>
      <c r="AI43" s="12">
        <v>0.92800000000000005</v>
      </c>
      <c r="AJ43" s="12">
        <v>1.0049999999999999</v>
      </c>
      <c r="AK43" s="12">
        <v>0.93700000000000006</v>
      </c>
      <c r="AL43" s="12">
        <v>0.877</v>
      </c>
      <c r="AM43" s="12">
        <v>0.76400000000000001</v>
      </c>
      <c r="AN43" s="12">
        <v>0.66200000000000003</v>
      </c>
      <c r="AO43" s="12">
        <v>0.60699999999999998</v>
      </c>
      <c r="AP43" s="12">
        <v>0.54500000000000004</v>
      </c>
      <c r="AQ43" s="12">
        <v>0.45900000000000002</v>
      </c>
      <c r="AR43" s="12">
        <v>0.375</v>
      </c>
      <c r="AS43" s="12">
        <v>0.28299999999999997</v>
      </c>
      <c r="AT43" s="12">
        <v>0.20699999999999999</v>
      </c>
      <c r="AU43" s="12">
        <v>0.17199999999999999</v>
      </c>
      <c r="AV43" s="12">
        <v>0.16600000000000001</v>
      </c>
      <c r="AW43" s="12">
        <v>0.18099999999999999</v>
      </c>
      <c r="AX43" s="12">
        <v>0.20300000000000001</v>
      </c>
      <c r="AY43" s="12">
        <v>0.2</v>
      </c>
      <c r="AZ43" s="12">
        <v>0.185</v>
      </c>
      <c r="BA43" s="12">
        <v>0.18099999999999999</v>
      </c>
      <c r="BB43" s="12">
        <v>0.155</v>
      </c>
      <c r="BC43" s="12">
        <v>0.111</v>
      </c>
      <c r="BD43" s="12">
        <v>9.1999999999999998E-2</v>
      </c>
      <c r="BE43" s="12">
        <v>8.5999999999999993E-2</v>
      </c>
      <c r="BF43" s="12">
        <v>8.8999999999999996E-2</v>
      </c>
      <c r="BG43" s="12">
        <v>0.122</v>
      </c>
      <c r="BH43" s="12">
        <v>0.17299999999999999</v>
      </c>
      <c r="BI43" s="12">
        <v>0.218</v>
      </c>
      <c r="BJ43" s="12">
        <v>0.23799999999999999</v>
      </c>
      <c r="BK43" s="12">
        <v>0.24099999999999999</v>
      </c>
      <c r="BL43" s="12">
        <v>0.248</v>
      </c>
    </row>
    <row r="44" spans="1:64" ht="15" customHeight="1" x14ac:dyDescent="0.2">
      <c r="B44" s="2" t="s">
        <v>62</v>
      </c>
      <c r="D44" s="2" t="s">
        <v>55</v>
      </c>
      <c r="E44" s="11">
        <v>145.79499999999999</v>
      </c>
      <c r="F44" s="11">
        <v>146.316</v>
      </c>
      <c r="G44" s="11">
        <v>146.85499999999999</v>
      </c>
      <c r="H44" s="11">
        <v>147.38900000000001</v>
      </c>
      <c r="I44" s="11">
        <v>148.001</v>
      </c>
      <c r="J44" s="11">
        <v>148.649</v>
      </c>
      <c r="K44" s="11">
        <v>149.21299999999999</v>
      </c>
      <c r="L44" s="11">
        <v>149.69900000000001</v>
      </c>
      <c r="M44" s="11">
        <v>150.18299999999999</v>
      </c>
      <c r="N44" s="11">
        <v>150.60900000000001</v>
      </c>
      <c r="O44" s="11">
        <v>151.16</v>
      </c>
      <c r="P44" s="11">
        <v>151.78800000000001</v>
      </c>
      <c r="Q44" s="11">
        <v>151.92099999999999</v>
      </c>
      <c r="R44" s="11">
        <v>133.71299999999999</v>
      </c>
      <c r="S44" s="11">
        <v>140.80199999999999</v>
      </c>
      <c r="T44" s="10">
        <v>142.60499999999999</v>
      </c>
      <c r="U44" s="10">
        <v>143.91499999999999</v>
      </c>
      <c r="V44" s="10">
        <v>146.434</v>
      </c>
      <c r="W44" s="10">
        <v>147.98699999999999</v>
      </c>
      <c r="X44" s="10">
        <v>148.85599999999999</v>
      </c>
      <c r="Y44" s="10">
        <v>149.459</v>
      </c>
      <c r="Z44" s="10">
        <v>149.76499999999999</v>
      </c>
      <c r="AA44" s="10">
        <v>150.18299999999999</v>
      </c>
      <c r="AB44" s="10">
        <v>150.59899999999999</v>
      </c>
      <c r="AC44" s="10">
        <v>150.904</v>
      </c>
      <c r="AD44" s="10">
        <v>151.33199999999999</v>
      </c>
      <c r="AE44" s="10">
        <v>151.83199999999999</v>
      </c>
      <c r="AF44" s="10">
        <v>152.34100000000001</v>
      </c>
      <c r="AG44" s="10">
        <v>152.72</v>
      </c>
      <c r="AH44" s="10">
        <v>153.13800000000001</v>
      </c>
      <c r="AI44" s="10">
        <v>153.571</v>
      </c>
      <c r="AJ44" s="10">
        <v>154.041</v>
      </c>
      <c r="AK44" s="10">
        <v>154.477</v>
      </c>
      <c r="AL44" s="10">
        <v>154.88999999999999</v>
      </c>
      <c r="AM44" s="10">
        <v>155.25200000000001</v>
      </c>
      <c r="AN44" s="10">
        <v>155.57</v>
      </c>
      <c r="AO44" s="10">
        <v>155.86699999999999</v>
      </c>
      <c r="AP44" s="10">
        <v>156.13300000000001</v>
      </c>
      <c r="AQ44" s="10">
        <v>156.36099999999999</v>
      </c>
      <c r="AR44" s="10">
        <v>156.548</v>
      </c>
      <c r="AS44" s="10">
        <v>156.69200000000001</v>
      </c>
      <c r="AT44" s="10">
        <v>156.80500000000001</v>
      </c>
      <c r="AU44" s="10">
        <v>156.904</v>
      </c>
      <c r="AV44" s="10">
        <v>157.00200000000001</v>
      </c>
      <c r="AW44" s="10">
        <v>157.10599999999999</v>
      </c>
      <c r="AX44" s="10">
        <v>157.22</v>
      </c>
      <c r="AY44" s="10">
        <v>157.32900000000001</v>
      </c>
      <c r="AZ44" s="10">
        <v>157.43</v>
      </c>
      <c r="BA44" s="10">
        <v>157.52699999999999</v>
      </c>
      <c r="BB44" s="10">
        <v>157.61000000000001</v>
      </c>
      <c r="BC44" s="10">
        <v>157.673</v>
      </c>
      <c r="BD44" s="10">
        <v>157.72900000000001</v>
      </c>
      <c r="BE44" s="10">
        <v>157.78100000000001</v>
      </c>
      <c r="BF44" s="10">
        <v>157.83500000000001</v>
      </c>
      <c r="BG44" s="10">
        <v>157.905</v>
      </c>
      <c r="BH44" s="10">
        <v>157.99600000000001</v>
      </c>
      <c r="BI44" s="10">
        <v>158.107</v>
      </c>
      <c r="BJ44" s="10">
        <v>158.22499999999999</v>
      </c>
      <c r="BK44" s="10">
        <v>158.34399999999999</v>
      </c>
      <c r="BL44" s="10">
        <v>158.464</v>
      </c>
    </row>
    <row r="45" spans="1:64" ht="15" customHeight="1" x14ac:dyDescent="0.2">
      <c r="D45" s="2" t="s">
        <v>20</v>
      </c>
      <c r="E45" s="5">
        <v>1.542</v>
      </c>
      <c r="F45" s="5">
        <v>1.4370000000000001</v>
      </c>
      <c r="G45" s="5">
        <v>1.482</v>
      </c>
      <c r="H45" s="5">
        <v>1.4610000000000001</v>
      </c>
      <c r="I45" s="5">
        <v>1.671</v>
      </c>
      <c r="J45" s="5">
        <v>1.762</v>
      </c>
      <c r="K45" s="5">
        <v>1.526</v>
      </c>
      <c r="L45" s="5">
        <v>1.3080000000000001</v>
      </c>
      <c r="M45" s="5">
        <v>1.3009999999999999</v>
      </c>
      <c r="N45" s="5">
        <v>1.1379999999999999</v>
      </c>
      <c r="O45" s="5">
        <v>1.4710000000000001</v>
      </c>
      <c r="P45" s="5">
        <v>1.6719999999999999</v>
      </c>
      <c r="Q45" s="5">
        <v>0.35199999999999998</v>
      </c>
      <c r="R45" s="5">
        <v>-39.99</v>
      </c>
      <c r="S45" s="5">
        <v>22.952999999999999</v>
      </c>
      <c r="T45" s="12">
        <v>5.2210000000000001</v>
      </c>
      <c r="U45" s="12">
        <v>3.726</v>
      </c>
      <c r="V45" s="12">
        <v>7.1859999999999999</v>
      </c>
      <c r="W45" s="12">
        <v>4.3099999999999996</v>
      </c>
      <c r="X45" s="12">
        <v>2.3690000000000002</v>
      </c>
      <c r="Y45" s="12">
        <v>1.629</v>
      </c>
      <c r="Z45" s="12">
        <v>0.82299999999999995</v>
      </c>
      <c r="AA45" s="12">
        <v>1.119</v>
      </c>
      <c r="AB45" s="12">
        <v>1.113</v>
      </c>
      <c r="AC45" s="12">
        <v>0.81200000000000006</v>
      </c>
      <c r="AD45" s="12">
        <v>1.1379999999999999</v>
      </c>
      <c r="AE45" s="12">
        <v>1.329</v>
      </c>
      <c r="AF45" s="12">
        <v>1.345</v>
      </c>
      <c r="AG45" s="12">
        <v>1</v>
      </c>
      <c r="AH45" s="12">
        <v>1.099</v>
      </c>
      <c r="AI45" s="12">
        <v>1.135</v>
      </c>
      <c r="AJ45" s="12">
        <v>1.228</v>
      </c>
      <c r="AK45" s="12">
        <v>1.1379999999999999</v>
      </c>
      <c r="AL45" s="12">
        <v>1.073</v>
      </c>
      <c r="AM45" s="12">
        <v>0.93700000000000006</v>
      </c>
      <c r="AN45" s="12">
        <v>0.82299999999999995</v>
      </c>
      <c r="AO45" s="12">
        <v>0.76500000000000001</v>
      </c>
      <c r="AP45" s="12">
        <v>0.68500000000000005</v>
      </c>
      <c r="AQ45" s="12">
        <v>0.58299999999999996</v>
      </c>
      <c r="AR45" s="12">
        <v>0.47899999999999998</v>
      </c>
      <c r="AS45" s="12">
        <v>0.37</v>
      </c>
      <c r="AT45" s="12">
        <v>0.28699999999999998</v>
      </c>
      <c r="AU45" s="12">
        <v>0.251</v>
      </c>
      <c r="AV45" s="12">
        <v>0.25</v>
      </c>
      <c r="AW45" s="12">
        <v>0.26700000000000002</v>
      </c>
      <c r="AX45" s="12">
        <v>0.28999999999999998</v>
      </c>
      <c r="AY45" s="12">
        <v>0.27700000000000002</v>
      </c>
      <c r="AZ45" s="12">
        <v>0.25600000000000001</v>
      </c>
      <c r="BA45" s="12">
        <v>0.245</v>
      </c>
      <c r="BB45" s="12">
        <v>0.21199999999999999</v>
      </c>
      <c r="BC45" s="12">
        <v>0.16</v>
      </c>
      <c r="BD45" s="12">
        <v>0.14099999999999999</v>
      </c>
      <c r="BE45" s="12">
        <v>0.13200000000000001</v>
      </c>
      <c r="BF45" s="12">
        <v>0.13600000000000001</v>
      </c>
      <c r="BG45" s="12">
        <v>0.17499999999999999</v>
      </c>
      <c r="BH45" s="12">
        <v>0.23</v>
      </c>
      <c r="BI45" s="12">
        <v>0.28100000000000003</v>
      </c>
      <c r="BJ45" s="12">
        <v>0.29799999999999999</v>
      </c>
      <c r="BK45" s="12">
        <v>0.3</v>
      </c>
      <c r="BL45" s="12">
        <v>0.30499999999999999</v>
      </c>
    </row>
    <row r="46" spans="1:64" ht="15" customHeight="1" x14ac:dyDescent="0.2">
      <c r="B46" s="2" t="s">
        <v>61</v>
      </c>
      <c r="D46" s="2" t="s">
        <v>59</v>
      </c>
      <c r="E46" s="11">
        <v>104.20099999999999</v>
      </c>
      <c r="F46" s="11">
        <v>104.172</v>
      </c>
      <c r="G46" s="11">
        <v>104.822</v>
      </c>
      <c r="H46" s="11">
        <v>105.16800000000001</v>
      </c>
      <c r="I46" s="11">
        <v>105.758</v>
      </c>
      <c r="J46" s="11">
        <v>106.053</v>
      </c>
      <c r="K46" s="11">
        <v>106.19799999999999</v>
      </c>
      <c r="L46" s="11">
        <v>106.398</v>
      </c>
      <c r="M46" s="11">
        <v>107.379</v>
      </c>
      <c r="N46" s="11">
        <v>107.905</v>
      </c>
      <c r="O46" s="11">
        <v>107.973</v>
      </c>
      <c r="P46" s="11">
        <v>108.39400000000001</v>
      </c>
      <c r="Q46" s="11">
        <v>108.312</v>
      </c>
      <c r="R46" s="11">
        <v>111.07899999999999</v>
      </c>
      <c r="S46" s="11">
        <v>112.34099999999999</v>
      </c>
      <c r="T46" s="10">
        <v>112.18600000000001</v>
      </c>
      <c r="U46" s="10">
        <v>112.33799999999999</v>
      </c>
      <c r="V46" s="10">
        <v>111.657</v>
      </c>
      <c r="W46" s="10">
        <v>111.688</v>
      </c>
      <c r="X46" s="10">
        <v>112.125</v>
      </c>
      <c r="Y46" s="10">
        <v>112.62</v>
      </c>
      <c r="Z46" s="10">
        <v>113.17700000000001</v>
      </c>
      <c r="AA46" s="10">
        <v>113.711</v>
      </c>
      <c r="AB46" s="10">
        <v>114.217</v>
      </c>
      <c r="AC46" s="10">
        <v>114.72499999999999</v>
      </c>
      <c r="AD46" s="10">
        <v>115.229</v>
      </c>
      <c r="AE46" s="10">
        <v>115.714</v>
      </c>
      <c r="AF46" s="10">
        <v>116.197</v>
      </c>
      <c r="AG46" s="10">
        <v>116.681</v>
      </c>
      <c r="AH46" s="10">
        <v>117.181</v>
      </c>
      <c r="AI46" s="10">
        <v>117.652</v>
      </c>
      <c r="AJ46" s="10">
        <v>118.125</v>
      </c>
      <c r="AK46" s="10">
        <v>118.57899999999999</v>
      </c>
      <c r="AL46" s="10">
        <v>119.04</v>
      </c>
      <c r="AM46" s="10">
        <v>119.497</v>
      </c>
      <c r="AN46" s="10">
        <v>119.964</v>
      </c>
      <c r="AO46" s="10">
        <v>120.44499999999999</v>
      </c>
      <c r="AP46" s="10">
        <v>120.91800000000001</v>
      </c>
      <c r="AQ46" s="10">
        <v>121.40600000000001</v>
      </c>
      <c r="AR46" s="10">
        <v>121.898</v>
      </c>
      <c r="AS46" s="10">
        <v>122.399</v>
      </c>
      <c r="AT46" s="10">
        <v>122.92</v>
      </c>
      <c r="AU46" s="10">
        <v>123.46</v>
      </c>
      <c r="AV46" s="10">
        <v>124.01600000000001</v>
      </c>
      <c r="AW46" s="10">
        <v>124.58</v>
      </c>
      <c r="AX46" s="10">
        <v>125.142</v>
      </c>
      <c r="AY46" s="10">
        <v>125.696</v>
      </c>
      <c r="AZ46" s="10">
        <v>126.255</v>
      </c>
      <c r="BA46" s="10">
        <v>126.812</v>
      </c>
      <c r="BB46" s="10">
        <v>127.36799999999999</v>
      </c>
      <c r="BC46" s="10">
        <v>127.931</v>
      </c>
      <c r="BD46" s="10">
        <v>128.505</v>
      </c>
      <c r="BE46" s="10">
        <v>129.07900000000001</v>
      </c>
      <c r="BF46" s="10">
        <v>129.661</v>
      </c>
      <c r="BG46" s="10">
        <v>130.24700000000001</v>
      </c>
      <c r="BH46" s="10">
        <v>130.827</v>
      </c>
      <c r="BI46" s="10">
        <v>131.40700000000001</v>
      </c>
      <c r="BJ46" s="10">
        <v>131.97499999999999</v>
      </c>
      <c r="BK46" s="10">
        <v>132.54300000000001</v>
      </c>
      <c r="BL46" s="10">
        <v>133.11099999999999</v>
      </c>
    </row>
    <row r="47" spans="1:64" ht="15" customHeight="1" x14ac:dyDescent="0.2">
      <c r="D47" s="2" t="s">
        <v>20</v>
      </c>
      <c r="E47" s="5">
        <v>1.0349999999999999</v>
      </c>
      <c r="F47" s="5">
        <v>-0.111</v>
      </c>
      <c r="G47" s="5">
        <v>2.5190000000000001</v>
      </c>
      <c r="H47" s="5">
        <v>1.3260000000000001</v>
      </c>
      <c r="I47" s="5">
        <v>2.262</v>
      </c>
      <c r="J47" s="5">
        <v>1.1200000000000001</v>
      </c>
      <c r="K47" s="5">
        <v>0.54800000000000004</v>
      </c>
      <c r="L47" s="5">
        <v>0.755</v>
      </c>
      <c r="M47" s="5">
        <v>3.7389999999999999</v>
      </c>
      <c r="N47" s="5">
        <v>1.9730000000000001</v>
      </c>
      <c r="O47" s="5">
        <v>0.252</v>
      </c>
      <c r="P47" s="5">
        <v>1.5680000000000001</v>
      </c>
      <c r="Q47" s="5">
        <v>-0.30199999999999999</v>
      </c>
      <c r="R47" s="5">
        <v>10.616</v>
      </c>
      <c r="S47" s="5">
        <v>4.6219999999999999</v>
      </c>
      <c r="T47" s="12">
        <v>-0.55000000000000004</v>
      </c>
      <c r="U47" s="12">
        <v>0.54400000000000004</v>
      </c>
      <c r="V47" s="12">
        <v>-2.4020000000000001</v>
      </c>
      <c r="W47" s="12">
        <v>0.111</v>
      </c>
      <c r="X47" s="12">
        <v>1.571</v>
      </c>
      <c r="Y47" s="12">
        <v>1.7789999999999999</v>
      </c>
      <c r="Z47" s="12">
        <v>1.9930000000000001</v>
      </c>
      <c r="AA47" s="12">
        <v>1.9019999999999999</v>
      </c>
      <c r="AB47" s="12">
        <v>1.788</v>
      </c>
      <c r="AC47" s="12">
        <v>1.792</v>
      </c>
      <c r="AD47" s="12">
        <v>1.768</v>
      </c>
      <c r="AE47" s="12">
        <v>1.696</v>
      </c>
      <c r="AF47" s="12">
        <v>1.679</v>
      </c>
      <c r="AG47" s="12">
        <v>1.6739999999999999</v>
      </c>
      <c r="AH47" s="12">
        <v>1.7270000000000001</v>
      </c>
      <c r="AI47" s="12">
        <v>1.617</v>
      </c>
      <c r="AJ47" s="12">
        <v>1.617</v>
      </c>
      <c r="AK47" s="12">
        <v>1.5449999999999999</v>
      </c>
      <c r="AL47" s="12">
        <v>1.5640000000000001</v>
      </c>
      <c r="AM47" s="12">
        <v>1.5429999999999999</v>
      </c>
      <c r="AN47" s="12">
        <v>1.571</v>
      </c>
      <c r="AO47" s="12">
        <v>1.6140000000000001</v>
      </c>
      <c r="AP47" s="12">
        <v>1.58</v>
      </c>
      <c r="AQ47" s="12">
        <v>1.623</v>
      </c>
      <c r="AR47" s="12">
        <v>1.6319999999999999</v>
      </c>
      <c r="AS47" s="12">
        <v>1.6519999999999999</v>
      </c>
      <c r="AT47" s="12">
        <v>1.712</v>
      </c>
      <c r="AU47" s="12">
        <v>1.77</v>
      </c>
      <c r="AV47" s="12">
        <v>1.8120000000000001</v>
      </c>
      <c r="AW47" s="12">
        <v>1.833</v>
      </c>
      <c r="AX47" s="12">
        <v>1.8149999999999999</v>
      </c>
      <c r="AY47" s="12">
        <v>1.782</v>
      </c>
      <c r="AZ47" s="12">
        <v>1.7889999999999999</v>
      </c>
      <c r="BA47" s="12">
        <v>1.778</v>
      </c>
      <c r="BB47" s="12">
        <v>1.7629999999999999</v>
      </c>
      <c r="BC47" s="12">
        <v>1.778</v>
      </c>
      <c r="BD47" s="12">
        <v>1.8089999999999999</v>
      </c>
      <c r="BE47" s="12">
        <v>1.798</v>
      </c>
      <c r="BF47" s="12">
        <v>1.8160000000000001</v>
      </c>
      <c r="BG47" s="12">
        <v>1.8180000000000001</v>
      </c>
      <c r="BH47" s="12">
        <v>1.792</v>
      </c>
      <c r="BI47" s="12">
        <v>1.784</v>
      </c>
      <c r="BJ47" s="12">
        <v>1.74</v>
      </c>
      <c r="BK47" s="12">
        <v>1.734</v>
      </c>
      <c r="BL47" s="12">
        <v>1.7230000000000001</v>
      </c>
    </row>
    <row r="48" spans="1:64" ht="15" customHeight="1" x14ac:dyDescent="0.2">
      <c r="B48" s="2" t="s">
        <v>60</v>
      </c>
      <c r="D48" s="2" t="s">
        <v>59</v>
      </c>
      <c r="E48" s="5">
        <v>108.57</v>
      </c>
      <c r="F48" s="5">
        <v>109.158</v>
      </c>
      <c r="G48" s="5">
        <v>109.508</v>
      </c>
      <c r="H48" s="5">
        <v>110.4</v>
      </c>
      <c r="I48" s="5">
        <v>110.943</v>
      </c>
      <c r="J48" s="5">
        <v>111.444</v>
      </c>
      <c r="K48" s="5">
        <v>111.93300000000001</v>
      </c>
      <c r="L48" s="5">
        <v>112.11799999999999</v>
      </c>
      <c r="M48" s="5">
        <v>112.14</v>
      </c>
      <c r="N48" s="5">
        <v>111.932</v>
      </c>
      <c r="O48" s="5">
        <v>112.65900000000001</v>
      </c>
      <c r="P48" s="5">
        <v>113.003</v>
      </c>
      <c r="Q48" s="5">
        <v>111.244</v>
      </c>
      <c r="R48" s="5">
        <v>96.703999999999994</v>
      </c>
      <c r="S48" s="5">
        <v>104.63800000000001</v>
      </c>
      <c r="T48" s="12">
        <v>106.501</v>
      </c>
      <c r="U48" s="12">
        <v>107.899</v>
      </c>
      <c r="V48" s="12">
        <v>109.25</v>
      </c>
      <c r="W48" s="12">
        <v>110.378</v>
      </c>
      <c r="X48" s="12">
        <v>111.05</v>
      </c>
      <c r="Y48" s="12">
        <v>111.435</v>
      </c>
      <c r="Z48" s="12">
        <v>111.497</v>
      </c>
      <c r="AA48" s="12">
        <v>111.682</v>
      </c>
      <c r="AB48" s="12">
        <v>111.842</v>
      </c>
      <c r="AC48" s="12">
        <v>111.879</v>
      </c>
      <c r="AD48" s="12">
        <v>112.066</v>
      </c>
      <c r="AE48" s="12">
        <v>112.34099999999999</v>
      </c>
      <c r="AF48" s="12">
        <v>112.646</v>
      </c>
      <c r="AG48" s="12">
        <v>112.833</v>
      </c>
      <c r="AH48" s="12">
        <v>113.089</v>
      </c>
      <c r="AI48" s="12">
        <v>113.381</v>
      </c>
      <c r="AJ48" s="12">
        <v>113.729</v>
      </c>
      <c r="AK48" s="12">
        <v>114.04600000000001</v>
      </c>
      <c r="AL48" s="12">
        <v>114.348</v>
      </c>
      <c r="AM48" s="12">
        <v>114.605</v>
      </c>
      <c r="AN48" s="12">
        <v>114.831</v>
      </c>
      <c r="AO48" s="12">
        <v>115.038</v>
      </c>
      <c r="AP48" s="12">
        <v>115.208</v>
      </c>
      <c r="AQ48" s="12">
        <v>115.333</v>
      </c>
      <c r="AR48" s="12">
        <v>115.413</v>
      </c>
      <c r="AS48" s="12">
        <v>115.45</v>
      </c>
      <c r="AT48" s="12">
        <v>115.46</v>
      </c>
      <c r="AU48" s="12">
        <v>115.46</v>
      </c>
      <c r="AV48" s="12">
        <v>115.464</v>
      </c>
      <c r="AW48" s="12">
        <v>115.48</v>
      </c>
      <c r="AX48" s="12">
        <v>115.51</v>
      </c>
      <c r="AY48" s="12">
        <v>115.536</v>
      </c>
      <c r="AZ48" s="12">
        <v>115.557</v>
      </c>
      <c r="BA48" s="12">
        <v>115.577</v>
      </c>
      <c r="BB48" s="12">
        <v>115.59</v>
      </c>
      <c r="BC48" s="12">
        <v>115.584</v>
      </c>
      <c r="BD48" s="12">
        <v>115.574</v>
      </c>
      <c r="BE48" s="12">
        <v>115.562</v>
      </c>
      <c r="BF48" s="12">
        <v>115.553</v>
      </c>
      <c r="BG48" s="12">
        <v>115.56100000000001</v>
      </c>
      <c r="BH48" s="12">
        <v>115.59099999999999</v>
      </c>
      <c r="BI48" s="12">
        <v>115.64100000000001</v>
      </c>
      <c r="BJ48" s="12">
        <v>115.699</v>
      </c>
      <c r="BK48" s="12">
        <v>115.756</v>
      </c>
      <c r="BL48" s="12">
        <v>115.813</v>
      </c>
    </row>
    <row r="49" spans="1:64" ht="15" customHeight="1" x14ac:dyDescent="0.2">
      <c r="D49" s="2" t="s">
        <v>20</v>
      </c>
      <c r="E49" s="5">
        <v>1.3440000000000001</v>
      </c>
      <c r="F49" s="5">
        <v>2.1840000000000002</v>
      </c>
      <c r="G49" s="5">
        <v>1.288</v>
      </c>
      <c r="H49" s="5">
        <v>3.298</v>
      </c>
      <c r="I49" s="5">
        <v>1.9810000000000001</v>
      </c>
      <c r="J49" s="5">
        <v>1.8180000000000001</v>
      </c>
      <c r="K49" s="5">
        <v>1.766</v>
      </c>
      <c r="L49" s="5">
        <v>0.66200000000000003</v>
      </c>
      <c r="M49" s="5">
        <v>7.8E-2</v>
      </c>
      <c r="N49" s="5">
        <v>-0.73899999999999999</v>
      </c>
      <c r="O49" s="5">
        <v>2.6230000000000002</v>
      </c>
      <c r="P49" s="5">
        <v>1.226</v>
      </c>
      <c r="Q49" s="5">
        <v>-6.0819999999999999</v>
      </c>
      <c r="R49" s="5">
        <v>-42.895000000000003</v>
      </c>
      <c r="S49" s="5">
        <v>37.081000000000003</v>
      </c>
      <c r="T49" s="12">
        <v>7.3140000000000001</v>
      </c>
      <c r="U49" s="12">
        <v>5.3550000000000004</v>
      </c>
      <c r="V49" s="12">
        <v>5.1029999999999998</v>
      </c>
      <c r="W49" s="12">
        <v>4.194</v>
      </c>
      <c r="X49" s="12">
        <v>2.4580000000000002</v>
      </c>
      <c r="Y49" s="12">
        <v>1.391</v>
      </c>
      <c r="Z49" s="12">
        <v>0.224</v>
      </c>
      <c r="AA49" s="12">
        <v>0.66200000000000003</v>
      </c>
      <c r="AB49" s="12">
        <v>0.57499999999999996</v>
      </c>
      <c r="AC49" s="12">
        <v>0.13100000000000001</v>
      </c>
      <c r="AD49" s="12">
        <v>0.67200000000000004</v>
      </c>
      <c r="AE49" s="12">
        <v>0.98399999999999999</v>
      </c>
      <c r="AF49" s="12">
        <v>1.0880000000000001</v>
      </c>
      <c r="AG49" s="12">
        <v>0.66600000000000004</v>
      </c>
      <c r="AH49" s="12">
        <v>0.91200000000000003</v>
      </c>
      <c r="AI49" s="12">
        <v>1.0349999999999999</v>
      </c>
      <c r="AJ49" s="12">
        <v>1.232</v>
      </c>
      <c r="AK49" s="12">
        <v>1.1220000000000001</v>
      </c>
      <c r="AL49" s="12">
        <v>1.06</v>
      </c>
      <c r="AM49" s="12">
        <v>0.90500000000000003</v>
      </c>
      <c r="AN49" s="12">
        <v>0.78900000000000003</v>
      </c>
      <c r="AO49" s="12">
        <v>0.72199999999999998</v>
      </c>
      <c r="AP49" s="12">
        <v>0.59199999999999997</v>
      </c>
      <c r="AQ49" s="12">
        <v>0.435</v>
      </c>
      <c r="AR49" s="12">
        <v>0.27700000000000002</v>
      </c>
      <c r="AS49" s="12">
        <v>0.13</v>
      </c>
      <c r="AT49" s="12">
        <v>3.2000000000000001E-2</v>
      </c>
      <c r="AU49" s="12">
        <v>0</v>
      </c>
      <c r="AV49" s="12">
        <v>1.4999999999999999E-2</v>
      </c>
      <c r="AW49" s="12">
        <v>5.1999999999999998E-2</v>
      </c>
      <c r="AX49" s="12">
        <v>0.10299999999999999</v>
      </c>
      <c r="AY49" s="12">
        <v>9.1999999999999998E-2</v>
      </c>
      <c r="AZ49" s="12">
        <v>7.0000000000000007E-2</v>
      </c>
      <c r="BA49" s="12">
        <v>7.0000000000000007E-2</v>
      </c>
      <c r="BB49" s="12">
        <v>4.3999999999999997E-2</v>
      </c>
      <c r="BC49" s="12">
        <v>-0.02</v>
      </c>
      <c r="BD49" s="12">
        <v>-3.5000000000000003E-2</v>
      </c>
      <c r="BE49" s="12">
        <v>-4.1000000000000002E-2</v>
      </c>
      <c r="BF49" s="12">
        <v>-2.9000000000000001E-2</v>
      </c>
      <c r="BG49" s="12">
        <v>2.7E-2</v>
      </c>
      <c r="BH49" s="12">
        <v>0.10299999999999999</v>
      </c>
      <c r="BI49" s="12">
        <v>0.17399999999999999</v>
      </c>
      <c r="BJ49" s="12">
        <v>0.19700000000000001</v>
      </c>
      <c r="BK49" s="12">
        <v>0.19600000000000001</v>
      </c>
      <c r="BL49" s="12">
        <v>0.19900000000000001</v>
      </c>
    </row>
    <row r="50" spans="1:64" ht="15" customHeight="1" x14ac:dyDescent="0.2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64" ht="15" customHeight="1" x14ac:dyDescent="0.25">
      <c r="A51" s="13" t="s">
        <v>58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64" ht="15" customHeight="1" x14ac:dyDescent="0.2">
      <c r="B52" s="2" t="s">
        <v>57</v>
      </c>
      <c r="D52" s="2" t="s">
        <v>55</v>
      </c>
      <c r="E52" s="11">
        <v>254.24700000000001</v>
      </c>
      <c r="F52" s="11">
        <v>254.77</v>
      </c>
      <c r="G52" s="11">
        <v>255.35599999999999</v>
      </c>
      <c r="H52" s="11">
        <v>255.941</v>
      </c>
      <c r="I52" s="11">
        <v>256.93700000000001</v>
      </c>
      <c r="J52" s="11">
        <v>257.45600000000002</v>
      </c>
      <c r="K52" s="11">
        <v>258.06599999999997</v>
      </c>
      <c r="L52" s="11">
        <v>258.70299999999997</v>
      </c>
      <c r="M52" s="11">
        <v>258.38900000000001</v>
      </c>
      <c r="N52" s="11">
        <v>258.863</v>
      </c>
      <c r="O52" s="11">
        <v>259.43099999999998</v>
      </c>
      <c r="P52" s="11">
        <v>260.01499999999999</v>
      </c>
      <c r="Q52" s="11">
        <v>259.62900000000002</v>
      </c>
      <c r="R52" s="11">
        <v>260.04899999999998</v>
      </c>
      <c r="S52" s="11">
        <v>260.55700000000002</v>
      </c>
      <c r="T52" s="10">
        <v>261.08</v>
      </c>
      <c r="U52" s="10">
        <v>261.54500000000002</v>
      </c>
      <c r="V52" s="10">
        <v>262.19299999999998</v>
      </c>
      <c r="W52" s="10">
        <v>262.685</v>
      </c>
      <c r="X52" s="10">
        <v>263.02199999999999</v>
      </c>
      <c r="Y52" s="10">
        <v>263.28399999999999</v>
      </c>
      <c r="Z52" s="10">
        <v>263.55900000000003</v>
      </c>
      <c r="AA52" s="10">
        <v>263.89499999999998</v>
      </c>
      <c r="AB52" s="10">
        <v>264.31099999999998</v>
      </c>
      <c r="AC52" s="10">
        <v>264.79700000000003</v>
      </c>
      <c r="AD52" s="10">
        <v>265.31099999999998</v>
      </c>
      <c r="AE52" s="10">
        <v>265.82799999999997</v>
      </c>
      <c r="AF52" s="10">
        <v>266.334</v>
      </c>
      <c r="AG52" s="10">
        <v>266.82900000000001</v>
      </c>
      <c r="AH52" s="10">
        <v>267.32600000000002</v>
      </c>
      <c r="AI52" s="10">
        <v>267.83199999999999</v>
      </c>
      <c r="AJ52" s="10">
        <v>268.34699999999998</v>
      </c>
      <c r="AK52" s="10">
        <v>268.86200000000002</v>
      </c>
      <c r="AL52" s="10">
        <v>269.36500000000001</v>
      </c>
      <c r="AM52" s="10">
        <v>269.84699999999998</v>
      </c>
      <c r="AN52" s="10">
        <v>270.30700000000002</v>
      </c>
      <c r="AO52" s="10">
        <v>270.74799999999999</v>
      </c>
      <c r="AP52" s="10">
        <v>271.18</v>
      </c>
      <c r="AQ52" s="10">
        <v>271.61099999999999</v>
      </c>
      <c r="AR52" s="10">
        <v>272.04199999999997</v>
      </c>
      <c r="AS52" s="10">
        <v>272.47199999999998</v>
      </c>
      <c r="AT52" s="10">
        <v>272.892</v>
      </c>
      <c r="AU52" s="10">
        <v>273.30200000000002</v>
      </c>
      <c r="AV52" s="10">
        <v>273.7</v>
      </c>
      <c r="AW52" s="10">
        <v>274.09100000000001</v>
      </c>
      <c r="AX52" s="10">
        <v>274.48</v>
      </c>
      <c r="AY52" s="10">
        <v>274.87200000000001</v>
      </c>
      <c r="AZ52" s="10">
        <v>275.267</v>
      </c>
      <c r="BA52" s="10">
        <v>275.66300000000001</v>
      </c>
      <c r="BB52" s="10">
        <v>276.05500000000001</v>
      </c>
      <c r="BC52" s="10">
        <v>276.43900000000002</v>
      </c>
      <c r="BD52" s="10">
        <v>276.81700000000001</v>
      </c>
      <c r="BE52" s="10">
        <v>277.19099999999997</v>
      </c>
      <c r="BF52" s="10">
        <v>277.56599999999997</v>
      </c>
      <c r="BG52" s="10">
        <v>277.947</v>
      </c>
      <c r="BH52" s="10">
        <v>278.334</v>
      </c>
      <c r="BI52" s="10">
        <v>278.72300000000001</v>
      </c>
      <c r="BJ52" s="10">
        <v>279.11</v>
      </c>
      <c r="BK52" s="10">
        <v>279.49299999999999</v>
      </c>
      <c r="BL52" s="10">
        <v>279.86799999999999</v>
      </c>
    </row>
    <row r="53" spans="1:64" ht="15" customHeight="1" x14ac:dyDescent="0.2">
      <c r="D53" s="2" t="s">
        <v>20</v>
      </c>
      <c r="E53" s="5">
        <v>-0.45</v>
      </c>
      <c r="F53" s="5">
        <v>0.82499999999999996</v>
      </c>
      <c r="G53" s="5">
        <v>0.92300000000000004</v>
      </c>
      <c r="H53" s="5">
        <v>0.91800000000000004</v>
      </c>
      <c r="I53" s="5">
        <v>1.5649999999999999</v>
      </c>
      <c r="J53" s="5">
        <v>0.81</v>
      </c>
      <c r="K53" s="5">
        <v>0.95099999999999996</v>
      </c>
      <c r="L53" s="5">
        <v>0.99099999999999999</v>
      </c>
      <c r="M53" s="5">
        <v>-0.48399999999999999</v>
      </c>
      <c r="N53" s="5">
        <v>0.73599999999999999</v>
      </c>
      <c r="O53" s="5">
        <v>0.88</v>
      </c>
      <c r="P53" s="5">
        <v>0.90200000000000002</v>
      </c>
      <c r="Q53" s="5">
        <v>-0.59199999999999997</v>
      </c>
      <c r="R53" s="5">
        <v>0.64800000000000002</v>
      </c>
      <c r="S53" s="5">
        <v>0.78400000000000003</v>
      </c>
      <c r="T53" s="12">
        <v>0.80400000000000005</v>
      </c>
      <c r="U53" s="12">
        <v>0.71499999999999997</v>
      </c>
      <c r="V53" s="12">
        <v>0.99299999999999999</v>
      </c>
      <c r="W53" s="12">
        <v>0.753</v>
      </c>
      <c r="X53" s="12">
        <v>0.51400000000000001</v>
      </c>
      <c r="Y53" s="12">
        <v>0.39900000000000002</v>
      </c>
      <c r="Z53" s="12">
        <v>0.41799999999999998</v>
      </c>
      <c r="AA53" s="12">
        <v>0.51</v>
      </c>
      <c r="AB53" s="12">
        <v>0.63200000000000001</v>
      </c>
      <c r="AC53" s="12">
        <v>0.73599999999999999</v>
      </c>
      <c r="AD53" s="12">
        <v>0.77900000000000003</v>
      </c>
      <c r="AE53" s="12">
        <v>0.78100000000000003</v>
      </c>
      <c r="AF53" s="12">
        <v>0.76300000000000001</v>
      </c>
      <c r="AG53" s="12">
        <v>0.745</v>
      </c>
      <c r="AH53" s="12">
        <v>0.747</v>
      </c>
      <c r="AI53" s="12">
        <v>0.75900000000000001</v>
      </c>
      <c r="AJ53" s="12">
        <v>0.77</v>
      </c>
      <c r="AK53" s="12">
        <v>0.77100000000000002</v>
      </c>
      <c r="AL53" s="12">
        <v>0.75</v>
      </c>
      <c r="AM53" s="12">
        <v>0.71699999999999997</v>
      </c>
      <c r="AN53" s="12">
        <v>0.68200000000000005</v>
      </c>
      <c r="AO53" s="12">
        <v>0.65400000000000003</v>
      </c>
      <c r="AP53" s="12">
        <v>0.64</v>
      </c>
      <c r="AQ53" s="12">
        <v>0.63700000000000001</v>
      </c>
      <c r="AR53" s="12">
        <v>0.63600000000000001</v>
      </c>
      <c r="AS53" s="12">
        <v>0.63200000000000001</v>
      </c>
      <c r="AT53" s="12">
        <v>0.61899999999999999</v>
      </c>
      <c r="AU53" s="12">
        <v>0.60099999999999998</v>
      </c>
      <c r="AV53" s="12">
        <v>0.58399999999999996</v>
      </c>
      <c r="AW53" s="12">
        <v>0.57099999999999995</v>
      </c>
      <c r="AX53" s="12">
        <v>0.56899999999999995</v>
      </c>
      <c r="AY53" s="12">
        <v>0.57199999999999995</v>
      </c>
      <c r="AZ53" s="12">
        <v>0.57599999999999996</v>
      </c>
      <c r="BA53" s="12">
        <v>0.57599999999999996</v>
      </c>
      <c r="BB53" s="12">
        <v>0.56899999999999995</v>
      </c>
      <c r="BC53" s="12">
        <v>0.55800000000000005</v>
      </c>
      <c r="BD53" s="12">
        <v>0.54700000000000004</v>
      </c>
      <c r="BE53" s="12">
        <v>0.54100000000000004</v>
      </c>
      <c r="BF53" s="12">
        <v>0.54300000000000004</v>
      </c>
      <c r="BG53" s="12">
        <v>0.54900000000000004</v>
      </c>
      <c r="BH53" s="12">
        <v>0.55700000000000005</v>
      </c>
      <c r="BI53" s="12">
        <v>0.56000000000000005</v>
      </c>
      <c r="BJ53" s="12">
        <v>0.55700000000000005</v>
      </c>
      <c r="BK53" s="12">
        <v>0.54800000000000004</v>
      </c>
      <c r="BL53" s="12">
        <v>0.53800000000000003</v>
      </c>
    </row>
    <row r="54" spans="1:64" ht="15" customHeight="1" x14ac:dyDescent="0.2">
      <c r="B54" s="2" t="s">
        <v>56</v>
      </c>
      <c r="D54" s="2" t="s">
        <v>55</v>
      </c>
      <c r="E54" s="11">
        <v>119.682</v>
      </c>
      <c r="F54" s="11">
        <v>119.584</v>
      </c>
      <c r="G54" s="11">
        <v>119.943</v>
      </c>
      <c r="H54" s="11">
        <v>120.54300000000001</v>
      </c>
      <c r="I54" s="11">
        <v>120.90600000000001</v>
      </c>
      <c r="J54" s="11">
        <v>121.304</v>
      </c>
      <c r="K54" s="11">
        <v>121.58499999999999</v>
      </c>
      <c r="L54" s="11">
        <v>122.11499999999999</v>
      </c>
      <c r="M54" s="11">
        <v>122.494</v>
      </c>
      <c r="N54" s="11">
        <v>122.496</v>
      </c>
      <c r="O54" s="11">
        <v>122.96899999999999</v>
      </c>
      <c r="P54" s="11">
        <v>123.539</v>
      </c>
      <c r="Q54" s="11">
        <v>124.504</v>
      </c>
      <c r="R54" s="11">
        <v>126.836</v>
      </c>
      <c r="S54" s="11">
        <v>126.964</v>
      </c>
      <c r="T54" s="10">
        <v>126.232</v>
      </c>
      <c r="U54" s="10">
        <v>125.72799999999999</v>
      </c>
      <c r="V54" s="10">
        <v>125.685</v>
      </c>
      <c r="W54" s="10">
        <v>125.863</v>
      </c>
      <c r="X54" s="10">
        <v>126.00700000000001</v>
      </c>
      <c r="Y54" s="10">
        <v>126.181</v>
      </c>
      <c r="Z54" s="10">
        <v>126.38800000000001</v>
      </c>
      <c r="AA54" s="10">
        <v>126.565</v>
      </c>
      <c r="AB54" s="10">
        <v>126.77500000000001</v>
      </c>
      <c r="AC54" s="10">
        <v>127.005</v>
      </c>
      <c r="AD54" s="10">
        <v>127.24</v>
      </c>
      <c r="AE54" s="10">
        <v>127.486</v>
      </c>
      <c r="AF54" s="10">
        <v>127.738</v>
      </c>
      <c r="AG54" s="10">
        <v>127.99</v>
      </c>
      <c r="AH54" s="10">
        <v>128.245</v>
      </c>
      <c r="AI54" s="10">
        <v>128.499</v>
      </c>
      <c r="AJ54" s="10">
        <v>128.751</v>
      </c>
      <c r="AK54" s="10">
        <v>129.005</v>
      </c>
      <c r="AL54" s="10">
        <v>129.25700000000001</v>
      </c>
      <c r="AM54" s="10">
        <v>129.511</v>
      </c>
      <c r="AN54" s="10">
        <v>129.768</v>
      </c>
      <c r="AO54" s="10">
        <v>130.048</v>
      </c>
      <c r="AP54" s="10">
        <v>130.32400000000001</v>
      </c>
      <c r="AQ54" s="10">
        <v>130.589</v>
      </c>
      <c r="AR54" s="10">
        <v>130.85</v>
      </c>
      <c r="AS54" s="10">
        <v>131.09700000000001</v>
      </c>
      <c r="AT54" s="10">
        <v>131.33500000000001</v>
      </c>
      <c r="AU54" s="10">
        <v>131.571</v>
      </c>
      <c r="AV54" s="10">
        <v>131.80699999999999</v>
      </c>
      <c r="AW54" s="10">
        <v>132.047</v>
      </c>
      <c r="AX54" s="10">
        <v>132.28800000000001</v>
      </c>
      <c r="AY54" s="10">
        <v>132.53299999999999</v>
      </c>
      <c r="AZ54" s="10">
        <v>132.77500000000001</v>
      </c>
      <c r="BA54" s="10">
        <v>133.02199999999999</v>
      </c>
      <c r="BB54" s="10">
        <v>133.26499999999999</v>
      </c>
      <c r="BC54" s="10">
        <v>133.49299999999999</v>
      </c>
      <c r="BD54" s="10">
        <v>133.721</v>
      </c>
      <c r="BE54" s="10">
        <v>133.941</v>
      </c>
      <c r="BF54" s="10">
        <v>134.16200000000001</v>
      </c>
      <c r="BG54" s="10">
        <v>134.37299999999999</v>
      </c>
      <c r="BH54" s="10">
        <v>134.58500000000001</v>
      </c>
      <c r="BI54" s="10">
        <v>134.803</v>
      </c>
      <c r="BJ54" s="10">
        <v>135.024</v>
      </c>
      <c r="BK54" s="10">
        <v>135.233</v>
      </c>
      <c r="BL54" s="10">
        <v>135.44399999999999</v>
      </c>
    </row>
    <row r="55" spans="1:64" ht="15" customHeight="1" x14ac:dyDescent="0.2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ht="15" customHeight="1" x14ac:dyDescent="0.25">
      <c r="A56" s="13" t="s">
        <v>54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spans="1:64" ht="15" customHeight="1" x14ac:dyDescent="0.2">
      <c r="B57" s="2" t="s">
        <v>53</v>
      </c>
      <c r="D57" s="2" t="s">
        <v>50</v>
      </c>
      <c r="E57" s="5">
        <v>2.4430000000000001</v>
      </c>
      <c r="F57" s="5">
        <v>2.2629999999999999</v>
      </c>
      <c r="G57" s="5">
        <v>2.2429999999999999</v>
      </c>
      <c r="H57" s="5">
        <v>2.37</v>
      </c>
      <c r="I57" s="5">
        <v>2.76</v>
      </c>
      <c r="J57" s="5">
        <v>2.92</v>
      </c>
      <c r="K57" s="5">
        <v>2.9260000000000002</v>
      </c>
      <c r="L57" s="5">
        <v>3.0329999999999999</v>
      </c>
      <c r="M57" s="5">
        <v>2.653</v>
      </c>
      <c r="N57" s="5">
        <v>2.3330000000000002</v>
      </c>
      <c r="O57" s="5">
        <v>1.796</v>
      </c>
      <c r="P57" s="5">
        <v>1.7929999999999999</v>
      </c>
      <c r="Q57" s="5">
        <v>1.3759999999999999</v>
      </c>
      <c r="R57" s="5">
        <v>0.68600000000000005</v>
      </c>
      <c r="S57" s="5">
        <v>0.65</v>
      </c>
      <c r="T57" s="12">
        <v>0.86299999999999999</v>
      </c>
      <c r="U57" s="12">
        <v>1.02</v>
      </c>
      <c r="V57" s="12">
        <v>1.07</v>
      </c>
      <c r="W57" s="12">
        <v>1.1220000000000001</v>
      </c>
      <c r="X57" s="12">
        <v>1.175</v>
      </c>
      <c r="Y57" s="12">
        <v>1.2290000000000001</v>
      </c>
      <c r="Z57" s="12">
        <v>1.2829999999999999</v>
      </c>
      <c r="AA57" s="12">
        <v>1.3380000000000001</v>
      </c>
      <c r="AB57" s="12">
        <v>1.393</v>
      </c>
      <c r="AC57" s="12">
        <v>1.448</v>
      </c>
      <c r="AD57" s="12">
        <v>1.5089999999999999</v>
      </c>
      <c r="AE57" s="12">
        <v>1.5760000000000001</v>
      </c>
      <c r="AF57" s="12">
        <v>1.6459999999999999</v>
      </c>
      <c r="AG57" s="12">
        <v>1.7190000000000001</v>
      </c>
      <c r="AH57" s="12">
        <v>1.7949999999999999</v>
      </c>
      <c r="AI57" s="12">
        <v>1.87</v>
      </c>
      <c r="AJ57" s="12">
        <v>1.946</v>
      </c>
      <c r="AK57" s="12">
        <v>2.0219999999999998</v>
      </c>
      <c r="AL57" s="12">
        <v>2.105</v>
      </c>
      <c r="AM57" s="12">
        <v>2.1880000000000002</v>
      </c>
      <c r="AN57" s="12">
        <v>2.27</v>
      </c>
      <c r="AO57" s="12">
        <v>2.351</v>
      </c>
      <c r="AP57" s="12">
        <v>2.431</v>
      </c>
      <c r="AQ57" s="12">
        <v>2.5089999999999999</v>
      </c>
      <c r="AR57" s="12">
        <v>2.5840000000000001</v>
      </c>
      <c r="AS57" s="12">
        <v>2.653</v>
      </c>
      <c r="AT57" s="12">
        <v>2.718</v>
      </c>
      <c r="AU57" s="12">
        <v>2.7810000000000001</v>
      </c>
      <c r="AV57" s="12">
        <v>2.8410000000000002</v>
      </c>
      <c r="AW57" s="12">
        <v>2.8980000000000001</v>
      </c>
      <c r="AX57" s="12">
        <v>2.952</v>
      </c>
      <c r="AY57" s="12">
        <v>3.0030000000000001</v>
      </c>
      <c r="AZ57" s="12">
        <v>3.0510000000000002</v>
      </c>
      <c r="BA57" s="12">
        <v>3.0960000000000001</v>
      </c>
      <c r="BB57" s="12">
        <v>3.1389999999999998</v>
      </c>
      <c r="BC57" s="12">
        <v>3.1779999999999999</v>
      </c>
      <c r="BD57" s="12">
        <v>3.214</v>
      </c>
      <c r="BE57" s="12">
        <v>3.2480000000000002</v>
      </c>
      <c r="BF57" s="12">
        <v>3.278</v>
      </c>
      <c r="BG57" s="12">
        <v>3.3069999999999999</v>
      </c>
      <c r="BH57" s="12">
        <v>3.3239999999999998</v>
      </c>
      <c r="BI57" s="12">
        <v>3.3490000000000002</v>
      </c>
      <c r="BJ57" s="12">
        <v>3.3740000000000001</v>
      </c>
      <c r="BK57" s="12">
        <v>3.3969999999999998</v>
      </c>
      <c r="BL57" s="12">
        <v>3.419</v>
      </c>
    </row>
    <row r="58" spans="1:64" ht="15" customHeight="1" x14ac:dyDescent="0.2">
      <c r="B58" s="2" t="s">
        <v>52</v>
      </c>
      <c r="D58" s="2" t="s">
        <v>50</v>
      </c>
      <c r="E58" s="5">
        <v>0.59</v>
      </c>
      <c r="F58" s="5">
        <v>0.89</v>
      </c>
      <c r="G58" s="5">
        <v>1.036</v>
      </c>
      <c r="H58" s="5">
        <v>1.206</v>
      </c>
      <c r="I58" s="5">
        <v>1.56</v>
      </c>
      <c r="J58" s="5">
        <v>1.84</v>
      </c>
      <c r="K58" s="5">
        <v>2.04</v>
      </c>
      <c r="L58" s="5">
        <v>2.3159999999999998</v>
      </c>
      <c r="M58" s="5">
        <v>2.3860000000000001</v>
      </c>
      <c r="N58" s="5">
        <v>2.2999999999999998</v>
      </c>
      <c r="O58" s="5">
        <v>1.98</v>
      </c>
      <c r="P58" s="5">
        <v>1.5760000000000001</v>
      </c>
      <c r="Q58" s="5">
        <v>1.1100000000000001</v>
      </c>
      <c r="R58" s="5">
        <v>0.14299999999999999</v>
      </c>
      <c r="S58" s="5">
        <v>0.113</v>
      </c>
      <c r="T58" s="12">
        <v>9.2999999999999999E-2</v>
      </c>
      <c r="U58" s="12">
        <v>0.11899999999999999</v>
      </c>
      <c r="V58" s="12">
        <v>0.126</v>
      </c>
      <c r="W58" s="12">
        <v>0.129</v>
      </c>
      <c r="X58" s="12">
        <v>0.13100000000000001</v>
      </c>
      <c r="Y58" s="12">
        <v>0.13400000000000001</v>
      </c>
      <c r="Z58" s="12">
        <v>0.13800000000000001</v>
      </c>
      <c r="AA58" s="12">
        <v>0.14099999999999999</v>
      </c>
      <c r="AB58" s="12">
        <v>0.157</v>
      </c>
      <c r="AC58" s="12">
        <v>0.157</v>
      </c>
      <c r="AD58" s="12">
        <v>0.17199999999999999</v>
      </c>
      <c r="AE58" s="12">
        <v>0.17599999999999999</v>
      </c>
      <c r="AF58" s="12">
        <v>0.19900000000000001</v>
      </c>
      <c r="AG58" s="12">
        <v>0.216</v>
      </c>
      <c r="AH58" s="12">
        <v>0.24099999999999999</v>
      </c>
      <c r="AI58" s="12">
        <v>0.28999999999999998</v>
      </c>
      <c r="AJ58" s="12">
        <v>0.33300000000000002</v>
      </c>
      <c r="AK58" s="12">
        <v>0.40300000000000002</v>
      </c>
      <c r="AL58" s="12">
        <v>0.48699999999999999</v>
      </c>
      <c r="AM58" s="12">
        <v>0.6</v>
      </c>
      <c r="AN58" s="12">
        <v>0.71299999999999997</v>
      </c>
      <c r="AO58" s="12">
        <v>0.83899999999999997</v>
      </c>
      <c r="AP58" s="12">
        <v>0.96299999999999997</v>
      </c>
      <c r="AQ58" s="12">
        <v>1.081</v>
      </c>
      <c r="AR58" s="12">
        <v>1.1759999999999999</v>
      </c>
      <c r="AS58" s="12">
        <v>1.26</v>
      </c>
      <c r="AT58" s="12">
        <v>1.333</v>
      </c>
      <c r="AU58" s="12">
        <v>1.413</v>
      </c>
      <c r="AV58" s="12">
        <v>1.4790000000000001</v>
      </c>
      <c r="AW58" s="12">
        <v>1.55</v>
      </c>
      <c r="AX58" s="12">
        <v>1.6120000000000001</v>
      </c>
      <c r="AY58" s="12">
        <v>1.6779999999999999</v>
      </c>
      <c r="AZ58" s="12">
        <v>1.744</v>
      </c>
      <c r="BA58" s="12">
        <v>1.81</v>
      </c>
      <c r="BB58" s="12">
        <v>1.8759999999999999</v>
      </c>
      <c r="BC58" s="12">
        <v>1.9419999999999999</v>
      </c>
      <c r="BD58" s="12">
        <v>2.0070000000000001</v>
      </c>
      <c r="BE58" s="12">
        <v>2.073</v>
      </c>
      <c r="BF58" s="12">
        <v>2.1349999999999998</v>
      </c>
      <c r="BG58" s="12">
        <v>2.2010000000000001</v>
      </c>
      <c r="BH58" s="12">
        <v>2.2410000000000001</v>
      </c>
      <c r="BI58" s="12">
        <v>2.2810000000000001</v>
      </c>
      <c r="BJ58" s="12">
        <v>2.306</v>
      </c>
      <c r="BK58" s="12">
        <v>2.3420000000000001</v>
      </c>
      <c r="BL58" s="12">
        <v>2.3650000000000002</v>
      </c>
    </row>
    <row r="59" spans="1:64" ht="15" customHeight="1" x14ac:dyDescent="0.2">
      <c r="B59" s="2" t="s">
        <v>51</v>
      </c>
      <c r="D59" s="2" t="s">
        <v>50</v>
      </c>
      <c r="E59" s="5">
        <v>0.7</v>
      </c>
      <c r="F59" s="5">
        <v>0.95</v>
      </c>
      <c r="G59" s="5">
        <v>1.153</v>
      </c>
      <c r="H59" s="5">
        <v>1.2030000000000001</v>
      </c>
      <c r="I59" s="5">
        <v>1.446</v>
      </c>
      <c r="J59" s="5">
        <v>1.736</v>
      </c>
      <c r="K59" s="5">
        <v>1.923</v>
      </c>
      <c r="L59" s="5">
        <v>2.2200000000000002</v>
      </c>
      <c r="M59" s="5">
        <v>2.403</v>
      </c>
      <c r="N59" s="5">
        <v>2.3959999999999999</v>
      </c>
      <c r="O59" s="5">
        <v>2.19</v>
      </c>
      <c r="P59" s="5">
        <v>1.643</v>
      </c>
      <c r="Q59" s="5">
        <v>1.26</v>
      </c>
      <c r="R59" s="5">
        <v>0.06</v>
      </c>
      <c r="S59" s="5">
        <v>9.2999999999999999E-2</v>
      </c>
      <c r="T59" s="12">
        <v>0.09</v>
      </c>
      <c r="U59" s="12">
        <v>8.1000000000000003E-2</v>
      </c>
      <c r="V59" s="12">
        <v>8.1000000000000003E-2</v>
      </c>
      <c r="W59" s="12">
        <v>8.1000000000000003E-2</v>
      </c>
      <c r="X59" s="12">
        <v>8.2000000000000003E-2</v>
      </c>
      <c r="Y59" s="12">
        <v>8.3000000000000004E-2</v>
      </c>
      <c r="Z59" s="12">
        <v>8.5000000000000006E-2</v>
      </c>
      <c r="AA59" s="12">
        <v>8.6999999999999994E-2</v>
      </c>
      <c r="AB59" s="12">
        <v>8.7999999999999995E-2</v>
      </c>
      <c r="AC59" s="12">
        <v>8.7999999999999995E-2</v>
      </c>
      <c r="AD59" s="12">
        <v>9.8000000000000004E-2</v>
      </c>
      <c r="AE59" s="12">
        <v>0.108</v>
      </c>
      <c r="AF59" s="12">
        <v>0.12</v>
      </c>
      <c r="AG59" s="12">
        <v>0.14199999999999999</v>
      </c>
      <c r="AH59" s="12">
        <v>0.14899999999999999</v>
      </c>
      <c r="AI59" s="12">
        <v>0.17299999999999999</v>
      </c>
      <c r="AJ59" s="12">
        <v>0.38200000000000001</v>
      </c>
      <c r="AK59" s="12">
        <v>0.38200000000000001</v>
      </c>
      <c r="AL59" s="12">
        <v>0.63200000000000001</v>
      </c>
      <c r="AM59" s="12">
        <v>0.63200000000000001</v>
      </c>
      <c r="AN59" s="12">
        <v>0.88200000000000001</v>
      </c>
      <c r="AO59" s="12">
        <v>0.88200000000000001</v>
      </c>
      <c r="AP59" s="12">
        <v>1.1319999999999999</v>
      </c>
      <c r="AQ59" s="12">
        <v>1.1319999999999999</v>
      </c>
      <c r="AR59" s="12">
        <v>1.1319999999999999</v>
      </c>
      <c r="AS59" s="12">
        <v>1.1319999999999999</v>
      </c>
      <c r="AT59" s="12">
        <v>1.3819999999999999</v>
      </c>
      <c r="AU59" s="12">
        <v>1.3819999999999999</v>
      </c>
      <c r="AV59" s="12">
        <v>1.3819999999999999</v>
      </c>
      <c r="AW59" s="12">
        <v>1.6319999999999999</v>
      </c>
      <c r="AX59" s="12">
        <v>1.6319999999999999</v>
      </c>
      <c r="AY59" s="12">
        <v>1.6319999999999999</v>
      </c>
      <c r="AZ59" s="12">
        <v>1.8819999999999999</v>
      </c>
      <c r="BA59" s="12">
        <v>1.8819999999999999</v>
      </c>
      <c r="BB59" s="12">
        <v>1.883</v>
      </c>
      <c r="BC59" s="12">
        <v>2.133</v>
      </c>
      <c r="BD59" s="12">
        <v>2.133</v>
      </c>
      <c r="BE59" s="12">
        <v>2.1320000000000001</v>
      </c>
      <c r="BF59" s="12">
        <v>2.3820000000000001</v>
      </c>
      <c r="BG59" s="12">
        <v>2.4039999999999999</v>
      </c>
      <c r="BH59" s="12">
        <v>2.4260000000000002</v>
      </c>
      <c r="BI59" s="12">
        <v>2.448</v>
      </c>
      <c r="BJ59" s="12">
        <v>2.4700000000000002</v>
      </c>
      <c r="BK59" s="12">
        <v>2.492</v>
      </c>
      <c r="BL59" s="12">
        <v>2.5150000000000001</v>
      </c>
    </row>
    <row r="60" spans="1:64" ht="15" customHeight="1" x14ac:dyDescent="0.2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spans="1:64" ht="15" customHeight="1" x14ac:dyDescent="0.25">
      <c r="A61" s="13" t="s">
        <v>49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spans="1:64" ht="15" customHeight="1" x14ac:dyDescent="0.2">
      <c r="B62" s="2" t="s">
        <v>48</v>
      </c>
      <c r="D62" s="2" t="s">
        <v>34</v>
      </c>
      <c r="E62" s="11">
        <v>16633.7</v>
      </c>
      <c r="F62" s="11">
        <v>16828.400000000001</v>
      </c>
      <c r="G62" s="11">
        <v>17036.599999999999</v>
      </c>
      <c r="H62" s="11">
        <v>17295.599999999999</v>
      </c>
      <c r="I62" s="11">
        <v>17548.599999999999</v>
      </c>
      <c r="J62" s="11">
        <v>17750.3</v>
      </c>
      <c r="K62" s="11">
        <v>17976.5</v>
      </c>
      <c r="L62" s="11">
        <v>18132</v>
      </c>
      <c r="M62" s="11">
        <v>18366.7</v>
      </c>
      <c r="N62" s="11">
        <v>18480.900000000001</v>
      </c>
      <c r="O62" s="11">
        <v>18597.599999999999</v>
      </c>
      <c r="P62" s="11">
        <v>18760.8</v>
      </c>
      <c r="Q62" s="11">
        <v>18951</v>
      </c>
      <c r="R62" s="11">
        <v>20457.3</v>
      </c>
      <c r="S62" s="11">
        <v>19915.8</v>
      </c>
      <c r="T62" s="10">
        <v>19376.8</v>
      </c>
      <c r="U62" s="10">
        <v>20734.2</v>
      </c>
      <c r="V62" s="10">
        <v>19678.400000000001</v>
      </c>
      <c r="W62" s="10">
        <v>19726.3</v>
      </c>
      <c r="X62" s="10">
        <v>19892.7</v>
      </c>
      <c r="Y62" s="10">
        <v>20091.3</v>
      </c>
      <c r="Z62" s="10">
        <v>20257.2</v>
      </c>
      <c r="AA62" s="10">
        <v>20448.900000000001</v>
      </c>
      <c r="AB62" s="10">
        <v>20631.2</v>
      </c>
      <c r="AC62" s="10">
        <v>20822.7</v>
      </c>
      <c r="AD62" s="10">
        <v>21022.3</v>
      </c>
      <c r="AE62" s="10">
        <v>21233.5</v>
      </c>
      <c r="AF62" s="10">
        <v>21449.7</v>
      </c>
      <c r="AG62" s="10">
        <v>21691.599999999999</v>
      </c>
      <c r="AH62" s="10">
        <v>21903.7</v>
      </c>
      <c r="AI62" s="10">
        <v>22117.4</v>
      </c>
      <c r="AJ62" s="10">
        <v>22368.6</v>
      </c>
      <c r="AK62" s="10">
        <v>22641.9</v>
      </c>
      <c r="AL62" s="10">
        <v>22881.4</v>
      </c>
      <c r="AM62" s="10">
        <v>23121.599999999999</v>
      </c>
      <c r="AN62" s="10">
        <v>23379.8</v>
      </c>
      <c r="AO62" s="10">
        <v>23674.5</v>
      </c>
      <c r="AP62" s="10">
        <v>23929.9</v>
      </c>
      <c r="AQ62" s="10">
        <v>24183</v>
      </c>
      <c r="AR62" s="10">
        <v>24426</v>
      </c>
      <c r="AS62" s="10">
        <v>24708.1</v>
      </c>
      <c r="AT62" s="10">
        <v>24963.599999999999</v>
      </c>
      <c r="AU62" s="10">
        <v>25226.9</v>
      </c>
      <c r="AV62" s="10">
        <v>25501.1</v>
      </c>
      <c r="AW62" s="10">
        <v>25817.3</v>
      </c>
      <c r="AX62" s="10">
        <v>26104.400000000001</v>
      </c>
      <c r="AY62" s="10">
        <v>26389</v>
      </c>
      <c r="AZ62" s="10">
        <v>26659.8</v>
      </c>
      <c r="BA62" s="10">
        <v>26984.799999999999</v>
      </c>
      <c r="BB62" s="10">
        <v>27267.8</v>
      </c>
      <c r="BC62" s="10">
        <v>27553.7</v>
      </c>
      <c r="BD62" s="10">
        <v>27834.9</v>
      </c>
      <c r="BE62" s="10">
        <v>28173</v>
      </c>
      <c r="BF62" s="10">
        <v>28476.7</v>
      </c>
      <c r="BG62" s="10">
        <v>28783.5</v>
      </c>
      <c r="BH62" s="10">
        <v>29093.3</v>
      </c>
      <c r="BI62" s="10">
        <v>29480.2</v>
      </c>
      <c r="BJ62" s="10">
        <v>29813</v>
      </c>
      <c r="BK62" s="10">
        <v>30146.3</v>
      </c>
      <c r="BL62" s="10">
        <v>30495.4</v>
      </c>
    </row>
    <row r="63" spans="1:64" ht="15" customHeight="1" x14ac:dyDescent="0.2">
      <c r="D63" s="2" t="s">
        <v>37</v>
      </c>
      <c r="E63" s="5">
        <v>86.465000000000003</v>
      </c>
      <c r="F63" s="5">
        <v>86.837000000000003</v>
      </c>
      <c r="G63" s="5">
        <v>86.843999999999994</v>
      </c>
      <c r="H63" s="5">
        <v>86.745999999999995</v>
      </c>
      <c r="I63" s="5">
        <v>86.692999999999998</v>
      </c>
      <c r="J63" s="5">
        <v>86.364000000000004</v>
      </c>
      <c r="K63" s="5">
        <v>86.664000000000001</v>
      </c>
      <c r="L63" s="5">
        <v>86.713999999999999</v>
      </c>
      <c r="M63" s="5">
        <v>86.981999999999999</v>
      </c>
      <c r="N63" s="5">
        <v>86.643000000000001</v>
      </c>
      <c r="O63" s="5">
        <v>86.337999999999994</v>
      </c>
      <c r="P63" s="5">
        <v>86.266000000000005</v>
      </c>
      <c r="Q63" s="5">
        <v>87.894000000000005</v>
      </c>
      <c r="R63" s="5">
        <v>104.801</v>
      </c>
      <c r="S63" s="5">
        <v>94.073999999999998</v>
      </c>
      <c r="T63" s="12">
        <v>90.197999999999993</v>
      </c>
      <c r="U63" s="12">
        <v>94.888999999999996</v>
      </c>
      <c r="V63" s="12">
        <v>89.143000000000001</v>
      </c>
      <c r="W63" s="12">
        <v>88.084999999999994</v>
      </c>
      <c r="X63" s="12">
        <v>87.662999999999997</v>
      </c>
      <c r="Y63" s="12">
        <v>87.451999999999998</v>
      </c>
      <c r="Z63" s="12">
        <v>87.29</v>
      </c>
      <c r="AA63" s="12">
        <v>87.177999999999997</v>
      </c>
      <c r="AB63" s="12">
        <v>87.040999999999997</v>
      </c>
      <c r="AC63" s="12">
        <v>87.016999999999996</v>
      </c>
      <c r="AD63" s="12">
        <v>86.929000000000002</v>
      </c>
      <c r="AE63" s="12">
        <v>86.843999999999994</v>
      </c>
      <c r="AF63" s="12">
        <v>86.751999999999995</v>
      </c>
      <c r="AG63" s="12">
        <v>86.817999999999998</v>
      </c>
      <c r="AH63" s="12">
        <v>86.712000000000003</v>
      </c>
      <c r="AI63" s="12">
        <v>86.606999999999999</v>
      </c>
      <c r="AJ63" s="12">
        <v>86.611000000000004</v>
      </c>
      <c r="AK63" s="12">
        <v>86.721999999999994</v>
      </c>
      <c r="AL63" s="12">
        <v>86.695999999999998</v>
      </c>
      <c r="AM63" s="12">
        <v>86.694999999999993</v>
      </c>
      <c r="AN63" s="12">
        <v>86.763999999999996</v>
      </c>
      <c r="AO63" s="12">
        <v>86.96</v>
      </c>
      <c r="AP63" s="12">
        <v>87.025999999999996</v>
      </c>
      <c r="AQ63" s="12">
        <v>87.091999999999999</v>
      </c>
      <c r="AR63" s="12">
        <v>87.135999999999996</v>
      </c>
      <c r="AS63" s="12">
        <v>87.328000000000003</v>
      </c>
      <c r="AT63" s="12">
        <v>87.424000000000007</v>
      </c>
      <c r="AU63" s="12">
        <v>87.534000000000006</v>
      </c>
      <c r="AV63" s="12">
        <v>87.662000000000006</v>
      </c>
      <c r="AW63" s="12">
        <v>87.917000000000002</v>
      </c>
      <c r="AX63" s="12">
        <v>88.058000000000007</v>
      </c>
      <c r="AY63" s="12">
        <v>88.188999999999993</v>
      </c>
      <c r="AZ63" s="12">
        <v>88.269000000000005</v>
      </c>
      <c r="BA63" s="12">
        <v>88.522999999999996</v>
      </c>
      <c r="BB63" s="12">
        <v>88.638000000000005</v>
      </c>
      <c r="BC63" s="12">
        <v>88.762</v>
      </c>
      <c r="BD63" s="12">
        <v>88.861999999999995</v>
      </c>
      <c r="BE63" s="12">
        <v>89.138000000000005</v>
      </c>
      <c r="BF63" s="12">
        <v>89.292000000000002</v>
      </c>
      <c r="BG63" s="12">
        <v>89.436999999999998</v>
      </c>
      <c r="BH63" s="12">
        <v>89.575000000000003</v>
      </c>
      <c r="BI63" s="12">
        <v>89.93</v>
      </c>
      <c r="BJ63" s="12">
        <v>90.111999999999995</v>
      </c>
      <c r="BK63" s="12">
        <v>90.287000000000006</v>
      </c>
      <c r="BL63" s="12">
        <v>90.501000000000005</v>
      </c>
    </row>
    <row r="64" spans="1:64" ht="15" customHeight="1" x14ac:dyDescent="0.2">
      <c r="B64" s="2" t="s">
        <v>47</v>
      </c>
      <c r="D64" s="2" t="s">
        <v>34</v>
      </c>
      <c r="E64" s="11">
        <v>10223.1</v>
      </c>
      <c r="F64" s="11">
        <v>10335.299999999999</v>
      </c>
      <c r="G64" s="11">
        <v>10476.9</v>
      </c>
      <c r="H64" s="11">
        <v>10654.9</v>
      </c>
      <c r="I64" s="11">
        <v>10776.1</v>
      </c>
      <c r="J64" s="11">
        <v>10882.3</v>
      </c>
      <c r="K64" s="11">
        <v>11034.1</v>
      </c>
      <c r="L64" s="11">
        <v>11107.8</v>
      </c>
      <c r="M64" s="11">
        <v>11335.3</v>
      </c>
      <c r="N64" s="11">
        <v>11391.7</v>
      </c>
      <c r="O64" s="11">
        <v>11438</v>
      </c>
      <c r="P64" s="11">
        <v>11564.8</v>
      </c>
      <c r="Q64" s="11">
        <v>11674.4</v>
      </c>
      <c r="R64" s="11">
        <v>10949.5</v>
      </c>
      <c r="S64" s="11">
        <v>11537.3</v>
      </c>
      <c r="T64" s="10">
        <v>11664</v>
      </c>
      <c r="U64" s="10">
        <v>11852.4</v>
      </c>
      <c r="V64" s="10">
        <v>11956.5</v>
      </c>
      <c r="W64" s="10">
        <v>12119.9</v>
      </c>
      <c r="X64" s="10">
        <v>12272.9</v>
      </c>
      <c r="Y64" s="10">
        <v>12420</v>
      </c>
      <c r="Z64" s="10">
        <v>12543.2</v>
      </c>
      <c r="AA64" s="10">
        <v>12677.9</v>
      </c>
      <c r="AB64" s="10">
        <v>12812.2</v>
      </c>
      <c r="AC64" s="10">
        <v>12935.6</v>
      </c>
      <c r="AD64" s="10">
        <v>13072.4</v>
      </c>
      <c r="AE64" s="10">
        <v>13214.6</v>
      </c>
      <c r="AF64" s="10">
        <v>13360.2</v>
      </c>
      <c r="AG64" s="10">
        <v>13497.1</v>
      </c>
      <c r="AH64" s="10">
        <v>13642.3</v>
      </c>
      <c r="AI64" s="10">
        <v>13788.6</v>
      </c>
      <c r="AJ64" s="10">
        <v>13941</v>
      </c>
      <c r="AK64" s="10">
        <v>14090.5</v>
      </c>
      <c r="AL64" s="10">
        <v>14241.4</v>
      </c>
      <c r="AM64" s="10">
        <v>14389.3</v>
      </c>
      <c r="AN64" s="10">
        <v>14536.7</v>
      </c>
      <c r="AO64" s="10">
        <v>14685.2</v>
      </c>
      <c r="AP64" s="10">
        <v>14831</v>
      </c>
      <c r="AQ64" s="10">
        <v>14975.7</v>
      </c>
      <c r="AR64" s="10">
        <v>15117.1</v>
      </c>
      <c r="AS64" s="10">
        <v>15255.9</v>
      </c>
      <c r="AT64" s="10">
        <v>15393.9</v>
      </c>
      <c r="AU64" s="10">
        <v>15533.4</v>
      </c>
      <c r="AV64" s="10">
        <v>15675.5</v>
      </c>
      <c r="AW64" s="10">
        <v>15820</v>
      </c>
      <c r="AX64" s="10">
        <v>15966.6</v>
      </c>
      <c r="AY64" s="10">
        <v>16113</v>
      </c>
      <c r="AZ64" s="10">
        <v>16259.9</v>
      </c>
      <c r="BA64" s="10">
        <v>16407.3</v>
      </c>
      <c r="BB64" s="10">
        <v>16554.599999999999</v>
      </c>
      <c r="BC64" s="10">
        <v>16701.8</v>
      </c>
      <c r="BD64" s="10">
        <v>16850.5</v>
      </c>
      <c r="BE64" s="10">
        <v>16999.8</v>
      </c>
      <c r="BF64" s="10">
        <v>17150.599999999999</v>
      </c>
      <c r="BG64" s="10">
        <v>17304</v>
      </c>
      <c r="BH64" s="10">
        <v>17460.5</v>
      </c>
      <c r="BI64" s="10">
        <v>17620.3</v>
      </c>
      <c r="BJ64" s="10">
        <v>17780.900000000001</v>
      </c>
      <c r="BK64" s="10">
        <v>17942.8</v>
      </c>
      <c r="BL64" s="10">
        <v>18106.099999999999</v>
      </c>
    </row>
    <row r="65" spans="2:64" ht="15" customHeight="1" x14ac:dyDescent="0.2">
      <c r="D65" s="2" t="s">
        <v>37</v>
      </c>
      <c r="E65" s="5">
        <v>53.140999999999998</v>
      </c>
      <c r="F65" s="5">
        <v>53.331000000000003</v>
      </c>
      <c r="G65" s="5">
        <v>53.405999999999999</v>
      </c>
      <c r="H65" s="5">
        <v>53.44</v>
      </c>
      <c r="I65" s="5">
        <v>53.234999999999999</v>
      </c>
      <c r="J65" s="5">
        <v>52.948</v>
      </c>
      <c r="K65" s="5">
        <v>53.195</v>
      </c>
      <c r="L65" s="5">
        <v>53.122</v>
      </c>
      <c r="M65" s="5">
        <v>53.682000000000002</v>
      </c>
      <c r="N65" s="5">
        <v>53.406999999999996</v>
      </c>
      <c r="O65" s="5">
        <v>53.1</v>
      </c>
      <c r="P65" s="5">
        <v>53.177</v>
      </c>
      <c r="Q65" s="5">
        <v>54.145000000000003</v>
      </c>
      <c r="R65" s="5">
        <v>56.093000000000004</v>
      </c>
      <c r="S65" s="5">
        <v>54.497</v>
      </c>
      <c r="T65" s="12">
        <v>54.295000000000002</v>
      </c>
      <c r="U65" s="12">
        <v>54.241999999999997</v>
      </c>
      <c r="V65" s="12">
        <v>54.162999999999997</v>
      </c>
      <c r="W65" s="12">
        <v>54.119</v>
      </c>
      <c r="X65" s="12">
        <v>54.084000000000003</v>
      </c>
      <c r="Y65" s="12">
        <v>54.061</v>
      </c>
      <c r="Z65" s="12">
        <v>54.05</v>
      </c>
      <c r="AA65" s="12">
        <v>54.048999999999999</v>
      </c>
      <c r="AB65" s="12">
        <v>54.052999999999997</v>
      </c>
      <c r="AC65" s="12">
        <v>54.057000000000002</v>
      </c>
      <c r="AD65" s="12">
        <v>54.055</v>
      </c>
      <c r="AE65" s="12">
        <v>54.046999999999997</v>
      </c>
      <c r="AF65" s="12">
        <v>54.033999999999999</v>
      </c>
      <c r="AG65" s="12">
        <v>54.021000000000001</v>
      </c>
      <c r="AH65" s="12">
        <v>54.006999999999998</v>
      </c>
      <c r="AI65" s="12">
        <v>53.993000000000002</v>
      </c>
      <c r="AJ65" s="12">
        <v>53.98</v>
      </c>
      <c r="AK65" s="12">
        <v>53.969000000000001</v>
      </c>
      <c r="AL65" s="12">
        <v>53.96</v>
      </c>
      <c r="AM65" s="12">
        <v>53.953000000000003</v>
      </c>
      <c r="AN65" s="12">
        <v>53.947000000000003</v>
      </c>
      <c r="AO65" s="12">
        <v>53.94</v>
      </c>
      <c r="AP65" s="12">
        <v>53.936</v>
      </c>
      <c r="AQ65" s="12">
        <v>53.933</v>
      </c>
      <c r="AR65" s="12">
        <v>53.927</v>
      </c>
      <c r="AS65" s="12">
        <v>53.92</v>
      </c>
      <c r="AT65" s="12">
        <v>53.91</v>
      </c>
      <c r="AU65" s="12">
        <v>53.898000000000003</v>
      </c>
      <c r="AV65" s="12">
        <v>53.886000000000003</v>
      </c>
      <c r="AW65" s="12">
        <v>53.872</v>
      </c>
      <c r="AX65" s="12">
        <v>53.86</v>
      </c>
      <c r="AY65" s="12">
        <v>53.847999999999999</v>
      </c>
      <c r="AZ65" s="12">
        <v>53.835000000000001</v>
      </c>
      <c r="BA65" s="12">
        <v>53.823999999999998</v>
      </c>
      <c r="BB65" s="12">
        <v>53.813000000000002</v>
      </c>
      <c r="BC65" s="12">
        <v>53.802999999999997</v>
      </c>
      <c r="BD65" s="12">
        <v>53.795000000000002</v>
      </c>
      <c r="BE65" s="12">
        <v>53.786000000000001</v>
      </c>
      <c r="BF65" s="12">
        <v>53.777000000000001</v>
      </c>
      <c r="BG65" s="12">
        <v>53.768000000000001</v>
      </c>
      <c r="BH65" s="12">
        <v>53.759</v>
      </c>
      <c r="BI65" s="12">
        <v>53.750999999999998</v>
      </c>
      <c r="BJ65" s="12">
        <v>53.744</v>
      </c>
      <c r="BK65" s="12">
        <v>53.738</v>
      </c>
      <c r="BL65" s="12">
        <v>53.732999999999997</v>
      </c>
    </row>
    <row r="66" spans="2:64" ht="15" customHeight="1" x14ac:dyDescent="0.2">
      <c r="B66" s="2" t="s">
        <v>46</v>
      </c>
      <c r="D66" s="2" t="s">
        <v>34</v>
      </c>
      <c r="E66" s="11">
        <v>8308.7999999999993</v>
      </c>
      <c r="F66" s="11">
        <v>8399.9</v>
      </c>
      <c r="G66" s="11">
        <v>8515.2999999999993</v>
      </c>
      <c r="H66" s="11">
        <v>8661.7999999999993</v>
      </c>
      <c r="I66" s="11">
        <v>8756.4</v>
      </c>
      <c r="J66" s="11">
        <v>8836.2999999999993</v>
      </c>
      <c r="K66" s="11">
        <v>8963.2000000000007</v>
      </c>
      <c r="L66" s="11">
        <v>9021</v>
      </c>
      <c r="M66" s="11">
        <v>9228.7000000000007</v>
      </c>
      <c r="N66" s="11">
        <v>9274.9</v>
      </c>
      <c r="O66" s="11">
        <v>9311.2999999999993</v>
      </c>
      <c r="P66" s="11">
        <v>9422.5</v>
      </c>
      <c r="Q66" s="11">
        <v>9526.1</v>
      </c>
      <c r="R66" s="11">
        <v>8908.7999999999993</v>
      </c>
      <c r="S66" s="11">
        <v>9409.9</v>
      </c>
      <c r="T66" s="10">
        <v>9502.2000000000007</v>
      </c>
      <c r="U66" s="10">
        <v>9644.4</v>
      </c>
      <c r="V66" s="10">
        <v>9718</v>
      </c>
      <c r="W66" s="10">
        <v>9847.7000000000007</v>
      </c>
      <c r="X66" s="10">
        <v>9964</v>
      </c>
      <c r="Y66" s="10">
        <v>10084.700000000001</v>
      </c>
      <c r="Z66" s="10">
        <v>10184.200000000001</v>
      </c>
      <c r="AA66" s="10">
        <v>10294.5</v>
      </c>
      <c r="AB66" s="10">
        <v>10404</v>
      </c>
      <c r="AC66" s="10">
        <v>10503.2</v>
      </c>
      <c r="AD66" s="10">
        <v>10615.3</v>
      </c>
      <c r="AE66" s="10">
        <v>10732.5</v>
      </c>
      <c r="AF66" s="10">
        <v>10856.3</v>
      </c>
      <c r="AG66" s="10">
        <v>10968.3</v>
      </c>
      <c r="AH66" s="10">
        <v>11087.6</v>
      </c>
      <c r="AI66" s="10">
        <v>11207.6</v>
      </c>
      <c r="AJ66" s="10">
        <v>11336.3</v>
      </c>
      <c r="AK66" s="10">
        <v>11458.2</v>
      </c>
      <c r="AL66" s="10">
        <v>11581</v>
      </c>
      <c r="AM66" s="10">
        <v>11700.7</v>
      </c>
      <c r="AN66" s="10">
        <v>11824.6</v>
      </c>
      <c r="AO66" s="10">
        <v>11944.5</v>
      </c>
      <c r="AP66" s="10">
        <v>12061.7</v>
      </c>
      <c r="AQ66" s="10">
        <v>12177.7</v>
      </c>
      <c r="AR66" s="10">
        <v>12288.7</v>
      </c>
      <c r="AS66" s="10">
        <v>12398.7</v>
      </c>
      <c r="AT66" s="10">
        <v>12507.8</v>
      </c>
      <c r="AU66" s="10">
        <v>12617.9</v>
      </c>
      <c r="AV66" s="10">
        <v>12730.2</v>
      </c>
      <c r="AW66" s="10">
        <v>12844.4</v>
      </c>
      <c r="AX66" s="10">
        <v>12960.3</v>
      </c>
      <c r="AY66" s="10">
        <v>13075.8</v>
      </c>
      <c r="AZ66" s="10">
        <v>13188.6</v>
      </c>
      <c r="BA66" s="10">
        <v>13304.2</v>
      </c>
      <c r="BB66" s="10">
        <v>13419.1</v>
      </c>
      <c r="BC66" s="10">
        <v>13533.1</v>
      </c>
      <c r="BD66" s="10">
        <v>13644.3</v>
      </c>
      <c r="BE66" s="10">
        <v>13759.4</v>
      </c>
      <c r="BF66" s="10">
        <v>13876.1</v>
      </c>
      <c r="BG66" s="10">
        <v>13995.1</v>
      </c>
      <c r="BH66" s="10">
        <v>14116.4</v>
      </c>
      <c r="BI66" s="10">
        <v>14240.4</v>
      </c>
      <c r="BJ66" s="10">
        <v>14364.7</v>
      </c>
      <c r="BK66" s="10">
        <v>14490.8</v>
      </c>
      <c r="BL66" s="10">
        <v>14617</v>
      </c>
    </row>
    <row r="67" spans="2:64" ht="15" customHeight="1" x14ac:dyDescent="0.2">
      <c r="D67" s="2" t="s">
        <v>37</v>
      </c>
      <c r="E67" s="5">
        <v>43.19</v>
      </c>
      <c r="F67" s="5">
        <v>43.344000000000001</v>
      </c>
      <c r="G67" s="5">
        <v>43.406999999999996</v>
      </c>
      <c r="H67" s="5">
        <v>43.442999999999998</v>
      </c>
      <c r="I67" s="5">
        <v>43.258000000000003</v>
      </c>
      <c r="J67" s="5">
        <v>42.993000000000002</v>
      </c>
      <c r="K67" s="5">
        <v>43.210999999999999</v>
      </c>
      <c r="L67" s="5">
        <v>43.142000000000003</v>
      </c>
      <c r="M67" s="5">
        <v>43.706000000000003</v>
      </c>
      <c r="N67" s="5">
        <v>43.482999999999997</v>
      </c>
      <c r="O67" s="5">
        <v>43.226999999999997</v>
      </c>
      <c r="P67" s="5">
        <v>43.326999999999998</v>
      </c>
      <c r="Q67" s="5">
        <v>44.180999999999997</v>
      </c>
      <c r="R67" s="5">
        <v>45.639000000000003</v>
      </c>
      <c r="S67" s="5">
        <v>44.448</v>
      </c>
      <c r="T67" s="12">
        <v>44.231999999999999</v>
      </c>
      <c r="U67" s="12">
        <v>44.137</v>
      </c>
      <c r="V67" s="12">
        <v>44.021999999999998</v>
      </c>
      <c r="W67" s="12">
        <v>43.972999999999999</v>
      </c>
      <c r="X67" s="12">
        <v>43.908999999999999</v>
      </c>
      <c r="Y67" s="12">
        <v>43.896000000000001</v>
      </c>
      <c r="Z67" s="12">
        <v>43.884999999999998</v>
      </c>
      <c r="AA67" s="12">
        <v>43.887999999999998</v>
      </c>
      <c r="AB67" s="12">
        <v>43.893000000000001</v>
      </c>
      <c r="AC67" s="12">
        <v>43.892000000000003</v>
      </c>
      <c r="AD67" s="12">
        <v>43.895000000000003</v>
      </c>
      <c r="AE67" s="12">
        <v>43.895000000000003</v>
      </c>
      <c r="AF67" s="12">
        <v>43.906999999999996</v>
      </c>
      <c r="AG67" s="12">
        <v>43.899000000000001</v>
      </c>
      <c r="AH67" s="12">
        <v>43.893000000000001</v>
      </c>
      <c r="AI67" s="12">
        <v>43.886000000000003</v>
      </c>
      <c r="AJ67" s="12">
        <v>43.893999999999998</v>
      </c>
      <c r="AK67" s="12">
        <v>43.886000000000003</v>
      </c>
      <c r="AL67" s="12">
        <v>43.88</v>
      </c>
      <c r="AM67" s="12">
        <v>43.872</v>
      </c>
      <c r="AN67" s="12">
        <v>43.881999999999998</v>
      </c>
      <c r="AO67" s="12">
        <v>43.872999999999998</v>
      </c>
      <c r="AP67" s="12">
        <v>43.865000000000002</v>
      </c>
      <c r="AQ67" s="12">
        <v>43.856000000000002</v>
      </c>
      <c r="AR67" s="12">
        <v>43.838000000000001</v>
      </c>
      <c r="AS67" s="12">
        <v>43.822000000000003</v>
      </c>
      <c r="AT67" s="12">
        <v>43.802999999999997</v>
      </c>
      <c r="AU67" s="12">
        <v>43.781999999999996</v>
      </c>
      <c r="AV67" s="12">
        <v>43.761000000000003</v>
      </c>
      <c r="AW67" s="12">
        <v>43.738999999999997</v>
      </c>
      <c r="AX67" s="12">
        <v>43.719000000000001</v>
      </c>
      <c r="AY67" s="12">
        <v>43.698</v>
      </c>
      <c r="AZ67" s="12">
        <v>43.667000000000002</v>
      </c>
      <c r="BA67" s="12">
        <v>43.643999999999998</v>
      </c>
      <c r="BB67" s="12">
        <v>43.62</v>
      </c>
      <c r="BC67" s="12">
        <v>43.595999999999997</v>
      </c>
      <c r="BD67" s="12">
        <v>43.558999999999997</v>
      </c>
      <c r="BE67" s="12">
        <v>43.533999999999999</v>
      </c>
      <c r="BF67" s="12">
        <v>43.51</v>
      </c>
      <c r="BG67" s="12">
        <v>43.485999999999997</v>
      </c>
      <c r="BH67" s="12">
        <v>43.463000000000001</v>
      </c>
      <c r="BI67" s="12">
        <v>43.44</v>
      </c>
      <c r="BJ67" s="12">
        <v>43.417999999999999</v>
      </c>
      <c r="BK67" s="12">
        <v>43.399000000000001</v>
      </c>
      <c r="BL67" s="12">
        <v>43.378999999999998</v>
      </c>
    </row>
    <row r="68" spans="2:64" ht="15" customHeight="1" x14ac:dyDescent="0.2">
      <c r="B68" s="2" t="s">
        <v>45</v>
      </c>
      <c r="D68" s="2" t="s">
        <v>34</v>
      </c>
      <c r="E68" s="11">
        <v>4855.7</v>
      </c>
      <c r="F68" s="11">
        <v>4943.8</v>
      </c>
      <c r="G68" s="11">
        <v>4995</v>
      </c>
      <c r="H68" s="11">
        <v>5083.1000000000004</v>
      </c>
      <c r="I68" s="11">
        <v>5177.8</v>
      </c>
      <c r="J68" s="11">
        <v>5257.5</v>
      </c>
      <c r="K68" s="11">
        <v>5328.5</v>
      </c>
      <c r="L68" s="11">
        <v>5403.7</v>
      </c>
      <c r="M68" s="11">
        <v>5354.9</v>
      </c>
      <c r="N68" s="11">
        <v>5385.4</v>
      </c>
      <c r="O68" s="11">
        <v>5436.7</v>
      </c>
      <c r="P68" s="11">
        <v>5473.6</v>
      </c>
      <c r="Q68" s="11">
        <v>5492.6</v>
      </c>
      <c r="R68" s="11">
        <v>5218.2</v>
      </c>
      <c r="S68" s="11">
        <v>5459.8</v>
      </c>
      <c r="T68" s="10">
        <v>5355.2</v>
      </c>
      <c r="U68" s="10">
        <v>5685.2</v>
      </c>
      <c r="V68" s="10">
        <v>5540.4</v>
      </c>
      <c r="W68" s="10">
        <v>5521.9</v>
      </c>
      <c r="X68" s="10">
        <v>5580.4</v>
      </c>
      <c r="Y68" s="10">
        <v>5610.4</v>
      </c>
      <c r="Z68" s="10">
        <v>5659.6</v>
      </c>
      <c r="AA68" s="10">
        <v>5713.8</v>
      </c>
      <c r="AB68" s="10">
        <v>5760.9</v>
      </c>
      <c r="AC68" s="10">
        <v>5810.9</v>
      </c>
      <c r="AD68" s="10">
        <v>5867.6</v>
      </c>
      <c r="AE68" s="10">
        <v>5921.2</v>
      </c>
      <c r="AF68" s="10">
        <v>5974.4</v>
      </c>
      <c r="AG68" s="10">
        <v>6027.4</v>
      </c>
      <c r="AH68" s="10">
        <v>6075.8</v>
      </c>
      <c r="AI68" s="10">
        <v>6130.2</v>
      </c>
      <c r="AJ68" s="10">
        <v>6191</v>
      </c>
      <c r="AK68" s="10">
        <v>6255.5</v>
      </c>
      <c r="AL68" s="10">
        <v>6319.2</v>
      </c>
      <c r="AM68" s="10">
        <v>6384.7</v>
      </c>
      <c r="AN68" s="10">
        <v>6458.6</v>
      </c>
      <c r="AO68" s="10">
        <v>6538.4</v>
      </c>
      <c r="AP68" s="10">
        <v>6619.3</v>
      </c>
      <c r="AQ68" s="10">
        <v>6699.6</v>
      </c>
      <c r="AR68" s="10">
        <v>6777.9</v>
      </c>
      <c r="AS68" s="10">
        <v>6854.3</v>
      </c>
      <c r="AT68" s="10">
        <v>6943.9</v>
      </c>
      <c r="AU68" s="10">
        <v>7036.6</v>
      </c>
      <c r="AV68" s="10">
        <v>7131.3</v>
      </c>
      <c r="AW68" s="10">
        <v>7221.6</v>
      </c>
      <c r="AX68" s="10">
        <v>7323.5</v>
      </c>
      <c r="AY68" s="10">
        <v>7424.2</v>
      </c>
      <c r="AZ68" s="10">
        <v>7519.2</v>
      </c>
      <c r="BA68" s="10">
        <v>7614.1</v>
      </c>
      <c r="BB68" s="10">
        <v>7714.3</v>
      </c>
      <c r="BC68" s="10">
        <v>7814.7</v>
      </c>
      <c r="BD68" s="10">
        <v>7919.4</v>
      </c>
      <c r="BE68" s="10">
        <v>8023.7</v>
      </c>
      <c r="BF68" s="10">
        <v>8140.7</v>
      </c>
      <c r="BG68" s="10">
        <v>8257.7000000000007</v>
      </c>
      <c r="BH68" s="10">
        <v>8365.5</v>
      </c>
      <c r="BI68" s="10">
        <v>8479.4</v>
      </c>
      <c r="BJ68" s="10">
        <v>8594.2000000000007</v>
      </c>
      <c r="BK68" s="10">
        <v>8715.9</v>
      </c>
      <c r="BL68" s="10">
        <v>8833.5</v>
      </c>
    </row>
    <row r="69" spans="2:64" ht="15" customHeight="1" x14ac:dyDescent="0.2">
      <c r="D69" s="2" t="s">
        <v>37</v>
      </c>
      <c r="E69" s="5">
        <v>25.24</v>
      </c>
      <c r="F69" s="5">
        <v>25.51</v>
      </c>
      <c r="G69" s="5">
        <v>25.462</v>
      </c>
      <c r="H69" s="5">
        <v>25.494</v>
      </c>
      <c r="I69" s="5">
        <v>25.579000000000001</v>
      </c>
      <c r="J69" s="5">
        <v>25.58</v>
      </c>
      <c r="K69" s="5">
        <v>25.687999999999999</v>
      </c>
      <c r="L69" s="5">
        <v>25.841999999999999</v>
      </c>
      <c r="M69" s="5">
        <v>25.36</v>
      </c>
      <c r="N69" s="5">
        <v>25.248000000000001</v>
      </c>
      <c r="O69" s="5">
        <v>25.239000000000001</v>
      </c>
      <c r="P69" s="5">
        <v>25.167999999999999</v>
      </c>
      <c r="Q69" s="5">
        <v>25.474</v>
      </c>
      <c r="R69" s="5">
        <v>26.731999999999999</v>
      </c>
      <c r="S69" s="5">
        <v>25.789000000000001</v>
      </c>
      <c r="T69" s="12">
        <v>24.928000000000001</v>
      </c>
      <c r="U69" s="12">
        <v>26.018000000000001</v>
      </c>
      <c r="V69" s="12">
        <v>25.097999999999999</v>
      </c>
      <c r="W69" s="12">
        <v>24.657</v>
      </c>
      <c r="X69" s="12">
        <v>24.591000000000001</v>
      </c>
      <c r="Y69" s="12">
        <v>24.42</v>
      </c>
      <c r="Z69" s="12">
        <v>24.388000000000002</v>
      </c>
      <c r="AA69" s="12">
        <v>24.359000000000002</v>
      </c>
      <c r="AB69" s="12">
        <v>24.303999999999998</v>
      </c>
      <c r="AC69" s="12">
        <v>24.283000000000001</v>
      </c>
      <c r="AD69" s="12">
        <v>24.263000000000002</v>
      </c>
      <c r="AE69" s="12">
        <v>24.216999999999999</v>
      </c>
      <c r="AF69" s="12">
        <v>24.163</v>
      </c>
      <c r="AG69" s="12">
        <v>24.123999999999999</v>
      </c>
      <c r="AH69" s="12">
        <v>24.052</v>
      </c>
      <c r="AI69" s="12">
        <v>24.004000000000001</v>
      </c>
      <c r="AJ69" s="12">
        <v>23.971</v>
      </c>
      <c r="AK69" s="12">
        <v>23.959</v>
      </c>
      <c r="AL69" s="12">
        <v>23.943000000000001</v>
      </c>
      <c r="AM69" s="12">
        <v>23.939</v>
      </c>
      <c r="AN69" s="12">
        <v>23.968</v>
      </c>
      <c r="AO69" s="12">
        <v>24.015999999999998</v>
      </c>
      <c r="AP69" s="12">
        <v>24.071999999999999</v>
      </c>
      <c r="AQ69" s="12">
        <v>24.126999999999999</v>
      </c>
      <c r="AR69" s="12">
        <v>24.178999999999998</v>
      </c>
      <c r="AS69" s="12">
        <v>24.225000000000001</v>
      </c>
      <c r="AT69" s="12">
        <v>24.317</v>
      </c>
      <c r="AU69" s="12">
        <v>24.414999999999999</v>
      </c>
      <c r="AV69" s="12">
        <v>24.513999999999999</v>
      </c>
      <c r="AW69" s="12">
        <v>24.591999999999999</v>
      </c>
      <c r="AX69" s="12">
        <v>24.704000000000001</v>
      </c>
      <c r="AY69" s="12">
        <v>24.81</v>
      </c>
      <c r="AZ69" s="12">
        <v>24.895</v>
      </c>
      <c r="BA69" s="12">
        <v>24.978000000000002</v>
      </c>
      <c r="BB69" s="12">
        <v>25.076000000000001</v>
      </c>
      <c r="BC69" s="12">
        <v>25.173999999999999</v>
      </c>
      <c r="BD69" s="12">
        <v>25.282</v>
      </c>
      <c r="BE69" s="12">
        <v>25.385999999999999</v>
      </c>
      <c r="BF69" s="12">
        <v>25.526</v>
      </c>
      <c r="BG69" s="12">
        <v>25.658000000000001</v>
      </c>
      <c r="BH69" s="12">
        <v>25.756</v>
      </c>
      <c r="BI69" s="12">
        <v>25.866</v>
      </c>
      <c r="BJ69" s="12">
        <v>25.975999999999999</v>
      </c>
      <c r="BK69" s="12">
        <v>26.103000000000002</v>
      </c>
      <c r="BL69" s="12">
        <v>26.215</v>
      </c>
    </row>
    <row r="70" spans="2:64" ht="15" customHeight="1" x14ac:dyDescent="0.2">
      <c r="C70" s="2" t="s">
        <v>44</v>
      </c>
      <c r="D70" s="2" t="s">
        <v>34</v>
      </c>
      <c r="E70" s="11">
        <v>47.3</v>
      </c>
      <c r="F70" s="11">
        <v>44.7</v>
      </c>
      <c r="G70" s="11">
        <v>37.1</v>
      </c>
      <c r="H70" s="11">
        <v>37</v>
      </c>
      <c r="I70" s="11">
        <v>40.799999999999997</v>
      </c>
      <c r="J70" s="11">
        <v>42.3</v>
      </c>
      <c r="K70" s="11">
        <v>34</v>
      </c>
      <c r="L70" s="11">
        <v>55</v>
      </c>
      <c r="M70" s="11">
        <v>44.2</v>
      </c>
      <c r="N70" s="11">
        <v>36.9</v>
      </c>
      <c r="O70" s="11">
        <v>58.9</v>
      </c>
      <c r="P70" s="11">
        <v>58.7</v>
      </c>
      <c r="Q70" s="11">
        <v>56.4</v>
      </c>
      <c r="R70" s="11">
        <v>38.9</v>
      </c>
      <c r="S70" s="11">
        <v>62.8</v>
      </c>
      <c r="T70" s="10">
        <v>107.4</v>
      </c>
      <c r="U70" s="10">
        <v>73.400000000000006</v>
      </c>
      <c r="V70" s="10">
        <v>73.599999999999994</v>
      </c>
      <c r="W70" s="10">
        <v>50</v>
      </c>
      <c r="X70" s="10">
        <v>51.1</v>
      </c>
      <c r="Y70" s="10">
        <v>52.5</v>
      </c>
      <c r="Z70" s="10">
        <v>53.9</v>
      </c>
      <c r="AA70" s="10">
        <v>55.4</v>
      </c>
      <c r="AB70" s="10">
        <v>57</v>
      </c>
      <c r="AC70" s="10">
        <v>57.4</v>
      </c>
      <c r="AD70" s="10">
        <v>57.8</v>
      </c>
      <c r="AE70" s="10">
        <v>58.2</v>
      </c>
      <c r="AF70" s="10">
        <v>58.6</v>
      </c>
      <c r="AG70" s="10">
        <v>59.1</v>
      </c>
      <c r="AH70" s="10">
        <v>59.6</v>
      </c>
      <c r="AI70" s="10">
        <v>60.2</v>
      </c>
      <c r="AJ70" s="10">
        <v>60.7</v>
      </c>
      <c r="AK70" s="10">
        <v>61.1</v>
      </c>
      <c r="AL70" s="10">
        <v>61.5</v>
      </c>
      <c r="AM70" s="10">
        <v>62</v>
      </c>
      <c r="AN70" s="10">
        <v>62.3</v>
      </c>
      <c r="AO70" s="10">
        <v>62.7</v>
      </c>
      <c r="AP70" s="10">
        <v>63.1</v>
      </c>
      <c r="AQ70" s="10">
        <v>63.6</v>
      </c>
      <c r="AR70" s="10">
        <v>64</v>
      </c>
      <c r="AS70" s="10">
        <v>64.5</v>
      </c>
      <c r="AT70" s="10">
        <v>64.900000000000006</v>
      </c>
      <c r="AU70" s="10">
        <v>65.400000000000006</v>
      </c>
      <c r="AV70" s="10">
        <v>65.900000000000006</v>
      </c>
      <c r="AW70" s="10">
        <v>66.400000000000006</v>
      </c>
      <c r="AX70" s="10">
        <v>67</v>
      </c>
      <c r="AY70" s="10">
        <v>67.5</v>
      </c>
      <c r="AZ70" s="10">
        <v>68.099999999999994</v>
      </c>
      <c r="BA70" s="10">
        <v>68.7</v>
      </c>
      <c r="BB70" s="10">
        <v>69.3</v>
      </c>
      <c r="BC70" s="10">
        <v>69.900000000000006</v>
      </c>
      <c r="BD70" s="10">
        <v>70.599999999999994</v>
      </c>
      <c r="BE70" s="10">
        <v>71.2</v>
      </c>
      <c r="BF70" s="10">
        <v>71.900000000000006</v>
      </c>
      <c r="BG70" s="10">
        <v>72.5</v>
      </c>
      <c r="BH70" s="10">
        <v>73.2</v>
      </c>
      <c r="BI70" s="10">
        <v>73.900000000000006</v>
      </c>
      <c r="BJ70" s="10">
        <v>74.5</v>
      </c>
      <c r="BK70" s="10">
        <v>75.2</v>
      </c>
      <c r="BL70" s="10">
        <v>75.8</v>
      </c>
    </row>
    <row r="71" spans="2:64" ht="15" customHeight="1" x14ac:dyDescent="0.2">
      <c r="D71" s="2" t="s">
        <v>37</v>
      </c>
      <c r="E71" s="5">
        <v>0.245</v>
      </c>
      <c r="F71" s="5">
        <v>0.23</v>
      </c>
      <c r="G71" s="5">
        <v>0.189</v>
      </c>
      <c r="H71" s="5">
        <v>0.185</v>
      </c>
      <c r="I71" s="5">
        <v>0.20100000000000001</v>
      </c>
      <c r="J71" s="5">
        <v>0.20499999999999999</v>
      </c>
      <c r="K71" s="5">
        <v>0.16300000000000001</v>
      </c>
      <c r="L71" s="5">
        <v>0.26300000000000001</v>
      </c>
      <c r="M71" s="5">
        <v>0.20899999999999999</v>
      </c>
      <c r="N71" s="5">
        <v>0.17199999999999999</v>
      </c>
      <c r="O71" s="5">
        <v>0.27300000000000002</v>
      </c>
      <c r="P71" s="5">
        <v>0.26900000000000002</v>
      </c>
      <c r="Q71" s="5">
        <v>0.26100000000000001</v>
      </c>
      <c r="R71" s="5">
        <v>0.19900000000000001</v>
      </c>
      <c r="S71" s="5">
        <v>0.29599999999999999</v>
      </c>
      <c r="T71" s="12">
        <v>0.499</v>
      </c>
      <c r="U71" s="12">
        <v>0.33500000000000002</v>
      </c>
      <c r="V71" s="12">
        <v>0.33300000000000002</v>
      </c>
      <c r="W71" s="12">
        <v>0.223</v>
      </c>
      <c r="X71" s="12">
        <v>0.22500000000000001</v>
      </c>
      <c r="Y71" s="12">
        <v>0.22800000000000001</v>
      </c>
      <c r="Z71" s="12">
        <v>0.23200000000000001</v>
      </c>
      <c r="AA71" s="12">
        <v>0.23599999999999999</v>
      </c>
      <c r="AB71" s="12">
        <v>0.24</v>
      </c>
      <c r="AC71" s="12">
        <v>0.23899999999999999</v>
      </c>
      <c r="AD71" s="12">
        <v>0.23799999999999999</v>
      </c>
      <c r="AE71" s="12">
        <v>0.23699999999999999</v>
      </c>
      <c r="AF71" s="12">
        <v>0.23699999999999999</v>
      </c>
      <c r="AG71" s="12">
        <v>0.23599999999999999</v>
      </c>
      <c r="AH71" s="12">
        <v>0.23599999999999999</v>
      </c>
      <c r="AI71" s="12">
        <v>0.23499999999999999</v>
      </c>
      <c r="AJ71" s="12">
        <v>0.23400000000000001</v>
      </c>
      <c r="AK71" s="12">
        <v>0.23400000000000001</v>
      </c>
      <c r="AL71" s="12">
        <v>0.23300000000000001</v>
      </c>
      <c r="AM71" s="12">
        <v>0.23200000000000001</v>
      </c>
      <c r="AN71" s="12">
        <v>0.23100000000000001</v>
      </c>
      <c r="AO71" s="12">
        <v>0.23</v>
      </c>
      <c r="AP71" s="12">
        <v>0.22900000000000001</v>
      </c>
      <c r="AQ71" s="12">
        <v>0.22800000000000001</v>
      </c>
      <c r="AR71" s="12">
        <v>0.22800000000000001</v>
      </c>
      <c r="AS71" s="12">
        <v>0.22700000000000001</v>
      </c>
      <c r="AT71" s="12">
        <v>0.22700000000000001</v>
      </c>
      <c r="AU71" s="12">
        <v>0.22600000000000001</v>
      </c>
      <c r="AV71" s="12">
        <v>0.22600000000000001</v>
      </c>
      <c r="AW71" s="12">
        <v>0.22600000000000001</v>
      </c>
      <c r="AX71" s="12">
        <v>0.22500000000000001</v>
      </c>
      <c r="AY71" s="12">
        <v>0.22500000000000001</v>
      </c>
      <c r="AZ71" s="12">
        <v>0.22500000000000001</v>
      </c>
      <c r="BA71" s="12">
        <v>0.22500000000000001</v>
      </c>
      <c r="BB71" s="12">
        <v>0.22500000000000001</v>
      </c>
      <c r="BC71" s="12">
        <v>0.22500000000000001</v>
      </c>
      <c r="BD71" s="12">
        <v>0.22500000000000001</v>
      </c>
      <c r="BE71" s="12">
        <v>0.22500000000000001</v>
      </c>
      <c r="BF71" s="12">
        <v>0.22500000000000001</v>
      </c>
      <c r="BG71" s="12">
        <v>0.22500000000000001</v>
      </c>
      <c r="BH71" s="12">
        <v>0.22500000000000001</v>
      </c>
      <c r="BI71" s="12">
        <v>0.22500000000000001</v>
      </c>
      <c r="BJ71" s="12">
        <v>0.22500000000000001</v>
      </c>
      <c r="BK71" s="12">
        <v>0.22500000000000001</v>
      </c>
      <c r="BL71" s="12">
        <v>0.22500000000000001</v>
      </c>
    </row>
    <row r="72" spans="2:64" ht="15" customHeight="1" x14ac:dyDescent="0.2">
      <c r="C72" s="2" t="s">
        <v>43</v>
      </c>
      <c r="D72" s="2" t="s">
        <v>34</v>
      </c>
      <c r="E72" s="11">
        <v>1446.1</v>
      </c>
      <c r="F72" s="11">
        <v>1457.9</v>
      </c>
      <c r="G72" s="11">
        <v>1470.7</v>
      </c>
      <c r="H72" s="11">
        <v>1495.1</v>
      </c>
      <c r="I72" s="11">
        <v>1516.9</v>
      </c>
      <c r="J72" s="11">
        <v>1528.4</v>
      </c>
      <c r="K72" s="11">
        <v>1554.4</v>
      </c>
      <c r="L72" s="11">
        <v>1572</v>
      </c>
      <c r="M72" s="11">
        <v>1583.4</v>
      </c>
      <c r="N72" s="11">
        <v>1591.6</v>
      </c>
      <c r="O72" s="11">
        <v>1618.1</v>
      </c>
      <c r="P72" s="11">
        <v>1639</v>
      </c>
      <c r="Q72" s="11">
        <v>1649.6</v>
      </c>
      <c r="R72" s="11">
        <v>1473</v>
      </c>
      <c r="S72" s="11">
        <v>1740.2</v>
      </c>
      <c r="T72" s="10">
        <v>1582</v>
      </c>
      <c r="U72" s="10">
        <v>1907.3</v>
      </c>
      <c r="V72" s="10">
        <v>1737.9</v>
      </c>
      <c r="W72" s="10">
        <v>1722.9</v>
      </c>
      <c r="X72" s="10">
        <v>1746.8</v>
      </c>
      <c r="Y72" s="10">
        <v>1767.4</v>
      </c>
      <c r="Z72" s="10">
        <v>1777.7</v>
      </c>
      <c r="AA72" s="10">
        <v>1790.8</v>
      </c>
      <c r="AB72" s="10">
        <v>1806.8</v>
      </c>
      <c r="AC72" s="10">
        <v>1822.3</v>
      </c>
      <c r="AD72" s="10">
        <v>1839.8</v>
      </c>
      <c r="AE72" s="10">
        <v>1859.7</v>
      </c>
      <c r="AF72" s="10">
        <v>1881</v>
      </c>
      <c r="AG72" s="10">
        <v>1902.3</v>
      </c>
      <c r="AH72" s="10">
        <v>1925.2</v>
      </c>
      <c r="AI72" s="10">
        <v>1947.5</v>
      </c>
      <c r="AJ72" s="10">
        <v>1969.5</v>
      </c>
      <c r="AK72" s="10">
        <v>1991.3</v>
      </c>
      <c r="AL72" s="10">
        <v>2012.9</v>
      </c>
      <c r="AM72" s="10">
        <v>2033.5</v>
      </c>
      <c r="AN72" s="10">
        <v>2054.6999999999998</v>
      </c>
      <c r="AO72" s="10">
        <v>2075.9</v>
      </c>
      <c r="AP72" s="10">
        <v>2097</v>
      </c>
      <c r="AQ72" s="10">
        <v>2118.1999999999998</v>
      </c>
      <c r="AR72" s="10">
        <v>2138.1</v>
      </c>
      <c r="AS72" s="10">
        <v>2158.1</v>
      </c>
      <c r="AT72" s="10">
        <v>2177.8000000000002</v>
      </c>
      <c r="AU72" s="10">
        <v>2198.5</v>
      </c>
      <c r="AV72" s="10">
        <v>2220.3000000000002</v>
      </c>
      <c r="AW72" s="10">
        <v>2241</v>
      </c>
      <c r="AX72" s="10">
        <v>2262.1</v>
      </c>
      <c r="AY72" s="10">
        <v>2283.9</v>
      </c>
      <c r="AZ72" s="10">
        <v>2304.6999999999998</v>
      </c>
      <c r="BA72" s="10">
        <v>2324.8000000000002</v>
      </c>
      <c r="BB72" s="10">
        <v>2345.3000000000002</v>
      </c>
      <c r="BC72" s="10">
        <v>2365.5</v>
      </c>
      <c r="BD72" s="10">
        <v>2385.6</v>
      </c>
      <c r="BE72" s="10">
        <v>2406.8000000000002</v>
      </c>
      <c r="BF72" s="10">
        <v>2428.1</v>
      </c>
      <c r="BG72" s="10">
        <v>2449.8000000000002</v>
      </c>
      <c r="BH72" s="10">
        <v>2472.8000000000002</v>
      </c>
      <c r="BI72" s="10">
        <v>2495.9</v>
      </c>
      <c r="BJ72" s="10">
        <v>2518.9</v>
      </c>
      <c r="BK72" s="10">
        <v>2542</v>
      </c>
      <c r="BL72" s="10">
        <v>2564.4</v>
      </c>
    </row>
    <row r="73" spans="2:64" ht="15" customHeight="1" x14ac:dyDescent="0.2">
      <c r="D73" s="2" t="s">
        <v>37</v>
      </c>
      <c r="E73" s="5">
        <v>7.5170000000000003</v>
      </c>
      <c r="F73" s="5">
        <v>7.5229999999999997</v>
      </c>
      <c r="G73" s="5">
        <v>7.4960000000000004</v>
      </c>
      <c r="H73" s="5">
        <v>7.4980000000000002</v>
      </c>
      <c r="I73" s="5">
        <v>7.4930000000000003</v>
      </c>
      <c r="J73" s="5">
        <v>7.4359999999999999</v>
      </c>
      <c r="K73" s="5">
        <v>7.4930000000000003</v>
      </c>
      <c r="L73" s="5">
        <v>7.5170000000000003</v>
      </c>
      <c r="M73" s="5">
        <v>7.4980000000000002</v>
      </c>
      <c r="N73" s="5">
        <v>7.4610000000000003</v>
      </c>
      <c r="O73" s="5">
        <v>7.5110000000000001</v>
      </c>
      <c r="P73" s="5">
        <v>7.5359999999999996</v>
      </c>
      <c r="Q73" s="5">
        <v>7.65</v>
      </c>
      <c r="R73" s="5">
        <v>7.5460000000000003</v>
      </c>
      <c r="S73" s="5">
        <v>8.2200000000000006</v>
      </c>
      <c r="T73" s="12">
        <v>7.3639999999999999</v>
      </c>
      <c r="U73" s="12">
        <v>8.7279999999999998</v>
      </c>
      <c r="V73" s="12">
        <v>7.8719999999999999</v>
      </c>
      <c r="W73" s="12">
        <v>7.6929999999999996</v>
      </c>
      <c r="X73" s="12">
        <v>7.6970000000000001</v>
      </c>
      <c r="Y73" s="12">
        <v>7.6929999999999996</v>
      </c>
      <c r="Z73" s="12">
        <v>7.66</v>
      </c>
      <c r="AA73" s="12">
        <v>7.6340000000000003</v>
      </c>
      <c r="AB73" s="12">
        <v>7.6219999999999999</v>
      </c>
      <c r="AC73" s="12">
        <v>7.6150000000000002</v>
      </c>
      <c r="AD73" s="12">
        <v>7.6070000000000002</v>
      </c>
      <c r="AE73" s="12">
        <v>7.6059999999999999</v>
      </c>
      <c r="AF73" s="12">
        <v>7.6070000000000002</v>
      </c>
      <c r="AG73" s="12">
        <v>7.6130000000000004</v>
      </c>
      <c r="AH73" s="12">
        <v>7.6210000000000004</v>
      </c>
      <c r="AI73" s="12">
        <v>7.6260000000000003</v>
      </c>
      <c r="AJ73" s="12">
        <v>7.625</v>
      </c>
      <c r="AK73" s="12">
        <v>7.6260000000000003</v>
      </c>
      <c r="AL73" s="12">
        <v>7.6260000000000003</v>
      </c>
      <c r="AM73" s="12">
        <v>7.6239999999999997</v>
      </c>
      <c r="AN73" s="12">
        <v>7.625</v>
      </c>
      <c r="AO73" s="12">
        <v>7.625</v>
      </c>
      <c r="AP73" s="12">
        <v>7.6260000000000003</v>
      </c>
      <c r="AQ73" s="12">
        <v>7.6280000000000001</v>
      </c>
      <c r="AR73" s="12">
        <v>7.6269999999999998</v>
      </c>
      <c r="AS73" s="12">
        <v>7.6269999999999998</v>
      </c>
      <c r="AT73" s="12">
        <v>7.6260000000000003</v>
      </c>
      <c r="AU73" s="12">
        <v>7.6280000000000001</v>
      </c>
      <c r="AV73" s="12">
        <v>7.6319999999999997</v>
      </c>
      <c r="AW73" s="12">
        <v>7.6310000000000002</v>
      </c>
      <c r="AX73" s="12">
        <v>7.63</v>
      </c>
      <c r="AY73" s="12">
        <v>7.6319999999999997</v>
      </c>
      <c r="AZ73" s="12">
        <v>7.63</v>
      </c>
      <c r="BA73" s="12">
        <v>7.6260000000000003</v>
      </c>
      <c r="BB73" s="12">
        <v>7.6230000000000002</v>
      </c>
      <c r="BC73" s="12">
        <v>7.62</v>
      </c>
      <c r="BD73" s="12">
        <v>7.6150000000000002</v>
      </c>
      <c r="BE73" s="12">
        <v>7.6139999999999999</v>
      </c>
      <c r="BF73" s="12">
        <v>7.6130000000000004</v>
      </c>
      <c r="BG73" s="12">
        <v>7.6120000000000001</v>
      </c>
      <c r="BH73" s="12">
        <v>7.6130000000000004</v>
      </c>
      <c r="BI73" s="12">
        <v>7.6130000000000004</v>
      </c>
      <c r="BJ73" s="12">
        <v>7.6130000000000004</v>
      </c>
      <c r="BK73" s="12">
        <v>7.6130000000000004</v>
      </c>
      <c r="BL73" s="12">
        <v>7.61</v>
      </c>
    </row>
    <row r="74" spans="2:64" ht="15" customHeight="1" x14ac:dyDescent="0.2">
      <c r="C74" s="2" t="s">
        <v>42</v>
      </c>
      <c r="D74" s="2" t="s">
        <v>34</v>
      </c>
      <c r="E74" s="11">
        <v>709</v>
      </c>
      <c r="F74" s="11">
        <v>713.2</v>
      </c>
      <c r="G74" s="11">
        <v>725.9</v>
      </c>
      <c r="H74" s="11">
        <v>739.6</v>
      </c>
      <c r="I74" s="11">
        <v>745.3</v>
      </c>
      <c r="J74" s="11">
        <v>752.4</v>
      </c>
      <c r="K74" s="11">
        <v>768.2</v>
      </c>
      <c r="L74" s="11">
        <v>771.2</v>
      </c>
      <c r="M74" s="11">
        <v>776.6</v>
      </c>
      <c r="N74" s="11">
        <v>786.7</v>
      </c>
      <c r="O74" s="11">
        <v>789.7</v>
      </c>
      <c r="P74" s="11">
        <v>795.5</v>
      </c>
      <c r="Q74" s="11">
        <v>802.3</v>
      </c>
      <c r="R74" s="11">
        <v>796.1</v>
      </c>
      <c r="S74" s="11">
        <v>804.4</v>
      </c>
      <c r="T74" s="10">
        <v>814.6</v>
      </c>
      <c r="U74" s="10">
        <v>825.7</v>
      </c>
      <c r="V74" s="10">
        <v>834.3</v>
      </c>
      <c r="W74" s="10">
        <v>840.2</v>
      </c>
      <c r="X74" s="10">
        <v>850.6</v>
      </c>
      <c r="Y74" s="10">
        <v>861.1</v>
      </c>
      <c r="Z74" s="10">
        <v>878.5</v>
      </c>
      <c r="AA74" s="10">
        <v>897.1</v>
      </c>
      <c r="AB74" s="10">
        <v>916.5</v>
      </c>
      <c r="AC74" s="10">
        <v>926.7</v>
      </c>
      <c r="AD74" s="10">
        <v>941.7</v>
      </c>
      <c r="AE74" s="10">
        <v>955.7</v>
      </c>
      <c r="AF74" s="10">
        <v>970.7</v>
      </c>
      <c r="AG74" s="10">
        <v>978</v>
      </c>
      <c r="AH74" s="10">
        <v>989.7</v>
      </c>
      <c r="AI74" s="10">
        <v>999.7</v>
      </c>
      <c r="AJ74" s="10">
        <v>1007.8</v>
      </c>
      <c r="AK74" s="10">
        <v>1007.7</v>
      </c>
      <c r="AL74" s="10">
        <v>1015.7</v>
      </c>
      <c r="AM74" s="10">
        <v>1023.5</v>
      </c>
      <c r="AN74" s="10">
        <v>1030.9000000000001</v>
      </c>
      <c r="AO74" s="10">
        <v>1030.5999999999999</v>
      </c>
      <c r="AP74" s="10">
        <v>1037.3</v>
      </c>
      <c r="AQ74" s="10">
        <v>1043.7</v>
      </c>
      <c r="AR74" s="10">
        <v>1047.8</v>
      </c>
      <c r="AS74" s="10">
        <v>1048.5999999999999</v>
      </c>
      <c r="AT74" s="10">
        <v>1057.0999999999999</v>
      </c>
      <c r="AU74" s="10">
        <v>1065.9000000000001</v>
      </c>
      <c r="AV74" s="10">
        <v>1072.5999999999999</v>
      </c>
      <c r="AW74" s="10">
        <v>1076</v>
      </c>
      <c r="AX74" s="10">
        <v>1086.9000000000001</v>
      </c>
      <c r="AY74" s="10">
        <v>1097.8</v>
      </c>
      <c r="AZ74" s="10">
        <v>1106.2</v>
      </c>
      <c r="BA74" s="10">
        <v>1110.7</v>
      </c>
      <c r="BB74" s="10">
        <v>1122.5</v>
      </c>
      <c r="BC74" s="10">
        <v>1134.2</v>
      </c>
      <c r="BD74" s="10">
        <v>1143.0999999999999</v>
      </c>
      <c r="BE74" s="10">
        <v>1147.9000000000001</v>
      </c>
      <c r="BF74" s="10">
        <v>1160.0999999999999</v>
      </c>
      <c r="BG74" s="10">
        <v>1172</v>
      </c>
      <c r="BH74" s="10">
        <v>1181.0999999999999</v>
      </c>
      <c r="BI74" s="10">
        <v>1194.9000000000001</v>
      </c>
      <c r="BJ74" s="10">
        <v>1208.7</v>
      </c>
      <c r="BK74" s="10">
        <v>1222.5</v>
      </c>
      <c r="BL74" s="10">
        <v>1236</v>
      </c>
    </row>
    <row r="75" spans="2:64" ht="15" customHeight="1" x14ac:dyDescent="0.2">
      <c r="D75" s="2" t="s">
        <v>37</v>
      </c>
      <c r="E75" s="5">
        <v>3.6850000000000001</v>
      </c>
      <c r="F75" s="5">
        <v>3.68</v>
      </c>
      <c r="G75" s="5">
        <v>3.7</v>
      </c>
      <c r="H75" s="5">
        <v>3.7090000000000001</v>
      </c>
      <c r="I75" s="5">
        <v>3.681</v>
      </c>
      <c r="J75" s="5">
        <v>3.66</v>
      </c>
      <c r="K75" s="5">
        <v>3.7029999999999998</v>
      </c>
      <c r="L75" s="5">
        <v>3.6880000000000002</v>
      </c>
      <c r="M75" s="5">
        <v>3.677</v>
      </c>
      <c r="N75" s="5">
        <v>3.6880000000000002</v>
      </c>
      <c r="O75" s="5">
        <v>3.6659999999999999</v>
      </c>
      <c r="P75" s="5">
        <v>3.657</v>
      </c>
      <c r="Q75" s="5">
        <v>3.7210000000000001</v>
      </c>
      <c r="R75" s="5">
        <v>4.0780000000000003</v>
      </c>
      <c r="S75" s="5">
        <v>3.7989999999999999</v>
      </c>
      <c r="T75" s="12">
        <v>3.7909999999999999</v>
      </c>
      <c r="U75" s="12">
        <v>3.778</v>
      </c>
      <c r="V75" s="12">
        <v>3.7789999999999999</v>
      </c>
      <c r="W75" s="12">
        <v>3.7509999999999999</v>
      </c>
      <c r="X75" s="12">
        <v>3.7480000000000002</v>
      </c>
      <c r="Y75" s="12">
        <v>3.7480000000000002</v>
      </c>
      <c r="Z75" s="12">
        <v>3.7850000000000001</v>
      </c>
      <c r="AA75" s="12">
        <v>3.8239999999999998</v>
      </c>
      <c r="AB75" s="12">
        <v>3.8660000000000001</v>
      </c>
      <c r="AC75" s="12">
        <v>3.8719999999999999</v>
      </c>
      <c r="AD75" s="12">
        <v>3.8940000000000001</v>
      </c>
      <c r="AE75" s="12">
        <v>3.9079999999999999</v>
      </c>
      <c r="AF75" s="12">
        <v>3.9260000000000002</v>
      </c>
      <c r="AG75" s="12">
        <v>3.9140000000000001</v>
      </c>
      <c r="AH75" s="12">
        <v>3.9169999999999998</v>
      </c>
      <c r="AI75" s="12">
        <v>3.9140000000000001</v>
      </c>
      <c r="AJ75" s="12">
        <v>3.9020000000000001</v>
      </c>
      <c r="AK75" s="12">
        <v>3.859</v>
      </c>
      <c r="AL75" s="12">
        <v>3.8479999999999999</v>
      </c>
      <c r="AM75" s="12">
        <v>3.8370000000000002</v>
      </c>
      <c r="AN75" s="12">
        <v>3.8250000000000002</v>
      </c>
      <c r="AO75" s="12">
        <v>3.7850000000000001</v>
      </c>
      <c r="AP75" s="12">
        <v>3.7719999999999998</v>
      </c>
      <c r="AQ75" s="12">
        <v>3.758</v>
      </c>
      <c r="AR75" s="12">
        <v>3.7370000000000001</v>
      </c>
      <c r="AS75" s="12">
        <v>3.706</v>
      </c>
      <c r="AT75" s="12">
        <v>3.7010000000000001</v>
      </c>
      <c r="AU75" s="12">
        <v>3.698</v>
      </c>
      <c r="AV75" s="12">
        <v>3.6869999999999998</v>
      </c>
      <c r="AW75" s="12">
        <v>3.6640000000000001</v>
      </c>
      <c r="AX75" s="12">
        <v>3.6659999999999999</v>
      </c>
      <c r="AY75" s="12">
        <v>3.6680000000000001</v>
      </c>
      <c r="AZ75" s="12">
        <v>3.6619999999999999</v>
      </c>
      <c r="BA75" s="12">
        <v>3.6429999999999998</v>
      </c>
      <c r="BB75" s="12">
        <v>3.6480000000000001</v>
      </c>
      <c r="BC75" s="12">
        <v>3.653</v>
      </c>
      <c r="BD75" s="12">
        <v>3.649</v>
      </c>
      <c r="BE75" s="12">
        <v>3.6309999999999998</v>
      </c>
      <c r="BF75" s="12">
        <v>3.637</v>
      </c>
      <c r="BG75" s="12">
        <v>3.641</v>
      </c>
      <c r="BH75" s="12">
        <v>3.6360000000000001</v>
      </c>
      <c r="BI75" s="12">
        <v>3.6440000000000001</v>
      </c>
      <c r="BJ75" s="12">
        <v>3.653</v>
      </c>
      <c r="BK75" s="12">
        <v>3.661</v>
      </c>
      <c r="BL75" s="12">
        <v>3.6669999999999998</v>
      </c>
    </row>
    <row r="76" spans="2:64" ht="15" customHeight="1" x14ac:dyDescent="0.2">
      <c r="C76" s="2" t="s">
        <v>41</v>
      </c>
      <c r="D76" s="2" t="s">
        <v>34</v>
      </c>
      <c r="E76" s="11">
        <v>1551.7</v>
      </c>
      <c r="F76" s="11">
        <v>1572.8</v>
      </c>
      <c r="G76" s="11">
        <v>1585.4</v>
      </c>
      <c r="H76" s="11">
        <v>1600.7</v>
      </c>
      <c r="I76" s="11">
        <v>1619.2</v>
      </c>
      <c r="J76" s="11">
        <v>1634.5</v>
      </c>
      <c r="K76" s="11">
        <v>1650.1</v>
      </c>
      <c r="L76" s="11">
        <v>1662.5</v>
      </c>
      <c r="M76" s="11">
        <v>1652</v>
      </c>
      <c r="N76" s="11">
        <v>1682.6</v>
      </c>
      <c r="O76" s="11">
        <v>1681.7</v>
      </c>
      <c r="P76" s="11">
        <v>1693.4</v>
      </c>
      <c r="Q76" s="11">
        <v>1679.7</v>
      </c>
      <c r="R76" s="11">
        <v>1637</v>
      </c>
      <c r="S76" s="11">
        <v>1619.8</v>
      </c>
      <c r="T76" s="10">
        <v>1616.7</v>
      </c>
      <c r="U76" s="10">
        <v>1587.9</v>
      </c>
      <c r="V76" s="10">
        <v>1560.1</v>
      </c>
      <c r="W76" s="10">
        <v>1543.4</v>
      </c>
      <c r="X76" s="10">
        <v>1540.1</v>
      </c>
      <c r="Y76" s="10">
        <v>1514.1</v>
      </c>
      <c r="Z76" s="10">
        <v>1513.4</v>
      </c>
      <c r="AA76" s="10">
        <v>1515.3</v>
      </c>
      <c r="AB76" s="10">
        <v>1508</v>
      </c>
      <c r="AC76" s="10">
        <v>1516.3</v>
      </c>
      <c r="AD76" s="10">
        <v>1525.1</v>
      </c>
      <c r="AE76" s="10">
        <v>1530.2</v>
      </c>
      <c r="AF76" s="10">
        <v>1532.3</v>
      </c>
      <c r="AG76" s="10">
        <v>1542.2</v>
      </c>
      <c r="AH76" s="10">
        <v>1541.6</v>
      </c>
      <c r="AI76" s="10">
        <v>1549.4</v>
      </c>
      <c r="AJ76" s="10">
        <v>1565.9</v>
      </c>
      <c r="AK76" s="10">
        <v>1595.3</v>
      </c>
      <c r="AL76" s="10">
        <v>1616.2</v>
      </c>
      <c r="AM76" s="10">
        <v>1641.1</v>
      </c>
      <c r="AN76" s="10">
        <v>1673.7</v>
      </c>
      <c r="AO76" s="10">
        <v>1720.9</v>
      </c>
      <c r="AP76" s="10">
        <v>1761.9</v>
      </c>
      <c r="AQ76" s="10">
        <v>1802.2</v>
      </c>
      <c r="AR76" s="10">
        <v>1843.8</v>
      </c>
      <c r="AS76" s="10">
        <v>1886</v>
      </c>
      <c r="AT76" s="10">
        <v>1933.4</v>
      </c>
      <c r="AU76" s="10">
        <v>1982</v>
      </c>
      <c r="AV76" s="10">
        <v>2033.5</v>
      </c>
      <c r="AW76" s="10">
        <v>2083.5</v>
      </c>
      <c r="AX76" s="10">
        <v>2136.9</v>
      </c>
      <c r="AY76" s="10">
        <v>2187.9</v>
      </c>
      <c r="AZ76" s="10">
        <v>2236.5</v>
      </c>
      <c r="BA76" s="10">
        <v>2287.9</v>
      </c>
      <c r="BB76" s="10">
        <v>2336.1999999999998</v>
      </c>
      <c r="BC76" s="10">
        <v>2384.6999999999998</v>
      </c>
      <c r="BD76" s="10">
        <v>2440</v>
      </c>
      <c r="BE76" s="10">
        <v>2496.5</v>
      </c>
      <c r="BF76" s="10">
        <v>2557.8000000000002</v>
      </c>
      <c r="BG76" s="10">
        <v>2618.5</v>
      </c>
      <c r="BH76" s="10">
        <v>2671.5</v>
      </c>
      <c r="BI76" s="10">
        <v>2724.8</v>
      </c>
      <c r="BJ76" s="10">
        <v>2778.9</v>
      </c>
      <c r="BK76" s="10">
        <v>2839.6</v>
      </c>
      <c r="BL76" s="10">
        <v>2897.1</v>
      </c>
    </row>
    <row r="77" spans="2:64" ht="15" customHeight="1" x14ac:dyDescent="0.2">
      <c r="D77" s="2" t="s">
        <v>37</v>
      </c>
      <c r="E77" s="5">
        <v>8.0660000000000007</v>
      </c>
      <c r="F77" s="5">
        <v>8.1150000000000002</v>
      </c>
      <c r="G77" s="5">
        <v>8.0809999999999995</v>
      </c>
      <c r="H77" s="5">
        <v>8.0280000000000005</v>
      </c>
      <c r="I77" s="5">
        <v>7.9989999999999997</v>
      </c>
      <c r="J77" s="5">
        <v>7.952</v>
      </c>
      <c r="K77" s="5">
        <v>7.9550000000000001</v>
      </c>
      <c r="L77" s="5">
        <v>7.95</v>
      </c>
      <c r="M77" s="5">
        <v>7.8230000000000004</v>
      </c>
      <c r="N77" s="5">
        <v>7.8879999999999999</v>
      </c>
      <c r="O77" s="5">
        <v>7.8070000000000004</v>
      </c>
      <c r="P77" s="5">
        <v>7.7859999999999996</v>
      </c>
      <c r="Q77" s="5">
        <v>7.79</v>
      </c>
      <c r="R77" s="5">
        <v>8.3859999999999992</v>
      </c>
      <c r="S77" s="5">
        <v>7.6509999999999998</v>
      </c>
      <c r="T77" s="12">
        <v>7.5250000000000004</v>
      </c>
      <c r="U77" s="12">
        <v>7.266</v>
      </c>
      <c r="V77" s="12">
        <v>7.0670000000000002</v>
      </c>
      <c r="W77" s="12">
        <v>6.891</v>
      </c>
      <c r="X77" s="12">
        <v>6.7859999999999996</v>
      </c>
      <c r="Y77" s="12">
        <v>6.59</v>
      </c>
      <c r="Z77" s="12">
        <v>6.5209999999999999</v>
      </c>
      <c r="AA77" s="12">
        <v>6.46</v>
      </c>
      <c r="AB77" s="12">
        <v>6.3620000000000001</v>
      </c>
      <c r="AC77" s="12">
        <v>6.3360000000000003</v>
      </c>
      <c r="AD77" s="12">
        <v>6.306</v>
      </c>
      <c r="AE77" s="12">
        <v>6.258</v>
      </c>
      <c r="AF77" s="12">
        <v>6.1970000000000001</v>
      </c>
      <c r="AG77" s="12">
        <v>6.1719999999999997</v>
      </c>
      <c r="AH77" s="12">
        <v>6.1020000000000003</v>
      </c>
      <c r="AI77" s="12">
        <v>6.0670000000000002</v>
      </c>
      <c r="AJ77" s="12">
        <v>6.0629999999999997</v>
      </c>
      <c r="AK77" s="12">
        <v>6.11</v>
      </c>
      <c r="AL77" s="12">
        <v>6.1230000000000002</v>
      </c>
      <c r="AM77" s="12">
        <v>6.1529999999999996</v>
      </c>
      <c r="AN77" s="12">
        <v>6.2110000000000003</v>
      </c>
      <c r="AO77" s="12">
        <v>6.32</v>
      </c>
      <c r="AP77" s="12">
        <v>6.407</v>
      </c>
      <c r="AQ77" s="12">
        <v>6.49</v>
      </c>
      <c r="AR77" s="12">
        <v>6.577</v>
      </c>
      <c r="AS77" s="12">
        <v>6.665</v>
      </c>
      <c r="AT77" s="12">
        <v>6.7709999999999999</v>
      </c>
      <c r="AU77" s="12">
        <v>6.8769999999999998</v>
      </c>
      <c r="AV77" s="12">
        <v>6.99</v>
      </c>
      <c r="AW77" s="12">
        <v>7.0940000000000003</v>
      </c>
      <c r="AX77" s="12">
        <v>7.2080000000000002</v>
      </c>
      <c r="AY77" s="12">
        <v>7.3109999999999999</v>
      </c>
      <c r="AZ77" s="12">
        <v>7.4050000000000002</v>
      </c>
      <c r="BA77" s="12">
        <v>7.5049999999999999</v>
      </c>
      <c r="BB77" s="12">
        <v>7.5940000000000003</v>
      </c>
      <c r="BC77" s="12">
        <v>7.6820000000000004</v>
      </c>
      <c r="BD77" s="12">
        <v>7.7889999999999997</v>
      </c>
      <c r="BE77" s="12">
        <v>7.8979999999999997</v>
      </c>
      <c r="BF77" s="12">
        <v>8.02</v>
      </c>
      <c r="BG77" s="12">
        <v>8.1359999999999992</v>
      </c>
      <c r="BH77" s="12">
        <v>8.2249999999999996</v>
      </c>
      <c r="BI77" s="12">
        <v>8.3119999999999994</v>
      </c>
      <c r="BJ77" s="12">
        <v>8.3989999999999991</v>
      </c>
      <c r="BK77" s="12">
        <v>8.5039999999999996</v>
      </c>
      <c r="BL77" s="12">
        <v>8.5969999999999995</v>
      </c>
    </row>
    <row r="78" spans="2:64" ht="15" customHeight="1" x14ac:dyDescent="0.2">
      <c r="C78" s="2" t="s">
        <v>40</v>
      </c>
      <c r="D78" s="2" t="s">
        <v>34</v>
      </c>
      <c r="E78" s="11">
        <v>1101.5999999999999</v>
      </c>
      <c r="F78" s="11">
        <v>1155.2</v>
      </c>
      <c r="G78" s="11">
        <v>1175.9000000000001</v>
      </c>
      <c r="H78" s="11">
        <v>1210.7</v>
      </c>
      <c r="I78" s="11">
        <v>1255.5999999999999</v>
      </c>
      <c r="J78" s="11">
        <v>1299.9000000000001</v>
      </c>
      <c r="K78" s="11">
        <v>1321.8</v>
      </c>
      <c r="L78" s="11">
        <v>1343</v>
      </c>
      <c r="M78" s="11">
        <v>1298.7</v>
      </c>
      <c r="N78" s="11">
        <v>1287.5999999999999</v>
      </c>
      <c r="O78" s="11">
        <v>1288.3</v>
      </c>
      <c r="P78" s="11">
        <v>1287</v>
      </c>
      <c r="Q78" s="11">
        <v>1304.5999999999999</v>
      </c>
      <c r="R78" s="11">
        <v>1273.2</v>
      </c>
      <c r="S78" s="11">
        <v>1232.5999999999999</v>
      </c>
      <c r="T78" s="10">
        <v>1234.5</v>
      </c>
      <c r="U78" s="10">
        <v>1290.9000000000001</v>
      </c>
      <c r="V78" s="10">
        <v>1334.5</v>
      </c>
      <c r="W78" s="10">
        <v>1365.4</v>
      </c>
      <c r="X78" s="10">
        <v>1391.8</v>
      </c>
      <c r="Y78" s="10">
        <v>1415.3</v>
      </c>
      <c r="Z78" s="10">
        <v>1436.1</v>
      </c>
      <c r="AA78" s="10">
        <v>1455.1</v>
      </c>
      <c r="AB78" s="10">
        <v>1472.6</v>
      </c>
      <c r="AC78" s="10">
        <v>1488.2</v>
      </c>
      <c r="AD78" s="10">
        <v>1503.2</v>
      </c>
      <c r="AE78" s="10">
        <v>1517.4</v>
      </c>
      <c r="AF78" s="10">
        <v>1531.8</v>
      </c>
      <c r="AG78" s="10">
        <v>1545.7</v>
      </c>
      <c r="AH78" s="10">
        <v>1559.7</v>
      </c>
      <c r="AI78" s="10">
        <v>1573.5</v>
      </c>
      <c r="AJ78" s="10">
        <v>1587.1</v>
      </c>
      <c r="AK78" s="10">
        <v>1600.2</v>
      </c>
      <c r="AL78" s="10">
        <v>1612.9</v>
      </c>
      <c r="AM78" s="10">
        <v>1624.5</v>
      </c>
      <c r="AN78" s="10">
        <v>1637</v>
      </c>
      <c r="AO78" s="10">
        <v>1648.3</v>
      </c>
      <c r="AP78" s="10">
        <v>1660</v>
      </c>
      <c r="AQ78" s="10">
        <v>1671.9</v>
      </c>
      <c r="AR78" s="10">
        <v>1684.1</v>
      </c>
      <c r="AS78" s="10">
        <v>1697.2</v>
      </c>
      <c r="AT78" s="10">
        <v>1710.6</v>
      </c>
      <c r="AU78" s="10">
        <v>1724.7</v>
      </c>
      <c r="AV78" s="10">
        <v>1738.9</v>
      </c>
      <c r="AW78" s="10">
        <v>1754.6</v>
      </c>
      <c r="AX78" s="10">
        <v>1770.7</v>
      </c>
      <c r="AY78" s="10">
        <v>1787</v>
      </c>
      <c r="AZ78" s="10">
        <v>1803.7</v>
      </c>
      <c r="BA78" s="10">
        <v>1822.1</v>
      </c>
      <c r="BB78" s="10">
        <v>1841</v>
      </c>
      <c r="BC78" s="10">
        <v>1860.4</v>
      </c>
      <c r="BD78" s="10">
        <v>1880.1</v>
      </c>
      <c r="BE78" s="10">
        <v>1901.3</v>
      </c>
      <c r="BF78" s="10">
        <v>1923</v>
      </c>
      <c r="BG78" s="10">
        <v>1944.9</v>
      </c>
      <c r="BH78" s="10">
        <v>1966.9</v>
      </c>
      <c r="BI78" s="10">
        <v>1989.9</v>
      </c>
      <c r="BJ78" s="10">
        <v>2013.2</v>
      </c>
      <c r="BK78" s="10">
        <v>2036.6</v>
      </c>
      <c r="BL78" s="10">
        <v>2060.1999999999998</v>
      </c>
    </row>
    <row r="79" spans="2:64" ht="15" customHeight="1" x14ac:dyDescent="0.2">
      <c r="D79" s="2" t="s">
        <v>37</v>
      </c>
      <c r="E79" s="5">
        <v>5.726</v>
      </c>
      <c r="F79" s="5">
        <v>5.9610000000000003</v>
      </c>
      <c r="G79" s="5">
        <v>5.9939999999999998</v>
      </c>
      <c r="H79" s="5">
        <v>6.0720000000000001</v>
      </c>
      <c r="I79" s="5">
        <v>6.202</v>
      </c>
      <c r="J79" s="5">
        <v>6.3239999999999998</v>
      </c>
      <c r="K79" s="5">
        <v>6.3719999999999999</v>
      </c>
      <c r="L79" s="5">
        <v>6.4219999999999997</v>
      </c>
      <c r="M79" s="5">
        <v>6.15</v>
      </c>
      <c r="N79" s="5">
        <v>6.0359999999999996</v>
      </c>
      <c r="O79" s="5">
        <v>5.98</v>
      </c>
      <c r="P79" s="5">
        <v>5.9169999999999998</v>
      </c>
      <c r="Q79" s="5">
        <v>6.05</v>
      </c>
      <c r="R79" s="5">
        <v>6.5220000000000002</v>
      </c>
      <c r="S79" s="5">
        <v>5.8220000000000001</v>
      </c>
      <c r="T79" s="12">
        <v>5.7460000000000004</v>
      </c>
      <c r="U79" s="12">
        <v>5.907</v>
      </c>
      <c r="V79" s="12">
        <v>6.0449999999999999</v>
      </c>
      <c r="W79" s="12">
        <v>6.0970000000000004</v>
      </c>
      <c r="X79" s="12">
        <v>6.133</v>
      </c>
      <c r="Y79" s="12">
        <v>6.16</v>
      </c>
      <c r="Z79" s="12">
        <v>6.1879999999999997</v>
      </c>
      <c r="AA79" s="12">
        <v>6.2030000000000003</v>
      </c>
      <c r="AB79" s="12">
        <v>6.2119999999999997</v>
      </c>
      <c r="AC79" s="12">
        <v>6.2190000000000003</v>
      </c>
      <c r="AD79" s="12">
        <v>6.2149999999999999</v>
      </c>
      <c r="AE79" s="12">
        <v>6.2060000000000004</v>
      </c>
      <c r="AF79" s="12">
        <v>6.1950000000000003</v>
      </c>
      <c r="AG79" s="12">
        <v>6.1859999999999999</v>
      </c>
      <c r="AH79" s="12">
        <v>6.1740000000000004</v>
      </c>
      <c r="AI79" s="12">
        <v>6.1609999999999996</v>
      </c>
      <c r="AJ79" s="12">
        <v>6.1449999999999996</v>
      </c>
      <c r="AK79" s="12">
        <v>6.1280000000000001</v>
      </c>
      <c r="AL79" s="12">
        <v>6.1109999999999998</v>
      </c>
      <c r="AM79" s="12">
        <v>6.0910000000000002</v>
      </c>
      <c r="AN79" s="12">
        <v>6.0750000000000002</v>
      </c>
      <c r="AO79" s="12">
        <v>6.0540000000000003</v>
      </c>
      <c r="AP79" s="12">
        <v>6.0359999999999996</v>
      </c>
      <c r="AQ79" s="12">
        <v>6.0209999999999999</v>
      </c>
      <c r="AR79" s="12">
        <v>6.0069999999999997</v>
      </c>
      <c r="AS79" s="12">
        <v>5.9980000000000002</v>
      </c>
      <c r="AT79" s="12">
        <v>5.99</v>
      </c>
      <c r="AU79" s="12">
        <v>5.984</v>
      </c>
      <c r="AV79" s="12">
        <v>5.9770000000000003</v>
      </c>
      <c r="AW79" s="12">
        <v>5.9749999999999996</v>
      </c>
      <c r="AX79" s="12">
        <v>5.9720000000000004</v>
      </c>
      <c r="AY79" s="12">
        <v>5.9720000000000004</v>
      </c>
      <c r="AZ79" s="12">
        <v>5.9710000000000001</v>
      </c>
      <c r="BA79" s="12">
        <v>5.9770000000000003</v>
      </c>
      <c r="BB79" s="12">
        <v>5.984</v>
      </c>
      <c r="BC79" s="12">
        <v>5.9930000000000003</v>
      </c>
      <c r="BD79" s="12">
        <v>6.0019999999999998</v>
      </c>
      <c r="BE79" s="12">
        <v>6.0149999999999997</v>
      </c>
      <c r="BF79" s="12">
        <v>6.0289999999999999</v>
      </c>
      <c r="BG79" s="12">
        <v>6.0430000000000001</v>
      </c>
      <c r="BH79" s="12">
        <v>6.056</v>
      </c>
      <c r="BI79" s="12">
        <v>6.07</v>
      </c>
      <c r="BJ79" s="12">
        <v>6.085</v>
      </c>
      <c r="BK79" s="12">
        <v>6.0990000000000002</v>
      </c>
      <c r="BL79" s="12">
        <v>6.1139999999999999</v>
      </c>
    </row>
    <row r="80" spans="2:64" ht="15" customHeight="1" x14ac:dyDescent="0.2">
      <c r="B80" s="2" t="s">
        <v>39</v>
      </c>
      <c r="D80" s="2" t="s">
        <v>34</v>
      </c>
      <c r="E80" s="11">
        <v>2064.1</v>
      </c>
      <c r="F80" s="11">
        <v>2103</v>
      </c>
      <c r="G80" s="11">
        <v>2136</v>
      </c>
      <c r="H80" s="11">
        <v>2155</v>
      </c>
      <c r="I80" s="11">
        <v>2206</v>
      </c>
      <c r="J80" s="11">
        <v>2225.3000000000002</v>
      </c>
      <c r="K80" s="11">
        <v>2258.1</v>
      </c>
      <c r="L80" s="11">
        <v>2282.5</v>
      </c>
      <c r="M80" s="11">
        <v>2181.1999999999998</v>
      </c>
      <c r="N80" s="11">
        <v>2263.1999999999998</v>
      </c>
      <c r="O80" s="11">
        <v>2246.5</v>
      </c>
      <c r="P80" s="11">
        <v>2311.3000000000002</v>
      </c>
      <c r="Q80" s="11">
        <v>2035</v>
      </c>
      <c r="R80" s="11">
        <v>1826.1</v>
      </c>
      <c r="S80" s="11">
        <v>2325.6999999999998</v>
      </c>
      <c r="T80" s="10">
        <v>1960.3</v>
      </c>
      <c r="U80" s="10">
        <v>2515.6</v>
      </c>
      <c r="V80" s="10">
        <v>2238.8000000000002</v>
      </c>
      <c r="W80" s="10">
        <v>2214.3000000000002</v>
      </c>
      <c r="X80" s="10">
        <v>2239.8000000000002</v>
      </c>
      <c r="Y80" s="10">
        <v>2270.6999999999998</v>
      </c>
      <c r="Z80" s="10">
        <v>2318.1999999999998</v>
      </c>
      <c r="AA80" s="10">
        <v>2361.8000000000002</v>
      </c>
      <c r="AB80" s="10">
        <v>2407.5</v>
      </c>
      <c r="AC80" s="10">
        <v>2441.1</v>
      </c>
      <c r="AD80" s="10">
        <v>2477.3000000000002</v>
      </c>
      <c r="AE80" s="10">
        <v>2520.5</v>
      </c>
      <c r="AF80" s="10">
        <v>2568</v>
      </c>
      <c r="AG80" s="10">
        <v>2611.4</v>
      </c>
      <c r="AH80" s="10">
        <v>2666.3</v>
      </c>
      <c r="AI80" s="10">
        <v>2713.5</v>
      </c>
      <c r="AJ80" s="10">
        <v>2768.2</v>
      </c>
      <c r="AK80" s="10">
        <v>2808.3</v>
      </c>
      <c r="AL80" s="10">
        <v>2847.1</v>
      </c>
      <c r="AM80" s="10">
        <v>2879</v>
      </c>
      <c r="AN80" s="10">
        <v>2911.3</v>
      </c>
      <c r="AO80" s="10">
        <v>2938.7</v>
      </c>
      <c r="AP80" s="10">
        <v>2962.3</v>
      </c>
      <c r="AQ80" s="10">
        <v>2983.7</v>
      </c>
      <c r="AR80" s="10">
        <v>3011.3</v>
      </c>
      <c r="AS80" s="10">
        <v>3038.6</v>
      </c>
      <c r="AT80" s="10">
        <v>3057.7</v>
      </c>
      <c r="AU80" s="10">
        <v>3075.7</v>
      </c>
      <c r="AV80" s="10">
        <v>3103.8</v>
      </c>
      <c r="AW80" s="10">
        <v>3131.8</v>
      </c>
      <c r="AX80" s="10">
        <v>3147.1</v>
      </c>
      <c r="AY80" s="10">
        <v>3163.9</v>
      </c>
      <c r="AZ80" s="10">
        <v>3191.4</v>
      </c>
      <c r="BA80" s="10">
        <v>3214.7</v>
      </c>
      <c r="BB80" s="10">
        <v>3229.4</v>
      </c>
      <c r="BC80" s="10">
        <v>3243.4</v>
      </c>
      <c r="BD80" s="10">
        <v>3272.5</v>
      </c>
      <c r="BE80" s="10">
        <v>3296.1</v>
      </c>
      <c r="BF80" s="10">
        <v>3311.6</v>
      </c>
      <c r="BG80" s="10">
        <v>3326</v>
      </c>
      <c r="BH80" s="10">
        <v>3354.6</v>
      </c>
      <c r="BI80" s="10">
        <v>3377.4</v>
      </c>
      <c r="BJ80" s="10">
        <v>3396.6</v>
      </c>
      <c r="BK80" s="10">
        <v>3419.2</v>
      </c>
      <c r="BL80" s="10">
        <v>3450.2</v>
      </c>
    </row>
    <row r="81" spans="1:64" ht="15" customHeight="1" x14ac:dyDescent="0.2">
      <c r="D81" s="2" t="s">
        <v>37</v>
      </c>
      <c r="E81" s="5">
        <v>10.728999999999999</v>
      </c>
      <c r="F81" s="5">
        <v>10.851000000000001</v>
      </c>
      <c r="G81" s="5">
        <v>10.888</v>
      </c>
      <c r="H81" s="5">
        <v>10.808</v>
      </c>
      <c r="I81" s="5">
        <v>10.898</v>
      </c>
      <c r="J81" s="5">
        <v>10.827</v>
      </c>
      <c r="K81" s="5">
        <v>10.885999999999999</v>
      </c>
      <c r="L81" s="5">
        <v>10.914999999999999</v>
      </c>
      <c r="M81" s="5">
        <v>10.329000000000001</v>
      </c>
      <c r="N81" s="5">
        <v>10.61</v>
      </c>
      <c r="O81" s="5">
        <v>10.429</v>
      </c>
      <c r="P81" s="5">
        <v>10.627000000000001</v>
      </c>
      <c r="Q81" s="5">
        <v>9.4380000000000006</v>
      </c>
      <c r="R81" s="5">
        <v>9.3539999999999992</v>
      </c>
      <c r="S81" s="5">
        <v>10.984999999999999</v>
      </c>
      <c r="T81" s="12">
        <v>9.125</v>
      </c>
      <c r="U81" s="12">
        <v>11.512</v>
      </c>
      <c r="V81" s="12">
        <v>10.141</v>
      </c>
      <c r="W81" s="12">
        <v>9.8870000000000005</v>
      </c>
      <c r="X81" s="12">
        <v>9.8699999999999992</v>
      </c>
      <c r="Y81" s="12">
        <v>9.8829999999999991</v>
      </c>
      <c r="Z81" s="12">
        <v>9.9890000000000008</v>
      </c>
      <c r="AA81" s="12">
        <v>10.069000000000001</v>
      </c>
      <c r="AB81" s="12">
        <v>10.156000000000001</v>
      </c>
      <c r="AC81" s="12">
        <v>10.201000000000001</v>
      </c>
      <c r="AD81" s="12">
        <v>10.243</v>
      </c>
      <c r="AE81" s="12">
        <v>10.308</v>
      </c>
      <c r="AF81" s="12">
        <v>10.385999999999999</v>
      </c>
      <c r="AG81" s="12">
        <v>10.451000000000001</v>
      </c>
      <c r="AH81" s="12">
        <v>10.555</v>
      </c>
      <c r="AI81" s="12">
        <v>10.625</v>
      </c>
      <c r="AJ81" s="12">
        <v>10.718</v>
      </c>
      <c r="AK81" s="12">
        <v>10.756</v>
      </c>
      <c r="AL81" s="12">
        <v>10.787000000000001</v>
      </c>
      <c r="AM81" s="12">
        <v>10.795</v>
      </c>
      <c r="AN81" s="12">
        <v>10.804</v>
      </c>
      <c r="AO81" s="12">
        <v>10.794</v>
      </c>
      <c r="AP81" s="12">
        <v>10.772</v>
      </c>
      <c r="AQ81" s="12">
        <v>10.744999999999999</v>
      </c>
      <c r="AR81" s="12">
        <v>10.742000000000001</v>
      </c>
      <c r="AS81" s="12">
        <v>10.739000000000001</v>
      </c>
      <c r="AT81" s="12">
        <v>10.708</v>
      </c>
      <c r="AU81" s="12">
        <v>10.672000000000001</v>
      </c>
      <c r="AV81" s="12">
        <v>10.669</v>
      </c>
      <c r="AW81" s="12">
        <v>10.664999999999999</v>
      </c>
      <c r="AX81" s="12">
        <v>10.616</v>
      </c>
      <c r="AY81" s="12">
        <v>10.573</v>
      </c>
      <c r="AZ81" s="12">
        <v>10.566000000000001</v>
      </c>
      <c r="BA81" s="12">
        <v>10.545</v>
      </c>
      <c r="BB81" s="12">
        <v>10.497</v>
      </c>
      <c r="BC81" s="12">
        <v>10.448</v>
      </c>
      <c r="BD81" s="12">
        <v>10.446999999999999</v>
      </c>
      <c r="BE81" s="12">
        <v>10.428000000000001</v>
      </c>
      <c r="BF81" s="12">
        <v>10.382999999999999</v>
      </c>
      <c r="BG81" s="12">
        <v>10.334</v>
      </c>
      <c r="BH81" s="12">
        <v>10.327999999999999</v>
      </c>
      <c r="BI81" s="12">
        <v>10.302</v>
      </c>
      <c r="BJ81" s="12">
        <v>10.266</v>
      </c>
      <c r="BK81" s="12">
        <v>10.24</v>
      </c>
      <c r="BL81" s="12">
        <v>10.239000000000001</v>
      </c>
    </row>
    <row r="82" spans="1:64" ht="15" customHeight="1" x14ac:dyDescent="0.2">
      <c r="B82" s="2" t="s">
        <v>38</v>
      </c>
      <c r="D82" s="2" t="s">
        <v>34</v>
      </c>
      <c r="E82" s="11">
        <v>1591.5</v>
      </c>
      <c r="F82" s="11">
        <v>1636.1</v>
      </c>
      <c r="G82" s="11">
        <v>1625.3</v>
      </c>
      <c r="H82" s="11">
        <v>1616.3</v>
      </c>
      <c r="I82" s="11">
        <v>1670</v>
      </c>
      <c r="J82" s="11">
        <v>1712.6</v>
      </c>
      <c r="K82" s="11">
        <v>1765.6</v>
      </c>
      <c r="L82" s="11">
        <v>1773.5</v>
      </c>
      <c r="M82" s="11">
        <v>1696.8</v>
      </c>
      <c r="N82" s="11">
        <v>1756.9</v>
      </c>
      <c r="O82" s="11">
        <v>1731.9</v>
      </c>
      <c r="P82" s="11">
        <v>1794.6</v>
      </c>
      <c r="Q82" s="11">
        <v>1561.9</v>
      </c>
      <c r="R82" s="11">
        <v>1442.5</v>
      </c>
      <c r="S82" s="11">
        <v>1890.8</v>
      </c>
      <c r="T82" s="10">
        <v>1428.6</v>
      </c>
      <c r="U82" s="10">
        <v>1985.7</v>
      </c>
      <c r="V82" s="10">
        <v>1692.3</v>
      </c>
      <c r="W82" s="10">
        <v>1659.2</v>
      </c>
      <c r="X82" s="10">
        <v>1676.7</v>
      </c>
      <c r="Y82" s="10">
        <v>1698.7</v>
      </c>
      <c r="Z82" s="10">
        <v>1736.8</v>
      </c>
      <c r="AA82" s="10">
        <v>1770.9</v>
      </c>
      <c r="AB82" s="10">
        <v>1807.1</v>
      </c>
      <c r="AC82" s="10">
        <v>1831.8</v>
      </c>
      <c r="AD82" s="10">
        <v>1859.4</v>
      </c>
      <c r="AE82" s="10">
        <v>1894.7</v>
      </c>
      <c r="AF82" s="10">
        <v>1936.3</v>
      </c>
      <c r="AG82" s="10">
        <v>1973.6</v>
      </c>
      <c r="AH82" s="10">
        <v>2022.7</v>
      </c>
      <c r="AI82" s="10">
        <v>2063.9</v>
      </c>
      <c r="AJ82" s="10">
        <v>2112.6</v>
      </c>
      <c r="AK82" s="10">
        <v>2146.8000000000002</v>
      </c>
      <c r="AL82" s="10">
        <v>2179.3000000000002</v>
      </c>
      <c r="AM82" s="10">
        <v>2205</v>
      </c>
      <c r="AN82" s="10">
        <v>2230.6</v>
      </c>
      <c r="AO82" s="10">
        <v>2251.8000000000002</v>
      </c>
      <c r="AP82" s="10">
        <v>2268.6999999999998</v>
      </c>
      <c r="AQ82" s="10">
        <v>2283.3000000000002</v>
      </c>
      <c r="AR82" s="10">
        <v>2304.5</v>
      </c>
      <c r="AS82" s="10">
        <v>2325.1</v>
      </c>
      <c r="AT82" s="10">
        <v>2336.6</v>
      </c>
      <c r="AU82" s="10">
        <v>2346.8000000000002</v>
      </c>
      <c r="AV82" s="10">
        <v>2367.1</v>
      </c>
      <c r="AW82" s="10">
        <v>2388.1999999999998</v>
      </c>
      <c r="AX82" s="10">
        <v>2396.1</v>
      </c>
      <c r="AY82" s="10">
        <v>2405.1999999999998</v>
      </c>
      <c r="AZ82" s="10">
        <v>2425.1999999999998</v>
      </c>
      <c r="BA82" s="10">
        <v>2441.1</v>
      </c>
      <c r="BB82" s="10">
        <v>2448.4</v>
      </c>
      <c r="BC82" s="10">
        <v>2455</v>
      </c>
      <c r="BD82" s="10">
        <v>2477.1999999999998</v>
      </c>
      <c r="BE82" s="10">
        <v>2493.8000000000002</v>
      </c>
      <c r="BF82" s="10">
        <v>2502.1999999999998</v>
      </c>
      <c r="BG82" s="10">
        <v>2509.6999999999998</v>
      </c>
      <c r="BH82" s="10">
        <v>2531.6</v>
      </c>
      <c r="BI82" s="10">
        <v>2544.3000000000002</v>
      </c>
      <c r="BJ82" s="10">
        <v>2555.1999999999998</v>
      </c>
      <c r="BK82" s="10">
        <v>2569.4</v>
      </c>
      <c r="BL82" s="10">
        <v>2591.6999999999998</v>
      </c>
    </row>
    <row r="83" spans="1:64" ht="15" customHeight="1" x14ac:dyDescent="0.2">
      <c r="D83" s="2" t="s">
        <v>37</v>
      </c>
      <c r="E83" s="5">
        <v>8.2720000000000002</v>
      </c>
      <c r="F83" s="5">
        <v>8.4420000000000002</v>
      </c>
      <c r="G83" s="5">
        <v>8.2850000000000001</v>
      </c>
      <c r="H83" s="5">
        <v>8.1059999999999999</v>
      </c>
      <c r="I83" s="5">
        <v>8.25</v>
      </c>
      <c r="J83" s="5">
        <v>8.3320000000000007</v>
      </c>
      <c r="K83" s="5">
        <v>8.5109999999999992</v>
      </c>
      <c r="L83" s="5">
        <v>8.4809999999999999</v>
      </c>
      <c r="M83" s="5">
        <v>8.0350000000000001</v>
      </c>
      <c r="N83" s="5">
        <v>8.2360000000000007</v>
      </c>
      <c r="O83" s="5">
        <v>8.0399999999999991</v>
      </c>
      <c r="P83" s="5">
        <v>8.2520000000000007</v>
      </c>
      <c r="Q83" s="5">
        <v>7.2439999999999998</v>
      </c>
      <c r="R83" s="5">
        <v>7.3890000000000002</v>
      </c>
      <c r="S83" s="5">
        <v>8.9309999999999992</v>
      </c>
      <c r="T83" s="12">
        <v>6.65</v>
      </c>
      <c r="U83" s="12">
        <v>9.0869999999999997</v>
      </c>
      <c r="V83" s="12">
        <v>7.6660000000000004</v>
      </c>
      <c r="W83" s="12">
        <v>7.4080000000000004</v>
      </c>
      <c r="X83" s="12">
        <v>7.3879999999999999</v>
      </c>
      <c r="Y83" s="12">
        <v>7.3929999999999998</v>
      </c>
      <c r="Z83" s="12">
        <v>7.4829999999999997</v>
      </c>
      <c r="AA83" s="12">
        <v>7.5490000000000004</v>
      </c>
      <c r="AB83" s="12">
        <v>7.6230000000000002</v>
      </c>
      <c r="AC83" s="12">
        <v>7.6539999999999999</v>
      </c>
      <c r="AD83" s="12">
        <v>7.6879999999999997</v>
      </c>
      <c r="AE83" s="12">
        <v>7.7489999999999997</v>
      </c>
      <c r="AF83" s="12">
        <v>7.8310000000000004</v>
      </c>
      <c r="AG83" s="12">
        <v>7.899</v>
      </c>
      <c r="AH83" s="12">
        <v>8.0069999999999997</v>
      </c>
      <c r="AI83" s="12">
        <v>8.0809999999999995</v>
      </c>
      <c r="AJ83" s="12">
        <v>8.1790000000000003</v>
      </c>
      <c r="AK83" s="12">
        <v>8.2219999999999995</v>
      </c>
      <c r="AL83" s="12">
        <v>8.2569999999999997</v>
      </c>
      <c r="AM83" s="12">
        <v>8.2669999999999995</v>
      </c>
      <c r="AN83" s="12">
        <v>8.2780000000000005</v>
      </c>
      <c r="AO83" s="12">
        <v>8.2710000000000008</v>
      </c>
      <c r="AP83" s="12">
        <v>8.25</v>
      </c>
      <c r="AQ83" s="12">
        <v>8.2219999999999995</v>
      </c>
      <c r="AR83" s="12">
        <v>8.2200000000000006</v>
      </c>
      <c r="AS83" s="12">
        <v>8.2170000000000005</v>
      </c>
      <c r="AT83" s="12">
        <v>8.1820000000000004</v>
      </c>
      <c r="AU83" s="12">
        <v>8.1430000000000007</v>
      </c>
      <c r="AV83" s="12">
        <v>8.1370000000000005</v>
      </c>
      <c r="AW83" s="12">
        <v>8.1319999999999997</v>
      </c>
      <c r="AX83" s="12">
        <v>8.0820000000000007</v>
      </c>
      <c r="AY83" s="12">
        <v>8.0370000000000008</v>
      </c>
      <c r="AZ83" s="12">
        <v>8.0289999999999999</v>
      </c>
      <c r="BA83" s="12">
        <v>8.0079999999999991</v>
      </c>
      <c r="BB83" s="12">
        <v>7.9580000000000002</v>
      </c>
      <c r="BC83" s="12">
        <v>7.9080000000000004</v>
      </c>
      <c r="BD83" s="12">
        <v>7.9080000000000004</v>
      </c>
      <c r="BE83" s="12">
        <v>7.89</v>
      </c>
      <c r="BF83" s="12">
        <v>7.8460000000000001</v>
      </c>
      <c r="BG83" s="12">
        <v>7.798</v>
      </c>
      <c r="BH83" s="12">
        <v>7.7939999999999996</v>
      </c>
      <c r="BI83" s="12">
        <v>7.7610000000000001</v>
      </c>
      <c r="BJ83" s="12">
        <v>7.7229999999999999</v>
      </c>
      <c r="BK83" s="12">
        <v>7.6950000000000003</v>
      </c>
      <c r="BL83" s="12">
        <v>7.6909999999999998</v>
      </c>
    </row>
    <row r="84" spans="1:64" ht="15" customHeight="1" x14ac:dyDescent="0.2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spans="1:64" ht="15" customHeight="1" x14ac:dyDescent="0.25">
      <c r="A85" s="13" t="s">
        <v>36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86" spans="1:64" ht="15" customHeight="1" x14ac:dyDescent="0.2">
      <c r="B86" s="2" t="s">
        <v>32</v>
      </c>
      <c r="D86" s="2" t="s">
        <v>34</v>
      </c>
      <c r="E86" s="11">
        <v>13153.2</v>
      </c>
      <c r="F86" s="11">
        <v>13241.3</v>
      </c>
      <c r="G86" s="11">
        <v>13370.9</v>
      </c>
      <c r="H86" s="11">
        <v>13596</v>
      </c>
      <c r="I86" s="11">
        <v>13755.5</v>
      </c>
      <c r="J86" s="11">
        <v>13939.9</v>
      </c>
      <c r="K86" s="11">
        <v>14086.3</v>
      </c>
      <c r="L86" s="11">
        <v>14191.4</v>
      </c>
      <c r="M86" s="11">
        <v>14276.6</v>
      </c>
      <c r="N86" s="11">
        <v>14497.3</v>
      </c>
      <c r="O86" s="11">
        <v>14645.3</v>
      </c>
      <c r="P86" s="11">
        <v>14759.2</v>
      </c>
      <c r="Q86" s="11">
        <v>14545.5</v>
      </c>
      <c r="R86" s="11">
        <v>13097.3</v>
      </c>
      <c r="S86" s="11">
        <v>14401.5</v>
      </c>
      <c r="T86" s="10">
        <v>14558.4</v>
      </c>
      <c r="U86" s="10">
        <v>14780.5</v>
      </c>
      <c r="V86" s="10">
        <v>14932</v>
      </c>
      <c r="W86" s="10">
        <v>15127.6</v>
      </c>
      <c r="X86" s="10">
        <v>15325.5</v>
      </c>
      <c r="Y86" s="10">
        <v>15538.6</v>
      </c>
      <c r="Z86" s="10">
        <v>15722.4</v>
      </c>
      <c r="AA86" s="10">
        <v>15906.1</v>
      </c>
      <c r="AB86" s="10">
        <v>16090.8</v>
      </c>
      <c r="AC86" s="10">
        <v>16261</v>
      </c>
      <c r="AD86" s="10">
        <v>16443</v>
      </c>
      <c r="AE86" s="10">
        <v>16637.5</v>
      </c>
      <c r="AF86" s="10">
        <v>16843.7</v>
      </c>
      <c r="AG86" s="10">
        <v>17031.400000000001</v>
      </c>
      <c r="AH86" s="10">
        <v>17236</v>
      </c>
      <c r="AI86" s="10">
        <v>17441.7</v>
      </c>
      <c r="AJ86" s="10">
        <v>17663.7</v>
      </c>
      <c r="AK86" s="10">
        <v>17878.400000000001</v>
      </c>
      <c r="AL86" s="10">
        <v>18090.2</v>
      </c>
      <c r="AM86" s="10">
        <v>18299</v>
      </c>
      <c r="AN86" s="10">
        <v>18508.7</v>
      </c>
      <c r="AO86" s="10">
        <v>18723.3</v>
      </c>
      <c r="AP86" s="10">
        <v>18921.400000000001</v>
      </c>
      <c r="AQ86" s="10">
        <v>19114.099999999999</v>
      </c>
      <c r="AR86" s="10">
        <v>19302</v>
      </c>
      <c r="AS86" s="10">
        <v>19489.599999999999</v>
      </c>
      <c r="AT86" s="10">
        <v>19675.7</v>
      </c>
      <c r="AU86" s="10">
        <v>19868.3</v>
      </c>
      <c r="AV86" s="10">
        <v>20071.400000000001</v>
      </c>
      <c r="AW86" s="10">
        <v>20279.400000000001</v>
      </c>
      <c r="AX86" s="10">
        <v>20487.2</v>
      </c>
      <c r="AY86" s="10">
        <v>20691.2</v>
      </c>
      <c r="AZ86" s="10">
        <v>20894.7</v>
      </c>
      <c r="BA86" s="10">
        <v>21099.200000000001</v>
      </c>
      <c r="BB86" s="10">
        <v>21305</v>
      </c>
      <c r="BC86" s="10">
        <v>21506.6</v>
      </c>
      <c r="BD86" s="10">
        <v>21708.9</v>
      </c>
      <c r="BE86" s="10">
        <v>21915.4</v>
      </c>
      <c r="BF86" s="10">
        <v>22126.1</v>
      </c>
      <c r="BG86" s="10">
        <v>22342.1</v>
      </c>
      <c r="BH86" s="10">
        <v>22561.5</v>
      </c>
      <c r="BI86" s="10">
        <v>22788.2</v>
      </c>
      <c r="BJ86" s="10">
        <v>23016</v>
      </c>
      <c r="BK86" s="10">
        <v>23245.7</v>
      </c>
      <c r="BL86" s="10">
        <v>23476.1</v>
      </c>
    </row>
    <row r="87" spans="1:64" ht="15" customHeight="1" x14ac:dyDescent="0.2">
      <c r="D87" s="2" t="s">
        <v>20</v>
      </c>
      <c r="E87" s="5">
        <v>5.4610000000000003</v>
      </c>
      <c r="F87" s="5">
        <v>2.706</v>
      </c>
      <c r="G87" s="5">
        <v>3.972</v>
      </c>
      <c r="H87" s="5">
        <v>6.9050000000000002</v>
      </c>
      <c r="I87" s="5">
        <v>4.7750000000000004</v>
      </c>
      <c r="J87" s="5">
        <v>5.4710000000000001</v>
      </c>
      <c r="K87" s="5">
        <v>4.2670000000000003</v>
      </c>
      <c r="L87" s="5">
        <v>3.0179999999999998</v>
      </c>
      <c r="M87" s="5">
        <v>2.423</v>
      </c>
      <c r="N87" s="5">
        <v>6.3280000000000003</v>
      </c>
      <c r="O87" s="5">
        <v>4.1459999999999999</v>
      </c>
      <c r="P87" s="5">
        <v>3.1469999999999998</v>
      </c>
      <c r="Q87" s="5">
        <v>-5.6669999999999998</v>
      </c>
      <c r="R87" s="5">
        <v>-34.262</v>
      </c>
      <c r="S87" s="5">
        <v>46.185000000000002</v>
      </c>
      <c r="T87" s="12">
        <v>4.4290000000000003</v>
      </c>
      <c r="U87" s="12">
        <v>6.2430000000000003</v>
      </c>
      <c r="V87" s="12">
        <v>4.1630000000000003</v>
      </c>
      <c r="W87" s="12">
        <v>5.343</v>
      </c>
      <c r="X87" s="12">
        <v>5.3360000000000003</v>
      </c>
      <c r="Y87" s="12">
        <v>5.68</v>
      </c>
      <c r="Z87" s="12">
        <v>4.8140000000000001</v>
      </c>
      <c r="AA87" s="12">
        <v>4.7569999999999997</v>
      </c>
      <c r="AB87" s="12">
        <v>4.726</v>
      </c>
      <c r="AC87" s="12">
        <v>4.2969999999999997</v>
      </c>
      <c r="AD87" s="12">
        <v>4.5529999999999999</v>
      </c>
      <c r="AE87" s="12">
        <v>4.8150000000000004</v>
      </c>
      <c r="AF87" s="12">
        <v>5.05</v>
      </c>
      <c r="AG87" s="12">
        <v>4.532</v>
      </c>
      <c r="AH87" s="12">
        <v>4.891</v>
      </c>
      <c r="AI87" s="12">
        <v>4.8609999999999998</v>
      </c>
      <c r="AJ87" s="12">
        <v>5.1879999999999997</v>
      </c>
      <c r="AK87" s="12">
        <v>4.952</v>
      </c>
      <c r="AL87" s="12">
        <v>4.8230000000000004</v>
      </c>
      <c r="AM87" s="12">
        <v>4.6959999999999997</v>
      </c>
      <c r="AN87" s="12">
        <v>4.6630000000000003</v>
      </c>
      <c r="AO87" s="12">
        <v>4.7169999999999996</v>
      </c>
      <c r="AP87" s="12">
        <v>4.3010000000000002</v>
      </c>
      <c r="AQ87" s="12">
        <v>4.1340000000000003</v>
      </c>
      <c r="AR87" s="12">
        <v>3.9910000000000001</v>
      </c>
      <c r="AS87" s="12">
        <v>3.9430000000000001</v>
      </c>
      <c r="AT87" s="12">
        <v>3.8740000000000001</v>
      </c>
      <c r="AU87" s="12">
        <v>3.972</v>
      </c>
      <c r="AV87" s="12">
        <v>4.1520000000000001</v>
      </c>
      <c r="AW87" s="12">
        <v>4.2089999999999996</v>
      </c>
      <c r="AX87" s="12">
        <v>4.1630000000000003</v>
      </c>
      <c r="AY87" s="12">
        <v>4.0419999999999998</v>
      </c>
      <c r="AZ87" s="12">
        <v>3.9929999999999999</v>
      </c>
      <c r="BA87" s="12">
        <v>3.972</v>
      </c>
      <c r="BB87" s="12">
        <v>3.9580000000000002</v>
      </c>
      <c r="BC87" s="12">
        <v>3.84</v>
      </c>
      <c r="BD87" s="12">
        <v>3.8149999999999999</v>
      </c>
      <c r="BE87" s="12">
        <v>3.86</v>
      </c>
      <c r="BF87" s="12">
        <v>3.9</v>
      </c>
      <c r="BG87" s="12">
        <v>3.9620000000000002</v>
      </c>
      <c r="BH87" s="12">
        <v>3.9870000000000001</v>
      </c>
      <c r="BI87" s="12">
        <v>4.0789999999999997</v>
      </c>
      <c r="BJ87" s="12">
        <v>4.0590000000000002</v>
      </c>
      <c r="BK87" s="12">
        <v>4.0510000000000002</v>
      </c>
      <c r="BL87" s="12">
        <v>4.024</v>
      </c>
    </row>
    <row r="88" spans="1:64" ht="15" customHeight="1" x14ac:dyDescent="0.2">
      <c r="B88" s="2" t="s">
        <v>31</v>
      </c>
      <c r="D88" s="2" t="s">
        <v>34</v>
      </c>
      <c r="E88" s="11">
        <v>3266.2</v>
      </c>
      <c r="F88" s="11">
        <v>3313.3</v>
      </c>
      <c r="G88" s="11">
        <v>3378.8</v>
      </c>
      <c r="H88" s="11">
        <v>3446.3</v>
      </c>
      <c r="I88" s="11">
        <v>3555</v>
      </c>
      <c r="J88" s="11">
        <v>3580.9</v>
      </c>
      <c r="K88" s="11">
        <v>3671.7</v>
      </c>
      <c r="L88" s="11">
        <v>3723.9</v>
      </c>
      <c r="M88" s="11">
        <v>3772.8</v>
      </c>
      <c r="N88" s="11">
        <v>3739.7</v>
      </c>
      <c r="O88" s="11">
        <v>3759.8</v>
      </c>
      <c r="P88" s="11">
        <v>3732.6</v>
      </c>
      <c r="Q88" s="11">
        <v>3675.9</v>
      </c>
      <c r="R88" s="11">
        <v>3128.6</v>
      </c>
      <c r="S88" s="11">
        <v>3688.2</v>
      </c>
      <c r="T88" s="10">
        <v>3896.4</v>
      </c>
      <c r="U88" s="10">
        <v>3979.2</v>
      </c>
      <c r="V88" s="10">
        <v>4059.3</v>
      </c>
      <c r="W88" s="10">
        <v>4141</v>
      </c>
      <c r="X88" s="10">
        <v>4208</v>
      </c>
      <c r="Y88" s="10">
        <v>4240.8999999999996</v>
      </c>
      <c r="Z88" s="10">
        <v>4240</v>
      </c>
      <c r="AA88" s="10">
        <v>4267.7</v>
      </c>
      <c r="AB88" s="10">
        <v>4289.3</v>
      </c>
      <c r="AC88" s="10">
        <v>4298.1000000000004</v>
      </c>
      <c r="AD88" s="10">
        <v>4321.2</v>
      </c>
      <c r="AE88" s="10">
        <v>4354</v>
      </c>
      <c r="AF88" s="10">
        <v>4388.1000000000004</v>
      </c>
      <c r="AG88" s="10">
        <v>4418.6000000000004</v>
      </c>
      <c r="AH88" s="10">
        <v>4460.8</v>
      </c>
      <c r="AI88" s="10">
        <v>4507.7</v>
      </c>
      <c r="AJ88" s="10">
        <v>4554.3</v>
      </c>
      <c r="AK88" s="10">
        <v>4586.3</v>
      </c>
      <c r="AL88" s="10">
        <v>4629.1000000000004</v>
      </c>
      <c r="AM88" s="10">
        <v>4668.8</v>
      </c>
      <c r="AN88" s="10">
        <v>4705.2</v>
      </c>
      <c r="AO88" s="10">
        <v>4735.3999999999996</v>
      </c>
      <c r="AP88" s="10">
        <v>4778.5</v>
      </c>
      <c r="AQ88" s="10">
        <v>4824.5</v>
      </c>
      <c r="AR88" s="10">
        <v>4869.3</v>
      </c>
      <c r="AS88" s="10">
        <v>4905.3</v>
      </c>
      <c r="AT88" s="10">
        <v>4948.8999999999996</v>
      </c>
      <c r="AU88" s="10">
        <v>4989.2</v>
      </c>
      <c r="AV88" s="10">
        <v>5025.1000000000004</v>
      </c>
      <c r="AW88" s="10">
        <v>5065</v>
      </c>
      <c r="AX88" s="10">
        <v>5105</v>
      </c>
      <c r="AY88" s="10">
        <v>5147</v>
      </c>
      <c r="AZ88" s="10">
        <v>5189.2</v>
      </c>
      <c r="BA88" s="10">
        <v>5229.6000000000004</v>
      </c>
      <c r="BB88" s="10">
        <v>5268.1</v>
      </c>
      <c r="BC88" s="10">
        <v>5306.2</v>
      </c>
      <c r="BD88" s="10">
        <v>5346</v>
      </c>
      <c r="BE88" s="10">
        <v>5382.5</v>
      </c>
      <c r="BF88" s="10">
        <v>5418.4</v>
      </c>
      <c r="BG88" s="10">
        <v>5454.9</v>
      </c>
      <c r="BH88" s="10">
        <v>5493.6</v>
      </c>
      <c r="BI88" s="10">
        <v>5532.3</v>
      </c>
      <c r="BJ88" s="10">
        <v>5571.3</v>
      </c>
      <c r="BK88" s="10">
        <v>5610.2</v>
      </c>
      <c r="BL88" s="10">
        <v>5649.8</v>
      </c>
    </row>
    <row r="89" spans="1:64" ht="15" customHeight="1" x14ac:dyDescent="0.2">
      <c r="D89" s="2" t="s">
        <v>20</v>
      </c>
      <c r="E89" s="5">
        <v>0.46200000000000002</v>
      </c>
      <c r="F89" s="5">
        <v>5.89</v>
      </c>
      <c r="G89" s="5">
        <v>8.1539999999999999</v>
      </c>
      <c r="H89" s="5">
        <v>8.2230000000000008</v>
      </c>
      <c r="I89" s="5">
        <v>13.231999999999999</v>
      </c>
      <c r="J89" s="5">
        <v>2.9470000000000001</v>
      </c>
      <c r="K89" s="5">
        <v>10.534000000000001</v>
      </c>
      <c r="L89" s="5">
        <v>5.8019999999999996</v>
      </c>
      <c r="M89" s="5">
        <v>5.3609999999999998</v>
      </c>
      <c r="N89" s="5">
        <v>-3.4670000000000001</v>
      </c>
      <c r="O89" s="5">
        <v>2.1709999999999998</v>
      </c>
      <c r="P89" s="5">
        <v>-2.8580000000000001</v>
      </c>
      <c r="Q89" s="5">
        <v>-5.9450000000000003</v>
      </c>
      <c r="R89" s="5">
        <v>-47.523000000000003</v>
      </c>
      <c r="S89" s="5">
        <v>93.132000000000005</v>
      </c>
      <c r="T89" s="12">
        <v>24.568000000000001</v>
      </c>
      <c r="U89" s="12">
        <v>8.7710000000000008</v>
      </c>
      <c r="V89" s="12">
        <v>8.2989999999999995</v>
      </c>
      <c r="W89" s="12">
        <v>8.2949999999999999</v>
      </c>
      <c r="X89" s="12">
        <v>6.63</v>
      </c>
      <c r="Y89" s="12">
        <v>3.161</v>
      </c>
      <c r="Z89" s="12">
        <v>-7.6999999999999999E-2</v>
      </c>
      <c r="AA89" s="12">
        <v>2.637</v>
      </c>
      <c r="AB89" s="12">
        <v>2.0379999999999998</v>
      </c>
      <c r="AC89" s="12">
        <v>0.81799999999999995</v>
      </c>
      <c r="AD89" s="12">
        <v>2.1659999999999999</v>
      </c>
      <c r="AE89" s="12">
        <v>3.0760000000000001</v>
      </c>
      <c r="AF89" s="12">
        <v>3.1640000000000001</v>
      </c>
      <c r="AG89" s="12">
        <v>2.81</v>
      </c>
      <c r="AH89" s="12">
        <v>3.8820000000000001</v>
      </c>
      <c r="AI89" s="12">
        <v>4.2699999999999996</v>
      </c>
      <c r="AJ89" s="12">
        <v>4.1959999999999997</v>
      </c>
      <c r="AK89" s="12">
        <v>2.8370000000000002</v>
      </c>
      <c r="AL89" s="12">
        <v>3.7869999999999999</v>
      </c>
      <c r="AM89" s="12">
        <v>3.4710000000000001</v>
      </c>
      <c r="AN89" s="12">
        <v>3.1589999999999998</v>
      </c>
      <c r="AO89" s="12">
        <v>2.5910000000000002</v>
      </c>
      <c r="AP89" s="12">
        <v>3.6909999999999998</v>
      </c>
      <c r="AQ89" s="12">
        <v>3.9049999999999998</v>
      </c>
      <c r="AR89" s="12">
        <v>3.7679999999999998</v>
      </c>
      <c r="AS89" s="12">
        <v>2.9849999999999999</v>
      </c>
      <c r="AT89" s="12">
        <v>3.6070000000000002</v>
      </c>
      <c r="AU89" s="12">
        <v>3.2919999999999998</v>
      </c>
      <c r="AV89" s="12">
        <v>2.9140000000000001</v>
      </c>
      <c r="AW89" s="12">
        <v>3.21</v>
      </c>
      <c r="AX89" s="12">
        <v>3.2010000000000001</v>
      </c>
      <c r="AY89" s="12">
        <v>3.3260000000000001</v>
      </c>
      <c r="AZ89" s="12">
        <v>3.32</v>
      </c>
      <c r="BA89" s="12">
        <v>3.15</v>
      </c>
      <c r="BB89" s="12">
        <v>2.9780000000000002</v>
      </c>
      <c r="BC89" s="12">
        <v>2.923</v>
      </c>
      <c r="BD89" s="12">
        <v>3.0379999999999998</v>
      </c>
      <c r="BE89" s="12">
        <v>2.7589999999999999</v>
      </c>
      <c r="BF89" s="12">
        <v>2.6930000000000001</v>
      </c>
      <c r="BG89" s="12">
        <v>2.7160000000000002</v>
      </c>
      <c r="BH89" s="12">
        <v>2.8730000000000002</v>
      </c>
      <c r="BI89" s="12">
        <v>2.8460000000000001</v>
      </c>
      <c r="BJ89" s="12">
        <v>2.8519999999999999</v>
      </c>
      <c r="BK89" s="12">
        <v>2.819</v>
      </c>
      <c r="BL89" s="12">
        <v>2.85</v>
      </c>
    </row>
    <row r="90" spans="1:64" ht="15" customHeight="1" x14ac:dyDescent="0.2">
      <c r="C90" s="2" t="s">
        <v>30</v>
      </c>
      <c r="D90" s="2" t="s">
        <v>34</v>
      </c>
      <c r="E90" s="11">
        <v>2532.5</v>
      </c>
      <c r="F90" s="11">
        <v>2555.9</v>
      </c>
      <c r="G90" s="11">
        <v>2575.1999999999998</v>
      </c>
      <c r="H90" s="11">
        <v>2634.2</v>
      </c>
      <c r="I90" s="11">
        <v>2716.2</v>
      </c>
      <c r="J90" s="11">
        <v>2765.9</v>
      </c>
      <c r="K90" s="11">
        <v>2792.6</v>
      </c>
      <c r="L90" s="11">
        <v>2831.9</v>
      </c>
      <c r="M90" s="11">
        <v>2878.4</v>
      </c>
      <c r="N90" s="11">
        <v>2891.3</v>
      </c>
      <c r="O90" s="11">
        <v>2908</v>
      </c>
      <c r="P90" s="11">
        <v>2902.3</v>
      </c>
      <c r="Q90" s="11">
        <v>2859.3</v>
      </c>
      <c r="R90" s="11">
        <v>2646.8</v>
      </c>
      <c r="S90" s="11">
        <v>2787.4</v>
      </c>
      <c r="T90" s="10">
        <v>2853.1</v>
      </c>
      <c r="U90" s="10">
        <v>2888.1</v>
      </c>
      <c r="V90" s="10">
        <v>2933.6</v>
      </c>
      <c r="W90" s="10">
        <v>2989</v>
      </c>
      <c r="X90" s="10">
        <v>3051.4</v>
      </c>
      <c r="Y90" s="10">
        <v>3088.7</v>
      </c>
      <c r="Z90" s="10">
        <v>3118.2</v>
      </c>
      <c r="AA90" s="10">
        <v>3146.3</v>
      </c>
      <c r="AB90" s="10">
        <v>3173.8</v>
      </c>
      <c r="AC90" s="10">
        <v>3188.5</v>
      </c>
      <c r="AD90" s="10">
        <v>3214.1</v>
      </c>
      <c r="AE90" s="10">
        <v>3240.9</v>
      </c>
      <c r="AF90" s="10">
        <v>3270</v>
      </c>
      <c r="AG90" s="10">
        <v>3296.3</v>
      </c>
      <c r="AH90" s="10">
        <v>3330.5</v>
      </c>
      <c r="AI90" s="10">
        <v>3371.5</v>
      </c>
      <c r="AJ90" s="10">
        <v>3412.8</v>
      </c>
      <c r="AK90" s="10">
        <v>3438.8</v>
      </c>
      <c r="AL90" s="10">
        <v>3473.8</v>
      </c>
      <c r="AM90" s="10">
        <v>3508.2</v>
      </c>
      <c r="AN90" s="10">
        <v>3540</v>
      </c>
      <c r="AO90" s="10">
        <v>3563.3</v>
      </c>
      <c r="AP90" s="10">
        <v>3595.5</v>
      </c>
      <c r="AQ90" s="10">
        <v>3629.8</v>
      </c>
      <c r="AR90" s="10">
        <v>3664.6</v>
      </c>
      <c r="AS90" s="10">
        <v>3693.9</v>
      </c>
      <c r="AT90" s="10">
        <v>3732.5</v>
      </c>
      <c r="AU90" s="10">
        <v>3768.7</v>
      </c>
      <c r="AV90" s="10">
        <v>3799.8</v>
      </c>
      <c r="AW90" s="10">
        <v>3833.6</v>
      </c>
      <c r="AX90" s="10">
        <v>3866.7</v>
      </c>
      <c r="AY90" s="10">
        <v>3901.4</v>
      </c>
      <c r="AZ90" s="10">
        <v>3936.3</v>
      </c>
      <c r="BA90" s="10">
        <v>3970.4</v>
      </c>
      <c r="BB90" s="10">
        <v>4003.3</v>
      </c>
      <c r="BC90" s="10">
        <v>4036.1</v>
      </c>
      <c r="BD90" s="10">
        <v>4070.3</v>
      </c>
      <c r="BE90" s="10">
        <v>4102.5</v>
      </c>
      <c r="BF90" s="10">
        <v>4134.2</v>
      </c>
      <c r="BG90" s="10">
        <v>4165.8</v>
      </c>
      <c r="BH90" s="10">
        <v>4198.3999999999996</v>
      </c>
      <c r="BI90" s="10">
        <v>4230.6000000000004</v>
      </c>
      <c r="BJ90" s="10">
        <v>4263.3999999999996</v>
      </c>
      <c r="BK90" s="10">
        <v>4296.5</v>
      </c>
      <c r="BL90" s="10">
        <v>4330.8</v>
      </c>
    </row>
    <row r="91" spans="1:64" ht="15" customHeight="1" x14ac:dyDescent="0.2">
      <c r="D91" s="2" t="s">
        <v>20</v>
      </c>
      <c r="E91" s="5">
        <v>6.9649999999999999</v>
      </c>
      <c r="F91" s="5">
        <v>3.76</v>
      </c>
      <c r="G91" s="5">
        <v>3.0539999999999998</v>
      </c>
      <c r="H91" s="5">
        <v>9.484</v>
      </c>
      <c r="I91" s="5">
        <v>13.035</v>
      </c>
      <c r="J91" s="5">
        <v>7.53</v>
      </c>
      <c r="K91" s="5">
        <v>3.915</v>
      </c>
      <c r="L91" s="5">
        <v>5.74</v>
      </c>
      <c r="M91" s="5">
        <v>6.7370000000000001</v>
      </c>
      <c r="N91" s="5">
        <v>1.8080000000000001</v>
      </c>
      <c r="O91" s="5">
        <v>2.3199999999999998</v>
      </c>
      <c r="P91" s="5">
        <v>-0.78</v>
      </c>
      <c r="Q91" s="5">
        <v>-5.7939999999999996</v>
      </c>
      <c r="R91" s="5">
        <v>-26.574000000000002</v>
      </c>
      <c r="S91" s="5">
        <v>23.003</v>
      </c>
      <c r="T91" s="12">
        <v>9.77</v>
      </c>
      <c r="U91" s="12">
        <v>5</v>
      </c>
      <c r="V91" s="12">
        <v>6.4459999999999997</v>
      </c>
      <c r="W91" s="12">
        <v>7.7670000000000003</v>
      </c>
      <c r="X91" s="12">
        <v>8.6150000000000002</v>
      </c>
      <c r="Y91" s="12">
        <v>4.9800000000000004</v>
      </c>
      <c r="Z91" s="12">
        <v>3.8730000000000002</v>
      </c>
      <c r="AA91" s="12">
        <v>3.6619999999999999</v>
      </c>
      <c r="AB91" s="12">
        <v>3.54</v>
      </c>
      <c r="AC91" s="12">
        <v>1.8660000000000001</v>
      </c>
      <c r="AD91" s="12">
        <v>3.2480000000000002</v>
      </c>
      <c r="AE91" s="12">
        <v>3.3769999999999998</v>
      </c>
      <c r="AF91" s="12">
        <v>3.6360000000000001</v>
      </c>
      <c r="AG91" s="12">
        <v>3.2559999999999998</v>
      </c>
      <c r="AH91" s="12">
        <v>4.2210000000000001</v>
      </c>
      <c r="AI91" s="12">
        <v>5.016</v>
      </c>
      <c r="AJ91" s="12">
        <v>4.9850000000000003</v>
      </c>
      <c r="AK91" s="12">
        <v>3.0880000000000001</v>
      </c>
      <c r="AL91" s="12">
        <v>4.133</v>
      </c>
      <c r="AM91" s="12">
        <v>4.0179999999999998</v>
      </c>
      <c r="AN91" s="12">
        <v>3.669</v>
      </c>
      <c r="AO91" s="12">
        <v>2.6659999999999999</v>
      </c>
      <c r="AP91" s="12">
        <v>3.6629999999999998</v>
      </c>
      <c r="AQ91" s="12">
        <v>3.871</v>
      </c>
      <c r="AR91" s="12">
        <v>3.8879999999999999</v>
      </c>
      <c r="AS91" s="12">
        <v>3.2309999999999999</v>
      </c>
      <c r="AT91" s="12">
        <v>4.2450000000000001</v>
      </c>
      <c r="AU91" s="12">
        <v>3.9420000000000002</v>
      </c>
      <c r="AV91" s="12">
        <v>3.3340000000000001</v>
      </c>
      <c r="AW91" s="12">
        <v>3.6150000000000002</v>
      </c>
      <c r="AX91" s="12">
        <v>3.4910000000000001</v>
      </c>
      <c r="AY91" s="12">
        <v>3.6379999999999999</v>
      </c>
      <c r="AZ91" s="12">
        <v>3.6320000000000001</v>
      </c>
      <c r="BA91" s="12">
        <v>3.5089999999999999</v>
      </c>
      <c r="BB91" s="12">
        <v>3.3570000000000002</v>
      </c>
      <c r="BC91" s="12">
        <v>3.3130000000000002</v>
      </c>
      <c r="BD91" s="12">
        <v>3.4279999999999999</v>
      </c>
      <c r="BE91" s="12">
        <v>3.2050000000000001</v>
      </c>
      <c r="BF91" s="12">
        <v>3.13</v>
      </c>
      <c r="BG91" s="12">
        <v>3.0920000000000001</v>
      </c>
      <c r="BH91" s="12">
        <v>3.1669999999999998</v>
      </c>
      <c r="BI91" s="12">
        <v>3.0950000000000002</v>
      </c>
      <c r="BJ91" s="12">
        <v>3.1419999999999999</v>
      </c>
      <c r="BK91" s="12">
        <v>3.145</v>
      </c>
      <c r="BL91" s="12">
        <v>3.2269999999999999</v>
      </c>
    </row>
    <row r="92" spans="1:64" ht="15" customHeight="1" x14ac:dyDescent="0.2">
      <c r="C92" s="14" t="s">
        <v>29</v>
      </c>
      <c r="D92" s="14" t="s">
        <v>34</v>
      </c>
      <c r="E92" s="11">
        <v>746</v>
      </c>
      <c r="F92" s="11">
        <v>753.3</v>
      </c>
      <c r="G92" s="11">
        <v>758.5</v>
      </c>
      <c r="H92" s="11">
        <v>783.6</v>
      </c>
      <c r="I92" s="11">
        <v>794.3</v>
      </c>
      <c r="J92" s="11">
        <v>804.3</v>
      </c>
      <c r="K92" s="11">
        <v>800.7</v>
      </c>
      <c r="L92" s="11">
        <v>794.7</v>
      </c>
      <c r="M92" s="11">
        <v>795.8</v>
      </c>
      <c r="N92" s="11">
        <v>795.3</v>
      </c>
      <c r="O92" s="11">
        <v>810.5</v>
      </c>
      <c r="P92" s="11">
        <v>827</v>
      </c>
      <c r="Q92" s="11">
        <v>868.7</v>
      </c>
      <c r="R92" s="11">
        <v>780.2</v>
      </c>
      <c r="S92" s="11">
        <v>901.6</v>
      </c>
      <c r="T92" s="10">
        <v>974.6</v>
      </c>
      <c r="U92" s="10">
        <v>1021.8</v>
      </c>
      <c r="V92" s="10">
        <v>1040.2</v>
      </c>
      <c r="W92" s="10">
        <v>1047.5999999999999</v>
      </c>
      <c r="X92" s="10">
        <v>1051.5999999999999</v>
      </c>
      <c r="Y92" s="10">
        <v>1055.4000000000001</v>
      </c>
      <c r="Z92" s="10">
        <v>1056.4000000000001</v>
      </c>
      <c r="AA92" s="10">
        <v>1060.5</v>
      </c>
      <c r="AB92" s="10">
        <v>1061.4000000000001</v>
      </c>
      <c r="AC92" s="10">
        <v>1061.7</v>
      </c>
      <c r="AD92" s="10">
        <v>1064</v>
      </c>
      <c r="AE92" s="10">
        <v>1067.2</v>
      </c>
      <c r="AF92" s="10">
        <v>1070.8</v>
      </c>
      <c r="AG92" s="10">
        <v>1074.8</v>
      </c>
      <c r="AH92" s="10">
        <v>1079.2</v>
      </c>
      <c r="AI92" s="10">
        <v>1084.2</v>
      </c>
      <c r="AJ92" s="10">
        <v>1089.2</v>
      </c>
      <c r="AK92" s="10">
        <v>1094.4000000000001</v>
      </c>
      <c r="AL92" s="10">
        <v>1099.4000000000001</v>
      </c>
      <c r="AM92" s="10">
        <v>1104.2</v>
      </c>
      <c r="AN92" s="10">
        <v>1109.3</v>
      </c>
      <c r="AO92" s="10">
        <v>1118.0999999999999</v>
      </c>
      <c r="AP92" s="10">
        <v>1130.4000000000001</v>
      </c>
      <c r="AQ92" s="10">
        <v>1144.5</v>
      </c>
      <c r="AR92" s="10">
        <v>1156.9000000000001</v>
      </c>
      <c r="AS92" s="10">
        <v>1166.4000000000001</v>
      </c>
      <c r="AT92" s="10">
        <v>1174</v>
      </c>
      <c r="AU92" s="10">
        <v>1180.2</v>
      </c>
      <c r="AV92" s="10">
        <v>1186</v>
      </c>
      <c r="AW92" s="10">
        <v>1191.5</v>
      </c>
      <c r="AX92" s="10">
        <v>1196.9000000000001</v>
      </c>
      <c r="AY92" s="10">
        <v>1202.7</v>
      </c>
      <c r="AZ92" s="10">
        <v>1208.7</v>
      </c>
      <c r="BA92" s="10">
        <v>1214.3</v>
      </c>
      <c r="BB92" s="10">
        <v>1220</v>
      </c>
      <c r="BC92" s="10">
        <v>1225.5999999999999</v>
      </c>
      <c r="BD92" s="10">
        <v>1231.0999999999999</v>
      </c>
      <c r="BE92" s="10">
        <v>1234.9000000000001</v>
      </c>
      <c r="BF92" s="10">
        <v>1238.5999999999999</v>
      </c>
      <c r="BG92" s="10">
        <v>1242.5999999999999</v>
      </c>
      <c r="BH92" s="10">
        <v>1246.9000000000001</v>
      </c>
      <c r="BI92" s="10">
        <v>1251.4000000000001</v>
      </c>
      <c r="BJ92" s="10">
        <v>1255.9000000000001</v>
      </c>
      <c r="BK92" s="10">
        <v>1260.5</v>
      </c>
      <c r="BL92" s="10">
        <v>1265.2</v>
      </c>
    </row>
    <row r="93" spans="1:64" ht="15" customHeight="1" x14ac:dyDescent="0.2">
      <c r="D93" s="2" t="s">
        <v>20</v>
      </c>
      <c r="E93" s="5">
        <v>15.079000000000001</v>
      </c>
      <c r="F93" s="5">
        <v>3.9740000000000002</v>
      </c>
      <c r="G93" s="5">
        <v>2.8140000000000001</v>
      </c>
      <c r="H93" s="5">
        <v>13.866</v>
      </c>
      <c r="I93" s="5">
        <v>5.5819999999999999</v>
      </c>
      <c r="J93" s="5">
        <v>5.13</v>
      </c>
      <c r="K93" s="5">
        <v>-1.756</v>
      </c>
      <c r="L93" s="5">
        <v>-2.9860000000000002</v>
      </c>
      <c r="M93" s="5">
        <v>0.55200000000000005</v>
      </c>
      <c r="N93" s="5">
        <v>-0.255</v>
      </c>
      <c r="O93" s="5">
        <v>7.8949999999999996</v>
      </c>
      <c r="P93" s="5">
        <v>8.3640000000000008</v>
      </c>
      <c r="Q93" s="5">
        <v>21.771000000000001</v>
      </c>
      <c r="R93" s="5">
        <v>-34.945999999999998</v>
      </c>
      <c r="S93" s="5">
        <v>78.397999999999996</v>
      </c>
      <c r="T93" s="12">
        <v>36.524000000000001</v>
      </c>
      <c r="U93" s="12">
        <v>20.797000000000001</v>
      </c>
      <c r="V93" s="12">
        <v>7.399</v>
      </c>
      <c r="W93" s="12">
        <v>2.9020000000000001</v>
      </c>
      <c r="X93" s="12">
        <v>1.504</v>
      </c>
      <c r="Y93" s="12">
        <v>1.4690000000000001</v>
      </c>
      <c r="Z93" s="12">
        <v>0.39900000000000002</v>
      </c>
      <c r="AA93" s="12">
        <v>1.5389999999999999</v>
      </c>
      <c r="AB93" s="12">
        <v>0.35099999999999998</v>
      </c>
      <c r="AC93" s="12">
        <v>9.5000000000000001E-2</v>
      </c>
      <c r="AD93" s="12">
        <v>0.88700000000000001</v>
      </c>
      <c r="AE93" s="12">
        <v>1.202</v>
      </c>
      <c r="AF93" s="12">
        <v>1.3480000000000001</v>
      </c>
      <c r="AG93" s="12">
        <v>1.5049999999999999</v>
      </c>
      <c r="AH93" s="12">
        <v>1.651</v>
      </c>
      <c r="AI93" s="12">
        <v>1.851</v>
      </c>
      <c r="AJ93" s="12">
        <v>1.865</v>
      </c>
      <c r="AK93" s="12">
        <v>1.9139999999999999</v>
      </c>
      <c r="AL93" s="12">
        <v>1.837</v>
      </c>
      <c r="AM93" s="12">
        <v>1.7569999999999999</v>
      </c>
      <c r="AN93" s="12">
        <v>1.8740000000000001</v>
      </c>
      <c r="AO93" s="12">
        <v>3.2</v>
      </c>
      <c r="AP93" s="12">
        <v>4.4930000000000003</v>
      </c>
      <c r="AQ93" s="12">
        <v>5.0590000000000002</v>
      </c>
      <c r="AR93" s="12">
        <v>4.4269999999999996</v>
      </c>
      <c r="AS93" s="12">
        <v>3.3159999999999998</v>
      </c>
      <c r="AT93" s="12">
        <v>2.6339999999999999</v>
      </c>
      <c r="AU93" s="12">
        <v>2.1339999999999999</v>
      </c>
      <c r="AV93" s="12">
        <v>1.97</v>
      </c>
      <c r="AW93" s="12">
        <v>1.855</v>
      </c>
      <c r="AX93" s="12">
        <v>1.855</v>
      </c>
      <c r="AY93" s="12">
        <v>1.9550000000000001</v>
      </c>
      <c r="AZ93" s="12">
        <v>2.0110000000000001</v>
      </c>
      <c r="BA93" s="12">
        <v>1.8580000000000001</v>
      </c>
      <c r="BB93" s="12">
        <v>1.873</v>
      </c>
      <c r="BC93" s="12">
        <v>1.861</v>
      </c>
      <c r="BD93" s="12">
        <v>1.819</v>
      </c>
      <c r="BE93" s="12">
        <v>1.2290000000000001</v>
      </c>
      <c r="BF93" s="12">
        <v>1.2090000000000001</v>
      </c>
      <c r="BG93" s="12">
        <v>1.278</v>
      </c>
      <c r="BH93" s="12">
        <v>1.393</v>
      </c>
      <c r="BI93" s="12">
        <v>1.452</v>
      </c>
      <c r="BJ93" s="12">
        <v>1.4570000000000001</v>
      </c>
      <c r="BK93" s="12">
        <v>1.4770000000000001</v>
      </c>
      <c r="BL93" s="12">
        <v>1.4870000000000001</v>
      </c>
    </row>
    <row r="94" spans="1:64" ht="15" customHeight="1" x14ac:dyDescent="0.2">
      <c r="C94" s="2" t="s">
        <v>28</v>
      </c>
      <c r="D94" s="2" t="s">
        <v>34</v>
      </c>
      <c r="E94" s="11">
        <v>-12.3</v>
      </c>
      <c r="F94" s="11">
        <v>4</v>
      </c>
      <c r="G94" s="11">
        <v>45.1</v>
      </c>
      <c r="H94" s="11">
        <v>28.5</v>
      </c>
      <c r="I94" s="11">
        <v>44.5</v>
      </c>
      <c r="J94" s="11">
        <v>10.7</v>
      </c>
      <c r="K94" s="11">
        <v>78.400000000000006</v>
      </c>
      <c r="L94" s="11">
        <v>97.3</v>
      </c>
      <c r="M94" s="11">
        <v>98.6</v>
      </c>
      <c r="N94" s="11">
        <v>53.1</v>
      </c>
      <c r="O94" s="11">
        <v>41.3</v>
      </c>
      <c r="P94" s="11">
        <v>3.4</v>
      </c>
      <c r="Q94" s="11">
        <v>-52.1</v>
      </c>
      <c r="R94" s="11">
        <v>-298.39999999999998</v>
      </c>
      <c r="S94" s="11">
        <v>-0.8</v>
      </c>
      <c r="T94" s="10">
        <v>68.7</v>
      </c>
      <c r="U94" s="10">
        <v>69.3</v>
      </c>
      <c r="V94" s="10">
        <v>85.5</v>
      </c>
      <c r="W94" s="10">
        <v>104.4</v>
      </c>
      <c r="X94" s="10">
        <v>105.1</v>
      </c>
      <c r="Y94" s="10">
        <v>96.8</v>
      </c>
      <c r="Z94" s="10">
        <v>65.400000000000006</v>
      </c>
      <c r="AA94" s="10">
        <v>60.9</v>
      </c>
      <c r="AB94" s="10">
        <v>54.1</v>
      </c>
      <c r="AC94" s="10">
        <v>47.9</v>
      </c>
      <c r="AD94" s="10">
        <v>43</v>
      </c>
      <c r="AE94" s="10">
        <v>45.9</v>
      </c>
      <c r="AF94" s="10">
        <v>47.3</v>
      </c>
      <c r="AG94" s="10">
        <v>47.5</v>
      </c>
      <c r="AH94" s="10">
        <v>51.1</v>
      </c>
      <c r="AI94" s="10">
        <v>52</v>
      </c>
      <c r="AJ94" s="10">
        <v>52.3</v>
      </c>
      <c r="AK94" s="10">
        <v>53</v>
      </c>
      <c r="AL94" s="10">
        <v>55.9</v>
      </c>
      <c r="AM94" s="10">
        <v>56.4</v>
      </c>
      <c r="AN94" s="10">
        <v>55.9</v>
      </c>
      <c r="AO94" s="10">
        <v>54</v>
      </c>
      <c r="AP94" s="10">
        <v>52.5</v>
      </c>
      <c r="AQ94" s="10">
        <v>50.2</v>
      </c>
      <c r="AR94" s="10">
        <v>47.8</v>
      </c>
      <c r="AS94" s="10">
        <v>45</v>
      </c>
      <c r="AT94" s="10">
        <v>42.4</v>
      </c>
      <c r="AU94" s="10">
        <v>40.200000000000003</v>
      </c>
      <c r="AV94" s="10">
        <v>39.4</v>
      </c>
      <c r="AW94" s="10">
        <v>39.9</v>
      </c>
      <c r="AX94" s="10">
        <v>41.4</v>
      </c>
      <c r="AY94" s="10">
        <v>42.8</v>
      </c>
      <c r="AZ94" s="10">
        <v>44.1</v>
      </c>
      <c r="BA94" s="10">
        <v>44.8</v>
      </c>
      <c r="BB94" s="10">
        <v>44.8</v>
      </c>
      <c r="BC94" s="10">
        <v>44.5</v>
      </c>
      <c r="BD94" s="10">
        <v>44.6</v>
      </c>
      <c r="BE94" s="10">
        <v>45.1</v>
      </c>
      <c r="BF94" s="10">
        <v>45.6</v>
      </c>
      <c r="BG94" s="10">
        <v>46.5</v>
      </c>
      <c r="BH94" s="10">
        <v>48.3</v>
      </c>
      <c r="BI94" s="10">
        <v>50.4</v>
      </c>
      <c r="BJ94" s="10">
        <v>52</v>
      </c>
      <c r="BK94" s="10">
        <v>53.1</v>
      </c>
      <c r="BL94" s="10">
        <v>53.8</v>
      </c>
    </row>
    <row r="95" spans="1:64" ht="15" customHeight="1" x14ac:dyDescent="0.2">
      <c r="B95" s="2" t="s">
        <v>27</v>
      </c>
      <c r="D95" s="2" t="s">
        <v>34</v>
      </c>
      <c r="E95" s="11">
        <v>3361.6</v>
      </c>
      <c r="F95" s="11">
        <v>3384.2</v>
      </c>
      <c r="G95" s="11">
        <v>3411.1</v>
      </c>
      <c r="H95" s="11">
        <v>3471.1</v>
      </c>
      <c r="I95" s="11">
        <v>3521.5</v>
      </c>
      <c r="J95" s="11">
        <v>3580</v>
      </c>
      <c r="K95" s="11">
        <v>3631.2</v>
      </c>
      <c r="L95" s="11">
        <v>3648</v>
      </c>
      <c r="M95" s="11">
        <v>3681.5</v>
      </c>
      <c r="N95" s="11">
        <v>3737.6</v>
      </c>
      <c r="O95" s="11">
        <v>3767.1</v>
      </c>
      <c r="P95" s="11">
        <v>3805.3</v>
      </c>
      <c r="Q95" s="11">
        <v>3834.1</v>
      </c>
      <c r="R95" s="11">
        <v>3839.3</v>
      </c>
      <c r="S95" s="11">
        <v>3816.6</v>
      </c>
      <c r="T95" s="10">
        <v>3801.9</v>
      </c>
      <c r="U95" s="10">
        <v>3912.7</v>
      </c>
      <c r="V95" s="10">
        <v>3903.2</v>
      </c>
      <c r="W95" s="10">
        <v>3914.5</v>
      </c>
      <c r="X95" s="10">
        <v>3932.7</v>
      </c>
      <c r="Y95" s="10">
        <v>3956.9</v>
      </c>
      <c r="Z95" s="10">
        <v>3981.2</v>
      </c>
      <c r="AA95" s="10">
        <v>4010.5</v>
      </c>
      <c r="AB95" s="10">
        <v>4040.7</v>
      </c>
      <c r="AC95" s="10">
        <v>4073.6</v>
      </c>
      <c r="AD95" s="10">
        <v>4108</v>
      </c>
      <c r="AE95" s="10">
        <v>4145</v>
      </c>
      <c r="AF95" s="10">
        <v>4184.8</v>
      </c>
      <c r="AG95" s="10">
        <v>4226.8999999999996</v>
      </c>
      <c r="AH95" s="10">
        <v>4269.8999999999996</v>
      </c>
      <c r="AI95" s="10">
        <v>4311.6000000000004</v>
      </c>
      <c r="AJ95" s="10">
        <v>4351.8999999999996</v>
      </c>
      <c r="AK95" s="10">
        <v>4393</v>
      </c>
      <c r="AL95" s="10">
        <v>4433.7</v>
      </c>
      <c r="AM95" s="10">
        <v>4474.5</v>
      </c>
      <c r="AN95" s="10">
        <v>4515.3999999999996</v>
      </c>
      <c r="AO95" s="10">
        <v>4556.7</v>
      </c>
      <c r="AP95" s="10">
        <v>4598.2</v>
      </c>
      <c r="AQ95" s="10">
        <v>4639.8999999999996</v>
      </c>
      <c r="AR95" s="10">
        <v>4681.7</v>
      </c>
      <c r="AS95" s="10">
        <v>4724</v>
      </c>
      <c r="AT95" s="10">
        <v>4766.3</v>
      </c>
      <c r="AU95" s="10">
        <v>4808.7</v>
      </c>
      <c r="AV95" s="10">
        <v>4851.1000000000004</v>
      </c>
      <c r="AW95" s="10">
        <v>4893.8999999999996</v>
      </c>
      <c r="AX95" s="10">
        <v>4936.7</v>
      </c>
      <c r="AY95" s="10">
        <v>4979.5</v>
      </c>
      <c r="AZ95" s="10">
        <v>5022.3</v>
      </c>
      <c r="BA95" s="10">
        <v>5065.3</v>
      </c>
      <c r="BB95" s="10">
        <v>5108.2</v>
      </c>
      <c r="BC95" s="10">
        <v>5151.2</v>
      </c>
      <c r="BD95" s="10">
        <v>5194.2</v>
      </c>
      <c r="BE95" s="10">
        <v>5237.3</v>
      </c>
      <c r="BF95" s="10">
        <v>5280.7</v>
      </c>
      <c r="BG95" s="10">
        <v>5324.3</v>
      </c>
      <c r="BH95" s="10">
        <v>5368.2</v>
      </c>
      <c r="BI95" s="10">
        <v>5412.4</v>
      </c>
      <c r="BJ95" s="10">
        <v>5456.9</v>
      </c>
      <c r="BK95" s="10">
        <v>5501.7</v>
      </c>
      <c r="BL95" s="10">
        <v>5547</v>
      </c>
    </row>
    <row r="96" spans="1:64" ht="15" customHeight="1" x14ac:dyDescent="0.2">
      <c r="D96" s="2" t="s">
        <v>20</v>
      </c>
      <c r="E96" s="5">
        <v>3.0150000000000001</v>
      </c>
      <c r="F96" s="5">
        <v>2.7170000000000001</v>
      </c>
      <c r="G96" s="5">
        <v>3.2160000000000002</v>
      </c>
      <c r="H96" s="5">
        <v>7.2270000000000003</v>
      </c>
      <c r="I96" s="5">
        <v>5.9269999999999996</v>
      </c>
      <c r="J96" s="5">
        <v>6.8129999999999997</v>
      </c>
      <c r="K96" s="5">
        <v>5.8440000000000003</v>
      </c>
      <c r="L96" s="5">
        <v>1.87</v>
      </c>
      <c r="M96" s="5">
        <v>3.7160000000000002</v>
      </c>
      <c r="N96" s="5">
        <v>6.2439999999999998</v>
      </c>
      <c r="O96" s="5">
        <v>3.1850000000000001</v>
      </c>
      <c r="P96" s="5">
        <v>4.1260000000000003</v>
      </c>
      <c r="Q96" s="5">
        <v>3.06</v>
      </c>
      <c r="R96" s="5">
        <v>0.54400000000000004</v>
      </c>
      <c r="S96" s="5">
        <v>-2.3420000000000001</v>
      </c>
      <c r="T96" s="12">
        <v>-1.54</v>
      </c>
      <c r="U96" s="12">
        <v>12.180999999999999</v>
      </c>
      <c r="V96" s="12">
        <v>-0.96099999999999997</v>
      </c>
      <c r="W96" s="12">
        <v>1.1579999999999999</v>
      </c>
      <c r="X96" s="12">
        <v>1.869</v>
      </c>
      <c r="Y96" s="12">
        <v>2.4820000000000002</v>
      </c>
      <c r="Z96" s="12">
        <v>2.48</v>
      </c>
      <c r="AA96" s="12">
        <v>2.9830000000000001</v>
      </c>
      <c r="AB96" s="12">
        <v>3.0449999999999999</v>
      </c>
      <c r="AC96" s="12">
        <v>3.2970000000000002</v>
      </c>
      <c r="AD96" s="12">
        <v>3.4129999999999998</v>
      </c>
      <c r="AE96" s="12">
        <v>3.6579999999999999</v>
      </c>
      <c r="AF96" s="12">
        <v>3.8940000000000001</v>
      </c>
      <c r="AG96" s="12">
        <v>4.077</v>
      </c>
      <c r="AH96" s="12">
        <v>4.1340000000000003</v>
      </c>
      <c r="AI96" s="12">
        <v>3.97</v>
      </c>
      <c r="AJ96" s="12">
        <v>3.7829999999999999</v>
      </c>
      <c r="AK96" s="12">
        <v>3.83</v>
      </c>
      <c r="AL96" s="12">
        <v>3.762</v>
      </c>
      <c r="AM96" s="12">
        <v>3.7320000000000002</v>
      </c>
      <c r="AN96" s="12">
        <v>3.7029999999999998</v>
      </c>
      <c r="AO96" s="12">
        <v>3.7130000000000001</v>
      </c>
      <c r="AP96" s="12">
        <v>3.6909999999999998</v>
      </c>
      <c r="AQ96" s="12">
        <v>3.6720000000000002</v>
      </c>
      <c r="AR96" s="12">
        <v>3.653</v>
      </c>
      <c r="AS96" s="12">
        <v>3.669</v>
      </c>
      <c r="AT96" s="12">
        <v>3.6269999999999998</v>
      </c>
      <c r="AU96" s="12">
        <v>3.6030000000000002</v>
      </c>
      <c r="AV96" s="12">
        <v>3.5790000000000002</v>
      </c>
      <c r="AW96" s="12">
        <v>3.569</v>
      </c>
      <c r="AX96" s="12">
        <v>3.5430000000000001</v>
      </c>
      <c r="AY96" s="12">
        <v>3.5190000000000001</v>
      </c>
      <c r="AZ96" s="12">
        <v>3.4790000000000001</v>
      </c>
      <c r="BA96" s="12">
        <v>3.4689999999999999</v>
      </c>
      <c r="BB96" s="12">
        <v>3.43</v>
      </c>
      <c r="BC96" s="12">
        <v>3.411</v>
      </c>
      <c r="BD96" s="12">
        <v>3.3769999999999998</v>
      </c>
      <c r="BE96" s="12">
        <v>3.363</v>
      </c>
      <c r="BF96" s="12">
        <v>3.3540000000000001</v>
      </c>
      <c r="BG96" s="12">
        <v>3.3450000000000002</v>
      </c>
      <c r="BH96" s="12">
        <v>3.339</v>
      </c>
      <c r="BI96" s="12">
        <v>3.3319999999999999</v>
      </c>
      <c r="BJ96" s="12">
        <v>3.3290000000000002</v>
      </c>
      <c r="BK96" s="12">
        <v>3.3250000000000002</v>
      </c>
      <c r="BL96" s="12">
        <v>3.3359999999999999</v>
      </c>
    </row>
    <row r="97" spans="1:64" ht="15" customHeight="1" x14ac:dyDescent="0.2">
      <c r="C97" s="2" t="s">
        <v>26</v>
      </c>
      <c r="D97" s="2" t="s">
        <v>34</v>
      </c>
      <c r="E97" s="11">
        <v>1246.5</v>
      </c>
      <c r="F97" s="11">
        <v>1257.9000000000001</v>
      </c>
      <c r="G97" s="11">
        <v>1262.7</v>
      </c>
      <c r="H97" s="11">
        <v>1288.3</v>
      </c>
      <c r="I97" s="11">
        <v>1308.0999999999999</v>
      </c>
      <c r="J97" s="11">
        <v>1329.3</v>
      </c>
      <c r="K97" s="11">
        <v>1352</v>
      </c>
      <c r="L97" s="11">
        <v>1368.4</v>
      </c>
      <c r="M97" s="11">
        <v>1388.8</v>
      </c>
      <c r="N97" s="11">
        <v>1410.6</v>
      </c>
      <c r="O97" s="11">
        <v>1429.3</v>
      </c>
      <c r="P97" s="11">
        <v>1447.9</v>
      </c>
      <c r="Q97" s="11">
        <v>1452.6</v>
      </c>
      <c r="R97" s="11">
        <v>1504.8</v>
      </c>
      <c r="S97" s="11">
        <v>1487</v>
      </c>
      <c r="T97" s="10">
        <v>1483.8</v>
      </c>
      <c r="U97" s="10">
        <v>1573.3</v>
      </c>
      <c r="V97" s="10">
        <v>1542.3</v>
      </c>
      <c r="W97" s="10">
        <v>1536</v>
      </c>
      <c r="X97" s="10">
        <v>1536</v>
      </c>
      <c r="Y97" s="10">
        <v>1539.8</v>
      </c>
      <c r="Z97" s="10">
        <v>1542.3</v>
      </c>
      <c r="AA97" s="10">
        <v>1548.4</v>
      </c>
      <c r="AB97" s="10">
        <v>1554.4</v>
      </c>
      <c r="AC97" s="10">
        <v>1560.5</v>
      </c>
      <c r="AD97" s="10">
        <v>1565.2</v>
      </c>
      <c r="AE97" s="10">
        <v>1571.4</v>
      </c>
      <c r="AF97" s="10">
        <v>1579.3</v>
      </c>
      <c r="AG97" s="10">
        <v>1588.3</v>
      </c>
      <c r="AH97" s="10">
        <v>1597.4</v>
      </c>
      <c r="AI97" s="10">
        <v>1606.5</v>
      </c>
      <c r="AJ97" s="10">
        <v>1615.7</v>
      </c>
      <c r="AK97" s="10">
        <v>1625.8</v>
      </c>
      <c r="AL97" s="10">
        <v>1635.6</v>
      </c>
      <c r="AM97" s="10">
        <v>1645.5</v>
      </c>
      <c r="AN97" s="10">
        <v>1655.5</v>
      </c>
      <c r="AO97" s="10">
        <v>1665.9</v>
      </c>
      <c r="AP97" s="10">
        <v>1676.4</v>
      </c>
      <c r="AQ97" s="10">
        <v>1687.1</v>
      </c>
      <c r="AR97" s="10">
        <v>1697.8</v>
      </c>
      <c r="AS97" s="10">
        <v>1709</v>
      </c>
      <c r="AT97" s="10">
        <v>1720.1</v>
      </c>
      <c r="AU97" s="10">
        <v>1731.2</v>
      </c>
      <c r="AV97" s="10">
        <v>1742.4</v>
      </c>
      <c r="AW97" s="10">
        <v>1753.7</v>
      </c>
      <c r="AX97" s="10">
        <v>1765.2</v>
      </c>
      <c r="AY97" s="10">
        <v>1776.6</v>
      </c>
      <c r="AZ97" s="10">
        <v>1787.9</v>
      </c>
      <c r="BA97" s="10">
        <v>1799.4</v>
      </c>
      <c r="BB97" s="10">
        <v>1810.8</v>
      </c>
      <c r="BC97" s="10">
        <v>1822.2</v>
      </c>
      <c r="BD97" s="10">
        <v>1833.4</v>
      </c>
      <c r="BE97" s="10">
        <v>1844.6</v>
      </c>
      <c r="BF97" s="10">
        <v>1855.9</v>
      </c>
      <c r="BG97" s="10">
        <v>1867.2</v>
      </c>
      <c r="BH97" s="10">
        <v>1878.6</v>
      </c>
      <c r="BI97" s="10">
        <v>1890.1</v>
      </c>
      <c r="BJ97" s="10">
        <v>1901.6</v>
      </c>
      <c r="BK97" s="10">
        <v>1913.3</v>
      </c>
      <c r="BL97" s="10">
        <v>1925.2</v>
      </c>
    </row>
    <row r="98" spans="1:64" ht="15" customHeight="1" x14ac:dyDescent="0.2">
      <c r="D98" s="2" t="s">
        <v>20</v>
      </c>
      <c r="E98" s="5">
        <v>0.65400000000000003</v>
      </c>
      <c r="F98" s="5">
        <v>3.7080000000000002</v>
      </c>
      <c r="G98" s="5">
        <v>1.548</v>
      </c>
      <c r="H98" s="5">
        <v>8.3320000000000007</v>
      </c>
      <c r="I98" s="5">
        <v>6.2930000000000001</v>
      </c>
      <c r="J98" s="5">
        <v>6.6479999999999997</v>
      </c>
      <c r="K98" s="5">
        <v>7.0170000000000003</v>
      </c>
      <c r="L98" s="5">
        <v>4.93</v>
      </c>
      <c r="M98" s="5">
        <v>6.0839999999999996</v>
      </c>
      <c r="N98" s="5">
        <v>6.4509999999999996</v>
      </c>
      <c r="O98" s="5">
        <v>5.3949999999999996</v>
      </c>
      <c r="P98" s="5">
        <v>5.3259999999999996</v>
      </c>
      <c r="Q98" s="5">
        <v>1.278</v>
      </c>
      <c r="R98" s="5">
        <v>15.177</v>
      </c>
      <c r="S98" s="5">
        <v>-4.6340000000000003</v>
      </c>
      <c r="T98" s="12">
        <v>-0.86599999999999999</v>
      </c>
      <c r="U98" s="12">
        <v>26.4</v>
      </c>
      <c r="V98" s="12">
        <v>-7.6520000000000001</v>
      </c>
      <c r="W98" s="12">
        <v>-1.6160000000000001</v>
      </c>
      <c r="X98" s="12">
        <v>-0.02</v>
      </c>
      <c r="Y98" s="12">
        <v>1.006</v>
      </c>
      <c r="Z98" s="12">
        <v>0.63700000000000001</v>
      </c>
      <c r="AA98" s="12">
        <v>1.613</v>
      </c>
      <c r="AB98" s="12">
        <v>1.55</v>
      </c>
      <c r="AC98" s="12">
        <v>1.5820000000000001</v>
      </c>
      <c r="AD98" s="12">
        <v>1.2050000000000001</v>
      </c>
      <c r="AE98" s="12">
        <v>1.595</v>
      </c>
      <c r="AF98" s="12">
        <v>2.0249999999999999</v>
      </c>
      <c r="AG98" s="12">
        <v>2.2999999999999998</v>
      </c>
      <c r="AH98" s="12">
        <v>2.302</v>
      </c>
      <c r="AI98" s="12">
        <v>2.3029999999999999</v>
      </c>
      <c r="AJ98" s="12">
        <v>2.302</v>
      </c>
      <c r="AK98" s="12">
        <v>2.5310000000000001</v>
      </c>
      <c r="AL98" s="12">
        <v>2.4430000000000001</v>
      </c>
      <c r="AM98" s="12">
        <v>2.4420000000000002</v>
      </c>
      <c r="AN98" s="12">
        <v>2.4409999999999998</v>
      </c>
      <c r="AO98" s="12">
        <v>2.5419999999999998</v>
      </c>
      <c r="AP98" s="12">
        <v>2.5489999999999999</v>
      </c>
      <c r="AQ98" s="12">
        <v>2.5579999999999998</v>
      </c>
      <c r="AR98" s="12">
        <v>2.5659999999999998</v>
      </c>
      <c r="AS98" s="12">
        <v>2.669</v>
      </c>
      <c r="AT98" s="12">
        <v>2.6179999999999999</v>
      </c>
      <c r="AU98" s="12">
        <v>2.61</v>
      </c>
      <c r="AV98" s="12">
        <v>2.6019999999999999</v>
      </c>
      <c r="AW98" s="12">
        <v>2.641</v>
      </c>
      <c r="AX98" s="12">
        <v>2.6309999999999998</v>
      </c>
      <c r="AY98" s="12">
        <v>2.6219999999999999</v>
      </c>
      <c r="AZ98" s="12">
        <v>2.5649999999999999</v>
      </c>
      <c r="BA98" s="12">
        <v>2.6030000000000002</v>
      </c>
      <c r="BB98" s="12">
        <v>2.5449999999999999</v>
      </c>
      <c r="BC98" s="12">
        <v>2.5369999999999999</v>
      </c>
      <c r="BD98" s="12">
        <v>2.48</v>
      </c>
      <c r="BE98" s="12">
        <v>2.472</v>
      </c>
      <c r="BF98" s="12">
        <v>2.468</v>
      </c>
      <c r="BG98" s="12">
        <v>2.464</v>
      </c>
      <c r="BH98" s="12">
        <v>2.464</v>
      </c>
      <c r="BI98" s="12">
        <v>2.4620000000000002</v>
      </c>
      <c r="BJ98" s="12">
        <v>2.468</v>
      </c>
      <c r="BK98" s="12">
        <v>2.4729999999999999</v>
      </c>
      <c r="BL98" s="12">
        <v>2.5230000000000001</v>
      </c>
    </row>
    <row r="99" spans="1:64" ht="15" customHeight="1" x14ac:dyDescent="0.2">
      <c r="C99" s="2" t="s">
        <v>25</v>
      </c>
      <c r="D99" s="2" t="s">
        <v>34</v>
      </c>
      <c r="E99" s="11">
        <v>2115.1</v>
      </c>
      <c r="F99" s="11">
        <v>2126.3000000000002</v>
      </c>
      <c r="G99" s="11">
        <v>2148.4</v>
      </c>
      <c r="H99" s="11">
        <v>2182.9</v>
      </c>
      <c r="I99" s="11">
        <v>2213.4</v>
      </c>
      <c r="J99" s="11">
        <v>2250.6999999999998</v>
      </c>
      <c r="K99" s="11">
        <v>2279.1</v>
      </c>
      <c r="L99" s="11">
        <v>2279.6</v>
      </c>
      <c r="M99" s="11">
        <v>2292.6999999999998</v>
      </c>
      <c r="N99" s="11">
        <v>2327</v>
      </c>
      <c r="O99" s="11">
        <v>2337.8000000000002</v>
      </c>
      <c r="P99" s="11">
        <v>2357.4</v>
      </c>
      <c r="Q99" s="11">
        <v>2381.6</v>
      </c>
      <c r="R99" s="11">
        <v>2334.5</v>
      </c>
      <c r="S99" s="11">
        <v>2329.6</v>
      </c>
      <c r="T99" s="10">
        <v>2318</v>
      </c>
      <c r="U99" s="10">
        <v>2339.4</v>
      </c>
      <c r="V99" s="10">
        <v>2360.9</v>
      </c>
      <c r="W99" s="10">
        <v>2378.5</v>
      </c>
      <c r="X99" s="10">
        <v>2396.6999999999998</v>
      </c>
      <c r="Y99" s="10">
        <v>2417.1</v>
      </c>
      <c r="Z99" s="10">
        <v>2438.9</v>
      </c>
      <c r="AA99" s="10">
        <v>2462.1</v>
      </c>
      <c r="AB99" s="10">
        <v>2486.3000000000002</v>
      </c>
      <c r="AC99" s="10">
        <v>2513.1</v>
      </c>
      <c r="AD99" s="10">
        <v>2542.8000000000002</v>
      </c>
      <c r="AE99" s="10">
        <v>2573.6</v>
      </c>
      <c r="AF99" s="10">
        <v>2605.5</v>
      </c>
      <c r="AG99" s="10">
        <v>2638.5</v>
      </c>
      <c r="AH99" s="10">
        <v>2672.5</v>
      </c>
      <c r="AI99" s="10">
        <v>2705.1</v>
      </c>
      <c r="AJ99" s="10">
        <v>2736.2</v>
      </c>
      <c r="AK99" s="10">
        <v>2767.2</v>
      </c>
      <c r="AL99" s="10">
        <v>2798.1</v>
      </c>
      <c r="AM99" s="10">
        <v>2829</v>
      </c>
      <c r="AN99" s="10">
        <v>2859.9</v>
      </c>
      <c r="AO99" s="10">
        <v>2890.8</v>
      </c>
      <c r="AP99" s="10">
        <v>2921.8</v>
      </c>
      <c r="AQ99" s="10">
        <v>2952.8</v>
      </c>
      <c r="AR99" s="10">
        <v>2983.9</v>
      </c>
      <c r="AS99" s="10">
        <v>3015</v>
      </c>
      <c r="AT99" s="10">
        <v>3046.2</v>
      </c>
      <c r="AU99" s="10">
        <v>3077.5</v>
      </c>
      <c r="AV99" s="10">
        <v>3108.8</v>
      </c>
      <c r="AW99" s="10">
        <v>3140.1</v>
      </c>
      <c r="AX99" s="10">
        <v>3171.5</v>
      </c>
      <c r="AY99" s="10">
        <v>3202.9</v>
      </c>
      <c r="AZ99" s="10">
        <v>3234.4</v>
      </c>
      <c r="BA99" s="10">
        <v>3265.9</v>
      </c>
      <c r="BB99" s="10">
        <v>3297.4</v>
      </c>
      <c r="BC99" s="10">
        <v>3329</v>
      </c>
      <c r="BD99" s="10">
        <v>3360.8</v>
      </c>
      <c r="BE99" s="10">
        <v>3392.7</v>
      </c>
      <c r="BF99" s="10">
        <v>3424.8</v>
      </c>
      <c r="BG99" s="10">
        <v>3457.1</v>
      </c>
      <c r="BH99" s="10">
        <v>3489.6</v>
      </c>
      <c r="BI99" s="10">
        <v>3522.3</v>
      </c>
      <c r="BJ99" s="10">
        <v>3555.3</v>
      </c>
      <c r="BK99" s="10">
        <v>3588.4</v>
      </c>
      <c r="BL99" s="10">
        <v>3621.8</v>
      </c>
    </row>
    <row r="100" spans="1:64" ht="15" customHeight="1" x14ac:dyDescent="0.2">
      <c r="D100" s="2" t="s">
        <v>20</v>
      </c>
      <c r="E100" s="5">
        <v>4.4390000000000001</v>
      </c>
      <c r="F100" s="5">
        <v>2.137</v>
      </c>
      <c r="G100" s="5">
        <v>4.2119999999999997</v>
      </c>
      <c r="H100" s="5">
        <v>6.58</v>
      </c>
      <c r="I100" s="5">
        <v>5.7110000000000003</v>
      </c>
      <c r="J100" s="5">
        <v>6.9109999999999996</v>
      </c>
      <c r="K100" s="5">
        <v>5.157</v>
      </c>
      <c r="L100" s="5">
        <v>8.5999999999999993E-2</v>
      </c>
      <c r="M100" s="5">
        <v>2.3140000000000001</v>
      </c>
      <c r="N100" s="5">
        <v>6.1189999999999998</v>
      </c>
      <c r="O100" s="5">
        <v>1.861</v>
      </c>
      <c r="P100" s="5">
        <v>3.3969999999999998</v>
      </c>
      <c r="Q100" s="5">
        <v>4.1660000000000004</v>
      </c>
      <c r="R100" s="5">
        <v>-7.6660000000000004</v>
      </c>
      <c r="S100" s="5">
        <v>-0.84299999999999997</v>
      </c>
      <c r="T100" s="12">
        <v>-1.9690000000000001</v>
      </c>
      <c r="U100" s="12">
        <v>3.7320000000000002</v>
      </c>
      <c r="V100" s="12">
        <v>3.7370000000000001</v>
      </c>
      <c r="W100" s="12">
        <v>3.0019999999999998</v>
      </c>
      <c r="X100" s="12">
        <v>3.1040000000000001</v>
      </c>
      <c r="Y100" s="12">
        <v>3.4369999999999998</v>
      </c>
      <c r="Z100" s="12">
        <v>3.6669999999999998</v>
      </c>
      <c r="AA100" s="12">
        <v>3.8559999999999999</v>
      </c>
      <c r="AB100" s="12">
        <v>3.9940000000000002</v>
      </c>
      <c r="AC100" s="12">
        <v>4.3810000000000002</v>
      </c>
      <c r="AD100" s="12">
        <v>4.8019999999999996</v>
      </c>
      <c r="AE100" s="12">
        <v>4.944</v>
      </c>
      <c r="AF100" s="12">
        <v>5.048</v>
      </c>
      <c r="AG100" s="12">
        <v>5.1660000000000004</v>
      </c>
      <c r="AH100" s="12">
        <v>5.2489999999999997</v>
      </c>
      <c r="AI100" s="12">
        <v>4.976</v>
      </c>
      <c r="AJ100" s="12">
        <v>4.6710000000000003</v>
      </c>
      <c r="AK100" s="12">
        <v>4.6020000000000003</v>
      </c>
      <c r="AL100" s="12">
        <v>4.5439999999999996</v>
      </c>
      <c r="AM100" s="12">
        <v>4.4909999999999997</v>
      </c>
      <c r="AN100" s="12">
        <v>4.4420000000000002</v>
      </c>
      <c r="AO100" s="12">
        <v>4.3949999999999996</v>
      </c>
      <c r="AP100" s="12">
        <v>4.3540000000000001</v>
      </c>
      <c r="AQ100" s="12">
        <v>4.3150000000000004</v>
      </c>
      <c r="AR100" s="12">
        <v>4.2779999999999996</v>
      </c>
      <c r="AS100" s="12">
        <v>4.242</v>
      </c>
      <c r="AT100" s="12">
        <v>4.2030000000000003</v>
      </c>
      <c r="AU100" s="12">
        <v>4.1660000000000004</v>
      </c>
      <c r="AV100" s="12">
        <v>4.1319999999999997</v>
      </c>
      <c r="AW100" s="12">
        <v>4.0910000000000002</v>
      </c>
      <c r="AX100" s="12">
        <v>4.056</v>
      </c>
      <c r="AY100" s="12">
        <v>4.0209999999999999</v>
      </c>
      <c r="AZ100" s="12">
        <v>3.988</v>
      </c>
      <c r="BA100" s="12">
        <v>3.9510000000000001</v>
      </c>
      <c r="BB100" s="12">
        <v>3.919</v>
      </c>
      <c r="BC100" s="12">
        <v>3.8929999999999998</v>
      </c>
      <c r="BD100" s="12">
        <v>3.871</v>
      </c>
      <c r="BE100" s="12">
        <v>3.8519999999999999</v>
      </c>
      <c r="BF100" s="12">
        <v>3.8380000000000001</v>
      </c>
      <c r="BG100" s="12">
        <v>3.8239999999999998</v>
      </c>
      <c r="BH100" s="12">
        <v>3.8140000000000001</v>
      </c>
      <c r="BI100" s="12">
        <v>3.8029999999999999</v>
      </c>
      <c r="BJ100" s="12">
        <v>3.794</v>
      </c>
      <c r="BK100" s="12">
        <v>3.782</v>
      </c>
      <c r="BL100" s="12">
        <v>3.7719999999999998</v>
      </c>
    </row>
    <row r="101" spans="1:64" ht="15" customHeight="1" x14ac:dyDescent="0.2">
      <c r="B101" s="2" t="s">
        <v>24</v>
      </c>
      <c r="D101" s="2" t="s">
        <v>34</v>
      </c>
      <c r="E101" s="11">
        <v>-543.6</v>
      </c>
      <c r="F101" s="11">
        <v>-559.5</v>
      </c>
      <c r="G101" s="11">
        <v>-543.6</v>
      </c>
      <c r="H101" s="11">
        <v>-575.5</v>
      </c>
      <c r="I101" s="11">
        <v>-589.79999999999995</v>
      </c>
      <c r="J101" s="11">
        <v>-548.1</v>
      </c>
      <c r="K101" s="11">
        <v>-646.4</v>
      </c>
      <c r="L101" s="11">
        <v>-653.4</v>
      </c>
      <c r="M101" s="11">
        <v>-615.5</v>
      </c>
      <c r="N101" s="11">
        <v>-644.70000000000005</v>
      </c>
      <c r="O101" s="11">
        <v>-631.79999999999995</v>
      </c>
      <c r="P101" s="11">
        <v>-549.79999999999995</v>
      </c>
      <c r="Q101" s="11">
        <v>-494.3</v>
      </c>
      <c r="R101" s="11">
        <v>-545.20000000000005</v>
      </c>
      <c r="S101" s="11">
        <v>-736.1</v>
      </c>
      <c r="T101" s="10">
        <v>-774.2</v>
      </c>
      <c r="U101" s="10">
        <v>-821.5</v>
      </c>
      <c r="V101" s="10">
        <v>-819.6</v>
      </c>
      <c r="W101" s="10">
        <v>-788.5</v>
      </c>
      <c r="X101" s="10">
        <v>-773.9</v>
      </c>
      <c r="Y101" s="10">
        <v>-762.4</v>
      </c>
      <c r="Z101" s="10">
        <v>-737</v>
      </c>
      <c r="AA101" s="10">
        <v>-728.2</v>
      </c>
      <c r="AB101" s="10">
        <v>-718.3</v>
      </c>
      <c r="AC101" s="10">
        <v>-703.4</v>
      </c>
      <c r="AD101" s="10">
        <v>-689</v>
      </c>
      <c r="AE101" s="10">
        <v>-686.4</v>
      </c>
      <c r="AF101" s="10">
        <v>-691.4</v>
      </c>
      <c r="AG101" s="10">
        <v>-692</v>
      </c>
      <c r="AH101" s="10">
        <v>-706.6</v>
      </c>
      <c r="AI101" s="10">
        <v>-723.6</v>
      </c>
      <c r="AJ101" s="10">
        <v>-743.6</v>
      </c>
      <c r="AK101" s="10">
        <v>-749.2</v>
      </c>
      <c r="AL101" s="10">
        <v>-760.7</v>
      </c>
      <c r="AM101" s="10">
        <v>-772.3</v>
      </c>
      <c r="AN101" s="10">
        <v>-783.2</v>
      </c>
      <c r="AO101" s="10">
        <v>-790.8</v>
      </c>
      <c r="AP101" s="10">
        <v>-800.9</v>
      </c>
      <c r="AQ101" s="10">
        <v>-811.3</v>
      </c>
      <c r="AR101" s="10">
        <v>-821</v>
      </c>
      <c r="AS101" s="10">
        <v>-825.6</v>
      </c>
      <c r="AT101" s="10">
        <v>-836.4</v>
      </c>
      <c r="AU101" s="10">
        <v>-846.6</v>
      </c>
      <c r="AV101" s="10">
        <v>-857.5</v>
      </c>
      <c r="AW101" s="10">
        <v>-872.7</v>
      </c>
      <c r="AX101" s="10">
        <v>-884.4</v>
      </c>
      <c r="AY101" s="10">
        <v>-894.7</v>
      </c>
      <c r="AZ101" s="10">
        <v>-903.6</v>
      </c>
      <c r="BA101" s="10">
        <v>-911</v>
      </c>
      <c r="BB101" s="10">
        <v>-918.1</v>
      </c>
      <c r="BC101" s="10">
        <v>-922</v>
      </c>
      <c r="BD101" s="10">
        <v>-925.6</v>
      </c>
      <c r="BE101" s="10">
        <v>-929.5</v>
      </c>
      <c r="BF101" s="10">
        <v>-933.7</v>
      </c>
      <c r="BG101" s="10">
        <v>-938.6</v>
      </c>
      <c r="BH101" s="10">
        <v>-944.4</v>
      </c>
      <c r="BI101" s="10">
        <v>-951.8</v>
      </c>
      <c r="BJ101" s="10">
        <v>-959.9</v>
      </c>
      <c r="BK101" s="10">
        <v>-968.3</v>
      </c>
      <c r="BL101" s="10">
        <v>-977</v>
      </c>
    </row>
    <row r="102" spans="1:64" ht="15" customHeight="1" x14ac:dyDescent="0.2">
      <c r="C102" s="2" t="s">
        <v>23</v>
      </c>
      <c r="D102" s="2" t="s">
        <v>34</v>
      </c>
      <c r="E102" s="11">
        <v>2326.4</v>
      </c>
      <c r="F102" s="11">
        <v>2333.1</v>
      </c>
      <c r="G102" s="11">
        <v>2370.1</v>
      </c>
      <c r="H102" s="11">
        <v>2468.6999999999998</v>
      </c>
      <c r="I102" s="11">
        <v>2507.1999999999998</v>
      </c>
      <c r="J102" s="11">
        <v>2550.3000000000002</v>
      </c>
      <c r="K102" s="11">
        <v>2523.9</v>
      </c>
      <c r="L102" s="11">
        <v>2533.4</v>
      </c>
      <c r="M102" s="11">
        <v>2523.5</v>
      </c>
      <c r="N102" s="11">
        <v>2514.6</v>
      </c>
      <c r="O102" s="11">
        <v>2505.1999999999998</v>
      </c>
      <c r="P102" s="11">
        <v>2515.6999999999998</v>
      </c>
      <c r="Q102" s="11">
        <v>2438.6999999999998</v>
      </c>
      <c r="R102" s="11">
        <v>1788.2</v>
      </c>
      <c r="S102" s="11">
        <v>2071.6</v>
      </c>
      <c r="T102" s="10">
        <v>2181.6999999999998</v>
      </c>
      <c r="U102" s="10">
        <v>2303.3000000000002</v>
      </c>
      <c r="V102" s="10">
        <v>2370</v>
      </c>
      <c r="W102" s="10">
        <v>2442.1</v>
      </c>
      <c r="X102" s="10">
        <v>2490.6</v>
      </c>
      <c r="Y102" s="10">
        <v>2528.1999999999998</v>
      </c>
      <c r="Z102" s="10">
        <v>2557.6999999999998</v>
      </c>
      <c r="AA102" s="10">
        <v>2579.3000000000002</v>
      </c>
      <c r="AB102" s="10">
        <v>2602.9</v>
      </c>
      <c r="AC102" s="10">
        <v>2628.2</v>
      </c>
      <c r="AD102" s="10">
        <v>2655.6</v>
      </c>
      <c r="AE102" s="10">
        <v>2682.9</v>
      </c>
      <c r="AF102" s="10">
        <v>2709.3</v>
      </c>
      <c r="AG102" s="10">
        <v>2735.3</v>
      </c>
      <c r="AH102" s="10">
        <v>2760.2</v>
      </c>
      <c r="AI102" s="10">
        <v>2784.5</v>
      </c>
      <c r="AJ102" s="10">
        <v>2808.8</v>
      </c>
      <c r="AK102" s="10">
        <v>2834.1</v>
      </c>
      <c r="AL102" s="10">
        <v>2859.7</v>
      </c>
      <c r="AM102" s="10">
        <v>2885</v>
      </c>
      <c r="AN102" s="10">
        <v>2910.4</v>
      </c>
      <c r="AO102" s="10">
        <v>2935.5</v>
      </c>
      <c r="AP102" s="10">
        <v>2960.3</v>
      </c>
      <c r="AQ102" s="10">
        <v>2984.9</v>
      </c>
      <c r="AR102" s="10">
        <v>3009.3</v>
      </c>
      <c r="AS102" s="10">
        <v>3033.7</v>
      </c>
      <c r="AT102" s="10">
        <v>3057.8</v>
      </c>
      <c r="AU102" s="10">
        <v>3081.6</v>
      </c>
      <c r="AV102" s="10">
        <v>3105.5</v>
      </c>
      <c r="AW102" s="10">
        <v>3129.3</v>
      </c>
      <c r="AX102" s="10">
        <v>3153.3</v>
      </c>
      <c r="AY102" s="10">
        <v>3177.9</v>
      </c>
      <c r="AZ102" s="10">
        <v>3203.4</v>
      </c>
      <c r="BA102" s="10">
        <v>3229.7</v>
      </c>
      <c r="BB102" s="10">
        <v>3256.7</v>
      </c>
      <c r="BC102" s="10">
        <v>3284.2</v>
      </c>
      <c r="BD102" s="10">
        <v>3312.3</v>
      </c>
      <c r="BE102" s="10">
        <v>3339.8</v>
      </c>
      <c r="BF102" s="10">
        <v>3367.6</v>
      </c>
      <c r="BG102" s="10">
        <v>3395.5</v>
      </c>
      <c r="BH102" s="10">
        <v>3423.7</v>
      </c>
      <c r="BI102" s="10">
        <v>3452</v>
      </c>
      <c r="BJ102" s="10">
        <v>3480.6</v>
      </c>
      <c r="BK102" s="10">
        <v>3509.4</v>
      </c>
      <c r="BL102" s="10">
        <v>3538.4</v>
      </c>
    </row>
    <row r="103" spans="1:64" ht="15" customHeight="1" x14ac:dyDescent="0.2">
      <c r="D103" s="2" t="s">
        <v>20</v>
      </c>
      <c r="E103" s="5">
        <v>11.212999999999999</v>
      </c>
      <c r="F103" s="5">
        <v>1.1559999999999999</v>
      </c>
      <c r="G103" s="5">
        <v>6.4950000000000001</v>
      </c>
      <c r="H103" s="5">
        <v>17.707999999999998</v>
      </c>
      <c r="I103" s="5">
        <v>6.3849999999999998</v>
      </c>
      <c r="J103" s="5">
        <v>7.0549999999999997</v>
      </c>
      <c r="K103" s="5">
        <v>-4.0759999999999996</v>
      </c>
      <c r="L103" s="5">
        <v>1.514</v>
      </c>
      <c r="M103" s="5">
        <v>-1.5529999999999999</v>
      </c>
      <c r="N103" s="5">
        <v>-1.403</v>
      </c>
      <c r="O103" s="5">
        <v>-1.486</v>
      </c>
      <c r="P103" s="5">
        <v>1.6870000000000001</v>
      </c>
      <c r="Q103" s="5">
        <v>-11.692</v>
      </c>
      <c r="R103" s="5">
        <v>-71.090999999999994</v>
      </c>
      <c r="S103" s="5">
        <v>80.117999999999995</v>
      </c>
      <c r="T103" s="12">
        <v>23.015999999999998</v>
      </c>
      <c r="U103" s="12">
        <v>24.221</v>
      </c>
      <c r="V103" s="12">
        <v>12.106</v>
      </c>
      <c r="W103" s="12">
        <v>12.733000000000001</v>
      </c>
      <c r="X103" s="12">
        <v>8.1859999999999999</v>
      </c>
      <c r="Y103" s="12">
        <v>6.1710000000000003</v>
      </c>
      <c r="Z103" s="12">
        <v>4.7539999999999996</v>
      </c>
      <c r="AA103" s="12">
        <v>3.411</v>
      </c>
      <c r="AB103" s="12">
        <v>3.71</v>
      </c>
      <c r="AC103" s="12">
        <v>3.9550000000000001</v>
      </c>
      <c r="AD103" s="12">
        <v>4.234</v>
      </c>
      <c r="AE103" s="12">
        <v>4.1769999999999996</v>
      </c>
      <c r="AF103" s="12">
        <v>3.9830000000000001</v>
      </c>
      <c r="AG103" s="12">
        <v>3.8959999999999999</v>
      </c>
      <c r="AH103" s="12">
        <v>3.6920000000000002</v>
      </c>
      <c r="AI103" s="12">
        <v>3.5739999999999998</v>
      </c>
      <c r="AJ103" s="12">
        <v>3.528</v>
      </c>
      <c r="AK103" s="12">
        <v>3.657</v>
      </c>
      <c r="AL103" s="12">
        <v>3.6589999999999998</v>
      </c>
      <c r="AM103" s="12">
        <v>3.5870000000000002</v>
      </c>
      <c r="AN103" s="12">
        <v>3.5609999999999999</v>
      </c>
      <c r="AO103" s="12">
        <v>3.5059999999999998</v>
      </c>
      <c r="AP103" s="12">
        <v>3.4169999999999998</v>
      </c>
      <c r="AQ103" s="12">
        <v>3.3650000000000002</v>
      </c>
      <c r="AR103" s="12">
        <v>3.3069999999999999</v>
      </c>
      <c r="AS103" s="12">
        <v>3.2789999999999999</v>
      </c>
      <c r="AT103" s="12">
        <v>3.2160000000000002</v>
      </c>
      <c r="AU103" s="12">
        <v>3.157</v>
      </c>
      <c r="AV103" s="12">
        <v>3.1309999999999998</v>
      </c>
      <c r="AW103" s="12">
        <v>3.0979999999999999</v>
      </c>
      <c r="AX103" s="12">
        <v>3.1110000000000002</v>
      </c>
      <c r="AY103" s="12">
        <v>3.16</v>
      </c>
      <c r="AZ103" s="12">
        <v>3.238</v>
      </c>
      <c r="BA103" s="12">
        <v>3.323</v>
      </c>
      <c r="BB103" s="12">
        <v>3.387</v>
      </c>
      <c r="BC103" s="12">
        <v>3.4260000000000002</v>
      </c>
      <c r="BD103" s="12">
        <v>3.4580000000000002</v>
      </c>
      <c r="BE103" s="12">
        <v>3.37</v>
      </c>
      <c r="BF103" s="12">
        <v>3.3679999999999999</v>
      </c>
      <c r="BG103" s="12">
        <v>3.359</v>
      </c>
      <c r="BH103" s="12">
        <v>3.36</v>
      </c>
      <c r="BI103" s="12">
        <v>3.3519999999999999</v>
      </c>
      <c r="BJ103" s="12">
        <v>3.351</v>
      </c>
      <c r="BK103" s="12">
        <v>3.347</v>
      </c>
      <c r="BL103" s="12">
        <v>3.3519999999999999</v>
      </c>
    </row>
    <row r="104" spans="1:64" ht="15" customHeight="1" x14ac:dyDescent="0.2">
      <c r="C104" s="2" t="s">
        <v>22</v>
      </c>
      <c r="D104" s="2" t="s">
        <v>34</v>
      </c>
      <c r="E104" s="11">
        <v>2869.9</v>
      </c>
      <c r="F104" s="11">
        <v>2892.6</v>
      </c>
      <c r="G104" s="11">
        <v>2913.7</v>
      </c>
      <c r="H104" s="11">
        <v>3044.1</v>
      </c>
      <c r="I104" s="11">
        <v>3097</v>
      </c>
      <c r="J104" s="11">
        <v>3098.4</v>
      </c>
      <c r="K104" s="11">
        <v>3170.3</v>
      </c>
      <c r="L104" s="11">
        <v>3186.9</v>
      </c>
      <c r="M104" s="11">
        <v>3139</v>
      </c>
      <c r="N104" s="11">
        <v>3159.4</v>
      </c>
      <c r="O104" s="11">
        <v>3137.1</v>
      </c>
      <c r="P104" s="11">
        <v>3065.4</v>
      </c>
      <c r="Q104" s="11">
        <v>2933</v>
      </c>
      <c r="R104" s="11">
        <v>2333.3000000000002</v>
      </c>
      <c r="S104" s="11">
        <v>2807.7</v>
      </c>
      <c r="T104" s="10">
        <v>2955.9</v>
      </c>
      <c r="U104" s="10">
        <v>3124.8</v>
      </c>
      <c r="V104" s="10">
        <v>3189.7</v>
      </c>
      <c r="W104" s="10">
        <v>3230.7</v>
      </c>
      <c r="X104" s="10">
        <v>3264.5</v>
      </c>
      <c r="Y104" s="10">
        <v>3290.6</v>
      </c>
      <c r="Z104" s="10">
        <v>3294.8</v>
      </c>
      <c r="AA104" s="10">
        <v>3307.5</v>
      </c>
      <c r="AB104" s="10">
        <v>3321.1</v>
      </c>
      <c r="AC104" s="10">
        <v>3331.6</v>
      </c>
      <c r="AD104" s="10">
        <v>3344.6</v>
      </c>
      <c r="AE104" s="10">
        <v>3369.4</v>
      </c>
      <c r="AF104" s="10">
        <v>3400.6</v>
      </c>
      <c r="AG104" s="10">
        <v>3427.3</v>
      </c>
      <c r="AH104" s="10">
        <v>3466.8</v>
      </c>
      <c r="AI104" s="10">
        <v>3508.2</v>
      </c>
      <c r="AJ104" s="10">
        <v>3552.4</v>
      </c>
      <c r="AK104" s="10">
        <v>3583.3</v>
      </c>
      <c r="AL104" s="10">
        <v>3620.4</v>
      </c>
      <c r="AM104" s="10">
        <v>3657.4</v>
      </c>
      <c r="AN104" s="10">
        <v>3693.6</v>
      </c>
      <c r="AO104" s="10">
        <v>3726.3</v>
      </c>
      <c r="AP104" s="10">
        <v>3761.2</v>
      </c>
      <c r="AQ104" s="10">
        <v>3796.2</v>
      </c>
      <c r="AR104" s="10">
        <v>3830.3</v>
      </c>
      <c r="AS104" s="10">
        <v>3859.3</v>
      </c>
      <c r="AT104" s="10">
        <v>3894.1</v>
      </c>
      <c r="AU104" s="10">
        <v>3928.2</v>
      </c>
      <c r="AV104" s="10">
        <v>3962.9</v>
      </c>
      <c r="AW104" s="10">
        <v>4002</v>
      </c>
      <c r="AX104" s="10">
        <v>4037.7</v>
      </c>
      <c r="AY104" s="10">
        <v>4072.6</v>
      </c>
      <c r="AZ104" s="10">
        <v>4107</v>
      </c>
      <c r="BA104" s="10">
        <v>4140.6000000000004</v>
      </c>
      <c r="BB104" s="10">
        <v>4174.8</v>
      </c>
      <c r="BC104" s="10">
        <v>4206.2</v>
      </c>
      <c r="BD104" s="10">
        <v>4237.8</v>
      </c>
      <c r="BE104" s="10">
        <v>4269.3</v>
      </c>
      <c r="BF104" s="10">
        <v>4301.3</v>
      </c>
      <c r="BG104" s="10">
        <v>4334.1000000000004</v>
      </c>
      <c r="BH104" s="10">
        <v>4368.1000000000004</v>
      </c>
      <c r="BI104" s="10">
        <v>4403.8</v>
      </c>
      <c r="BJ104" s="10">
        <v>4440.5</v>
      </c>
      <c r="BK104" s="10">
        <v>4477.7</v>
      </c>
      <c r="BL104" s="10">
        <v>4515.3999999999996</v>
      </c>
    </row>
    <row r="105" spans="1:64" ht="15" customHeight="1" x14ac:dyDescent="0.2">
      <c r="D105" s="2" t="s">
        <v>20</v>
      </c>
      <c r="E105" s="5">
        <v>8.5709999999999997</v>
      </c>
      <c r="F105" s="5">
        <v>3.2010000000000001</v>
      </c>
      <c r="G105" s="5">
        <v>2.9489999999999998</v>
      </c>
      <c r="H105" s="5">
        <v>19.138999999999999</v>
      </c>
      <c r="I105" s="5">
        <v>7.1340000000000003</v>
      </c>
      <c r="J105" s="5">
        <v>0.18</v>
      </c>
      <c r="K105" s="5">
        <v>9.61</v>
      </c>
      <c r="L105" s="5">
        <v>2.11</v>
      </c>
      <c r="M105" s="5">
        <v>-5.8769999999999998</v>
      </c>
      <c r="N105" s="5">
        <v>2.625</v>
      </c>
      <c r="O105" s="5">
        <v>-2.7930000000000001</v>
      </c>
      <c r="P105" s="5">
        <v>-8.8330000000000002</v>
      </c>
      <c r="Q105" s="5">
        <v>-16.189</v>
      </c>
      <c r="R105" s="5">
        <v>-59.947000000000003</v>
      </c>
      <c r="S105" s="5">
        <v>109.66200000000001</v>
      </c>
      <c r="T105" s="12">
        <v>22.844999999999999</v>
      </c>
      <c r="U105" s="12">
        <v>24.888000000000002</v>
      </c>
      <c r="V105" s="12">
        <v>8.5630000000000006</v>
      </c>
      <c r="W105" s="12">
        <v>5.2430000000000003</v>
      </c>
      <c r="X105" s="12">
        <v>4.2590000000000003</v>
      </c>
      <c r="Y105" s="12">
        <v>3.2330000000000001</v>
      </c>
      <c r="Z105" s="12">
        <v>0.50700000000000001</v>
      </c>
      <c r="AA105" s="12">
        <v>1.552</v>
      </c>
      <c r="AB105" s="12">
        <v>1.661</v>
      </c>
      <c r="AC105" s="12">
        <v>1.2649999999999999</v>
      </c>
      <c r="AD105" s="12">
        <v>1.569</v>
      </c>
      <c r="AE105" s="12">
        <v>2.9950000000000001</v>
      </c>
      <c r="AF105" s="12">
        <v>3.7629999999999999</v>
      </c>
      <c r="AG105" s="12">
        <v>3.1709999999999998</v>
      </c>
      <c r="AH105" s="12">
        <v>4.6909999999999998</v>
      </c>
      <c r="AI105" s="12">
        <v>4.859</v>
      </c>
      <c r="AJ105" s="12">
        <v>5.1390000000000002</v>
      </c>
      <c r="AK105" s="12">
        <v>3.524</v>
      </c>
      <c r="AL105" s="12">
        <v>4.2030000000000003</v>
      </c>
      <c r="AM105" s="12">
        <v>4.1500000000000004</v>
      </c>
      <c r="AN105" s="12">
        <v>4.0170000000000003</v>
      </c>
      <c r="AO105" s="12">
        <v>3.5950000000000002</v>
      </c>
      <c r="AP105" s="12">
        <v>3.7949999999999999</v>
      </c>
      <c r="AQ105" s="12">
        <v>3.774</v>
      </c>
      <c r="AR105" s="12">
        <v>3.641</v>
      </c>
      <c r="AS105" s="12">
        <v>3.0649999999999999</v>
      </c>
      <c r="AT105" s="12">
        <v>3.661</v>
      </c>
      <c r="AU105" s="12">
        <v>3.5430000000000001</v>
      </c>
      <c r="AV105" s="12">
        <v>3.5859999999999999</v>
      </c>
      <c r="AW105" s="12">
        <v>3.9950000000000001</v>
      </c>
      <c r="AX105" s="12">
        <v>3.6219999999999999</v>
      </c>
      <c r="AY105" s="12">
        <v>3.504</v>
      </c>
      <c r="AZ105" s="12">
        <v>3.4180000000000001</v>
      </c>
      <c r="BA105" s="12">
        <v>3.3140000000000001</v>
      </c>
      <c r="BB105" s="12">
        <v>3.343</v>
      </c>
      <c r="BC105" s="12">
        <v>3.0430000000000001</v>
      </c>
      <c r="BD105" s="12">
        <v>3.04</v>
      </c>
      <c r="BE105" s="12">
        <v>3.0009999999999999</v>
      </c>
      <c r="BF105" s="12">
        <v>3.03</v>
      </c>
      <c r="BG105" s="12">
        <v>3.0880000000000001</v>
      </c>
      <c r="BH105" s="12">
        <v>3.177</v>
      </c>
      <c r="BI105" s="12">
        <v>3.3090000000000002</v>
      </c>
      <c r="BJ105" s="12">
        <v>3.3769999999999998</v>
      </c>
      <c r="BK105" s="12">
        <v>3.39</v>
      </c>
      <c r="BL105" s="12">
        <v>3.4119999999999999</v>
      </c>
    </row>
    <row r="106" spans="1:64" ht="15" customHeight="1" x14ac:dyDescent="0.2">
      <c r="B106" s="2" t="s">
        <v>35</v>
      </c>
      <c r="D106" s="2" t="s">
        <v>34</v>
      </c>
      <c r="E106" s="11">
        <v>-367.9</v>
      </c>
      <c r="F106" s="11">
        <v>-433</v>
      </c>
      <c r="G106" s="11">
        <v>-369.3</v>
      </c>
      <c r="H106" s="11">
        <v>-395.9</v>
      </c>
      <c r="I106" s="11">
        <v>-407.8</v>
      </c>
      <c r="J106" s="11">
        <v>-396.5</v>
      </c>
      <c r="K106" s="11">
        <v>-527.29999999999995</v>
      </c>
      <c r="L106" s="11">
        <v>-539.6</v>
      </c>
      <c r="M106" s="11">
        <v>-532</v>
      </c>
      <c r="N106" s="11">
        <v>-535.79999999999995</v>
      </c>
      <c r="O106" s="11">
        <v>-507.8</v>
      </c>
      <c r="P106" s="11">
        <v>-435.6</v>
      </c>
      <c r="Q106" s="11">
        <v>-423.4</v>
      </c>
      <c r="R106" s="11">
        <v>-566.20000000000005</v>
      </c>
      <c r="S106" s="11">
        <v>-700.3</v>
      </c>
      <c r="T106" s="10">
        <v>-615.5</v>
      </c>
      <c r="U106" s="10">
        <v>-680.6</v>
      </c>
      <c r="V106" s="10">
        <v>-665.5</v>
      </c>
      <c r="W106" s="10">
        <v>-632.6</v>
      </c>
      <c r="X106" s="10">
        <v>-614.20000000000005</v>
      </c>
      <c r="Y106" s="10">
        <v>-596.79999999999995</v>
      </c>
      <c r="Z106" s="10">
        <v>-564.79999999999995</v>
      </c>
      <c r="AA106" s="10">
        <v>-548.70000000000005</v>
      </c>
      <c r="AB106" s="10">
        <v>-530.1</v>
      </c>
      <c r="AC106" s="10">
        <v>-508.7</v>
      </c>
      <c r="AD106" s="10">
        <v>-488.1</v>
      </c>
      <c r="AE106" s="10">
        <v>-479.8</v>
      </c>
      <c r="AF106" s="10">
        <v>-479.5</v>
      </c>
      <c r="AG106" s="10">
        <v>-477.1</v>
      </c>
      <c r="AH106" s="10">
        <v>-488.7</v>
      </c>
      <c r="AI106" s="10">
        <v>-503.4</v>
      </c>
      <c r="AJ106" s="10">
        <v>-519.20000000000005</v>
      </c>
      <c r="AK106" s="10">
        <v>-524.29999999999995</v>
      </c>
      <c r="AL106" s="10">
        <v>-535.6</v>
      </c>
      <c r="AM106" s="10">
        <v>-548.6</v>
      </c>
      <c r="AN106" s="10">
        <v>-558.79999999999995</v>
      </c>
      <c r="AO106" s="10">
        <v>-567.1</v>
      </c>
      <c r="AP106" s="10">
        <v>-578.1</v>
      </c>
      <c r="AQ106" s="10">
        <v>-589.4</v>
      </c>
      <c r="AR106" s="10">
        <v>-601.5</v>
      </c>
      <c r="AS106" s="10">
        <v>-608.9</v>
      </c>
      <c r="AT106" s="10">
        <v>-618.70000000000005</v>
      </c>
      <c r="AU106" s="10">
        <v>-628</v>
      </c>
      <c r="AV106" s="10">
        <v>-636.79999999999995</v>
      </c>
      <c r="AW106" s="10">
        <v>-654.1</v>
      </c>
      <c r="AX106" s="10">
        <v>-666.1</v>
      </c>
      <c r="AY106" s="10">
        <v>-673.6</v>
      </c>
      <c r="AZ106" s="10">
        <v>-680.4</v>
      </c>
      <c r="BA106" s="10">
        <v>-686</v>
      </c>
      <c r="BB106" s="10">
        <v>-691.4</v>
      </c>
      <c r="BC106" s="10">
        <v>-693.7</v>
      </c>
      <c r="BD106" s="10">
        <v>-696.4</v>
      </c>
      <c r="BE106" s="10">
        <v>-699.5</v>
      </c>
      <c r="BF106" s="10">
        <v>-703.3</v>
      </c>
      <c r="BG106" s="10">
        <v>-709.1</v>
      </c>
      <c r="BH106" s="10">
        <v>-716.4</v>
      </c>
      <c r="BI106" s="10">
        <v>-723.4</v>
      </c>
      <c r="BJ106" s="10">
        <v>-733.7</v>
      </c>
      <c r="BK106" s="10">
        <v>-745.1</v>
      </c>
      <c r="BL106" s="10">
        <v>-755.9</v>
      </c>
    </row>
    <row r="107" spans="1:64" ht="15" customHeight="1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</row>
    <row r="108" spans="1:64" ht="15" customHeight="1" x14ac:dyDescent="0.25">
      <c r="A108" s="13" t="s">
        <v>33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</row>
    <row r="109" spans="1:64" ht="15" customHeight="1" x14ac:dyDescent="0.2">
      <c r="B109" s="2" t="s">
        <v>32</v>
      </c>
      <c r="D109" s="2" t="s">
        <v>21</v>
      </c>
      <c r="E109" s="11">
        <v>12477.3</v>
      </c>
      <c r="F109" s="11">
        <v>12533.1</v>
      </c>
      <c r="G109" s="11">
        <v>12604.5</v>
      </c>
      <c r="H109" s="11">
        <v>12733.7</v>
      </c>
      <c r="I109" s="11">
        <v>12798.1</v>
      </c>
      <c r="J109" s="11">
        <v>12898.1</v>
      </c>
      <c r="K109" s="11">
        <v>12983</v>
      </c>
      <c r="L109" s="11">
        <v>13033.4</v>
      </c>
      <c r="M109" s="11">
        <v>13093.2</v>
      </c>
      <c r="N109" s="11">
        <v>13212.8</v>
      </c>
      <c r="O109" s="11">
        <v>13301.3</v>
      </c>
      <c r="P109" s="11">
        <v>13353.7</v>
      </c>
      <c r="Q109" s="11">
        <v>13118.4</v>
      </c>
      <c r="R109" s="11">
        <v>11860.3</v>
      </c>
      <c r="S109" s="11">
        <v>12924.7</v>
      </c>
      <c r="T109" s="10">
        <v>13027.2</v>
      </c>
      <c r="U109" s="10">
        <v>13173.4</v>
      </c>
      <c r="V109" s="10">
        <v>13253.5</v>
      </c>
      <c r="W109" s="10">
        <v>13358.3</v>
      </c>
      <c r="X109" s="10">
        <v>13479.9</v>
      </c>
      <c r="Y109" s="10">
        <v>13600.8</v>
      </c>
      <c r="Z109" s="10">
        <v>13700.1</v>
      </c>
      <c r="AA109" s="10">
        <v>13797.1</v>
      </c>
      <c r="AB109" s="10">
        <v>13891</v>
      </c>
      <c r="AC109" s="10">
        <v>13972.1</v>
      </c>
      <c r="AD109" s="10">
        <v>14061.2</v>
      </c>
      <c r="AE109" s="10">
        <v>14159</v>
      </c>
      <c r="AF109" s="10">
        <v>14265</v>
      </c>
      <c r="AG109" s="10">
        <v>14351.7</v>
      </c>
      <c r="AH109" s="10">
        <v>14450.6</v>
      </c>
      <c r="AI109" s="10">
        <v>14548.7</v>
      </c>
      <c r="AJ109" s="10">
        <v>14658</v>
      </c>
      <c r="AK109" s="10">
        <v>14760.9</v>
      </c>
      <c r="AL109" s="10">
        <v>14859</v>
      </c>
      <c r="AM109" s="10">
        <v>14953.2</v>
      </c>
      <c r="AN109" s="10">
        <v>15046.5</v>
      </c>
      <c r="AO109" s="10">
        <v>15141.8</v>
      </c>
      <c r="AP109" s="10">
        <v>15222.6</v>
      </c>
      <c r="AQ109" s="10">
        <v>15297.7</v>
      </c>
      <c r="AR109" s="10">
        <v>15367.8</v>
      </c>
      <c r="AS109" s="10">
        <v>15436.2</v>
      </c>
      <c r="AT109" s="10">
        <v>15502.5</v>
      </c>
      <c r="AU109" s="10">
        <v>15572.7</v>
      </c>
      <c r="AV109" s="10">
        <v>15649.8</v>
      </c>
      <c r="AW109" s="10">
        <v>15730</v>
      </c>
      <c r="AX109" s="10">
        <v>15809.2</v>
      </c>
      <c r="AY109" s="10">
        <v>15884.5</v>
      </c>
      <c r="AZ109" s="10">
        <v>15958.5</v>
      </c>
      <c r="BA109" s="10">
        <v>16032.5</v>
      </c>
      <c r="BB109" s="10">
        <v>16106.6</v>
      </c>
      <c r="BC109" s="10">
        <v>16176.7</v>
      </c>
      <c r="BD109" s="10">
        <v>16246.4</v>
      </c>
      <c r="BE109" s="10">
        <v>16318.5</v>
      </c>
      <c r="BF109" s="10">
        <v>16392.8</v>
      </c>
      <c r="BG109" s="10">
        <v>16470.099999999999</v>
      </c>
      <c r="BH109" s="10">
        <v>16549</v>
      </c>
      <c r="BI109" s="10">
        <v>16632.3</v>
      </c>
      <c r="BJ109" s="10">
        <v>16715.5</v>
      </c>
      <c r="BK109" s="10">
        <v>16799</v>
      </c>
      <c r="BL109" s="10">
        <v>16882.099999999999</v>
      </c>
    </row>
    <row r="110" spans="1:64" ht="15" customHeight="1" x14ac:dyDescent="0.2">
      <c r="D110" s="2" t="s">
        <v>20</v>
      </c>
      <c r="E110" s="5">
        <v>3.181</v>
      </c>
      <c r="F110" s="5">
        <v>1.8</v>
      </c>
      <c r="G110" s="5">
        <v>2.298</v>
      </c>
      <c r="H110" s="5">
        <v>4.1630000000000003</v>
      </c>
      <c r="I110" s="5">
        <v>2.0379999999999998</v>
      </c>
      <c r="J110" s="5">
        <v>3.1619999999999999</v>
      </c>
      <c r="K110" s="5">
        <v>2.6589999999999998</v>
      </c>
      <c r="L110" s="5">
        <v>1.5609999999999999</v>
      </c>
      <c r="M110" s="5">
        <v>1.847</v>
      </c>
      <c r="N110" s="5">
        <v>3.7040000000000002</v>
      </c>
      <c r="O110" s="5">
        <v>2.706</v>
      </c>
      <c r="P110" s="5">
        <v>1.585</v>
      </c>
      <c r="Q110" s="5">
        <v>-6.8639999999999999</v>
      </c>
      <c r="R110" s="5">
        <v>-33.186999999999998</v>
      </c>
      <c r="S110" s="5">
        <v>41.024999999999999</v>
      </c>
      <c r="T110" s="12">
        <v>3.2109999999999999</v>
      </c>
      <c r="U110" s="12">
        <v>4.5640000000000001</v>
      </c>
      <c r="V110" s="12">
        <v>2.452</v>
      </c>
      <c r="W110" s="12">
        <v>3.2010000000000001</v>
      </c>
      <c r="X110" s="12">
        <v>3.69</v>
      </c>
      <c r="Y110" s="12">
        <v>3.637</v>
      </c>
      <c r="Z110" s="12">
        <v>2.95</v>
      </c>
      <c r="AA110" s="12">
        <v>2.8620000000000001</v>
      </c>
      <c r="AB110" s="12">
        <v>2.7509999999999999</v>
      </c>
      <c r="AC110" s="12">
        <v>2.3570000000000002</v>
      </c>
      <c r="AD110" s="12">
        <v>2.573</v>
      </c>
      <c r="AE110" s="12">
        <v>2.8109999999999999</v>
      </c>
      <c r="AF110" s="12">
        <v>3.0270000000000001</v>
      </c>
      <c r="AG110" s="12">
        <v>2.4550000000000001</v>
      </c>
      <c r="AH110" s="12">
        <v>2.7839999999999998</v>
      </c>
      <c r="AI110" s="12">
        <v>2.7410000000000001</v>
      </c>
      <c r="AJ110" s="12">
        <v>3.04</v>
      </c>
      <c r="AK110" s="12">
        <v>2.8359999999999999</v>
      </c>
      <c r="AL110" s="12">
        <v>2.6850000000000001</v>
      </c>
      <c r="AM110" s="12">
        <v>2.5609999999999999</v>
      </c>
      <c r="AN110" s="12">
        <v>2.5169999999999999</v>
      </c>
      <c r="AO110" s="12">
        <v>2.556</v>
      </c>
      <c r="AP110" s="12">
        <v>2.1520000000000001</v>
      </c>
      <c r="AQ110" s="12">
        <v>1.986</v>
      </c>
      <c r="AR110" s="12">
        <v>1.845</v>
      </c>
      <c r="AS110" s="12">
        <v>1.792</v>
      </c>
      <c r="AT110" s="12">
        <v>1.7290000000000001</v>
      </c>
      <c r="AU110" s="12">
        <v>1.8240000000000001</v>
      </c>
      <c r="AV110" s="12">
        <v>1.994</v>
      </c>
      <c r="AW110" s="12">
        <v>2.0659999999999998</v>
      </c>
      <c r="AX110" s="12">
        <v>2.0299999999999998</v>
      </c>
      <c r="AY110" s="12">
        <v>1.917</v>
      </c>
      <c r="AZ110" s="12">
        <v>1.8759999999999999</v>
      </c>
      <c r="BA110" s="12">
        <v>1.8660000000000001</v>
      </c>
      <c r="BB110" s="12">
        <v>1.8620000000000001</v>
      </c>
      <c r="BC110" s="12">
        <v>1.752</v>
      </c>
      <c r="BD110" s="12">
        <v>1.734</v>
      </c>
      <c r="BE110" s="12">
        <v>1.7869999999999999</v>
      </c>
      <c r="BF110" s="12">
        <v>1.8320000000000001</v>
      </c>
      <c r="BG110" s="12">
        <v>1.899</v>
      </c>
      <c r="BH110" s="12">
        <v>1.931</v>
      </c>
      <c r="BI110" s="12">
        <v>2.0270000000000001</v>
      </c>
      <c r="BJ110" s="12">
        <v>2.0150000000000001</v>
      </c>
      <c r="BK110" s="12">
        <v>2.0129999999999999</v>
      </c>
      <c r="BL110" s="12">
        <v>1.9930000000000001</v>
      </c>
    </row>
    <row r="111" spans="1:64" ht="15" customHeight="1" x14ac:dyDescent="0.2">
      <c r="B111" s="2" t="s">
        <v>31</v>
      </c>
      <c r="D111" s="2" t="s">
        <v>21</v>
      </c>
      <c r="E111" s="11">
        <v>3120.4</v>
      </c>
      <c r="F111" s="11">
        <v>3149.1</v>
      </c>
      <c r="G111" s="11">
        <v>3207.5</v>
      </c>
      <c r="H111" s="11">
        <v>3256.7</v>
      </c>
      <c r="I111" s="11">
        <v>3342.5</v>
      </c>
      <c r="J111" s="11">
        <v>3333.3</v>
      </c>
      <c r="K111" s="11">
        <v>3415.4</v>
      </c>
      <c r="L111" s="11">
        <v>3448.3</v>
      </c>
      <c r="M111" s="11">
        <v>3481.3</v>
      </c>
      <c r="N111" s="11">
        <v>3429.9</v>
      </c>
      <c r="O111" s="11">
        <v>3445.7</v>
      </c>
      <c r="P111" s="11">
        <v>3413.3</v>
      </c>
      <c r="Q111" s="11">
        <v>3334</v>
      </c>
      <c r="R111" s="11">
        <v>2849.8</v>
      </c>
      <c r="S111" s="11">
        <v>3329.6</v>
      </c>
      <c r="T111" s="10">
        <v>3508.1</v>
      </c>
      <c r="U111" s="10">
        <v>3570.1</v>
      </c>
      <c r="V111" s="10">
        <v>3633.6</v>
      </c>
      <c r="W111" s="10">
        <v>3690.8</v>
      </c>
      <c r="X111" s="10">
        <v>3732.6</v>
      </c>
      <c r="Y111" s="10">
        <v>3743.7</v>
      </c>
      <c r="Z111" s="10">
        <v>3728.3</v>
      </c>
      <c r="AA111" s="10">
        <v>3740.2</v>
      </c>
      <c r="AB111" s="10">
        <v>3746.9</v>
      </c>
      <c r="AC111" s="10">
        <v>3742.5</v>
      </c>
      <c r="AD111" s="10">
        <v>3750.6</v>
      </c>
      <c r="AE111" s="10">
        <v>3766.8</v>
      </c>
      <c r="AF111" s="10">
        <v>3783.2</v>
      </c>
      <c r="AG111" s="10">
        <v>3796.7</v>
      </c>
      <c r="AH111" s="10">
        <v>3820.3</v>
      </c>
      <c r="AI111" s="10">
        <v>3847.7</v>
      </c>
      <c r="AJ111" s="10">
        <v>3874.6</v>
      </c>
      <c r="AK111" s="10">
        <v>3888.8</v>
      </c>
      <c r="AL111" s="10">
        <v>3912.1</v>
      </c>
      <c r="AM111" s="10">
        <v>3932.7</v>
      </c>
      <c r="AN111" s="10">
        <v>3950.4</v>
      </c>
      <c r="AO111" s="10">
        <v>3962.5</v>
      </c>
      <c r="AP111" s="10">
        <v>3985.2</v>
      </c>
      <c r="AQ111" s="10">
        <v>4009.7</v>
      </c>
      <c r="AR111" s="10">
        <v>4032.8</v>
      </c>
      <c r="AS111" s="10">
        <v>4048.3</v>
      </c>
      <c r="AT111" s="10">
        <v>4070.1</v>
      </c>
      <c r="AU111" s="10">
        <v>4088.9</v>
      </c>
      <c r="AV111" s="10">
        <v>4104.1000000000004</v>
      </c>
      <c r="AW111" s="10">
        <v>4122.3</v>
      </c>
      <c r="AX111" s="10">
        <v>4140.7</v>
      </c>
      <c r="AY111" s="10">
        <v>4160.6000000000004</v>
      </c>
      <c r="AZ111" s="10">
        <v>4180.7</v>
      </c>
      <c r="BA111" s="10">
        <v>4199.3</v>
      </c>
      <c r="BB111" s="10">
        <v>4216.3</v>
      </c>
      <c r="BC111" s="10">
        <v>4232.8</v>
      </c>
      <c r="BD111" s="10">
        <v>4250.8</v>
      </c>
      <c r="BE111" s="10">
        <v>4265.8999999999996</v>
      </c>
      <c r="BF111" s="10">
        <v>4280.5</v>
      </c>
      <c r="BG111" s="10">
        <v>4295.3999999999996</v>
      </c>
      <c r="BH111" s="10">
        <v>4312.1000000000004</v>
      </c>
      <c r="BI111" s="10">
        <v>4328.7</v>
      </c>
      <c r="BJ111" s="10">
        <v>4345.3999999999996</v>
      </c>
      <c r="BK111" s="10">
        <v>4361.8999999999996</v>
      </c>
      <c r="BL111" s="10">
        <v>4378.8999999999996</v>
      </c>
    </row>
    <row r="112" spans="1:64" ht="15" customHeight="1" x14ac:dyDescent="0.2">
      <c r="D112" s="2" t="s">
        <v>20</v>
      </c>
      <c r="E112" s="5">
        <v>-1.238</v>
      </c>
      <c r="F112" s="5">
        <v>3.7349999999999999</v>
      </c>
      <c r="G112" s="5">
        <v>7.6230000000000002</v>
      </c>
      <c r="H112" s="5">
        <v>6.28</v>
      </c>
      <c r="I112" s="5">
        <v>10.956</v>
      </c>
      <c r="J112" s="5">
        <v>-1.097</v>
      </c>
      <c r="K112" s="5">
        <v>10.228</v>
      </c>
      <c r="L112" s="5">
        <v>3.907</v>
      </c>
      <c r="M112" s="5">
        <v>3.8839999999999999</v>
      </c>
      <c r="N112" s="5">
        <v>-5.7720000000000002</v>
      </c>
      <c r="O112" s="5">
        <v>1.849</v>
      </c>
      <c r="P112" s="5">
        <v>-3.7069999999999999</v>
      </c>
      <c r="Q112" s="5">
        <v>-8.9789999999999992</v>
      </c>
      <c r="R112" s="5">
        <v>-46.616</v>
      </c>
      <c r="S112" s="5">
        <v>86.349000000000004</v>
      </c>
      <c r="T112" s="12">
        <v>23.222000000000001</v>
      </c>
      <c r="U112" s="12">
        <v>7.266</v>
      </c>
      <c r="V112" s="12">
        <v>7.3</v>
      </c>
      <c r="W112" s="12">
        <v>6.4489999999999998</v>
      </c>
      <c r="X112" s="12">
        <v>4.6100000000000003</v>
      </c>
      <c r="Y112" s="12">
        <v>1.198</v>
      </c>
      <c r="Z112" s="12">
        <v>-1.639</v>
      </c>
      <c r="AA112" s="12">
        <v>1.2809999999999999</v>
      </c>
      <c r="AB112" s="12">
        <v>0.71399999999999997</v>
      </c>
      <c r="AC112" s="12">
        <v>-0.46200000000000002</v>
      </c>
      <c r="AD112" s="12">
        <v>0.86899999999999999</v>
      </c>
      <c r="AE112" s="12">
        <v>1.7390000000000001</v>
      </c>
      <c r="AF112" s="12">
        <v>1.752</v>
      </c>
      <c r="AG112" s="12">
        <v>1.427</v>
      </c>
      <c r="AH112" s="12">
        <v>2.5099999999999998</v>
      </c>
      <c r="AI112" s="12">
        <v>2.9039999999999999</v>
      </c>
      <c r="AJ112" s="12">
        <v>2.8250000000000002</v>
      </c>
      <c r="AK112" s="12">
        <v>1.4770000000000001</v>
      </c>
      <c r="AL112" s="12">
        <v>2.4180000000000001</v>
      </c>
      <c r="AM112" s="12">
        <v>2.1160000000000001</v>
      </c>
      <c r="AN112" s="12">
        <v>1.81</v>
      </c>
      <c r="AO112" s="12">
        <v>1.2370000000000001</v>
      </c>
      <c r="AP112" s="12">
        <v>2.306</v>
      </c>
      <c r="AQ112" s="12">
        <v>2.484</v>
      </c>
      <c r="AR112" s="12">
        <v>2.3220000000000001</v>
      </c>
      <c r="AS112" s="12">
        <v>1.552</v>
      </c>
      <c r="AT112" s="12">
        <v>2.17</v>
      </c>
      <c r="AU112" s="12">
        <v>1.859</v>
      </c>
      <c r="AV112" s="12">
        <v>1.49</v>
      </c>
      <c r="AW112" s="12">
        <v>1.7909999999999999</v>
      </c>
      <c r="AX112" s="12">
        <v>1.7969999999999999</v>
      </c>
      <c r="AY112" s="12">
        <v>1.9350000000000001</v>
      </c>
      <c r="AZ112" s="12">
        <v>1.946</v>
      </c>
      <c r="BA112" s="12">
        <v>1.788</v>
      </c>
      <c r="BB112" s="12">
        <v>1.6279999999999999</v>
      </c>
      <c r="BC112" s="12">
        <v>1.58</v>
      </c>
      <c r="BD112" s="12">
        <v>1.7030000000000001</v>
      </c>
      <c r="BE112" s="12">
        <v>1.431</v>
      </c>
      <c r="BF112" s="12">
        <v>1.3740000000000001</v>
      </c>
      <c r="BG112" s="12">
        <v>1.4039999999999999</v>
      </c>
      <c r="BH112" s="12">
        <v>1.5660000000000001</v>
      </c>
      <c r="BI112" s="12">
        <v>1.542</v>
      </c>
      <c r="BJ112" s="12">
        <v>1.554</v>
      </c>
      <c r="BK112" s="12">
        <v>1.53</v>
      </c>
      <c r="BL112" s="12">
        <v>1.5660000000000001</v>
      </c>
    </row>
    <row r="113" spans="1:64" ht="15" customHeight="1" x14ac:dyDescent="0.2">
      <c r="C113" s="2" t="s">
        <v>30</v>
      </c>
      <c r="D113" s="2" t="s">
        <v>21</v>
      </c>
      <c r="E113" s="11">
        <v>2492.6</v>
      </c>
      <c r="F113" s="11">
        <v>2507.3000000000002</v>
      </c>
      <c r="G113" s="11">
        <v>2520.3000000000002</v>
      </c>
      <c r="H113" s="11">
        <v>2576.4</v>
      </c>
      <c r="I113" s="11">
        <v>2651.5</v>
      </c>
      <c r="J113" s="11">
        <v>2691.9</v>
      </c>
      <c r="K113" s="11">
        <v>2709.5</v>
      </c>
      <c r="L113" s="11">
        <v>2742.6</v>
      </c>
      <c r="M113" s="11">
        <v>2770.8</v>
      </c>
      <c r="N113" s="11">
        <v>2771</v>
      </c>
      <c r="O113" s="11">
        <v>2783.9</v>
      </c>
      <c r="P113" s="11">
        <v>2781.5</v>
      </c>
      <c r="Q113" s="11">
        <v>2733.8</v>
      </c>
      <c r="R113" s="11">
        <v>2525.5</v>
      </c>
      <c r="S113" s="11">
        <v>2659</v>
      </c>
      <c r="T113" s="10">
        <v>2720.7</v>
      </c>
      <c r="U113" s="10">
        <v>2748.1</v>
      </c>
      <c r="V113" s="10">
        <v>2787.9</v>
      </c>
      <c r="W113" s="10">
        <v>2830.8</v>
      </c>
      <c r="X113" s="10">
        <v>2880</v>
      </c>
      <c r="Y113" s="10">
        <v>2905.1</v>
      </c>
      <c r="Z113" s="10">
        <v>2925.5</v>
      </c>
      <c r="AA113" s="10">
        <v>2945.8</v>
      </c>
      <c r="AB113" s="10">
        <v>2965.5</v>
      </c>
      <c r="AC113" s="10">
        <v>2973</v>
      </c>
      <c r="AD113" s="10">
        <v>2990.4</v>
      </c>
      <c r="AE113" s="10">
        <v>3008.5</v>
      </c>
      <c r="AF113" s="10">
        <v>3027.9</v>
      </c>
      <c r="AG113" s="10">
        <v>3044.9</v>
      </c>
      <c r="AH113" s="10">
        <v>3069.4</v>
      </c>
      <c r="AI113" s="10">
        <v>3100.1</v>
      </c>
      <c r="AJ113" s="10">
        <v>3130.7</v>
      </c>
      <c r="AK113" s="10">
        <v>3147.3</v>
      </c>
      <c r="AL113" s="10">
        <v>3171.9</v>
      </c>
      <c r="AM113" s="10">
        <v>3196</v>
      </c>
      <c r="AN113" s="10">
        <v>3217.5</v>
      </c>
      <c r="AO113" s="10">
        <v>3231.3</v>
      </c>
      <c r="AP113" s="10">
        <v>3253</v>
      </c>
      <c r="AQ113" s="10">
        <v>3276.3</v>
      </c>
      <c r="AR113" s="10">
        <v>3299.8</v>
      </c>
      <c r="AS113" s="10">
        <v>3318.1</v>
      </c>
      <c r="AT113" s="10">
        <v>3344.7</v>
      </c>
      <c r="AU113" s="10">
        <v>3369</v>
      </c>
      <c r="AV113" s="10">
        <v>3388.5</v>
      </c>
      <c r="AW113" s="10">
        <v>3410.4</v>
      </c>
      <c r="AX113" s="10">
        <v>3431.6</v>
      </c>
      <c r="AY113" s="10">
        <v>3454.1</v>
      </c>
      <c r="AZ113" s="10">
        <v>3476.9</v>
      </c>
      <c r="BA113" s="10">
        <v>3498.9</v>
      </c>
      <c r="BB113" s="10">
        <v>3519.8</v>
      </c>
      <c r="BC113" s="10">
        <v>3540.4</v>
      </c>
      <c r="BD113" s="10">
        <v>3562.3</v>
      </c>
      <c r="BE113" s="10">
        <v>3582.4</v>
      </c>
      <c r="BF113" s="10">
        <v>3602</v>
      </c>
      <c r="BG113" s="10">
        <v>3621.4</v>
      </c>
      <c r="BH113" s="10">
        <v>3641.6</v>
      </c>
      <c r="BI113" s="10">
        <v>3661.4</v>
      </c>
      <c r="BJ113" s="10">
        <v>3681.7</v>
      </c>
      <c r="BK113" s="10">
        <v>3702.2</v>
      </c>
      <c r="BL113" s="10">
        <v>3723.6</v>
      </c>
    </row>
    <row r="114" spans="1:64" ht="15" customHeight="1" x14ac:dyDescent="0.2">
      <c r="D114" s="2" t="s">
        <v>20</v>
      </c>
      <c r="E114" s="5">
        <v>5.8620000000000001</v>
      </c>
      <c r="F114" s="5">
        <v>2.3780000000000001</v>
      </c>
      <c r="G114" s="5">
        <v>2.0819999999999999</v>
      </c>
      <c r="H114" s="5">
        <v>9.2129999999999992</v>
      </c>
      <c r="I114" s="5">
        <v>12.183</v>
      </c>
      <c r="J114" s="5">
        <v>6.2290000000000001</v>
      </c>
      <c r="K114" s="5">
        <v>2.6339999999999999</v>
      </c>
      <c r="L114" s="5">
        <v>4.9880000000000004</v>
      </c>
      <c r="M114" s="5">
        <v>4.17</v>
      </c>
      <c r="N114" s="5">
        <v>3.6999999999999998E-2</v>
      </c>
      <c r="O114" s="5">
        <v>1.865</v>
      </c>
      <c r="P114" s="5">
        <v>-0.34399999999999997</v>
      </c>
      <c r="Q114" s="5">
        <v>-6.681</v>
      </c>
      <c r="R114" s="5">
        <v>-27.163</v>
      </c>
      <c r="S114" s="5">
        <v>22.872</v>
      </c>
      <c r="T114" s="12">
        <v>9.6069999999999993</v>
      </c>
      <c r="U114" s="12">
        <v>4.0960000000000001</v>
      </c>
      <c r="V114" s="12">
        <v>5.9089999999999998</v>
      </c>
      <c r="W114" s="12">
        <v>6.3019999999999996</v>
      </c>
      <c r="X114" s="12">
        <v>7.13</v>
      </c>
      <c r="Y114" s="12">
        <v>3.5430000000000001</v>
      </c>
      <c r="Z114" s="12">
        <v>2.839</v>
      </c>
      <c r="AA114" s="12">
        <v>2.8039999999999998</v>
      </c>
      <c r="AB114" s="12">
        <v>2.6909999999999998</v>
      </c>
      <c r="AC114" s="12">
        <v>1.02</v>
      </c>
      <c r="AD114" s="12">
        <v>2.36</v>
      </c>
      <c r="AE114" s="12">
        <v>2.4369999999999998</v>
      </c>
      <c r="AF114" s="12">
        <v>2.605</v>
      </c>
      <c r="AG114" s="12">
        <v>2.2730000000000001</v>
      </c>
      <c r="AH114" s="12">
        <v>3.2559999999999998</v>
      </c>
      <c r="AI114" s="12">
        <v>4.0519999999999996</v>
      </c>
      <c r="AJ114" s="12">
        <v>4.0140000000000002</v>
      </c>
      <c r="AK114" s="12">
        <v>2.1309999999999998</v>
      </c>
      <c r="AL114" s="12">
        <v>3.1669999999999998</v>
      </c>
      <c r="AM114" s="12">
        <v>3.069</v>
      </c>
      <c r="AN114" s="12">
        <v>2.726</v>
      </c>
      <c r="AO114" s="12">
        <v>1.728</v>
      </c>
      <c r="AP114" s="12">
        <v>2.71</v>
      </c>
      <c r="AQ114" s="12">
        <v>2.8980000000000001</v>
      </c>
      <c r="AR114" s="12">
        <v>2.8969999999999998</v>
      </c>
      <c r="AS114" s="12">
        <v>2.2389999999999999</v>
      </c>
      <c r="AT114" s="12">
        <v>3.242</v>
      </c>
      <c r="AU114" s="12">
        <v>2.9369999999999998</v>
      </c>
      <c r="AV114" s="12">
        <v>2.3340000000000001</v>
      </c>
      <c r="AW114" s="12">
        <v>2.613</v>
      </c>
      <c r="AX114" s="12">
        <v>2.5</v>
      </c>
      <c r="AY114" s="12">
        <v>2.6549999999999998</v>
      </c>
      <c r="AZ114" s="12">
        <v>2.6640000000000001</v>
      </c>
      <c r="BA114" s="12">
        <v>2.5499999999999998</v>
      </c>
      <c r="BB114" s="12">
        <v>2.41</v>
      </c>
      <c r="BC114" s="12">
        <v>2.371</v>
      </c>
      <c r="BD114" s="12">
        <v>2.4929999999999999</v>
      </c>
      <c r="BE114" s="12">
        <v>2.2730000000000001</v>
      </c>
      <c r="BF114" s="12">
        <v>2.2050000000000001</v>
      </c>
      <c r="BG114" s="12">
        <v>2.173</v>
      </c>
      <c r="BH114" s="12">
        <v>2.2530000000000001</v>
      </c>
      <c r="BI114" s="12">
        <v>2.1840000000000002</v>
      </c>
      <c r="BJ114" s="12">
        <v>2.2360000000000002</v>
      </c>
      <c r="BK114" s="12">
        <v>2.2480000000000002</v>
      </c>
      <c r="BL114" s="12">
        <v>2.3330000000000002</v>
      </c>
    </row>
    <row r="115" spans="1:64" ht="15" customHeight="1" x14ac:dyDescent="0.2">
      <c r="C115" s="2" t="s">
        <v>29</v>
      </c>
      <c r="D115" s="2" t="s">
        <v>21</v>
      </c>
      <c r="E115" s="11">
        <v>614.4</v>
      </c>
      <c r="F115" s="11">
        <v>612.70000000000005</v>
      </c>
      <c r="G115" s="11">
        <v>610.1</v>
      </c>
      <c r="H115" s="11">
        <v>625.5</v>
      </c>
      <c r="I115" s="11">
        <v>620.29999999999995</v>
      </c>
      <c r="J115" s="11">
        <v>617.6</v>
      </c>
      <c r="K115" s="11">
        <v>609.1</v>
      </c>
      <c r="L115" s="11">
        <v>601</v>
      </c>
      <c r="M115" s="11">
        <v>598.4</v>
      </c>
      <c r="N115" s="11">
        <v>595.20000000000005</v>
      </c>
      <c r="O115" s="11">
        <v>601.9</v>
      </c>
      <c r="P115" s="11">
        <v>610.5</v>
      </c>
      <c r="Q115" s="11">
        <v>637.6</v>
      </c>
      <c r="R115" s="11">
        <v>571.29999999999995</v>
      </c>
      <c r="S115" s="11">
        <v>645.5</v>
      </c>
      <c r="T115" s="10">
        <v>689.3</v>
      </c>
      <c r="U115" s="10">
        <v>717.5</v>
      </c>
      <c r="V115" s="10">
        <v>726.4</v>
      </c>
      <c r="W115" s="10">
        <v>726.3</v>
      </c>
      <c r="X115" s="10">
        <v>722.4</v>
      </c>
      <c r="Y115" s="10">
        <v>718.7</v>
      </c>
      <c r="Z115" s="10">
        <v>713.7</v>
      </c>
      <c r="AA115" s="10">
        <v>711.3</v>
      </c>
      <c r="AB115" s="10">
        <v>707.1</v>
      </c>
      <c r="AC115" s="10">
        <v>702.7</v>
      </c>
      <c r="AD115" s="10">
        <v>699.7</v>
      </c>
      <c r="AE115" s="10">
        <v>697.4</v>
      </c>
      <c r="AF115" s="10">
        <v>695.2</v>
      </c>
      <c r="AG115" s="10">
        <v>693.3</v>
      </c>
      <c r="AH115" s="10">
        <v>691.6</v>
      </c>
      <c r="AI115" s="10">
        <v>690.2</v>
      </c>
      <c r="AJ115" s="10">
        <v>688.9</v>
      </c>
      <c r="AK115" s="10">
        <v>687.6</v>
      </c>
      <c r="AL115" s="10">
        <v>686.2</v>
      </c>
      <c r="AM115" s="10">
        <v>684.7</v>
      </c>
      <c r="AN115" s="10">
        <v>683.3</v>
      </c>
      <c r="AO115" s="10">
        <v>684.1</v>
      </c>
      <c r="AP115" s="10">
        <v>687</v>
      </c>
      <c r="AQ115" s="10">
        <v>690.6</v>
      </c>
      <c r="AR115" s="10">
        <v>693.2</v>
      </c>
      <c r="AS115" s="10">
        <v>693.9</v>
      </c>
      <c r="AT115" s="10">
        <v>693.6</v>
      </c>
      <c r="AU115" s="10">
        <v>692.4</v>
      </c>
      <c r="AV115" s="10">
        <v>690.9</v>
      </c>
      <c r="AW115" s="10">
        <v>689.3</v>
      </c>
      <c r="AX115" s="10">
        <v>687.8</v>
      </c>
      <c r="AY115" s="10">
        <v>686.4</v>
      </c>
      <c r="AZ115" s="10">
        <v>685.2</v>
      </c>
      <c r="BA115" s="10">
        <v>683.8</v>
      </c>
      <c r="BB115" s="10">
        <v>682.3</v>
      </c>
      <c r="BC115" s="10">
        <v>680.9</v>
      </c>
      <c r="BD115" s="10">
        <v>679.5</v>
      </c>
      <c r="BE115" s="10">
        <v>677</v>
      </c>
      <c r="BF115" s="10">
        <v>674.6</v>
      </c>
      <c r="BG115" s="10">
        <v>672.3</v>
      </c>
      <c r="BH115" s="10">
        <v>670.1</v>
      </c>
      <c r="BI115" s="10">
        <v>668.1</v>
      </c>
      <c r="BJ115" s="10">
        <v>666.1</v>
      </c>
      <c r="BK115" s="10">
        <v>664.2</v>
      </c>
      <c r="BL115" s="10">
        <v>662.3</v>
      </c>
    </row>
    <row r="116" spans="1:64" ht="15" customHeight="1" x14ac:dyDescent="0.2">
      <c r="D116" s="2" t="s">
        <v>20</v>
      </c>
      <c r="E116" s="5">
        <v>11.707000000000001</v>
      </c>
      <c r="F116" s="5">
        <v>-1.071</v>
      </c>
      <c r="G116" s="5">
        <v>-1.712</v>
      </c>
      <c r="H116" s="5">
        <v>10.49</v>
      </c>
      <c r="I116" s="5">
        <v>-3.274</v>
      </c>
      <c r="J116" s="5">
        <v>-1.7310000000000001</v>
      </c>
      <c r="K116" s="5">
        <v>-5.3849999999999998</v>
      </c>
      <c r="L116" s="5">
        <v>-5.2350000000000003</v>
      </c>
      <c r="M116" s="5">
        <v>-1.714</v>
      </c>
      <c r="N116" s="5">
        <v>-2.1070000000000002</v>
      </c>
      <c r="O116" s="5">
        <v>4.5960000000000001</v>
      </c>
      <c r="P116" s="5">
        <v>5.8209999999999997</v>
      </c>
      <c r="Q116" s="5">
        <v>18.975000000000001</v>
      </c>
      <c r="R116" s="5">
        <v>-35.567</v>
      </c>
      <c r="S116" s="5">
        <v>62.988999999999997</v>
      </c>
      <c r="T116" s="12">
        <v>30.074000000000002</v>
      </c>
      <c r="U116" s="12">
        <v>17.341999999999999</v>
      </c>
      <c r="V116" s="12">
        <v>5.0579999999999998</v>
      </c>
      <c r="W116" s="12">
        <v>-5.5E-2</v>
      </c>
      <c r="X116" s="12">
        <v>-2.093</v>
      </c>
      <c r="Y116" s="12">
        <v>-2.0659999999999998</v>
      </c>
      <c r="Z116" s="12">
        <v>-2.754</v>
      </c>
      <c r="AA116" s="12">
        <v>-1.292</v>
      </c>
      <c r="AB116" s="12">
        <v>-2.375</v>
      </c>
      <c r="AC116" s="12">
        <v>-2.4830000000000001</v>
      </c>
      <c r="AD116" s="12">
        <v>-1.645</v>
      </c>
      <c r="AE116" s="12">
        <v>-1.3420000000000001</v>
      </c>
      <c r="AF116" s="12">
        <v>-1.2370000000000001</v>
      </c>
      <c r="AG116" s="12">
        <v>-1.115</v>
      </c>
      <c r="AH116" s="12">
        <v>-0.98199999999999998</v>
      </c>
      <c r="AI116" s="12">
        <v>-0.77700000000000002</v>
      </c>
      <c r="AJ116" s="12">
        <v>-0.76700000000000002</v>
      </c>
      <c r="AK116" s="12">
        <v>-0.73199999999999998</v>
      </c>
      <c r="AL116" s="12">
        <v>-0.81699999999999995</v>
      </c>
      <c r="AM116" s="12">
        <v>-0.9</v>
      </c>
      <c r="AN116" s="12">
        <v>-0.78900000000000003</v>
      </c>
      <c r="AO116" s="12">
        <v>0.47599999999999998</v>
      </c>
      <c r="AP116" s="12">
        <v>1.6759999999999999</v>
      </c>
      <c r="AQ116" s="12">
        <v>2.149</v>
      </c>
      <c r="AR116" s="12">
        <v>1.4790000000000001</v>
      </c>
      <c r="AS116" s="12">
        <v>0.44</v>
      </c>
      <c r="AT116" s="12">
        <v>-0.21199999999999999</v>
      </c>
      <c r="AU116" s="12">
        <v>-0.68899999999999995</v>
      </c>
      <c r="AV116" s="12">
        <v>-0.83299999999999996</v>
      </c>
      <c r="AW116" s="12">
        <v>-0.92400000000000004</v>
      </c>
      <c r="AX116" s="12">
        <v>-0.90100000000000002</v>
      </c>
      <c r="AY116" s="12">
        <v>-0.78</v>
      </c>
      <c r="AZ116" s="12">
        <v>-0.70499999999999996</v>
      </c>
      <c r="BA116" s="12">
        <v>-0.84099999999999997</v>
      </c>
      <c r="BB116" s="12">
        <v>-0.81899999999999995</v>
      </c>
      <c r="BC116" s="12">
        <v>-0.82499999999999996</v>
      </c>
      <c r="BD116" s="12">
        <v>-0.86</v>
      </c>
      <c r="BE116" s="12">
        <v>-1.4259999999999999</v>
      </c>
      <c r="BF116" s="12">
        <v>-1.4390000000000001</v>
      </c>
      <c r="BG116" s="12">
        <v>-1.3660000000000001</v>
      </c>
      <c r="BH116" s="12">
        <v>-1.252</v>
      </c>
      <c r="BI116" s="12">
        <v>-1.1930000000000001</v>
      </c>
      <c r="BJ116" s="12">
        <v>-1.1859999999999999</v>
      </c>
      <c r="BK116" s="12">
        <v>-1.163</v>
      </c>
      <c r="BL116" s="12">
        <v>-1.149</v>
      </c>
    </row>
    <row r="117" spans="1:64" ht="15" customHeight="1" x14ac:dyDescent="0.2">
      <c r="C117" s="2" t="s">
        <v>28</v>
      </c>
      <c r="D117" s="2" t="s">
        <v>21</v>
      </c>
      <c r="E117" s="11">
        <v>-18.899999999999999</v>
      </c>
      <c r="F117" s="11">
        <v>0.6</v>
      </c>
      <c r="G117" s="11">
        <v>56.1</v>
      </c>
      <c r="H117" s="11">
        <v>25.3</v>
      </c>
      <c r="I117" s="11">
        <v>47.3</v>
      </c>
      <c r="J117" s="11">
        <v>-4.9000000000000004</v>
      </c>
      <c r="K117" s="11">
        <v>79.099999999999994</v>
      </c>
      <c r="L117" s="11">
        <v>92.3</v>
      </c>
      <c r="M117" s="11">
        <v>101.7</v>
      </c>
      <c r="N117" s="11">
        <v>49.4</v>
      </c>
      <c r="O117" s="11">
        <v>44</v>
      </c>
      <c r="P117" s="11">
        <v>-1.1000000000000001</v>
      </c>
      <c r="Q117" s="11">
        <v>-80.900000000000006</v>
      </c>
      <c r="R117" s="11">
        <v>-287</v>
      </c>
      <c r="S117" s="11">
        <v>-3.7</v>
      </c>
      <c r="T117" s="10">
        <v>66.400000000000006</v>
      </c>
      <c r="U117" s="10">
        <v>66.599999999999994</v>
      </c>
      <c r="V117" s="10">
        <v>82.1</v>
      </c>
      <c r="W117" s="10">
        <v>100.1</v>
      </c>
      <c r="X117" s="10">
        <v>100.4</v>
      </c>
      <c r="Y117" s="10">
        <v>92</v>
      </c>
      <c r="Z117" s="10">
        <v>61.5</v>
      </c>
      <c r="AA117" s="10">
        <v>56.9</v>
      </c>
      <c r="AB117" s="10">
        <v>50.1</v>
      </c>
      <c r="AC117" s="10">
        <v>44</v>
      </c>
      <c r="AD117" s="10">
        <v>39.200000000000003</v>
      </c>
      <c r="AE117" s="10">
        <v>41.8</v>
      </c>
      <c r="AF117" s="10">
        <v>42.9</v>
      </c>
      <c r="AG117" s="10">
        <v>42.9</v>
      </c>
      <c r="AH117" s="10">
        <v>46.1</v>
      </c>
      <c r="AI117" s="10">
        <v>46.8</v>
      </c>
      <c r="AJ117" s="10">
        <v>46.8</v>
      </c>
      <c r="AK117" s="10">
        <v>47.3</v>
      </c>
      <c r="AL117" s="10">
        <v>49.8</v>
      </c>
      <c r="AM117" s="10">
        <v>50</v>
      </c>
      <c r="AN117" s="10">
        <v>49.4</v>
      </c>
      <c r="AO117" s="10">
        <v>47.4</v>
      </c>
      <c r="AP117" s="10">
        <v>45.9</v>
      </c>
      <c r="AQ117" s="10">
        <v>43.6</v>
      </c>
      <c r="AR117" s="10">
        <v>41.3</v>
      </c>
      <c r="AS117" s="10">
        <v>38.6</v>
      </c>
      <c r="AT117" s="10">
        <v>36.200000000000003</v>
      </c>
      <c r="AU117" s="10">
        <v>34</v>
      </c>
      <c r="AV117" s="10">
        <v>33.1</v>
      </c>
      <c r="AW117" s="10">
        <v>33.5</v>
      </c>
      <c r="AX117" s="10">
        <v>34.700000000000003</v>
      </c>
      <c r="AY117" s="10">
        <v>35.799999999999997</v>
      </c>
      <c r="AZ117" s="10">
        <v>36.700000000000003</v>
      </c>
      <c r="BA117" s="10">
        <v>37.200000000000003</v>
      </c>
      <c r="BB117" s="10">
        <v>37</v>
      </c>
      <c r="BC117" s="10">
        <v>36.6</v>
      </c>
      <c r="BD117" s="10">
        <v>36.6</v>
      </c>
      <c r="BE117" s="10">
        <v>36.9</v>
      </c>
      <c r="BF117" s="10">
        <v>37.1</v>
      </c>
      <c r="BG117" s="10">
        <v>37.700000000000003</v>
      </c>
      <c r="BH117" s="10">
        <v>39.1</v>
      </c>
      <c r="BI117" s="10">
        <v>40.700000000000003</v>
      </c>
      <c r="BJ117" s="10">
        <v>41.9</v>
      </c>
      <c r="BK117" s="10">
        <v>42.7</v>
      </c>
      <c r="BL117" s="10">
        <v>43</v>
      </c>
    </row>
    <row r="118" spans="1:64" ht="15" customHeight="1" x14ac:dyDescent="0.2">
      <c r="B118" s="2" t="s">
        <v>27</v>
      </c>
      <c r="D118" s="2" t="s">
        <v>21</v>
      </c>
      <c r="E118" s="11">
        <v>3156.9</v>
      </c>
      <c r="F118" s="11">
        <v>3169</v>
      </c>
      <c r="G118" s="11">
        <v>3170.6</v>
      </c>
      <c r="H118" s="11">
        <v>3192.8</v>
      </c>
      <c r="I118" s="11">
        <v>3204.3</v>
      </c>
      <c r="J118" s="11">
        <v>3227.3</v>
      </c>
      <c r="K118" s="11">
        <v>3247.4</v>
      </c>
      <c r="L118" s="11">
        <v>3240.2</v>
      </c>
      <c r="M118" s="11">
        <v>3260</v>
      </c>
      <c r="N118" s="11">
        <v>3300.3</v>
      </c>
      <c r="O118" s="11">
        <v>3317.7</v>
      </c>
      <c r="P118" s="11">
        <v>3337.5</v>
      </c>
      <c r="Q118" s="11">
        <v>3347.9</v>
      </c>
      <c r="R118" s="11">
        <v>3368.7</v>
      </c>
      <c r="S118" s="11">
        <v>3327.2</v>
      </c>
      <c r="T118" s="10">
        <v>3296.1</v>
      </c>
      <c r="U118" s="10">
        <v>3370.6</v>
      </c>
      <c r="V118" s="10">
        <v>3340.6</v>
      </c>
      <c r="W118" s="10">
        <v>3330.9</v>
      </c>
      <c r="X118" s="10">
        <v>3327.2</v>
      </c>
      <c r="Y118" s="10">
        <v>3325.8</v>
      </c>
      <c r="Z118" s="10">
        <v>3324.9</v>
      </c>
      <c r="AA118" s="10">
        <v>3327</v>
      </c>
      <c r="AB118" s="10">
        <v>3329.2</v>
      </c>
      <c r="AC118" s="10">
        <v>3333.4</v>
      </c>
      <c r="AD118" s="10">
        <v>3338.5</v>
      </c>
      <c r="AE118" s="10">
        <v>3345.3</v>
      </c>
      <c r="AF118" s="10">
        <v>3353.9</v>
      </c>
      <c r="AG118" s="10">
        <v>3363.9</v>
      </c>
      <c r="AH118" s="10">
        <v>3374.5</v>
      </c>
      <c r="AI118" s="10">
        <v>3383.7</v>
      </c>
      <c r="AJ118" s="10">
        <v>3391.3</v>
      </c>
      <c r="AK118" s="10">
        <v>3399.3</v>
      </c>
      <c r="AL118" s="10">
        <v>3406.8</v>
      </c>
      <c r="AM118" s="10">
        <v>3414</v>
      </c>
      <c r="AN118" s="10">
        <v>3421</v>
      </c>
      <c r="AO118" s="10">
        <v>3428</v>
      </c>
      <c r="AP118" s="10">
        <v>3434.7</v>
      </c>
      <c r="AQ118" s="10">
        <v>3441.3</v>
      </c>
      <c r="AR118" s="10">
        <v>3447.8</v>
      </c>
      <c r="AS118" s="10">
        <v>3454.3</v>
      </c>
      <c r="AT118" s="10">
        <v>3460.5</v>
      </c>
      <c r="AU118" s="10">
        <v>3466.4</v>
      </c>
      <c r="AV118" s="10">
        <v>3472.2</v>
      </c>
      <c r="AW118" s="10">
        <v>3478</v>
      </c>
      <c r="AX118" s="10">
        <v>3483.8</v>
      </c>
      <c r="AY118" s="10">
        <v>3489.5</v>
      </c>
      <c r="AZ118" s="10">
        <v>3495</v>
      </c>
      <c r="BA118" s="10">
        <v>3500.6</v>
      </c>
      <c r="BB118" s="10">
        <v>3505.9</v>
      </c>
      <c r="BC118" s="10">
        <v>3511.1</v>
      </c>
      <c r="BD118" s="10">
        <v>3516.2</v>
      </c>
      <c r="BE118" s="10">
        <v>3521.2</v>
      </c>
      <c r="BF118" s="10">
        <v>3526.2</v>
      </c>
      <c r="BG118" s="10">
        <v>3531.1</v>
      </c>
      <c r="BH118" s="10">
        <v>3536</v>
      </c>
      <c r="BI118" s="10">
        <v>3540.8</v>
      </c>
      <c r="BJ118" s="10">
        <v>3545.6</v>
      </c>
      <c r="BK118" s="10">
        <v>3550.3</v>
      </c>
      <c r="BL118" s="10">
        <v>3555.2</v>
      </c>
    </row>
    <row r="119" spans="1:64" ht="15" customHeight="1" x14ac:dyDescent="0.2">
      <c r="C119" s="2" t="s">
        <v>26</v>
      </c>
      <c r="D119" s="2" t="s">
        <v>21</v>
      </c>
      <c r="E119" s="11">
        <v>1186.4000000000001</v>
      </c>
      <c r="F119" s="11">
        <v>1192.7</v>
      </c>
      <c r="G119" s="11">
        <v>1191.3</v>
      </c>
      <c r="H119" s="11">
        <v>1206</v>
      </c>
      <c r="I119" s="11">
        <v>1211.7</v>
      </c>
      <c r="J119" s="11">
        <v>1222.3</v>
      </c>
      <c r="K119" s="11">
        <v>1235.8</v>
      </c>
      <c r="L119" s="11">
        <v>1241.5999999999999</v>
      </c>
      <c r="M119" s="11">
        <v>1245.8</v>
      </c>
      <c r="N119" s="11">
        <v>1273.5999999999999</v>
      </c>
      <c r="O119" s="11">
        <v>1288.5</v>
      </c>
      <c r="P119" s="11">
        <v>1301.0999999999999</v>
      </c>
      <c r="Q119" s="11">
        <v>1306.0999999999999</v>
      </c>
      <c r="R119" s="11">
        <v>1356.8</v>
      </c>
      <c r="S119" s="11">
        <v>1335.1</v>
      </c>
      <c r="T119" s="10">
        <v>1325.8</v>
      </c>
      <c r="U119" s="10">
        <v>1399.4</v>
      </c>
      <c r="V119" s="10">
        <v>1364.7</v>
      </c>
      <c r="W119" s="10">
        <v>1352.7</v>
      </c>
      <c r="X119" s="10">
        <v>1346.5</v>
      </c>
      <c r="Y119" s="10">
        <v>1343</v>
      </c>
      <c r="Z119" s="10">
        <v>1339.2</v>
      </c>
      <c r="AA119" s="10">
        <v>1337.9</v>
      </c>
      <c r="AB119" s="10">
        <v>1336.3</v>
      </c>
      <c r="AC119" s="10">
        <v>1334.8</v>
      </c>
      <c r="AD119" s="10">
        <v>1332</v>
      </c>
      <c r="AE119" s="10">
        <v>1330.4</v>
      </c>
      <c r="AF119" s="10">
        <v>1330.1</v>
      </c>
      <c r="AG119" s="10">
        <v>1330.7</v>
      </c>
      <c r="AH119" s="10">
        <v>1331.4</v>
      </c>
      <c r="AI119" s="10">
        <v>1332</v>
      </c>
      <c r="AJ119" s="10">
        <v>1332.5</v>
      </c>
      <c r="AK119" s="10">
        <v>1333.8</v>
      </c>
      <c r="AL119" s="10">
        <v>1334.8</v>
      </c>
      <c r="AM119" s="10">
        <v>1335.7</v>
      </c>
      <c r="AN119" s="10">
        <v>1336.6</v>
      </c>
      <c r="AO119" s="10">
        <v>1337.8</v>
      </c>
      <c r="AP119" s="10">
        <v>1338.9</v>
      </c>
      <c r="AQ119" s="10">
        <v>1340</v>
      </c>
      <c r="AR119" s="10">
        <v>1341.1</v>
      </c>
      <c r="AS119" s="10">
        <v>1342.5</v>
      </c>
      <c r="AT119" s="10">
        <v>1343.7</v>
      </c>
      <c r="AU119" s="10">
        <v>1344.9</v>
      </c>
      <c r="AV119" s="10">
        <v>1345.9</v>
      </c>
      <c r="AW119" s="10">
        <v>1347.2</v>
      </c>
      <c r="AX119" s="10">
        <v>1348.5</v>
      </c>
      <c r="AY119" s="10">
        <v>1349.8</v>
      </c>
      <c r="AZ119" s="10">
        <v>1351</v>
      </c>
      <c r="BA119" s="10">
        <v>1352.4</v>
      </c>
      <c r="BB119" s="10">
        <v>1353.6</v>
      </c>
      <c r="BC119" s="10">
        <v>1354.8</v>
      </c>
      <c r="BD119" s="10">
        <v>1355.8</v>
      </c>
      <c r="BE119" s="10">
        <v>1356.8</v>
      </c>
      <c r="BF119" s="10">
        <v>1357.8</v>
      </c>
      <c r="BG119" s="10">
        <v>1358.9</v>
      </c>
      <c r="BH119" s="10">
        <v>1359.8</v>
      </c>
      <c r="BI119" s="10">
        <v>1360.7</v>
      </c>
      <c r="BJ119" s="10">
        <v>1361.6</v>
      </c>
      <c r="BK119" s="10">
        <v>1362.5</v>
      </c>
      <c r="BL119" s="10">
        <v>1363.5</v>
      </c>
    </row>
    <row r="120" spans="1:64" ht="15" customHeight="1" x14ac:dyDescent="0.2">
      <c r="C120" s="2" t="s">
        <v>25</v>
      </c>
      <c r="D120" s="2" t="s">
        <v>21</v>
      </c>
      <c r="E120" s="11">
        <v>1968.4</v>
      </c>
      <c r="F120" s="11">
        <v>1974.2</v>
      </c>
      <c r="G120" s="11">
        <v>1977.2</v>
      </c>
      <c r="H120" s="11">
        <v>1984.9</v>
      </c>
      <c r="I120" s="11">
        <v>1990.7</v>
      </c>
      <c r="J120" s="11">
        <v>2003</v>
      </c>
      <c r="K120" s="11">
        <v>2009.9</v>
      </c>
      <c r="L120" s="11">
        <v>1997.1</v>
      </c>
      <c r="M120" s="11">
        <v>2012.7</v>
      </c>
      <c r="N120" s="11">
        <v>2025.5</v>
      </c>
      <c r="O120" s="11">
        <v>2028.3</v>
      </c>
      <c r="P120" s="11">
        <v>2035.6</v>
      </c>
      <c r="Q120" s="11">
        <v>2041</v>
      </c>
      <c r="R120" s="11">
        <v>2013.1</v>
      </c>
      <c r="S120" s="11">
        <v>1993.1</v>
      </c>
      <c r="T120" s="10">
        <v>1971.5</v>
      </c>
      <c r="U120" s="10">
        <v>1974.5</v>
      </c>
      <c r="V120" s="10">
        <v>1977.9</v>
      </c>
      <c r="W120" s="10">
        <v>1979.8</v>
      </c>
      <c r="X120" s="10">
        <v>1982.1</v>
      </c>
      <c r="Y120" s="10">
        <v>1984.1</v>
      </c>
      <c r="Z120" s="10">
        <v>1986.7</v>
      </c>
      <c r="AA120" s="10">
        <v>1990</v>
      </c>
      <c r="AB120" s="10">
        <v>1993.6</v>
      </c>
      <c r="AC120" s="10">
        <v>1999.2</v>
      </c>
      <c r="AD120" s="10">
        <v>2006.7</v>
      </c>
      <c r="AE120" s="10">
        <v>2014.8</v>
      </c>
      <c r="AF120" s="10">
        <v>2023.4</v>
      </c>
      <c r="AG120" s="10">
        <v>2032.6</v>
      </c>
      <c r="AH120" s="10">
        <v>2042.2</v>
      </c>
      <c r="AI120" s="10">
        <v>2050.5</v>
      </c>
      <c r="AJ120" s="10">
        <v>2057.3000000000002</v>
      </c>
      <c r="AK120" s="10">
        <v>2063.9</v>
      </c>
      <c r="AL120" s="10">
        <v>2070.3000000000002</v>
      </c>
      <c r="AM120" s="10">
        <v>2076.3000000000002</v>
      </c>
      <c r="AN120" s="10">
        <v>2082.1999999999998</v>
      </c>
      <c r="AO120" s="10">
        <v>2087.9</v>
      </c>
      <c r="AP120" s="10">
        <v>2093.4</v>
      </c>
      <c r="AQ120" s="10">
        <v>2098.6999999999998</v>
      </c>
      <c r="AR120" s="10">
        <v>2103.9</v>
      </c>
      <c r="AS120" s="10">
        <v>2108.9</v>
      </c>
      <c r="AT120" s="10">
        <v>2113.6999999999998</v>
      </c>
      <c r="AU120" s="10">
        <v>2118.4</v>
      </c>
      <c r="AV120" s="10">
        <v>2123</v>
      </c>
      <c r="AW120" s="10">
        <v>2127.4</v>
      </c>
      <c r="AX120" s="10">
        <v>2131.8000000000002</v>
      </c>
      <c r="AY120" s="10">
        <v>2136</v>
      </c>
      <c r="AZ120" s="10">
        <v>2140.1999999999998</v>
      </c>
      <c r="BA120" s="10">
        <v>2144.3000000000002</v>
      </c>
      <c r="BB120" s="10">
        <v>2148.3000000000002</v>
      </c>
      <c r="BC120" s="10">
        <v>2152.3000000000002</v>
      </c>
      <c r="BD120" s="10">
        <v>2156.1999999999998</v>
      </c>
      <c r="BE120" s="10">
        <v>2160</v>
      </c>
      <c r="BF120" s="10">
        <v>2163.9</v>
      </c>
      <c r="BG120" s="10">
        <v>2167.6999999999998</v>
      </c>
      <c r="BH120" s="10">
        <v>2171.5</v>
      </c>
      <c r="BI120" s="10">
        <v>2175.1999999999998</v>
      </c>
      <c r="BJ120" s="10">
        <v>2179</v>
      </c>
      <c r="BK120" s="10">
        <v>2182.6999999999998</v>
      </c>
      <c r="BL120" s="10">
        <v>2186.3000000000002</v>
      </c>
    </row>
    <row r="121" spans="1:64" ht="15" customHeight="1" x14ac:dyDescent="0.2">
      <c r="D121" s="2" t="s">
        <v>20</v>
      </c>
      <c r="E121" s="5">
        <v>1.0229999999999999</v>
      </c>
      <c r="F121" s="5">
        <v>1.177</v>
      </c>
      <c r="G121" s="5">
        <v>0.60399999999999998</v>
      </c>
      <c r="H121" s="5">
        <v>1.5629999999999999</v>
      </c>
      <c r="I121" s="5">
        <v>1.1779999999999999</v>
      </c>
      <c r="J121" s="5">
        <v>2.5059999999999998</v>
      </c>
      <c r="K121" s="5">
        <v>1.375</v>
      </c>
      <c r="L121" s="5">
        <v>-2.5150000000000001</v>
      </c>
      <c r="M121" s="5">
        <v>3.1589999999999998</v>
      </c>
      <c r="N121" s="5">
        <v>2.5590000000000002</v>
      </c>
      <c r="O121" s="5">
        <v>0.55300000000000005</v>
      </c>
      <c r="P121" s="5">
        <v>1.452</v>
      </c>
      <c r="Q121" s="5">
        <v>1.0680000000000001</v>
      </c>
      <c r="R121" s="5">
        <v>-5.3520000000000003</v>
      </c>
      <c r="S121" s="5">
        <v>-3.9319999999999999</v>
      </c>
      <c r="T121" s="12">
        <v>-4.2640000000000002</v>
      </c>
      <c r="U121" s="12">
        <v>0.62</v>
      </c>
      <c r="V121" s="12">
        <v>0.69299999999999995</v>
      </c>
      <c r="W121" s="12">
        <v>0.38800000000000001</v>
      </c>
      <c r="X121" s="12">
        <v>0.44900000000000001</v>
      </c>
      <c r="Y121" s="12">
        <v>0.41</v>
      </c>
      <c r="Z121" s="12">
        <v>0.53200000000000003</v>
      </c>
      <c r="AA121" s="12">
        <v>0.65200000000000002</v>
      </c>
      <c r="AB121" s="12">
        <v>0.74399999999999999</v>
      </c>
      <c r="AC121" s="12">
        <v>1.109</v>
      </c>
      <c r="AD121" s="12">
        <v>1.5109999999999999</v>
      </c>
      <c r="AE121" s="12">
        <v>1.631</v>
      </c>
      <c r="AF121" s="12">
        <v>1.7210000000000001</v>
      </c>
      <c r="AG121" s="12">
        <v>1.8260000000000001</v>
      </c>
      <c r="AH121" s="12">
        <v>1.9019999999999999</v>
      </c>
      <c r="AI121" s="12">
        <v>1.637</v>
      </c>
      <c r="AJ121" s="12">
        <v>1.339</v>
      </c>
      <c r="AK121" s="12">
        <v>1.2849999999999999</v>
      </c>
      <c r="AL121" s="12">
        <v>1.234</v>
      </c>
      <c r="AM121" s="12">
        <v>1.1830000000000001</v>
      </c>
      <c r="AN121" s="12">
        <v>1.1379999999999999</v>
      </c>
      <c r="AO121" s="12">
        <v>1.095</v>
      </c>
      <c r="AP121" s="12">
        <v>1.0569999999999999</v>
      </c>
      <c r="AQ121" s="12">
        <v>1.02</v>
      </c>
      <c r="AR121" s="12">
        <v>0.98499999999999999</v>
      </c>
      <c r="AS121" s="12">
        <v>0.95</v>
      </c>
      <c r="AT121" s="12">
        <v>0.92</v>
      </c>
      <c r="AU121" s="12">
        <v>0.88900000000000001</v>
      </c>
      <c r="AV121" s="12">
        <v>0.86499999999999999</v>
      </c>
      <c r="AW121" s="12">
        <v>0.84399999999999997</v>
      </c>
      <c r="AX121" s="12">
        <v>0.82199999999999995</v>
      </c>
      <c r="AY121" s="12">
        <v>0.8</v>
      </c>
      <c r="AZ121" s="12">
        <v>0.78200000000000003</v>
      </c>
      <c r="BA121" s="12">
        <v>0.76500000000000001</v>
      </c>
      <c r="BB121" s="12">
        <v>0.751</v>
      </c>
      <c r="BC121" s="12">
        <v>0.73699999999999999</v>
      </c>
      <c r="BD121" s="12">
        <v>0.72699999999999998</v>
      </c>
      <c r="BE121" s="12">
        <v>0.71899999999999997</v>
      </c>
      <c r="BF121" s="12">
        <v>0.71299999999999997</v>
      </c>
      <c r="BG121" s="12">
        <v>0.70699999999999996</v>
      </c>
      <c r="BH121" s="12">
        <v>0.70099999999999996</v>
      </c>
      <c r="BI121" s="12">
        <v>0.69499999999999995</v>
      </c>
      <c r="BJ121" s="12">
        <v>0.68799999999999994</v>
      </c>
      <c r="BK121" s="12">
        <v>0.68</v>
      </c>
      <c r="BL121" s="12">
        <v>0.67200000000000004</v>
      </c>
    </row>
    <row r="122" spans="1:64" ht="15" customHeight="1" x14ac:dyDescent="0.2">
      <c r="B122" s="2" t="s">
        <v>24</v>
      </c>
      <c r="D122" s="2" t="s">
        <v>21</v>
      </c>
      <c r="E122" s="11">
        <v>-792.3</v>
      </c>
      <c r="F122" s="11">
        <v>-815</v>
      </c>
      <c r="G122" s="11">
        <v>-813</v>
      </c>
      <c r="H122" s="11">
        <v>-847</v>
      </c>
      <c r="I122" s="11">
        <v>-833</v>
      </c>
      <c r="J122" s="11">
        <v>-820.2</v>
      </c>
      <c r="K122" s="11">
        <v>-920.3</v>
      </c>
      <c r="L122" s="11">
        <v>-937.3</v>
      </c>
      <c r="M122" s="11">
        <v>-907.4</v>
      </c>
      <c r="N122" s="11">
        <v>-951.4</v>
      </c>
      <c r="O122" s="11">
        <v>-950.2</v>
      </c>
      <c r="P122" s="11">
        <v>-861.5</v>
      </c>
      <c r="Q122" s="11">
        <v>-788</v>
      </c>
      <c r="R122" s="11">
        <v>-775.1</v>
      </c>
      <c r="S122" s="11">
        <v>-1019</v>
      </c>
      <c r="T122" s="10">
        <v>-1034.4000000000001</v>
      </c>
      <c r="U122" s="10">
        <v>-1111.0999999999999</v>
      </c>
      <c r="V122" s="10">
        <v>-1105.4000000000001</v>
      </c>
      <c r="W122" s="10">
        <v>-1071</v>
      </c>
      <c r="X122" s="10">
        <v>-1053.9000000000001</v>
      </c>
      <c r="Y122" s="10">
        <v>-1040</v>
      </c>
      <c r="Z122" s="10">
        <v>-1010.2</v>
      </c>
      <c r="AA122" s="10">
        <v>-999.7</v>
      </c>
      <c r="AB122" s="10">
        <v>-988.9</v>
      </c>
      <c r="AC122" s="10">
        <v>-973.2</v>
      </c>
      <c r="AD122" s="10">
        <v>-959.1</v>
      </c>
      <c r="AE122" s="10">
        <v>-957.8</v>
      </c>
      <c r="AF122" s="10">
        <v>-965.9</v>
      </c>
      <c r="AG122" s="10">
        <v>-969</v>
      </c>
      <c r="AH122" s="10">
        <v>-986.6</v>
      </c>
      <c r="AI122" s="10">
        <v>-1006.8</v>
      </c>
      <c r="AJ122" s="10">
        <v>-1029.7</v>
      </c>
      <c r="AK122" s="10">
        <v>-1037.5</v>
      </c>
      <c r="AL122" s="10">
        <v>-1051.7</v>
      </c>
      <c r="AM122" s="10">
        <v>-1066</v>
      </c>
      <c r="AN122" s="10">
        <v>-1079.5</v>
      </c>
      <c r="AO122" s="10">
        <v>-1089.5999999999999</v>
      </c>
      <c r="AP122" s="10">
        <v>-1102.2</v>
      </c>
      <c r="AQ122" s="10">
        <v>-1115.0999999999999</v>
      </c>
      <c r="AR122" s="10">
        <v>-1127.2</v>
      </c>
      <c r="AS122" s="10">
        <v>-1134.0999999999999</v>
      </c>
      <c r="AT122" s="10">
        <v>-1147.4000000000001</v>
      </c>
      <c r="AU122" s="10">
        <v>-1160.3</v>
      </c>
      <c r="AV122" s="10">
        <v>-1173.9000000000001</v>
      </c>
      <c r="AW122" s="10">
        <v>-1192</v>
      </c>
      <c r="AX122" s="10">
        <v>-1206.4000000000001</v>
      </c>
      <c r="AY122" s="10">
        <v>-1219.4000000000001</v>
      </c>
      <c r="AZ122" s="10">
        <v>-1231.0999999999999</v>
      </c>
      <c r="BA122" s="10">
        <v>-1241</v>
      </c>
      <c r="BB122" s="10">
        <v>-1250.8</v>
      </c>
      <c r="BC122" s="10">
        <v>-1257.3</v>
      </c>
      <c r="BD122" s="10">
        <v>-1263.7</v>
      </c>
      <c r="BE122" s="10">
        <v>-1270.4000000000001</v>
      </c>
      <c r="BF122" s="10">
        <v>-1277.2</v>
      </c>
      <c r="BG122" s="10">
        <v>-1284.8</v>
      </c>
      <c r="BH122" s="10">
        <v>-1293.3</v>
      </c>
      <c r="BI122" s="10">
        <v>-1303.2</v>
      </c>
      <c r="BJ122" s="10">
        <v>-1314</v>
      </c>
      <c r="BK122" s="10">
        <v>-1325.1</v>
      </c>
      <c r="BL122" s="10">
        <v>-1336.4</v>
      </c>
    </row>
    <row r="123" spans="1:64" ht="15" customHeight="1" x14ac:dyDescent="0.2">
      <c r="C123" s="2" t="s">
        <v>23</v>
      </c>
      <c r="D123" s="2" t="s">
        <v>21</v>
      </c>
      <c r="E123" s="11">
        <v>2446</v>
      </c>
      <c r="F123" s="11">
        <v>2451.9</v>
      </c>
      <c r="G123" s="11">
        <v>2468</v>
      </c>
      <c r="H123" s="11">
        <v>2536.1999999999998</v>
      </c>
      <c r="I123" s="11">
        <v>2553.1999999999998</v>
      </c>
      <c r="J123" s="11">
        <v>2565.1999999999998</v>
      </c>
      <c r="K123" s="11">
        <v>2531</v>
      </c>
      <c r="L123" s="11">
        <v>2548.8000000000002</v>
      </c>
      <c r="M123" s="11">
        <v>2560.4</v>
      </c>
      <c r="N123" s="11">
        <v>2531.4</v>
      </c>
      <c r="O123" s="11">
        <v>2536.6</v>
      </c>
      <c r="P123" s="11">
        <v>2557.8000000000002</v>
      </c>
      <c r="Q123" s="11">
        <v>2495.1</v>
      </c>
      <c r="R123" s="11">
        <v>1927.4</v>
      </c>
      <c r="S123" s="11">
        <v>2166.5</v>
      </c>
      <c r="T123" s="10">
        <v>2261.4</v>
      </c>
      <c r="U123" s="10">
        <v>2378.5</v>
      </c>
      <c r="V123" s="10">
        <v>2435.4</v>
      </c>
      <c r="W123" s="10">
        <v>2499.1999999999998</v>
      </c>
      <c r="X123" s="10">
        <v>2540.9</v>
      </c>
      <c r="Y123" s="10">
        <v>2570.1</v>
      </c>
      <c r="Z123" s="10">
        <v>2592.1</v>
      </c>
      <c r="AA123" s="10">
        <v>2604.6</v>
      </c>
      <c r="AB123" s="10">
        <v>2619</v>
      </c>
      <c r="AC123" s="10">
        <v>2635.1</v>
      </c>
      <c r="AD123" s="10">
        <v>2652</v>
      </c>
      <c r="AE123" s="10">
        <v>2668.9</v>
      </c>
      <c r="AF123" s="10">
        <v>2684.6</v>
      </c>
      <c r="AG123" s="10">
        <v>2699.9</v>
      </c>
      <c r="AH123" s="10">
        <v>2714.5</v>
      </c>
      <c r="AI123" s="10">
        <v>2728.4</v>
      </c>
      <c r="AJ123" s="10">
        <v>2742.4</v>
      </c>
      <c r="AK123" s="10">
        <v>2757.3</v>
      </c>
      <c r="AL123" s="10">
        <v>2772</v>
      </c>
      <c r="AM123" s="10">
        <v>2786.2</v>
      </c>
      <c r="AN123" s="10">
        <v>2799.8</v>
      </c>
      <c r="AO123" s="10">
        <v>2812.8</v>
      </c>
      <c r="AP123" s="10">
        <v>2825.1</v>
      </c>
      <c r="AQ123" s="10">
        <v>2836.8</v>
      </c>
      <c r="AR123" s="10">
        <v>2848</v>
      </c>
      <c r="AS123" s="10">
        <v>2858.8</v>
      </c>
      <c r="AT123" s="10">
        <v>2869.1</v>
      </c>
      <c r="AU123" s="10">
        <v>2879</v>
      </c>
      <c r="AV123" s="10">
        <v>2888.7</v>
      </c>
      <c r="AW123" s="10">
        <v>2898.3</v>
      </c>
      <c r="AX123" s="10">
        <v>2908</v>
      </c>
      <c r="AY123" s="10">
        <v>2918</v>
      </c>
      <c r="AZ123" s="10">
        <v>2928.7</v>
      </c>
      <c r="BA123" s="10">
        <v>2940.2</v>
      </c>
      <c r="BB123" s="10">
        <v>2952.2</v>
      </c>
      <c r="BC123" s="10">
        <v>2964.5</v>
      </c>
      <c r="BD123" s="10">
        <v>2977.2</v>
      </c>
      <c r="BE123" s="10">
        <v>2990</v>
      </c>
      <c r="BF123" s="10">
        <v>3002.8</v>
      </c>
      <c r="BG123" s="10">
        <v>3015.7</v>
      </c>
      <c r="BH123" s="10">
        <v>3028.7</v>
      </c>
      <c r="BI123" s="10">
        <v>3041.7</v>
      </c>
      <c r="BJ123" s="10">
        <v>3054.9</v>
      </c>
      <c r="BK123" s="10">
        <v>3068</v>
      </c>
      <c r="BL123" s="10">
        <v>3081.2</v>
      </c>
    </row>
    <row r="124" spans="1:64" ht="15" customHeight="1" x14ac:dyDescent="0.2">
      <c r="D124" s="2" t="s">
        <v>20</v>
      </c>
      <c r="E124" s="5">
        <v>8.2680000000000007</v>
      </c>
      <c r="F124" s="5">
        <v>0.96799999999999997</v>
      </c>
      <c r="G124" s="5">
        <v>2.6520000000000001</v>
      </c>
      <c r="H124" s="5">
        <v>11.52</v>
      </c>
      <c r="I124" s="5">
        <v>2.7080000000000002</v>
      </c>
      <c r="J124" s="5">
        <v>1.893</v>
      </c>
      <c r="K124" s="5">
        <v>-5.2270000000000003</v>
      </c>
      <c r="L124" s="5">
        <v>2.8420000000000001</v>
      </c>
      <c r="M124" s="5">
        <v>1.8320000000000001</v>
      </c>
      <c r="N124" s="5">
        <v>-4.4539999999999997</v>
      </c>
      <c r="O124" s="5">
        <v>0.82399999999999995</v>
      </c>
      <c r="P124" s="5">
        <v>3.3849999999999998</v>
      </c>
      <c r="Q124" s="5">
        <v>-9.4499999999999993</v>
      </c>
      <c r="R124" s="5">
        <v>-64.391999999999996</v>
      </c>
      <c r="S124" s="5">
        <v>59.642000000000003</v>
      </c>
      <c r="T124" s="12">
        <v>18.698</v>
      </c>
      <c r="U124" s="12">
        <v>22.391999999999999</v>
      </c>
      <c r="V124" s="12">
        <v>9.9179999999999993</v>
      </c>
      <c r="W124" s="12">
        <v>10.885999999999999</v>
      </c>
      <c r="X124" s="12">
        <v>6.8410000000000002</v>
      </c>
      <c r="Y124" s="12">
        <v>4.68</v>
      </c>
      <c r="Z124" s="12">
        <v>3.472</v>
      </c>
      <c r="AA124" s="12">
        <v>1.9359999999999999</v>
      </c>
      <c r="AB124" s="12">
        <v>2.2320000000000002</v>
      </c>
      <c r="AC124" s="12">
        <v>2.4860000000000002</v>
      </c>
      <c r="AD124" s="12">
        <v>2.5910000000000002</v>
      </c>
      <c r="AE124" s="12">
        <v>2.5710000000000002</v>
      </c>
      <c r="AF124" s="12">
        <v>2.3620000000000001</v>
      </c>
      <c r="AG124" s="12">
        <v>2.3039999999999998</v>
      </c>
      <c r="AH124" s="12">
        <v>2.1840000000000002</v>
      </c>
      <c r="AI124" s="12">
        <v>2.0609999999999999</v>
      </c>
      <c r="AJ124" s="12">
        <v>2.0640000000000001</v>
      </c>
      <c r="AK124" s="12">
        <v>2.202</v>
      </c>
      <c r="AL124" s="12">
        <v>2.1480000000000001</v>
      </c>
      <c r="AM124" s="12">
        <v>2.0630000000000002</v>
      </c>
      <c r="AN124" s="12">
        <v>1.9670000000000001</v>
      </c>
      <c r="AO124" s="12">
        <v>1.863</v>
      </c>
      <c r="AP124" s="12">
        <v>1.76</v>
      </c>
      <c r="AQ124" s="12">
        <v>1.669</v>
      </c>
      <c r="AR124" s="12">
        <v>1.5940000000000001</v>
      </c>
      <c r="AS124" s="12">
        <v>1.5209999999999999</v>
      </c>
      <c r="AT124" s="12">
        <v>1.4470000000000001</v>
      </c>
      <c r="AU124" s="12">
        <v>1.387</v>
      </c>
      <c r="AV124" s="12">
        <v>1.3520000000000001</v>
      </c>
      <c r="AW124" s="12">
        <v>1.3340000000000001</v>
      </c>
      <c r="AX124" s="12">
        <v>1.345</v>
      </c>
      <c r="AY124" s="12">
        <v>1.39</v>
      </c>
      <c r="AZ124" s="12">
        <v>1.4670000000000001</v>
      </c>
      <c r="BA124" s="12">
        <v>1.5760000000000001</v>
      </c>
      <c r="BB124" s="12">
        <v>1.641</v>
      </c>
      <c r="BC124" s="12">
        <v>1.6830000000000001</v>
      </c>
      <c r="BD124" s="12">
        <v>1.7170000000000001</v>
      </c>
      <c r="BE124" s="12">
        <v>1.732</v>
      </c>
      <c r="BF124" s="12">
        <v>1.732</v>
      </c>
      <c r="BG124" s="12">
        <v>1.7250000000000001</v>
      </c>
      <c r="BH124" s="12">
        <v>1.7290000000000001</v>
      </c>
      <c r="BI124" s="12">
        <v>1.738</v>
      </c>
      <c r="BJ124" s="12">
        <v>1.7370000000000001</v>
      </c>
      <c r="BK124" s="12">
        <v>1.7310000000000001</v>
      </c>
      <c r="BL124" s="12">
        <v>1.7370000000000001</v>
      </c>
    </row>
    <row r="125" spans="1:64" ht="15" customHeight="1" x14ac:dyDescent="0.2">
      <c r="C125" s="2" t="s">
        <v>22</v>
      </c>
      <c r="D125" s="2" t="s">
        <v>21</v>
      </c>
      <c r="E125" s="11">
        <v>3238.3</v>
      </c>
      <c r="F125" s="11">
        <v>3266.9</v>
      </c>
      <c r="G125" s="11">
        <v>3281</v>
      </c>
      <c r="H125" s="11">
        <v>3383.2</v>
      </c>
      <c r="I125" s="11">
        <v>3386.1</v>
      </c>
      <c r="J125" s="11">
        <v>3385.4</v>
      </c>
      <c r="K125" s="11">
        <v>3451.3</v>
      </c>
      <c r="L125" s="11">
        <v>3486</v>
      </c>
      <c r="M125" s="11">
        <v>3467.8</v>
      </c>
      <c r="N125" s="11">
        <v>3482.9</v>
      </c>
      <c r="O125" s="11">
        <v>3486.8</v>
      </c>
      <c r="P125" s="11">
        <v>3419.3</v>
      </c>
      <c r="Q125" s="11">
        <v>3283.1</v>
      </c>
      <c r="R125" s="11">
        <v>2702.5</v>
      </c>
      <c r="S125" s="11">
        <v>3185.5</v>
      </c>
      <c r="T125" s="10">
        <v>3295.8</v>
      </c>
      <c r="U125" s="10">
        <v>3489.6</v>
      </c>
      <c r="V125" s="10">
        <v>3540.8</v>
      </c>
      <c r="W125" s="10">
        <v>3570.1</v>
      </c>
      <c r="X125" s="10">
        <v>3594.8</v>
      </c>
      <c r="Y125" s="10">
        <v>3610</v>
      </c>
      <c r="Z125" s="10">
        <v>3602.4</v>
      </c>
      <c r="AA125" s="10">
        <v>3604.2</v>
      </c>
      <c r="AB125" s="10">
        <v>3607.9</v>
      </c>
      <c r="AC125" s="10">
        <v>3608.3</v>
      </c>
      <c r="AD125" s="10">
        <v>3611.1</v>
      </c>
      <c r="AE125" s="10">
        <v>3626.8</v>
      </c>
      <c r="AF125" s="10">
        <v>3650.4</v>
      </c>
      <c r="AG125" s="10">
        <v>3668.9</v>
      </c>
      <c r="AH125" s="10">
        <v>3701.1</v>
      </c>
      <c r="AI125" s="10">
        <v>3735.2</v>
      </c>
      <c r="AJ125" s="10">
        <v>3772.1</v>
      </c>
      <c r="AK125" s="10">
        <v>3794.8</v>
      </c>
      <c r="AL125" s="10">
        <v>3823.7</v>
      </c>
      <c r="AM125" s="10">
        <v>3852.2</v>
      </c>
      <c r="AN125" s="10">
        <v>3879.4</v>
      </c>
      <c r="AO125" s="10">
        <v>3902.4</v>
      </c>
      <c r="AP125" s="10">
        <v>3927.2</v>
      </c>
      <c r="AQ125" s="10">
        <v>3951.9</v>
      </c>
      <c r="AR125" s="10">
        <v>3975.2</v>
      </c>
      <c r="AS125" s="10">
        <v>3992.9</v>
      </c>
      <c r="AT125" s="10">
        <v>4016.5</v>
      </c>
      <c r="AU125" s="10">
        <v>4039.3</v>
      </c>
      <c r="AV125" s="10">
        <v>4062.6</v>
      </c>
      <c r="AW125" s="10">
        <v>4090.3</v>
      </c>
      <c r="AX125" s="10">
        <v>4114.3999999999996</v>
      </c>
      <c r="AY125" s="10">
        <v>4137.3999999999996</v>
      </c>
      <c r="AZ125" s="10">
        <v>4159.7</v>
      </c>
      <c r="BA125" s="10">
        <v>4181.1000000000004</v>
      </c>
      <c r="BB125" s="10">
        <v>4202.8999999999996</v>
      </c>
      <c r="BC125" s="10">
        <v>4221.8</v>
      </c>
      <c r="BD125" s="10">
        <v>4240.8</v>
      </c>
      <c r="BE125" s="10">
        <v>4260.3999999999996</v>
      </c>
      <c r="BF125" s="10">
        <v>4280.1000000000004</v>
      </c>
      <c r="BG125" s="10">
        <v>4300.5</v>
      </c>
      <c r="BH125" s="10">
        <v>4322</v>
      </c>
      <c r="BI125" s="10">
        <v>4345</v>
      </c>
      <c r="BJ125" s="10">
        <v>4368.8999999999996</v>
      </c>
      <c r="BK125" s="10">
        <v>4393.1000000000004</v>
      </c>
      <c r="BL125" s="10">
        <v>4417.6000000000004</v>
      </c>
    </row>
    <row r="126" spans="1:64" ht="15" customHeight="1" x14ac:dyDescent="0.2">
      <c r="A126" s="3"/>
      <c r="B126" s="3"/>
      <c r="C126" s="3"/>
      <c r="D126" s="3" t="s">
        <v>20</v>
      </c>
      <c r="E126" s="9">
        <v>4.3250000000000002</v>
      </c>
      <c r="F126" s="9">
        <v>3.5790000000000002</v>
      </c>
      <c r="G126" s="9">
        <v>1.7370000000000001</v>
      </c>
      <c r="H126" s="9">
        <v>13.053000000000001</v>
      </c>
      <c r="I126" s="9">
        <v>0.34300000000000003</v>
      </c>
      <c r="J126" s="9">
        <v>-8.2000000000000003E-2</v>
      </c>
      <c r="K126" s="9">
        <v>8.016</v>
      </c>
      <c r="L126" s="9">
        <v>4.0819999999999999</v>
      </c>
      <c r="M126" s="9">
        <v>-2.0720000000000001</v>
      </c>
      <c r="N126" s="9">
        <v>1.7529999999999999</v>
      </c>
      <c r="O126" s="9">
        <v>0.44800000000000001</v>
      </c>
      <c r="P126" s="9">
        <v>-7.5209999999999999</v>
      </c>
      <c r="Q126" s="9">
        <v>-15.006</v>
      </c>
      <c r="R126" s="9">
        <v>-54.087000000000003</v>
      </c>
      <c r="S126" s="9">
        <v>93.04</v>
      </c>
      <c r="T126" s="8">
        <v>14.58</v>
      </c>
      <c r="U126" s="8">
        <v>25.687999999999999</v>
      </c>
      <c r="V126" s="8">
        <v>5.9989999999999997</v>
      </c>
      <c r="W126" s="8">
        <v>3.3519999999999999</v>
      </c>
      <c r="X126" s="8">
        <v>2.7919999999999998</v>
      </c>
      <c r="Y126" s="8">
        <v>1.7070000000000001</v>
      </c>
      <c r="Z126" s="8">
        <v>-0.84899999999999998</v>
      </c>
      <c r="AA126" s="8">
        <v>0.20899999999999999</v>
      </c>
      <c r="AB126" s="8">
        <v>0.40899999999999997</v>
      </c>
      <c r="AC126" s="8">
        <v>4.3999999999999997E-2</v>
      </c>
      <c r="AD126" s="8">
        <v>0.311</v>
      </c>
      <c r="AE126" s="8">
        <v>1.74</v>
      </c>
      <c r="AF126" s="8">
        <v>2.637</v>
      </c>
      <c r="AG126" s="8">
        <v>2.0409999999999999</v>
      </c>
      <c r="AH126" s="8">
        <v>3.5579999999999998</v>
      </c>
      <c r="AI126" s="8">
        <v>3.7309999999999999</v>
      </c>
      <c r="AJ126" s="8">
        <v>4.0110000000000001</v>
      </c>
      <c r="AK126" s="8">
        <v>2.4319999999999999</v>
      </c>
      <c r="AL126" s="8">
        <v>3.0819999999999999</v>
      </c>
      <c r="AM126" s="8">
        <v>3.0110000000000001</v>
      </c>
      <c r="AN126" s="8">
        <v>2.851</v>
      </c>
      <c r="AO126" s="8">
        <v>2.391</v>
      </c>
      <c r="AP126" s="8">
        <v>2.5739999999999998</v>
      </c>
      <c r="AQ126" s="8">
        <v>2.5339999999999998</v>
      </c>
      <c r="AR126" s="8">
        <v>2.379</v>
      </c>
      <c r="AS126" s="8">
        <v>1.79</v>
      </c>
      <c r="AT126" s="8">
        <v>2.391</v>
      </c>
      <c r="AU126" s="8">
        <v>2.282</v>
      </c>
      <c r="AV126" s="8">
        <v>2.331</v>
      </c>
      <c r="AW126" s="8">
        <v>2.7509999999999999</v>
      </c>
      <c r="AX126" s="8">
        <v>2.3809999999999998</v>
      </c>
      <c r="AY126" s="8">
        <v>2.2589999999999999</v>
      </c>
      <c r="AZ126" s="8">
        <v>2.173</v>
      </c>
      <c r="BA126" s="8">
        <v>2.0710000000000002</v>
      </c>
      <c r="BB126" s="8">
        <v>2.1040000000000001</v>
      </c>
      <c r="BC126" s="8">
        <v>1.8089999999999999</v>
      </c>
      <c r="BD126" s="8">
        <v>1.8089999999999999</v>
      </c>
      <c r="BE126" s="8">
        <v>1.8560000000000001</v>
      </c>
      <c r="BF126" s="8">
        <v>1.8620000000000001</v>
      </c>
      <c r="BG126" s="8">
        <v>1.921</v>
      </c>
      <c r="BH126" s="8">
        <v>2.0139999999999998</v>
      </c>
      <c r="BI126" s="8">
        <v>2.1469999999999998</v>
      </c>
      <c r="BJ126" s="8">
        <v>2.2170000000000001</v>
      </c>
      <c r="BK126" s="8">
        <v>2.2330000000000001</v>
      </c>
      <c r="BL126" s="8">
        <v>2.2570000000000001</v>
      </c>
    </row>
    <row r="128" spans="1:64" ht="15" customHeight="1" x14ac:dyDescent="0.2">
      <c r="A128" s="2" t="s">
        <v>19</v>
      </c>
    </row>
    <row r="130" spans="1:64" ht="15" customHeight="1" x14ac:dyDescent="0.2">
      <c r="A130" s="73" t="s">
        <v>18</v>
      </c>
      <c r="B130" s="73"/>
      <c r="C130" s="73"/>
      <c r="D130" s="73"/>
    </row>
    <row r="131" spans="1:64" ht="15" customHeight="1" x14ac:dyDescent="0.2">
      <c r="C131" s="6"/>
    </row>
    <row r="132" spans="1:64" ht="16.5" customHeight="1" x14ac:dyDescent="0.2">
      <c r="A132" s="2" t="s">
        <v>17</v>
      </c>
      <c r="C132" s="6"/>
      <c r="E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64" ht="15" customHeight="1" x14ac:dyDescent="0.2">
      <c r="C133" s="6"/>
      <c r="E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64" ht="15" customHeight="1" x14ac:dyDescent="0.2">
      <c r="A134" s="2" t="s">
        <v>16</v>
      </c>
    </row>
    <row r="135" spans="1:64" ht="15" customHeight="1" x14ac:dyDescent="0.2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E37A-6DA7-464E-B4F9-9D022FBE10B3}">
  <dimension ref="A1:R56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A58" sqref="A58"/>
    </sheetView>
  </sheetViews>
  <sheetFormatPr defaultColWidth="10.75" defaultRowHeight="15.75" x14ac:dyDescent="0.25"/>
  <cols>
    <col min="5" max="5" width="11.25" customWidth="1"/>
  </cols>
  <sheetData>
    <row r="1" spans="1:18" s="34" customFormat="1" ht="31.5" x14ac:dyDescent="0.25">
      <c r="A1" s="34" t="s">
        <v>0</v>
      </c>
      <c r="B1" s="34" t="s">
        <v>1</v>
      </c>
      <c r="C1" s="34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5" t="s">
        <v>15</v>
      </c>
      <c r="Q1" s="35" t="s">
        <v>212</v>
      </c>
    </row>
    <row r="2" spans="1:18" x14ac:dyDescent="0.25">
      <c r="A2" s="1">
        <v>44286</v>
      </c>
      <c r="B2" s="11">
        <v>22600.2</v>
      </c>
      <c r="C2" s="11">
        <v>20990.5</v>
      </c>
      <c r="D2" s="11">
        <v>21261.599999999999</v>
      </c>
      <c r="E2" s="11">
        <v>22892.1</v>
      </c>
      <c r="F2" s="5">
        <v>106.578</v>
      </c>
      <c r="G2" s="5">
        <v>107.73099999999999</v>
      </c>
      <c r="H2" s="11">
        <v>15217.7</v>
      </c>
      <c r="I2" s="11">
        <v>14282.6</v>
      </c>
      <c r="J2" s="11">
        <v>3743.1</v>
      </c>
      <c r="K2" s="11">
        <v>1499.1</v>
      </c>
      <c r="L2" s="11">
        <v>2247</v>
      </c>
      <c r="M2" s="11">
        <v>4143.8999999999996</v>
      </c>
      <c r="N2" s="11">
        <v>1609.9</v>
      </c>
      <c r="O2" s="11">
        <v>2533.9</v>
      </c>
      <c r="P2" s="5">
        <v>263.67</v>
      </c>
      <c r="Q2" s="5">
        <v>6.2329999999999997</v>
      </c>
    </row>
    <row r="3" spans="1:18" x14ac:dyDescent="0.25">
      <c r="A3" s="1">
        <v>44377</v>
      </c>
      <c r="B3" s="11">
        <v>23292.400000000001</v>
      </c>
      <c r="C3" s="11">
        <v>21309.5</v>
      </c>
      <c r="D3" s="11">
        <v>21356</v>
      </c>
      <c r="E3" s="11">
        <v>23343.200000000001</v>
      </c>
      <c r="F3" s="5">
        <v>108.208</v>
      </c>
      <c r="G3" s="5">
        <v>109.33199999999999</v>
      </c>
      <c r="H3" s="11">
        <v>15950.9</v>
      </c>
      <c r="I3" s="11">
        <v>14745.6</v>
      </c>
      <c r="J3" s="11">
        <v>3701.8</v>
      </c>
      <c r="K3" s="11">
        <v>1464.8</v>
      </c>
      <c r="L3" s="11">
        <v>2239.1999999999998</v>
      </c>
      <c r="M3" s="11">
        <v>4160.2</v>
      </c>
      <c r="N3" s="11">
        <v>1588.5</v>
      </c>
      <c r="O3" s="11">
        <v>2571.6999999999998</v>
      </c>
      <c r="P3" s="5">
        <v>268.62200000000001</v>
      </c>
      <c r="Q3" s="5">
        <v>5.9329999999999998</v>
      </c>
    </row>
    <row r="4" spans="1:18" x14ac:dyDescent="0.25">
      <c r="A4" s="1">
        <v>44469</v>
      </c>
      <c r="B4" s="11">
        <v>23829</v>
      </c>
      <c r="C4" s="11">
        <v>21483.1</v>
      </c>
      <c r="D4" s="11">
        <v>21454.6</v>
      </c>
      <c r="E4" s="11">
        <v>23797.4</v>
      </c>
      <c r="F4" s="5">
        <v>109.705</v>
      </c>
      <c r="G4" s="5">
        <v>110.95699999999999</v>
      </c>
      <c r="H4" s="11">
        <v>16285.1</v>
      </c>
      <c r="I4" s="11">
        <v>14848.8</v>
      </c>
      <c r="J4" s="11">
        <v>3688.2</v>
      </c>
      <c r="K4" s="11">
        <v>1439.1</v>
      </c>
      <c r="L4" s="11">
        <v>2250.1</v>
      </c>
      <c r="M4" s="11">
        <v>4201.5</v>
      </c>
      <c r="N4" s="11">
        <v>1576.4</v>
      </c>
      <c r="O4" s="11">
        <v>2625.1</v>
      </c>
      <c r="P4" s="5">
        <v>272.89</v>
      </c>
      <c r="Q4" s="5">
        <v>5.0659999999999998</v>
      </c>
    </row>
    <row r="5" spans="1:18" x14ac:dyDescent="0.25">
      <c r="A5" s="1">
        <v>44561</v>
      </c>
      <c r="B5" s="11">
        <v>24654.6</v>
      </c>
      <c r="C5" s="11">
        <v>21847.599999999999</v>
      </c>
      <c r="D5" s="11">
        <v>21558.2</v>
      </c>
      <c r="E5" s="11">
        <v>24328.1</v>
      </c>
      <c r="F5" s="5">
        <v>111.514</v>
      </c>
      <c r="G5" s="5">
        <v>112.858</v>
      </c>
      <c r="H5" s="11">
        <v>16718.2</v>
      </c>
      <c r="I5" s="11">
        <v>14995.6</v>
      </c>
      <c r="J5" s="11">
        <v>3685.8</v>
      </c>
      <c r="K5" s="11">
        <v>1446.5</v>
      </c>
      <c r="L5" s="11">
        <v>2240.9</v>
      </c>
      <c r="M5" s="11">
        <v>4266.6000000000004</v>
      </c>
      <c r="N5" s="11">
        <v>1602.5</v>
      </c>
      <c r="O5" s="11">
        <v>2664.2</v>
      </c>
      <c r="P5" s="5">
        <v>278.68</v>
      </c>
      <c r="Q5" s="5">
        <v>4.1660000000000004</v>
      </c>
    </row>
    <row r="6" spans="1:18" x14ac:dyDescent="0.25">
      <c r="A6" s="1">
        <v>44651</v>
      </c>
      <c r="B6" s="11">
        <v>25215.5</v>
      </c>
      <c r="C6" s="11">
        <v>21903.9</v>
      </c>
      <c r="D6" s="11">
        <v>21722</v>
      </c>
      <c r="E6" s="11">
        <v>25006.1</v>
      </c>
      <c r="F6" s="5">
        <v>113.58499999999999</v>
      </c>
      <c r="G6" s="5">
        <v>115.16</v>
      </c>
      <c r="H6" s="11">
        <v>17175.099999999999</v>
      </c>
      <c r="I6" s="11">
        <v>15123.4</v>
      </c>
      <c r="J6" s="11">
        <v>3660.9</v>
      </c>
      <c r="K6" s="11">
        <v>1426.3</v>
      </c>
      <c r="L6" s="11">
        <v>2235.3000000000002</v>
      </c>
      <c r="M6" s="11">
        <v>4332.6000000000004</v>
      </c>
      <c r="N6" s="11">
        <v>1606.5</v>
      </c>
      <c r="O6" s="11">
        <v>2726.1</v>
      </c>
      <c r="P6" s="5">
        <v>284.82600000000002</v>
      </c>
      <c r="Q6" s="5">
        <v>3.8</v>
      </c>
    </row>
    <row r="7" spans="1:18" x14ac:dyDescent="0.25">
      <c r="A7" s="1">
        <v>44742</v>
      </c>
      <c r="B7" s="11">
        <v>25805.8</v>
      </c>
      <c r="C7" s="11">
        <v>21919.200000000001</v>
      </c>
      <c r="D7" s="11">
        <v>21840.6</v>
      </c>
      <c r="E7" s="11">
        <v>25713.200000000001</v>
      </c>
      <c r="F7" s="5">
        <v>115.672</v>
      </c>
      <c r="G7" s="5">
        <v>117.76</v>
      </c>
      <c r="H7" s="11">
        <v>17603.8</v>
      </c>
      <c r="I7" s="11">
        <v>15219.9</v>
      </c>
      <c r="J7" s="11">
        <v>3647.2</v>
      </c>
      <c r="K7" s="11">
        <v>1414.4</v>
      </c>
      <c r="L7" s="11">
        <v>2232.9</v>
      </c>
      <c r="M7" s="11">
        <v>4437.6000000000004</v>
      </c>
      <c r="N7" s="11">
        <v>1622.1</v>
      </c>
      <c r="O7" s="11">
        <v>2815.5</v>
      </c>
      <c r="P7" s="5">
        <v>291.70600000000002</v>
      </c>
      <c r="Q7" s="5">
        <v>3.633</v>
      </c>
    </row>
    <row r="8" spans="1:18" x14ac:dyDescent="0.25">
      <c r="A8" s="1">
        <v>44834</v>
      </c>
      <c r="B8" s="11">
        <v>26272</v>
      </c>
      <c r="C8" s="11">
        <v>22066.799999999999</v>
      </c>
      <c r="D8" s="11">
        <v>21961.5</v>
      </c>
      <c r="E8" s="11">
        <v>26146.7</v>
      </c>
      <c r="F8" s="5">
        <v>117.014</v>
      </c>
      <c r="G8" s="5">
        <v>119.07299999999999</v>
      </c>
      <c r="H8" s="11">
        <v>17876.2</v>
      </c>
      <c r="I8" s="11">
        <v>15277.6</v>
      </c>
      <c r="J8" s="11">
        <v>3661.3</v>
      </c>
      <c r="K8" s="11">
        <v>1412.9</v>
      </c>
      <c r="L8" s="11">
        <v>2248</v>
      </c>
      <c r="M8" s="11">
        <v>4480.1000000000004</v>
      </c>
      <c r="N8" s="11">
        <v>1641.4</v>
      </c>
      <c r="O8" s="11">
        <v>2838.7</v>
      </c>
      <c r="P8" s="5">
        <v>295.50900000000001</v>
      </c>
      <c r="Q8" s="5">
        <v>3.5329999999999999</v>
      </c>
      <c r="R8" s="33"/>
    </row>
    <row r="9" spans="1:18" x14ac:dyDescent="0.25">
      <c r="A9" s="1">
        <v>44926</v>
      </c>
      <c r="B9" s="11">
        <v>26734.3</v>
      </c>
      <c r="C9" s="11">
        <v>22249.5</v>
      </c>
      <c r="D9" s="11">
        <v>22084.9</v>
      </c>
      <c r="E9" s="11">
        <v>26536.6</v>
      </c>
      <c r="F9" s="5">
        <v>118.172</v>
      </c>
      <c r="G9" s="5">
        <v>120.173</v>
      </c>
      <c r="H9" s="11">
        <v>18108.3</v>
      </c>
      <c r="I9" s="11">
        <v>15324</v>
      </c>
      <c r="J9" s="11">
        <v>3710.1</v>
      </c>
      <c r="K9" s="11">
        <v>1443.6</v>
      </c>
      <c r="L9" s="11">
        <v>2266.9</v>
      </c>
      <c r="M9" s="11">
        <v>4564.8</v>
      </c>
      <c r="N9" s="11">
        <v>1694.2</v>
      </c>
      <c r="O9" s="11">
        <v>2870.6</v>
      </c>
      <c r="P9" s="5">
        <v>298.44099999999997</v>
      </c>
      <c r="Q9" s="5">
        <v>3.5659999999999998</v>
      </c>
    </row>
    <row r="10" spans="1:18" x14ac:dyDescent="0.25">
      <c r="A10" s="1">
        <v>45016</v>
      </c>
      <c r="B10" s="11">
        <v>27164.400000000001</v>
      </c>
      <c r="C10" s="11">
        <v>22403.4</v>
      </c>
      <c r="D10" s="11">
        <v>22208.2</v>
      </c>
      <c r="E10" s="11">
        <v>26927.8</v>
      </c>
      <c r="F10" s="5">
        <v>119.32</v>
      </c>
      <c r="G10" s="5">
        <v>121.247</v>
      </c>
      <c r="H10" s="11">
        <v>18506.2</v>
      </c>
      <c r="I10" s="11">
        <v>15510.2</v>
      </c>
      <c r="J10" s="11">
        <v>3756.4</v>
      </c>
      <c r="K10" s="11">
        <v>1460</v>
      </c>
      <c r="L10" s="11">
        <v>2296.6</v>
      </c>
      <c r="M10" s="11">
        <v>4624.6000000000004</v>
      </c>
      <c r="N10" s="11">
        <v>1731.6</v>
      </c>
      <c r="O10" s="11">
        <v>2893</v>
      </c>
      <c r="P10" s="5">
        <v>301.20299999999997</v>
      </c>
      <c r="Q10" s="5">
        <v>3.5</v>
      </c>
    </row>
    <row r="11" spans="1:18" x14ac:dyDescent="0.25">
      <c r="A11" s="1">
        <v>45107</v>
      </c>
      <c r="B11" s="11">
        <v>27453.8</v>
      </c>
      <c r="C11" s="11">
        <v>22539.4</v>
      </c>
      <c r="D11" s="11">
        <v>22333.1</v>
      </c>
      <c r="E11" s="11">
        <v>27202.5</v>
      </c>
      <c r="F11" s="5">
        <v>120.182</v>
      </c>
      <c r="G11" s="5">
        <v>121.809</v>
      </c>
      <c r="H11" s="11">
        <v>18685.7</v>
      </c>
      <c r="I11" s="11">
        <v>15548.5</v>
      </c>
      <c r="J11" s="11">
        <v>3783.7</v>
      </c>
      <c r="K11" s="11">
        <v>1456</v>
      </c>
      <c r="L11" s="11">
        <v>2327.1</v>
      </c>
      <c r="M11" s="11">
        <v>4645.8999999999996</v>
      </c>
      <c r="N11" s="11">
        <v>1741.8</v>
      </c>
      <c r="O11" s="11">
        <v>2904.1</v>
      </c>
      <c r="P11" s="5">
        <v>303.46600000000001</v>
      </c>
      <c r="Q11" s="5">
        <v>3.5659999999999998</v>
      </c>
    </row>
    <row r="12" spans="1:18" x14ac:dyDescent="0.25">
      <c r="A12" s="1">
        <v>45199</v>
      </c>
      <c r="B12" s="11">
        <v>27967.7</v>
      </c>
      <c r="C12" s="11">
        <v>22780.9</v>
      </c>
      <c r="D12" s="11">
        <v>22459.7</v>
      </c>
      <c r="E12" s="11">
        <v>27573.4</v>
      </c>
      <c r="F12" s="5">
        <v>120.983</v>
      </c>
      <c r="G12" s="5">
        <v>122.785</v>
      </c>
      <c r="H12" s="11">
        <v>18929</v>
      </c>
      <c r="I12" s="11">
        <v>15646.7</v>
      </c>
      <c r="J12" s="11">
        <v>3836.3</v>
      </c>
      <c r="K12" s="11">
        <v>1474.8</v>
      </c>
      <c r="L12" s="11">
        <v>2360.8000000000002</v>
      </c>
      <c r="M12" s="11">
        <v>4756.3999999999996</v>
      </c>
      <c r="N12" s="11">
        <v>1780.9</v>
      </c>
      <c r="O12" s="11">
        <v>2975.5</v>
      </c>
      <c r="P12" s="5">
        <v>306.03399999999999</v>
      </c>
      <c r="Q12" s="5">
        <v>3.7</v>
      </c>
    </row>
    <row r="13" spans="1:18" x14ac:dyDescent="0.25">
      <c r="A13" s="1">
        <v>45291</v>
      </c>
      <c r="B13" s="11">
        <v>28297</v>
      </c>
      <c r="C13" s="11">
        <v>22960.6</v>
      </c>
      <c r="D13" s="11">
        <v>22588.2</v>
      </c>
      <c r="E13" s="11">
        <v>27838</v>
      </c>
      <c r="F13" s="5">
        <v>121.48</v>
      </c>
      <c r="G13" s="5">
        <v>123.247</v>
      </c>
      <c r="H13" s="11">
        <v>19170.2</v>
      </c>
      <c r="I13" s="11">
        <v>15781.4</v>
      </c>
      <c r="J13" s="11">
        <v>3870.7</v>
      </c>
      <c r="K13" s="11">
        <v>1473.5</v>
      </c>
      <c r="L13" s="11">
        <v>2395.9</v>
      </c>
      <c r="M13" s="11">
        <v>4815.2</v>
      </c>
      <c r="N13" s="11">
        <v>1796.2</v>
      </c>
      <c r="O13" s="11">
        <v>3019</v>
      </c>
      <c r="P13" s="5">
        <v>308.09899999999999</v>
      </c>
      <c r="Q13" s="5">
        <v>3.7330000000000001</v>
      </c>
    </row>
    <row r="14" spans="1:18" x14ac:dyDescent="0.25">
      <c r="A14" s="1">
        <v>45382</v>
      </c>
      <c r="B14" s="11">
        <v>28624.1</v>
      </c>
      <c r="C14" s="11">
        <v>23053.5</v>
      </c>
      <c r="D14" s="11">
        <v>22718.1</v>
      </c>
      <c r="E14" s="11">
        <v>28207.7</v>
      </c>
      <c r="F14" s="5">
        <v>122.50700000000001</v>
      </c>
      <c r="G14" s="5">
        <v>124.16800000000001</v>
      </c>
      <c r="H14" s="11">
        <v>19424.8</v>
      </c>
      <c r="I14" s="11">
        <v>15856.9</v>
      </c>
      <c r="J14" s="11">
        <v>3887.7</v>
      </c>
      <c r="K14" s="11">
        <v>1472.2</v>
      </c>
      <c r="L14" s="11">
        <v>2414</v>
      </c>
      <c r="M14" s="11">
        <v>4881</v>
      </c>
      <c r="N14" s="11">
        <v>1810.3</v>
      </c>
      <c r="O14" s="11">
        <v>3070.7</v>
      </c>
      <c r="P14" s="5">
        <v>310.98899999999998</v>
      </c>
      <c r="Q14" s="5">
        <v>3.8</v>
      </c>
    </row>
    <row r="15" spans="1:18" x14ac:dyDescent="0.25">
      <c r="A15" s="1">
        <v>45473</v>
      </c>
      <c r="B15" s="11">
        <v>29016.7</v>
      </c>
      <c r="C15" s="11">
        <v>23223.9</v>
      </c>
      <c r="D15" s="11">
        <v>22849.9</v>
      </c>
      <c r="E15" s="11">
        <v>28549.4</v>
      </c>
      <c r="F15" s="5">
        <v>123.27500000000001</v>
      </c>
      <c r="G15" s="5">
        <v>124.94199999999999</v>
      </c>
      <c r="H15" s="11">
        <v>19682.7</v>
      </c>
      <c r="I15" s="11">
        <v>15967.3</v>
      </c>
      <c r="J15" s="11">
        <v>3917</v>
      </c>
      <c r="K15" s="11">
        <v>1487.8</v>
      </c>
      <c r="L15" s="11">
        <v>2427.9</v>
      </c>
      <c r="M15" s="11">
        <v>4943</v>
      </c>
      <c r="N15" s="11">
        <v>1842.2</v>
      </c>
      <c r="O15" s="11">
        <v>3100.9</v>
      </c>
      <c r="P15" s="5">
        <v>313.16000000000003</v>
      </c>
      <c r="Q15" s="5">
        <v>4</v>
      </c>
    </row>
    <row r="16" spans="1:18" x14ac:dyDescent="0.25">
      <c r="A16" s="1">
        <v>45565</v>
      </c>
      <c r="B16" s="11">
        <v>29354.3</v>
      </c>
      <c r="C16" s="11">
        <v>23386.7</v>
      </c>
      <c r="D16" s="11">
        <v>22981.3</v>
      </c>
      <c r="E16" s="11">
        <v>28845.5</v>
      </c>
      <c r="F16" s="5">
        <v>123.73399999999999</v>
      </c>
      <c r="G16" s="5">
        <v>125.52800000000001</v>
      </c>
      <c r="H16" s="11">
        <v>19928.2</v>
      </c>
      <c r="I16" s="11">
        <v>16106.4</v>
      </c>
      <c r="J16" s="11">
        <v>3964.7</v>
      </c>
      <c r="K16" s="11">
        <v>1519.9</v>
      </c>
      <c r="L16" s="11">
        <v>2443.9</v>
      </c>
      <c r="M16" s="11">
        <v>5032.6000000000004</v>
      </c>
      <c r="N16" s="11">
        <v>1893.4</v>
      </c>
      <c r="O16" s="11">
        <v>3139.2</v>
      </c>
      <c r="P16" s="5">
        <v>314.113</v>
      </c>
      <c r="Q16" s="5">
        <v>4.2</v>
      </c>
    </row>
    <row r="17" spans="1:17" x14ac:dyDescent="0.25">
      <c r="A17" s="1">
        <v>45657</v>
      </c>
      <c r="B17" s="53">
        <v>29669.599999999999</v>
      </c>
      <c r="C17" s="53">
        <v>23499.7</v>
      </c>
      <c r="D17" s="53">
        <v>23113.3</v>
      </c>
      <c r="E17" s="53">
        <v>29181.8</v>
      </c>
      <c r="F17" s="55">
        <v>124.479</v>
      </c>
      <c r="G17" s="55">
        <v>126.255</v>
      </c>
      <c r="H17" s="53">
        <v>20185.7</v>
      </c>
      <c r="I17" s="53">
        <v>16216.1</v>
      </c>
      <c r="J17" s="53">
        <v>3964.2</v>
      </c>
      <c r="K17" s="53">
        <v>1513.2</v>
      </c>
      <c r="L17" s="53">
        <v>2449.9</v>
      </c>
      <c r="M17" s="53">
        <v>5070.7</v>
      </c>
      <c r="N17" s="53">
        <v>1899.3</v>
      </c>
      <c r="O17" s="53">
        <v>3171.3</v>
      </c>
      <c r="P17" s="55">
        <v>316.16899999999998</v>
      </c>
      <c r="Q17" s="55">
        <v>4.1849999999999996</v>
      </c>
    </row>
    <row r="18" spans="1:17" x14ac:dyDescent="0.25">
      <c r="A18" s="1">
        <v>45747</v>
      </c>
      <c r="B18" s="53">
        <v>29985</v>
      </c>
      <c r="C18" s="53">
        <v>23615.4</v>
      </c>
      <c r="D18" s="53">
        <v>23243.200000000001</v>
      </c>
      <c r="E18" s="53">
        <v>29512.400000000001</v>
      </c>
      <c r="F18" s="55">
        <v>125.19</v>
      </c>
      <c r="G18" s="55">
        <v>126.97199999999999</v>
      </c>
      <c r="H18" s="53">
        <v>20403.099999999999</v>
      </c>
      <c r="I18" s="53">
        <v>16297.6</v>
      </c>
      <c r="J18" s="53">
        <v>3966.6</v>
      </c>
      <c r="K18" s="53">
        <v>1510.8</v>
      </c>
      <c r="L18" s="53">
        <v>2454.5</v>
      </c>
      <c r="M18" s="53">
        <v>5106.5</v>
      </c>
      <c r="N18" s="53">
        <v>1905.1</v>
      </c>
      <c r="O18" s="53">
        <v>3201.4</v>
      </c>
      <c r="P18" s="55">
        <v>317.89100000000002</v>
      </c>
      <c r="Q18" s="55">
        <v>4.2290000000000001</v>
      </c>
    </row>
    <row r="19" spans="1:17" x14ac:dyDescent="0.25">
      <c r="A19" s="1">
        <v>45838</v>
      </c>
      <c r="B19" s="53">
        <v>30293.9</v>
      </c>
      <c r="C19" s="53">
        <v>23734.2</v>
      </c>
      <c r="D19" s="53">
        <v>23376.1</v>
      </c>
      <c r="E19" s="53">
        <v>29836.7</v>
      </c>
      <c r="F19" s="55">
        <v>125.858</v>
      </c>
      <c r="G19" s="55">
        <v>127.63800000000001</v>
      </c>
      <c r="H19" s="53">
        <v>20642.2</v>
      </c>
      <c r="I19" s="53">
        <v>16401.2</v>
      </c>
      <c r="J19" s="53">
        <v>3968</v>
      </c>
      <c r="K19" s="53">
        <v>1509.5</v>
      </c>
      <c r="L19" s="53">
        <v>2457.1999999999998</v>
      </c>
      <c r="M19" s="53">
        <v>5138.3999999999996</v>
      </c>
      <c r="N19" s="53">
        <v>1910.7</v>
      </c>
      <c r="O19" s="53">
        <v>3227.6</v>
      </c>
      <c r="P19" s="55">
        <v>319.53699999999998</v>
      </c>
      <c r="Q19" s="55">
        <v>4.2590000000000003</v>
      </c>
    </row>
    <row r="20" spans="1:17" x14ac:dyDescent="0.25">
      <c r="A20" s="1">
        <v>45930</v>
      </c>
      <c r="B20" s="53">
        <v>30596.1</v>
      </c>
      <c r="C20" s="53">
        <v>23845.3</v>
      </c>
      <c r="D20" s="53">
        <v>23510.2</v>
      </c>
      <c r="E20" s="53">
        <v>30166.1</v>
      </c>
      <c r="F20" s="55">
        <v>126.54</v>
      </c>
      <c r="G20" s="55">
        <v>128.31</v>
      </c>
      <c r="H20" s="53">
        <v>20846.8</v>
      </c>
      <c r="I20" s="53">
        <v>16474.400000000001</v>
      </c>
      <c r="J20" s="53">
        <v>3970.4</v>
      </c>
      <c r="K20" s="53">
        <v>1508.4</v>
      </c>
      <c r="L20" s="53">
        <v>2460.6</v>
      </c>
      <c r="M20" s="53">
        <v>5173.3999999999996</v>
      </c>
      <c r="N20" s="53">
        <v>1916.3</v>
      </c>
      <c r="O20" s="53">
        <v>3257.1</v>
      </c>
      <c r="P20" s="55">
        <v>321.48700000000002</v>
      </c>
      <c r="Q20" s="55">
        <v>4.2939999999999996</v>
      </c>
    </row>
    <row r="21" spans="1:17" x14ac:dyDescent="0.25">
      <c r="A21" s="1">
        <v>46022</v>
      </c>
      <c r="B21" s="53">
        <v>30889.3</v>
      </c>
      <c r="C21" s="53">
        <v>23948.1</v>
      </c>
      <c r="D21" s="53">
        <v>23644.6</v>
      </c>
      <c r="E21" s="53">
        <v>30497.9</v>
      </c>
      <c r="F21" s="55">
        <v>127.23099999999999</v>
      </c>
      <c r="G21" s="55">
        <v>128.98400000000001</v>
      </c>
      <c r="H21" s="53">
        <v>21044.3</v>
      </c>
      <c r="I21" s="53">
        <v>16540.2</v>
      </c>
      <c r="J21" s="53">
        <v>3972.8</v>
      </c>
      <c r="K21" s="53">
        <v>1507.3</v>
      </c>
      <c r="L21" s="53">
        <v>2464</v>
      </c>
      <c r="M21" s="53">
        <v>5209.8</v>
      </c>
      <c r="N21" s="53">
        <v>1922.1</v>
      </c>
      <c r="O21" s="53">
        <v>3287.7</v>
      </c>
      <c r="P21" s="55">
        <v>323.55599999999998</v>
      </c>
      <c r="Q21" s="55">
        <v>4.3250000000000002</v>
      </c>
    </row>
    <row r="22" spans="1:17" x14ac:dyDescent="0.25">
      <c r="A22" s="1">
        <v>46112</v>
      </c>
      <c r="B22" s="53">
        <v>31192.2</v>
      </c>
      <c r="C22" s="53">
        <v>24057.1</v>
      </c>
      <c r="D22" s="53">
        <v>23778.9</v>
      </c>
      <c r="E22" s="53">
        <v>30831.5</v>
      </c>
      <c r="F22" s="55">
        <v>127.908</v>
      </c>
      <c r="G22" s="55">
        <v>129.65899999999999</v>
      </c>
      <c r="H22" s="53">
        <v>21224.400000000001</v>
      </c>
      <c r="I22" s="53">
        <v>16593.400000000001</v>
      </c>
      <c r="J22" s="53">
        <v>3976</v>
      </c>
      <c r="K22" s="53">
        <v>1507.1</v>
      </c>
      <c r="L22" s="53">
        <v>2467.4</v>
      </c>
      <c r="M22" s="53">
        <v>5251.3</v>
      </c>
      <c r="N22" s="53">
        <v>1932.1</v>
      </c>
      <c r="O22" s="53">
        <v>3319.2</v>
      </c>
      <c r="P22" s="55">
        <v>325.58100000000002</v>
      </c>
      <c r="Q22" s="55">
        <v>4.3470000000000004</v>
      </c>
    </row>
    <row r="23" spans="1:17" x14ac:dyDescent="0.25">
      <c r="A23" s="1">
        <v>46203</v>
      </c>
      <c r="B23" s="53">
        <v>31494.2</v>
      </c>
      <c r="C23" s="53">
        <v>24169.200000000001</v>
      </c>
      <c r="D23" s="53">
        <v>23912.799999999999</v>
      </c>
      <c r="E23" s="53">
        <v>31160</v>
      </c>
      <c r="F23" s="55">
        <v>128.55500000000001</v>
      </c>
      <c r="G23" s="55">
        <v>130.30699999999999</v>
      </c>
      <c r="H23" s="53">
        <v>21419</v>
      </c>
      <c r="I23" s="53">
        <v>16661.3</v>
      </c>
      <c r="J23" s="53">
        <v>3978.3</v>
      </c>
      <c r="K23" s="53">
        <v>1506.7</v>
      </c>
      <c r="L23" s="53">
        <v>2470</v>
      </c>
      <c r="M23" s="53">
        <v>5291.1</v>
      </c>
      <c r="N23" s="53">
        <v>1942.5</v>
      </c>
      <c r="O23" s="53">
        <v>3348.5</v>
      </c>
      <c r="P23" s="55">
        <v>327.49299999999999</v>
      </c>
      <c r="Q23" s="55">
        <v>4.3609999999999998</v>
      </c>
    </row>
    <row r="24" spans="1:17" x14ac:dyDescent="0.25">
      <c r="A24" s="1">
        <v>46295</v>
      </c>
      <c r="B24" s="53">
        <v>31789.599999999999</v>
      </c>
      <c r="C24" s="53">
        <v>24275.3</v>
      </c>
      <c r="D24" s="53">
        <v>24046.400000000001</v>
      </c>
      <c r="E24" s="53">
        <v>31489.9</v>
      </c>
      <c r="F24" s="55">
        <v>129.20400000000001</v>
      </c>
      <c r="G24" s="55">
        <v>130.95400000000001</v>
      </c>
      <c r="H24" s="53">
        <v>21589.1</v>
      </c>
      <c r="I24" s="53">
        <v>16709.400000000001</v>
      </c>
      <c r="J24" s="53">
        <v>3981.4</v>
      </c>
      <c r="K24" s="53">
        <v>1506.7</v>
      </c>
      <c r="L24" s="53">
        <v>2473.1</v>
      </c>
      <c r="M24" s="53">
        <v>5332.1</v>
      </c>
      <c r="N24" s="53">
        <v>1953.7</v>
      </c>
      <c r="O24" s="53">
        <v>3378.4</v>
      </c>
      <c r="P24" s="55">
        <v>329.39800000000002</v>
      </c>
      <c r="Q24" s="55">
        <v>4.37</v>
      </c>
    </row>
    <row r="25" spans="1:17" x14ac:dyDescent="0.25">
      <c r="A25" s="1">
        <v>46387</v>
      </c>
      <c r="B25" s="53">
        <v>32086.5</v>
      </c>
      <c r="C25" s="53">
        <v>24380.6</v>
      </c>
      <c r="D25" s="53">
        <v>24179.8</v>
      </c>
      <c r="E25" s="53">
        <v>31822.2</v>
      </c>
      <c r="F25" s="55">
        <v>129.857</v>
      </c>
      <c r="G25" s="55">
        <v>131.60599999999999</v>
      </c>
      <c r="H25" s="53">
        <v>21781.8</v>
      </c>
      <c r="I25" s="53">
        <v>16773.599999999999</v>
      </c>
      <c r="J25" s="53">
        <v>3982.7</v>
      </c>
      <c r="K25" s="53">
        <v>1505.5</v>
      </c>
      <c r="L25" s="53">
        <v>2475.5</v>
      </c>
      <c r="M25" s="53">
        <v>5371.3</v>
      </c>
      <c r="N25" s="53">
        <v>1963.7</v>
      </c>
      <c r="O25" s="53">
        <v>3407.6</v>
      </c>
      <c r="P25" s="55">
        <v>331.31099999999998</v>
      </c>
      <c r="Q25" s="55">
        <v>4.3769999999999998</v>
      </c>
    </row>
    <row r="26" spans="1:17" x14ac:dyDescent="0.25">
      <c r="A26" s="1">
        <v>46477</v>
      </c>
      <c r="B26" s="53">
        <v>32391</v>
      </c>
      <c r="C26" s="53">
        <v>24490.7</v>
      </c>
      <c r="D26" s="53">
        <v>24312.9</v>
      </c>
      <c r="E26" s="53">
        <v>32155.9</v>
      </c>
      <c r="F26" s="55">
        <v>130.51</v>
      </c>
      <c r="G26" s="55">
        <v>132.25800000000001</v>
      </c>
      <c r="H26" s="53">
        <v>21986.799999999999</v>
      </c>
      <c r="I26" s="53">
        <v>16846.7</v>
      </c>
      <c r="J26" s="53">
        <v>3983.8</v>
      </c>
      <c r="K26" s="53">
        <v>1504.5</v>
      </c>
      <c r="L26" s="53">
        <v>2477.5</v>
      </c>
      <c r="M26" s="53">
        <v>5409.4</v>
      </c>
      <c r="N26" s="53">
        <v>1973.3</v>
      </c>
      <c r="O26" s="53">
        <v>3436.1</v>
      </c>
      <c r="P26" s="55">
        <v>333.21300000000002</v>
      </c>
      <c r="Q26" s="55">
        <v>4.3819999999999997</v>
      </c>
    </row>
    <row r="27" spans="1:17" x14ac:dyDescent="0.25">
      <c r="A27" s="1">
        <v>46568</v>
      </c>
      <c r="B27" s="53">
        <v>32687.4</v>
      </c>
      <c r="C27" s="53">
        <v>24593.599999999999</v>
      </c>
      <c r="D27" s="53">
        <v>24445.5</v>
      </c>
      <c r="E27" s="53">
        <v>32490.5</v>
      </c>
      <c r="F27" s="55">
        <v>131.16399999999999</v>
      </c>
      <c r="G27" s="55">
        <v>132.91</v>
      </c>
      <c r="H27" s="53">
        <v>22169.7</v>
      </c>
      <c r="I27" s="53">
        <v>16902.2</v>
      </c>
      <c r="J27" s="53">
        <v>3986.7</v>
      </c>
      <c r="K27" s="53">
        <v>1504.7</v>
      </c>
      <c r="L27" s="53">
        <v>2480.1</v>
      </c>
      <c r="M27" s="53">
        <v>5449.9</v>
      </c>
      <c r="N27" s="53">
        <v>1984.4</v>
      </c>
      <c r="O27" s="53">
        <v>3465.5</v>
      </c>
      <c r="P27" s="55">
        <v>335.10899999999998</v>
      </c>
      <c r="Q27" s="55">
        <v>4.3890000000000002</v>
      </c>
    </row>
    <row r="28" spans="1:17" x14ac:dyDescent="0.25">
      <c r="A28" s="1">
        <v>46660</v>
      </c>
      <c r="B28" s="53">
        <v>32987.4</v>
      </c>
      <c r="C28" s="53">
        <v>24697.8</v>
      </c>
      <c r="D28" s="53">
        <v>24578</v>
      </c>
      <c r="E28" s="53">
        <v>32827.4</v>
      </c>
      <c r="F28" s="55">
        <v>131.81899999999999</v>
      </c>
      <c r="G28" s="55">
        <v>133.56399999999999</v>
      </c>
      <c r="H28" s="53">
        <v>22353.1</v>
      </c>
      <c r="I28" s="53">
        <v>16957.5</v>
      </c>
      <c r="J28" s="53">
        <v>3989.8</v>
      </c>
      <c r="K28" s="53">
        <v>1505</v>
      </c>
      <c r="L28" s="53">
        <v>2482.8000000000002</v>
      </c>
      <c r="M28" s="53">
        <v>5491</v>
      </c>
      <c r="N28" s="53">
        <v>1996</v>
      </c>
      <c r="O28" s="53">
        <v>3495</v>
      </c>
      <c r="P28" s="55">
        <v>337.00299999999999</v>
      </c>
      <c r="Q28" s="55">
        <v>4.3979999999999997</v>
      </c>
    </row>
    <row r="29" spans="1:17" x14ac:dyDescent="0.25">
      <c r="A29" s="1">
        <v>46752</v>
      </c>
      <c r="B29" s="53">
        <v>33298.1</v>
      </c>
      <c r="C29" s="53">
        <v>24808.400000000001</v>
      </c>
      <c r="D29" s="53">
        <v>24710.2</v>
      </c>
      <c r="E29" s="53">
        <v>33166.199999999997</v>
      </c>
      <c r="F29" s="55">
        <v>132.47399999999999</v>
      </c>
      <c r="G29" s="55">
        <v>134.22</v>
      </c>
      <c r="H29" s="53">
        <v>22549.7</v>
      </c>
      <c r="I29" s="53">
        <v>17021.900000000001</v>
      </c>
      <c r="J29" s="53">
        <v>3991.4</v>
      </c>
      <c r="K29" s="53">
        <v>1504.1</v>
      </c>
      <c r="L29" s="53">
        <v>2485.3000000000002</v>
      </c>
      <c r="M29" s="53">
        <v>5530.6</v>
      </c>
      <c r="N29" s="53">
        <v>2006.3</v>
      </c>
      <c r="O29" s="53">
        <v>3524.3</v>
      </c>
      <c r="P29" s="55">
        <v>338.87700000000001</v>
      </c>
      <c r="Q29" s="55">
        <v>4.4029999999999996</v>
      </c>
    </row>
    <row r="30" spans="1:17" x14ac:dyDescent="0.25">
      <c r="A30" s="1">
        <v>46843</v>
      </c>
      <c r="B30" s="53">
        <v>33611.4</v>
      </c>
      <c r="C30" s="53">
        <v>24919.1</v>
      </c>
      <c r="D30" s="53">
        <v>24842.2</v>
      </c>
      <c r="E30" s="53">
        <v>33507.699999999997</v>
      </c>
      <c r="F30" s="55">
        <v>133.131</v>
      </c>
      <c r="G30" s="55">
        <v>134.88200000000001</v>
      </c>
      <c r="H30" s="53">
        <v>22756.3</v>
      </c>
      <c r="I30" s="53">
        <v>17093.099999999999</v>
      </c>
      <c r="J30" s="53">
        <v>3992.6</v>
      </c>
      <c r="K30" s="53">
        <v>1503.1</v>
      </c>
      <c r="L30" s="53">
        <v>2487.4</v>
      </c>
      <c r="M30" s="53">
        <v>5569.3</v>
      </c>
      <c r="N30" s="53">
        <v>2016.1</v>
      </c>
      <c r="O30" s="53">
        <v>3553.2</v>
      </c>
      <c r="P30" s="55">
        <v>340.77499999999998</v>
      </c>
      <c r="Q30" s="55">
        <v>4.4059999999999997</v>
      </c>
    </row>
    <row r="31" spans="1:17" x14ac:dyDescent="0.25">
      <c r="A31" s="1">
        <v>46934</v>
      </c>
      <c r="B31" s="53">
        <v>33917.1</v>
      </c>
      <c r="C31" s="53">
        <v>25022</v>
      </c>
      <c r="D31" s="53">
        <v>24974.400000000001</v>
      </c>
      <c r="E31" s="53">
        <v>33852.6</v>
      </c>
      <c r="F31" s="55">
        <v>133.791</v>
      </c>
      <c r="G31" s="55">
        <v>135.54900000000001</v>
      </c>
      <c r="H31" s="53">
        <v>22960.5</v>
      </c>
      <c r="I31" s="53">
        <v>17161.400000000001</v>
      </c>
      <c r="J31" s="53">
        <v>3993.9</v>
      </c>
      <c r="K31" s="53">
        <v>1502.1</v>
      </c>
      <c r="L31" s="53">
        <v>2489.6</v>
      </c>
      <c r="M31" s="53">
        <v>5608.4</v>
      </c>
      <c r="N31" s="53">
        <v>2026.1</v>
      </c>
      <c r="O31" s="53">
        <v>3582.3</v>
      </c>
      <c r="P31" s="55">
        <v>342.67700000000002</v>
      </c>
      <c r="Q31" s="55">
        <v>4.4059999999999997</v>
      </c>
    </row>
    <row r="32" spans="1:17" x14ac:dyDescent="0.25">
      <c r="A32" s="1">
        <v>47026</v>
      </c>
      <c r="B32" s="53">
        <v>34231.599999999999</v>
      </c>
      <c r="C32" s="53">
        <v>25129.3</v>
      </c>
      <c r="D32" s="53">
        <v>25106.5</v>
      </c>
      <c r="E32" s="53">
        <v>34200.5</v>
      </c>
      <c r="F32" s="55">
        <v>134.453</v>
      </c>
      <c r="G32" s="55">
        <v>136.221</v>
      </c>
      <c r="H32" s="53">
        <v>23175.7</v>
      </c>
      <c r="I32" s="53">
        <v>17237</v>
      </c>
      <c r="J32" s="53">
        <v>3995</v>
      </c>
      <c r="K32" s="53">
        <v>1501.3</v>
      </c>
      <c r="L32" s="53">
        <v>2491.4</v>
      </c>
      <c r="M32" s="53">
        <v>5647.6</v>
      </c>
      <c r="N32" s="53">
        <v>2036.2</v>
      </c>
      <c r="O32" s="53">
        <v>3611.3</v>
      </c>
      <c r="P32" s="55">
        <v>344.58699999999999</v>
      </c>
      <c r="Q32" s="55">
        <v>4.4039999999999999</v>
      </c>
    </row>
    <row r="33" spans="1:17" x14ac:dyDescent="0.25">
      <c r="A33" s="1">
        <v>47118</v>
      </c>
      <c r="B33" s="53">
        <v>34553.4</v>
      </c>
      <c r="C33" s="53">
        <v>25240.5</v>
      </c>
      <c r="D33" s="53">
        <v>25238.3</v>
      </c>
      <c r="E33" s="53">
        <v>34550.400000000001</v>
      </c>
      <c r="F33" s="55">
        <v>135.11600000000001</v>
      </c>
      <c r="G33" s="55">
        <v>136.89599999999999</v>
      </c>
      <c r="H33" s="53">
        <v>23394.799999999999</v>
      </c>
      <c r="I33" s="53">
        <v>17314.599999999999</v>
      </c>
      <c r="J33" s="53">
        <v>3997</v>
      </c>
      <c r="K33" s="53">
        <v>1501.5</v>
      </c>
      <c r="L33" s="53">
        <v>2493.1999999999998</v>
      </c>
      <c r="M33" s="53">
        <v>5688</v>
      </c>
      <c r="N33" s="53">
        <v>2047.6</v>
      </c>
      <c r="O33" s="53">
        <v>3640.4</v>
      </c>
      <c r="P33" s="55">
        <v>346.50400000000002</v>
      </c>
      <c r="Q33" s="55">
        <v>4.399</v>
      </c>
    </row>
    <row r="34" spans="1:17" x14ac:dyDescent="0.25">
      <c r="A34" s="1">
        <v>47208</v>
      </c>
      <c r="B34" s="53">
        <v>34880.699999999997</v>
      </c>
      <c r="C34" s="53">
        <v>25354.2</v>
      </c>
      <c r="D34" s="53">
        <v>25369.8</v>
      </c>
      <c r="E34" s="53">
        <v>34902</v>
      </c>
      <c r="F34" s="55">
        <v>135.78</v>
      </c>
      <c r="G34" s="55">
        <v>137.57300000000001</v>
      </c>
      <c r="H34" s="53">
        <v>23623.8</v>
      </c>
      <c r="I34" s="53">
        <v>17398.5</v>
      </c>
      <c r="J34" s="53">
        <v>3997.7</v>
      </c>
      <c r="K34" s="53">
        <v>1500.5</v>
      </c>
      <c r="L34" s="53">
        <v>2494.8000000000002</v>
      </c>
      <c r="M34" s="53">
        <v>5726.6</v>
      </c>
      <c r="N34" s="53">
        <v>2057.4</v>
      </c>
      <c r="O34" s="53">
        <v>3669.2</v>
      </c>
      <c r="P34" s="55">
        <v>348.42899999999997</v>
      </c>
      <c r="Q34" s="55">
        <v>4.3929999999999998</v>
      </c>
    </row>
    <row r="35" spans="1:17" x14ac:dyDescent="0.25">
      <c r="A35" s="1">
        <v>47299</v>
      </c>
      <c r="B35" s="53">
        <v>35211.1</v>
      </c>
      <c r="C35" s="53">
        <v>25468.7</v>
      </c>
      <c r="D35" s="53">
        <v>25500.9</v>
      </c>
      <c r="E35" s="53">
        <v>35255.699999999997</v>
      </c>
      <c r="F35" s="55">
        <v>136.447</v>
      </c>
      <c r="G35" s="55">
        <v>138.25200000000001</v>
      </c>
      <c r="H35" s="53">
        <v>23858.3</v>
      </c>
      <c r="I35" s="53">
        <v>17485.3</v>
      </c>
      <c r="J35" s="53">
        <v>3999.4</v>
      </c>
      <c r="K35" s="53">
        <v>1500.8</v>
      </c>
      <c r="L35" s="53">
        <v>2496.1999999999998</v>
      </c>
      <c r="M35" s="53">
        <v>5766.8</v>
      </c>
      <c r="N35" s="53">
        <v>2068.8000000000002</v>
      </c>
      <c r="O35" s="53">
        <v>3698.1</v>
      </c>
      <c r="P35" s="55">
        <v>350.363</v>
      </c>
      <c r="Q35" s="55">
        <v>4.3869999999999996</v>
      </c>
    </row>
    <row r="36" spans="1:17" x14ac:dyDescent="0.25">
      <c r="A36" s="1">
        <v>47391</v>
      </c>
      <c r="B36" s="53">
        <v>35543.4</v>
      </c>
      <c r="C36" s="53">
        <v>25582.7</v>
      </c>
      <c r="D36" s="53">
        <v>25631.1</v>
      </c>
      <c r="E36" s="53">
        <v>35610.6</v>
      </c>
      <c r="F36" s="55">
        <v>137.11699999999999</v>
      </c>
      <c r="G36" s="55">
        <v>138.935</v>
      </c>
      <c r="H36" s="53">
        <v>24089.9</v>
      </c>
      <c r="I36" s="53">
        <v>17568.900000000001</v>
      </c>
      <c r="J36" s="53">
        <v>4001.3</v>
      </c>
      <c r="K36" s="53">
        <v>1501.1</v>
      </c>
      <c r="L36" s="53">
        <v>2497.8000000000002</v>
      </c>
      <c r="M36" s="53">
        <v>5807.5</v>
      </c>
      <c r="N36" s="53">
        <v>2080.3000000000002</v>
      </c>
      <c r="O36" s="53">
        <v>3727.3</v>
      </c>
      <c r="P36" s="55">
        <v>352.30799999999999</v>
      </c>
      <c r="Q36" s="55">
        <v>4.3819999999999997</v>
      </c>
    </row>
    <row r="37" spans="1:17" x14ac:dyDescent="0.25">
      <c r="A37" s="1">
        <v>47483</v>
      </c>
      <c r="B37" s="53">
        <v>35878.199999999997</v>
      </c>
      <c r="C37" s="53">
        <v>25696.9</v>
      </c>
      <c r="D37" s="53">
        <v>25760.400000000001</v>
      </c>
      <c r="E37" s="53">
        <v>35966.800000000003</v>
      </c>
      <c r="F37" s="55">
        <v>137.78800000000001</v>
      </c>
      <c r="G37" s="55">
        <v>139.62</v>
      </c>
      <c r="H37" s="53">
        <v>24324.3</v>
      </c>
      <c r="I37" s="53">
        <v>17653.3</v>
      </c>
      <c r="J37" s="53">
        <v>4003.2</v>
      </c>
      <c r="K37" s="53">
        <v>1501.5</v>
      </c>
      <c r="L37" s="53">
        <v>2499.3000000000002</v>
      </c>
      <c r="M37" s="53">
        <v>5848.4</v>
      </c>
      <c r="N37" s="53">
        <v>2091.8000000000002</v>
      </c>
      <c r="O37" s="53">
        <v>3756.6</v>
      </c>
      <c r="P37" s="55">
        <v>354.26400000000001</v>
      </c>
      <c r="Q37" s="55">
        <v>4.3789999999999996</v>
      </c>
    </row>
    <row r="38" spans="1:17" x14ac:dyDescent="0.25">
      <c r="A38" s="1">
        <v>47573</v>
      </c>
      <c r="B38" s="53">
        <v>36219.699999999997</v>
      </c>
      <c r="C38" s="53">
        <v>25814.3</v>
      </c>
      <c r="D38" s="53">
        <v>25889</v>
      </c>
      <c r="E38" s="53">
        <v>36324.6</v>
      </c>
      <c r="F38" s="55">
        <v>138.46299999999999</v>
      </c>
      <c r="G38" s="55">
        <v>140.309</v>
      </c>
      <c r="H38" s="53">
        <v>24567.4</v>
      </c>
      <c r="I38" s="53">
        <v>17742.900000000001</v>
      </c>
      <c r="J38" s="53">
        <v>4004.9</v>
      </c>
      <c r="K38" s="53">
        <v>1501.8</v>
      </c>
      <c r="L38" s="53">
        <v>2500.6</v>
      </c>
      <c r="M38" s="53">
        <v>5889</v>
      </c>
      <c r="N38" s="53">
        <v>2103.1999999999998</v>
      </c>
      <c r="O38" s="53">
        <v>3785.8</v>
      </c>
      <c r="P38" s="55">
        <v>356.22899999999998</v>
      </c>
      <c r="Q38" s="55">
        <v>4.3780000000000001</v>
      </c>
    </row>
    <row r="39" spans="1:17" x14ac:dyDescent="0.25">
      <c r="A39" s="1">
        <v>47664</v>
      </c>
      <c r="B39" s="53">
        <v>36567.800000000003</v>
      </c>
      <c r="C39" s="53">
        <v>25934.5</v>
      </c>
      <c r="D39" s="53">
        <v>26016.799999999999</v>
      </c>
      <c r="E39" s="53">
        <v>36683.800000000003</v>
      </c>
      <c r="F39" s="55">
        <v>139.13999999999999</v>
      </c>
      <c r="G39" s="55">
        <v>141</v>
      </c>
      <c r="H39" s="53">
        <v>24824.5</v>
      </c>
      <c r="I39" s="53">
        <v>17841.3</v>
      </c>
      <c r="J39" s="53">
        <v>4006.6</v>
      </c>
      <c r="K39" s="53">
        <v>1502.2</v>
      </c>
      <c r="L39" s="53">
        <v>2501.9</v>
      </c>
      <c r="M39" s="53">
        <v>5929.9</v>
      </c>
      <c r="N39" s="53">
        <v>2114.6999999999998</v>
      </c>
      <c r="O39" s="53">
        <v>3815.2</v>
      </c>
      <c r="P39" s="55">
        <v>358.20499999999998</v>
      </c>
      <c r="Q39" s="55">
        <v>4.3769999999999998</v>
      </c>
    </row>
    <row r="40" spans="1:17" x14ac:dyDescent="0.25">
      <c r="A40" s="1">
        <v>47756</v>
      </c>
      <c r="B40" s="53">
        <v>36909.300000000003</v>
      </c>
      <c r="C40" s="53">
        <v>26048.2</v>
      </c>
      <c r="D40" s="53">
        <v>26143.9</v>
      </c>
      <c r="E40" s="53">
        <v>37044.9</v>
      </c>
      <c r="F40" s="55">
        <v>139.82</v>
      </c>
      <c r="G40" s="55">
        <v>141.69499999999999</v>
      </c>
      <c r="H40" s="53">
        <v>25079.200000000001</v>
      </c>
      <c r="I40" s="53">
        <v>17936.8</v>
      </c>
      <c r="J40" s="53">
        <v>4007.4</v>
      </c>
      <c r="K40" s="53">
        <v>1501.5</v>
      </c>
      <c r="L40" s="53">
        <v>2503.3000000000002</v>
      </c>
      <c r="M40" s="53">
        <v>5969.7</v>
      </c>
      <c r="N40" s="53">
        <v>2124.6999999999998</v>
      </c>
      <c r="O40" s="53">
        <v>3845</v>
      </c>
      <c r="P40" s="55">
        <v>360.19099999999997</v>
      </c>
      <c r="Q40" s="55">
        <v>4.375</v>
      </c>
    </row>
    <row r="41" spans="1:17" x14ac:dyDescent="0.25">
      <c r="A41" s="1">
        <v>47848</v>
      </c>
      <c r="B41" s="53">
        <v>37258.5</v>
      </c>
      <c r="C41" s="53">
        <v>26165.7</v>
      </c>
      <c r="D41" s="53">
        <v>26270.6</v>
      </c>
      <c r="E41" s="53">
        <v>37407.800000000003</v>
      </c>
      <c r="F41" s="55">
        <v>140.50200000000001</v>
      </c>
      <c r="G41" s="55">
        <v>142.39400000000001</v>
      </c>
      <c r="H41" s="53">
        <v>25340.7</v>
      </c>
      <c r="I41" s="53">
        <v>18035.7</v>
      </c>
      <c r="J41" s="53">
        <v>4008.3</v>
      </c>
      <c r="K41" s="53">
        <v>1500.9</v>
      </c>
      <c r="L41" s="53">
        <v>2504.6999999999998</v>
      </c>
      <c r="M41" s="53">
        <v>6009.6</v>
      </c>
      <c r="N41" s="53">
        <v>2134.8000000000002</v>
      </c>
      <c r="O41" s="53">
        <v>3874.9</v>
      </c>
      <c r="P41" s="55">
        <v>362.18799999999999</v>
      </c>
      <c r="Q41" s="55">
        <v>4.3739999999999997</v>
      </c>
    </row>
    <row r="42" spans="1:17" x14ac:dyDescent="0.25">
      <c r="A42" s="1">
        <v>47938</v>
      </c>
      <c r="B42" s="53">
        <v>37611.5</v>
      </c>
      <c r="C42" s="53">
        <v>26284.1</v>
      </c>
      <c r="D42" s="53">
        <v>26396.9</v>
      </c>
      <c r="E42" s="53">
        <v>37773</v>
      </c>
      <c r="F42" s="55">
        <v>141.18799999999999</v>
      </c>
      <c r="G42" s="55">
        <v>143.096</v>
      </c>
      <c r="H42" s="53">
        <v>25603</v>
      </c>
      <c r="I42" s="53">
        <v>18133.900000000001</v>
      </c>
      <c r="J42" s="53">
        <v>4009.3</v>
      </c>
      <c r="K42" s="53">
        <v>1500.2</v>
      </c>
      <c r="L42" s="53">
        <v>2506.3000000000002</v>
      </c>
      <c r="M42" s="53">
        <v>6050</v>
      </c>
      <c r="N42" s="53">
        <v>2144.9</v>
      </c>
      <c r="O42" s="53">
        <v>3905.2</v>
      </c>
      <c r="P42" s="55">
        <v>364.19600000000003</v>
      </c>
      <c r="Q42" s="55">
        <v>4.3730000000000002</v>
      </c>
    </row>
    <row r="43" spans="1:17" x14ac:dyDescent="0.25">
      <c r="A43" s="1">
        <v>48029</v>
      </c>
      <c r="B43" s="53">
        <v>37968.6</v>
      </c>
      <c r="C43" s="53">
        <v>26403.599999999999</v>
      </c>
      <c r="D43" s="53">
        <v>26523.1</v>
      </c>
      <c r="E43" s="53">
        <v>38140.400000000001</v>
      </c>
      <c r="F43" s="55">
        <v>141.876</v>
      </c>
      <c r="G43" s="55">
        <v>143.80099999999999</v>
      </c>
      <c r="H43" s="53">
        <v>25871.9</v>
      </c>
      <c r="I43" s="53">
        <v>18235.5</v>
      </c>
      <c r="J43" s="53">
        <v>4011.3</v>
      </c>
      <c r="K43" s="53">
        <v>1500.7</v>
      </c>
      <c r="L43" s="53">
        <v>2507.9</v>
      </c>
      <c r="M43" s="53">
        <v>6092.3</v>
      </c>
      <c r="N43" s="53">
        <v>2156.6</v>
      </c>
      <c r="O43" s="53">
        <v>3935.8</v>
      </c>
      <c r="P43" s="55">
        <v>366.21600000000001</v>
      </c>
      <c r="Q43" s="55">
        <v>4.3710000000000004</v>
      </c>
    </row>
    <row r="44" spans="1:17" x14ac:dyDescent="0.25">
      <c r="A44" s="1">
        <v>48121</v>
      </c>
      <c r="B44" s="53">
        <v>38329.9</v>
      </c>
      <c r="C44" s="53">
        <v>26524.1</v>
      </c>
      <c r="D44" s="53">
        <v>26648.799999999999</v>
      </c>
      <c r="E44" s="53">
        <v>38510.1</v>
      </c>
      <c r="F44" s="55">
        <v>142.56800000000001</v>
      </c>
      <c r="G44" s="55">
        <v>144.50899999999999</v>
      </c>
      <c r="H44" s="53">
        <v>26140.7</v>
      </c>
      <c r="I44" s="53">
        <v>18335.599999999999</v>
      </c>
      <c r="J44" s="53">
        <v>4014</v>
      </c>
      <c r="K44" s="53">
        <v>1501.7</v>
      </c>
      <c r="L44" s="53">
        <v>2509.6</v>
      </c>
      <c r="M44" s="53">
        <v>6135.7</v>
      </c>
      <c r="N44" s="53">
        <v>2169.1</v>
      </c>
      <c r="O44" s="53">
        <v>3966.6</v>
      </c>
      <c r="P44" s="55">
        <v>368.24799999999999</v>
      </c>
      <c r="Q44" s="55">
        <v>4.37</v>
      </c>
    </row>
    <row r="45" spans="1:17" x14ac:dyDescent="0.25">
      <c r="A45" s="1">
        <v>48213</v>
      </c>
      <c r="B45" s="53">
        <v>38695.4</v>
      </c>
      <c r="C45" s="53">
        <v>26645.599999999999</v>
      </c>
      <c r="D45" s="53">
        <v>26774.400000000001</v>
      </c>
      <c r="E45" s="53">
        <v>38882.5</v>
      </c>
      <c r="F45" s="55">
        <v>143.262</v>
      </c>
      <c r="G45" s="55">
        <v>145.22200000000001</v>
      </c>
      <c r="H45" s="53">
        <v>26411.5</v>
      </c>
      <c r="I45" s="53">
        <v>18435.7</v>
      </c>
      <c r="J45" s="53">
        <v>4016.7</v>
      </c>
      <c r="K45" s="53">
        <v>1502.7</v>
      </c>
      <c r="L45" s="53">
        <v>2511.1999999999998</v>
      </c>
      <c r="M45" s="53">
        <v>6179.7</v>
      </c>
      <c r="N45" s="53">
        <v>2181.9</v>
      </c>
      <c r="O45" s="53">
        <v>3997.8</v>
      </c>
      <c r="P45" s="55">
        <v>370.291</v>
      </c>
      <c r="Q45" s="55">
        <v>4.3680000000000003</v>
      </c>
    </row>
    <row r="46" spans="1:17" x14ac:dyDescent="0.25">
      <c r="A46" s="1">
        <v>48304</v>
      </c>
      <c r="B46" s="53">
        <v>39064.5</v>
      </c>
      <c r="C46" s="53">
        <v>26767.7</v>
      </c>
      <c r="D46" s="53">
        <v>26899.7</v>
      </c>
      <c r="E46" s="53">
        <v>39257.199999999997</v>
      </c>
      <c r="F46" s="55">
        <v>143.96</v>
      </c>
      <c r="G46" s="55">
        <v>145.93799999999999</v>
      </c>
      <c r="H46" s="53">
        <v>26684.9</v>
      </c>
      <c r="I46" s="53">
        <v>18536.2</v>
      </c>
      <c r="J46" s="53">
        <v>4019.6</v>
      </c>
      <c r="K46" s="53">
        <v>1504</v>
      </c>
      <c r="L46" s="53">
        <v>2512.8000000000002</v>
      </c>
      <c r="M46" s="53">
        <v>6224</v>
      </c>
      <c r="N46" s="53">
        <v>2194.8000000000002</v>
      </c>
      <c r="O46" s="53">
        <v>4029.2</v>
      </c>
      <c r="P46" s="55">
        <v>372.34699999999998</v>
      </c>
      <c r="Q46" s="55">
        <v>4.367</v>
      </c>
    </row>
    <row r="47" spans="1:17" x14ac:dyDescent="0.25">
      <c r="A47" s="1">
        <v>48395</v>
      </c>
      <c r="B47" s="53">
        <v>39436.9</v>
      </c>
      <c r="C47" s="53">
        <v>26890.2</v>
      </c>
      <c r="D47" s="53">
        <v>27024.6</v>
      </c>
      <c r="E47" s="53">
        <v>39634</v>
      </c>
      <c r="F47" s="55">
        <v>144.661</v>
      </c>
      <c r="G47" s="55">
        <v>146.65899999999999</v>
      </c>
      <c r="H47" s="53">
        <v>26961.599999999999</v>
      </c>
      <c r="I47" s="53">
        <v>18637.7</v>
      </c>
      <c r="J47" s="53">
        <v>4022.1</v>
      </c>
      <c r="K47" s="53">
        <v>1505</v>
      </c>
      <c r="L47" s="53">
        <v>2514.4</v>
      </c>
      <c r="M47" s="53">
        <v>6268.4</v>
      </c>
      <c r="N47" s="53">
        <v>2207.5</v>
      </c>
      <c r="O47" s="53">
        <v>4060.9</v>
      </c>
      <c r="P47" s="55">
        <v>374.41500000000002</v>
      </c>
      <c r="Q47" s="55">
        <v>4.3639999999999999</v>
      </c>
    </row>
    <row r="48" spans="1:17" x14ac:dyDescent="0.25">
      <c r="A48" s="1">
        <v>48487</v>
      </c>
      <c r="B48" s="53">
        <v>39813</v>
      </c>
      <c r="C48" s="53">
        <v>27013.3</v>
      </c>
      <c r="D48" s="53">
        <v>27149</v>
      </c>
      <c r="E48" s="53">
        <v>40012.9</v>
      </c>
      <c r="F48" s="55">
        <v>145.36500000000001</v>
      </c>
      <c r="G48" s="55">
        <v>147.38200000000001</v>
      </c>
      <c r="H48" s="53">
        <v>27241.4</v>
      </c>
      <c r="I48" s="53">
        <v>18739.900000000001</v>
      </c>
      <c r="J48" s="53">
        <v>4025.2</v>
      </c>
      <c r="K48" s="53">
        <v>1506.6</v>
      </c>
      <c r="L48" s="53">
        <v>2515.9</v>
      </c>
      <c r="M48" s="53">
        <v>6314.1</v>
      </c>
      <c r="N48" s="53">
        <v>2221.3000000000002</v>
      </c>
      <c r="O48" s="53">
        <v>4092.8</v>
      </c>
      <c r="P48" s="55">
        <v>376.495</v>
      </c>
      <c r="Q48" s="55">
        <v>4.3609999999999998</v>
      </c>
    </row>
    <row r="49" spans="1:17" x14ac:dyDescent="0.25">
      <c r="A49" s="1">
        <v>48579</v>
      </c>
      <c r="B49" s="53">
        <v>40192.5</v>
      </c>
      <c r="C49" s="53">
        <v>27136.7</v>
      </c>
      <c r="D49" s="53">
        <v>27273.1</v>
      </c>
      <c r="E49" s="53">
        <v>40394.400000000001</v>
      </c>
      <c r="F49" s="55">
        <v>146.07300000000001</v>
      </c>
      <c r="G49" s="55">
        <v>148.11099999999999</v>
      </c>
      <c r="H49" s="53">
        <v>27524.400000000001</v>
      </c>
      <c r="I49" s="53">
        <v>18842.900000000001</v>
      </c>
      <c r="J49" s="53">
        <v>4028.3</v>
      </c>
      <c r="K49" s="53">
        <v>1508.1</v>
      </c>
      <c r="L49" s="53">
        <v>2517.5</v>
      </c>
      <c r="M49" s="53">
        <v>6360.5</v>
      </c>
      <c r="N49" s="53">
        <v>2235.5</v>
      </c>
      <c r="O49" s="53">
        <v>4125</v>
      </c>
      <c r="P49" s="55">
        <v>378.58800000000002</v>
      </c>
      <c r="Q49" s="55">
        <v>4.3570000000000002</v>
      </c>
    </row>
    <row r="50" spans="1:17" x14ac:dyDescent="0.25">
      <c r="A50" s="1">
        <v>48669</v>
      </c>
      <c r="B50" s="53">
        <v>40573</v>
      </c>
      <c r="C50" s="53">
        <v>27258.799999999999</v>
      </c>
      <c r="D50" s="53">
        <v>27395.8</v>
      </c>
      <c r="E50" s="53">
        <v>40776.9</v>
      </c>
      <c r="F50" s="55">
        <v>146.78299999999999</v>
      </c>
      <c r="G50" s="55">
        <v>148.84299999999999</v>
      </c>
      <c r="H50" s="53">
        <v>27809.7</v>
      </c>
      <c r="I50" s="53">
        <v>18946</v>
      </c>
      <c r="J50" s="53">
        <v>4031</v>
      </c>
      <c r="K50" s="53">
        <v>1509.4</v>
      </c>
      <c r="L50" s="53">
        <v>2519</v>
      </c>
      <c r="M50" s="53">
        <v>6406.7</v>
      </c>
      <c r="N50" s="53">
        <v>2249.3000000000002</v>
      </c>
      <c r="O50" s="53">
        <v>4157.3999999999996</v>
      </c>
      <c r="P50" s="55">
        <v>380.69299999999998</v>
      </c>
      <c r="Q50" s="55">
        <v>4.3550000000000004</v>
      </c>
    </row>
    <row r="51" spans="1:17" x14ac:dyDescent="0.25">
      <c r="A51" s="1">
        <v>48760</v>
      </c>
      <c r="B51" s="53">
        <v>40958.699999999997</v>
      </c>
      <c r="C51" s="53">
        <v>27382.5</v>
      </c>
      <c r="D51" s="53">
        <v>27520.1</v>
      </c>
      <c r="E51" s="53">
        <v>41164.5</v>
      </c>
      <c r="F51" s="55">
        <v>147.49700000000001</v>
      </c>
      <c r="G51" s="55">
        <v>149.57900000000001</v>
      </c>
      <c r="H51" s="53">
        <v>28100.3</v>
      </c>
      <c r="I51" s="53">
        <v>19051.3</v>
      </c>
      <c r="J51" s="53">
        <v>4033.7</v>
      </c>
      <c r="K51" s="53">
        <v>1510.6</v>
      </c>
      <c r="L51" s="53">
        <v>2520.5</v>
      </c>
      <c r="M51" s="53">
        <v>6453.2</v>
      </c>
      <c r="N51" s="53">
        <v>2263.1999999999998</v>
      </c>
      <c r="O51" s="53">
        <v>4190</v>
      </c>
      <c r="P51" s="55">
        <v>382.81099999999998</v>
      </c>
      <c r="Q51" s="55">
        <v>4.351</v>
      </c>
    </row>
    <row r="52" spans="1:17" x14ac:dyDescent="0.25">
      <c r="A52" s="1">
        <v>48852</v>
      </c>
      <c r="B52" s="53">
        <v>41347.199999999997</v>
      </c>
      <c r="C52" s="53">
        <v>27506.3</v>
      </c>
      <c r="D52" s="53">
        <v>27644.5</v>
      </c>
      <c r="E52" s="53">
        <v>41555</v>
      </c>
      <c r="F52" s="55">
        <v>148.215</v>
      </c>
      <c r="G52" s="55">
        <v>150.31899999999999</v>
      </c>
      <c r="H52" s="53">
        <v>28394.3</v>
      </c>
      <c r="I52" s="53">
        <v>19157.5</v>
      </c>
      <c r="J52" s="53">
        <v>4036.5</v>
      </c>
      <c r="K52" s="53">
        <v>1512</v>
      </c>
      <c r="L52" s="53">
        <v>2521.9</v>
      </c>
      <c r="M52" s="53">
        <v>6500.1</v>
      </c>
      <c r="N52" s="53">
        <v>2277.4</v>
      </c>
      <c r="O52" s="53">
        <v>4222.8</v>
      </c>
      <c r="P52" s="55">
        <v>384.94200000000001</v>
      </c>
      <c r="Q52" s="55">
        <v>4.3470000000000004</v>
      </c>
    </row>
    <row r="53" spans="1:17" x14ac:dyDescent="0.25">
      <c r="A53" s="1">
        <v>48944</v>
      </c>
      <c r="B53" s="53">
        <v>41738</v>
      </c>
      <c r="C53" s="53">
        <v>27629.9</v>
      </c>
      <c r="D53" s="53">
        <v>27768.7</v>
      </c>
      <c r="E53" s="53">
        <v>41947.7</v>
      </c>
      <c r="F53" s="55">
        <v>148.935</v>
      </c>
      <c r="G53" s="55">
        <v>151.06</v>
      </c>
      <c r="H53" s="53">
        <v>28690.400000000001</v>
      </c>
      <c r="I53" s="53">
        <v>19263.7</v>
      </c>
      <c r="J53" s="53">
        <v>4039.1</v>
      </c>
      <c r="K53" s="53">
        <v>1513.2</v>
      </c>
      <c r="L53" s="53">
        <v>2523.3000000000002</v>
      </c>
      <c r="M53" s="53">
        <v>6546.5</v>
      </c>
      <c r="N53" s="53">
        <v>2290.6999999999998</v>
      </c>
      <c r="O53" s="53">
        <v>4255.8</v>
      </c>
      <c r="P53" s="55">
        <v>387.08499999999998</v>
      </c>
      <c r="Q53" s="55">
        <v>4.343</v>
      </c>
    </row>
    <row r="54" spans="1:17" x14ac:dyDescent="0.25">
      <c r="A54" s="1">
        <v>49034</v>
      </c>
      <c r="B54" s="53">
        <v>42131.199999999997</v>
      </c>
      <c r="C54" s="53">
        <v>27753.3</v>
      </c>
      <c r="D54" s="53">
        <v>27892.7</v>
      </c>
      <c r="E54" s="53">
        <v>42343</v>
      </c>
      <c r="F54" s="55">
        <v>149.65899999999999</v>
      </c>
      <c r="G54" s="55">
        <v>151.80600000000001</v>
      </c>
      <c r="H54" s="53">
        <v>28988.400000000001</v>
      </c>
      <c r="I54" s="53">
        <v>19369.599999999999</v>
      </c>
      <c r="J54" s="53">
        <v>4041.5</v>
      </c>
      <c r="K54" s="53">
        <v>1514.3</v>
      </c>
      <c r="L54" s="53">
        <v>2524.6999999999998</v>
      </c>
      <c r="M54" s="53">
        <v>6593.1</v>
      </c>
      <c r="N54" s="53">
        <v>2304.1999999999998</v>
      </c>
      <c r="O54" s="53">
        <v>4289</v>
      </c>
      <c r="P54" s="55">
        <v>389.24099999999999</v>
      </c>
      <c r="Q54" s="55">
        <v>4.34</v>
      </c>
    </row>
    <row r="55" spans="1:17" x14ac:dyDescent="0.25">
      <c r="A55" s="1">
        <v>49125</v>
      </c>
      <c r="B55" s="53">
        <v>42527</v>
      </c>
      <c r="C55" s="53">
        <v>27876.400000000001</v>
      </c>
      <c r="D55" s="53">
        <v>28016.5</v>
      </c>
      <c r="E55" s="53">
        <v>42740.7</v>
      </c>
      <c r="F55" s="55">
        <v>150.386</v>
      </c>
      <c r="G55" s="55">
        <v>152.55500000000001</v>
      </c>
      <c r="H55" s="53">
        <v>29289</v>
      </c>
      <c r="I55" s="53">
        <v>19475.8</v>
      </c>
      <c r="J55" s="53">
        <v>4043.7</v>
      </c>
      <c r="K55" s="53">
        <v>1515.2</v>
      </c>
      <c r="L55" s="53">
        <v>2526</v>
      </c>
      <c r="M55" s="53">
        <v>6639.6</v>
      </c>
      <c r="N55" s="53">
        <v>2317.3000000000002</v>
      </c>
      <c r="O55" s="53">
        <v>4322.3</v>
      </c>
      <c r="P55" s="55">
        <v>391.41</v>
      </c>
      <c r="Q55" s="55">
        <v>4.3360000000000003</v>
      </c>
    </row>
    <row r="56" spans="1:17" x14ac:dyDescent="0.25">
      <c r="A56" s="1">
        <v>49217</v>
      </c>
      <c r="B56" s="53">
        <v>42925.5</v>
      </c>
      <c r="C56" s="53">
        <v>27999.3</v>
      </c>
      <c r="D56" s="53">
        <v>28140</v>
      </c>
      <c r="E56" s="53">
        <v>43141.2</v>
      </c>
      <c r="F56" s="55">
        <v>151.11699999999999</v>
      </c>
      <c r="G56" s="55">
        <v>153.309</v>
      </c>
      <c r="H56" s="53">
        <v>29593.3</v>
      </c>
      <c r="I56" s="53">
        <v>19583</v>
      </c>
      <c r="J56" s="53">
        <v>4045.6</v>
      </c>
      <c r="K56" s="53">
        <v>1516.2</v>
      </c>
      <c r="L56" s="53">
        <v>2527</v>
      </c>
      <c r="M56" s="53">
        <v>6686.2</v>
      </c>
      <c r="N56" s="53">
        <v>2330.5</v>
      </c>
      <c r="O56" s="53">
        <v>4355.7</v>
      </c>
      <c r="P56" s="55">
        <v>393.59199999999998</v>
      </c>
      <c r="Q56" s="55">
        <v>4.3319999999999999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N22"/>
  <sheetViews>
    <sheetView tabSelected="1" zoomScale="107" workbookViewId="0">
      <selection activeCell="A14" sqref="A14:I14"/>
    </sheetView>
  </sheetViews>
  <sheetFormatPr defaultColWidth="11.25" defaultRowHeight="15.75" x14ac:dyDescent="0.25"/>
  <sheetData>
    <row r="1" spans="1:10" x14ac:dyDescent="0.25">
      <c r="A1" t="s">
        <v>158</v>
      </c>
      <c r="B1" s="56" t="s">
        <v>159</v>
      </c>
      <c r="C1" s="56" t="s">
        <v>160</v>
      </c>
      <c r="D1" s="56" t="s">
        <v>161</v>
      </c>
      <c r="E1" s="56" t="s">
        <v>162</v>
      </c>
      <c r="F1" s="56" t="s">
        <v>163</v>
      </c>
      <c r="G1" s="56" t="s">
        <v>164</v>
      </c>
      <c r="H1" s="56" t="s">
        <v>165</v>
      </c>
      <c r="I1" s="51" t="s">
        <v>166</v>
      </c>
      <c r="J1" t="s">
        <v>167</v>
      </c>
    </row>
    <row r="2" spans="1:10" x14ac:dyDescent="0.25">
      <c r="A2">
        <v>2023</v>
      </c>
      <c r="B2" s="59">
        <v>2912.7670000000003</v>
      </c>
      <c r="C2" s="58">
        <v>2176.4810000000002</v>
      </c>
      <c r="D2" s="58">
        <v>230.42599999999999</v>
      </c>
      <c r="E2" s="58">
        <v>419.584</v>
      </c>
      <c r="F2" s="58">
        <v>1614.4559999999999</v>
      </c>
      <c r="G2" s="58">
        <v>1008.504</v>
      </c>
      <c r="H2" s="58">
        <v>615.77200000000005</v>
      </c>
      <c r="I2" s="58">
        <v>30.468</v>
      </c>
      <c r="J2" s="23">
        <v>36.145000000000003</v>
      </c>
    </row>
    <row r="3" spans="1:10" x14ac:dyDescent="0.25">
      <c r="A3">
        <v>2024</v>
      </c>
      <c r="B3" s="60">
        <v>3059.4790000000003</v>
      </c>
      <c r="C3" s="61">
        <v>2426.067</v>
      </c>
      <c r="D3" s="61">
        <v>253.244</v>
      </c>
      <c r="E3" s="61">
        <v>529.86699999999996</v>
      </c>
      <c r="F3" s="61">
        <v>1708.9259999999999</v>
      </c>
      <c r="G3" s="58">
        <v>1088.9089999999999</v>
      </c>
      <c r="H3" s="58">
        <v>617.51700000000005</v>
      </c>
      <c r="I3" s="58">
        <v>35.277000000000001</v>
      </c>
      <c r="J3" s="23">
        <v>35.369999999999997</v>
      </c>
    </row>
    <row r="4" spans="1:10" x14ac:dyDescent="0.25">
      <c r="A4">
        <v>2025</v>
      </c>
      <c r="B4" s="59">
        <v>3283.6280000000002</v>
      </c>
      <c r="C4" s="61">
        <v>2621.3420000000001</v>
      </c>
      <c r="D4" s="61">
        <v>259.24799999999999</v>
      </c>
      <c r="E4" s="61">
        <v>523.68100000000004</v>
      </c>
      <c r="F4" s="61">
        <v>1758.6220000000001</v>
      </c>
      <c r="G4" s="58">
        <v>1145.4469999999999</v>
      </c>
      <c r="H4" s="58">
        <v>655.87</v>
      </c>
      <c r="I4" s="58">
        <v>43.155999999999999</v>
      </c>
      <c r="J4" s="23">
        <v>33.424999999999997</v>
      </c>
    </row>
    <row r="5" spans="1:10" x14ac:dyDescent="0.25">
      <c r="A5">
        <v>2026</v>
      </c>
      <c r="B5" s="59">
        <v>3403.3739999999998</v>
      </c>
      <c r="C5" s="61">
        <v>2968.42</v>
      </c>
      <c r="D5" s="61">
        <v>276.51800000000003</v>
      </c>
      <c r="E5" s="61">
        <v>495.14699999999999</v>
      </c>
      <c r="F5" s="61">
        <v>1840.2550000000001</v>
      </c>
      <c r="G5" s="58">
        <v>1215.568</v>
      </c>
      <c r="H5" s="58">
        <v>695.20899999999995</v>
      </c>
      <c r="I5" s="58">
        <v>46.904000000000003</v>
      </c>
      <c r="J5" s="23">
        <v>32.450000000000003</v>
      </c>
    </row>
    <row r="6" spans="1:10" x14ac:dyDescent="0.25">
      <c r="A6">
        <v>2027</v>
      </c>
      <c r="B6" s="59">
        <v>3573.3900000000003</v>
      </c>
      <c r="C6" s="61">
        <v>3252.893</v>
      </c>
      <c r="D6" s="61">
        <v>297.61699999999996</v>
      </c>
      <c r="E6" s="61">
        <v>468.97699999999998</v>
      </c>
      <c r="F6" s="61">
        <v>1915.35</v>
      </c>
      <c r="G6" s="58">
        <v>1290.6379999999999</v>
      </c>
      <c r="H6" s="58">
        <v>737.62</v>
      </c>
      <c r="I6" s="58">
        <v>48.618000000000002</v>
      </c>
      <c r="J6" s="23">
        <v>33.164999999999999</v>
      </c>
    </row>
    <row r="7" spans="1:10" x14ac:dyDescent="0.25">
      <c r="A7">
        <v>2028</v>
      </c>
      <c r="B7" s="59">
        <v>3767.9089999999992</v>
      </c>
      <c r="C7" s="61">
        <v>3355.3890000000001</v>
      </c>
      <c r="D7" s="61">
        <v>300.69799999999998</v>
      </c>
      <c r="E7" s="61">
        <v>462.33800000000002</v>
      </c>
      <c r="F7" s="61">
        <v>1989.9770000000001</v>
      </c>
      <c r="G7" s="58">
        <v>1371.894</v>
      </c>
      <c r="H7" s="58">
        <v>766.58699999999999</v>
      </c>
      <c r="I7" s="58">
        <v>50.015999999999998</v>
      </c>
      <c r="J7" s="23">
        <v>35.090000000000003</v>
      </c>
    </row>
    <row r="8" spans="1:10" x14ac:dyDescent="0.25">
      <c r="A8">
        <v>2029</v>
      </c>
      <c r="B8" s="59">
        <v>3967.7880000000005</v>
      </c>
      <c r="C8" s="61">
        <v>3454.9960000000001</v>
      </c>
      <c r="D8" s="61">
        <v>310.214</v>
      </c>
      <c r="E8" s="61">
        <v>452.81200000000001</v>
      </c>
      <c r="F8" s="61">
        <v>2071.8760000000002</v>
      </c>
      <c r="G8" s="58">
        <v>1460.277</v>
      </c>
      <c r="H8" s="58">
        <v>803.17</v>
      </c>
      <c r="I8" s="58">
        <v>51.252000000000002</v>
      </c>
      <c r="J8" s="23">
        <v>37.164999999999999</v>
      </c>
    </row>
    <row r="9" spans="1:10" x14ac:dyDescent="0.25">
      <c r="A9">
        <v>2030</v>
      </c>
      <c r="B9" s="59">
        <v>4174.9189999999999</v>
      </c>
      <c r="C9" s="61">
        <v>3583.7379999999998</v>
      </c>
      <c r="D9" s="61">
        <v>360.125</v>
      </c>
      <c r="E9" s="61">
        <v>450.154</v>
      </c>
      <c r="F9" s="61">
        <v>2155.48</v>
      </c>
      <c r="G9" s="58">
        <v>1554.6379999999999</v>
      </c>
      <c r="H9" s="58">
        <v>836.60199999999998</v>
      </c>
      <c r="I9" s="58">
        <v>52.606999999999999</v>
      </c>
      <c r="J9" s="23">
        <v>39.784999999999997</v>
      </c>
    </row>
    <row r="10" spans="1:10" x14ac:dyDescent="0.25">
      <c r="A10">
        <v>2031</v>
      </c>
      <c r="B10" s="59">
        <v>4397.1269999999995</v>
      </c>
      <c r="C10" s="61">
        <v>3720.614</v>
      </c>
      <c r="D10" s="61">
        <v>415.952</v>
      </c>
      <c r="E10" s="61">
        <v>455.77699999999999</v>
      </c>
      <c r="F10" s="61">
        <v>2241.7910000000002</v>
      </c>
      <c r="G10" s="58">
        <v>1658.7670000000001</v>
      </c>
      <c r="H10" s="58">
        <v>870.99400000000003</v>
      </c>
      <c r="I10" s="58">
        <v>52.779000000000003</v>
      </c>
      <c r="J10" s="23">
        <v>44.73</v>
      </c>
    </row>
    <row r="11" spans="1:10" x14ac:dyDescent="0.25">
      <c r="A11">
        <v>2032</v>
      </c>
      <c r="B11" s="59">
        <v>4626.0360000000001</v>
      </c>
      <c r="C11" s="61">
        <v>3869.8490000000002</v>
      </c>
      <c r="D11" s="61">
        <v>439.21199999999999</v>
      </c>
      <c r="E11" s="61">
        <v>467.89699999999999</v>
      </c>
      <c r="F11" s="61">
        <v>2329.39</v>
      </c>
      <c r="G11" s="58">
        <v>1770.1189999999999</v>
      </c>
      <c r="H11" s="58">
        <v>910.18399999999997</v>
      </c>
      <c r="I11" s="58">
        <v>54.478999999999999</v>
      </c>
    </row>
    <row r="12" spans="1:10" x14ac:dyDescent="0.25">
      <c r="A12">
        <v>2033</v>
      </c>
      <c r="B12" s="59">
        <v>4884.9850000000006</v>
      </c>
      <c r="C12" s="61">
        <v>4036.6990000000001</v>
      </c>
      <c r="D12" s="61">
        <v>456.15199999999999</v>
      </c>
      <c r="E12" s="61">
        <v>493.13400000000001</v>
      </c>
      <c r="F12" s="61">
        <v>2418.5300000000002</v>
      </c>
      <c r="G12" s="58">
        <v>1904.5160000000001</v>
      </c>
      <c r="H12" s="58">
        <v>947.56500000000005</v>
      </c>
      <c r="I12" s="58">
        <v>56.115000000000002</v>
      </c>
    </row>
    <row r="13" spans="1:10" x14ac:dyDescent="0.25">
      <c r="A13">
        <v>2034</v>
      </c>
      <c r="B13" s="59">
        <v>5124.9380000000001</v>
      </c>
      <c r="C13" s="61">
        <v>4220.3469999999998</v>
      </c>
      <c r="D13" s="61">
        <v>474.25</v>
      </c>
      <c r="E13" s="61">
        <v>503.37799999999999</v>
      </c>
      <c r="F13" s="61">
        <v>2510.3110000000001</v>
      </c>
      <c r="G13" s="58">
        <v>2036.5410000000002</v>
      </c>
      <c r="H13" s="58">
        <v>985.65899999999999</v>
      </c>
      <c r="I13" s="58">
        <v>57.764000000000003</v>
      </c>
    </row>
    <row r="18" spans="3:14" x14ac:dyDescent="0.25"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</row>
    <row r="19" spans="3:14" x14ac:dyDescent="0.25"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</row>
    <row r="20" spans="3:14" x14ac:dyDescent="0.25"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</row>
    <row r="21" spans="3:14" x14ac:dyDescent="0.25"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</row>
    <row r="22" spans="3:14" x14ac:dyDescent="0.25"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1FD6-3DA6-864B-ACAE-10D968FEABB3}">
  <dimension ref="A1:C53"/>
  <sheetViews>
    <sheetView topLeftCell="A4" workbookViewId="0">
      <selection activeCell="H9" sqref="H9"/>
    </sheetView>
  </sheetViews>
  <sheetFormatPr defaultColWidth="11.25" defaultRowHeight="15.75" x14ac:dyDescent="0.25"/>
  <sheetData>
    <row r="1" spans="1:3" x14ac:dyDescent="0.25">
      <c r="A1" t="s">
        <v>0</v>
      </c>
      <c r="B1" t="s">
        <v>213</v>
      </c>
      <c r="C1" t="s">
        <v>214</v>
      </c>
    </row>
    <row r="2" spans="1:3" x14ac:dyDescent="0.25">
      <c r="A2" s="1">
        <v>43921</v>
      </c>
      <c r="B2" s="12">
        <v>5.3959999999999999</v>
      </c>
      <c r="C2" s="12">
        <v>3.8639999999999999</v>
      </c>
    </row>
    <row r="3" spans="1:3" x14ac:dyDescent="0.25">
      <c r="A3" s="1">
        <v>44012</v>
      </c>
      <c r="B3" s="12">
        <v>2.79</v>
      </c>
      <c r="C3" s="12">
        <v>3.2149999999999999</v>
      </c>
    </row>
    <row r="4" spans="1:3" x14ac:dyDescent="0.25">
      <c r="A4" s="1">
        <v>44104</v>
      </c>
      <c r="B4" s="12">
        <v>2.7240000000000002</v>
      </c>
      <c r="C4" s="12">
        <v>3.8</v>
      </c>
    </row>
    <row r="5" spans="1:3" x14ac:dyDescent="0.25">
      <c r="A5" s="1">
        <v>44196</v>
      </c>
      <c r="B5" s="12">
        <v>2.6549999999999998</v>
      </c>
      <c r="C5" s="12">
        <v>3.7440000000000002</v>
      </c>
    </row>
    <row r="6" spans="1:3" x14ac:dyDescent="0.25">
      <c r="A6" s="1">
        <v>44286</v>
      </c>
      <c r="B6" s="12">
        <v>2.7839999999999998</v>
      </c>
      <c r="C6" s="12">
        <v>3.734</v>
      </c>
    </row>
    <row r="7" spans="1:3" x14ac:dyDescent="0.25">
      <c r="A7" s="1">
        <v>44377</v>
      </c>
      <c r="B7" s="12">
        <v>2.7959999999999998</v>
      </c>
      <c r="C7" s="12">
        <v>3.7170000000000001</v>
      </c>
    </row>
    <row r="8" spans="1:3" x14ac:dyDescent="0.25">
      <c r="A8" s="1">
        <v>44469</v>
      </c>
      <c r="B8" s="12">
        <v>2.7669999999999999</v>
      </c>
      <c r="C8" s="12">
        <v>3.72</v>
      </c>
    </row>
    <row r="9" spans="1:3" x14ac:dyDescent="0.25">
      <c r="A9" s="1">
        <v>44561</v>
      </c>
      <c r="B9" s="12">
        <v>2.4209999999999998</v>
      </c>
      <c r="C9" s="12">
        <v>3.7509999999999999</v>
      </c>
    </row>
    <row r="10" spans="1:3" x14ac:dyDescent="0.25">
      <c r="A10" s="1">
        <v>44651</v>
      </c>
      <c r="B10" s="29">
        <v>2.298</v>
      </c>
      <c r="C10" s="29">
        <v>9.2159999999999993</v>
      </c>
    </row>
    <row r="11" spans="1:3" x14ac:dyDescent="0.25">
      <c r="A11" s="1">
        <v>44742</v>
      </c>
      <c r="B11" s="29">
        <v>4.2320000000000002</v>
      </c>
      <c r="C11" s="29">
        <v>9.843</v>
      </c>
    </row>
    <row r="12" spans="1:3" x14ac:dyDescent="0.25">
      <c r="A12" s="1">
        <v>44834</v>
      </c>
      <c r="B12" s="29">
        <v>4.1929999999999996</v>
      </c>
      <c r="C12" s="29">
        <v>7.6760000000000002</v>
      </c>
    </row>
    <row r="13" spans="1:3" x14ac:dyDescent="0.25">
      <c r="A13" s="1">
        <v>44926</v>
      </c>
      <c r="B13" s="29">
        <v>3.786</v>
      </c>
      <c r="C13" s="29">
        <v>5.7149999999999999</v>
      </c>
    </row>
    <row r="14" spans="1:3" x14ac:dyDescent="0.25">
      <c r="A14" s="1">
        <v>45016</v>
      </c>
      <c r="B14" s="29">
        <v>4.0339999999999998</v>
      </c>
      <c r="C14" s="29">
        <v>4.9859999999999998</v>
      </c>
    </row>
    <row r="15" spans="1:3" x14ac:dyDescent="0.25">
      <c r="A15" s="1">
        <v>45107</v>
      </c>
      <c r="B15" s="29">
        <v>3.6819999999999999</v>
      </c>
      <c r="C15" s="29">
        <v>4.2220000000000004</v>
      </c>
    </row>
    <row r="16" spans="1:3" x14ac:dyDescent="0.25">
      <c r="A16" s="1">
        <v>45199</v>
      </c>
      <c r="B16" s="29">
        <v>3.3159999999999998</v>
      </c>
      <c r="C16" s="29">
        <v>3.7879999999999998</v>
      </c>
    </row>
    <row r="17" spans="1:3" x14ac:dyDescent="0.25">
      <c r="A17" s="1">
        <v>45291</v>
      </c>
      <c r="B17" s="29">
        <v>2.9569999999999999</v>
      </c>
      <c r="C17" s="29">
        <v>3.6309999999999998</v>
      </c>
    </row>
    <row r="18" spans="1:3" x14ac:dyDescent="0.25">
      <c r="A18" s="1">
        <v>45382</v>
      </c>
      <c r="B18" s="29">
        <v>3.2949999999999999</v>
      </c>
      <c r="C18" s="29">
        <v>3.5049999999999999</v>
      </c>
    </row>
    <row r="19" spans="1:3" x14ac:dyDescent="0.25">
      <c r="A19" s="1">
        <v>45473</v>
      </c>
      <c r="B19" s="29">
        <v>3.1269999999999998</v>
      </c>
      <c r="C19" s="29">
        <v>3.4809999999999999</v>
      </c>
    </row>
    <row r="20" spans="1:3" x14ac:dyDescent="0.25">
      <c r="A20" s="1">
        <v>45565</v>
      </c>
      <c r="B20" s="29">
        <v>3.125</v>
      </c>
      <c r="C20" s="29">
        <v>3.5430000000000001</v>
      </c>
    </row>
    <row r="21" spans="1:3" x14ac:dyDescent="0.25">
      <c r="A21" s="1">
        <v>45657</v>
      </c>
      <c r="B21" s="29">
        <v>3.113</v>
      </c>
      <c r="C21" s="29">
        <v>3.633</v>
      </c>
    </row>
    <row r="22" spans="1:3" x14ac:dyDescent="0.25">
      <c r="A22" s="1">
        <v>45747</v>
      </c>
      <c r="B22" s="29">
        <v>2.5430000000000001</v>
      </c>
      <c r="C22" s="29">
        <v>3.8759999999999999</v>
      </c>
    </row>
    <row r="23" spans="1:3" x14ac:dyDescent="0.25">
      <c r="A23" s="1">
        <v>45838</v>
      </c>
      <c r="B23" s="29">
        <v>2.61</v>
      </c>
      <c r="C23" s="29">
        <v>3.98</v>
      </c>
    </row>
    <row r="24" spans="1:3" x14ac:dyDescent="0.25">
      <c r="A24" s="1">
        <v>45930</v>
      </c>
      <c r="B24" s="29">
        <v>2.673</v>
      </c>
      <c r="C24" s="29">
        <v>4.0709999999999997</v>
      </c>
    </row>
    <row r="25" spans="1:3" x14ac:dyDescent="0.25">
      <c r="A25" s="1">
        <v>46022</v>
      </c>
      <c r="B25" s="29">
        <v>2.7309999999999999</v>
      </c>
      <c r="C25" s="29">
        <v>4.0750000000000002</v>
      </c>
    </row>
    <row r="26" spans="1:3" x14ac:dyDescent="0.25">
      <c r="A26" s="1">
        <v>46112</v>
      </c>
      <c r="B26" s="29">
        <v>2.5009999999999999</v>
      </c>
      <c r="C26" s="29">
        <v>4.032</v>
      </c>
    </row>
    <row r="27" spans="1:3" x14ac:dyDescent="0.25">
      <c r="A27" s="1">
        <v>46203</v>
      </c>
      <c r="B27" s="29">
        <v>2.59</v>
      </c>
      <c r="C27" s="29">
        <v>3.9910000000000001</v>
      </c>
    </row>
    <row r="28" spans="1:3" x14ac:dyDescent="0.25">
      <c r="A28" s="1">
        <v>46295</v>
      </c>
      <c r="B28" s="29">
        <v>2.661</v>
      </c>
      <c r="C28" s="29">
        <v>3.9529999999999998</v>
      </c>
    </row>
    <row r="29" spans="1:3" x14ac:dyDescent="0.25">
      <c r="A29" s="1">
        <v>46387</v>
      </c>
      <c r="B29" s="29">
        <v>2.6659999999999999</v>
      </c>
      <c r="C29" s="29">
        <v>3.923</v>
      </c>
    </row>
    <row r="30" spans="1:3" x14ac:dyDescent="0.25">
      <c r="A30" s="1">
        <v>46477</v>
      </c>
      <c r="B30" s="29">
        <v>2.5910000000000002</v>
      </c>
      <c r="C30" s="29">
        <v>3.8959999999999999</v>
      </c>
    </row>
    <row r="31" spans="1:3" x14ac:dyDescent="0.25">
      <c r="A31" s="1">
        <v>46568</v>
      </c>
      <c r="B31" s="29">
        <v>2.5939999999999999</v>
      </c>
      <c r="C31" s="29">
        <v>3.891</v>
      </c>
    </row>
    <row r="32" spans="1:3" x14ac:dyDescent="0.25">
      <c r="A32" s="1">
        <v>46660</v>
      </c>
      <c r="B32" s="29">
        <v>2.5960000000000001</v>
      </c>
      <c r="C32" s="29">
        <v>3.8620000000000001</v>
      </c>
    </row>
    <row r="33" spans="1:3" x14ac:dyDescent="0.25">
      <c r="A33" s="1">
        <v>46752</v>
      </c>
      <c r="B33" s="29">
        <v>2.6150000000000002</v>
      </c>
      <c r="C33" s="29">
        <v>3.8380000000000001</v>
      </c>
    </row>
    <row r="34" spans="1:3" x14ac:dyDescent="0.25">
      <c r="A34" s="1">
        <v>46843</v>
      </c>
      <c r="B34" s="29">
        <v>2.5190000000000001</v>
      </c>
      <c r="C34" s="29">
        <v>3.8039999999999998</v>
      </c>
    </row>
    <row r="35" spans="1:3" x14ac:dyDescent="0.25">
      <c r="A35" s="1">
        <v>46934</v>
      </c>
      <c r="B35" s="29">
        <v>2.5030000000000001</v>
      </c>
      <c r="C35" s="29">
        <v>3.7970000000000002</v>
      </c>
    </row>
    <row r="36" spans="1:3" x14ac:dyDescent="0.25">
      <c r="A36" s="1">
        <v>47026</v>
      </c>
      <c r="B36" s="29">
        <v>2.4790000000000001</v>
      </c>
      <c r="C36" s="29">
        <v>3.78</v>
      </c>
    </row>
    <row r="37" spans="1:3" x14ac:dyDescent="0.25">
      <c r="A37" s="1">
        <v>47118</v>
      </c>
      <c r="B37" s="29">
        <v>2.4700000000000002</v>
      </c>
      <c r="C37" s="29">
        <v>3.766</v>
      </c>
    </row>
    <row r="38" spans="1:3" x14ac:dyDescent="0.25">
      <c r="A38" s="1">
        <v>47208</v>
      </c>
      <c r="B38" s="29">
        <v>2.4620000000000002</v>
      </c>
      <c r="C38" s="29">
        <v>3.74</v>
      </c>
    </row>
    <row r="39" spans="1:3" x14ac:dyDescent="0.25">
      <c r="A39" s="1">
        <v>47299</v>
      </c>
      <c r="B39" s="29">
        <v>2.4460000000000002</v>
      </c>
      <c r="C39" s="29">
        <v>3.746</v>
      </c>
    </row>
    <row r="40" spans="1:3" x14ac:dyDescent="0.25">
      <c r="A40" s="1">
        <v>47391</v>
      </c>
      <c r="B40" s="29">
        <v>2.4380000000000002</v>
      </c>
      <c r="C40" s="29">
        <v>3.7570000000000001</v>
      </c>
    </row>
    <row r="41" spans="1:3" x14ac:dyDescent="0.25">
      <c r="A41" s="1">
        <v>47483</v>
      </c>
      <c r="B41" s="29">
        <v>2.4380000000000002</v>
      </c>
      <c r="C41" s="29">
        <v>3.7709999999999999</v>
      </c>
    </row>
    <row r="42" spans="1:3" x14ac:dyDescent="0.25">
      <c r="A42" s="1">
        <v>47573</v>
      </c>
      <c r="B42" s="29">
        <v>2.4350000000000001</v>
      </c>
      <c r="C42" s="29">
        <v>3.7749999999999999</v>
      </c>
    </row>
    <row r="43" spans="1:3" x14ac:dyDescent="0.25">
      <c r="A43" s="1">
        <v>47664</v>
      </c>
      <c r="B43" s="29">
        <v>2.431</v>
      </c>
      <c r="C43" s="29">
        <v>3.7810000000000001</v>
      </c>
    </row>
    <row r="44" spans="1:3" x14ac:dyDescent="0.25">
      <c r="A44" s="1">
        <v>47756</v>
      </c>
      <c r="B44" s="29">
        <v>2.4279999999999999</v>
      </c>
      <c r="C44" s="29">
        <v>3.7879999999999998</v>
      </c>
    </row>
    <row r="45" spans="1:3" x14ac:dyDescent="0.25">
      <c r="A45" s="1">
        <v>47848</v>
      </c>
      <c r="B45" s="29">
        <v>2.4239999999999999</v>
      </c>
      <c r="C45" s="29">
        <v>3.7879999999999998</v>
      </c>
    </row>
    <row r="46" spans="1:3" x14ac:dyDescent="0.25">
      <c r="A46" s="1">
        <v>47938</v>
      </c>
      <c r="B46" s="29">
        <v>2.3719999999999999</v>
      </c>
      <c r="C46" s="29">
        <v>3.8069999999999999</v>
      </c>
    </row>
    <row r="47" spans="1:3" x14ac:dyDescent="0.25">
      <c r="A47" s="1">
        <v>48029</v>
      </c>
      <c r="B47" s="29">
        <v>2.3679999999999999</v>
      </c>
      <c r="C47" s="29">
        <v>3.7909999999999999</v>
      </c>
    </row>
    <row r="48" spans="1:3" x14ac:dyDescent="0.25">
      <c r="A48" s="1">
        <v>48121</v>
      </c>
      <c r="B48" s="29">
        <v>2.3679999999999999</v>
      </c>
      <c r="C48" s="29">
        <v>3.7909999999999999</v>
      </c>
    </row>
    <row r="49" spans="1:3" x14ac:dyDescent="0.25">
      <c r="A49" s="1">
        <v>48213</v>
      </c>
      <c r="B49" s="29">
        <v>2.3690000000000002</v>
      </c>
      <c r="C49" s="29">
        <v>3.7839999999999998</v>
      </c>
    </row>
    <row r="50" spans="1:3" x14ac:dyDescent="0.25">
      <c r="B50" s="29">
        <v>2.3690000000000002</v>
      </c>
      <c r="C50" s="29">
        <v>3.79</v>
      </c>
    </row>
    <row r="51" spans="1:3" x14ac:dyDescent="0.25">
      <c r="B51" s="29">
        <v>2.37</v>
      </c>
      <c r="C51" s="29">
        <v>3.7909999999999999</v>
      </c>
    </row>
    <row r="52" spans="1:3" x14ac:dyDescent="0.25">
      <c r="B52" s="29">
        <v>2.371</v>
      </c>
      <c r="C52" s="29">
        <v>3.7869999999999999</v>
      </c>
    </row>
    <row r="53" spans="1:3" x14ac:dyDescent="0.25">
      <c r="B53" s="29">
        <v>2.4249999999999998</v>
      </c>
      <c r="C53" s="29">
        <v>3.79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440D-BB32-4FF5-9B05-8B4462DE649B}">
  <dimension ref="A1:H30"/>
  <sheetViews>
    <sheetView workbookViewId="0">
      <selection activeCell="B25" sqref="B25"/>
    </sheetView>
  </sheetViews>
  <sheetFormatPr defaultRowHeight="15.75" x14ac:dyDescent="0.25"/>
  <cols>
    <col min="1" max="1" width="25.375" customWidth="1"/>
    <col min="2" max="2" width="32" customWidth="1"/>
    <col min="3" max="3" width="50.375" customWidth="1"/>
    <col min="4" max="4" width="44" customWidth="1"/>
    <col min="5" max="5" width="19.625" customWidth="1"/>
  </cols>
  <sheetData>
    <row r="1" spans="1:8" ht="23.25" customHeight="1" x14ac:dyDescent="0.25">
      <c r="A1" s="68" t="s">
        <v>216</v>
      </c>
      <c r="B1" s="68"/>
      <c r="C1" s="68"/>
    </row>
    <row r="2" spans="1:8" x14ac:dyDescent="0.25">
      <c r="B2" t="s">
        <v>273</v>
      </c>
      <c r="C2" t="s">
        <v>274</v>
      </c>
      <c r="D2" t="s">
        <v>276</v>
      </c>
      <c r="E2" t="s">
        <v>275</v>
      </c>
    </row>
    <row r="3" spans="1:8" x14ac:dyDescent="0.25">
      <c r="A3" t="s">
        <v>1</v>
      </c>
      <c r="B3" s="32" t="s">
        <v>235</v>
      </c>
      <c r="C3" s="32" t="s">
        <v>236</v>
      </c>
      <c r="D3" s="30" t="s">
        <v>237</v>
      </c>
      <c r="E3" s="30"/>
      <c r="F3" s="30"/>
      <c r="G3" s="30"/>
      <c r="H3" s="30"/>
    </row>
    <row r="4" spans="1:8" x14ac:dyDescent="0.25">
      <c r="A4" t="s">
        <v>271</v>
      </c>
      <c r="B4" s="32" t="s">
        <v>235</v>
      </c>
      <c r="C4" s="32" t="s">
        <v>238</v>
      </c>
      <c r="D4" s="30" t="s">
        <v>237</v>
      </c>
      <c r="E4" s="30"/>
      <c r="F4" s="30"/>
      <c r="G4" s="30"/>
      <c r="H4" s="30"/>
    </row>
    <row r="5" spans="1:8" x14ac:dyDescent="0.25">
      <c r="A5" t="s">
        <v>272</v>
      </c>
      <c r="B5" s="32" t="s">
        <v>239</v>
      </c>
      <c r="C5" s="32" t="s">
        <v>240</v>
      </c>
      <c r="D5" s="30" t="s">
        <v>237</v>
      </c>
      <c r="E5" s="30"/>
      <c r="F5" s="30"/>
      <c r="G5" s="30"/>
      <c r="H5" s="30"/>
    </row>
    <row r="6" spans="1:8" x14ac:dyDescent="0.25">
      <c r="A6" t="s">
        <v>241</v>
      </c>
      <c r="B6" s="32" t="s">
        <v>239</v>
      </c>
      <c r="C6" s="32" t="s">
        <v>242</v>
      </c>
      <c r="D6" s="30" t="s">
        <v>237</v>
      </c>
      <c r="E6" s="30"/>
      <c r="F6" s="30"/>
      <c r="G6" s="30"/>
      <c r="H6" s="30"/>
    </row>
    <row r="7" spans="1:8" x14ac:dyDescent="0.25">
      <c r="A7" t="s">
        <v>243</v>
      </c>
      <c r="B7" s="32" t="s">
        <v>244</v>
      </c>
      <c r="C7" s="32" t="s">
        <v>245</v>
      </c>
      <c r="D7" s="30" t="s">
        <v>246</v>
      </c>
      <c r="E7" s="30" t="s">
        <v>237</v>
      </c>
      <c r="F7" s="30"/>
      <c r="G7" s="30"/>
      <c r="H7" s="30"/>
    </row>
    <row r="8" spans="1:8" x14ac:dyDescent="0.25">
      <c r="A8" t="s">
        <v>247</v>
      </c>
      <c r="B8" s="32" t="s">
        <v>244</v>
      </c>
      <c r="C8" s="32" t="s">
        <v>248</v>
      </c>
      <c r="D8" s="30" t="s">
        <v>249</v>
      </c>
      <c r="E8" s="30" t="s">
        <v>237</v>
      </c>
      <c r="F8" s="30"/>
      <c r="G8" s="30"/>
      <c r="H8" s="30"/>
    </row>
    <row r="9" spans="1:8" x14ac:dyDescent="0.25">
      <c r="A9" t="s">
        <v>250</v>
      </c>
      <c r="B9" s="32" t="s">
        <v>244</v>
      </c>
      <c r="C9" s="32" t="s">
        <v>251</v>
      </c>
      <c r="D9" s="30" t="s">
        <v>237</v>
      </c>
      <c r="E9" s="30"/>
      <c r="F9" s="30"/>
      <c r="G9" s="30"/>
      <c r="H9" s="30"/>
    </row>
    <row r="10" spans="1:8" x14ac:dyDescent="0.25">
      <c r="A10" t="s">
        <v>252</v>
      </c>
      <c r="B10" s="32" t="s">
        <v>253</v>
      </c>
      <c r="C10" s="32" t="s">
        <v>254</v>
      </c>
      <c r="D10" s="30" t="s">
        <v>255</v>
      </c>
      <c r="E10" s="30" t="s">
        <v>256</v>
      </c>
      <c r="F10" s="30" t="s">
        <v>237</v>
      </c>
      <c r="G10" s="30"/>
      <c r="H10" s="30"/>
    </row>
    <row r="11" spans="1:8" x14ac:dyDescent="0.25">
      <c r="A11" t="s">
        <v>257</v>
      </c>
      <c r="B11" s="32" t="s">
        <v>258</v>
      </c>
      <c r="C11" s="32" t="s">
        <v>259</v>
      </c>
      <c r="D11" s="30" t="s">
        <v>237</v>
      </c>
      <c r="E11" s="30"/>
      <c r="F11" s="30"/>
      <c r="G11" s="30"/>
      <c r="H11" s="30"/>
    </row>
    <row r="12" spans="1:8" x14ac:dyDescent="0.25">
      <c r="A12" t="s">
        <v>260</v>
      </c>
      <c r="B12" s="32" t="s">
        <v>258</v>
      </c>
      <c r="C12" s="32" t="s">
        <v>261</v>
      </c>
      <c r="D12" s="30" t="s">
        <v>237</v>
      </c>
      <c r="E12" s="30"/>
      <c r="F12" s="30"/>
      <c r="G12" s="30"/>
      <c r="H12" s="30"/>
    </row>
    <row r="13" spans="1:8" x14ac:dyDescent="0.25">
      <c r="A13" t="s">
        <v>262</v>
      </c>
      <c r="B13" s="32" t="s">
        <v>258</v>
      </c>
      <c r="C13" s="32" t="s">
        <v>261</v>
      </c>
      <c r="D13" s="30" t="s">
        <v>263</v>
      </c>
      <c r="E13" s="30"/>
      <c r="F13" s="30"/>
      <c r="G13" s="30"/>
      <c r="H13" s="30"/>
    </row>
    <row r="14" spans="1:8" x14ac:dyDescent="0.25">
      <c r="A14" t="s">
        <v>264</v>
      </c>
      <c r="B14" s="32" t="s">
        <v>258</v>
      </c>
      <c r="C14" s="32" t="s">
        <v>261</v>
      </c>
      <c r="D14" s="30" t="s">
        <v>265</v>
      </c>
      <c r="E14" s="30"/>
      <c r="F14" s="30"/>
      <c r="G14" s="30"/>
      <c r="H14" s="30"/>
    </row>
    <row r="15" spans="1:8" x14ac:dyDescent="0.25">
      <c r="A15" t="s">
        <v>266</v>
      </c>
      <c r="B15" s="32" t="s">
        <v>267</v>
      </c>
      <c r="C15" s="32" t="s">
        <v>259</v>
      </c>
      <c r="D15" s="30" t="s">
        <v>237</v>
      </c>
      <c r="E15" s="30"/>
      <c r="F15" s="30"/>
      <c r="G15" s="30"/>
      <c r="H15" s="30"/>
    </row>
    <row r="16" spans="1:8" x14ac:dyDescent="0.25">
      <c r="A16" t="s">
        <v>268</v>
      </c>
      <c r="B16" s="32" t="s">
        <v>267</v>
      </c>
      <c r="C16" s="32" t="s">
        <v>261</v>
      </c>
      <c r="D16" s="30" t="s">
        <v>237</v>
      </c>
      <c r="E16" s="30"/>
      <c r="F16" s="30"/>
      <c r="G16" s="30"/>
      <c r="H16" s="30"/>
    </row>
    <row r="17" spans="1:8" x14ac:dyDescent="0.25">
      <c r="A17" t="s">
        <v>269</v>
      </c>
      <c r="B17" s="32" t="s">
        <v>267</v>
      </c>
      <c r="C17" s="32" t="s">
        <v>261</v>
      </c>
      <c r="D17" s="30" t="s">
        <v>263</v>
      </c>
      <c r="E17" s="30"/>
      <c r="F17" s="30"/>
      <c r="G17" s="30"/>
      <c r="H17" s="30"/>
    </row>
    <row r="18" spans="1:8" x14ac:dyDescent="0.25">
      <c r="A18" t="s">
        <v>270</v>
      </c>
      <c r="B18" s="32" t="s">
        <v>267</v>
      </c>
      <c r="C18" s="32" t="s">
        <v>261</v>
      </c>
      <c r="D18" s="30" t="s">
        <v>265</v>
      </c>
      <c r="E18" s="30"/>
      <c r="F18" s="30"/>
      <c r="G18" s="30"/>
      <c r="H18" s="30"/>
    </row>
    <row r="21" spans="1:8" ht="33" customHeight="1" x14ac:dyDescent="0.25">
      <c r="A21" s="69" t="s">
        <v>226</v>
      </c>
      <c r="B21" s="69"/>
      <c r="C21" s="69"/>
    </row>
    <row r="22" spans="1:8" x14ac:dyDescent="0.25">
      <c r="A22" t="s">
        <v>217</v>
      </c>
      <c r="B22" t="s">
        <v>218</v>
      </c>
    </row>
    <row r="23" spans="1:8" x14ac:dyDescent="0.25">
      <c r="A23" t="s">
        <v>219</v>
      </c>
      <c r="B23" t="s">
        <v>220</v>
      </c>
    </row>
    <row r="24" spans="1:8" x14ac:dyDescent="0.25">
      <c r="A24" t="s">
        <v>221</v>
      </c>
      <c r="B24" t="s">
        <v>222</v>
      </c>
    </row>
    <row r="25" spans="1:8" x14ac:dyDescent="0.25">
      <c r="A25" t="s">
        <v>223</v>
      </c>
      <c r="B25" t="s">
        <v>224</v>
      </c>
    </row>
    <row r="26" spans="1:8" ht="32.25" customHeight="1" x14ac:dyDescent="0.25">
      <c r="A26" s="69" t="s">
        <v>225</v>
      </c>
      <c r="B26" s="69"/>
      <c r="C26" s="69"/>
    </row>
    <row r="27" spans="1:8" x14ac:dyDescent="0.25">
      <c r="A27" t="s">
        <v>227</v>
      </c>
      <c r="B27" t="s">
        <v>231</v>
      </c>
    </row>
    <row r="28" spans="1:8" x14ac:dyDescent="0.25">
      <c r="A28" t="s">
        <v>228</v>
      </c>
      <c r="B28" t="s">
        <v>232</v>
      </c>
    </row>
    <row r="29" spans="1:8" x14ac:dyDescent="0.25">
      <c r="A29" t="s">
        <v>229</v>
      </c>
      <c r="B29" t="s">
        <v>233</v>
      </c>
    </row>
    <row r="30" spans="1:8" x14ac:dyDescent="0.25">
      <c r="A30" t="s">
        <v>230</v>
      </c>
      <c r="B30" t="s">
        <v>234</v>
      </c>
    </row>
  </sheetData>
  <mergeCells count="3">
    <mergeCell ref="A1:C1"/>
    <mergeCell ref="A21:C21"/>
    <mergeCell ref="A26:C26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4D24-926E-5240-89B6-F8FE59F1901D}">
  <dimension ref="A1:J27"/>
  <sheetViews>
    <sheetView workbookViewId="0">
      <selection activeCell="B2" sqref="B2"/>
    </sheetView>
  </sheetViews>
  <sheetFormatPr defaultColWidth="11.25" defaultRowHeight="15.75" x14ac:dyDescent="0.25"/>
  <sheetData>
    <row r="1" spans="1:10" x14ac:dyDescent="0.25">
      <c r="A1" t="s">
        <v>0</v>
      </c>
      <c r="B1" t="s">
        <v>211</v>
      </c>
    </row>
    <row r="2" spans="1:10" x14ac:dyDescent="0.25">
      <c r="A2" t="s">
        <v>197</v>
      </c>
      <c r="B2">
        <v>0.66513142470107067</v>
      </c>
    </row>
    <row r="3" spans="1:10" x14ac:dyDescent="0.25">
      <c r="A3" t="s">
        <v>198</v>
      </c>
      <c r="B3">
        <v>0.66892566614130466</v>
      </c>
    </row>
    <row r="4" spans="1:10" x14ac:dyDescent="0.25">
      <c r="A4" t="s">
        <v>199</v>
      </c>
      <c r="B4">
        <v>0.65283836530948725</v>
      </c>
    </row>
    <row r="5" spans="1:10" x14ac:dyDescent="0.25">
      <c r="A5" t="s">
        <v>200</v>
      </c>
      <c r="B5">
        <v>0.65953557146217701</v>
      </c>
    </row>
    <row r="6" spans="1:10" x14ac:dyDescent="0.25">
      <c r="A6" t="s">
        <v>201</v>
      </c>
      <c r="B6">
        <v>0.66058231423538405</v>
      </c>
    </row>
    <row r="7" spans="1:10" x14ac:dyDescent="0.25">
      <c r="A7" t="s">
        <v>202</v>
      </c>
      <c r="B7">
        <v>0.6749214177505789</v>
      </c>
    </row>
    <row r="8" spans="1:10" x14ac:dyDescent="0.25">
      <c r="A8" t="s">
        <v>203</v>
      </c>
      <c r="B8">
        <v>0.68242012696430432</v>
      </c>
    </row>
    <row r="9" spans="1:10" x14ac:dyDescent="0.25">
      <c r="A9" t="s">
        <v>204</v>
      </c>
      <c r="B9">
        <v>0.6730637268687778</v>
      </c>
    </row>
    <row r="10" spans="1:10" x14ac:dyDescent="0.25">
      <c r="A10" t="s">
        <v>205</v>
      </c>
      <c r="B10">
        <v>0.66424643423393748</v>
      </c>
    </row>
    <row r="11" spans="1:10" x14ac:dyDescent="0.25">
      <c r="A11" t="s">
        <v>206</v>
      </c>
      <c r="B11">
        <v>0.67846773573296415</v>
      </c>
    </row>
    <row r="12" spans="1:10" x14ac:dyDescent="0.25">
      <c r="A12" t="s">
        <v>207</v>
      </c>
      <c r="B12">
        <v>0.76648081779484256</v>
      </c>
    </row>
    <row r="13" spans="1:10" x14ac:dyDescent="0.25">
      <c r="A13" t="s">
        <v>208</v>
      </c>
      <c r="B13">
        <v>0.71094027669909299</v>
      </c>
    </row>
    <row r="14" spans="1:10" x14ac:dyDescent="0.25">
      <c r="A14" t="s">
        <v>209</v>
      </c>
      <c r="B14">
        <v>0.75054511245142341</v>
      </c>
    </row>
    <row r="15" spans="1:10" x14ac:dyDescent="0.25">
      <c r="A15" t="s">
        <v>185</v>
      </c>
      <c r="B15">
        <v>0.7533823239283487</v>
      </c>
    </row>
    <row r="16" spans="1:10" x14ac:dyDescent="0.25">
      <c r="A16" t="s">
        <v>186</v>
      </c>
      <c r="B16">
        <v>0.75196371818988605</v>
      </c>
      <c r="J16" t="s">
        <v>215</v>
      </c>
    </row>
    <row r="17" spans="1:2" x14ac:dyDescent="0.25">
      <c r="A17" t="s">
        <v>187</v>
      </c>
      <c r="B17">
        <v>0.75196371818988605</v>
      </c>
    </row>
    <row r="18" spans="1:2" x14ac:dyDescent="0.25">
      <c r="A18" t="s">
        <v>188</v>
      </c>
      <c r="B18">
        <v>0.75196371818988605</v>
      </c>
    </row>
    <row r="19" spans="1:2" x14ac:dyDescent="0.25">
      <c r="A19" t="s">
        <v>189</v>
      </c>
      <c r="B19">
        <v>0.75196371818988605</v>
      </c>
    </row>
    <row r="20" spans="1:2" x14ac:dyDescent="0.25">
      <c r="A20" t="s">
        <v>190</v>
      </c>
      <c r="B20">
        <v>0.75196371818988605</v>
      </c>
    </row>
    <row r="21" spans="1:2" x14ac:dyDescent="0.25">
      <c r="A21" t="s">
        <v>191</v>
      </c>
      <c r="B21">
        <v>0.67274689645476105</v>
      </c>
    </row>
    <row r="22" spans="1:2" x14ac:dyDescent="0.25">
      <c r="A22" t="s">
        <v>192</v>
      </c>
      <c r="B22">
        <v>0.67274689645476138</v>
      </c>
    </row>
    <row r="23" spans="1:2" x14ac:dyDescent="0.25">
      <c r="A23" t="s">
        <v>193</v>
      </c>
      <c r="B23">
        <v>0.67274689645476138</v>
      </c>
    </row>
    <row r="24" spans="1:2" x14ac:dyDescent="0.25">
      <c r="A24" t="s">
        <v>194</v>
      </c>
      <c r="B24">
        <v>0.67274689645476138</v>
      </c>
    </row>
    <row r="25" spans="1:2" x14ac:dyDescent="0.25">
      <c r="A25" t="s">
        <v>195</v>
      </c>
      <c r="B25">
        <v>0.67274689645476138</v>
      </c>
    </row>
    <row r="26" spans="1:2" x14ac:dyDescent="0.25">
      <c r="A26" t="s">
        <v>196</v>
      </c>
      <c r="B26">
        <v>0.67274689645476138</v>
      </c>
    </row>
    <row r="27" spans="1:2" x14ac:dyDescent="0.25">
      <c r="A27" t="s">
        <v>210</v>
      </c>
      <c r="B27">
        <v>0.67274689645476138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1FF-8773-7847-8D8D-5866CBDF4EC4}">
  <dimension ref="A1:P13"/>
  <sheetViews>
    <sheetView workbookViewId="0">
      <selection activeCell="B5" sqref="B5"/>
    </sheetView>
  </sheetViews>
  <sheetFormatPr defaultColWidth="11.25" defaultRowHeight="15.75" x14ac:dyDescent="0.25"/>
  <sheetData>
    <row r="1" spans="1:16" x14ac:dyDescent="0.25">
      <c r="A1" t="s">
        <v>158</v>
      </c>
      <c r="B1" t="s">
        <v>211</v>
      </c>
    </row>
    <row r="2" spans="1:16" x14ac:dyDescent="0.25">
      <c r="A2" s="27">
        <v>2019</v>
      </c>
      <c r="B2" s="28">
        <v>0.67300000000000004</v>
      </c>
    </row>
    <row r="3" spans="1:16" x14ac:dyDescent="0.25">
      <c r="A3" s="27">
        <v>2020</v>
      </c>
      <c r="B3" s="28">
        <v>0.70499999999999996</v>
      </c>
    </row>
    <row r="4" spans="1:16" x14ac:dyDescent="0.25">
      <c r="A4" s="27">
        <v>2021</v>
      </c>
      <c r="B4" s="28">
        <v>0.752</v>
      </c>
    </row>
    <row r="5" spans="1:16" x14ac:dyDescent="0.25">
      <c r="A5" s="27">
        <v>2022</v>
      </c>
      <c r="B5" s="28">
        <v>0.73199999999999998</v>
      </c>
    </row>
    <row r="6" spans="1:16" x14ac:dyDescent="0.25">
      <c r="A6" s="27">
        <v>2023</v>
      </c>
      <c r="B6" s="28">
        <v>0.67300000000000004</v>
      </c>
    </row>
    <row r="7" spans="1:16" x14ac:dyDescent="0.25">
      <c r="A7" s="27">
        <v>2024</v>
      </c>
      <c r="B7" s="28">
        <v>0.67300000000000004</v>
      </c>
    </row>
    <row r="8" spans="1:16" x14ac:dyDescent="0.25">
      <c r="A8" s="27">
        <v>2025</v>
      </c>
      <c r="B8" s="28">
        <v>0.67300000000000004</v>
      </c>
    </row>
    <row r="9" spans="1:16" x14ac:dyDescent="0.25">
      <c r="A9" s="27">
        <v>2026</v>
      </c>
      <c r="B9" s="28">
        <v>0.67300000000000004</v>
      </c>
    </row>
    <row r="10" spans="1:16" x14ac:dyDescent="0.25">
      <c r="A10" s="27">
        <v>2027</v>
      </c>
      <c r="B10" s="28">
        <v>0.67300000000000004</v>
      </c>
    </row>
    <row r="11" spans="1:16" x14ac:dyDescent="0.25">
      <c r="A11" s="27">
        <v>2028</v>
      </c>
      <c r="B11" s="28">
        <v>0.67300000000000004</v>
      </c>
    </row>
    <row r="12" spans="1:16" x14ac:dyDescent="0.25">
      <c r="A12" s="27">
        <v>2029</v>
      </c>
      <c r="B12" s="28">
        <v>0.67300000000000004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16" x14ac:dyDescent="0.25">
      <c r="A13" s="27">
        <v>2030</v>
      </c>
      <c r="B13" s="28">
        <v>0.67300000000000004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25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26"/>
      <c r="J2" s="26"/>
      <c r="K2" s="26"/>
      <c r="L2" s="26"/>
    </row>
    <row r="3" spans="1:12" x14ac:dyDescent="0.25">
      <c r="A3" t="s">
        <v>186</v>
      </c>
      <c r="B3">
        <v>0</v>
      </c>
      <c r="C3">
        <v>43</v>
      </c>
      <c r="D3">
        <v>12</v>
      </c>
      <c r="E3">
        <v>0</v>
      </c>
      <c r="I3" s="26"/>
      <c r="J3" s="26"/>
      <c r="K3" s="26"/>
      <c r="L3" s="26"/>
    </row>
    <row r="4" spans="1:12" x14ac:dyDescent="0.25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25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25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25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25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25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25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25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25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25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workbookViewId="0">
      <selection activeCell="H2" sqref="H2"/>
    </sheetView>
  </sheetViews>
  <sheetFormatPr defaultColWidth="11.25" defaultRowHeight="15.75" x14ac:dyDescent="0.25"/>
  <sheetData>
    <row r="1" spans="1:15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25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25">
        <f>181.506</f>
        <v>181.506</v>
      </c>
    </row>
    <row r="3" spans="1:15" x14ac:dyDescent="0.25">
      <c r="A3">
        <v>2022</v>
      </c>
      <c r="B3" s="24">
        <v>0</v>
      </c>
      <c r="C3" s="24">
        <v>0</v>
      </c>
      <c r="D3" s="24">
        <v>0</v>
      </c>
      <c r="E3" s="24"/>
      <c r="F3" s="24"/>
      <c r="G3" s="24"/>
      <c r="H3" s="24"/>
      <c r="I3" s="24"/>
      <c r="J3" s="24"/>
      <c r="K3" s="24"/>
      <c r="L3" s="24"/>
      <c r="N3">
        <v>0</v>
      </c>
      <c r="O3" s="23">
        <v>1.7549999999999999</v>
      </c>
    </row>
    <row r="4" spans="1:15" x14ac:dyDescent="0.25">
      <c r="A4">
        <v>2023</v>
      </c>
      <c r="B4" s="24">
        <v>0</v>
      </c>
      <c r="C4" s="24">
        <v>0</v>
      </c>
      <c r="D4" s="24">
        <v>0</v>
      </c>
      <c r="E4" s="24"/>
      <c r="F4" s="24"/>
      <c r="G4" s="24"/>
      <c r="H4" s="24"/>
      <c r="I4" s="24"/>
      <c r="J4" s="24"/>
      <c r="K4" s="24"/>
      <c r="L4" s="24"/>
      <c r="N4">
        <v>0</v>
      </c>
      <c r="O4" s="23">
        <v>0.67600000000000005</v>
      </c>
    </row>
    <row r="5" spans="1:15" x14ac:dyDescent="0.25">
      <c r="A5">
        <v>2024</v>
      </c>
      <c r="B5" s="24">
        <v>0</v>
      </c>
      <c r="C5" s="24">
        <v>0</v>
      </c>
      <c r="D5" s="24">
        <v>0</v>
      </c>
      <c r="E5" s="24"/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3">
        <v>0.53100000000000003</v>
      </c>
    </row>
    <row r="6" spans="1:15" x14ac:dyDescent="0.25">
      <c r="A6">
        <v>2025</v>
      </c>
      <c r="B6" s="24">
        <v>0</v>
      </c>
      <c r="C6" s="24">
        <v>0</v>
      </c>
      <c r="D6" s="24">
        <v>0</v>
      </c>
      <c r="E6" s="24"/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3">
        <v>0.52</v>
      </c>
    </row>
    <row r="7" spans="1:15" x14ac:dyDescent="0.25">
      <c r="A7">
        <v>2026</v>
      </c>
      <c r="B7" s="24">
        <v>0</v>
      </c>
      <c r="C7" s="24">
        <v>0</v>
      </c>
      <c r="D7" s="24">
        <v>0</v>
      </c>
      <c r="E7" s="24"/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3">
        <v>0.53</v>
      </c>
    </row>
    <row r="8" spans="1:15" x14ac:dyDescent="0.25">
      <c r="A8">
        <v>2027</v>
      </c>
      <c r="B8" s="24">
        <v>0</v>
      </c>
      <c r="C8" s="24">
        <v>0</v>
      </c>
      <c r="D8" s="24">
        <v>0</v>
      </c>
      <c r="E8" s="24"/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3">
        <v>0.52700000000000002</v>
      </c>
    </row>
    <row r="9" spans="1:15" x14ac:dyDescent="0.25">
      <c r="A9">
        <v>2028</v>
      </c>
      <c r="B9" s="24">
        <v>0</v>
      </c>
      <c r="C9" s="24">
        <v>0</v>
      </c>
      <c r="D9" s="24">
        <v>0</v>
      </c>
      <c r="E9" s="24"/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3">
        <v>0.52700000000000002</v>
      </c>
    </row>
    <row r="10" spans="1:15" x14ac:dyDescent="0.25">
      <c r="A10">
        <v>2029</v>
      </c>
      <c r="B10" s="24">
        <v>0</v>
      </c>
      <c r="C10" s="24">
        <v>0</v>
      </c>
      <c r="D10" s="24">
        <v>0</v>
      </c>
      <c r="E10" s="24"/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3">
        <v>0.53</v>
      </c>
    </row>
    <row r="11" spans="1:15" x14ac:dyDescent="0.25">
      <c r="A11">
        <v>2030</v>
      </c>
      <c r="B11" s="24">
        <v>0</v>
      </c>
      <c r="C11" s="24">
        <v>0</v>
      </c>
      <c r="D11" s="24">
        <v>0</v>
      </c>
      <c r="E11" s="24"/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3">
        <v>0.53500000000000003</v>
      </c>
    </row>
    <row r="12" spans="1:15" x14ac:dyDescent="0.25">
      <c r="A12">
        <v>2031</v>
      </c>
      <c r="B12" s="24">
        <v>0</v>
      </c>
      <c r="C12" s="24">
        <v>0</v>
      </c>
      <c r="D12" s="24">
        <v>0</v>
      </c>
      <c r="E12" s="24"/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3">
        <v>0.54300000000000004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dictionary</vt:lpstr>
      <vt:lpstr>economic</vt:lpstr>
      <vt:lpstr>budget</vt:lpstr>
      <vt:lpstr>pre-pandemic economic</vt:lpstr>
      <vt:lpstr>dictionary_old</vt:lpstr>
      <vt:lpstr>quarterly fmap</vt:lpstr>
      <vt:lpstr>annual fmap</vt:lpstr>
      <vt:lpstr>CARES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Georgia Nabors</cp:lastModifiedBy>
  <dcterms:created xsi:type="dcterms:W3CDTF">2020-11-09T19:56:34Z</dcterms:created>
  <dcterms:modified xsi:type="dcterms:W3CDTF">2025-01-24T18:14:34Z</dcterms:modified>
</cp:coreProperties>
</file>