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R:\Users\TPowell\pandemic_state_and_local\"/>
    </mc:Choice>
  </mc:AlternateContent>
  <xr:revisionPtr revIDLastSave="0" documentId="13_ncr:1_{3E9F74AA-68CF-4166-8E62-8F918584DCC1}" xr6:coauthVersionLast="44" xr6:coauthVersionMax="44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3" i="1" l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2" i="1"/>
</calcChain>
</file>

<file path=xl/sharedStrings.xml><?xml version="1.0" encoding="utf-8"?>
<sst xmlns="http://schemas.openxmlformats.org/spreadsheetml/2006/main" count="136" uniqueCount="136">
  <si>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</si>
  <si>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</si>
  <si>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</si>
  <si>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</si>
  <si>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</si>
  <si>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</si>
  <si>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</si>
  <si>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</si>
  <si>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</si>
  <si>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</si>
  <si>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</si>
  <si>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</si>
  <si>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</si>
  <si>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</si>
  <si>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</si>
  <si>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</si>
  <si>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</si>
  <si>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</si>
  <si>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</si>
  <si>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</si>
  <si>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</si>
  <si>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</si>
  <si>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</si>
  <si>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</si>
  <si>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</si>
  <si>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</si>
  <si>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</si>
  <si>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</si>
  <si>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</si>
  <si>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</si>
  <si>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</si>
  <si>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</si>
  <si>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</si>
  <si>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</si>
  <si>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</si>
  <si>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</si>
  <si>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</si>
  <si>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</si>
  <si>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</si>
  <si>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</si>
  <si>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</si>
  <si>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</si>
  <si>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</si>
  <si>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</si>
  <si>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</si>
  <si>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</si>
  <si>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</si>
  <si>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</si>
  <si>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</si>
  <si>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</si>
  <si>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</si>
  <si>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</si>
  <si>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</si>
  <si>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</si>
  <si>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</si>
  <si>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New Hampshire</t>
  </si>
  <si>
    <t>NH</t>
  </si>
  <si>
    <t>New Jersey</t>
  </si>
  <si>
    <t>NJ</t>
  </si>
  <si>
    <t>New Mexico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</si>
  <si>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</si>
  <si>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</si>
  <si>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</si>
  <si>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</si>
  <si>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</si>
  <si>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</si>
  <si>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</si>
  <si>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</si>
  <si>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</si>
  <si>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</si>
  <si>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</si>
  <si>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</si>
  <si>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</si>
  <si>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</si>
  <si>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</si>
  <si>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</si>
  <si>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</si>
  <si>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</si>
  <si>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</si>
  <si>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</si>
  <si>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</si>
  <si>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</si>
  <si>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</si>
  <si>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</si>
  <si>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</si>
  <si>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</si>
  <si>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</si>
  <si>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</si>
  <si>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</si>
  <si>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</si>
  <si>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</si>
  <si>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</si>
  <si>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</si>
  <si>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</si>
  <si>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</si>
  <si>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</si>
  <si>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</si>
  <si>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NV</t>
  </si>
  <si>
    <t>NM</t>
  </si>
  <si>
    <t>WY</t>
  </si>
  <si>
    <t>total_tax_share</t>
  </si>
  <si>
    <t>property_tax_share</t>
  </si>
  <si>
    <t>non_property_tax_share</t>
  </si>
  <si>
    <t>sales_tax_share</t>
  </si>
  <si>
    <t>total_income_tax_share</t>
  </si>
  <si>
    <t>indiv_income_tax_share</t>
  </si>
  <si>
    <t>corp_net_income_tax_share</t>
  </si>
  <si>
    <t>gen_rev_apr_dec19</t>
  </si>
  <si>
    <t>gen_rev_apr_dec20</t>
  </si>
  <si>
    <t>pct_chg_revenue</t>
  </si>
  <si>
    <t>state_id</t>
  </si>
  <si>
    <t>state</t>
  </si>
  <si>
    <t>leisure_hosp_emp_share_2019</t>
  </si>
  <si>
    <t>tourism_gdp_share_2018</t>
  </si>
  <si>
    <t>pp_change_unemp_rate</t>
  </si>
  <si>
    <t>lfp_dec2020</t>
  </si>
  <si>
    <t>lfp_dec2019</t>
  </si>
  <si>
    <t>epop_dec2019</t>
  </si>
  <si>
    <t>epop_dec2020</t>
  </si>
  <si>
    <t>chg_lfp</t>
  </si>
  <si>
    <t>chg_epop</t>
  </si>
  <si>
    <t>total_covid_cases</t>
  </si>
  <si>
    <t>total_covid_cases_per100k</t>
  </si>
  <si>
    <t>avg_new_cases_march2021</t>
  </si>
  <si>
    <t>avg_new_cases_per100k</t>
  </si>
  <si>
    <t>oxford_stringency_index</t>
  </si>
  <si>
    <t>sev_tax_tax_share</t>
  </si>
  <si>
    <t>school_close_index</t>
  </si>
  <si>
    <t>gov_response_index</t>
  </si>
  <si>
    <t>inc_tax_share_income_p20</t>
  </si>
  <si>
    <t>inc_tax_share_income_p40</t>
  </si>
  <si>
    <t>inc_tax_share_income_p60</t>
  </si>
  <si>
    <t>inc_tax_share_income_p80</t>
  </si>
  <si>
    <t>inc_tax_share_income_p95</t>
  </si>
  <si>
    <t>inc_tax_share_income_p99</t>
  </si>
  <si>
    <t>inc_tax_share_income_p100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</si>
</sst>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\ \ \ "/>
    <numFmt numFmtId="165" formatCode="0.0"/>
    <numFmt numFmtId="166" formatCode="0.0%"/>
  </numFmts>
  <fonts count="4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6">
    <xf numFmtId="0" fontId="0" fillId="0" borderId="0" xfId="0"/>
    <xf numFmtId="164" fontId="1" fillId="0" borderId="0" xfId="0" applyNumberFormat="1" applyFont="1"/>
    <xf numFmtId="165" fontId="0" fillId="0" borderId="0" xfId="0" applyNumberFormat="1"/>
    <xf numFmtId="0" fontId="0" fillId="0" borderId="0" xfId="0" applyNumberFormat="1"/>
    <xf numFmtId="0" fontId="0" fillId="0" borderId="1" xfId="0" applyFont="1" applyFill="1" applyBorder="1"/>
    <xf numFmtId="166" fontId="3" fillId="0" borderId="0" xfId="1" applyNumberFormat="1" applyFont="1" applyFill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51"/>
  <sheetViews>
    <sheetView tabSelected="1" topLeftCell="T1" workbookViewId="0">
      <selection activeCell="AK2" sqref="AK2"/>
    </sheetView>
  </sheetViews>
  <sheetFormatPr defaultRowHeight="14.5" x14ac:dyDescent="0.35"/>
  <cols>
    <col min="20" max="20" width="6.81640625" bestFit="1" customWidth="1"/>
    <col min="21" max="21" width="8.90625" bestFit="1" customWidth="1"/>
  </cols>
  <sheetData>
    <row r="1" spans="1:36" x14ac:dyDescent="0.35">
      <c r="A1" t="s">
        <v>111</v>
      </c>
      <c r="B1" t="s">
        <v>110</v>
      </c>
      <c r="C1" t="s">
        <v>107</v>
      </c>
      <c r="D1" t="s">
        <v>108</v>
      </c>
      <c r="E1" t="s">
        <v>109</v>
      </c>
      <c r="F1" t="s">
        <v>100</v>
      </c>
      <c r="G1" t="s">
        <v>101</v>
      </c>
      <c r="H1" t="s">
        <v>102</v>
      </c>
      <c r="I1" t="s">
        <v>103</v>
      </c>
      <c r="J1" t="s">
        <v>104</v>
      </c>
      <c r="K1" t="s">
        <v>105</v>
      </c>
      <c r="L1" t="s">
        <v>106</v>
      </c>
      <c r="M1" t="s">
        <v>114</v>
      </c>
      <c r="N1" t="s">
        <v>112</v>
      </c>
      <c r="O1" t="s">
        <v>113</v>
      </c>
      <c r="P1" t="s">
        <v>115</v>
      </c>
      <c r="Q1" t="s">
        <v>116</v>
      </c>
      <c r="R1" t="s">
        <v>117</v>
      </c>
      <c r="S1" t="s">
        <v>118</v>
      </c>
      <c r="T1" t="s">
        <v>119</v>
      </c>
      <c r="U1" t="s">
        <v>120</v>
      </c>
      <c r="V1" t="s">
        <v>121</v>
      </c>
      <c r="W1" t="s">
        <v>122</v>
      </c>
      <c r="X1" t="s">
        <v>123</v>
      </c>
      <c r="Y1" t="s">
        <v>124</v>
      </c>
      <c r="Z1" t="s">
        <v>125</v>
      </c>
      <c r="AA1" t="s">
        <v>126</v>
      </c>
      <c r="AB1" s="4" t="s">
        <v>127</v>
      </c>
      <c r="AC1" s="4" t="s">
        <v>128</v>
      </c>
      <c r="AD1" s="5" t="s">
        <v>129</v>
      </c>
      <c r="AE1" s="5" t="s">
        <v>130</v>
      </c>
      <c r="AF1" s="5" t="s">
        <v>131</v>
      </c>
      <c r="AG1" s="5" t="s">
        <v>132</v>
      </c>
      <c r="AH1" s="5" t="s">
        <v>133</v>
      </c>
      <c r="AI1" s="5" t="s">
        <v>134</v>
      </c>
      <c r="AJ1" s="5" t="s">
        <v>135</v>
      </c>
    </row>
    <row r="2" spans="1:36" x14ac:dyDescent="0.35">
      <c r="A2" t="s">
        <v>0</v>
      </c>
      <c r="B2" t="s">
        <v>1</v>
      </c>
      <c r="C2">
        <v>8389.3494688699993</v>
      </c>
      <c r="D2">
        <v>8702.6269968800025</v>
      </c>
      <c r="E2">
        <v>3.7342290862058931E-2</v>
      </c>
      <c r="F2">
        <v>0.3891</v>
      </c>
      <c r="G2">
        <v>1.4800000000000001E-2</v>
      </c>
      <c r="H2">
        <v>0.37430000000000002</v>
      </c>
      <c r="I2">
        <v>9.9199999999999997E-2</v>
      </c>
      <c r="J2">
        <v>0.15479999999999999</v>
      </c>
      <c r="K2">
        <v>0.13539999999999999</v>
      </c>
      <c r="L2">
        <v>1.9400000000000001E-2</v>
      </c>
      <c r="M2">
        <v>4.4111111111111114</v>
      </c>
      <c r="N2">
        <v>10.1</v>
      </c>
      <c r="O2">
        <v>3.3</v>
      </c>
      <c r="P2" s="1">
        <v>58.2</v>
      </c>
      <c r="Q2" s="1">
        <v>57.9</v>
      </c>
      <c r="R2" s="1">
        <v>56.3</v>
      </c>
      <c r="S2" s="1">
        <v>55.5</v>
      </c>
      <c r="T2" s="2">
        <f>P2-Q2</f>
        <v>0.30000000000000426</v>
      </c>
      <c r="U2" s="2">
        <f>S2-R2</f>
        <v>-0.79999999999999716</v>
      </c>
      <c r="V2">
        <v>500092</v>
      </c>
      <c r="W2">
        <v>10199</v>
      </c>
      <c r="X2">
        <v>598</v>
      </c>
      <c r="Y2">
        <v>12</v>
      </c>
      <c r="Z2" s="3">
        <v>30.02887096774171</v>
      </c>
      <c r="AA2">
        <v>0.44703848234961602</v>
      </c>
      <c r="AB2" s="3">
        <v>1.9838709677419355</v>
      </c>
      <c r="AC2" s="3">
        <v>34.083594470046208</v>
      </c>
      <c r="AD2">
        <v>1.3251999999999999</v>
      </c>
      <c r="AE2">
        <v>2.1177999999999999</v>
      </c>
      <c r="AF2">
        <v>2.3571999999999997</v>
      </c>
      <c r="AG2">
        <v>2.5204</v>
      </c>
      <c r="AH2">
        <v>2.7178999999999998</v>
      </c>
      <c r="AI2">
        <v>2.6574</v>
      </c>
      <c r="AJ2">
        <v>2.6774</v>
      </c>
    </row>
    <row r="3" spans="1:36" x14ac:dyDescent="0.35">
      <c r="A3" t="s">
        <v>2</v>
      </c>
      <c r="B3" t="s">
        <v>3</v>
      </c>
      <c r="C3">
        <v>1037.3867717129999</v>
      </c>
      <c r="D3">
        <v>596.25849328000004</v>
      </c>
      <c r="E3">
        <v>-0.42523029063169993</v>
      </c>
      <c r="F3">
        <v>0.14249999999999999</v>
      </c>
      <c r="G3">
        <v>1.4500000000000001E-2</v>
      </c>
      <c r="H3">
        <v>0.128</v>
      </c>
      <c r="I3">
        <v>0</v>
      </c>
      <c r="J3">
        <v>1.0500000000000001E-2</v>
      </c>
      <c r="K3">
        <v>0</v>
      </c>
      <c r="L3">
        <v>1.0500000000000001E-2</v>
      </c>
      <c r="M3">
        <v>3.0444444444444443</v>
      </c>
      <c r="N3">
        <v>11</v>
      </c>
      <c r="O3">
        <v>3.5</v>
      </c>
      <c r="P3" s="1">
        <v>65</v>
      </c>
      <c r="Q3" s="1">
        <v>64.7</v>
      </c>
      <c r="R3" s="1">
        <v>61.5</v>
      </c>
      <c r="S3" s="1">
        <v>60.7</v>
      </c>
      <c r="T3" s="2">
        <f t="shared" ref="T3:T51" si="0">P3-Q3</f>
        <v>0.29999999999999716</v>
      </c>
      <c r="U3" s="2">
        <f t="shared" ref="U3:U51" si="1">S3-R3</f>
        <v>-0.79999999999999716</v>
      </c>
      <c r="V3">
        <v>59210</v>
      </c>
      <c r="W3">
        <v>8094</v>
      </c>
      <c r="X3">
        <v>140</v>
      </c>
      <c r="Y3">
        <v>19</v>
      </c>
      <c r="Z3" s="3">
        <v>46.122347417840537</v>
      </c>
      <c r="AA3">
        <v>49.879527949459572</v>
      </c>
      <c r="AB3" s="3">
        <v>2.3663594470046081</v>
      </c>
      <c r="AC3" s="3">
        <v>45.197840375586978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35">
      <c r="A4" t="s">
        <v>4</v>
      </c>
      <c r="B4" t="s">
        <v>5</v>
      </c>
      <c r="C4">
        <v>9508.4085190000023</v>
      </c>
      <c r="D4">
        <v>9738.3486699999994</v>
      </c>
      <c r="E4">
        <v>2.4182822029630235E-2</v>
      </c>
      <c r="F4">
        <v>0.42220000000000002</v>
      </c>
      <c r="G4">
        <v>2.75E-2</v>
      </c>
      <c r="H4">
        <v>0.3947</v>
      </c>
      <c r="I4">
        <v>0.20039999999999999</v>
      </c>
      <c r="J4">
        <v>0.1246</v>
      </c>
      <c r="K4">
        <v>0.1144</v>
      </c>
      <c r="L4">
        <v>1.0200000000000001E-2</v>
      </c>
      <c r="M4">
        <v>4.1222222222222218</v>
      </c>
      <c r="N4">
        <v>11.3</v>
      </c>
      <c r="O4">
        <v>4.8</v>
      </c>
      <c r="P4" s="1">
        <v>60.3</v>
      </c>
      <c r="Q4" s="1">
        <v>61.8</v>
      </c>
      <c r="R4" s="1">
        <v>58.9</v>
      </c>
      <c r="S4" s="1">
        <v>56.2</v>
      </c>
      <c r="T4" s="2">
        <f t="shared" si="0"/>
        <v>-1.5</v>
      </c>
      <c r="U4" s="2">
        <f t="shared" si="1"/>
        <v>-2.6999999999999957</v>
      </c>
      <c r="V4">
        <v>827237</v>
      </c>
      <c r="W4">
        <v>11365</v>
      </c>
      <c r="X4">
        <v>1281</v>
      </c>
      <c r="Y4">
        <v>18</v>
      </c>
      <c r="Z4" s="3">
        <v>36.452235294117614</v>
      </c>
      <c r="AA4">
        <v>9.4979586711071956E-2</v>
      </c>
      <c r="AB4" s="3">
        <v>1.9952941176470589</v>
      </c>
      <c r="AC4" s="3">
        <v>41.45117647058813</v>
      </c>
      <c r="AD4">
        <v>0.33939999999999998</v>
      </c>
      <c r="AE4">
        <v>0.98670000000000013</v>
      </c>
      <c r="AF4">
        <v>1.2917000000000001</v>
      </c>
      <c r="AG4">
        <v>1.8069000000000002</v>
      </c>
      <c r="AH4">
        <v>2.1259000000000001</v>
      </c>
      <c r="AI4">
        <v>2.6141999999999999</v>
      </c>
      <c r="AJ4">
        <v>2.9863</v>
      </c>
    </row>
    <row r="5" spans="1:36" x14ac:dyDescent="0.35">
      <c r="A5" t="s">
        <v>6</v>
      </c>
      <c r="B5" t="s">
        <v>7</v>
      </c>
      <c r="C5">
        <v>5608.5595139099996</v>
      </c>
      <c r="D5">
        <v>5599.8573134999988</v>
      </c>
      <c r="E5">
        <v>-1.5515927732278113E-3</v>
      </c>
      <c r="F5">
        <v>0.45129999999999998</v>
      </c>
      <c r="G5">
        <v>5.3999999999999999E-2</v>
      </c>
      <c r="H5">
        <v>0.39729999999999999</v>
      </c>
      <c r="I5">
        <v>0.1605</v>
      </c>
      <c r="J5">
        <v>0.15010000000000001</v>
      </c>
      <c r="K5">
        <v>0.13120000000000001</v>
      </c>
      <c r="L5">
        <v>1.8800000000000001E-2</v>
      </c>
      <c r="M5">
        <v>3.8888888888888888</v>
      </c>
      <c r="N5">
        <v>9.4</v>
      </c>
      <c r="O5">
        <v>3.3</v>
      </c>
      <c r="P5" s="1">
        <v>58.3</v>
      </c>
      <c r="Q5" s="1">
        <v>58.3</v>
      </c>
      <c r="R5" s="1">
        <v>56.3</v>
      </c>
      <c r="S5" s="1">
        <v>55.5</v>
      </c>
      <c r="T5" s="2">
        <f t="shared" si="0"/>
        <v>0</v>
      </c>
      <c r="U5" s="2">
        <f t="shared" si="1"/>
        <v>-0.79999999999999716</v>
      </c>
      <c r="V5">
        <v>324951</v>
      </c>
      <c r="W5">
        <v>10768</v>
      </c>
      <c r="X5">
        <v>349</v>
      </c>
      <c r="Y5">
        <v>12</v>
      </c>
      <c r="Z5" s="3">
        <v>37.286974595843105</v>
      </c>
      <c r="AA5">
        <v>0.54840218104249949</v>
      </c>
      <c r="AB5" s="3">
        <v>1.7759815242494226</v>
      </c>
      <c r="AC5" s="3">
        <v>39.137575057736676</v>
      </c>
      <c r="AD5">
        <v>0.12789999999999999</v>
      </c>
      <c r="AE5">
        <v>1.3475000000000001</v>
      </c>
      <c r="AF5">
        <v>2.1924999999999999</v>
      </c>
      <c r="AG5">
        <v>2.5855000000000001</v>
      </c>
      <c r="AH5">
        <v>3.2909000000000002</v>
      </c>
      <c r="AI5">
        <v>3.8976999999999999</v>
      </c>
      <c r="AJ5">
        <v>4.4304999999999994</v>
      </c>
    </row>
    <row r="6" spans="1:36" x14ac:dyDescent="0.35">
      <c r="A6" t="s">
        <v>8</v>
      </c>
      <c r="B6" t="s">
        <v>9</v>
      </c>
      <c r="C6">
        <v>136071.07900000003</v>
      </c>
      <c r="D6">
        <v>137679.39499999999</v>
      </c>
      <c r="E6">
        <v>1.1819675509444311E-2</v>
      </c>
      <c r="F6">
        <v>0.53939999999999999</v>
      </c>
      <c r="G6">
        <v>9.2999999999999992E-3</v>
      </c>
      <c r="H6">
        <v>0.53010000000000002</v>
      </c>
      <c r="I6">
        <v>0.1225</v>
      </c>
      <c r="J6">
        <v>0.32669999999999999</v>
      </c>
      <c r="K6">
        <v>0.29170000000000001</v>
      </c>
      <c r="L6">
        <v>3.5000000000000003E-2</v>
      </c>
      <c r="M6">
        <v>8.1999999999999975</v>
      </c>
      <c r="N6">
        <v>11.7</v>
      </c>
      <c r="O6">
        <v>4.3</v>
      </c>
      <c r="P6" s="1">
        <v>60.2</v>
      </c>
      <c r="Q6" s="1">
        <v>62.5</v>
      </c>
      <c r="R6" s="1">
        <v>59.9</v>
      </c>
      <c r="S6" s="1">
        <v>54.5</v>
      </c>
      <c r="T6" s="2">
        <f t="shared" si="0"/>
        <v>-2.2999999999999972</v>
      </c>
      <c r="U6" s="2">
        <f t="shared" si="1"/>
        <v>-5.3999999999999986</v>
      </c>
      <c r="V6">
        <v>3603413</v>
      </c>
      <c r="W6">
        <v>9120</v>
      </c>
      <c r="X6">
        <v>4319</v>
      </c>
      <c r="Y6">
        <v>11</v>
      </c>
      <c r="Z6" s="3">
        <v>52.643487297921581</v>
      </c>
      <c r="AA6">
        <v>5.8437507176856349E-2</v>
      </c>
      <c r="AB6" s="3">
        <v>2.4965357967667439</v>
      </c>
      <c r="AC6" s="3">
        <v>55.407829099307236</v>
      </c>
      <c r="AD6">
        <v>-0.7238</v>
      </c>
      <c r="AE6">
        <v>0.52360000000000007</v>
      </c>
      <c r="AF6">
        <v>1.1574</v>
      </c>
      <c r="AG6">
        <v>2.2849999999999997</v>
      </c>
      <c r="AH6">
        <v>3.8455000000000004</v>
      </c>
      <c r="AI6">
        <v>5.5833000000000004</v>
      </c>
      <c r="AJ6">
        <v>9.7784999999999993</v>
      </c>
    </row>
    <row r="7" spans="1:36" x14ac:dyDescent="0.35">
      <c r="A7" t="s">
        <v>10</v>
      </c>
      <c r="B7" t="s">
        <v>11</v>
      </c>
      <c r="C7">
        <v>10161.291999999999</v>
      </c>
      <c r="D7">
        <v>10742.085000000001</v>
      </c>
      <c r="E7">
        <v>5.7157396913699705E-2</v>
      </c>
      <c r="F7">
        <v>0.47260000000000002</v>
      </c>
      <c r="G7">
        <v>0</v>
      </c>
      <c r="H7">
        <v>0.47260000000000002</v>
      </c>
      <c r="I7">
        <v>0.1055</v>
      </c>
      <c r="J7">
        <v>0.25929999999999997</v>
      </c>
      <c r="K7">
        <v>0.24049999999999999</v>
      </c>
      <c r="L7">
        <v>1.8700000000000001E-2</v>
      </c>
      <c r="M7">
        <v>5.6555555555555568</v>
      </c>
      <c r="N7">
        <v>12.4</v>
      </c>
      <c r="O7">
        <v>5.0999999999999996</v>
      </c>
      <c r="P7" s="1">
        <v>68.5</v>
      </c>
      <c r="Q7" s="1">
        <v>68.900000000000006</v>
      </c>
      <c r="R7" s="1">
        <v>67.099999999999994</v>
      </c>
      <c r="S7" s="1">
        <v>63.8</v>
      </c>
      <c r="T7" s="2">
        <f t="shared" si="0"/>
        <v>-0.40000000000000568</v>
      </c>
      <c r="U7" s="2">
        <f t="shared" si="1"/>
        <v>-3.2999999999999972</v>
      </c>
      <c r="V7">
        <v>439609</v>
      </c>
      <c r="W7">
        <v>7634</v>
      </c>
      <c r="X7">
        <v>1060</v>
      </c>
      <c r="Y7">
        <v>18</v>
      </c>
      <c r="Z7" s="3">
        <v>42.813755760368608</v>
      </c>
      <c r="AA7">
        <v>1.3733287947435366</v>
      </c>
      <c r="AB7" s="3">
        <v>1.7995391705069124</v>
      </c>
      <c r="AC7" s="3">
        <v>43.911820276497323</v>
      </c>
      <c r="AD7">
        <v>0.17419999999999999</v>
      </c>
      <c r="AE7">
        <v>1.7013</v>
      </c>
      <c r="AF7">
        <v>2.4819999999999998</v>
      </c>
      <c r="AG7">
        <v>3.0162</v>
      </c>
      <c r="AH7">
        <v>3.3396000000000003</v>
      </c>
      <c r="AI7">
        <v>3.2938000000000001</v>
      </c>
      <c r="AJ7">
        <v>3.5893000000000002</v>
      </c>
    </row>
    <row r="8" spans="1:36" x14ac:dyDescent="0.35">
      <c r="A8" t="s">
        <v>12</v>
      </c>
      <c r="B8" t="s">
        <v>13</v>
      </c>
      <c r="C8">
        <v>13905.676129129999</v>
      </c>
      <c r="D8">
        <v>13563.89960961</v>
      </c>
      <c r="E8">
        <v>-2.4578202192127578E-2</v>
      </c>
      <c r="F8">
        <v>0.59050000000000002</v>
      </c>
      <c r="G8">
        <v>0</v>
      </c>
      <c r="H8">
        <v>0.59050000000000002</v>
      </c>
      <c r="I8">
        <v>0.14990000000000001</v>
      </c>
      <c r="J8">
        <v>0.31340000000000001</v>
      </c>
      <c r="K8">
        <v>0.28170000000000001</v>
      </c>
      <c r="L8">
        <v>3.1800000000000002E-2</v>
      </c>
      <c r="M8">
        <v>4.7444444444444462</v>
      </c>
      <c r="N8">
        <v>9.3000000000000007</v>
      </c>
      <c r="O8">
        <v>3.4</v>
      </c>
      <c r="P8" s="1">
        <v>64</v>
      </c>
      <c r="Q8" s="1">
        <v>66.7</v>
      </c>
      <c r="R8" s="1">
        <v>64.2</v>
      </c>
      <c r="S8" s="1">
        <v>58.7</v>
      </c>
      <c r="T8" s="2">
        <f t="shared" si="0"/>
        <v>-2.7000000000000028</v>
      </c>
      <c r="U8" s="2">
        <f t="shared" si="1"/>
        <v>-5.5</v>
      </c>
      <c r="V8">
        <v>287396</v>
      </c>
      <c r="W8">
        <v>8061</v>
      </c>
      <c r="X8">
        <v>681</v>
      </c>
      <c r="Y8">
        <v>19</v>
      </c>
      <c r="Z8" s="3">
        <v>52.831435185185406</v>
      </c>
      <c r="AA8">
        <v>0</v>
      </c>
      <c r="AB8" s="3">
        <v>2.0601851851851851</v>
      </c>
      <c r="AC8" s="3">
        <v>53.794074074073905</v>
      </c>
      <c r="AD8">
        <v>-0.84250000000000003</v>
      </c>
      <c r="AE8">
        <v>1.0269999999999999</v>
      </c>
      <c r="AF8">
        <v>3.4725999999999999</v>
      </c>
      <c r="AG8">
        <v>3.9577</v>
      </c>
      <c r="AH8">
        <v>4.5449000000000002</v>
      </c>
      <c r="AI8">
        <v>4.9792999999999994</v>
      </c>
      <c r="AJ8">
        <v>6.0449999999999999</v>
      </c>
    </row>
    <row r="9" spans="1:36" x14ac:dyDescent="0.35">
      <c r="A9" t="s">
        <v>14</v>
      </c>
      <c r="B9" t="s">
        <v>15</v>
      </c>
      <c r="C9">
        <v>3456.0605599999999</v>
      </c>
      <c r="D9">
        <v>3202.1724079999995</v>
      </c>
      <c r="E9">
        <v>-7.3461719663847694E-2</v>
      </c>
      <c r="F9">
        <v>0.42530000000000001</v>
      </c>
      <c r="G9">
        <v>0</v>
      </c>
      <c r="H9">
        <v>0.42530000000000001</v>
      </c>
      <c r="I9">
        <v>0</v>
      </c>
      <c r="J9">
        <v>0.1691</v>
      </c>
      <c r="K9">
        <v>0.14000000000000001</v>
      </c>
      <c r="L9">
        <v>2.92E-2</v>
      </c>
      <c r="M9">
        <v>5.8333333333333321</v>
      </c>
      <c r="N9">
        <v>11.4</v>
      </c>
      <c r="O9">
        <v>2.8</v>
      </c>
      <c r="P9" s="1">
        <v>60.6</v>
      </c>
      <c r="Q9" s="1">
        <v>62.7</v>
      </c>
      <c r="R9" s="1">
        <v>60.1</v>
      </c>
      <c r="S9" s="1">
        <v>57</v>
      </c>
      <c r="T9" s="2">
        <f t="shared" si="0"/>
        <v>-2.1000000000000014</v>
      </c>
      <c r="U9" s="2">
        <f t="shared" si="1"/>
        <v>-3.1000000000000014</v>
      </c>
      <c r="V9">
        <v>88563</v>
      </c>
      <c r="W9">
        <v>9095</v>
      </c>
      <c r="X9">
        <v>212</v>
      </c>
      <c r="Y9">
        <v>22</v>
      </c>
      <c r="Z9" s="3">
        <v>49.961154734411352</v>
      </c>
      <c r="AA9">
        <v>0</v>
      </c>
      <c r="AB9" s="3">
        <v>2.0346420323325636</v>
      </c>
      <c r="AC9" s="3">
        <v>50.369099307159502</v>
      </c>
      <c r="AD9">
        <v>-3.8080999999999996</v>
      </c>
      <c r="AE9">
        <v>1.2205999999999999</v>
      </c>
      <c r="AF9">
        <v>3.3652000000000002</v>
      </c>
      <c r="AG9">
        <v>4.8445</v>
      </c>
      <c r="AH9">
        <v>5.3490000000000002</v>
      </c>
      <c r="AI9">
        <v>5.6090999999999998</v>
      </c>
      <c r="AJ9">
        <v>6.9752999999999998</v>
      </c>
    </row>
    <row r="10" spans="1:36" x14ac:dyDescent="0.35">
      <c r="A10" t="s">
        <v>16</v>
      </c>
      <c r="B10" t="s">
        <v>17</v>
      </c>
      <c r="C10">
        <v>26004.600000000002</v>
      </c>
      <c r="D10">
        <v>23055.100000000002</v>
      </c>
      <c r="E10">
        <v>-0.11342224068049497</v>
      </c>
      <c r="F10">
        <v>0.48749999999999999</v>
      </c>
      <c r="G10">
        <v>0</v>
      </c>
      <c r="H10">
        <v>0.48749999999999999</v>
      </c>
      <c r="I10">
        <v>0.2989</v>
      </c>
      <c r="J10">
        <v>2.81E-2</v>
      </c>
      <c r="K10">
        <v>0</v>
      </c>
      <c r="L10">
        <v>2.81E-2</v>
      </c>
      <c r="M10">
        <v>6.1333333333333311</v>
      </c>
      <c r="N10">
        <v>14</v>
      </c>
      <c r="O10">
        <v>6.1</v>
      </c>
      <c r="P10" s="1">
        <v>56.6</v>
      </c>
      <c r="Q10" s="1">
        <v>59.6</v>
      </c>
      <c r="R10" s="1">
        <v>57.7</v>
      </c>
      <c r="S10" s="1">
        <v>53.7</v>
      </c>
      <c r="T10" s="2">
        <f t="shared" si="0"/>
        <v>-3</v>
      </c>
      <c r="U10" s="2">
        <f t="shared" si="1"/>
        <v>-4</v>
      </c>
      <c r="V10">
        <v>1948299</v>
      </c>
      <c r="W10">
        <v>9071</v>
      </c>
      <c r="X10">
        <v>5341</v>
      </c>
      <c r="Y10">
        <v>25</v>
      </c>
      <c r="Z10" s="3">
        <v>39.534734411085253</v>
      </c>
      <c r="AA10">
        <v>7.6440020499184469E-2</v>
      </c>
      <c r="AB10" s="3">
        <v>1.8591224018475752</v>
      </c>
      <c r="AC10" s="3">
        <v>37.656258660508051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35">
      <c r="A11" t="s">
        <v>18</v>
      </c>
      <c r="B11" t="s">
        <v>19</v>
      </c>
      <c r="C11">
        <v>18120.293000000005</v>
      </c>
      <c r="D11">
        <v>18469.527999999998</v>
      </c>
      <c r="E11">
        <v>1.9273143099838023E-2</v>
      </c>
      <c r="F11">
        <v>0.51049999999999995</v>
      </c>
      <c r="G11">
        <v>2.2499999999999999E-2</v>
      </c>
      <c r="H11">
        <v>0.48799999999999999</v>
      </c>
      <c r="I11">
        <v>0.1305</v>
      </c>
      <c r="J11">
        <v>0.27210000000000001</v>
      </c>
      <c r="K11">
        <v>0.25</v>
      </c>
      <c r="L11">
        <v>2.2100000000000002E-2</v>
      </c>
      <c r="M11">
        <v>3.8888888888888897</v>
      </c>
      <c r="N11">
        <v>10.9</v>
      </c>
      <c r="O11">
        <v>3.3</v>
      </c>
      <c r="P11" s="1">
        <v>61.2</v>
      </c>
      <c r="Q11" s="1">
        <v>62.9</v>
      </c>
      <c r="R11" s="1">
        <v>60.9</v>
      </c>
      <c r="S11" s="1">
        <v>57.9</v>
      </c>
      <c r="T11" s="2">
        <f t="shared" si="0"/>
        <v>-1.6999999999999957</v>
      </c>
      <c r="U11" s="2">
        <f t="shared" si="1"/>
        <v>-3</v>
      </c>
      <c r="V11">
        <v>999460</v>
      </c>
      <c r="W11">
        <v>9413</v>
      </c>
      <c r="X11">
        <v>2226</v>
      </c>
      <c r="Y11">
        <v>21</v>
      </c>
      <c r="Z11" s="3">
        <v>40.144318706697689</v>
      </c>
      <c r="AA11">
        <v>0</v>
      </c>
      <c r="AB11" s="3">
        <v>1.9769053117782911</v>
      </c>
      <c r="AC11" s="3">
        <v>39.351501154734208</v>
      </c>
      <c r="AD11">
        <v>0.70809999999999995</v>
      </c>
      <c r="AE11">
        <v>1.9335000000000002</v>
      </c>
      <c r="AF11">
        <v>2.6280000000000001</v>
      </c>
      <c r="AG11">
        <v>3.2088999999999999</v>
      </c>
      <c r="AH11">
        <v>3.9020999999999999</v>
      </c>
      <c r="AI11">
        <v>4.22</v>
      </c>
      <c r="AJ11">
        <v>4.4340999999999999</v>
      </c>
    </row>
    <row r="12" spans="1:36" x14ac:dyDescent="0.35">
      <c r="A12" t="s">
        <v>20</v>
      </c>
      <c r="B12" t="s">
        <v>21</v>
      </c>
      <c r="C12">
        <v>5628.3618220399994</v>
      </c>
      <c r="D12">
        <v>4674.0172401500004</v>
      </c>
      <c r="E12">
        <v>-0.16955992028673397</v>
      </c>
      <c r="F12">
        <v>0.52249999999999996</v>
      </c>
      <c r="G12">
        <v>0</v>
      </c>
      <c r="H12">
        <v>0.52249999999999996</v>
      </c>
      <c r="I12">
        <v>0.24079999999999999</v>
      </c>
      <c r="J12">
        <v>0.16950000000000001</v>
      </c>
      <c r="K12">
        <v>0.15579999999999999</v>
      </c>
      <c r="L12">
        <v>1.37E-2</v>
      </c>
      <c r="M12">
        <v>12.433333333333335</v>
      </c>
      <c r="N12">
        <v>19.3</v>
      </c>
      <c r="O12">
        <v>10.199999999999999</v>
      </c>
      <c r="P12" s="1">
        <v>60.5</v>
      </c>
      <c r="Q12" s="1">
        <v>61.8</v>
      </c>
      <c r="R12" s="1">
        <v>60.5</v>
      </c>
      <c r="S12" s="1">
        <v>54.3</v>
      </c>
      <c r="T12" s="2">
        <f t="shared" si="0"/>
        <v>-1.2999999999999972</v>
      </c>
      <c r="U12" s="2">
        <f t="shared" si="1"/>
        <v>-6.2000000000000028</v>
      </c>
      <c r="V12">
        <v>27862</v>
      </c>
      <c r="W12">
        <v>1968</v>
      </c>
      <c r="X12">
        <v>52</v>
      </c>
      <c r="Y12">
        <v>4</v>
      </c>
      <c r="Z12" s="3">
        <v>61.094861111111186</v>
      </c>
      <c r="AA12">
        <v>0</v>
      </c>
      <c r="AB12" s="3">
        <v>1.9399538106235565</v>
      </c>
      <c r="AC12" s="3">
        <v>53.595209302325443</v>
      </c>
      <c r="AD12">
        <v>0.55589999999999995</v>
      </c>
      <c r="AE12">
        <v>2.6173999999999999</v>
      </c>
      <c r="AF12">
        <v>3.3987999999999996</v>
      </c>
      <c r="AG12">
        <v>4.1494999999999997</v>
      </c>
      <c r="AH12">
        <v>4.2927</v>
      </c>
      <c r="AI12">
        <v>5.4915000000000003</v>
      </c>
      <c r="AJ12">
        <v>6.2116999999999996</v>
      </c>
    </row>
    <row r="13" spans="1:36" x14ac:dyDescent="0.35">
      <c r="A13" t="s">
        <v>22</v>
      </c>
      <c r="B13" t="s">
        <v>23</v>
      </c>
      <c r="C13">
        <v>3826.48248431</v>
      </c>
      <c r="D13">
        <v>4223.4304895000005</v>
      </c>
      <c r="E13">
        <v>0.10373705010218517</v>
      </c>
      <c r="F13">
        <v>0.52690000000000003</v>
      </c>
      <c r="G13">
        <v>0</v>
      </c>
      <c r="H13">
        <v>0.52690000000000003</v>
      </c>
      <c r="I13">
        <v>0.1933</v>
      </c>
      <c r="J13">
        <v>0.21990000000000001</v>
      </c>
      <c r="K13">
        <v>0.19450000000000001</v>
      </c>
      <c r="L13">
        <v>2.5399999999999999E-2</v>
      </c>
      <c r="M13">
        <v>3.4111111111111119</v>
      </c>
      <c r="N13">
        <v>10.9</v>
      </c>
      <c r="O13">
        <v>4.0999999999999996</v>
      </c>
      <c r="P13" s="1">
        <v>63.2</v>
      </c>
      <c r="Q13" s="1">
        <v>64.099999999999994</v>
      </c>
      <c r="R13" s="1">
        <v>62.5</v>
      </c>
      <c r="S13" s="1">
        <v>60.8</v>
      </c>
      <c r="T13" s="2">
        <f t="shared" si="0"/>
        <v>-0.89999999999999147</v>
      </c>
      <c r="U13" s="2">
        <f t="shared" si="1"/>
        <v>-1.7000000000000028</v>
      </c>
      <c r="V13">
        <v>173523</v>
      </c>
      <c r="W13">
        <v>9710</v>
      </c>
      <c r="X13">
        <v>272</v>
      </c>
      <c r="Y13">
        <v>15</v>
      </c>
      <c r="Z13" s="3">
        <v>38.582771362586421</v>
      </c>
      <c r="AA13">
        <v>0.11534296975077891</v>
      </c>
      <c r="AB13" s="3">
        <v>1.7182448036951501</v>
      </c>
      <c r="AC13" s="3">
        <v>31.964364896073793</v>
      </c>
      <c r="AD13">
        <v>-8.8500000000000009E-2</v>
      </c>
      <c r="AE13">
        <v>0.80680000000000007</v>
      </c>
      <c r="AF13">
        <v>1.5282</v>
      </c>
      <c r="AG13">
        <v>2.5863</v>
      </c>
      <c r="AH13">
        <v>3.6301000000000001</v>
      </c>
      <c r="AI13">
        <v>4.0045000000000002</v>
      </c>
      <c r="AJ13">
        <v>4.6247999999999996</v>
      </c>
    </row>
    <row r="14" spans="1:36" x14ac:dyDescent="0.35">
      <c r="A14" t="s">
        <v>24</v>
      </c>
      <c r="B14" t="s">
        <v>25</v>
      </c>
      <c r="C14">
        <v>26648</v>
      </c>
      <c r="D14">
        <v>26118</v>
      </c>
      <c r="E14">
        <v>-1.9888922245571899E-2</v>
      </c>
      <c r="F14">
        <v>0.55479999999999996</v>
      </c>
      <c r="G14">
        <v>8.9999999999999998E-4</v>
      </c>
      <c r="H14">
        <v>0.55389999999999995</v>
      </c>
      <c r="I14">
        <v>0.16600000000000001</v>
      </c>
      <c r="J14">
        <v>0.23569999999999999</v>
      </c>
      <c r="K14">
        <v>0.19370000000000001</v>
      </c>
      <c r="L14">
        <v>4.2000000000000003E-2</v>
      </c>
      <c r="M14">
        <v>7.4444444444444455</v>
      </c>
      <c r="N14">
        <v>10.199999999999999</v>
      </c>
      <c r="O14">
        <v>4.2</v>
      </c>
      <c r="P14" s="1">
        <v>61.9</v>
      </c>
      <c r="Q14" s="1">
        <v>64</v>
      </c>
      <c r="R14" s="1">
        <v>61.7</v>
      </c>
      <c r="S14" s="1">
        <v>56.9</v>
      </c>
      <c r="T14" s="2">
        <f t="shared" si="0"/>
        <v>-2.1000000000000014</v>
      </c>
      <c r="U14" s="2">
        <f t="shared" si="1"/>
        <v>-4.8000000000000043</v>
      </c>
      <c r="V14">
        <v>1203008</v>
      </c>
      <c r="W14">
        <v>9494</v>
      </c>
      <c r="X14">
        <v>1686</v>
      </c>
      <c r="Y14">
        <v>13</v>
      </c>
      <c r="Z14" s="3">
        <v>45.951547344110899</v>
      </c>
      <c r="AA14">
        <v>0</v>
      </c>
      <c r="AB14" s="3">
        <v>2.25635103926097</v>
      </c>
      <c r="AC14" s="3">
        <v>45.029145496535591</v>
      </c>
      <c r="AD14">
        <v>1.4623999999999999</v>
      </c>
      <c r="AE14">
        <v>2.5459999999999998</v>
      </c>
      <c r="AF14">
        <v>3.3744000000000005</v>
      </c>
      <c r="AG14">
        <v>3.7388999999999997</v>
      </c>
      <c r="AH14">
        <v>3.7172999999999998</v>
      </c>
      <c r="AI14">
        <v>3.7862</v>
      </c>
      <c r="AJ14">
        <v>4.1320999999999994</v>
      </c>
    </row>
    <row r="15" spans="1:36" x14ac:dyDescent="0.35">
      <c r="A15" t="s">
        <v>26</v>
      </c>
      <c r="B15" t="s">
        <v>27</v>
      </c>
      <c r="C15">
        <v>16768.764443</v>
      </c>
      <c r="D15">
        <v>16359.206</v>
      </c>
      <c r="E15">
        <v>-2.4423889094045158E-2</v>
      </c>
      <c r="F15">
        <v>0.46889999999999998</v>
      </c>
      <c r="G15">
        <v>2.9999999999999997E-4</v>
      </c>
      <c r="H15">
        <v>0.46860000000000002</v>
      </c>
      <c r="I15">
        <v>0.19500000000000001</v>
      </c>
      <c r="J15">
        <v>0.16669999999999999</v>
      </c>
      <c r="K15">
        <v>0.14030000000000001</v>
      </c>
      <c r="L15">
        <v>2.6499999999999999E-2</v>
      </c>
      <c r="M15">
        <v>5.2444444444444436</v>
      </c>
      <c r="N15">
        <v>9.9</v>
      </c>
      <c r="O15">
        <v>3.7</v>
      </c>
      <c r="P15" s="1">
        <v>63.3</v>
      </c>
      <c r="Q15" s="1">
        <v>64.3</v>
      </c>
      <c r="R15" s="1">
        <v>62.3</v>
      </c>
      <c r="S15" s="1">
        <v>60.4</v>
      </c>
      <c r="T15" s="2">
        <f t="shared" si="0"/>
        <v>-1</v>
      </c>
      <c r="U15" s="2">
        <f t="shared" si="1"/>
        <v>-1.8999999999999986</v>
      </c>
      <c r="V15">
        <v>670975</v>
      </c>
      <c r="W15">
        <v>9967</v>
      </c>
      <c r="X15">
        <v>793</v>
      </c>
      <c r="Y15">
        <v>12</v>
      </c>
      <c r="Z15" s="3">
        <v>37.951741176470577</v>
      </c>
      <c r="AA15">
        <v>5.5425315428543776E-3</v>
      </c>
      <c r="AB15" s="3">
        <v>2.1045130641330165</v>
      </c>
      <c r="AC15" s="3">
        <v>39.984399999999845</v>
      </c>
      <c r="AD15">
        <v>2.2469000000000001</v>
      </c>
      <c r="AE15">
        <v>3.0712000000000002</v>
      </c>
      <c r="AF15">
        <v>3.4135999999999997</v>
      </c>
      <c r="AG15">
        <v>3.6769999999999996</v>
      </c>
      <c r="AH15">
        <v>3.7428999999999997</v>
      </c>
      <c r="AI15">
        <v>3.6512000000000002</v>
      </c>
      <c r="AJ15">
        <v>3.7858999999999998</v>
      </c>
    </row>
    <row r="16" spans="1:36" x14ac:dyDescent="0.35">
      <c r="A16" t="s">
        <v>28</v>
      </c>
      <c r="B16" t="s">
        <v>29</v>
      </c>
      <c r="C16">
        <v>7271.3769797800005</v>
      </c>
      <c r="D16">
        <v>7129.0718962500005</v>
      </c>
      <c r="E16">
        <v>-1.9570582563071235E-2</v>
      </c>
      <c r="F16">
        <v>0.41660000000000003</v>
      </c>
      <c r="G16">
        <v>1E-4</v>
      </c>
      <c r="H16">
        <v>0.41649999999999998</v>
      </c>
      <c r="I16">
        <v>0.13689999999999999</v>
      </c>
      <c r="J16">
        <v>0.17460000000000001</v>
      </c>
      <c r="K16">
        <v>0.15609999999999999</v>
      </c>
      <c r="L16">
        <v>1.84E-2</v>
      </c>
      <c r="M16">
        <v>3.6999999999999993</v>
      </c>
      <c r="N16">
        <v>9.1</v>
      </c>
      <c r="O16">
        <v>2.9</v>
      </c>
      <c r="P16" s="1">
        <v>65.3</v>
      </c>
      <c r="Q16" s="1">
        <v>70.2</v>
      </c>
      <c r="R16" s="1">
        <v>68.2</v>
      </c>
      <c r="S16" s="1">
        <v>62.8</v>
      </c>
      <c r="T16" s="2">
        <f t="shared" si="0"/>
        <v>-4.9000000000000057</v>
      </c>
      <c r="U16" s="2">
        <f t="shared" si="1"/>
        <v>-5.4000000000000057</v>
      </c>
      <c r="V16">
        <v>340128</v>
      </c>
      <c r="W16">
        <v>10780</v>
      </c>
      <c r="X16">
        <v>463</v>
      </c>
      <c r="Y16">
        <v>15</v>
      </c>
      <c r="Z16" s="3">
        <v>26.167344110854547</v>
      </c>
      <c r="AA16">
        <v>0</v>
      </c>
      <c r="AB16" s="3">
        <v>1.9792147806004619</v>
      </c>
      <c r="AC16" s="3">
        <v>33.803418013856984</v>
      </c>
      <c r="AD16">
        <v>-0.28609999999999997</v>
      </c>
      <c r="AE16">
        <v>2.2821000000000002</v>
      </c>
      <c r="AF16">
        <v>2.8611999999999997</v>
      </c>
      <c r="AG16">
        <v>3.4597000000000002</v>
      </c>
      <c r="AH16">
        <v>3.7892000000000001</v>
      </c>
      <c r="AI16">
        <v>3.895</v>
      </c>
      <c r="AJ16">
        <v>4.5434000000000001</v>
      </c>
    </row>
    <row r="17" spans="1:36" x14ac:dyDescent="0.35">
      <c r="A17" t="s">
        <v>30</v>
      </c>
      <c r="B17" t="s">
        <v>31</v>
      </c>
      <c r="C17">
        <v>6114.4850160000005</v>
      </c>
      <c r="D17">
        <v>5947.9146220000002</v>
      </c>
      <c r="E17">
        <v>-2.7241933468498059E-2</v>
      </c>
      <c r="F17">
        <v>0.4622</v>
      </c>
      <c r="G17">
        <v>3.8699999999999998E-2</v>
      </c>
      <c r="H17">
        <v>0.42349999999999999</v>
      </c>
      <c r="I17">
        <v>0.18149999999999999</v>
      </c>
      <c r="J17">
        <v>0.1535</v>
      </c>
      <c r="K17">
        <v>0.13159999999999999</v>
      </c>
      <c r="L17">
        <v>2.1899999999999999E-2</v>
      </c>
      <c r="M17">
        <v>3.9222222222222216</v>
      </c>
      <c r="N17">
        <v>9.1999999999999993</v>
      </c>
      <c r="O17">
        <v>3</v>
      </c>
      <c r="P17" s="1">
        <v>67.900000000000006</v>
      </c>
      <c r="Q17" s="1">
        <v>67.3</v>
      </c>
      <c r="R17" s="1">
        <v>65.2</v>
      </c>
      <c r="S17" s="1">
        <v>64.7</v>
      </c>
      <c r="T17" s="2">
        <f t="shared" si="0"/>
        <v>0.60000000000000853</v>
      </c>
      <c r="U17" s="2">
        <f t="shared" si="1"/>
        <v>-0.5</v>
      </c>
      <c r="V17">
        <v>299503</v>
      </c>
      <c r="W17">
        <v>10280</v>
      </c>
      <c r="X17">
        <v>295</v>
      </c>
      <c r="Y17">
        <v>10</v>
      </c>
      <c r="Z17" s="3">
        <v>39.30639722863728</v>
      </c>
      <c r="AA17">
        <v>0.55293246626822823</v>
      </c>
      <c r="AB17" s="3">
        <v>2.0184757505773674</v>
      </c>
      <c r="AC17" s="3">
        <v>36.185219399538262</v>
      </c>
      <c r="AD17">
        <v>-0.49990000000000001</v>
      </c>
      <c r="AE17">
        <v>1.125</v>
      </c>
      <c r="AF17">
        <v>2.4582000000000002</v>
      </c>
      <c r="AG17">
        <v>2.9899</v>
      </c>
      <c r="AH17">
        <v>3.6749999999999998</v>
      </c>
      <c r="AI17">
        <v>3.9805999999999999</v>
      </c>
      <c r="AJ17">
        <v>4.4205000000000005</v>
      </c>
    </row>
    <row r="18" spans="1:36" x14ac:dyDescent="0.35">
      <c r="A18" t="s">
        <v>32</v>
      </c>
      <c r="B18" t="s">
        <v>33</v>
      </c>
      <c r="C18">
        <v>9766.518376</v>
      </c>
      <c r="D18">
        <v>9910.4839110000012</v>
      </c>
      <c r="E18">
        <v>1.4740722277631558E-2</v>
      </c>
      <c r="F18">
        <v>0.41549999999999998</v>
      </c>
      <c r="G18">
        <v>2.4799999999999999E-2</v>
      </c>
      <c r="H18">
        <v>0.39069999999999999</v>
      </c>
      <c r="I18">
        <v>0.12180000000000001</v>
      </c>
      <c r="J18">
        <v>0.16930000000000001</v>
      </c>
      <c r="K18">
        <v>0.15329999999999999</v>
      </c>
      <c r="L18">
        <v>1.6E-2</v>
      </c>
      <c r="M18">
        <v>3.3111111111111104</v>
      </c>
      <c r="N18">
        <v>10.4</v>
      </c>
      <c r="O18">
        <v>3.8</v>
      </c>
      <c r="P18" s="1">
        <v>56.5</v>
      </c>
      <c r="Q18" s="1">
        <v>59.5</v>
      </c>
      <c r="R18" s="1">
        <v>57</v>
      </c>
      <c r="S18" s="1">
        <v>53.3</v>
      </c>
      <c r="T18" s="2">
        <f t="shared" si="0"/>
        <v>-3</v>
      </c>
      <c r="U18" s="2">
        <f t="shared" si="1"/>
        <v>-3.7000000000000028</v>
      </c>
      <c r="V18">
        <v>414550</v>
      </c>
      <c r="W18">
        <v>9279</v>
      </c>
      <c r="X18">
        <v>814</v>
      </c>
      <c r="Y18">
        <v>18</v>
      </c>
      <c r="Z18" s="3">
        <v>49.7253937947496</v>
      </c>
      <c r="AA18">
        <v>1.1624899820442562</v>
      </c>
      <c r="AB18" s="3">
        <v>1.9904534606205251</v>
      </c>
      <c r="AC18" s="3">
        <v>48.396706443914191</v>
      </c>
      <c r="AD18">
        <v>1.5185</v>
      </c>
      <c r="AE18">
        <v>3.3794</v>
      </c>
      <c r="AF18">
        <v>4.9901</v>
      </c>
      <c r="AG18">
        <v>4.9733000000000001</v>
      </c>
      <c r="AH18">
        <v>5.1367000000000003</v>
      </c>
      <c r="AI18">
        <v>4.9379999999999997</v>
      </c>
      <c r="AJ18">
        <v>4.4095000000000004</v>
      </c>
    </row>
    <row r="19" spans="1:36" x14ac:dyDescent="0.35">
      <c r="A19" t="s">
        <v>34</v>
      </c>
      <c r="B19" t="s">
        <v>35</v>
      </c>
      <c r="C19">
        <v>7539.2737019999995</v>
      </c>
      <c r="D19">
        <v>6975.0244389999989</v>
      </c>
      <c r="E19">
        <v>-7.4841328926726458E-2</v>
      </c>
      <c r="F19">
        <v>0.39419999999999999</v>
      </c>
      <c r="G19">
        <v>2.5999999999999999E-3</v>
      </c>
      <c r="H19">
        <v>0.3916</v>
      </c>
      <c r="I19">
        <v>0.153</v>
      </c>
      <c r="J19">
        <v>0.1176</v>
      </c>
      <c r="K19">
        <v>0.1071</v>
      </c>
      <c r="L19">
        <v>1.06E-2</v>
      </c>
      <c r="M19">
        <v>5.0111111111111102</v>
      </c>
      <c r="N19">
        <v>12</v>
      </c>
      <c r="O19">
        <v>4.5999999999999996</v>
      </c>
      <c r="P19" s="1">
        <v>58.5</v>
      </c>
      <c r="Q19" s="1">
        <v>59.9</v>
      </c>
      <c r="R19" s="1">
        <v>56.9</v>
      </c>
      <c r="S19" s="1">
        <v>53.9</v>
      </c>
      <c r="T19" s="2">
        <f t="shared" si="0"/>
        <v>-1.3999999999999986</v>
      </c>
      <c r="U19" s="2">
        <f t="shared" si="1"/>
        <v>-3</v>
      </c>
      <c r="V19">
        <v>434289</v>
      </c>
      <c r="W19">
        <v>9342</v>
      </c>
      <c r="X19">
        <v>541</v>
      </c>
      <c r="Y19">
        <v>12</v>
      </c>
      <c r="Z19" s="3">
        <v>42.337251732101642</v>
      </c>
      <c r="AA19">
        <v>4.2983982188870185</v>
      </c>
      <c r="AB19" s="3">
        <v>1.8960739030023095</v>
      </c>
      <c r="AC19" s="3">
        <v>39.61260969976906</v>
      </c>
      <c r="AD19">
        <v>0.11069999999999999</v>
      </c>
      <c r="AE19">
        <v>1.0717000000000001</v>
      </c>
      <c r="AF19">
        <v>1.7945</v>
      </c>
      <c r="AG19">
        <v>2.4337</v>
      </c>
      <c r="AH19">
        <v>2.8729</v>
      </c>
      <c r="AI19">
        <v>3.081</v>
      </c>
      <c r="AJ19">
        <v>3.25</v>
      </c>
    </row>
    <row r="20" spans="1:36" x14ac:dyDescent="0.35">
      <c r="A20" t="s">
        <v>36</v>
      </c>
      <c r="B20" t="s">
        <v>37</v>
      </c>
      <c r="C20">
        <v>3177.8989369999999</v>
      </c>
      <c r="D20">
        <v>3247.2927319999999</v>
      </c>
      <c r="E20">
        <v>2.183637566067758E-2</v>
      </c>
      <c r="F20">
        <v>0.49330000000000002</v>
      </c>
      <c r="G20">
        <v>4.4999999999999997E-3</v>
      </c>
      <c r="H20">
        <v>0.48880000000000001</v>
      </c>
      <c r="I20">
        <v>0.1681</v>
      </c>
      <c r="J20">
        <v>0.1993</v>
      </c>
      <c r="K20">
        <v>0.1789</v>
      </c>
      <c r="L20">
        <v>2.0400000000000001E-2</v>
      </c>
      <c r="M20">
        <v>4.2222222222222223</v>
      </c>
      <c r="N20">
        <v>10.9</v>
      </c>
      <c r="O20">
        <v>5.5</v>
      </c>
      <c r="P20" s="1">
        <v>59.5</v>
      </c>
      <c r="Q20" s="1">
        <v>62.7</v>
      </c>
      <c r="R20" s="1">
        <v>61</v>
      </c>
      <c r="S20" s="1">
        <v>56.5</v>
      </c>
      <c r="T20" s="2">
        <f t="shared" si="0"/>
        <v>-3.2000000000000028</v>
      </c>
      <c r="U20" s="2">
        <f t="shared" si="1"/>
        <v>-4.5</v>
      </c>
      <c r="V20">
        <v>45926</v>
      </c>
      <c r="W20">
        <v>3417</v>
      </c>
      <c r="X20">
        <v>166</v>
      </c>
      <c r="Y20">
        <v>12</v>
      </c>
      <c r="Z20" s="3">
        <v>54.066945107398411</v>
      </c>
      <c r="AA20">
        <v>0</v>
      </c>
      <c r="AB20" s="3">
        <v>1.6372315035799523</v>
      </c>
      <c r="AC20" s="3">
        <v>49.814343675417483</v>
      </c>
      <c r="AD20">
        <v>-1.6233999999999997</v>
      </c>
      <c r="AE20">
        <v>0.6159</v>
      </c>
      <c r="AF20">
        <v>1.8936999999999999</v>
      </c>
      <c r="AG20">
        <v>2.6675</v>
      </c>
      <c r="AH20">
        <v>3.5066000000000002</v>
      </c>
      <c r="AI20">
        <v>4.8134999999999994</v>
      </c>
      <c r="AJ20">
        <v>5.3853</v>
      </c>
    </row>
    <row r="21" spans="1:36" x14ac:dyDescent="0.35">
      <c r="A21" t="s">
        <v>38</v>
      </c>
      <c r="B21" t="s">
        <v>39</v>
      </c>
      <c r="C21">
        <v>14525.984980290013</v>
      </c>
      <c r="D21">
        <v>14546.63863972029</v>
      </c>
      <c r="E21">
        <v>1.4218422680665431E-3</v>
      </c>
      <c r="F21">
        <v>0.52380000000000004</v>
      </c>
      <c r="G21">
        <v>1.8800000000000001E-2</v>
      </c>
      <c r="H21">
        <v>0.50490000000000002</v>
      </c>
      <c r="I21">
        <v>0.1118</v>
      </c>
      <c r="J21">
        <v>0.24410000000000001</v>
      </c>
      <c r="K21">
        <v>0.21990000000000001</v>
      </c>
      <c r="L21">
        <v>2.4299999999999999E-2</v>
      </c>
      <c r="M21">
        <v>4.4111111111111123</v>
      </c>
      <c r="N21">
        <v>10.199999999999999</v>
      </c>
      <c r="O21">
        <v>3.9</v>
      </c>
      <c r="P21" s="1">
        <v>65.2</v>
      </c>
      <c r="Q21" s="1">
        <v>69.099999999999994</v>
      </c>
      <c r="R21" s="1">
        <v>66.8</v>
      </c>
      <c r="S21" s="1">
        <v>60.8</v>
      </c>
      <c r="T21" s="2">
        <f t="shared" si="0"/>
        <v>-3.8999999999999915</v>
      </c>
      <c r="U21" s="2">
        <f t="shared" si="1"/>
        <v>-6</v>
      </c>
      <c r="V21">
        <v>388217</v>
      </c>
      <c r="W21">
        <v>6421</v>
      </c>
      <c r="X21">
        <v>762</v>
      </c>
      <c r="Y21">
        <v>13</v>
      </c>
      <c r="Z21" s="3">
        <v>48.923394919168544</v>
      </c>
      <c r="AA21">
        <v>0</v>
      </c>
      <c r="AB21" s="3">
        <v>2.0115473441108547</v>
      </c>
      <c r="AC21" s="3">
        <v>47.490900692840526</v>
      </c>
      <c r="AD21">
        <v>0.47930000000000006</v>
      </c>
      <c r="AE21">
        <v>2.7717999999999998</v>
      </c>
      <c r="AF21">
        <v>4.2629000000000001</v>
      </c>
      <c r="AG21">
        <v>5.3605</v>
      </c>
      <c r="AH21">
        <v>5.8017000000000003</v>
      </c>
      <c r="AI21">
        <v>6.0426000000000002</v>
      </c>
      <c r="AJ21">
        <v>6.4922999999999993</v>
      </c>
    </row>
    <row r="22" spans="1:36" x14ac:dyDescent="0.35">
      <c r="A22" t="s">
        <v>40</v>
      </c>
      <c r="B22" t="s">
        <v>41</v>
      </c>
      <c r="C22">
        <v>23628.887623999999</v>
      </c>
      <c r="D22">
        <v>22962.529092000001</v>
      </c>
      <c r="E22">
        <v>-2.8201011516224492E-2</v>
      </c>
      <c r="F22">
        <v>0.50270000000000004</v>
      </c>
      <c r="G22">
        <v>1E-4</v>
      </c>
      <c r="H22">
        <v>0.50260000000000005</v>
      </c>
      <c r="I22">
        <v>0.11409999999999999</v>
      </c>
      <c r="J22">
        <v>0.30919999999999997</v>
      </c>
      <c r="K22">
        <v>0.26910000000000001</v>
      </c>
      <c r="L22">
        <v>4.0099999999999997E-2</v>
      </c>
      <c r="M22">
        <v>9.3000000000000025</v>
      </c>
      <c r="N22">
        <v>10.199999999999999</v>
      </c>
      <c r="O22">
        <v>4.0999999999999996</v>
      </c>
      <c r="P22" s="1">
        <v>66.5</v>
      </c>
      <c r="Q22" s="1">
        <v>66.900000000000006</v>
      </c>
      <c r="R22" s="1">
        <v>65</v>
      </c>
      <c r="S22" s="1">
        <v>60.9</v>
      </c>
      <c r="T22" s="2">
        <f t="shared" si="0"/>
        <v>-0.40000000000000568</v>
      </c>
      <c r="U22" s="2">
        <f t="shared" si="1"/>
        <v>-4.1000000000000014</v>
      </c>
      <c r="V22">
        <v>592344</v>
      </c>
      <c r="W22">
        <v>8594</v>
      </c>
      <c r="X22">
        <v>1400</v>
      </c>
      <c r="Y22">
        <v>20</v>
      </c>
      <c r="Z22" s="3">
        <v>51.215200000000067</v>
      </c>
      <c r="AA22">
        <v>0</v>
      </c>
      <c r="AB22" s="3">
        <v>2.0658823529411765</v>
      </c>
      <c r="AC22" s="3">
        <v>48.018235294117567</v>
      </c>
      <c r="AD22">
        <v>-0.20850000000000002</v>
      </c>
      <c r="AE22">
        <v>2.3636999999999997</v>
      </c>
      <c r="AF22">
        <v>3.4289000000000001</v>
      </c>
      <c r="AG22">
        <v>3.8143000000000002</v>
      </c>
      <c r="AH22">
        <v>3.9524999999999997</v>
      </c>
      <c r="AI22">
        <v>4.1353</v>
      </c>
      <c r="AJ22">
        <v>4.2034000000000002</v>
      </c>
    </row>
    <row r="23" spans="1:36" x14ac:dyDescent="0.35">
      <c r="A23" t="s">
        <v>42</v>
      </c>
      <c r="B23" t="s">
        <v>43</v>
      </c>
      <c r="C23">
        <v>20752.795999999995</v>
      </c>
      <c r="D23">
        <v>20825.104000000003</v>
      </c>
      <c r="E23">
        <v>3.4842533989158952E-3</v>
      </c>
      <c r="F23">
        <v>0.44750000000000001</v>
      </c>
      <c r="G23">
        <v>3.32E-2</v>
      </c>
      <c r="H23">
        <v>0.41439999999999999</v>
      </c>
      <c r="I23">
        <v>0.14410000000000001</v>
      </c>
      <c r="J23">
        <v>0.1668</v>
      </c>
      <c r="K23">
        <v>0.1482</v>
      </c>
      <c r="L23">
        <v>1.8700000000000001E-2</v>
      </c>
      <c r="M23">
        <v>7.822222222222222</v>
      </c>
      <c r="N23">
        <v>9.8000000000000007</v>
      </c>
      <c r="O23">
        <v>3.6</v>
      </c>
      <c r="P23" s="1">
        <v>60.7</v>
      </c>
      <c r="Q23" s="1">
        <v>61.8</v>
      </c>
      <c r="R23" s="1">
        <v>59.5</v>
      </c>
      <c r="S23" s="1">
        <v>55.7</v>
      </c>
      <c r="T23" s="2">
        <f t="shared" si="0"/>
        <v>-1.0999999999999943</v>
      </c>
      <c r="U23" s="2">
        <f t="shared" si="1"/>
        <v>-3.7999999999999972</v>
      </c>
      <c r="V23">
        <v>658294</v>
      </c>
      <c r="W23">
        <v>6592</v>
      </c>
      <c r="X23">
        <v>1561</v>
      </c>
      <c r="Y23">
        <v>16</v>
      </c>
      <c r="Z23" s="3">
        <v>42.343521126760557</v>
      </c>
      <c r="AA23">
        <v>7.8797150854654399E-2</v>
      </c>
      <c r="AB23" s="3">
        <v>2.0422535211267605</v>
      </c>
      <c r="AC23" s="3">
        <v>41.955868544601053</v>
      </c>
      <c r="AD23">
        <v>0.70899999999999996</v>
      </c>
      <c r="AE23">
        <v>2.0479000000000003</v>
      </c>
      <c r="AF23">
        <v>2.6596000000000002</v>
      </c>
      <c r="AG23">
        <v>3.1337999999999999</v>
      </c>
      <c r="AH23">
        <v>3.4216000000000002</v>
      </c>
      <c r="AI23">
        <v>3.4622000000000002</v>
      </c>
      <c r="AJ23">
        <v>3.6417999999999999</v>
      </c>
    </row>
    <row r="24" spans="1:36" x14ac:dyDescent="0.35">
      <c r="A24" t="s">
        <v>44</v>
      </c>
      <c r="B24" t="s">
        <v>45</v>
      </c>
      <c r="C24">
        <v>18884.928</v>
      </c>
      <c r="D24">
        <v>18416.07</v>
      </c>
      <c r="E24">
        <v>-2.4827100214520288E-2</v>
      </c>
      <c r="F24">
        <v>0.61739999999999995</v>
      </c>
      <c r="G24">
        <v>2.06E-2</v>
      </c>
      <c r="H24">
        <v>0.5968</v>
      </c>
      <c r="I24">
        <v>0.14199999999999999</v>
      </c>
      <c r="J24">
        <v>0.29389999999999999</v>
      </c>
      <c r="K24">
        <v>0.26429999999999998</v>
      </c>
      <c r="L24">
        <v>2.9600000000000001E-2</v>
      </c>
      <c r="M24">
        <v>3.6111111111111116</v>
      </c>
      <c r="N24">
        <v>9.3000000000000007</v>
      </c>
      <c r="O24">
        <v>3.5</v>
      </c>
      <c r="P24" s="1">
        <v>68.400000000000006</v>
      </c>
      <c r="Q24" s="1">
        <v>70.2</v>
      </c>
      <c r="R24" s="1">
        <v>68</v>
      </c>
      <c r="S24" s="1">
        <v>65.2</v>
      </c>
      <c r="T24" s="2">
        <f t="shared" si="0"/>
        <v>-1.7999999999999972</v>
      </c>
      <c r="U24" s="2">
        <f t="shared" si="1"/>
        <v>-2.7999999999999972</v>
      </c>
      <c r="V24">
        <v>490551</v>
      </c>
      <c r="W24">
        <v>8698</v>
      </c>
      <c r="X24">
        <v>750</v>
      </c>
      <c r="Y24">
        <v>13</v>
      </c>
      <c r="Z24" s="3">
        <v>48.303310185185346</v>
      </c>
      <c r="AA24">
        <v>0.21350950345855371</v>
      </c>
      <c r="AB24" s="3">
        <v>2.3379629629629628</v>
      </c>
      <c r="AC24" s="3">
        <v>43.172222222222089</v>
      </c>
      <c r="AD24">
        <v>-0.3947</v>
      </c>
      <c r="AE24">
        <v>1.6315</v>
      </c>
      <c r="AF24">
        <v>3.0037000000000003</v>
      </c>
      <c r="AG24">
        <v>3.7591000000000001</v>
      </c>
      <c r="AH24">
        <v>4.5091999999999999</v>
      </c>
      <c r="AI24">
        <v>5.4999000000000002</v>
      </c>
      <c r="AJ24">
        <v>7.2580000000000009</v>
      </c>
    </row>
    <row r="25" spans="1:36" x14ac:dyDescent="0.35">
      <c r="A25" t="s">
        <v>46</v>
      </c>
      <c r="B25" t="s">
        <v>47</v>
      </c>
      <c r="C25">
        <v>6312.987745280001</v>
      </c>
      <c r="D25">
        <v>6333.5391972300004</v>
      </c>
      <c r="E25">
        <v>3.2554240209582089E-3</v>
      </c>
      <c r="F25">
        <v>0.40649999999999997</v>
      </c>
      <c r="G25">
        <v>1.4E-3</v>
      </c>
      <c r="H25">
        <v>0.40510000000000002</v>
      </c>
      <c r="I25">
        <v>0.18329999999999999</v>
      </c>
      <c r="J25">
        <v>0.11609999999999999</v>
      </c>
      <c r="K25">
        <v>9.4700000000000006E-2</v>
      </c>
      <c r="L25">
        <v>2.1499999999999998E-2</v>
      </c>
      <c r="M25">
        <v>3.3777777777777782</v>
      </c>
      <c r="N25">
        <v>11.8</v>
      </c>
      <c r="O25">
        <v>4.5999999999999996</v>
      </c>
      <c r="P25" s="1">
        <v>55.8</v>
      </c>
      <c r="Q25" s="1">
        <v>56.2</v>
      </c>
      <c r="R25" s="1">
        <v>53.1</v>
      </c>
      <c r="S25" s="1">
        <v>52.2</v>
      </c>
      <c r="T25" s="2">
        <f t="shared" si="0"/>
        <v>-0.40000000000000568</v>
      </c>
      <c r="U25" s="2">
        <f t="shared" si="1"/>
        <v>-0.89999999999999858</v>
      </c>
      <c r="V25">
        <v>297651</v>
      </c>
      <c r="W25">
        <v>10001</v>
      </c>
      <c r="X25">
        <v>380</v>
      </c>
      <c r="Y25">
        <v>13</v>
      </c>
      <c r="Z25" s="3">
        <v>36.945480093676828</v>
      </c>
      <c r="AA25">
        <v>0.62422162310651508</v>
      </c>
      <c r="AB25" s="3">
        <v>1.9203747072599531</v>
      </c>
      <c r="AC25" s="3">
        <v>32.692084309133428</v>
      </c>
      <c r="AD25">
        <v>0.23939999999999997</v>
      </c>
      <c r="AE25">
        <v>0.92149999999999987</v>
      </c>
      <c r="AF25">
        <v>1.9944</v>
      </c>
      <c r="AG25">
        <v>2.3807</v>
      </c>
      <c r="AH25">
        <v>2.5828000000000002</v>
      </c>
      <c r="AI25">
        <v>2.4236</v>
      </c>
      <c r="AJ25">
        <v>3.4156</v>
      </c>
    </row>
    <row r="26" spans="1:36" x14ac:dyDescent="0.35">
      <c r="A26" t="s">
        <v>48</v>
      </c>
      <c r="B26" t="s">
        <v>49</v>
      </c>
      <c r="C26">
        <v>10615.915368</v>
      </c>
      <c r="D26">
        <v>10327.247868000002</v>
      </c>
      <c r="E26">
        <v>-2.7191955662169306E-2</v>
      </c>
      <c r="F26">
        <v>0.4224</v>
      </c>
      <c r="G26">
        <v>1.1000000000000001E-3</v>
      </c>
      <c r="H26">
        <v>0.42130000000000001</v>
      </c>
      <c r="I26">
        <v>0.12180000000000001</v>
      </c>
      <c r="J26">
        <v>0.21829999999999999</v>
      </c>
      <c r="K26">
        <v>0.2079</v>
      </c>
      <c r="L26">
        <v>1.04E-2</v>
      </c>
      <c r="M26">
        <v>3.5999999999999996</v>
      </c>
      <c r="N26">
        <v>10.6</v>
      </c>
      <c r="O26">
        <v>4.0999999999999996</v>
      </c>
      <c r="P26" s="1">
        <v>63</v>
      </c>
      <c r="Q26" s="1">
        <v>64.2</v>
      </c>
      <c r="R26" s="1">
        <v>62</v>
      </c>
      <c r="S26" s="1">
        <v>60.2</v>
      </c>
      <c r="T26" s="2">
        <f t="shared" si="0"/>
        <v>-1.2000000000000028</v>
      </c>
      <c r="U26" s="2">
        <f t="shared" si="1"/>
        <v>-1.7999999999999972</v>
      </c>
      <c r="V26">
        <v>570729</v>
      </c>
      <c r="W26">
        <v>9299</v>
      </c>
      <c r="X26">
        <v>467</v>
      </c>
      <c r="Y26">
        <v>8</v>
      </c>
      <c r="Z26" s="3">
        <v>37.154319248826241</v>
      </c>
      <c r="AA26">
        <v>3.0345824812794709E-5</v>
      </c>
      <c r="AB26" s="3">
        <v>1.7587822014051522</v>
      </c>
      <c r="AC26" s="3">
        <v>34.845948477751811</v>
      </c>
      <c r="AD26">
        <v>0.34960000000000002</v>
      </c>
      <c r="AE26">
        <v>1.4422999999999999</v>
      </c>
      <c r="AF26">
        <v>2.5482999999999998</v>
      </c>
      <c r="AG26">
        <v>3.0505</v>
      </c>
      <c r="AH26">
        <v>3.8338999999999999</v>
      </c>
      <c r="AI26">
        <v>3.9249000000000001</v>
      </c>
      <c r="AJ26">
        <v>4.1757</v>
      </c>
    </row>
    <row r="27" spans="1:36" x14ac:dyDescent="0.35">
      <c r="A27" t="s">
        <v>50</v>
      </c>
      <c r="B27" t="s">
        <v>51</v>
      </c>
      <c r="C27">
        <v>2153.6175082099994</v>
      </c>
      <c r="D27">
        <v>2032.6739798500003</v>
      </c>
      <c r="E27">
        <v>-5.6158314045525466E-2</v>
      </c>
      <c r="F27">
        <v>0.39960000000000001</v>
      </c>
      <c r="G27">
        <v>4.1300000000000003E-2</v>
      </c>
      <c r="H27">
        <v>0.35830000000000001</v>
      </c>
      <c r="I27">
        <v>0</v>
      </c>
      <c r="J27">
        <v>0.1961</v>
      </c>
      <c r="K27">
        <v>0.17730000000000001</v>
      </c>
      <c r="L27">
        <v>1.8800000000000001E-2</v>
      </c>
      <c r="M27">
        <v>3.1444444444444426</v>
      </c>
      <c r="N27">
        <v>13.8</v>
      </c>
      <c r="O27">
        <v>5.0999999999999996</v>
      </c>
      <c r="P27" s="1">
        <v>61.5</v>
      </c>
      <c r="Q27" s="1">
        <v>63.3</v>
      </c>
      <c r="R27" s="1">
        <v>61.1</v>
      </c>
      <c r="S27" s="1">
        <v>58.9</v>
      </c>
      <c r="T27" s="2">
        <f t="shared" si="0"/>
        <v>-1.7999999999999972</v>
      </c>
      <c r="U27" s="2">
        <f t="shared" si="1"/>
        <v>-2.2000000000000028</v>
      </c>
      <c r="V27">
        <v>101093</v>
      </c>
      <c r="W27">
        <v>9459</v>
      </c>
      <c r="X27">
        <v>140</v>
      </c>
      <c r="Y27">
        <v>13</v>
      </c>
      <c r="Z27" s="3">
        <v>40.04570438799049</v>
      </c>
      <c r="AA27">
        <v>6.3897540741731964</v>
      </c>
      <c r="AB27" s="3">
        <v>1.6789838337182448</v>
      </c>
      <c r="AC27" s="3">
        <v>40.619792147806052</v>
      </c>
      <c r="AD27">
        <v>0.42329999999999995</v>
      </c>
      <c r="AE27">
        <v>1.0058</v>
      </c>
      <c r="AF27">
        <v>2.7768000000000002</v>
      </c>
      <c r="AG27">
        <v>3.0783</v>
      </c>
      <c r="AH27">
        <v>3.798</v>
      </c>
      <c r="AI27">
        <v>3.6926000000000001</v>
      </c>
      <c r="AJ27">
        <v>4.6639999999999997</v>
      </c>
    </row>
    <row r="28" spans="1:36" x14ac:dyDescent="0.35">
      <c r="A28" t="s">
        <v>52</v>
      </c>
      <c r="B28" t="s">
        <v>53</v>
      </c>
      <c r="C28">
        <v>4122.4849169999998</v>
      </c>
      <c r="D28">
        <v>4152.5947480000004</v>
      </c>
      <c r="E28">
        <v>7.3038062251813132E-3</v>
      </c>
      <c r="F28">
        <v>0.50760000000000005</v>
      </c>
      <c r="G28">
        <v>0</v>
      </c>
      <c r="H28">
        <v>0.50760000000000005</v>
      </c>
      <c r="I28">
        <v>0.1825</v>
      </c>
      <c r="J28">
        <v>0.248</v>
      </c>
      <c r="K28">
        <v>0.22170000000000001</v>
      </c>
      <c r="L28">
        <v>2.63E-2</v>
      </c>
      <c r="M28">
        <v>1.4999999999999996</v>
      </c>
      <c r="N28">
        <v>9.1999999999999993</v>
      </c>
      <c r="O28">
        <v>2.8</v>
      </c>
      <c r="P28" s="1">
        <v>68.7</v>
      </c>
      <c r="Q28" s="1">
        <v>70.400000000000006</v>
      </c>
      <c r="R28" s="1">
        <v>68.400000000000006</v>
      </c>
      <c r="S28" s="1">
        <v>66.400000000000006</v>
      </c>
      <c r="T28" s="2">
        <f t="shared" si="0"/>
        <v>-1.7000000000000028</v>
      </c>
      <c r="U28" s="2">
        <f t="shared" si="1"/>
        <v>-2</v>
      </c>
      <c r="V28">
        <v>203546</v>
      </c>
      <c r="W28">
        <v>10522</v>
      </c>
      <c r="X28">
        <v>284</v>
      </c>
      <c r="Y28">
        <v>15</v>
      </c>
      <c r="Z28" s="3">
        <v>34.079953703703758</v>
      </c>
      <c r="AA28">
        <v>5.8767985314606815E-2</v>
      </c>
      <c r="AB28" s="3">
        <v>1.6296296296296295</v>
      </c>
      <c r="AC28" s="3">
        <v>38.303611111111167</v>
      </c>
      <c r="AD28">
        <v>-0.2329</v>
      </c>
      <c r="AE28">
        <v>0.76870000000000005</v>
      </c>
      <c r="AF28">
        <v>2.4093</v>
      </c>
      <c r="AG28">
        <v>2.7610999999999999</v>
      </c>
      <c r="AH28">
        <v>3.5603000000000002</v>
      </c>
      <c r="AI28">
        <v>4.1622000000000003</v>
      </c>
      <c r="AJ28">
        <v>4.4173</v>
      </c>
    </row>
    <row r="29" spans="1:36" x14ac:dyDescent="0.35">
      <c r="A29" t="s">
        <v>54</v>
      </c>
      <c r="B29" t="s">
        <v>97</v>
      </c>
      <c r="C29">
        <v>4191.1934929299996</v>
      </c>
      <c r="D29">
        <v>3698.5019034900001</v>
      </c>
      <c r="E29">
        <v>-0.11755400705577214</v>
      </c>
      <c r="F29">
        <v>0.56459999999999999</v>
      </c>
      <c r="G29">
        <v>1.9699999999999999E-2</v>
      </c>
      <c r="H29">
        <v>0.54490000000000005</v>
      </c>
      <c r="I29">
        <v>0.31140000000000001</v>
      </c>
      <c r="J29">
        <v>0</v>
      </c>
      <c r="K29">
        <v>0</v>
      </c>
      <c r="L29">
        <v>0</v>
      </c>
      <c r="M29">
        <v>11.966666666666667</v>
      </c>
      <c r="N29">
        <v>25.1</v>
      </c>
      <c r="O29">
        <v>16.5</v>
      </c>
      <c r="P29" s="1">
        <v>60.6</v>
      </c>
      <c r="Q29" s="1">
        <v>64.900000000000006</v>
      </c>
      <c r="R29" s="1">
        <v>62.6</v>
      </c>
      <c r="S29" s="1">
        <v>55.6</v>
      </c>
      <c r="T29" s="2">
        <f t="shared" si="0"/>
        <v>-4.3000000000000043</v>
      </c>
      <c r="U29" s="2">
        <f t="shared" si="1"/>
        <v>-7</v>
      </c>
      <c r="V29">
        <v>296470</v>
      </c>
      <c r="W29">
        <v>9625</v>
      </c>
      <c r="X29">
        <v>344</v>
      </c>
      <c r="Y29">
        <v>11</v>
      </c>
      <c r="Z29" s="3">
        <v>37.6451039260971</v>
      </c>
      <c r="AA29">
        <v>1.2682375076029702</v>
      </c>
      <c r="AB29" s="3">
        <v>1.7575057736720554</v>
      </c>
      <c r="AC29" s="3">
        <v>38.19378752886837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</row>
    <row r="30" spans="1:36" x14ac:dyDescent="0.35">
      <c r="A30" t="s">
        <v>55</v>
      </c>
      <c r="B30" t="s">
        <v>56</v>
      </c>
      <c r="C30">
        <v>1776.5000000000005</v>
      </c>
      <c r="D30">
        <v>1740.8999999999999</v>
      </c>
      <c r="E30">
        <v>-2.0039403321137395E-2</v>
      </c>
      <c r="F30">
        <v>0.36599999999999999</v>
      </c>
      <c r="G30">
        <v>5.7200000000000001E-2</v>
      </c>
      <c r="H30">
        <v>0.30880000000000002</v>
      </c>
      <c r="I30">
        <v>0</v>
      </c>
      <c r="J30">
        <v>9.0300000000000005E-2</v>
      </c>
      <c r="K30">
        <v>9.1999999999999998E-3</v>
      </c>
      <c r="L30">
        <v>8.1000000000000003E-2</v>
      </c>
      <c r="M30">
        <v>5.6777777777777789</v>
      </c>
      <c r="N30">
        <v>10.7</v>
      </c>
      <c r="O30">
        <v>5.2</v>
      </c>
      <c r="P30" s="1">
        <v>67.400000000000006</v>
      </c>
      <c r="Q30" s="1">
        <v>68.900000000000006</v>
      </c>
      <c r="R30" s="1">
        <v>67.099999999999994</v>
      </c>
      <c r="S30" s="1">
        <v>64.8</v>
      </c>
      <c r="T30" s="2">
        <f t="shared" si="0"/>
        <v>-1.5</v>
      </c>
      <c r="U30" s="2">
        <f t="shared" si="1"/>
        <v>-2.2999999999999972</v>
      </c>
      <c r="V30">
        <v>77060</v>
      </c>
      <c r="W30">
        <v>5667</v>
      </c>
      <c r="X30">
        <v>210</v>
      </c>
      <c r="Y30">
        <v>15</v>
      </c>
      <c r="Z30" s="3">
        <v>41.152708333333216</v>
      </c>
      <c r="AA30">
        <v>0</v>
      </c>
      <c r="AB30" s="3">
        <v>2.0138888888888888</v>
      </c>
      <c r="AC30" s="3">
        <v>40.935972222222389</v>
      </c>
      <c r="AD30">
        <v>1.5200000000000002E-2</v>
      </c>
      <c r="AE30">
        <v>5.0900000000000001E-2</v>
      </c>
      <c r="AF30">
        <v>7.6000000000000009E-3</v>
      </c>
      <c r="AG30">
        <v>2.86E-2</v>
      </c>
      <c r="AH30">
        <v>6.0800000000000007E-2</v>
      </c>
      <c r="AI30">
        <v>0.1976</v>
      </c>
      <c r="AJ30">
        <v>0.46550000000000002</v>
      </c>
    </row>
    <row r="31" spans="1:36" x14ac:dyDescent="0.35">
      <c r="A31" t="s">
        <v>57</v>
      </c>
      <c r="B31" t="s">
        <v>58</v>
      </c>
      <c r="C31">
        <v>28704.219000000001</v>
      </c>
      <c r="D31">
        <v>28005.46</v>
      </c>
      <c r="E31">
        <v>-2.4343424916037668E-2</v>
      </c>
      <c r="F31">
        <v>0.52529999999999999</v>
      </c>
      <c r="G31">
        <v>1E-4</v>
      </c>
      <c r="H31">
        <v>0.5252</v>
      </c>
      <c r="I31">
        <v>0.1522</v>
      </c>
      <c r="J31">
        <v>0.255</v>
      </c>
      <c r="K31">
        <v>0.2215</v>
      </c>
      <c r="L31">
        <v>3.3500000000000002E-2</v>
      </c>
      <c r="M31">
        <v>8.31111111111111</v>
      </c>
      <c r="N31">
        <v>9.4</v>
      </c>
      <c r="O31">
        <v>3.5</v>
      </c>
      <c r="P31" s="1">
        <v>61.9</v>
      </c>
      <c r="Q31" s="1">
        <v>64.7</v>
      </c>
      <c r="R31" s="1">
        <v>62.4</v>
      </c>
      <c r="S31" s="1">
        <v>57.1</v>
      </c>
      <c r="T31" s="2">
        <f t="shared" si="0"/>
        <v>-2.8000000000000043</v>
      </c>
      <c r="U31" s="2">
        <f t="shared" si="1"/>
        <v>-5.2999999999999972</v>
      </c>
      <c r="V31">
        <v>814916</v>
      </c>
      <c r="W31">
        <v>9175</v>
      </c>
      <c r="X31">
        <v>3203</v>
      </c>
      <c r="Y31">
        <v>36</v>
      </c>
      <c r="Z31" s="3">
        <v>43.723480278422215</v>
      </c>
      <c r="AA31">
        <v>0</v>
      </c>
      <c r="AB31" s="3">
        <v>2.0464037122969838</v>
      </c>
      <c r="AC31" s="3">
        <v>46.335568445475808</v>
      </c>
      <c r="AD31">
        <v>-2.4632999999999998</v>
      </c>
      <c r="AE31">
        <v>5.5999999999999994E-2</v>
      </c>
      <c r="AF31">
        <v>1.5985</v>
      </c>
      <c r="AG31">
        <v>2.2511000000000001</v>
      </c>
      <c r="AH31">
        <v>3.3269000000000002</v>
      </c>
      <c r="AI31">
        <v>4.4963000000000006</v>
      </c>
      <c r="AJ31">
        <v>6.7141000000000002</v>
      </c>
    </row>
    <row r="32" spans="1:36" x14ac:dyDescent="0.35">
      <c r="A32" t="s">
        <v>59</v>
      </c>
      <c r="B32" t="s">
        <v>98</v>
      </c>
      <c r="C32">
        <v>3472.9432228799997</v>
      </c>
      <c r="D32">
        <v>3620.7850301999997</v>
      </c>
      <c r="E32">
        <v>4.2569601007585611E-2</v>
      </c>
      <c r="F32">
        <v>0.33729999999999999</v>
      </c>
      <c r="G32">
        <v>4.8999999999999998E-3</v>
      </c>
      <c r="H32">
        <v>0.33239999999999997</v>
      </c>
      <c r="I32">
        <v>0.1351</v>
      </c>
      <c r="J32">
        <v>8.5599999999999996E-2</v>
      </c>
      <c r="K32">
        <v>8.0100000000000005E-2</v>
      </c>
      <c r="L32">
        <v>5.4999999999999997E-3</v>
      </c>
      <c r="M32">
        <v>4.81111111111111</v>
      </c>
      <c r="N32">
        <v>11.5</v>
      </c>
      <c r="O32">
        <v>4.0999999999999996</v>
      </c>
      <c r="P32" s="1">
        <v>57.9</v>
      </c>
      <c r="Q32" s="1">
        <v>58.6</v>
      </c>
      <c r="R32" s="1">
        <v>55.7</v>
      </c>
      <c r="S32" s="1">
        <v>52.9</v>
      </c>
      <c r="T32" s="2">
        <f t="shared" si="0"/>
        <v>-0.70000000000000284</v>
      </c>
      <c r="U32" s="2">
        <f t="shared" si="1"/>
        <v>-2.8000000000000043</v>
      </c>
      <c r="V32">
        <v>187040</v>
      </c>
      <c r="W32">
        <v>8920</v>
      </c>
      <c r="X32">
        <v>249</v>
      </c>
      <c r="Y32">
        <v>12</v>
      </c>
      <c r="Z32" s="3">
        <v>61.295671296296213</v>
      </c>
      <c r="AA32">
        <v>20.080477707139288</v>
      </c>
      <c r="AB32" s="3">
        <v>2.0162037037037037</v>
      </c>
      <c r="AC32" s="3">
        <v>54.053171296296327</v>
      </c>
      <c r="AD32">
        <v>-2.2030000000000003</v>
      </c>
      <c r="AE32">
        <v>-0.40800000000000003</v>
      </c>
      <c r="AF32">
        <v>0.91690000000000005</v>
      </c>
      <c r="AG32">
        <v>2.1947999999999999</v>
      </c>
      <c r="AH32">
        <v>3.1192000000000002</v>
      </c>
      <c r="AI32">
        <v>3.3481999999999998</v>
      </c>
      <c r="AJ32">
        <v>3.3446999999999996</v>
      </c>
    </row>
    <row r="33" spans="1:36" x14ac:dyDescent="0.35">
      <c r="A33" t="s">
        <v>60</v>
      </c>
      <c r="B33" t="s">
        <v>61</v>
      </c>
      <c r="C33">
        <v>57763.992030910005</v>
      </c>
      <c r="D33">
        <v>55370.593815339991</v>
      </c>
      <c r="E33">
        <v>-4.1434086035627288E-2</v>
      </c>
      <c r="F33">
        <v>0.48970000000000002</v>
      </c>
      <c r="G33">
        <v>0</v>
      </c>
      <c r="H33">
        <v>0.48970000000000002</v>
      </c>
      <c r="I33">
        <v>8.6900000000000005E-2</v>
      </c>
      <c r="J33">
        <v>0.29899999999999999</v>
      </c>
      <c r="K33">
        <v>0.27429999999999999</v>
      </c>
      <c r="L33">
        <v>2.47E-2</v>
      </c>
      <c r="M33">
        <v>8.2222222222222232</v>
      </c>
      <c r="N33">
        <v>9.8000000000000007</v>
      </c>
      <c r="O33">
        <v>4.4000000000000004</v>
      </c>
      <c r="P33" s="1">
        <v>59.8</v>
      </c>
      <c r="Q33" s="1">
        <v>60.9</v>
      </c>
      <c r="R33" s="1">
        <v>58.7</v>
      </c>
      <c r="S33" s="1">
        <v>54.6</v>
      </c>
      <c r="T33" s="2">
        <f t="shared" si="0"/>
        <v>-1.1000000000000014</v>
      </c>
      <c r="U33" s="2">
        <f t="shared" si="1"/>
        <v>-4.1000000000000014</v>
      </c>
      <c r="V33">
        <v>1700348</v>
      </c>
      <c r="W33">
        <v>8741</v>
      </c>
      <c r="X33">
        <v>7113</v>
      </c>
      <c r="Y33">
        <v>37</v>
      </c>
      <c r="Z33" s="3">
        <v>60.136380510441036</v>
      </c>
      <c r="AA33">
        <v>0</v>
      </c>
      <c r="AB33" s="3">
        <v>2.0440835266821344</v>
      </c>
      <c r="AC33" s="3">
        <v>61.820023201856301</v>
      </c>
      <c r="AD33">
        <v>-2.4584000000000001</v>
      </c>
      <c r="AE33">
        <v>0.4919</v>
      </c>
      <c r="AF33">
        <v>3.1517000000000004</v>
      </c>
      <c r="AG33">
        <v>4.3888000000000007</v>
      </c>
      <c r="AH33">
        <v>5.1757</v>
      </c>
      <c r="AI33">
        <v>6.2136999999999993</v>
      </c>
      <c r="AJ33">
        <v>7.426099999999999</v>
      </c>
    </row>
    <row r="34" spans="1:36" x14ac:dyDescent="0.35">
      <c r="A34" t="s">
        <v>62</v>
      </c>
      <c r="B34" t="s">
        <v>63</v>
      </c>
      <c r="C34">
        <v>18938.3</v>
      </c>
      <c r="D34">
        <v>19332.3</v>
      </c>
      <c r="E34">
        <v>2.0804401662240013E-2</v>
      </c>
      <c r="F34">
        <v>0.4889</v>
      </c>
      <c r="G34">
        <v>0</v>
      </c>
      <c r="H34">
        <v>0.4889</v>
      </c>
      <c r="I34">
        <v>0.13930000000000001</v>
      </c>
      <c r="J34">
        <v>0.23369999999999999</v>
      </c>
      <c r="K34">
        <v>0.22</v>
      </c>
      <c r="L34">
        <v>1.38E-2</v>
      </c>
      <c r="M34">
        <v>4.4000000000000021</v>
      </c>
      <c r="N34">
        <v>11.3</v>
      </c>
      <c r="O34">
        <v>3.8</v>
      </c>
      <c r="P34" s="1">
        <v>60</v>
      </c>
      <c r="Q34" s="1">
        <v>61.5</v>
      </c>
      <c r="R34" s="1">
        <v>59.4</v>
      </c>
      <c r="S34" s="1">
        <v>56.3</v>
      </c>
      <c r="T34" s="2">
        <f t="shared" si="0"/>
        <v>-1.5</v>
      </c>
      <c r="U34" s="2">
        <f t="shared" si="1"/>
        <v>-3.1000000000000014</v>
      </c>
      <c r="V34">
        <v>879279</v>
      </c>
      <c r="W34">
        <v>8384</v>
      </c>
      <c r="X34">
        <v>1899</v>
      </c>
      <c r="Y34">
        <v>18</v>
      </c>
      <c r="Z34" s="3">
        <v>49.44284064665117</v>
      </c>
      <c r="AA34">
        <v>6.2217565000982382E-3</v>
      </c>
      <c r="AB34" s="3">
        <v>1.9769053117782911</v>
      </c>
      <c r="AC34" s="3">
        <v>46.410969976905278</v>
      </c>
      <c r="AD34">
        <v>0.45830000000000004</v>
      </c>
      <c r="AE34">
        <v>1.5209000000000001</v>
      </c>
      <c r="AF34">
        <v>2.5982000000000003</v>
      </c>
      <c r="AG34">
        <v>3.1343999999999999</v>
      </c>
      <c r="AH34">
        <v>3.4890999999999996</v>
      </c>
      <c r="AI34">
        <v>4.0224000000000002</v>
      </c>
      <c r="AJ34">
        <v>4.0391000000000004</v>
      </c>
    </row>
    <row r="35" spans="1:36" x14ac:dyDescent="0.35">
      <c r="A35" t="s">
        <v>64</v>
      </c>
      <c r="B35" t="s">
        <v>65</v>
      </c>
      <c r="C35">
        <v>1663.77208</v>
      </c>
      <c r="D35">
        <v>1417.2393810000001</v>
      </c>
      <c r="E35">
        <v>-0.14817696604212752</v>
      </c>
      <c r="F35">
        <v>0.53569999999999995</v>
      </c>
      <c r="G35">
        <v>6.9999999999999999E-4</v>
      </c>
      <c r="H35">
        <v>0.53510000000000002</v>
      </c>
      <c r="I35">
        <v>0.1348</v>
      </c>
      <c r="J35">
        <v>5.8799999999999998E-2</v>
      </c>
      <c r="K35">
        <v>4.9399999999999999E-2</v>
      </c>
      <c r="L35">
        <v>9.4000000000000004E-3</v>
      </c>
      <c r="M35">
        <v>3.7111111111111121</v>
      </c>
      <c r="N35">
        <v>9.1999999999999993</v>
      </c>
      <c r="O35">
        <v>2.6</v>
      </c>
      <c r="P35" s="1">
        <v>69</v>
      </c>
      <c r="Q35" s="1">
        <v>69.900000000000006</v>
      </c>
      <c r="R35" s="1">
        <v>68.3</v>
      </c>
      <c r="S35" s="1">
        <v>65.8</v>
      </c>
      <c r="T35" s="2">
        <f t="shared" si="0"/>
        <v>-0.90000000000000568</v>
      </c>
      <c r="U35" s="2">
        <f t="shared" si="1"/>
        <v>-2.5</v>
      </c>
      <c r="V35">
        <v>100449</v>
      </c>
      <c r="W35">
        <v>13181</v>
      </c>
      <c r="X35">
        <v>81</v>
      </c>
      <c r="Y35">
        <v>11</v>
      </c>
      <c r="Z35" s="3">
        <v>27.285103926097037</v>
      </c>
      <c r="AA35">
        <v>52.537816837245543</v>
      </c>
      <c r="AB35" s="3">
        <v>1.8960739030023095</v>
      </c>
      <c r="AC35" s="3">
        <v>28.335427251732138</v>
      </c>
      <c r="AD35">
        <v>0.23839999999999997</v>
      </c>
      <c r="AE35">
        <v>0.49990000000000001</v>
      </c>
      <c r="AF35">
        <v>0.7036</v>
      </c>
      <c r="AG35">
        <v>0.78899999999999992</v>
      </c>
      <c r="AH35">
        <v>1.0616999999999999</v>
      </c>
      <c r="AI35">
        <v>1.0119</v>
      </c>
      <c r="AJ35">
        <v>1.6909000000000001</v>
      </c>
    </row>
    <row r="36" spans="1:36" x14ac:dyDescent="0.35">
      <c r="A36" t="s">
        <v>66</v>
      </c>
      <c r="B36" t="s">
        <v>67</v>
      </c>
      <c r="C36">
        <v>21464.504000000001</v>
      </c>
      <c r="D36">
        <v>21277.557814289998</v>
      </c>
      <c r="E36">
        <v>-8.7095506940203776E-3</v>
      </c>
      <c r="F36">
        <v>0.42899999999999999</v>
      </c>
      <c r="G36">
        <v>0</v>
      </c>
      <c r="H36">
        <v>0.42899999999999999</v>
      </c>
      <c r="I36">
        <v>0.18210000000000001</v>
      </c>
      <c r="J36">
        <v>0.122</v>
      </c>
      <c r="K36">
        <v>0.12189999999999999</v>
      </c>
      <c r="L36">
        <v>1E-4</v>
      </c>
      <c r="M36">
        <v>5.4333333333333327</v>
      </c>
      <c r="N36">
        <v>10.199999999999999</v>
      </c>
      <c r="O36">
        <v>3.7</v>
      </c>
      <c r="P36" s="1">
        <v>62.2</v>
      </c>
      <c r="Q36" s="1">
        <v>63.6</v>
      </c>
      <c r="R36" s="1">
        <v>60.8</v>
      </c>
      <c r="S36" s="1">
        <v>58.8</v>
      </c>
      <c r="T36" s="2">
        <f t="shared" si="0"/>
        <v>-1.3999999999999986</v>
      </c>
      <c r="U36" s="2">
        <f t="shared" si="1"/>
        <v>-2</v>
      </c>
      <c r="V36">
        <v>979726</v>
      </c>
      <c r="W36">
        <v>8382</v>
      </c>
      <c r="X36">
        <v>1550</v>
      </c>
      <c r="Y36">
        <v>13</v>
      </c>
      <c r="Z36" s="3">
        <v>48.117717647058711</v>
      </c>
      <c r="AA36">
        <v>0.22743240186104277</v>
      </c>
      <c r="AB36" s="3">
        <v>2.0894117647058823</v>
      </c>
      <c r="AC36" s="3">
        <v>46.955552941176549</v>
      </c>
      <c r="AD36">
        <v>1.5067999999999999</v>
      </c>
      <c r="AE36">
        <v>2.2356000000000003</v>
      </c>
      <c r="AF36">
        <v>3.0525000000000002</v>
      </c>
      <c r="AG36">
        <v>3.4836999999999998</v>
      </c>
      <c r="AH36">
        <v>3.9726999999999997</v>
      </c>
      <c r="AI36">
        <v>3.7279</v>
      </c>
      <c r="AJ36">
        <v>3.5545</v>
      </c>
    </row>
    <row r="37" spans="1:36" x14ac:dyDescent="0.35">
      <c r="A37" t="s">
        <v>68</v>
      </c>
      <c r="B37" t="s">
        <v>69</v>
      </c>
      <c r="C37">
        <v>5732.6319929400006</v>
      </c>
      <c r="D37">
        <v>5501.2816022164006</v>
      </c>
      <c r="E37">
        <v>-4.0356749047997249E-2</v>
      </c>
      <c r="F37">
        <v>0.40489999999999998</v>
      </c>
      <c r="G37">
        <v>0</v>
      </c>
      <c r="H37">
        <v>0.40489999999999998</v>
      </c>
      <c r="I37">
        <v>0.1171</v>
      </c>
      <c r="J37">
        <v>0.15579999999999999</v>
      </c>
      <c r="K37">
        <v>0.14829999999999999</v>
      </c>
      <c r="L37">
        <v>7.4999999999999997E-3</v>
      </c>
      <c r="M37">
        <v>4.4222222222222216</v>
      </c>
      <c r="N37">
        <v>10.3</v>
      </c>
      <c r="O37">
        <v>3.5</v>
      </c>
      <c r="P37" s="1">
        <v>60.8</v>
      </c>
      <c r="Q37" s="1">
        <v>60.9</v>
      </c>
      <c r="R37" s="1">
        <v>59</v>
      </c>
      <c r="S37" s="1">
        <v>58</v>
      </c>
      <c r="T37" s="2">
        <f t="shared" si="0"/>
        <v>-0.10000000000000142</v>
      </c>
      <c r="U37" s="2">
        <f t="shared" si="1"/>
        <v>-1</v>
      </c>
      <c r="V37">
        <v>429162</v>
      </c>
      <c r="W37">
        <v>10846</v>
      </c>
      <c r="X37">
        <v>611</v>
      </c>
      <c r="Y37">
        <v>15</v>
      </c>
      <c r="Z37" s="3">
        <v>31.047090069283993</v>
      </c>
      <c r="AA37">
        <v>10.745212942210905</v>
      </c>
      <c r="AB37" s="3">
        <v>2.004618937644342</v>
      </c>
      <c r="AC37" s="3">
        <v>32.062609699769133</v>
      </c>
      <c r="AD37">
        <v>0.1449</v>
      </c>
      <c r="AE37">
        <v>1.1686000000000001</v>
      </c>
      <c r="AF37">
        <v>2.0063</v>
      </c>
      <c r="AG37">
        <v>2.8847999999999998</v>
      </c>
      <c r="AH37">
        <v>3.1725000000000003</v>
      </c>
      <c r="AI37">
        <v>3.2793999999999999</v>
      </c>
      <c r="AJ37">
        <v>3.4184999999999999</v>
      </c>
    </row>
    <row r="38" spans="1:36" x14ac:dyDescent="0.35">
      <c r="A38" t="s">
        <v>70</v>
      </c>
      <c r="B38" t="s">
        <v>71</v>
      </c>
      <c r="C38">
        <v>9372.5214458300015</v>
      </c>
      <c r="D38">
        <v>8390.0186731326758</v>
      </c>
      <c r="E38">
        <v>-0.10482801009054596</v>
      </c>
      <c r="F38">
        <v>0.3911</v>
      </c>
      <c r="G38">
        <v>6.9999999999999999E-4</v>
      </c>
      <c r="H38">
        <v>0.39050000000000001</v>
      </c>
      <c r="I38">
        <v>0</v>
      </c>
      <c r="J38">
        <v>0.29770000000000002</v>
      </c>
      <c r="K38">
        <v>0.27679999999999999</v>
      </c>
      <c r="L38">
        <v>2.0899999999999998E-2</v>
      </c>
      <c r="M38">
        <v>6.0111111111111128</v>
      </c>
      <c r="N38">
        <v>11</v>
      </c>
      <c r="O38">
        <v>4.4000000000000004</v>
      </c>
      <c r="P38" s="1">
        <v>62</v>
      </c>
      <c r="Q38" s="1">
        <v>61.6</v>
      </c>
      <c r="R38" s="1">
        <v>59.5</v>
      </c>
      <c r="S38" s="1">
        <v>58.1</v>
      </c>
      <c r="T38" s="2">
        <f t="shared" si="0"/>
        <v>0.39999999999999858</v>
      </c>
      <c r="U38" s="2">
        <f t="shared" si="1"/>
        <v>-1.3999999999999986</v>
      </c>
      <c r="V38">
        <v>157611</v>
      </c>
      <c r="W38">
        <v>3737</v>
      </c>
      <c r="X38">
        <v>248</v>
      </c>
      <c r="Y38">
        <v>6</v>
      </c>
      <c r="Z38" s="3">
        <v>46.173495370370567</v>
      </c>
      <c r="AA38">
        <v>0.11617820553312852</v>
      </c>
      <c r="AB38" s="3">
        <v>2.0555555555555554</v>
      </c>
      <c r="AC38" s="3">
        <v>44.487337962963117</v>
      </c>
      <c r="AD38">
        <v>1.9117999999999999</v>
      </c>
      <c r="AE38">
        <v>3.2907999999999999</v>
      </c>
      <c r="AF38">
        <v>4.5788000000000002</v>
      </c>
      <c r="AG38">
        <v>5.0640000000000001</v>
      </c>
      <c r="AH38">
        <v>5.4345999999999997</v>
      </c>
      <c r="AI38">
        <v>6.1048</v>
      </c>
      <c r="AJ38">
        <v>6.1726000000000001</v>
      </c>
    </row>
    <row r="39" spans="1:36" x14ac:dyDescent="0.35">
      <c r="A39" t="s">
        <v>72</v>
      </c>
      <c r="B39" t="s">
        <v>73</v>
      </c>
      <c r="C39">
        <v>26629.181</v>
      </c>
      <c r="D39">
        <v>25808.592000000001</v>
      </c>
      <c r="E39">
        <v>-3.0815405100141829E-2</v>
      </c>
      <c r="F39">
        <v>0.45650000000000002</v>
      </c>
      <c r="G39">
        <v>5.0000000000000001E-4</v>
      </c>
      <c r="H39">
        <v>0.45600000000000002</v>
      </c>
      <c r="I39">
        <v>0.1249</v>
      </c>
      <c r="J39">
        <v>0.17130000000000001</v>
      </c>
      <c r="K39">
        <v>0.1434</v>
      </c>
      <c r="L39">
        <v>2.7900000000000001E-2</v>
      </c>
      <c r="M39">
        <v>6.1000000000000014</v>
      </c>
      <c r="N39">
        <v>9.5</v>
      </c>
      <c r="O39">
        <v>3.5</v>
      </c>
      <c r="P39" s="1">
        <v>61.4</v>
      </c>
      <c r="Q39" s="1">
        <v>63.5</v>
      </c>
      <c r="R39" s="1">
        <v>60.5</v>
      </c>
      <c r="S39" s="1">
        <v>57</v>
      </c>
      <c r="T39" s="2">
        <f t="shared" si="0"/>
        <v>-2.1000000000000014</v>
      </c>
      <c r="U39" s="2">
        <f t="shared" si="1"/>
        <v>-3.5</v>
      </c>
      <c r="V39">
        <v>955337</v>
      </c>
      <c r="W39">
        <v>7462</v>
      </c>
      <c r="X39">
        <v>2433</v>
      </c>
      <c r="Y39">
        <v>19</v>
      </c>
      <c r="Z39" s="3">
        <v>44.14560185185173</v>
      </c>
      <c r="AA39">
        <v>0</v>
      </c>
      <c r="AB39" s="3">
        <v>2.0231481481481484</v>
      </c>
      <c r="AC39" s="3">
        <v>45.249629629629617</v>
      </c>
      <c r="AD39">
        <v>2.5266999999999999</v>
      </c>
      <c r="AE39">
        <v>3.6575999999999995</v>
      </c>
      <c r="AF39">
        <v>3.9863999999999997</v>
      </c>
      <c r="AG39">
        <v>4.0567000000000002</v>
      </c>
      <c r="AH39">
        <v>4.0262000000000002</v>
      </c>
      <c r="AI39">
        <v>3.4643000000000002</v>
      </c>
      <c r="AJ39">
        <v>3.3145000000000002</v>
      </c>
    </row>
    <row r="40" spans="1:36" x14ac:dyDescent="0.35">
      <c r="A40" t="s">
        <v>74</v>
      </c>
      <c r="B40" t="s">
        <v>75</v>
      </c>
      <c r="C40">
        <v>3005.3767870000001</v>
      </c>
      <c r="D40">
        <v>3029.5856979999994</v>
      </c>
      <c r="E40">
        <v>8.0551999685087271E-3</v>
      </c>
      <c r="F40">
        <v>0.40820000000000001</v>
      </c>
      <c r="G40">
        <v>2.9999999999999997E-4</v>
      </c>
      <c r="H40">
        <v>0.40789999999999998</v>
      </c>
      <c r="I40">
        <v>0.1245</v>
      </c>
      <c r="J40">
        <v>0.17100000000000001</v>
      </c>
      <c r="K40">
        <v>0.15479999999999999</v>
      </c>
      <c r="L40">
        <v>1.6199999999999999E-2</v>
      </c>
      <c r="M40">
        <v>8.0444444444444443</v>
      </c>
      <c r="N40">
        <v>11.9</v>
      </c>
      <c r="O40">
        <v>4.9000000000000004</v>
      </c>
      <c r="P40" s="1">
        <v>62.3</v>
      </c>
      <c r="Q40" s="1">
        <v>65.099999999999994</v>
      </c>
      <c r="R40" s="1">
        <v>62.7</v>
      </c>
      <c r="S40" s="1">
        <v>57.4</v>
      </c>
      <c r="T40" s="2">
        <f t="shared" si="0"/>
        <v>-2.7999999999999972</v>
      </c>
      <c r="U40" s="2">
        <f t="shared" si="1"/>
        <v>-5.3000000000000043</v>
      </c>
      <c r="V40">
        <v>128981</v>
      </c>
      <c r="W40">
        <v>12175</v>
      </c>
      <c r="X40">
        <v>342</v>
      </c>
      <c r="Y40">
        <v>32</v>
      </c>
      <c r="Z40" s="3">
        <v>55.420572792362805</v>
      </c>
      <c r="AA40">
        <v>0</v>
      </c>
      <c r="AB40" s="3">
        <v>1.9714285714285715</v>
      </c>
      <c r="AC40" s="3">
        <v>56.201288782816306</v>
      </c>
      <c r="AD40">
        <v>-0.92130000000000012</v>
      </c>
      <c r="AE40">
        <v>0.97029999999999994</v>
      </c>
      <c r="AF40">
        <v>1.4987999999999999</v>
      </c>
      <c r="AG40">
        <v>2.2162999999999999</v>
      </c>
      <c r="AH40">
        <v>2.79</v>
      </c>
      <c r="AI40">
        <v>4.0602999999999998</v>
      </c>
      <c r="AJ40">
        <v>4.7652999999999999</v>
      </c>
    </row>
    <row r="41" spans="1:36" x14ac:dyDescent="0.35">
      <c r="A41" t="s">
        <v>76</v>
      </c>
      <c r="B41" t="s">
        <v>77</v>
      </c>
      <c r="C41">
        <v>8065.7543919999998</v>
      </c>
      <c r="D41">
        <v>8205.6245500000005</v>
      </c>
      <c r="E41">
        <v>1.7341236938572112E-2</v>
      </c>
      <c r="F41">
        <v>0.36559999999999998</v>
      </c>
      <c r="G41">
        <v>1.4E-3</v>
      </c>
      <c r="H41">
        <v>0.36420000000000002</v>
      </c>
      <c r="I41">
        <v>0.1222</v>
      </c>
      <c r="J41">
        <v>0.16800000000000001</v>
      </c>
      <c r="K41">
        <v>0.15409999999999999</v>
      </c>
      <c r="L41">
        <v>1.4E-2</v>
      </c>
      <c r="M41">
        <v>4.8111111111111118</v>
      </c>
      <c r="N41">
        <v>12.4</v>
      </c>
      <c r="O41">
        <v>4.8</v>
      </c>
      <c r="P41" s="1">
        <v>56.6</v>
      </c>
      <c r="Q41" s="1">
        <v>57.8</v>
      </c>
      <c r="R41" s="1">
        <v>56.3</v>
      </c>
      <c r="S41" s="1">
        <v>53.5</v>
      </c>
      <c r="T41" s="2">
        <f t="shared" si="0"/>
        <v>-1.1999999999999957</v>
      </c>
      <c r="U41" s="2">
        <f t="shared" si="1"/>
        <v>-2.7999999999999972</v>
      </c>
      <c r="V41">
        <v>526716</v>
      </c>
      <c r="W41">
        <v>10230</v>
      </c>
      <c r="X41">
        <v>1249</v>
      </c>
      <c r="Y41">
        <v>24</v>
      </c>
      <c r="Z41" s="3">
        <v>36.596027713625858</v>
      </c>
      <c r="AA41">
        <v>0</v>
      </c>
      <c r="AB41" s="3">
        <v>1.9930715935334873</v>
      </c>
      <c r="AC41" s="3">
        <v>39.193879907621493</v>
      </c>
      <c r="AD41">
        <v>0.11499999999999999</v>
      </c>
      <c r="AE41">
        <v>0.81880000000000008</v>
      </c>
      <c r="AF41">
        <v>1.6691</v>
      </c>
      <c r="AG41">
        <v>2.9762</v>
      </c>
      <c r="AH41">
        <v>3.6962000000000002</v>
      </c>
      <c r="AI41">
        <v>3.6467999999999998</v>
      </c>
      <c r="AJ41">
        <v>3.9442999999999997</v>
      </c>
    </row>
    <row r="42" spans="1:36" x14ac:dyDescent="0.35">
      <c r="A42" t="s">
        <v>78</v>
      </c>
      <c r="B42" t="s">
        <v>79</v>
      </c>
      <c r="C42">
        <v>1038.1060000000002</v>
      </c>
      <c r="D42">
        <v>1103.0992999999999</v>
      </c>
      <c r="E42">
        <v>6.2607575719627495E-2</v>
      </c>
      <c r="F42">
        <v>0.42809999999999998</v>
      </c>
      <c r="G42">
        <v>0</v>
      </c>
      <c r="H42">
        <v>0.42809999999999998</v>
      </c>
      <c r="I42">
        <v>0.24940000000000001</v>
      </c>
      <c r="J42">
        <v>7.1999999999999998E-3</v>
      </c>
      <c r="K42">
        <v>0</v>
      </c>
      <c r="L42">
        <v>7.1999999999999998E-3</v>
      </c>
      <c r="M42">
        <v>2.5555555555555562</v>
      </c>
      <c r="N42">
        <v>10.7</v>
      </c>
      <c r="O42">
        <v>3.8</v>
      </c>
      <c r="P42" s="1">
        <v>69.099999999999994</v>
      </c>
      <c r="Q42" s="1">
        <v>68.599999999999994</v>
      </c>
      <c r="R42" s="1">
        <v>66.599999999999994</v>
      </c>
      <c r="S42" s="1">
        <v>66.8</v>
      </c>
      <c r="T42" s="2">
        <f t="shared" si="0"/>
        <v>0.5</v>
      </c>
      <c r="U42" s="2">
        <f t="shared" si="1"/>
        <v>0.20000000000000284</v>
      </c>
      <c r="V42">
        <v>113596</v>
      </c>
      <c r="W42">
        <v>12841</v>
      </c>
      <c r="X42">
        <v>161</v>
      </c>
      <c r="Y42">
        <v>18</v>
      </c>
      <c r="Z42" s="3">
        <v>17.136150234741812</v>
      </c>
      <c r="AA42">
        <v>0.29735907009583001</v>
      </c>
      <c r="AB42" s="3">
        <v>1.6830985915492958</v>
      </c>
      <c r="AC42" s="3">
        <v>21.251666666666697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</row>
    <row r="43" spans="1:36" x14ac:dyDescent="0.35">
      <c r="A43" t="s">
        <v>80</v>
      </c>
      <c r="B43" t="s">
        <v>81</v>
      </c>
      <c r="C43">
        <v>12395.684319960001</v>
      </c>
      <c r="D43">
        <v>12230.597403149999</v>
      </c>
      <c r="E43">
        <v>-1.3318096246140476E-2</v>
      </c>
      <c r="F43">
        <v>0.47189999999999999</v>
      </c>
      <c r="G43">
        <v>0</v>
      </c>
      <c r="H43">
        <v>0.47189999999999999</v>
      </c>
      <c r="I43">
        <v>0.24660000000000001</v>
      </c>
      <c r="J43">
        <v>6.7100000000000007E-2</v>
      </c>
      <c r="K43">
        <v>8.5000000000000006E-3</v>
      </c>
      <c r="L43">
        <v>5.8599999999999999E-2</v>
      </c>
      <c r="M43">
        <v>5.4888888888888889</v>
      </c>
      <c r="N43">
        <v>11.2</v>
      </c>
      <c r="O43">
        <v>5.7</v>
      </c>
      <c r="P43" s="1">
        <v>60.6</v>
      </c>
      <c r="Q43" s="1">
        <v>61.8</v>
      </c>
      <c r="R43" s="1">
        <v>59.6</v>
      </c>
      <c r="S43" s="1">
        <v>57.2</v>
      </c>
      <c r="T43" s="2">
        <f t="shared" si="0"/>
        <v>-1.1999999999999957</v>
      </c>
      <c r="U43" s="2">
        <f t="shared" si="1"/>
        <v>-2.3999999999999986</v>
      </c>
      <c r="V43">
        <v>770202</v>
      </c>
      <c r="W43">
        <v>11278</v>
      </c>
      <c r="X43">
        <v>1187</v>
      </c>
      <c r="Y43">
        <v>17</v>
      </c>
      <c r="Z43" s="3">
        <v>39.793460620525153</v>
      </c>
      <c r="AA43">
        <v>6.9064485793657844E-3</v>
      </c>
      <c r="AB43" s="3">
        <v>2.0119331742243438</v>
      </c>
      <c r="AC43" s="3">
        <v>36.725847255369779</v>
      </c>
      <c r="AD43">
        <v>1.9999999999999998E-4</v>
      </c>
      <c r="AE43">
        <v>9.9999999999999991E-5</v>
      </c>
      <c r="AF43">
        <v>3.4999999999999996E-3</v>
      </c>
      <c r="AG43">
        <v>7.899999999999999E-3</v>
      </c>
      <c r="AH43">
        <v>1.5699999999999999E-2</v>
      </c>
      <c r="AI43">
        <v>6.6500000000000004E-2</v>
      </c>
      <c r="AJ43">
        <v>0.23519999999999999</v>
      </c>
    </row>
    <row r="44" spans="1:36" x14ac:dyDescent="0.35">
      <c r="A44" t="s">
        <v>82</v>
      </c>
      <c r="B44" t="s">
        <v>83</v>
      </c>
      <c r="C44">
        <v>45775.942999999999</v>
      </c>
      <c r="D44">
        <v>41025.695</v>
      </c>
      <c r="E44">
        <v>-0.10377171257837331</v>
      </c>
      <c r="F44">
        <v>0.41830000000000001</v>
      </c>
      <c r="G44">
        <v>0</v>
      </c>
      <c r="H44">
        <v>0.41830000000000001</v>
      </c>
      <c r="I44">
        <v>0.2535</v>
      </c>
      <c r="J44">
        <v>0</v>
      </c>
      <c r="K44">
        <v>0</v>
      </c>
      <c r="L44">
        <v>0</v>
      </c>
      <c r="M44">
        <v>5.4333333333333336</v>
      </c>
      <c r="N44">
        <v>10.9</v>
      </c>
      <c r="O44">
        <v>3.6</v>
      </c>
      <c r="P44" s="1">
        <v>63</v>
      </c>
      <c r="Q44" s="1">
        <v>64.099999999999994</v>
      </c>
      <c r="R44" s="1">
        <v>61.9</v>
      </c>
      <c r="S44" s="1">
        <v>58.6</v>
      </c>
      <c r="T44" s="2">
        <f t="shared" si="0"/>
        <v>-1.0999999999999943</v>
      </c>
      <c r="U44" s="2">
        <f t="shared" si="1"/>
        <v>-3.2999999999999972</v>
      </c>
      <c r="V44">
        <v>2699863</v>
      </c>
      <c r="W44">
        <v>9311</v>
      </c>
      <c r="X44">
        <v>5491</v>
      </c>
      <c r="Y44">
        <v>19</v>
      </c>
      <c r="Z44" s="3">
        <v>43.429030023094775</v>
      </c>
      <c r="AA44">
        <v>9.1042226963291846</v>
      </c>
      <c r="AB44" s="3">
        <v>1.9630484988452657</v>
      </c>
      <c r="AC44" s="3">
        <v>38.964180138568139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</row>
    <row r="45" spans="1:36" x14ac:dyDescent="0.35">
      <c r="A45" t="s">
        <v>84</v>
      </c>
      <c r="B45" t="s">
        <v>85</v>
      </c>
      <c r="C45">
        <v>6638.1926440000016</v>
      </c>
      <c r="D45">
        <v>7170.5576990000009</v>
      </c>
      <c r="E45">
        <v>8.0197289164420815E-2</v>
      </c>
      <c r="F45">
        <v>0.43709999999999999</v>
      </c>
      <c r="G45">
        <v>0</v>
      </c>
      <c r="H45">
        <v>0.43709999999999999</v>
      </c>
      <c r="I45">
        <v>0.1414</v>
      </c>
      <c r="J45">
        <v>0.22040000000000001</v>
      </c>
      <c r="K45">
        <v>0.2021</v>
      </c>
      <c r="L45">
        <v>1.84E-2</v>
      </c>
      <c r="M45">
        <v>3.0222222222222226</v>
      </c>
      <c r="N45">
        <v>9.9</v>
      </c>
      <c r="O45">
        <v>3.4</v>
      </c>
      <c r="P45" s="1">
        <v>67.2</v>
      </c>
      <c r="Q45" s="1">
        <v>68.7</v>
      </c>
      <c r="R45" s="1">
        <v>67</v>
      </c>
      <c r="S45" s="1">
        <v>65</v>
      </c>
      <c r="T45" s="2">
        <f t="shared" si="0"/>
        <v>-1.5</v>
      </c>
      <c r="U45" s="2">
        <f t="shared" si="1"/>
        <v>-2</v>
      </c>
      <c r="V45">
        <v>375109</v>
      </c>
      <c r="W45">
        <v>11700</v>
      </c>
      <c r="X45">
        <v>517</v>
      </c>
      <c r="Y45">
        <v>16</v>
      </c>
      <c r="Z45" s="3">
        <v>29.411759259259163</v>
      </c>
      <c r="AA45">
        <v>0.45943029920602635</v>
      </c>
      <c r="AB45" s="3">
        <v>1.8101851851851851</v>
      </c>
      <c r="AC45" s="3">
        <v>28.412291666666562</v>
      </c>
      <c r="AD45">
        <v>0.29799999999999999</v>
      </c>
      <c r="AE45">
        <v>1.9581999999999999</v>
      </c>
      <c r="AF45">
        <v>2.8241000000000001</v>
      </c>
      <c r="AG45">
        <v>3.7684000000000002</v>
      </c>
      <c r="AH45">
        <v>4.0491999999999999</v>
      </c>
      <c r="AI45">
        <v>4.1728000000000005</v>
      </c>
      <c r="AJ45">
        <v>4.3848000000000003</v>
      </c>
    </row>
    <row r="46" spans="1:36" x14ac:dyDescent="0.35">
      <c r="A46" t="s">
        <v>86</v>
      </c>
      <c r="B46" t="s">
        <v>87</v>
      </c>
      <c r="C46">
        <v>2627.5485279999998</v>
      </c>
      <c r="D46">
        <v>2686.4595319999999</v>
      </c>
      <c r="E46">
        <v>2.242051987707382E-2</v>
      </c>
      <c r="F46">
        <v>0.51970000000000005</v>
      </c>
      <c r="G46">
        <v>0.1739</v>
      </c>
      <c r="H46">
        <v>0.34570000000000001</v>
      </c>
      <c r="I46">
        <v>6.1899999999999997E-2</v>
      </c>
      <c r="J46">
        <v>0.14069999999999999</v>
      </c>
      <c r="K46">
        <v>0.12239999999999999</v>
      </c>
      <c r="L46">
        <v>1.83E-2</v>
      </c>
      <c r="M46">
        <v>4.8999999999999986</v>
      </c>
      <c r="N46">
        <v>11.8</v>
      </c>
      <c r="O46">
        <v>6.5</v>
      </c>
      <c r="P46" s="1">
        <v>60.9</v>
      </c>
      <c r="Q46" s="1">
        <v>66.400000000000006</v>
      </c>
      <c r="R46" s="1">
        <v>64.7</v>
      </c>
      <c r="S46" s="1">
        <v>58.8</v>
      </c>
      <c r="T46" s="2">
        <f t="shared" si="0"/>
        <v>-5.5000000000000071</v>
      </c>
      <c r="U46" s="2">
        <f t="shared" si="1"/>
        <v>-5.9000000000000057</v>
      </c>
      <c r="V46">
        <v>16199</v>
      </c>
      <c r="W46">
        <v>2596</v>
      </c>
      <c r="X46">
        <v>131</v>
      </c>
      <c r="Y46">
        <v>21</v>
      </c>
      <c r="Z46" s="3">
        <v>52.316997690531096</v>
      </c>
      <c r="AA46">
        <v>0</v>
      </c>
      <c r="AB46" s="3">
        <v>1.8891454965357968</v>
      </c>
      <c r="AC46" s="3">
        <v>53.970230946882204</v>
      </c>
      <c r="AD46">
        <v>-0.32629999999999998</v>
      </c>
      <c r="AE46">
        <v>-4.7E-2</v>
      </c>
      <c r="AF46">
        <v>1.4454</v>
      </c>
      <c r="AG46">
        <v>2.1366000000000001</v>
      </c>
      <c r="AH46">
        <v>3.0939999999999999</v>
      </c>
      <c r="AI46">
        <v>4.0555000000000003</v>
      </c>
      <c r="AJ46">
        <v>6.1339999999999995</v>
      </c>
    </row>
    <row r="47" spans="1:36" x14ac:dyDescent="0.35">
      <c r="A47" t="s">
        <v>88</v>
      </c>
      <c r="B47" t="s">
        <v>89</v>
      </c>
      <c r="C47">
        <v>20230.904000000002</v>
      </c>
      <c r="D47">
        <v>20482.571000000004</v>
      </c>
      <c r="E47">
        <v>1.2439730819740001E-2</v>
      </c>
      <c r="F47">
        <v>0.47</v>
      </c>
      <c r="G47">
        <v>6.9999999999999999E-4</v>
      </c>
      <c r="H47">
        <v>0.46939999999999998</v>
      </c>
      <c r="I47">
        <v>8.4099999999999994E-2</v>
      </c>
      <c r="J47">
        <v>0.29389999999999999</v>
      </c>
      <c r="K47">
        <v>0.27629999999999999</v>
      </c>
      <c r="L47">
        <v>1.7500000000000002E-2</v>
      </c>
      <c r="M47">
        <v>4.3000000000000007</v>
      </c>
      <c r="N47">
        <v>10.1</v>
      </c>
      <c r="O47">
        <v>3.4</v>
      </c>
      <c r="P47" s="1">
        <v>63.2</v>
      </c>
      <c r="Q47" s="1">
        <v>66.5</v>
      </c>
      <c r="R47" s="1">
        <v>64.8</v>
      </c>
      <c r="S47" s="1">
        <v>59.6</v>
      </c>
      <c r="T47" s="2">
        <f t="shared" si="0"/>
        <v>-3.2999999999999972</v>
      </c>
      <c r="U47" s="2">
        <f t="shared" si="1"/>
        <v>-5.1999999999999957</v>
      </c>
      <c r="V47">
        <v>586592</v>
      </c>
      <c r="W47">
        <v>6872</v>
      </c>
      <c r="X47">
        <v>1345</v>
      </c>
      <c r="Y47">
        <v>16</v>
      </c>
      <c r="Z47" s="3">
        <v>41.254965357967542</v>
      </c>
      <c r="AA47">
        <v>1.0572208718149937E-2</v>
      </c>
      <c r="AB47" s="3">
        <v>1.997690531177829</v>
      </c>
      <c r="AC47" s="3">
        <v>41.267113163972361</v>
      </c>
      <c r="AD47">
        <v>1.2286999999999999</v>
      </c>
      <c r="AE47">
        <v>2.4363000000000001</v>
      </c>
      <c r="AF47">
        <v>3.2508000000000004</v>
      </c>
      <c r="AG47">
        <v>3.8170999999999995</v>
      </c>
      <c r="AH47">
        <v>4.0021000000000004</v>
      </c>
      <c r="AI47">
        <v>4.3292000000000002</v>
      </c>
      <c r="AJ47">
        <v>4.4926000000000004</v>
      </c>
    </row>
    <row r="48" spans="1:36" x14ac:dyDescent="0.35">
      <c r="A48" t="s">
        <v>90</v>
      </c>
      <c r="B48" t="s">
        <v>91</v>
      </c>
      <c r="C48">
        <v>18249.669000000002</v>
      </c>
      <c r="D48">
        <v>18706.208000000002</v>
      </c>
      <c r="E48">
        <v>2.5016289336535397E-2</v>
      </c>
      <c r="F48">
        <v>0.50670000000000004</v>
      </c>
      <c r="G48">
        <v>4.4299999999999999E-2</v>
      </c>
      <c r="H48">
        <v>0.46239999999999998</v>
      </c>
      <c r="I48">
        <v>0.30640000000000001</v>
      </c>
      <c r="J48">
        <v>0</v>
      </c>
      <c r="K48">
        <v>0</v>
      </c>
      <c r="L48">
        <v>0</v>
      </c>
      <c r="M48">
        <v>5.4999999999999982</v>
      </c>
      <c r="N48">
        <v>10</v>
      </c>
      <c r="O48">
        <v>3.8</v>
      </c>
      <c r="P48" s="1">
        <v>62.5</v>
      </c>
      <c r="Q48" s="1">
        <v>65.2</v>
      </c>
      <c r="R48" s="1">
        <v>62.7</v>
      </c>
      <c r="S48" s="1">
        <v>58.6</v>
      </c>
      <c r="T48" s="2">
        <f t="shared" si="0"/>
        <v>-2.7000000000000028</v>
      </c>
      <c r="U48" s="2">
        <f t="shared" si="1"/>
        <v>-4.1000000000000014</v>
      </c>
      <c r="V48">
        <v>348485</v>
      </c>
      <c r="W48">
        <v>4576</v>
      </c>
      <c r="X48">
        <v>680</v>
      </c>
      <c r="Y48">
        <v>9</v>
      </c>
      <c r="Z48" s="3">
        <v>48.762124105011729</v>
      </c>
      <c r="AA48">
        <v>0.1682597338702593</v>
      </c>
      <c r="AB48" s="3">
        <v>1.5681293302540416</v>
      </c>
      <c r="AC48" s="3">
        <v>48.601016166281781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</row>
    <row r="49" spans="1:36" x14ac:dyDescent="0.35">
      <c r="A49" t="s">
        <v>92</v>
      </c>
      <c r="B49" t="s">
        <v>93</v>
      </c>
      <c r="C49">
        <v>3667.1290000000004</v>
      </c>
      <c r="D49">
        <v>3511.027</v>
      </c>
      <c r="E49">
        <v>-4.2567905301395259E-2</v>
      </c>
      <c r="F49">
        <v>0.39939999999999998</v>
      </c>
      <c r="G49">
        <v>5.9999999999999995E-4</v>
      </c>
      <c r="H49">
        <v>0.39879999999999999</v>
      </c>
      <c r="I49">
        <v>0.1046</v>
      </c>
      <c r="J49">
        <v>0.15140000000000001</v>
      </c>
      <c r="K49">
        <v>0.14219999999999999</v>
      </c>
      <c r="L49">
        <v>9.1000000000000004E-3</v>
      </c>
      <c r="M49">
        <v>4.6333333333333311</v>
      </c>
      <c r="N49">
        <v>10.4</v>
      </c>
      <c r="O49">
        <v>3.8</v>
      </c>
      <c r="P49" s="1">
        <v>55.3</v>
      </c>
      <c r="Q49" s="1">
        <v>55.6</v>
      </c>
      <c r="R49" s="1">
        <v>52.8</v>
      </c>
      <c r="S49" s="1">
        <v>51.6</v>
      </c>
      <c r="T49" s="2">
        <f t="shared" si="0"/>
        <v>-0.30000000000000426</v>
      </c>
      <c r="U49" s="2">
        <f t="shared" si="1"/>
        <v>-1.1999999999999957</v>
      </c>
      <c r="V49">
        <v>133627</v>
      </c>
      <c r="W49">
        <v>7456</v>
      </c>
      <c r="X49">
        <v>226</v>
      </c>
      <c r="Y49">
        <v>13</v>
      </c>
      <c r="Z49" s="3">
        <v>44.015103926096842</v>
      </c>
      <c r="AA49">
        <v>7.7879414399265485</v>
      </c>
      <c r="AB49" s="3">
        <v>2.0115473441108547</v>
      </c>
      <c r="AC49" s="3">
        <v>39.960993071593677</v>
      </c>
      <c r="AD49">
        <v>0.44920000000000004</v>
      </c>
      <c r="AE49">
        <v>1.8327</v>
      </c>
      <c r="AF49">
        <v>2.5082</v>
      </c>
      <c r="AG49">
        <v>3.5537000000000001</v>
      </c>
      <c r="AH49">
        <v>4.5229999999999997</v>
      </c>
      <c r="AI49">
        <v>4.5421999999999993</v>
      </c>
      <c r="AJ49">
        <v>4.5714999999999995</v>
      </c>
    </row>
    <row r="50" spans="1:36" x14ac:dyDescent="0.35">
      <c r="A50" t="s">
        <v>94</v>
      </c>
      <c r="B50" t="s">
        <v>95</v>
      </c>
      <c r="C50">
        <v>14976.901168519998</v>
      </c>
      <c r="D50">
        <v>15050.526013520002</v>
      </c>
      <c r="E50">
        <v>4.9158930924079434E-3</v>
      </c>
      <c r="F50">
        <v>0.50990000000000002</v>
      </c>
      <c r="G50">
        <v>3.7000000000000002E-3</v>
      </c>
      <c r="H50">
        <v>0.50619999999999998</v>
      </c>
      <c r="I50">
        <v>0.1469</v>
      </c>
      <c r="J50">
        <v>0.24610000000000001</v>
      </c>
      <c r="K50">
        <v>0.21909999999999999</v>
      </c>
      <c r="L50">
        <v>2.7E-2</v>
      </c>
      <c r="M50">
        <v>4.3555555555555552</v>
      </c>
      <c r="N50">
        <v>9.5</v>
      </c>
      <c r="O50">
        <v>3.2</v>
      </c>
      <c r="P50" s="1">
        <v>65.5</v>
      </c>
      <c r="Q50" s="1">
        <v>66.5</v>
      </c>
      <c r="R50" s="1">
        <v>64.3</v>
      </c>
      <c r="S50" s="1">
        <v>62.9</v>
      </c>
      <c r="T50" s="2">
        <f t="shared" si="0"/>
        <v>-1</v>
      </c>
      <c r="U50" s="2">
        <f t="shared" si="1"/>
        <v>-1.3999999999999986</v>
      </c>
      <c r="V50">
        <v>621842</v>
      </c>
      <c r="W50">
        <v>10680</v>
      </c>
      <c r="X50">
        <v>592</v>
      </c>
      <c r="Y50">
        <v>10</v>
      </c>
      <c r="Z50" s="3">
        <v>38.564064665127056</v>
      </c>
      <c r="AA50">
        <v>5.754269679579848E-2</v>
      </c>
      <c r="AB50" s="3">
        <v>2.0323325635103928</v>
      </c>
      <c r="AC50" s="3">
        <v>39.780623556582135</v>
      </c>
      <c r="AD50">
        <v>-5.8400000000000001E-2</v>
      </c>
      <c r="AE50">
        <v>1.7025999999999999</v>
      </c>
      <c r="AF50">
        <v>2.9582000000000002</v>
      </c>
      <c r="AG50">
        <v>3.7273000000000001</v>
      </c>
      <c r="AH50">
        <v>4.3483000000000001</v>
      </c>
      <c r="AI50">
        <v>4.5152999999999999</v>
      </c>
      <c r="AJ50">
        <v>5.1749999999999998</v>
      </c>
    </row>
    <row r="51" spans="1:36" x14ac:dyDescent="0.35">
      <c r="A51" t="s">
        <v>96</v>
      </c>
      <c r="B51" t="s">
        <v>99</v>
      </c>
      <c r="C51">
        <v>1131.9069999999999</v>
      </c>
      <c r="D51">
        <v>1035.1859999999999</v>
      </c>
      <c r="E51">
        <v>-8.544959965792244E-2</v>
      </c>
      <c r="F51">
        <v>0.29709999999999998</v>
      </c>
      <c r="G51">
        <v>4.9299999999999997E-2</v>
      </c>
      <c r="H51">
        <v>0.2477</v>
      </c>
      <c r="I51">
        <v>0.106</v>
      </c>
      <c r="J51">
        <v>0</v>
      </c>
      <c r="K51">
        <v>0</v>
      </c>
      <c r="L51">
        <v>0</v>
      </c>
      <c r="M51">
        <v>3.1555555555555568</v>
      </c>
      <c r="N51">
        <v>12.6</v>
      </c>
      <c r="O51">
        <v>4.5</v>
      </c>
      <c r="P51" s="1">
        <v>64.599999999999994</v>
      </c>
      <c r="Q51" s="1">
        <v>65.900000000000006</v>
      </c>
      <c r="R51" s="1">
        <v>63.1</v>
      </c>
      <c r="S51" s="1">
        <v>61.3</v>
      </c>
      <c r="T51" s="2">
        <f t="shared" si="0"/>
        <v>-1.3000000000000114</v>
      </c>
      <c r="U51" s="2">
        <f t="shared" si="1"/>
        <v>-1.8000000000000043</v>
      </c>
      <c r="V51">
        <v>54903</v>
      </c>
      <c r="W51">
        <v>9486</v>
      </c>
      <c r="X51">
        <v>62</v>
      </c>
      <c r="Y51">
        <v>11</v>
      </c>
      <c r="Z51" s="3">
        <v>40.170369515011501</v>
      </c>
      <c r="AA51">
        <v>31.656641575512246</v>
      </c>
      <c r="AB51" s="3">
        <v>1.7759815242494226</v>
      </c>
      <c r="AC51" s="3">
        <v>38.807944572748312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Tyler Powell</cp:lastModifiedBy>
  <dcterms:created xsi:type="dcterms:W3CDTF">2015-06-05T18:17:20Z</dcterms:created>
  <dcterms:modified xsi:type="dcterms:W3CDTF">2021-03-14T16:25:04Z</dcterms:modified>
</cp:coreProperties>
</file>