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co\MSLCVit\2023\Raw Data Files\"/>
    </mc:Choice>
  </mc:AlternateContent>
  <xr:revisionPtr revIDLastSave="0" documentId="8_{797F7FC2-D9EF-4E16-970D-8F84485FB1E7}" xr6:coauthVersionLast="47" xr6:coauthVersionMax="47" xr10:uidLastSave="{00000000-0000-0000-0000-000000000000}"/>
  <bookViews>
    <workbookView xWindow="-28920" yWindow="5790" windowWidth="29040" windowHeight="15720" xr2:uid="{A4239A1E-5853-4D59-879D-0633B590B8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2" i="1"/>
  <c r="D5" i="1"/>
  <c r="F5" i="1" s="1"/>
  <c r="H5" i="1" s="1"/>
  <c r="E5" i="1"/>
  <c r="D6" i="1"/>
  <c r="G6" i="1" s="1"/>
  <c r="E6" i="1"/>
  <c r="D7" i="1"/>
  <c r="F7" i="1" s="1"/>
  <c r="H7" i="1" s="1"/>
  <c r="E7" i="1"/>
  <c r="G7" i="1"/>
  <c r="D8" i="1"/>
  <c r="F8" i="1" s="1"/>
  <c r="H8" i="1" s="1"/>
  <c r="E8" i="1"/>
  <c r="D9" i="1"/>
  <c r="E9" i="1"/>
  <c r="F9" i="1" s="1"/>
  <c r="H9" i="1" s="1"/>
  <c r="G9" i="1"/>
  <c r="D10" i="1"/>
  <c r="F10" i="1" s="1"/>
  <c r="H10" i="1" s="1"/>
  <c r="E10" i="1"/>
  <c r="D11" i="1"/>
  <c r="F11" i="1" s="1"/>
  <c r="H11" i="1" s="1"/>
  <c r="E11" i="1"/>
  <c r="D12" i="1"/>
  <c r="E12" i="1"/>
  <c r="F12" i="1"/>
  <c r="H12" i="1" s="1"/>
  <c r="G12" i="1"/>
  <c r="D13" i="1"/>
  <c r="F13" i="1" s="1"/>
  <c r="H13" i="1" s="1"/>
  <c r="E13" i="1"/>
  <c r="G13" i="1"/>
  <c r="D14" i="1"/>
  <c r="G14" i="1" s="1"/>
  <c r="E14" i="1"/>
  <c r="D15" i="1"/>
  <c r="F15" i="1" s="1"/>
  <c r="H15" i="1" s="1"/>
  <c r="E15" i="1"/>
  <c r="G15" i="1"/>
  <c r="D16" i="1"/>
  <c r="F16" i="1" s="1"/>
  <c r="H16" i="1" s="1"/>
  <c r="E16" i="1"/>
  <c r="D17" i="1"/>
  <c r="E17" i="1"/>
  <c r="F17" i="1" s="1"/>
  <c r="H17" i="1" s="1"/>
  <c r="G17" i="1"/>
  <c r="D18" i="1"/>
  <c r="F18" i="1" s="1"/>
  <c r="H18" i="1" s="1"/>
  <c r="E18" i="1"/>
  <c r="D19" i="1"/>
  <c r="F19" i="1" s="1"/>
  <c r="H19" i="1" s="1"/>
  <c r="E19" i="1"/>
  <c r="D20" i="1"/>
  <c r="E20" i="1"/>
  <c r="F20" i="1"/>
  <c r="G20" i="1"/>
  <c r="H20" i="1"/>
  <c r="D21" i="1"/>
  <c r="F21" i="1" s="1"/>
  <c r="H21" i="1" s="1"/>
  <c r="E21" i="1"/>
  <c r="G21" i="1"/>
  <c r="D22" i="1"/>
  <c r="G22" i="1" s="1"/>
  <c r="E22" i="1"/>
  <c r="F22" i="1"/>
  <c r="H22" i="1" s="1"/>
  <c r="D23" i="1"/>
  <c r="F23" i="1" s="1"/>
  <c r="H23" i="1" s="1"/>
  <c r="E23" i="1"/>
  <c r="G23" i="1"/>
  <c r="D24" i="1"/>
  <c r="F24" i="1" s="1"/>
  <c r="H24" i="1" s="1"/>
  <c r="E24" i="1"/>
  <c r="D25" i="1"/>
  <c r="E25" i="1"/>
  <c r="F25" i="1" s="1"/>
  <c r="H25" i="1" s="1"/>
  <c r="G25" i="1"/>
  <c r="D26" i="1"/>
  <c r="F26" i="1" s="1"/>
  <c r="H26" i="1" s="1"/>
  <c r="E26" i="1"/>
  <c r="D27" i="1"/>
  <c r="F27" i="1" s="1"/>
  <c r="H27" i="1" s="1"/>
  <c r="E27" i="1"/>
  <c r="D28" i="1"/>
  <c r="E28" i="1"/>
  <c r="F28" i="1"/>
  <c r="G28" i="1"/>
  <c r="H28" i="1"/>
  <c r="D29" i="1"/>
  <c r="F29" i="1" s="1"/>
  <c r="H29" i="1" s="1"/>
  <c r="E29" i="1"/>
  <c r="G29" i="1"/>
  <c r="D30" i="1"/>
  <c r="G30" i="1" s="1"/>
  <c r="E30" i="1"/>
  <c r="F30" i="1"/>
  <c r="H30" i="1" s="1"/>
  <c r="D31" i="1"/>
  <c r="F31" i="1" s="1"/>
  <c r="H31" i="1" s="1"/>
  <c r="E31" i="1"/>
  <c r="G31" i="1"/>
  <c r="D32" i="1"/>
  <c r="F32" i="1" s="1"/>
  <c r="H32" i="1" s="1"/>
  <c r="E32" i="1"/>
  <c r="D33" i="1"/>
  <c r="E33" i="1"/>
  <c r="F33" i="1" s="1"/>
  <c r="H33" i="1" s="1"/>
  <c r="G33" i="1"/>
  <c r="D34" i="1"/>
  <c r="F34" i="1" s="1"/>
  <c r="H34" i="1" s="1"/>
  <c r="E34" i="1"/>
  <c r="D35" i="1"/>
  <c r="F35" i="1" s="1"/>
  <c r="H35" i="1" s="1"/>
  <c r="E35" i="1"/>
  <c r="D36" i="1"/>
  <c r="E36" i="1"/>
  <c r="F36" i="1"/>
  <c r="G36" i="1"/>
  <c r="H36" i="1"/>
  <c r="D37" i="1"/>
  <c r="F37" i="1" s="1"/>
  <c r="H37" i="1" s="1"/>
  <c r="E37" i="1"/>
  <c r="G37" i="1"/>
  <c r="D38" i="1"/>
  <c r="G38" i="1" s="1"/>
  <c r="E38" i="1"/>
  <c r="F38" i="1"/>
  <c r="H38" i="1" s="1"/>
  <c r="D39" i="1"/>
  <c r="F39" i="1" s="1"/>
  <c r="H39" i="1" s="1"/>
  <c r="E39" i="1"/>
  <c r="G39" i="1"/>
  <c r="D40" i="1"/>
  <c r="F40" i="1" s="1"/>
  <c r="H40" i="1" s="1"/>
  <c r="E40" i="1"/>
  <c r="D41" i="1"/>
  <c r="E41" i="1"/>
  <c r="F41" i="1" s="1"/>
  <c r="H41" i="1" s="1"/>
  <c r="G41" i="1"/>
  <c r="D42" i="1"/>
  <c r="F42" i="1" s="1"/>
  <c r="H42" i="1" s="1"/>
  <c r="E42" i="1"/>
  <c r="D43" i="1"/>
  <c r="F43" i="1" s="1"/>
  <c r="H43" i="1" s="1"/>
  <c r="E43" i="1"/>
  <c r="D44" i="1"/>
  <c r="E44" i="1"/>
  <c r="F44" i="1"/>
  <c r="G44" i="1"/>
  <c r="H44" i="1"/>
  <c r="D45" i="1"/>
  <c r="F45" i="1" s="1"/>
  <c r="H45" i="1" s="1"/>
  <c r="E45" i="1"/>
  <c r="G45" i="1"/>
  <c r="D46" i="1"/>
  <c r="G46" i="1" s="1"/>
  <c r="E46" i="1"/>
  <c r="F46" i="1"/>
  <c r="H46" i="1" s="1"/>
  <c r="D47" i="1"/>
  <c r="F47" i="1" s="1"/>
  <c r="H47" i="1" s="1"/>
  <c r="E47" i="1"/>
  <c r="G47" i="1"/>
  <c r="D48" i="1"/>
  <c r="F48" i="1" s="1"/>
  <c r="H48" i="1" s="1"/>
  <c r="E48" i="1"/>
  <c r="D49" i="1"/>
  <c r="E49" i="1"/>
  <c r="F49" i="1" s="1"/>
  <c r="H49" i="1" s="1"/>
  <c r="G49" i="1"/>
  <c r="D50" i="1"/>
  <c r="F50" i="1" s="1"/>
  <c r="H50" i="1" s="1"/>
  <c r="E50" i="1"/>
  <c r="D51" i="1"/>
  <c r="F51" i="1" s="1"/>
  <c r="H51" i="1" s="1"/>
  <c r="E51" i="1"/>
  <c r="D52" i="1"/>
  <c r="E52" i="1"/>
  <c r="F52" i="1"/>
  <c r="G52" i="1"/>
  <c r="H52" i="1"/>
  <c r="D53" i="1"/>
  <c r="F53" i="1" s="1"/>
  <c r="H53" i="1" s="1"/>
  <c r="E53" i="1"/>
  <c r="G53" i="1"/>
  <c r="D54" i="1"/>
  <c r="G54" i="1" s="1"/>
  <c r="E54" i="1"/>
  <c r="F54" i="1"/>
  <c r="H54" i="1" s="1"/>
  <c r="D55" i="1"/>
  <c r="F55" i="1" s="1"/>
  <c r="H55" i="1" s="1"/>
  <c r="E55" i="1"/>
  <c r="G55" i="1"/>
  <c r="D56" i="1"/>
  <c r="F56" i="1" s="1"/>
  <c r="H56" i="1" s="1"/>
  <c r="E56" i="1"/>
  <c r="D57" i="1"/>
  <c r="E57" i="1"/>
  <c r="F57" i="1" s="1"/>
  <c r="H57" i="1" s="1"/>
  <c r="G57" i="1"/>
  <c r="D58" i="1"/>
  <c r="F58" i="1" s="1"/>
  <c r="H58" i="1" s="1"/>
  <c r="E58" i="1"/>
  <c r="D59" i="1"/>
  <c r="F59" i="1" s="1"/>
  <c r="H59" i="1" s="1"/>
  <c r="E59" i="1"/>
  <c r="D60" i="1"/>
  <c r="E60" i="1"/>
  <c r="F60" i="1"/>
  <c r="G60" i="1"/>
  <c r="H60" i="1"/>
  <c r="D61" i="1"/>
  <c r="F61" i="1" s="1"/>
  <c r="H61" i="1" s="1"/>
  <c r="E61" i="1"/>
  <c r="G61" i="1"/>
  <c r="D62" i="1"/>
  <c r="G62" i="1" s="1"/>
  <c r="E62" i="1"/>
  <c r="F62" i="1"/>
  <c r="H62" i="1" s="1"/>
  <c r="D63" i="1"/>
  <c r="F63" i="1" s="1"/>
  <c r="H63" i="1" s="1"/>
  <c r="E63" i="1"/>
  <c r="G63" i="1"/>
  <c r="D64" i="1"/>
  <c r="F64" i="1" s="1"/>
  <c r="H64" i="1" s="1"/>
  <c r="E64" i="1"/>
  <c r="D65" i="1"/>
  <c r="E65" i="1"/>
  <c r="F65" i="1" s="1"/>
  <c r="H65" i="1" s="1"/>
  <c r="G65" i="1"/>
  <c r="D66" i="1"/>
  <c r="F66" i="1" s="1"/>
  <c r="H66" i="1" s="1"/>
  <c r="E66" i="1"/>
  <c r="D67" i="1"/>
  <c r="F67" i="1" s="1"/>
  <c r="H67" i="1" s="1"/>
  <c r="E67" i="1"/>
  <c r="D68" i="1"/>
  <c r="E68" i="1"/>
  <c r="F68" i="1"/>
  <c r="G68" i="1"/>
  <c r="H68" i="1"/>
  <c r="D69" i="1"/>
  <c r="F69" i="1" s="1"/>
  <c r="H69" i="1" s="1"/>
  <c r="E69" i="1"/>
  <c r="G69" i="1"/>
  <c r="D70" i="1"/>
  <c r="G70" i="1" s="1"/>
  <c r="E70" i="1"/>
  <c r="F70" i="1"/>
  <c r="H70" i="1" s="1"/>
  <c r="D71" i="1"/>
  <c r="E71" i="1"/>
  <c r="F71" i="1" s="1"/>
  <c r="H71" i="1" s="1"/>
  <c r="G71" i="1"/>
  <c r="D72" i="1"/>
  <c r="F72" i="1" s="1"/>
  <c r="H72" i="1" s="1"/>
  <c r="E72" i="1"/>
  <c r="D73" i="1"/>
  <c r="E73" i="1"/>
  <c r="F73" i="1" s="1"/>
  <c r="H73" i="1" s="1"/>
  <c r="G73" i="1"/>
  <c r="D74" i="1"/>
  <c r="G74" i="1" s="1"/>
  <c r="E74" i="1"/>
  <c r="F74" i="1"/>
  <c r="H74" i="1"/>
  <c r="D75" i="1"/>
  <c r="F75" i="1" s="1"/>
  <c r="H75" i="1" s="1"/>
  <c r="E75" i="1"/>
  <c r="D76" i="1"/>
  <c r="E76" i="1"/>
  <c r="F76" i="1"/>
  <c r="G76" i="1"/>
  <c r="H76" i="1"/>
  <c r="D77" i="1"/>
  <c r="F77" i="1" s="1"/>
  <c r="H77" i="1" s="1"/>
  <c r="E77" i="1"/>
  <c r="G77" i="1"/>
  <c r="D78" i="1"/>
  <c r="G78" i="1" s="1"/>
  <c r="E78" i="1"/>
  <c r="F78" i="1"/>
  <c r="H78" i="1" s="1"/>
  <c r="D79" i="1"/>
  <c r="E79" i="1"/>
  <c r="F79" i="1" s="1"/>
  <c r="H79" i="1" s="1"/>
  <c r="G79" i="1"/>
  <c r="D80" i="1"/>
  <c r="F80" i="1" s="1"/>
  <c r="H80" i="1" s="1"/>
  <c r="E80" i="1"/>
  <c r="D81" i="1"/>
  <c r="E81" i="1"/>
  <c r="F81" i="1" s="1"/>
  <c r="H81" i="1" s="1"/>
  <c r="G81" i="1"/>
  <c r="D82" i="1"/>
  <c r="E82" i="1"/>
  <c r="F82" i="1"/>
  <c r="G82" i="1"/>
  <c r="H82" i="1"/>
  <c r="D83" i="1"/>
  <c r="F83" i="1" s="1"/>
  <c r="H83" i="1" s="1"/>
  <c r="E83" i="1"/>
  <c r="D84" i="1"/>
  <c r="E84" i="1"/>
  <c r="F84" i="1"/>
  <c r="G84" i="1"/>
  <c r="H84" i="1"/>
  <c r="D85" i="1"/>
  <c r="E85" i="1"/>
  <c r="F85" i="1"/>
  <c r="G85" i="1"/>
  <c r="H85" i="1"/>
  <c r="D86" i="1"/>
  <c r="G86" i="1" s="1"/>
  <c r="E86" i="1"/>
  <c r="F86" i="1"/>
  <c r="H86" i="1" s="1"/>
  <c r="D87" i="1"/>
  <c r="E87" i="1"/>
  <c r="F87" i="1"/>
  <c r="G87" i="1"/>
  <c r="H87" i="1"/>
  <c r="D88" i="1"/>
  <c r="F88" i="1" s="1"/>
  <c r="H88" i="1" s="1"/>
  <c r="E88" i="1"/>
  <c r="D89" i="1"/>
  <c r="E89" i="1"/>
  <c r="F89" i="1" s="1"/>
  <c r="H89" i="1" s="1"/>
  <c r="G89" i="1"/>
  <c r="D90" i="1"/>
  <c r="E90" i="1"/>
  <c r="F90" i="1" s="1"/>
  <c r="H90" i="1" s="1"/>
  <c r="G90" i="1"/>
  <c r="D91" i="1"/>
  <c r="F91" i="1" s="1"/>
  <c r="H91" i="1" s="1"/>
  <c r="E91" i="1"/>
  <c r="E4" i="1"/>
  <c r="D4" i="1"/>
  <c r="G4" i="1" s="1"/>
  <c r="E3" i="1"/>
  <c r="D3" i="1"/>
  <c r="E2" i="1"/>
  <c r="D2" i="1"/>
  <c r="G2" i="1" s="1"/>
  <c r="F14" i="1" l="1"/>
  <c r="H14" i="1" s="1"/>
  <c r="F6" i="1"/>
  <c r="H6" i="1" s="1"/>
  <c r="G66" i="1"/>
  <c r="G58" i="1"/>
  <c r="G50" i="1"/>
  <c r="G42" i="1"/>
  <c r="G34" i="1"/>
  <c r="G26" i="1"/>
  <c r="G18" i="1"/>
  <c r="G10" i="1"/>
  <c r="G5" i="1"/>
  <c r="G88" i="1"/>
  <c r="G80" i="1"/>
  <c r="G72" i="1"/>
  <c r="G64" i="1"/>
  <c r="G56" i="1"/>
  <c r="G48" i="1"/>
  <c r="G40" i="1"/>
  <c r="G32" i="1"/>
  <c r="G24" i="1"/>
  <c r="G16" i="1"/>
  <c r="G8" i="1"/>
  <c r="G91" i="1"/>
  <c r="G83" i="1"/>
  <c r="G75" i="1"/>
  <c r="G67" i="1"/>
  <c r="G59" i="1"/>
  <c r="G51" i="1"/>
  <c r="G43" i="1"/>
  <c r="G35" i="1"/>
  <c r="G27" i="1"/>
  <c r="G19" i="1"/>
  <c r="G11" i="1"/>
  <c r="F3" i="1"/>
  <c r="H3" i="1" s="1"/>
  <c r="G3" i="1"/>
  <c r="F2" i="1"/>
  <c r="H2" i="1" s="1"/>
  <c r="F4" i="1"/>
  <c r="H4" i="1" s="1"/>
</calcChain>
</file>

<file path=xl/sharedStrings.xml><?xml version="1.0" encoding="utf-8"?>
<sst xmlns="http://schemas.openxmlformats.org/spreadsheetml/2006/main" count="11" uniqueCount="11">
  <si>
    <t xml:space="preserve">Before adding acid </t>
  </si>
  <si>
    <t xml:space="preserve">After adding acid </t>
  </si>
  <si>
    <t>r</t>
  </si>
  <si>
    <r>
      <t>R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-R</t>
    </r>
    <r>
      <rPr>
        <vertAlign val="subscript"/>
        <sz val="11"/>
        <color theme="1"/>
        <rFont val="Calibri"/>
        <family val="2"/>
        <scheme val="minor"/>
      </rPr>
      <t>a</t>
    </r>
  </si>
  <si>
    <t>CE (µg/L)</t>
  </si>
  <si>
    <t>PE</t>
  </si>
  <si>
    <t>CE /1000</t>
  </si>
  <si>
    <t>Bottle</t>
  </si>
  <si>
    <t>Volume of Sample</t>
  </si>
  <si>
    <t>Volume of Extraction</t>
  </si>
  <si>
    <t>Sample Chl a (µg/L)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</si>
</sst>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6889F-37BD-4E49-9D58-789BC7B588F0}">
  <dimension ref="A1:K91"/>
  <sheetViews>
    <sheetView tabSelected="1" topLeftCell="A19" zoomScale="115" zoomScaleNormal="115" workbookViewId="0">
      <selection activeCell="K2" sqref="K2:K91"/>
    </sheetView>
  </sheetViews>
  <sheetFormatPr defaultRowHeight="15" x14ac:dyDescent="0.25"/>
  <sheetData>
    <row r="1" spans="1:11" ht="60" x14ac:dyDescent="0.25">
      <c r="A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</row>
    <row r="2" spans="1:11" x14ac:dyDescent="0.25">
      <c r="A2">
        <v>1</v>
      </c>
      <c r="B2">
        <v>100378.74</v>
      </c>
      <c r="C2">
        <v>68963.600000000006</v>
      </c>
      <c r="D2" s="3">
        <f t="shared" ref="D2:D4" si="0">B2/C2</f>
        <v>1.4555321937949874</v>
      </c>
      <c r="E2" s="4">
        <f>B2-C2</f>
        <v>31415.14</v>
      </c>
      <c r="F2" s="2">
        <f>D2/(D2-1)*E2</f>
        <v>100378.74</v>
      </c>
      <c r="G2" s="2">
        <f>D2/(D2-1)*(D2*C2-B2)</f>
        <v>0</v>
      </c>
      <c r="H2" s="2">
        <f>F2/1000</f>
        <v>100.37874000000001</v>
      </c>
      <c r="I2">
        <v>0.06</v>
      </c>
      <c r="J2">
        <v>0.01</v>
      </c>
      <c r="K2">
        <f>H2*J2/I2</f>
        <v>16.729790000000001</v>
      </c>
    </row>
    <row r="3" spans="1:11" x14ac:dyDescent="0.25">
      <c r="A3">
        <v>2</v>
      </c>
      <c r="B3">
        <v>66597.710000000006</v>
      </c>
      <c r="C3">
        <v>41993.21</v>
      </c>
      <c r="D3" s="3">
        <f t="shared" si="0"/>
        <v>1.5859161516826175</v>
      </c>
      <c r="E3" s="4">
        <f t="shared" ref="E3:E5" si="1">B3-C3</f>
        <v>24604.500000000007</v>
      </c>
      <c r="F3" s="2">
        <f t="shared" ref="F3:F5" si="2">D3/(D3-1)*E3</f>
        <v>66597.710000000006</v>
      </c>
      <c r="G3" s="2">
        <f t="shared" ref="G3:G5" si="3">D3/(D3-1)*(D3*C3-B3)</f>
        <v>0</v>
      </c>
      <c r="H3" s="2">
        <f t="shared" ref="H3:H5" si="4">F3/1000</f>
        <v>66.597710000000006</v>
      </c>
      <c r="I3">
        <v>0.06</v>
      </c>
      <c r="J3">
        <v>0.01</v>
      </c>
      <c r="K3">
        <f t="shared" ref="K3:K66" si="5">H3*J3/I3</f>
        <v>11.099618333333336</v>
      </c>
    </row>
    <row r="4" spans="1:11" x14ac:dyDescent="0.25">
      <c r="A4">
        <v>3</v>
      </c>
      <c r="B4">
        <v>132337.73000000001</v>
      </c>
      <c r="C4">
        <v>82575.91</v>
      </c>
      <c r="D4" s="3">
        <f t="shared" si="0"/>
        <v>1.6026190931471418</v>
      </c>
      <c r="E4" s="4">
        <f t="shared" si="1"/>
        <v>49761.820000000007</v>
      </c>
      <c r="F4" s="2">
        <f t="shared" si="2"/>
        <v>132337.73000000001</v>
      </c>
      <c r="G4" s="2">
        <f t="shared" si="3"/>
        <v>0</v>
      </c>
      <c r="H4" s="2">
        <f t="shared" si="4"/>
        <v>132.33773000000002</v>
      </c>
      <c r="I4">
        <v>0.06</v>
      </c>
      <c r="J4">
        <v>0.01</v>
      </c>
      <c r="K4">
        <f t="shared" si="5"/>
        <v>22.056288333333338</v>
      </c>
    </row>
    <row r="5" spans="1:11" x14ac:dyDescent="0.25">
      <c r="A5">
        <v>4</v>
      </c>
      <c r="B5">
        <v>119931.04</v>
      </c>
      <c r="C5">
        <v>74548.210000000006</v>
      </c>
      <c r="D5" s="3">
        <f t="shared" ref="D5:D68" si="6">B5/C5</f>
        <v>1.6087715587000677</v>
      </c>
      <c r="E5" s="4">
        <f t="shared" si="1"/>
        <v>45382.829999999987</v>
      </c>
      <c r="F5" s="2">
        <f t="shared" si="2"/>
        <v>119931.04000000001</v>
      </c>
      <c r="G5" s="2">
        <f t="shared" si="3"/>
        <v>-3.845565222199397E-11</v>
      </c>
      <c r="H5" s="2">
        <f t="shared" si="4"/>
        <v>119.93104000000001</v>
      </c>
      <c r="I5">
        <v>0.06</v>
      </c>
      <c r="J5">
        <v>0.01</v>
      </c>
      <c r="K5">
        <f t="shared" si="5"/>
        <v>19.98850666666667</v>
      </c>
    </row>
    <row r="6" spans="1:11" x14ac:dyDescent="0.25">
      <c r="A6">
        <v>5</v>
      </c>
      <c r="B6">
        <v>136566.92000000001</v>
      </c>
      <c r="C6">
        <v>84133.9</v>
      </c>
      <c r="D6" s="3">
        <f t="shared" si="6"/>
        <v>1.623209193915889</v>
      </c>
      <c r="E6" s="4">
        <f t="shared" ref="E6:E69" si="7">B6-C6</f>
        <v>52433.020000000019</v>
      </c>
      <c r="F6" s="2">
        <f t="shared" ref="F6:F69" si="8">D6/(D6-1)*E6</f>
        <v>136566.92000000004</v>
      </c>
      <c r="G6" s="2">
        <f t="shared" ref="G6:G69" si="9">D6/(D6-1)*(D6*C6-B6)</f>
        <v>0</v>
      </c>
      <c r="H6" s="2">
        <f t="shared" ref="H6:H69" si="10">F6/1000</f>
        <v>136.56692000000004</v>
      </c>
      <c r="I6">
        <v>0.06</v>
      </c>
      <c r="J6">
        <v>0.01</v>
      </c>
      <c r="K6">
        <f t="shared" si="5"/>
        <v>22.76115333333334</v>
      </c>
    </row>
    <row r="7" spans="1:11" x14ac:dyDescent="0.25">
      <c r="A7">
        <v>6</v>
      </c>
      <c r="B7">
        <v>156661.98000000001</v>
      </c>
      <c r="C7">
        <v>96140.61</v>
      </c>
      <c r="D7" s="3">
        <f t="shared" si="6"/>
        <v>1.6295089036776447</v>
      </c>
      <c r="E7" s="4">
        <f t="shared" si="7"/>
        <v>60521.37000000001</v>
      </c>
      <c r="F7" s="2">
        <f t="shared" si="8"/>
        <v>156661.98000000004</v>
      </c>
      <c r="G7" s="2">
        <f t="shared" si="9"/>
        <v>0</v>
      </c>
      <c r="H7" s="2">
        <f t="shared" si="10"/>
        <v>156.66198000000003</v>
      </c>
      <c r="I7">
        <v>0.06</v>
      </c>
      <c r="J7">
        <v>0.01</v>
      </c>
      <c r="K7">
        <f t="shared" si="5"/>
        <v>26.110330000000005</v>
      </c>
    </row>
    <row r="8" spans="1:11" x14ac:dyDescent="0.25">
      <c r="A8">
        <v>7</v>
      </c>
      <c r="B8">
        <v>179693.42</v>
      </c>
      <c r="C8">
        <v>110167.16</v>
      </c>
      <c r="D8" s="3">
        <f t="shared" si="6"/>
        <v>1.6310978698189189</v>
      </c>
      <c r="E8" s="4">
        <f t="shared" si="7"/>
        <v>69526.260000000009</v>
      </c>
      <c r="F8" s="2">
        <f t="shared" si="8"/>
        <v>179693.41999999998</v>
      </c>
      <c r="G8" s="2">
        <f t="shared" si="9"/>
        <v>0</v>
      </c>
      <c r="H8" s="2">
        <f t="shared" si="10"/>
        <v>179.69341999999997</v>
      </c>
      <c r="I8">
        <v>0.06</v>
      </c>
      <c r="J8">
        <v>0.01</v>
      </c>
      <c r="K8">
        <f t="shared" si="5"/>
        <v>29.94890333333333</v>
      </c>
    </row>
    <row r="9" spans="1:11" x14ac:dyDescent="0.25">
      <c r="A9">
        <v>8</v>
      </c>
      <c r="B9">
        <v>225735.87</v>
      </c>
      <c r="C9">
        <v>139119.75</v>
      </c>
      <c r="D9" s="3">
        <f t="shared" si="6"/>
        <v>1.622601176324713</v>
      </c>
      <c r="E9" s="4">
        <f t="shared" si="7"/>
        <v>86616.12</v>
      </c>
      <c r="F9" s="2">
        <f t="shared" si="8"/>
        <v>225735.87</v>
      </c>
      <c r="G9" s="2">
        <f t="shared" si="9"/>
        <v>0</v>
      </c>
      <c r="H9" s="2">
        <f t="shared" si="10"/>
        <v>225.73587000000001</v>
      </c>
      <c r="I9">
        <v>0.06</v>
      </c>
      <c r="J9">
        <v>0.01</v>
      </c>
      <c r="K9">
        <f t="shared" si="5"/>
        <v>37.622645000000006</v>
      </c>
    </row>
    <row r="10" spans="1:11" x14ac:dyDescent="0.25">
      <c r="A10">
        <v>9</v>
      </c>
      <c r="B10">
        <v>192795.51</v>
      </c>
      <c r="C10">
        <v>117699.79</v>
      </c>
      <c r="D10" s="3">
        <f t="shared" si="6"/>
        <v>1.6380276464384518</v>
      </c>
      <c r="E10" s="4">
        <f t="shared" si="7"/>
        <v>75095.720000000016</v>
      </c>
      <c r="F10" s="2">
        <f t="shared" si="8"/>
        <v>192795.51</v>
      </c>
      <c r="G10" s="2">
        <f t="shared" si="9"/>
        <v>0</v>
      </c>
      <c r="H10" s="2">
        <f t="shared" si="10"/>
        <v>192.79551000000001</v>
      </c>
      <c r="I10">
        <v>0.06</v>
      </c>
      <c r="J10">
        <v>0.01</v>
      </c>
      <c r="K10">
        <f t="shared" si="5"/>
        <v>32.132585000000006</v>
      </c>
    </row>
    <row r="11" spans="1:11" x14ac:dyDescent="0.25">
      <c r="A11">
        <v>10</v>
      </c>
      <c r="B11">
        <v>280353.31</v>
      </c>
      <c r="C11">
        <v>172225.14</v>
      </c>
      <c r="D11" s="3">
        <f t="shared" si="6"/>
        <v>1.6278303504354821</v>
      </c>
      <c r="E11" s="4">
        <f t="shared" si="7"/>
        <v>108128.16999999998</v>
      </c>
      <c r="F11" s="2">
        <f t="shared" si="8"/>
        <v>280353.31</v>
      </c>
      <c r="G11" s="2">
        <f t="shared" si="9"/>
        <v>0</v>
      </c>
      <c r="H11" s="2">
        <f t="shared" si="10"/>
        <v>280.35331000000002</v>
      </c>
      <c r="I11">
        <v>0.06</v>
      </c>
      <c r="J11">
        <v>0.01</v>
      </c>
      <c r="K11">
        <f t="shared" si="5"/>
        <v>46.725551666666668</v>
      </c>
    </row>
    <row r="12" spans="1:11" x14ac:dyDescent="0.25">
      <c r="A12">
        <v>11</v>
      </c>
      <c r="B12">
        <v>266010.09000000003</v>
      </c>
      <c r="C12">
        <v>163146.14000000001</v>
      </c>
      <c r="D12" s="3">
        <f t="shared" si="6"/>
        <v>1.6305018923524639</v>
      </c>
      <c r="E12" s="4">
        <f t="shared" si="7"/>
        <v>102863.95000000001</v>
      </c>
      <c r="F12" s="2">
        <f t="shared" si="8"/>
        <v>266010.09000000003</v>
      </c>
      <c r="G12" s="2">
        <f t="shared" si="9"/>
        <v>0</v>
      </c>
      <c r="H12" s="2">
        <f t="shared" si="10"/>
        <v>266.01009000000005</v>
      </c>
      <c r="I12">
        <v>0.06</v>
      </c>
      <c r="J12">
        <v>0.01</v>
      </c>
      <c r="K12">
        <f t="shared" si="5"/>
        <v>44.335015000000013</v>
      </c>
    </row>
    <row r="13" spans="1:11" x14ac:dyDescent="0.25">
      <c r="A13">
        <v>12</v>
      </c>
      <c r="B13">
        <v>295075.12</v>
      </c>
      <c r="C13">
        <v>180201</v>
      </c>
      <c r="D13" s="3">
        <f t="shared" si="6"/>
        <v>1.6374777054511351</v>
      </c>
      <c r="E13" s="4">
        <f t="shared" si="7"/>
        <v>114874.12</v>
      </c>
      <c r="F13" s="2">
        <f t="shared" si="8"/>
        <v>295075.12</v>
      </c>
      <c r="G13" s="2">
        <f t="shared" si="9"/>
        <v>0</v>
      </c>
      <c r="H13" s="2">
        <f t="shared" si="10"/>
        <v>295.07511999999997</v>
      </c>
      <c r="I13">
        <v>0.06</v>
      </c>
      <c r="J13">
        <v>0.01</v>
      </c>
      <c r="K13">
        <f t="shared" si="5"/>
        <v>49.179186666666659</v>
      </c>
    </row>
    <row r="14" spans="1:11" x14ac:dyDescent="0.25">
      <c r="A14">
        <v>13</v>
      </c>
      <c r="B14">
        <v>263568.40000000002</v>
      </c>
      <c r="C14">
        <v>159290.45000000001</v>
      </c>
      <c r="D14" s="3">
        <f t="shared" si="6"/>
        <v>1.654640312711779</v>
      </c>
      <c r="E14" s="4">
        <f t="shared" si="7"/>
        <v>104277.95000000001</v>
      </c>
      <c r="F14" s="2">
        <f t="shared" si="8"/>
        <v>263568.40000000002</v>
      </c>
      <c r="G14" s="2">
        <f t="shared" si="9"/>
        <v>0</v>
      </c>
      <c r="H14" s="2">
        <f t="shared" si="10"/>
        <v>263.5684</v>
      </c>
      <c r="I14">
        <v>0.06</v>
      </c>
      <c r="J14">
        <v>0.01</v>
      </c>
      <c r="K14">
        <f t="shared" si="5"/>
        <v>43.928066666666666</v>
      </c>
    </row>
    <row r="15" spans="1:11" x14ac:dyDescent="0.25">
      <c r="A15">
        <v>14</v>
      </c>
      <c r="B15">
        <v>250900.95</v>
      </c>
      <c r="C15">
        <v>153337.06</v>
      </c>
      <c r="D15" s="3">
        <f t="shared" si="6"/>
        <v>1.636270774984208</v>
      </c>
      <c r="E15" s="4">
        <f t="shared" si="7"/>
        <v>97563.890000000014</v>
      </c>
      <c r="F15" s="2">
        <f t="shared" si="8"/>
        <v>250900.95</v>
      </c>
      <c r="G15" s="2">
        <f t="shared" si="9"/>
        <v>0</v>
      </c>
      <c r="H15" s="2">
        <f t="shared" si="10"/>
        <v>250.90095000000002</v>
      </c>
      <c r="I15">
        <v>0.06</v>
      </c>
      <c r="J15">
        <v>0.01</v>
      </c>
      <c r="K15">
        <f t="shared" si="5"/>
        <v>41.816825000000009</v>
      </c>
    </row>
    <row r="16" spans="1:11" x14ac:dyDescent="0.25">
      <c r="A16">
        <v>15</v>
      </c>
      <c r="B16">
        <v>283529.18</v>
      </c>
      <c r="C16">
        <v>173201.84</v>
      </c>
      <c r="D16" s="3">
        <f t="shared" si="6"/>
        <v>1.6369871128389859</v>
      </c>
      <c r="E16" s="4">
        <f t="shared" si="7"/>
        <v>110327.34</v>
      </c>
      <c r="F16" s="2">
        <f t="shared" si="8"/>
        <v>283529.18000000005</v>
      </c>
      <c r="G16" s="2">
        <f t="shared" si="9"/>
        <v>0</v>
      </c>
      <c r="H16" s="2">
        <f t="shared" si="10"/>
        <v>283.52918000000005</v>
      </c>
      <c r="I16">
        <v>0.06</v>
      </c>
      <c r="J16">
        <v>0.01</v>
      </c>
      <c r="K16">
        <f t="shared" si="5"/>
        <v>47.254863333333347</v>
      </c>
    </row>
    <row r="17" spans="1:11" x14ac:dyDescent="0.25">
      <c r="A17">
        <v>16</v>
      </c>
      <c r="B17">
        <v>230729</v>
      </c>
      <c r="C17">
        <v>140420.32</v>
      </c>
      <c r="D17" s="3">
        <f t="shared" si="6"/>
        <v>1.6431311365762447</v>
      </c>
      <c r="E17" s="4">
        <f t="shared" si="7"/>
        <v>90308.68</v>
      </c>
      <c r="F17" s="2">
        <f t="shared" si="8"/>
        <v>230729</v>
      </c>
      <c r="G17" s="2">
        <f t="shared" si="9"/>
        <v>0</v>
      </c>
      <c r="H17" s="2">
        <f t="shared" si="10"/>
        <v>230.72900000000001</v>
      </c>
      <c r="I17">
        <v>0.06</v>
      </c>
      <c r="J17">
        <v>0.01</v>
      </c>
      <c r="K17">
        <f t="shared" si="5"/>
        <v>38.454833333333333</v>
      </c>
    </row>
    <row r="18" spans="1:11" x14ac:dyDescent="0.25">
      <c r="A18">
        <v>17</v>
      </c>
      <c r="B18">
        <v>212863.54</v>
      </c>
      <c r="C18">
        <v>131822.12</v>
      </c>
      <c r="D18" s="3">
        <f t="shared" si="6"/>
        <v>1.6147786122693217</v>
      </c>
      <c r="E18" s="4">
        <f t="shared" si="7"/>
        <v>81041.420000000013</v>
      </c>
      <c r="F18" s="2">
        <f t="shared" si="8"/>
        <v>212863.54</v>
      </c>
      <c r="G18" s="2">
        <f t="shared" si="9"/>
        <v>0</v>
      </c>
      <c r="H18" s="2">
        <f t="shared" si="10"/>
        <v>212.86354</v>
      </c>
      <c r="I18">
        <v>0.06</v>
      </c>
      <c r="J18">
        <v>0.01</v>
      </c>
      <c r="K18">
        <f t="shared" si="5"/>
        <v>35.477256666666662</v>
      </c>
    </row>
    <row r="19" spans="1:11" x14ac:dyDescent="0.25">
      <c r="A19">
        <v>18</v>
      </c>
      <c r="B19">
        <v>270621.87</v>
      </c>
      <c r="C19">
        <v>164770.79</v>
      </c>
      <c r="D19" s="3">
        <f t="shared" si="6"/>
        <v>1.6424141075004859</v>
      </c>
      <c r="E19" s="4">
        <f t="shared" si="7"/>
        <v>105851.07999999999</v>
      </c>
      <c r="F19" s="2">
        <f t="shared" si="8"/>
        <v>270621.87</v>
      </c>
      <c r="G19" s="2">
        <f t="shared" si="9"/>
        <v>0</v>
      </c>
      <c r="H19" s="2">
        <f t="shared" si="10"/>
        <v>270.62187</v>
      </c>
      <c r="I19">
        <v>0.06</v>
      </c>
      <c r="J19">
        <v>0.01</v>
      </c>
      <c r="K19">
        <f t="shared" si="5"/>
        <v>45.103645</v>
      </c>
    </row>
    <row r="20" spans="1:11" x14ac:dyDescent="0.25">
      <c r="A20">
        <v>19</v>
      </c>
      <c r="B20">
        <v>448606.65</v>
      </c>
      <c r="C20">
        <v>250274.48</v>
      </c>
      <c r="D20" s="3">
        <f t="shared" si="6"/>
        <v>1.7924586238277271</v>
      </c>
      <c r="E20" s="4">
        <f t="shared" si="7"/>
        <v>198332.17</v>
      </c>
      <c r="F20" s="2">
        <f t="shared" si="8"/>
        <v>448606.65</v>
      </c>
      <c r="G20" s="2">
        <f t="shared" si="9"/>
        <v>0</v>
      </c>
      <c r="H20" s="2">
        <f t="shared" si="10"/>
        <v>448.60665</v>
      </c>
      <c r="I20">
        <v>0.06</v>
      </c>
      <c r="J20">
        <v>0.01</v>
      </c>
      <c r="K20">
        <f t="shared" si="5"/>
        <v>74.767775</v>
      </c>
    </row>
    <row r="21" spans="1:11" x14ac:dyDescent="0.25">
      <c r="A21">
        <v>20</v>
      </c>
      <c r="B21">
        <v>728773.68</v>
      </c>
      <c r="C21">
        <v>411833.09</v>
      </c>
      <c r="D21" s="3">
        <f t="shared" si="6"/>
        <v>1.7695850520413501</v>
      </c>
      <c r="E21" s="4">
        <f t="shared" si="7"/>
        <v>316940.59000000003</v>
      </c>
      <c r="F21" s="2">
        <f t="shared" si="8"/>
        <v>728773.68</v>
      </c>
      <c r="G21" s="2">
        <f t="shared" si="9"/>
        <v>0</v>
      </c>
      <c r="H21" s="2">
        <f t="shared" si="10"/>
        <v>728.77368000000001</v>
      </c>
      <c r="I21">
        <v>0.06</v>
      </c>
      <c r="J21">
        <v>0.01</v>
      </c>
      <c r="K21">
        <f t="shared" si="5"/>
        <v>121.46228000000001</v>
      </c>
    </row>
    <row r="22" spans="1:11" x14ac:dyDescent="0.25">
      <c r="A22">
        <v>21</v>
      </c>
      <c r="B22">
        <v>712765.18</v>
      </c>
      <c r="C22">
        <v>402561.59</v>
      </c>
      <c r="D22" s="3">
        <f t="shared" si="6"/>
        <v>1.7705742368515585</v>
      </c>
      <c r="E22" s="4">
        <f t="shared" si="7"/>
        <v>310203.59000000003</v>
      </c>
      <c r="F22" s="2">
        <f t="shared" si="8"/>
        <v>712765.18</v>
      </c>
      <c r="G22" s="2">
        <f t="shared" si="9"/>
        <v>0</v>
      </c>
      <c r="H22" s="2">
        <f t="shared" si="10"/>
        <v>712.7651800000001</v>
      </c>
      <c r="I22">
        <v>0.06</v>
      </c>
      <c r="J22">
        <v>0.01</v>
      </c>
      <c r="K22">
        <f t="shared" si="5"/>
        <v>118.79419666666669</v>
      </c>
    </row>
    <row r="23" spans="1:11" x14ac:dyDescent="0.25">
      <c r="A23">
        <v>22</v>
      </c>
      <c r="B23">
        <v>427708.4</v>
      </c>
      <c r="C23">
        <v>239388.98</v>
      </c>
      <c r="D23" s="3">
        <f t="shared" si="6"/>
        <v>1.7866670387250074</v>
      </c>
      <c r="E23" s="4">
        <f t="shared" si="7"/>
        <v>188319.42</v>
      </c>
      <c r="F23" s="2">
        <f t="shared" si="8"/>
        <v>427708.39999999997</v>
      </c>
      <c r="G23" s="2">
        <f t="shared" si="9"/>
        <v>0</v>
      </c>
      <c r="H23" s="2">
        <f t="shared" si="10"/>
        <v>427.70839999999998</v>
      </c>
      <c r="I23">
        <v>0.06</v>
      </c>
      <c r="J23">
        <v>0.01</v>
      </c>
      <c r="K23">
        <f t="shared" si="5"/>
        <v>71.284733333333335</v>
      </c>
    </row>
    <row r="24" spans="1:11" x14ac:dyDescent="0.25">
      <c r="A24">
        <v>23</v>
      </c>
      <c r="B24">
        <v>744498.5</v>
      </c>
      <c r="C24">
        <v>419675.06</v>
      </c>
      <c r="D24" s="3">
        <f t="shared" si="6"/>
        <v>1.7739879515356476</v>
      </c>
      <c r="E24" s="4">
        <f t="shared" si="7"/>
        <v>324823.44</v>
      </c>
      <c r="F24" s="2">
        <f t="shared" si="8"/>
        <v>744498.5</v>
      </c>
      <c r="G24" s="2">
        <f t="shared" si="9"/>
        <v>0</v>
      </c>
      <c r="H24" s="2">
        <f t="shared" si="10"/>
        <v>744.49850000000004</v>
      </c>
      <c r="I24">
        <v>0.06</v>
      </c>
      <c r="J24">
        <v>0.01</v>
      </c>
      <c r="K24">
        <f t="shared" si="5"/>
        <v>124.08308333333335</v>
      </c>
    </row>
    <row r="25" spans="1:11" x14ac:dyDescent="0.25">
      <c r="A25">
        <v>24</v>
      </c>
      <c r="B25">
        <v>795651.87</v>
      </c>
      <c r="C25">
        <v>447513.84</v>
      </c>
      <c r="D25" s="3">
        <f t="shared" si="6"/>
        <v>1.7779380186320046</v>
      </c>
      <c r="E25" s="4">
        <f t="shared" si="7"/>
        <v>348138.02999999997</v>
      </c>
      <c r="F25" s="2">
        <f t="shared" si="8"/>
        <v>795651.87</v>
      </c>
      <c r="G25" s="2">
        <f t="shared" si="9"/>
        <v>0</v>
      </c>
      <c r="H25" s="2">
        <f t="shared" si="10"/>
        <v>795.65187000000003</v>
      </c>
      <c r="I25">
        <v>0.06</v>
      </c>
      <c r="J25">
        <v>0.01</v>
      </c>
      <c r="K25">
        <f t="shared" si="5"/>
        <v>132.608645</v>
      </c>
    </row>
    <row r="26" spans="1:11" x14ac:dyDescent="0.25">
      <c r="A26">
        <v>25</v>
      </c>
      <c r="B26">
        <v>64177.98</v>
      </c>
      <c r="C26">
        <v>40222.69</v>
      </c>
      <c r="D26" s="3">
        <f t="shared" si="6"/>
        <v>1.5955665819466573</v>
      </c>
      <c r="E26" s="4">
        <f t="shared" si="7"/>
        <v>23955.29</v>
      </c>
      <c r="F26" s="2">
        <f t="shared" si="8"/>
        <v>64177.98000000001</v>
      </c>
      <c r="G26" s="2">
        <f t="shared" si="9"/>
        <v>-1.9492824434348808E-11</v>
      </c>
      <c r="H26" s="2">
        <f t="shared" si="10"/>
        <v>64.177980000000005</v>
      </c>
      <c r="I26">
        <v>0.1</v>
      </c>
      <c r="J26">
        <v>0.01</v>
      </c>
      <c r="K26">
        <f t="shared" si="5"/>
        <v>6.4177979999999994</v>
      </c>
    </row>
    <row r="27" spans="1:11" x14ac:dyDescent="0.25">
      <c r="A27">
        <v>26</v>
      </c>
      <c r="B27">
        <v>33714.9</v>
      </c>
      <c r="C27">
        <v>20808.560000000001</v>
      </c>
      <c r="D27" s="3">
        <f t="shared" si="6"/>
        <v>1.6202418620029448</v>
      </c>
      <c r="E27" s="4">
        <f t="shared" si="7"/>
        <v>12906.34</v>
      </c>
      <c r="F27" s="2">
        <f t="shared" si="8"/>
        <v>33714.9</v>
      </c>
      <c r="G27" s="2">
        <f t="shared" si="9"/>
        <v>0</v>
      </c>
      <c r="H27" s="2">
        <f t="shared" si="10"/>
        <v>33.7149</v>
      </c>
      <c r="I27">
        <v>0.1</v>
      </c>
      <c r="J27">
        <v>0.01</v>
      </c>
      <c r="K27">
        <f t="shared" si="5"/>
        <v>3.3714900000000001</v>
      </c>
    </row>
    <row r="28" spans="1:11" x14ac:dyDescent="0.25">
      <c r="A28">
        <v>27</v>
      </c>
      <c r="B28">
        <v>195207.2</v>
      </c>
      <c r="C28">
        <v>119354.41</v>
      </c>
      <c r="D28" s="3">
        <f t="shared" si="6"/>
        <v>1.6355256584151352</v>
      </c>
      <c r="E28" s="4">
        <f t="shared" si="7"/>
        <v>75852.790000000008</v>
      </c>
      <c r="F28" s="2">
        <f t="shared" si="8"/>
        <v>195207.2</v>
      </c>
      <c r="G28" s="2">
        <f t="shared" si="9"/>
        <v>0</v>
      </c>
      <c r="H28" s="2">
        <f t="shared" si="10"/>
        <v>195.2072</v>
      </c>
      <c r="I28">
        <v>0.1</v>
      </c>
      <c r="J28">
        <v>0.01</v>
      </c>
      <c r="K28">
        <f t="shared" si="5"/>
        <v>19.520720000000001</v>
      </c>
    </row>
    <row r="29" spans="1:11" x14ac:dyDescent="0.25">
      <c r="A29">
        <v>28</v>
      </c>
      <c r="B29">
        <v>43531.94</v>
      </c>
      <c r="C29">
        <v>26740.73</v>
      </c>
      <c r="D29" s="3">
        <f t="shared" si="6"/>
        <v>1.6279263879482724</v>
      </c>
      <c r="E29" s="4">
        <f t="shared" si="7"/>
        <v>16791.210000000003</v>
      </c>
      <c r="F29" s="2">
        <f t="shared" si="8"/>
        <v>43531.939999999995</v>
      </c>
      <c r="G29" s="2">
        <f t="shared" si="9"/>
        <v>0</v>
      </c>
      <c r="H29" s="2">
        <f t="shared" si="10"/>
        <v>43.531939999999992</v>
      </c>
      <c r="I29">
        <v>0.1</v>
      </c>
      <c r="J29">
        <v>0.01</v>
      </c>
      <c r="K29">
        <f t="shared" si="5"/>
        <v>4.3531939999999985</v>
      </c>
    </row>
    <row r="30" spans="1:11" x14ac:dyDescent="0.25">
      <c r="A30">
        <v>29</v>
      </c>
      <c r="B30">
        <v>32006.1</v>
      </c>
      <c r="C30">
        <v>19705.62</v>
      </c>
      <c r="D30" s="3">
        <f t="shared" si="6"/>
        <v>1.6242117730880836</v>
      </c>
      <c r="E30" s="4">
        <f t="shared" si="7"/>
        <v>12300.48</v>
      </c>
      <c r="F30" s="2">
        <f t="shared" si="8"/>
        <v>32006.099999999995</v>
      </c>
      <c r="G30" s="2">
        <f t="shared" si="9"/>
        <v>9.4660951034153191E-12</v>
      </c>
      <c r="H30" s="2">
        <f t="shared" si="10"/>
        <v>32.006099999999996</v>
      </c>
      <c r="I30">
        <v>0.1</v>
      </c>
      <c r="J30">
        <v>0.01</v>
      </c>
      <c r="K30">
        <f t="shared" si="5"/>
        <v>3.2006099999999997</v>
      </c>
    </row>
    <row r="31" spans="1:11" x14ac:dyDescent="0.25">
      <c r="A31">
        <v>30</v>
      </c>
      <c r="B31">
        <v>187328.64000000001</v>
      </c>
      <c r="C31">
        <v>112683.49</v>
      </c>
      <c r="D31" s="3">
        <f t="shared" si="6"/>
        <v>1.6624320031266338</v>
      </c>
      <c r="E31" s="4">
        <f t="shared" si="7"/>
        <v>74645.150000000009</v>
      </c>
      <c r="F31" s="2">
        <f t="shared" si="8"/>
        <v>187328.64000000001</v>
      </c>
      <c r="G31" s="2">
        <f t="shared" si="9"/>
        <v>0</v>
      </c>
      <c r="H31" s="2">
        <f t="shared" si="10"/>
        <v>187.32864000000001</v>
      </c>
      <c r="I31">
        <v>0.1</v>
      </c>
      <c r="J31">
        <v>0.01</v>
      </c>
      <c r="K31">
        <f t="shared" si="5"/>
        <v>18.732863999999999</v>
      </c>
    </row>
    <row r="32" spans="1:11" x14ac:dyDescent="0.25">
      <c r="A32">
        <v>31</v>
      </c>
      <c r="B32">
        <v>106528.22</v>
      </c>
      <c r="C32">
        <v>76109.03</v>
      </c>
      <c r="D32" s="3">
        <f t="shared" si="6"/>
        <v>1.3996791182334081</v>
      </c>
      <c r="E32" s="4">
        <f t="shared" si="7"/>
        <v>30419.190000000002</v>
      </c>
      <c r="F32" s="2">
        <f t="shared" si="8"/>
        <v>106528.22</v>
      </c>
      <c r="G32" s="2">
        <f t="shared" si="9"/>
        <v>0</v>
      </c>
      <c r="H32" s="2">
        <f t="shared" si="10"/>
        <v>106.52822</v>
      </c>
      <c r="I32">
        <v>0.1</v>
      </c>
      <c r="J32">
        <v>0.01</v>
      </c>
      <c r="K32">
        <f t="shared" si="5"/>
        <v>10.652821999999999</v>
      </c>
    </row>
    <row r="33" spans="1:11" x14ac:dyDescent="0.25">
      <c r="A33">
        <v>32</v>
      </c>
      <c r="B33">
        <v>187709.5</v>
      </c>
      <c r="C33">
        <v>118244.07</v>
      </c>
      <c r="D33" s="3">
        <f t="shared" si="6"/>
        <v>1.5874749575179541</v>
      </c>
      <c r="E33" s="4">
        <f t="shared" si="7"/>
        <v>69465.429999999993</v>
      </c>
      <c r="F33" s="2">
        <f t="shared" si="8"/>
        <v>187709.5</v>
      </c>
      <c r="G33" s="2">
        <f t="shared" si="9"/>
        <v>0</v>
      </c>
      <c r="H33" s="2">
        <f t="shared" si="10"/>
        <v>187.70949999999999</v>
      </c>
      <c r="I33">
        <v>0.1</v>
      </c>
      <c r="J33">
        <v>0.01</v>
      </c>
      <c r="K33">
        <f t="shared" si="5"/>
        <v>18.770949999999999</v>
      </c>
    </row>
    <row r="34" spans="1:11" x14ac:dyDescent="0.25">
      <c r="A34">
        <v>33</v>
      </c>
      <c r="B34">
        <v>185504.26</v>
      </c>
      <c r="C34">
        <v>114986.94</v>
      </c>
      <c r="D34" s="3">
        <f t="shared" si="6"/>
        <v>1.6132637323856083</v>
      </c>
      <c r="E34" s="4">
        <f t="shared" si="7"/>
        <v>70517.320000000007</v>
      </c>
      <c r="F34" s="2">
        <f t="shared" si="8"/>
        <v>185504.26</v>
      </c>
      <c r="G34" s="2">
        <f t="shared" si="9"/>
        <v>0</v>
      </c>
      <c r="H34" s="2">
        <f t="shared" si="10"/>
        <v>185.50426000000002</v>
      </c>
      <c r="I34">
        <v>0.1</v>
      </c>
      <c r="J34">
        <v>0.01</v>
      </c>
      <c r="K34">
        <f t="shared" si="5"/>
        <v>18.550426000000002</v>
      </c>
    </row>
    <row r="35" spans="1:11" x14ac:dyDescent="0.25">
      <c r="A35">
        <v>34</v>
      </c>
      <c r="B35">
        <v>238003.71</v>
      </c>
      <c r="C35">
        <v>146856.42000000001</v>
      </c>
      <c r="D35" s="3">
        <f t="shared" si="6"/>
        <v>1.6206558078972644</v>
      </c>
      <c r="E35" s="4">
        <f t="shared" si="7"/>
        <v>91147.289999999979</v>
      </c>
      <c r="F35" s="2">
        <f t="shared" si="8"/>
        <v>238003.70999999996</v>
      </c>
      <c r="G35" s="2">
        <f t="shared" si="9"/>
        <v>0</v>
      </c>
      <c r="H35" s="2">
        <f t="shared" si="10"/>
        <v>238.00370999999996</v>
      </c>
      <c r="I35">
        <v>0.1</v>
      </c>
      <c r="J35">
        <v>0.01</v>
      </c>
      <c r="K35">
        <f t="shared" si="5"/>
        <v>23.800370999999995</v>
      </c>
    </row>
    <row r="36" spans="1:11" x14ac:dyDescent="0.25">
      <c r="A36">
        <v>35</v>
      </c>
      <c r="B36">
        <v>243309.34</v>
      </c>
      <c r="C36">
        <v>151041.26</v>
      </c>
      <c r="D36" s="3">
        <f t="shared" si="6"/>
        <v>1.610879967500271</v>
      </c>
      <c r="E36" s="4">
        <f t="shared" si="7"/>
        <v>92268.079999999987</v>
      </c>
      <c r="F36" s="2">
        <f t="shared" si="8"/>
        <v>243309.34</v>
      </c>
      <c r="G36" s="2">
        <f t="shared" si="9"/>
        <v>0</v>
      </c>
      <c r="H36" s="2">
        <f t="shared" si="10"/>
        <v>243.30933999999999</v>
      </c>
      <c r="I36">
        <v>0.1</v>
      </c>
      <c r="J36">
        <v>0.01</v>
      </c>
      <c r="K36">
        <f t="shared" si="5"/>
        <v>24.330933999999999</v>
      </c>
    </row>
    <row r="37" spans="1:11" x14ac:dyDescent="0.25">
      <c r="A37">
        <v>36</v>
      </c>
      <c r="B37">
        <v>235219.98</v>
      </c>
      <c r="C37">
        <v>148801.15</v>
      </c>
      <c r="D37" s="3">
        <f t="shared" si="6"/>
        <v>1.5807672185329213</v>
      </c>
      <c r="E37" s="4">
        <f t="shared" si="7"/>
        <v>86418.830000000016</v>
      </c>
      <c r="F37" s="2">
        <f t="shared" si="8"/>
        <v>235219.98000000004</v>
      </c>
      <c r="G37" s="2">
        <f t="shared" si="9"/>
        <v>0</v>
      </c>
      <c r="H37" s="2">
        <f t="shared" si="10"/>
        <v>235.21998000000005</v>
      </c>
      <c r="I37">
        <v>0.1</v>
      </c>
      <c r="J37">
        <v>0.01</v>
      </c>
      <c r="K37">
        <f t="shared" si="5"/>
        <v>23.521998000000004</v>
      </c>
    </row>
    <row r="38" spans="1:11" x14ac:dyDescent="0.25">
      <c r="A38">
        <v>37</v>
      </c>
      <c r="B38">
        <v>328819.21000000002</v>
      </c>
      <c r="C38">
        <v>200260.84</v>
      </c>
      <c r="D38" s="3">
        <f t="shared" si="6"/>
        <v>1.6419546127939941</v>
      </c>
      <c r="E38" s="4">
        <f t="shared" si="7"/>
        <v>128558.37000000002</v>
      </c>
      <c r="F38" s="2">
        <f t="shared" si="8"/>
        <v>328819.21000000008</v>
      </c>
      <c r="G38" s="2">
        <f t="shared" si="9"/>
        <v>0</v>
      </c>
      <c r="H38" s="2">
        <f t="shared" si="10"/>
        <v>328.81921000000006</v>
      </c>
      <c r="I38">
        <v>0.1</v>
      </c>
      <c r="J38">
        <v>0.01</v>
      </c>
      <c r="K38">
        <f t="shared" si="5"/>
        <v>32.881921000000006</v>
      </c>
    </row>
    <row r="39" spans="1:11" x14ac:dyDescent="0.25">
      <c r="A39">
        <v>38</v>
      </c>
      <c r="B39">
        <v>345163.09</v>
      </c>
      <c r="C39">
        <v>208151.42</v>
      </c>
      <c r="D39" s="3">
        <f t="shared" si="6"/>
        <v>1.6582307725789236</v>
      </c>
      <c r="E39" s="4">
        <f t="shared" si="7"/>
        <v>137011.67000000001</v>
      </c>
      <c r="F39" s="2">
        <f t="shared" si="8"/>
        <v>345163.09</v>
      </c>
      <c r="G39" s="2">
        <f t="shared" si="9"/>
        <v>0</v>
      </c>
      <c r="H39" s="2">
        <f t="shared" si="10"/>
        <v>345.16309000000001</v>
      </c>
      <c r="I39">
        <v>0.1</v>
      </c>
      <c r="J39">
        <v>0.01</v>
      </c>
      <c r="K39">
        <f t="shared" si="5"/>
        <v>34.516309</v>
      </c>
    </row>
    <row r="40" spans="1:11" x14ac:dyDescent="0.25">
      <c r="A40">
        <v>39</v>
      </c>
      <c r="B40">
        <v>354990.81</v>
      </c>
      <c r="C40">
        <v>213781.87</v>
      </c>
      <c r="D40" s="3">
        <f t="shared" si="6"/>
        <v>1.660528135524308</v>
      </c>
      <c r="E40" s="4">
        <f t="shared" si="7"/>
        <v>141208.94</v>
      </c>
      <c r="F40" s="2">
        <f t="shared" si="8"/>
        <v>354990.81</v>
      </c>
      <c r="G40" s="2">
        <f t="shared" si="9"/>
        <v>0</v>
      </c>
      <c r="H40" s="2">
        <f t="shared" si="10"/>
        <v>354.99081000000001</v>
      </c>
      <c r="I40">
        <v>0.1</v>
      </c>
      <c r="J40">
        <v>0.01</v>
      </c>
      <c r="K40">
        <f t="shared" si="5"/>
        <v>35.499080999999997</v>
      </c>
    </row>
    <row r="41" spans="1:11" x14ac:dyDescent="0.25">
      <c r="A41">
        <v>40</v>
      </c>
      <c r="B41">
        <v>367442.56</v>
      </c>
      <c r="C41">
        <v>223161.04</v>
      </c>
      <c r="D41" s="3">
        <f t="shared" si="6"/>
        <v>1.6465354346798169</v>
      </c>
      <c r="E41" s="4">
        <f t="shared" si="7"/>
        <v>144281.51999999999</v>
      </c>
      <c r="F41" s="2">
        <f t="shared" si="8"/>
        <v>367442.56</v>
      </c>
      <c r="G41" s="2">
        <f t="shared" si="9"/>
        <v>0</v>
      </c>
      <c r="H41" s="2">
        <f t="shared" si="10"/>
        <v>367.44256000000001</v>
      </c>
      <c r="I41">
        <v>0.1</v>
      </c>
      <c r="J41">
        <v>0.01</v>
      </c>
      <c r="K41">
        <f t="shared" si="5"/>
        <v>36.744256</v>
      </c>
    </row>
    <row r="42" spans="1:11" x14ac:dyDescent="0.25">
      <c r="A42">
        <v>41</v>
      </c>
      <c r="B42">
        <v>370597.03</v>
      </c>
      <c r="C42">
        <v>225611.48</v>
      </c>
      <c r="D42" s="3">
        <f t="shared" si="6"/>
        <v>1.6426337436375136</v>
      </c>
      <c r="E42" s="4">
        <f t="shared" si="7"/>
        <v>144985.55000000002</v>
      </c>
      <c r="F42" s="2">
        <f t="shared" si="8"/>
        <v>370597.03</v>
      </c>
      <c r="G42" s="2">
        <f t="shared" si="9"/>
        <v>0</v>
      </c>
      <c r="H42" s="2">
        <f t="shared" si="10"/>
        <v>370.59703000000002</v>
      </c>
      <c r="I42">
        <v>0.1</v>
      </c>
      <c r="J42">
        <v>0.01</v>
      </c>
      <c r="K42">
        <f t="shared" si="5"/>
        <v>37.059702999999999</v>
      </c>
    </row>
    <row r="43" spans="1:11" x14ac:dyDescent="0.25">
      <c r="A43">
        <v>42</v>
      </c>
      <c r="B43">
        <v>356741.03</v>
      </c>
      <c r="C43">
        <v>215189.12</v>
      </c>
      <c r="D43" s="3">
        <f t="shared" si="6"/>
        <v>1.6578023554350705</v>
      </c>
      <c r="E43" s="4">
        <f t="shared" si="7"/>
        <v>141551.91000000003</v>
      </c>
      <c r="F43" s="2">
        <f t="shared" si="8"/>
        <v>356741.03</v>
      </c>
      <c r="G43" s="2">
        <f t="shared" si="9"/>
        <v>0</v>
      </c>
      <c r="H43" s="2">
        <f t="shared" si="10"/>
        <v>356.74103000000002</v>
      </c>
      <c r="I43">
        <v>0.1</v>
      </c>
      <c r="J43">
        <v>0.01</v>
      </c>
      <c r="K43">
        <f t="shared" si="5"/>
        <v>35.674103000000002</v>
      </c>
    </row>
    <row r="44" spans="1:11" x14ac:dyDescent="0.25">
      <c r="A44">
        <v>43</v>
      </c>
      <c r="B44">
        <v>233605.98</v>
      </c>
      <c r="C44">
        <v>154225</v>
      </c>
      <c r="D44" s="3">
        <f t="shared" si="6"/>
        <v>1.5147088993353868</v>
      </c>
      <c r="E44" s="4">
        <f t="shared" si="7"/>
        <v>79380.98000000001</v>
      </c>
      <c r="F44" s="2">
        <f t="shared" si="8"/>
        <v>233605.97999999998</v>
      </c>
      <c r="G44" s="2">
        <f t="shared" si="9"/>
        <v>0</v>
      </c>
      <c r="H44" s="2">
        <f t="shared" si="10"/>
        <v>233.60597999999999</v>
      </c>
      <c r="I44">
        <v>0.1</v>
      </c>
      <c r="J44">
        <v>0.01</v>
      </c>
      <c r="K44">
        <f t="shared" si="5"/>
        <v>23.360598</v>
      </c>
    </row>
    <row r="45" spans="1:11" x14ac:dyDescent="0.25">
      <c r="A45">
        <v>44</v>
      </c>
      <c r="B45">
        <v>263662.09000000003</v>
      </c>
      <c r="C45">
        <v>174739.95</v>
      </c>
      <c r="D45" s="3">
        <f t="shared" si="6"/>
        <v>1.5088827139987164</v>
      </c>
      <c r="E45" s="4">
        <f t="shared" si="7"/>
        <v>88922.140000000014</v>
      </c>
      <c r="F45" s="2">
        <f t="shared" si="8"/>
        <v>263662.09000000003</v>
      </c>
      <c r="G45" s="2">
        <f t="shared" si="9"/>
        <v>0</v>
      </c>
      <c r="H45" s="2">
        <f t="shared" si="10"/>
        <v>263.66209000000003</v>
      </c>
      <c r="I45">
        <v>0.1</v>
      </c>
      <c r="J45">
        <v>0.01</v>
      </c>
      <c r="K45">
        <f t="shared" si="5"/>
        <v>26.366209000000005</v>
      </c>
    </row>
    <row r="46" spans="1:11" x14ac:dyDescent="0.25">
      <c r="A46">
        <v>45</v>
      </c>
      <c r="B46">
        <v>363511.31</v>
      </c>
      <c r="C46">
        <v>235907.45</v>
      </c>
      <c r="D46" s="3">
        <f t="shared" si="6"/>
        <v>1.5409064444552301</v>
      </c>
      <c r="E46" s="4">
        <f t="shared" si="7"/>
        <v>127603.85999999999</v>
      </c>
      <c r="F46" s="2">
        <f t="shared" si="8"/>
        <v>363511.31000000006</v>
      </c>
      <c r="G46" s="2">
        <f t="shared" si="9"/>
        <v>0</v>
      </c>
      <c r="H46" s="2">
        <f t="shared" si="10"/>
        <v>363.51131000000004</v>
      </c>
      <c r="I46">
        <v>0.1</v>
      </c>
      <c r="J46">
        <v>0.01</v>
      </c>
      <c r="K46">
        <f t="shared" si="5"/>
        <v>36.351131000000002</v>
      </c>
    </row>
    <row r="47" spans="1:11" x14ac:dyDescent="0.25">
      <c r="A47">
        <v>46</v>
      </c>
      <c r="B47">
        <v>293869.93</v>
      </c>
      <c r="C47">
        <v>200792.71</v>
      </c>
      <c r="D47" s="3">
        <f t="shared" si="6"/>
        <v>1.463548801149205</v>
      </c>
      <c r="E47" s="4">
        <f t="shared" si="7"/>
        <v>93077.22</v>
      </c>
      <c r="F47" s="2">
        <f t="shared" si="8"/>
        <v>293869.93000000005</v>
      </c>
      <c r="G47" s="2">
        <f t="shared" si="9"/>
        <v>0</v>
      </c>
      <c r="H47" s="2">
        <f t="shared" si="10"/>
        <v>293.86993000000007</v>
      </c>
      <c r="I47">
        <v>0.1</v>
      </c>
      <c r="J47">
        <v>0.01</v>
      </c>
      <c r="K47">
        <f t="shared" si="5"/>
        <v>29.386993000000004</v>
      </c>
    </row>
    <row r="48" spans="1:11" x14ac:dyDescent="0.25">
      <c r="A48">
        <v>47</v>
      </c>
      <c r="B48">
        <v>311306.93</v>
      </c>
      <c r="C48">
        <v>209465.81</v>
      </c>
      <c r="D48" s="3">
        <f t="shared" si="6"/>
        <v>1.4861944772753128</v>
      </c>
      <c r="E48" s="4">
        <f t="shared" si="7"/>
        <v>101841.12</v>
      </c>
      <c r="F48" s="2">
        <f t="shared" si="8"/>
        <v>311306.93</v>
      </c>
      <c r="G48" s="2">
        <f t="shared" si="9"/>
        <v>0</v>
      </c>
      <c r="H48" s="2">
        <f t="shared" si="10"/>
        <v>311.30692999999997</v>
      </c>
      <c r="I48">
        <v>0.1</v>
      </c>
      <c r="J48">
        <v>0.01</v>
      </c>
      <c r="K48">
        <f t="shared" si="5"/>
        <v>31.130692999999997</v>
      </c>
    </row>
    <row r="49" spans="1:11" x14ac:dyDescent="0.25">
      <c r="A49">
        <v>48</v>
      </c>
      <c r="B49">
        <v>335026.81</v>
      </c>
      <c r="C49">
        <v>229653.64</v>
      </c>
      <c r="D49" s="3">
        <f t="shared" si="6"/>
        <v>1.4588351832786102</v>
      </c>
      <c r="E49" s="4">
        <f t="shared" si="7"/>
        <v>105373.16999999998</v>
      </c>
      <c r="F49" s="2">
        <f t="shared" si="8"/>
        <v>335026.81000000006</v>
      </c>
      <c r="G49" s="2">
        <f t="shared" si="9"/>
        <v>0</v>
      </c>
      <c r="H49" s="2">
        <f t="shared" si="10"/>
        <v>335.02681000000007</v>
      </c>
      <c r="I49">
        <v>0.1</v>
      </c>
      <c r="J49">
        <v>0.01</v>
      </c>
      <c r="K49">
        <f t="shared" si="5"/>
        <v>33.50268100000001</v>
      </c>
    </row>
    <row r="50" spans="1:11" x14ac:dyDescent="0.25">
      <c r="A50">
        <v>49</v>
      </c>
      <c r="B50">
        <v>332594.5</v>
      </c>
      <c r="C50">
        <v>216704.21</v>
      </c>
      <c r="D50" s="3">
        <f t="shared" si="6"/>
        <v>1.5347855955359613</v>
      </c>
      <c r="E50" s="4">
        <f t="shared" si="7"/>
        <v>115890.29000000001</v>
      </c>
      <c r="F50" s="2">
        <f t="shared" si="8"/>
        <v>332594.5</v>
      </c>
      <c r="G50" s="2">
        <f t="shared" si="9"/>
        <v>0</v>
      </c>
      <c r="H50" s="2">
        <f t="shared" si="10"/>
        <v>332.59449999999998</v>
      </c>
      <c r="I50">
        <v>0.1</v>
      </c>
      <c r="J50">
        <v>0.01</v>
      </c>
      <c r="K50">
        <f t="shared" si="5"/>
        <v>33.259449999999994</v>
      </c>
    </row>
    <row r="51" spans="1:11" x14ac:dyDescent="0.25">
      <c r="A51">
        <v>50</v>
      </c>
      <c r="B51">
        <v>458927.81</v>
      </c>
      <c r="C51">
        <v>293233.87</v>
      </c>
      <c r="D51" s="3">
        <f t="shared" si="6"/>
        <v>1.5650573039192233</v>
      </c>
      <c r="E51" s="4">
        <f t="shared" si="7"/>
        <v>165693.94</v>
      </c>
      <c r="F51" s="2">
        <f t="shared" si="8"/>
        <v>458927.81</v>
      </c>
      <c r="G51" s="2">
        <f t="shared" si="9"/>
        <v>0</v>
      </c>
      <c r="H51" s="2">
        <f t="shared" si="10"/>
        <v>458.92781000000002</v>
      </c>
      <c r="I51">
        <v>0.1</v>
      </c>
      <c r="J51">
        <v>0.01</v>
      </c>
      <c r="K51">
        <f t="shared" si="5"/>
        <v>45.892780999999999</v>
      </c>
    </row>
    <row r="52" spans="1:11" x14ac:dyDescent="0.25">
      <c r="A52">
        <v>51</v>
      </c>
      <c r="B52">
        <v>294918.87</v>
      </c>
      <c r="C52">
        <v>190592.21</v>
      </c>
      <c r="D52" s="3">
        <f t="shared" si="6"/>
        <v>1.5473815535272928</v>
      </c>
      <c r="E52" s="4">
        <f t="shared" si="7"/>
        <v>104326.66</v>
      </c>
      <c r="F52" s="2">
        <f t="shared" si="8"/>
        <v>294918.86999999994</v>
      </c>
      <c r="G52" s="2">
        <f t="shared" si="9"/>
        <v>0</v>
      </c>
      <c r="H52" s="2">
        <f t="shared" si="10"/>
        <v>294.91886999999991</v>
      </c>
      <c r="I52">
        <v>0.1</v>
      </c>
      <c r="J52">
        <v>0.01</v>
      </c>
      <c r="K52">
        <f t="shared" si="5"/>
        <v>29.491886999999991</v>
      </c>
    </row>
    <row r="53" spans="1:11" x14ac:dyDescent="0.25">
      <c r="A53">
        <v>52</v>
      </c>
      <c r="B53">
        <v>370434.5</v>
      </c>
      <c r="C53">
        <v>255395.04</v>
      </c>
      <c r="D53" s="3">
        <f t="shared" si="6"/>
        <v>1.4504373303412625</v>
      </c>
      <c r="E53" s="4">
        <f t="shared" si="7"/>
        <v>115039.45999999999</v>
      </c>
      <c r="F53" s="2">
        <f t="shared" si="8"/>
        <v>370434.50000000006</v>
      </c>
      <c r="G53" s="2">
        <f t="shared" si="9"/>
        <v>0</v>
      </c>
      <c r="H53" s="2">
        <f t="shared" si="10"/>
        <v>370.43450000000007</v>
      </c>
      <c r="I53">
        <v>0.1</v>
      </c>
      <c r="J53">
        <v>0.01</v>
      </c>
      <c r="K53">
        <f t="shared" si="5"/>
        <v>37.043450000000007</v>
      </c>
    </row>
    <row r="54" spans="1:11" x14ac:dyDescent="0.25">
      <c r="A54">
        <v>53</v>
      </c>
      <c r="B54">
        <v>358407.5</v>
      </c>
      <c r="C54">
        <v>243922.09</v>
      </c>
      <c r="D54" s="3">
        <f t="shared" si="6"/>
        <v>1.469352365749244</v>
      </c>
      <c r="E54" s="4">
        <f t="shared" si="7"/>
        <v>114485.41</v>
      </c>
      <c r="F54" s="2">
        <f t="shared" si="8"/>
        <v>358407.5</v>
      </c>
      <c r="G54" s="2">
        <f t="shared" si="9"/>
        <v>0</v>
      </c>
      <c r="H54" s="2">
        <f t="shared" si="10"/>
        <v>358.40750000000003</v>
      </c>
      <c r="I54">
        <v>0.1</v>
      </c>
      <c r="J54">
        <v>0.01</v>
      </c>
      <c r="K54">
        <f t="shared" si="5"/>
        <v>35.84075</v>
      </c>
    </row>
    <row r="55" spans="1:11" x14ac:dyDescent="0.25">
      <c r="A55">
        <v>54</v>
      </c>
      <c r="B55">
        <v>463187.18</v>
      </c>
      <c r="C55">
        <v>297418.31</v>
      </c>
      <c r="D55" s="3">
        <f t="shared" si="6"/>
        <v>1.5573593300291431</v>
      </c>
      <c r="E55" s="4">
        <f t="shared" si="7"/>
        <v>165768.87</v>
      </c>
      <c r="F55" s="2">
        <f t="shared" si="8"/>
        <v>463187.18</v>
      </c>
      <c r="G55" s="2">
        <f t="shared" si="9"/>
        <v>0</v>
      </c>
      <c r="H55" s="2">
        <f t="shared" si="10"/>
        <v>463.18718000000001</v>
      </c>
      <c r="I55">
        <v>0.1</v>
      </c>
      <c r="J55">
        <v>0.01</v>
      </c>
      <c r="K55">
        <f t="shared" si="5"/>
        <v>46.318717999999997</v>
      </c>
    </row>
    <row r="56" spans="1:11" x14ac:dyDescent="0.25">
      <c r="A56">
        <v>55</v>
      </c>
      <c r="B56">
        <v>56852.17</v>
      </c>
      <c r="C56">
        <v>35343.39</v>
      </c>
      <c r="D56" s="3">
        <f t="shared" si="6"/>
        <v>1.6085658449854414</v>
      </c>
      <c r="E56" s="4">
        <f t="shared" si="7"/>
        <v>21508.78</v>
      </c>
      <c r="F56" s="2">
        <f t="shared" si="8"/>
        <v>56852.17</v>
      </c>
      <c r="G56" s="2">
        <f t="shared" si="9"/>
        <v>0</v>
      </c>
      <c r="H56" s="2">
        <f t="shared" si="10"/>
        <v>56.852170000000001</v>
      </c>
      <c r="I56">
        <v>0.1</v>
      </c>
      <c r="J56">
        <v>0.01</v>
      </c>
      <c r="K56">
        <f t="shared" si="5"/>
        <v>5.6852169999999997</v>
      </c>
    </row>
    <row r="57" spans="1:11" x14ac:dyDescent="0.25">
      <c r="A57">
        <v>56</v>
      </c>
      <c r="B57">
        <v>44201.64</v>
      </c>
      <c r="C57">
        <v>27939</v>
      </c>
      <c r="D57" s="3">
        <f t="shared" si="6"/>
        <v>1.5820766670245892</v>
      </c>
      <c r="E57" s="4">
        <f t="shared" si="7"/>
        <v>16262.64</v>
      </c>
      <c r="F57" s="2">
        <f t="shared" si="8"/>
        <v>44201.640000000007</v>
      </c>
      <c r="G57" s="2">
        <f t="shared" si="9"/>
        <v>0</v>
      </c>
      <c r="H57" s="2">
        <f t="shared" si="10"/>
        <v>44.201640000000005</v>
      </c>
      <c r="I57">
        <v>0.1</v>
      </c>
      <c r="J57">
        <v>0.01</v>
      </c>
      <c r="K57">
        <f t="shared" si="5"/>
        <v>4.4201639999999998</v>
      </c>
    </row>
    <row r="58" spans="1:11" x14ac:dyDescent="0.25">
      <c r="A58">
        <v>57</v>
      </c>
      <c r="B58">
        <v>69864.23</v>
      </c>
      <c r="C58">
        <v>43050.59</v>
      </c>
      <c r="D58" s="3">
        <f t="shared" si="6"/>
        <v>1.6228402444658714</v>
      </c>
      <c r="E58" s="4">
        <f t="shared" si="7"/>
        <v>26813.64</v>
      </c>
      <c r="F58" s="2">
        <f t="shared" si="8"/>
        <v>69864.23</v>
      </c>
      <c r="G58" s="2">
        <f t="shared" si="9"/>
        <v>0</v>
      </c>
      <c r="H58" s="2">
        <f t="shared" si="10"/>
        <v>69.864229999999992</v>
      </c>
      <c r="I58">
        <v>0.1</v>
      </c>
      <c r="J58">
        <v>0.01</v>
      </c>
      <c r="K58">
        <f t="shared" si="5"/>
        <v>6.9864229999999994</v>
      </c>
    </row>
    <row r="59" spans="1:11" x14ac:dyDescent="0.25">
      <c r="A59">
        <v>58</v>
      </c>
      <c r="B59">
        <v>57763.07</v>
      </c>
      <c r="C59">
        <v>35528.61</v>
      </c>
      <c r="D59" s="3">
        <f t="shared" si="6"/>
        <v>1.6258184601086278</v>
      </c>
      <c r="E59" s="4">
        <f t="shared" si="7"/>
        <v>22234.46</v>
      </c>
      <c r="F59" s="2">
        <f t="shared" si="8"/>
        <v>57763.07</v>
      </c>
      <c r="G59" s="2">
        <f t="shared" si="9"/>
        <v>0</v>
      </c>
      <c r="H59" s="2">
        <f t="shared" si="10"/>
        <v>57.763069999999999</v>
      </c>
      <c r="I59">
        <v>0.1</v>
      </c>
      <c r="J59">
        <v>0.01</v>
      </c>
      <c r="K59">
        <f t="shared" si="5"/>
        <v>5.7763070000000001</v>
      </c>
    </row>
    <row r="60" spans="1:11" x14ac:dyDescent="0.25">
      <c r="A60">
        <v>59</v>
      </c>
      <c r="B60">
        <v>83622.47</v>
      </c>
      <c r="C60">
        <v>51202.17</v>
      </c>
      <c r="D60" s="3">
        <f t="shared" si="6"/>
        <v>1.6331821483347289</v>
      </c>
      <c r="E60" s="4">
        <f t="shared" si="7"/>
        <v>32420.300000000003</v>
      </c>
      <c r="F60" s="2">
        <f t="shared" si="8"/>
        <v>83622.47</v>
      </c>
      <c r="G60" s="2">
        <f t="shared" si="9"/>
        <v>0</v>
      </c>
      <c r="H60" s="2">
        <f t="shared" si="10"/>
        <v>83.622470000000007</v>
      </c>
      <c r="I60">
        <v>0.1</v>
      </c>
      <c r="J60">
        <v>0.01</v>
      </c>
      <c r="K60">
        <f t="shared" si="5"/>
        <v>8.362247</v>
      </c>
    </row>
    <row r="61" spans="1:11" x14ac:dyDescent="0.25">
      <c r="A61">
        <v>60</v>
      </c>
      <c r="B61">
        <v>91318</v>
      </c>
      <c r="C61">
        <v>56295.37</v>
      </c>
      <c r="D61" s="3">
        <f t="shared" si="6"/>
        <v>1.6221227429538165</v>
      </c>
      <c r="E61" s="4">
        <f t="shared" si="7"/>
        <v>35022.629999999997</v>
      </c>
      <c r="F61" s="2">
        <f t="shared" si="8"/>
        <v>91318</v>
      </c>
      <c r="G61" s="2">
        <f t="shared" si="9"/>
        <v>0</v>
      </c>
      <c r="H61" s="2">
        <f t="shared" si="10"/>
        <v>91.317999999999998</v>
      </c>
      <c r="I61">
        <v>0.1</v>
      </c>
      <c r="J61">
        <v>0.01</v>
      </c>
      <c r="K61">
        <f t="shared" si="5"/>
        <v>9.1318000000000001</v>
      </c>
    </row>
    <row r="62" spans="1:11" x14ac:dyDescent="0.25">
      <c r="A62">
        <v>61</v>
      </c>
      <c r="B62">
        <v>367381.28</v>
      </c>
      <c r="C62">
        <v>208508.12</v>
      </c>
      <c r="D62" s="3">
        <f t="shared" si="6"/>
        <v>1.7619519086355009</v>
      </c>
      <c r="E62" s="4">
        <f t="shared" si="7"/>
        <v>158873.16000000003</v>
      </c>
      <c r="F62" s="2">
        <f t="shared" si="8"/>
        <v>367381.28</v>
      </c>
      <c r="G62" s="2">
        <f t="shared" si="9"/>
        <v>0</v>
      </c>
      <c r="H62" s="2">
        <f t="shared" si="10"/>
        <v>367.38128</v>
      </c>
      <c r="I62">
        <v>0.1</v>
      </c>
      <c r="J62">
        <v>0.01</v>
      </c>
      <c r="K62">
        <f t="shared" si="5"/>
        <v>36.738128000000003</v>
      </c>
    </row>
    <row r="63" spans="1:11" x14ac:dyDescent="0.25">
      <c r="A63">
        <v>62</v>
      </c>
      <c r="B63">
        <v>316336.62</v>
      </c>
      <c r="C63">
        <v>182652.82</v>
      </c>
      <c r="D63" s="3">
        <f t="shared" si="6"/>
        <v>1.7319011006783251</v>
      </c>
      <c r="E63" s="4">
        <f t="shared" si="7"/>
        <v>133683.79999999999</v>
      </c>
      <c r="F63" s="2">
        <f t="shared" si="8"/>
        <v>316336.62</v>
      </c>
      <c r="G63" s="2">
        <f t="shared" si="9"/>
        <v>0</v>
      </c>
      <c r="H63" s="2">
        <f t="shared" si="10"/>
        <v>316.33661999999998</v>
      </c>
      <c r="I63">
        <v>0.1</v>
      </c>
      <c r="J63">
        <v>0.01</v>
      </c>
      <c r="K63">
        <f t="shared" si="5"/>
        <v>31.633661999999998</v>
      </c>
    </row>
    <row r="64" spans="1:11" x14ac:dyDescent="0.25">
      <c r="A64">
        <v>63</v>
      </c>
      <c r="B64">
        <v>385322.25</v>
      </c>
      <c r="C64">
        <v>221377.01</v>
      </c>
      <c r="D64" s="3">
        <f t="shared" si="6"/>
        <v>1.7405703058325703</v>
      </c>
      <c r="E64" s="4">
        <f t="shared" si="7"/>
        <v>163945.24</v>
      </c>
      <c r="F64" s="2">
        <f t="shared" si="8"/>
        <v>385322.25</v>
      </c>
      <c r="G64" s="2">
        <f t="shared" si="9"/>
        <v>0</v>
      </c>
      <c r="H64" s="2">
        <f t="shared" si="10"/>
        <v>385.32225</v>
      </c>
      <c r="I64">
        <v>0.1</v>
      </c>
      <c r="J64">
        <v>0.01</v>
      </c>
      <c r="K64">
        <f t="shared" si="5"/>
        <v>38.532224999999997</v>
      </c>
    </row>
    <row r="65" spans="1:11" x14ac:dyDescent="0.25">
      <c r="A65">
        <v>64</v>
      </c>
      <c r="B65">
        <v>286447.84000000003</v>
      </c>
      <c r="C65">
        <v>163817.59</v>
      </c>
      <c r="D65" s="3">
        <f t="shared" si="6"/>
        <v>1.7485780373157731</v>
      </c>
      <c r="E65" s="4">
        <f t="shared" si="7"/>
        <v>122630.25000000003</v>
      </c>
      <c r="F65" s="2">
        <f t="shared" si="8"/>
        <v>286447.84000000003</v>
      </c>
      <c r="G65" s="2">
        <f t="shared" si="9"/>
        <v>0</v>
      </c>
      <c r="H65" s="2">
        <f t="shared" si="10"/>
        <v>286.44784000000004</v>
      </c>
      <c r="I65">
        <v>0.1</v>
      </c>
      <c r="J65">
        <v>0.01</v>
      </c>
      <c r="K65">
        <f t="shared" si="5"/>
        <v>28.644784000000001</v>
      </c>
    </row>
    <row r="66" spans="1:11" x14ac:dyDescent="0.25">
      <c r="A66">
        <v>65</v>
      </c>
      <c r="B66">
        <v>334875.68</v>
      </c>
      <c r="C66">
        <v>189908.07</v>
      </c>
      <c r="D66" s="3">
        <f t="shared" si="6"/>
        <v>1.7633567651969713</v>
      </c>
      <c r="E66" s="4">
        <f t="shared" si="7"/>
        <v>144967.60999999999</v>
      </c>
      <c r="F66" s="2">
        <f t="shared" si="8"/>
        <v>334875.67999999993</v>
      </c>
      <c r="G66" s="2">
        <f t="shared" si="9"/>
        <v>0</v>
      </c>
      <c r="H66" s="2">
        <f t="shared" si="10"/>
        <v>334.87567999999993</v>
      </c>
      <c r="I66">
        <v>0.1</v>
      </c>
      <c r="J66">
        <v>0.01</v>
      </c>
      <c r="K66">
        <f t="shared" si="5"/>
        <v>33.487567999999989</v>
      </c>
    </row>
    <row r="67" spans="1:11" x14ac:dyDescent="0.25">
      <c r="A67">
        <v>66</v>
      </c>
      <c r="B67">
        <v>203701.62</v>
      </c>
      <c r="C67">
        <v>115740.75</v>
      </c>
      <c r="D67" s="3">
        <f t="shared" si="6"/>
        <v>1.7599818560014515</v>
      </c>
      <c r="E67" s="4">
        <f t="shared" si="7"/>
        <v>87960.87</v>
      </c>
      <c r="F67" s="2">
        <f t="shared" si="8"/>
        <v>203701.62</v>
      </c>
      <c r="G67" s="2">
        <f t="shared" si="9"/>
        <v>0</v>
      </c>
      <c r="H67" s="2">
        <f t="shared" si="10"/>
        <v>203.70161999999999</v>
      </c>
      <c r="I67">
        <v>0.1</v>
      </c>
      <c r="J67">
        <v>0.01</v>
      </c>
      <c r="K67">
        <f t="shared" ref="K67:K91" si="11">H67*J67/I67</f>
        <v>20.370162000000001</v>
      </c>
    </row>
    <row r="68" spans="1:11" x14ac:dyDescent="0.25">
      <c r="A68">
        <v>67</v>
      </c>
      <c r="B68">
        <v>361894.18</v>
      </c>
      <c r="C68">
        <v>204552.89</v>
      </c>
      <c r="D68" s="3">
        <f t="shared" si="6"/>
        <v>1.7691961233106996</v>
      </c>
      <c r="E68" s="4">
        <f t="shared" si="7"/>
        <v>157341.28999999998</v>
      </c>
      <c r="F68" s="2">
        <f t="shared" si="8"/>
        <v>361894.17999999993</v>
      </c>
      <c r="G68" s="2">
        <f t="shared" si="9"/>
        <v>0</v>
      </c>
      <c r="H68" s="2">
        <f t="shared" si="10"/>
        <v>361.89417999999995</v>
      </c>
      <c r="I68">
        <v>0.1</v>
      </c>
      <c r="J68">
        <v>0.01</v>
      </c>
      <c r="K68">
        <f t="shared" si="11"/>
        <v>36.189417999999996</v>
      </c>
    </row>
    <row r="69" spans="1:11" x14ac:dyDescent="0.25">
      <c r="A69">
        <v>68</v>
      </c>
      <c r="B69">
        <v>270115.31</v>
      </c>
      <c r="C69">
        <v>155090.96</v>
      </c>
      <c r="D69" s="3">
        <f t="shared" ref="D69:D91" si="12">B69/C69</f>
        <v>1.7416573474043877</v>
      </c>
      <c r="E69" s="4">
        <f t="shared" si="7"/>
        <v>115024.35</v>
      </c>
      <c r="F69" s="2">
        <f t="shared" si="8"/>
        <v>270115.31</v>
      </c>
      <c r="G69" s="2">
        <f t="shared" si="9"/>
        <v>0</v>
      </c>
      <c r="H69" s="2">
        <f t="shared" si="10"/>
        <v>270.11531000000002</v>
      </c>
      <c r="I69">
        <v>0.1</v>
      </c>
      <c r="J69">
        <v>0.01</v>
      </c>
      <c r="K69">
        <f t="shared" si="11"/>
        <v>27.011531000000002</v>
      </c>
    </row>
    <row r="70" spans="1:11" x14ac:dyDescent="0.25">
      <c r="A70">
        <v>69</v>
      </c>
      <c r="B70">
        <v>384442.03</v>
      </c>
      <c r="C70">
        <v>219978.14</v>
      </c>
      <c r="D70" s="3">
        <f t="shared" si="12"/>
        <v>1.7476374243368</v>
      </c>
      <c r="E70" s="4">
        <f t="shared" ref="E70:E91" si="13">B70-C70</f>
        <v>164463.89000000001</v>
      </c>
      <c r="F70" s="2">
        <f t="shared" ref="F70:F91" si="14">D70/(D70-1)*E70</f>
        <v>384442.03</v>
      </c>
      <c r="G70" s="2">
        <f t="shared" ref="G70:G91" si="15">D70/(D70-1)*(D70*C70-B70)</f>
        <v>0</v>
      </c>
      <c r="H70" s="2">
        <f t="shared" ref="H70:H91" si="16">F70/1000</f>
        <v>384.44203000000005</v>
      </c>
      <c r="I70">
        <v>0.1</v>
      </c>
      <c r="J70">
        <v>0.01</v>
      </c>
      <c r="K70">
        <f t="shared" si="11"/>
        <v>38.444203000000002</v>
      </c>
    </row>
    <row r="71" spans="1:11" x14ac:dyDescent="0.25">
      <c r="A71">
        <v>70</v>
      </c>
      <c r="B71">
        <v>263231.96000000002</v>
      </c>
      <c r="C71">
        <v>150747.01</v>
      </c>
      <c r="D71" s="3">
        <f t="shared" si="12"/>
        <v>1.7461836224811358</v>
      </c>
      <c r="E71" s="4">
        <f t="shared" si="13"/>
        <v>112484.95000000001</v>
      </c>
      <c r="F71" s="2">
        <f t="shared" si="14"/>
        <v>263231.96000000002</v>
      </c>
      <c r="G71" s="2">
        <f t="shared" si="15"/>
        <v>0</v>
      </c>
      <c r="H71" s="2">
        <f t="shared" si="16"/>
        <v>263.23196000000002</v>
      </c>
      <c r="I71">
        <v>0.1</v>
      </c>
      <c r="J71">
        <v>0.01</v>
      </c>
      <c r="K71">
        <f t="shared" si="11"/>
        <v>26.323195999999999</v>
      </c>
    </row>
    <row r="72" spans="1:11" x14ac:dyDescent="0.25">
      <c r="A72">
        <v>71</v>
      </c>
      <c r="B72">
        <v>454724.71</v>
      </c>
      <c r="C72">
        <v>274487.06</v>
      </c>
      <c r="D72" s="3">
        <f t="shared" si="12"/>
        <v>1.6566344147516463</v>
      </c>
      <c r="E72" s="4">
        <f t="shared" si="13"/>
        <v>180237.65000000002</v>
      </c>
      <c r="F72" s="2">
        <f t="shared" si="14"/>
        <v>454724.71</v>
      </c>
      <c r="G72" s="2">
        <f t="shared" si="15"/>
        <v>0</v>
      </c>
      <c r="H72" s="2">
        <f t="shared" si="16"/>
        <v>454.72471000000002</v>
      </c>
      <c r="I72">
        <v>0.1</v>
      </c>
      <c r="J72">
        <v>0.01</v>
      </c>
      <c r="K72">
        <f t="shared" si="11"/>
        <v>45.472470999999999</v>
      </c>
    </row>
    <row r="73" spans="1:11" x14ac:dyDescent="0.25">
      <c r="A73">
        <v>72</v>
      </c>
      <c r="B73">
        <v>193642.32</v>
      </c>
      <c r="C73">
        <v>111504.58</v>
      </c>
      <c r="D73" s="3">
        <f t="shared" si="12"/>
        <v>1.736631087261169</v>
      </c>
      <c r="E73" s="4">
        <f t="shared" si="13"/>
        <v>82137.740000000005</v>
      </c>
      <c r="F73" s="2">
        <f t="shared" si="14"/>
        <v>193642.32000000004</v>
      </c>
      <c r="G73" s="2">
        <f t="shared" si="15"/>
        <v>0</v>
      </c>
      <c r="H73" s="2">
        <f t="shared" si="16"/>
        <v>193.64232000000004</v>
      </c>
      <c r="I73">
        <v>0.1</v>
      </c>
      <c r="J73">
        <v>0.01</v>
      </c>
      <c r="K73">
        <f t="shared" si="11"/>
        <v>19.364232000000001</v>
      </c>
    </row>
    <row r="74" spans="1:11" x14ac:dyDescent="0.25">
      <c r="A74">
        <v>73</v>
      </c>
      <c r="B74">
        <v>171780</v>
      </c>
      <c r="C74">
        <v>108587.93</v>
      </c>
      <c r="D74" s="3">
        <f t="shared" si="12"/>
        <v>1.5819437758874306</v>
      </c>
      <c r="E74" s="4">
        <f t="shared" si="13"/>
        <v>63192.070000000007</v>
      </c>
      <c r="F74" s="2">
        <f t="shared" si="14"/>
        <v>171780</v>
      </c>
      <c r="G74" s="2">
        <f t="shared" si="15"/>
        <v>0</v>
      </c>
      <c r="H74" s="2">
        <f t="shared" si="16"/>
        <v>171.78</v>
      </c>
      <c r="I74">
        <v>0.1</v>
      </c>
      <c r="J74">
        <v>0.01</v>
      </c>
      <c r="K74">
        <f t="shared" si="11"/>
        <v>17.177999999999997</v>
      </c>
    </row>
    <row r="75" spans="1:11" x14ac:dyDescent="0.25">
      <c r="A75">
        <v>74</v>
      </c>
      <c r="B75">
        <v>259447.59</v>
      </c>
      <c r="C75">
        <v>164516.4</v>
      </c>
      <c r="D75" s="3">
        <f t="shared" si="12"/>
        <v>1.5770317731241383</v>
      </c>
      <c r="E75" s="4">
        <f t="shared" si="13"/>
        <v>94931.19</v>
      </c>
      <c r="F75" s="2">
        <f t="shared" si="14"/>
        <v>259447.59000000005</v>
      </c>
      <c r="G75" s="2">
        <f t="shared" si="15"/>
        <v>0</v>
      </c>
      <c r="H75" s="2">
        <f t="shared" si="16"/>
        <v>259.44759000000005</v>
      </c>
      <c r="I75">
        <v>0.1</v>
      </c>
      <c r="J75">
        <v>0.01</v>
      </c>
      <c r="K75">
        <f t="shared" si="11"/>
        <v>25.944759000000001</v>
      </c>
    </row>
    <row r="76" spans="1:11" x14ac:dyDescent="0.25">
      <c r="A76">
        <v>75</v>
      </c>
      <c r="B76">
        <v>343954.18</v>
      </c>
      <c r="C76">
        <v>217157.01</v>
      </c>
      <c r="D76" s="3">
        <f t="shared" si="12"/>
        <v>1.5838962785497921</v>
      </c>
      <c r="E76" s="4">
        <f t="shared" si="13"/>
        <v>126797.16999999998</v>
      </c>
      <c r="F76" s="2">
        <f t="shared" si="14"/>
        <v>343954.18</v>
      </c>
      <c r="G76" s="2">
        <f t="shared" si="15"/>
        <v>0</v>
      </c>
      <c r="H76" s="2">
        <f t="shared" si="16"/>
        <v>343.95418000000001</v>
      </c>
      <c r="I76">
        <v>0.1</v>
      </c>
      <c r="J76">
        <v>0.01</v>
      </c>
      <c r="K76">
        <f t="shared" si="11"/>
        <v>34.395417999999999</v>
      </c>
    </row>
    <row r="77" spans="1:11" x14ac:dyDescent="0.25">
      <c r="A77">
        <v>76</v>
      </c>
      <c r="B77">
        <v>303256.87</v>
      </c>
      <c r="C77">
        <v>195569.5</v>
      </c>
      <c r="D77" s="3">
        <f t="shared" si="12"/>
        <v>1.5506347871217137</v>
      </c>
      <c r="E77" s="4">
        <f t="shared" si="13"/>
        <v>107687.37</v>
      </c>
      <c r="F77" s="2">
        <f t="shared" si="14"/>
        <v>303256.87000000005</v>
      </c>
      <c r="G77" s="2">
        <f t="shared" si="15"/>
        <v>0</v>
      </c>
      <c r="H77" s="2">
        <f t="shared" si="16"/>
        <v>303.25687000000005</v>
      </c>
      <c r="I77">
        <v>0.1</v>
      </c>
      <c r="J77">
        <v>0.01</v>
      </c>
      <c r="K77">
        <f t="shared" si="11"/>
        <v>30.325687000000006</v>
      </c>
    </row>
    <row r="78" spans="1:11" x14ac:dyDescent="0.25">
      <c r="A78">
        <v>77</v>
      </c>
      <c r="B78">
        <v>391085.31</v>
      </c>
      <c r="C78">
        <v>249927.79</v>
      </c>
      <c r="D78" s="3">
        <f t="shared" si="12"/>
        <v>1.5647932148721837</v>
      </c>
      <c r="E78" s="4">
        <f t="shared" si="13"/>
        <v>141157.51999999999</v>
      </c>
      <c r="F78" s="2">
        <f t="shared" si="14"/>
        <v>391085.30999999994</v>
      </c>
      <c r="G78" s="2">
        <f t="shared" si="15"/>
        <v>0</v>
      </c>
      <c r="H78" s="2">
        <f t="shared" si="16"/>
        <v>391.08530999999994</v>
      </c>
      <c r="I78">
        <v>0.1</v>
      </c>
      <c r="J78">
        <v>0.01</v>
      </c>
      <c r="K78">
        <f t="shared" si="11"/>
        <v>39.108530999999992</v>
      </c>
    </row>
    <row r="79" spans="1:11" x14ac:dyDescent="0.25">
      <c r="A79">
        <v>78</v>
      </c>
      <c r="B79">
        <v>449752.59</v>
      </c>
      <c r="C79">
        <v>285094</v>
      </c>
      <c r="D79" s="3">
        <f t="shared" si="12"/>
        <v>1.5775589454706167</v>
      </c>
      <c r="E79" s="4">
        <f t="shared" si="13"/>
        <v>164658.59000000003</v>
      </c>
      <c r="F79" s="2">
        <f t="shared" si="14"/>
        <v>449752.59</v>
      </c>
      <c r="G79" s="2">
        <f t="shared" si="15"/>
        <v>0</v>
      </c>
      <c r="H79" s="2">
        <f t="shared" si="16"/>
        <v>449.75259</v>
      </c>
      <c r="I79">
        <v>0.1</v>
      </c>
      <c r="J79">
        <v>0.01</v>
      </c>
      <c r="K79">
        <f t="shared" si="11"/>
        <v>44.975259000000001</v>
      </c>
    </row>
    <row r="80" spans="1:11" x14ac:dyDescent="0.25">
      <c r="A80">
        <v>79</v>
      </c>
      <c r="B80">
        <v>353657.68</v>
      </c>
      <c r="C80">
        <v>223001.93</v>
      </c>
      <c r="D80" s="3">
        <f t="shared" si="12"/>
        <v>1.58589515346347</v>
      </c>
      <c r="E80" s="4">
        <f t="shared" si="13"/>
        <v>130655.75</v>
      </c>
      <c r="F80" s="2">
        <f t="shared" si="14"/>
        <v>353657.68</v>
      </c>
      <c r="G80" s="2">
        <f t="shared" si="15"/>
        <v>0</v>
      </c>
      <c r="H80" s="2">
        <f t="shared" si="16"/>
        <v>353.65767999999997</v>
      </c>
      <c r="I80">
        <v>0.1</v>
      </c>
      <c r="J80">
        <v>0.01</v>
      </c>
      <c r="K80">
        <f t="shared" si="11"/>
        <v>35.365767999999996</v>
      </c>
    </row>
    <row r="81" spans="1:11" x14ac:dyDescent="0.25">
      <c r="A81">
        <v>80</v>
      </c>
      <c r="B81">
        <v>267191.40000000002</v>
      </c>
      <c r="C81">
        <v>164852.1</v>
      </c>
      <c r="D81" s="3">
        <f t="shared" si="12"/>
        <v>1.6207946395587318</v>
      </c>
      <c r="E81" s="4">
        <f t="shared" si="13"/>
        <v>102339.30000000002</v>
      </c>
      <c r="F81" s="2">
        <f t="shared" si="14"/>
        <v>267191.40000000002</v>
      </c>
      <c r="G81" s="2">
        <f t="shared" si="15"/>
        <v>0</v>
      </c>
      <c r="H81" s="2">
        <f t="shared" si="16"/>
        <v>267.19140000000004</v>
      </c>
      <c r="I81">
        <v>0.1</v>
      </c>
      <c r="J81">
        <v>0.01</v>
      </c>
      <c r="K81">
        <f t="shared" si="11"/>
        <v>26.719140000000003</v>
      </c>
    </row>
    <row r="82" spans="1:11" x14ac:dyDescent="0.25">
      <c r="A82">
        <v>81</v>
      </c>
      <c r="B82">
        <v>374271.75</v>
      </c>
      <c r="C82">
        <v>243311.32</v>
      </c>
      <c r="D82" s="3">
        <f t="shared" si="12"/>
        <v>1.5382422404350113</v>
      </c>
      <c r="E82" s="4">
        <f t="shared" si="13"/>
        <v>130960.43</v>
      </c>
      <c r="F82" s="2">
        <f t="shared" si="14"/>
        <v>374271.75</v>
      </c>
      <c r="G82" s="2">
        <f t="shared" si="15"/>
        <v>0</v>
      </c>
      <c r="H82" s="2">
        <f t="shared" si="16"/>
        <v>374.27175</v>
      </c>
      <c r="I82">
        <v>0.1</v>
      </c>
      <c r="J82">
        <v>0.01</v>
      </c>
      <c r="K82">
        <f t="shared" si="11"/>
        <v>37.427174999999998</v>
      </c>
    </row>
    <row r="83" spans="1:11" x14ac:dyDescent="0.25">
      <c r="A83">
        <v>82</v>
      </c>
      <c r="B83">
        <v>343668.4</v>
      </c>
      <c r="C83">
        <v>211067.57</v>
      </c>
      <c r="D83" s="3">
        <f t="shared" si="12"/>
        <v>1.6282387673293439</v>
      </c>
      <c r="E83" s="4">
        <f t="shared" si="13"/>
        <v>132600.83000000002</v>
      </c>
      <c r="F83" s="2">
        <f t="shared" si="14"/>
        <v>343668.4</v>
      </c>
      <c r="G83" s="2">
        <f t="shared" si="15"/>
        <v>0</v>
      </c>
      <c r="H83" s="2">
        <f t="shared" si="16"/>
        <v>343.66840000000002</v>
      </c>
      <c r="I83">
        <v>0.1</v>
      </c>
      <c r="J83">
        <v>0.01</v>
      </c>
      <c r="K83">
        <f t="shared" si="11"/>
        <v>34.366839999999996</v>
      </c>
    </row>
    <row r="84" spans="1:11" x14ac:dyDescent="0.25">
      <c r="A84">
        <v>83</v>
      </c>
      <c r="B84">
        <v>420243.93</v>
      </c>
      <c r="C84">
        <v>259274.23</v>
      </c>
      <c r="D84" s="3">
        <f t="shared" si="12"/>
        <v>1.6208472781888119</v>
      </c>
      <c r="E84" s="4">
        <f t="shared" si="13"/>
        <v>160969.69999999998</v>
      </c>
      <c r="F84" s="2">
        <f t="shared" si="14"/>
        <v>420243.92999999993</v>
      </c>
      <c r="G84" s="2">
        <f t="shared" si="15"/>
        <v>0</v>
      </c>
      <c r="H84" s="2">
        <f t="shared" si="16"/>
        <v>420.24392999999992</v>
      </c>
      <c r="I84">
        <v>0.1</v>
      </c>
      <c r="J84">
        <v>0.01</v>
      </c>
      <c r="K84">
        <f t="shared" si="11"/>
        <v>42.024392999999989</v>
      </c>
    </row>
    <row r="85" spans="1:11" x14ac:dyDescent="0.25">
      <c r="A85">
        <v>84</v>
      </c>
      <c r="B85">
        <v>266814.18</v>
      </c>
      <c r="C85">
        <v>170025.26</v>
      </c>
      <c r="D85" s="3">
        <f t="shared" si="12"/>
        <v>1.5692620025989079</v>
      </c>
      <c r="E85" s="4">
        <f t="shared" si="13"/>
        <v>96788.919999999984</v>
      </c>
      <c r="F85" s="2">
        <f t="shared" si="14"/>
        <v>266814.17999999993</v>
      </c>
      <c r="G85" s="2">
        <f t="shared" si="15"/>
        <v>0</v>
      </c>
      <c r="H85" s="2">
        <f t="shared" si="16"/>
        <v>266.81417999999991</v>
      </c>
      <c r="I85">
        <v>0.1</v>
      </c>
      <c r="J85">
        <v>0.01</v>
      </c>
      <c r="K85">
        <f t="shared" si="11"/>
        <v>26.68141799999999</v>
      </c>
    </row>
    <row r="86" spans="1:11" x14ac:dyDescent="0.25">
      <c r="A86">
        <v>85</v>
      </c>
      <c r="B86">
        <v>36084.839999999997</v>
      </c>
      <c r="C86">
        <v>22553.23</v>
      </c>
      <c r="D86" s="3">
        <f t="shared" si="12"/>
        <v>1.5999854566286069</v>
      </c>
      <c r="E86" s="4">
        <f t="shared" si="13"/>
        <v>13531.609999999997</v>
      </c>
      <c r="F86" s="2">
        <f t="shared" si="14"/>
        <v>36084.839999999997</v>
      </c>
      <c r="G86" s="2">
        <f t="shared" si="15"/>
        <v>0</v>
      </c>
      <c r="H86" s="2">
        <f t="shared" si="16"/>
        <v>36.08484</v>
      </c>
      <c r="I86">
        <v>0.1</v>
      </c>
      <c r="J86">
        <v>0.01</v>
      </c>
      <c r="K86">
        <f t="shared" si="11"/>
        <v>3.6084839999999998</v>
      </c>
    </row>
    <row r="87" spans="1:11" x14ac:dyDescent="0.25">
      <c r="A87">
        <v>86</v>
      </c>
      <c r="B87">
        <v>42236.6</v>
      </c>
      <c r="C87">
        <v>24238.27</v>
      </c>
      <c r="D87" s="3">
        <f t="shared" si="12"/>
        <v>1.742558359156821</v>
      </c>
      <c r="E87" s="4">
        <f t="shared" si="13"/>
        <v>17998.329999999998</v>
      </c>
      <c r="F87" s="2">
        <f t="shared" si="14"/>
        <v>42236.6</v>
      </c>
      <c r="G87" s="2">
        <f t="shared" si="15"/>
        <v>0</v>
      </c>
      <c r="H87" s="2">
        <f t="shared" si="16"/>
        <v>42.236599999999996</v>
      </c>
      <c r="I87">
        <v>0.1</v>
      </c>
      <c r="J87">
        <v>0.01</v>
      </c>
      <c r="K87">
        <f t="shared" si="11"/>
        <v>4.2236599999999997</v>
      </c>
    </row>
    <row r="88" spans="1:11" x14ac:dyDescent="0.25">
      <c r="A88">
        <v>87</v>
      </c>
      <c r="B88">
        <v>107913.21</v>
      </c>
      <c r="C88">
        <v>71395.460000000006</v>
      </c>
      <c r="D88" s="3">
        <f t="shared" si="12"/>
        <v>1.5114856042667137</v>
      </c>
      <c r="E88" s="4">
        <f t="shared" si="13"/>
        <v>36517.75</v>
      </c>
      <c r="F88" s="2">
        <f t="shared" si="14"/>
        <v>107913.21000000002</v>
      </c>
      <c r="G88" s="2">
        <f t="shared" si="15"/>
        <v>0</v>
      </c>
      <c r="H88" s="2">
        <f t="shared" si="16"/>
        <v>107.91321000000002</v>
      </c>
      <c r="I88">
        <v>0.1</v>
      </c>
      <c r="J88">
        <v>0.01</v>
      </c>
      <c r="K88">
        <f t="shared" si="11"/>
        <v>10.791321000000002</v>
      </c>
    </row>
    <row r="89" spans="1:11" x14ac:dyDescent="0.25">
      <c r="A89">
        <v>88</v>
      </c>
      <c r="B89">
        <v>32615.38</v>
      </c>
      <c r="C89">
        <v>20708.490000000002</v>
      </c>
      <c r="D89" s="3">
        <f t="shared" si="12"/>
        <v>1.5749762537007768</v>
      </c>
      <c r="E89" s="4">
        <f t="shared" si="13"/>
        <v>11906.89</v>
      </c>
      <c r="F89" s="2">
        <f t="shared" si="14"/>
        <v>32615.38</v>
      </c>
      <c r="G89" s="2">
        <f t="shared" si="15"/>
        <v>0</v>
      </c>
      <c r="H89" s="2">
        <f t="shared" si="16"/>
        <v>32.615380000000002</v>
      </c>
      <c r="I89">
        <v>0.1</v>
      </c>
      <c r="J89">
        <v>0.01</v>
      </c>
      <c r="K89">
        <f t="shared" si="11"/>
        <v>3.2615380000000003</v>
      </c>
    </row>
    <row r="90" spans="1:11" x14ac:dyDescent="0.25">
      <c r="A90">
        <v>89</v>
      </c>
      <c r="B90">
        <v>34442.97</v>
      </c>
      <c r="C90">
        <v>21259.5</v>
      </c>
      <c r="D90" s="3">
        <f t="shared" si="12"/>
        <v>1.62012135751076</v>
      </c>
      <c r="E90" s="4">
        <f t="shared" si="13"/>
        <v>13183.470000000001</v>
      </c>
      <c r="F90" s="2">
        <f t="shared" si="14"/>
        <v>34442.97</v>
      </c>
      <c r="G90" s="2">
        <f t="shared" si="15"/>
        <v>0</v>
      </c>
      <c r="H90" s="2">
        <f t="shared" si="16"/>
        <v>34.442970000000003</v>
      </c>
      <c r="I90">
        <v>0.1</v>
      </c>
      <c r="J90">
        <v>0.01</v>
      </c>
      <c r="K90">
        <f t="shared" si="11"/>
        <v>3.4442969999999997</v>
      </c>
    </row>
    <row r="91" spans="1:11" x14ac:dyDescent="0.25">
      <c r="A91">
        <v>90</v>
      </c>
      <c r="B91">
        <v>44177.47</v>
      </c>
      <c r="C91">
        <v>27947.9</v>
      </c>
      <c r="D91" s="3">
        <f t="shared" si="12"/>
        <v>1.5807080317304698</v>
      </c>
      <c r="E91" s="4">
        <f t="shared" si="13"/>
        <v>16229.57</v>
      </c>
      <c r="F91" s="2">
        <f t="shared" si="14"/>
        <v>44177.47</v>
      </c>
      <c r="G91" s="2">
        <f t="shared" si="15"/>
        <v>0</v>
      </c>
      <c r="H91" s="2">
        <f t="shared" si="16"/>
        <v>44.17747</v>
      </c>
      <c r="I91">
        <v>0.1</v>
      </c>
      <c r="J91">
        <v>0.01</v>
      </c>
      <c r="K91">
        <f t="shared" si="11"/>
        <v>4.4177470000000003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 Barnard</dc:creator>
  <cp:lastModifiedBy>Malcolm Barnard</cp:lastModifiedBy>
  <dcterms:created xsi:type="dcterms:W3CDTF">2023-09-24T03:37:11Z</dcterms:created>
  <dcterms:modified xsi:type="dcterms:W3CDTF">2023-09-24T03:44:44Z</dcterms:modified>
</cp:coreProperties>
</file>