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Dell\Documents\Bike_Project\"/>
    </mc:Choice>
  </mc:AlternateContent>
  <xr:revisionPtr revIDLastSave="0" documentId="13_ncr:1_{6D20D6D7-4310-426E-A9D4-A4AE67565701}" xr6:coauthVersionLast="47" xr6:coauthVersionMax="47" xr10:uidLastSave="{00000000-0000-0000-0000-000000000000}"/>
  <bookViews>
    <workbookView xWindow="-110" yWindow="-110" windowWidth="19420" windowHeight="10420" activeTab="1" xr2:uid="{7734A44A-04FC-4112-BBD0-EBD99072B383}"/>
  </bookViews>
  <sheets>
    <sheet name="PivotTable" sheetId="3" r:id="rId1"/>
    <sheet name="SalesData" sheetId="2" r:id="rId2"/>
    <sheet name="Dashboard" sheetId="1" r:id="rId3"/>
  </sheets>
  <definedNames>
    <definedName name="_xlchart.v5.0" hidden="1">PivotTable!$A$46</definedName>
    <definedName name="_xlchart.v5.1" hidden="1">PivotTable!$A$47:$A$50</definedName>
    <definedName name="_xlchart.v5.2" hidden="1">PivotTable!$B$46</definedName>
    <definedName name="_xlchart.v5.3" hidden="1">PivotTable!$B$47:$B$50</definedName>
    <definedName name="_xlcn.WorksheetConnection_BikeStoreProject.xlsxQuery11" hidden="1">Query1[]</definedName>
    <definedName name="ExternalData_1" localSheetId="1" hidden="1">SalesData!$A$1:$K$4723</definedName>
    <definedName name="Slicer_state">#N/A</definedName>
    <definedName name="Slicer_store_name">#N/A</definedName>
    <definedName name="Slicer_Years">#N/A</definedName>
  </definedNames>
  <calcPr calcId="191029"/>
  <pivotCaches>
    <pivotCache cacheId="4" r:id="rId4"/>
    <pivotCache cacheId="6" r:id="rId5"/>
    <pivotCache cacheId="47" r:id="rId6"/>
    <pivotCache cacheId="48" r:id="rId7"/>
    <pivotCache cacheId="49" r:id="rId8"/>
    <pivotCache cacheId="50" r:id="rId9"/>
    <pivotCache cacheId="51" r:id="rId10"/>
    <pivotCache cacheId="74"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1" name="Query1" connection="WorksheetConnection_BikeStoreProject.xlsx!Query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2" l="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1786" i="2"/>
  <c r="L1787" i="2"/>
  <c r="L1788" i="2"/>
  <c r="L1789" i="2"/>
  <c r="L1790" i="2"/>
  <c r="L1791" i="2"/>
  <c r="L1792" i="2"/>
  <c r="L1793" i="2"/>
  <c r="L1794" i="2"/>
  <c r="L1795" i="2"/>
  <c r="L1796" i="2"/>
  <c r="L1797" i="2"/>
  <c r="L1798" i="2"/>
  <c r="L1799" i="2"/>
  <c r="L1800" i="2"/>
  <c r="L1801" i="2"/>
  <c r="L1802" i="2"/>
  <c r="L1803" i="2"/>
  <c r="L1804" i="2"/>
  <c r="L1805" i="2"/>
  <c r="L1806" i="2"/>
  <c r="L1807" i="2"/>
  <c r="L1808" i="2"/>
  <c r="L1809" i="2"/>
  <c r="L1810" i="2"/>
  <c r="L1811" i="2"/>
  <c r="L1812" i="2"/>
  <c r="L1813" i="2"/>
  <c r="L1814" i="2"/>
  <c r="L1815" i="2"/>
  <c r="L1816" i="2"/>
  <c r="L1817" i="2"/>
  <c r="L1818" i="2"/>
  <c r="L1819" i="2"/>
  <c r="L1820" i="2"/>
  <c r="L1821" i="2"/>
  <c r="L1822" i="2"/>
  <c r="L1823" i="2"/>
  <c r="L1824" i="2"/>
  <c r="L1825" i="2"/>
  <c r="L1826" i="2"/>
  <c r="L1827" i="2"/>
  <c r="L1828" i="2"/>
  <c r="L1829" i="2"/>
  <c r="L1830" i="2"/>
  <c r="L1831" i="2"/>
  <c r="L1832" i="2"/>
  <c r="L1833" i="2"/>
  <c r="L1834" i="2"/>
  <c r="L1835" i="2"/>
  <c r="L1836" i="2"/>
  <c r="L1837" i="2"/>
  <c r="L1838" i="2"/>
  <c r="L1839" i="2"/>
  <c r="L1840" i="2"/>
  <c r="L1841" i="2"/>
  <c r="L1842" i="2"/>
  <c r="L1843" i="2"/>
  <c r="L1844" i="2"/>
  <c r="L1845" i="2"/>
  <c r="L1846" i="2"/>
  <c r="L1847" i="2"/>
  <c r="L1848" i="2"/>
  <c r="L1849" i="2"/>
  <c r="L1850" i="2"/>
  <c r="L1851" i="2"/>
  <c r="L1852" i="2"/>
  <c r="L1853" i="2"/>
  <c r="L1854" i="2"/>
  <c r="L1855" i="2"/>
  <c r="L1856" i="2"/>
  <c r="L1857" i="2"/>
  <c r="L1858" i="2"/>
  <c r="L1859" i="2"/>
  <c r="L1860" i="2"/>
  <c r="L1861" i="2"/>
  <c r="L1862" i="2"/>
  <c r="L1863" i="2"/>
  <c r="L1864" i="2"/>
  <c r="L1865" i="2"/>
  <c r="L1866" i="2"/>
  <c r="L1867" i="2"/>
  <c r="L1868" i="2"/>
  <c r="L1869" i="2"/>
  <c r="L1870" i="2"/>
  <c r="L1871" i="2"/>
  <c r="L1872" i="2"/>
  <c r="L1873" i="2"/>
  <c r="L1874" i="2"/>
  <c r="L1875" i="2"/>
  <c r="L1876" i="2"/>
  <c r="L1877" i="2"/>
  <c r="L1878" i="2"/>
  <c r="L1879" i="2"/>
  <c r="L1880" i="2"/>
  <c r="L1881" i="2"/>
  <c r="L1882" i="2"/>
  <c r="L1883" i="2"/>
  <c r="L1884" i="2"/>
  <c r="L1885" i="2"/>
  <c r="L1886" i="2"/>
  <c r="L1887" i="2"/>
  <c r="L1888" i="2"/>
  <c r="L1889" i="2"/>
  <c r="L1890" i="2"/>
  <c r="L1891" i="2"/>
  <c r="L1892" i="2"/>
  <c r="L1893" i="2"/>
  <c r="L1894" i="2"/>
  <c r="L1895" i="2"/>
  <c r="L1896" i="2"/>
  <c r="L1897" i="2"/>
  <c r="L1898" i="2"/>
  <c r="L1899" i="2"/>
  <c r="L1900" i="2"/>
  <c r="L1901" i="2"/>
  <c r="L1902" i="2"/>
  <c r="L1903" i="2"/>
  <c r="L1904" i="2"/>
  <c r="L1905" i="2"/>
  <c r="L1906" i="2"/>
  <c r="L1907" i="2"/>
  <c r="L1908" i="2"/>
  <c r="L1909" i="2"/>
  <c r="L1910" i="2"/>
  <c r="L1911" i="2"/>
  <c r="L1912" i="2"/>
  <c r="L1913" i="2"/>
  <c r="L1914" i="2"/>
  <c r="L1915" i="2"/>
  <c r="L1916" i="2"/>
  <c r="L1917" i="2"/>
  <c r="L1918" i="2"/>
  <c r="L1919" i="2"/>
  <c r="L1920" i="2"/>
  <c r="L1921" i="2"/>
  <c r="L1922" i="2"/>
  <c r="L1923" i="2"/>
  <c r="L1924" i="2"/>
  <c r="L1925" i="2"/>
  <c r="L1926" i="2"/>
  <c r="L1927" i="2"/>
  <c r="L1928" i="2"/>
  <c r="L1929" i="2"/>
  <c r="L1930" i="2"/>
  <c r="L1931" i="2"/>
  <c r="L1932" i="2"/>
  <c r="L1933" i="2"/>
  <c r="L1934" i="2"/>
  <c r="L1935" i="2"/>
  <c r="L1936" i="2"/>
  <c r="L1937" i="2"/>
  <c r="L1938" i="2"/>
  <c r="L1939" i="2"/>
  <c r="L1940" i="2"/>
  <c r="L1941" i="2"/>
  <c r="L1942" i="2"/>
  <c r="L1943" i="2"/>
  <c r="L1944" i="2"/>
  <c r="L1945" i="2"/>
  <c r="L1946" i="2"/>
  <c r="L1947" i="2"/>
  <c r="L1948" i="2"/>
  <c r="L1949" i="2"/>
  <c r="L1950" i="2"/>
  <c r="L1951" i="2"/>
  <c r="L1952" i="2"/>
  <c r="L1953" i="2"/>
  <c r="L1954" i="2"/>
  <c r="L1955" i="2"/>
  <c r="L1956" i="2"/>
  <c r="L1957" i="2"/>
  <c r="L1958" i="2"/>
  <c r="L1959" i="2"/>
  <c r="L1960" i="2"/>
  <c r="L1961" i="2"/>
  <c r="L1962" i="2"/>
  <c r="L1963" i="2"/>
  <c r="L1964" i="2"/>
  <c r="L1965" i="2"/>
  <c r="L1966" i="2"/>
  <c r="L1967" i="2"/>
  <c r="L1968" i="2"/>
  <c r="L1969" i="2"/>
  <c r="L1970" i="2"/>
  <c r="L1971" i="2"/>
  <c r="L1972" i="2"/>
  <c r="L1973" i="2"/>
  <c r="L1974" i="2"/>
  <c r="L1975" i="2"/>
  <c r="L1976" i="2"/>
  <c r="L1977" i="2"/>
  <c r="L1978" i="2"/>
  <c r="L1979" i="2"/>
  <c r="L1980" i="2"/>
  <c r="L1981" i="2"/>
  <c r="L1982" i="2"/>
  <c r="L1983" i="2"/>
  <c r="L1984" i="2"/>
  <c r="L1985" i="2"/>
  <c r="L1986" i="2"/>
  <c r="L1987" i="2"/>
  <c r="L1988" i="2"/>
  <c r="L1989" i="2"/>
  <c r="L1990" i="2"/>
  <c r="L1991" i="2"/>
  <c r="L1992" i="2"/>
  <c r="L1993" i="2"/>
  <c r="L1994" i="2"/>
  <c r="L1995" i="2"/>
  <c r="L1996" i="2"/>
  <c r="L1997" i="2"/>
  <c r="L1998" i="2"/>
  <c r="L1999" i="2"/>
  <c r="L2000" i="2"/>
  <c r="L2001" i="2"/>
  <c r="L2002" i="2"/>
  <c r="L2003" i="2"/>
  <c r="L2004" i="2"/>
  <c r="L2005" i="2"/>
  <c r="L2006" i="2"/>
  <c r="L2007" i="2"/>
  <c r="L2008" i="2"/>
  <c r="L2009" i="2"/>
  <c r="L2010" i="2"/>
  <c r="L2011" i="2"/>
  <c r="L2012" i="2"/>
  <c r="L2013" i="2"/>
  <c r="L2014" i="2"/>
  <c r="L2015" i="2"/>
  <c r="L2016" i="2"/>
  <c r="L2017" i="2"/>
  <c r="L2018" i="2"/>
  <c r="L2019" i="2"/>
  <c r="L2020" i="2"/>
  <c r="L2021" i="2"/>
  <c r="L2022" i="2"/>
  <c r="L2023" i="2"/>
  <c r="L2024" i="2"/>
  <c r="L2025" i="2"/>
  <c r="L2026" i="2"/>
  <c r="L2027" i="2"/>
  <c r="L2028" i="2"/>
  <c r="L2029" i="2"/>
  <c r="L2030" i="2"/>
  <c r="L2031" i="2"/>
  <c r="L2032" i="2"/>
  <c r="L2033" i="2"/>
  <c r="L2034" i="2"/>
  <c r="L2035" i="2"/>
  <c r="L2036" i="2"/>
  <c r="L2037" i="2"/>
  <c r="L2038" i="2"/>
  <c r="L2039" i="2"/>
  <c r="L2040" i="2"/>
  <c r="L2041" i="2"/>
  <c r="L2042" i="2"/>
  <c r="L2043" i="2"/>
  <c r="L2044" i="2"/>
  <c r="L2045" i="2"/>
  <c r="L2046" i="2"/>
  <c r="L2047" i="2"/>
  <c r="L2048" i="2"/>
  <c r="L2049" i="2"/>
  <c r="L2050" i="2"/>
  <c r="L2051" i="2"/>
  <c r="L2052" i="2"/>
  <c r="L2053" i="2"/>
  <c r="L2054" i="2"/>
  <c r="L2055" i="2"/>
  <c r="L2056" i="2"/>
  <c r="L2057" i="2"/>
  <c r="L2058" i="2"/>
  <c r="L2059" i="2"/>
  <c r="L2060" i="2"/>
  <c r="L2061" i="2"/>
  <c r="L2062" i="2"/>
  <c r="L2063" i="2"/>
  <c r="L2064" i="2"/>
  <c r="L2065" i="2"/>
  <c r="L2066" i="2"/>
  <c r="L2067" i="2"/>
  <c r="L2068" i="2"/>
  <c r="L2069" i="2"/>
  <c r="L2070" i="2"/>
  <c r="L2071" i="2"/>
  <c r="L2072" i="2"/>
  <c r="L2073" i="2"/>
  <c r="L2074" i="2"/>
  <c r="L2075" i="2"/>
  <c r="L2076" i="2"/>
  <c r="L2077" i="2"/>
  <c r="L2078" i="2"/>
  <c r="L2079" i="2"/>
  <c r="L2080" i="2"/>
  <c r="L2081" i="2"/>
  <c r="L2082" i="2"/>
  <c r="L2083" i="2"/>
  <c r="L2084" i="2"/>
  <c r="L2085" i="2"/>
  <c r="L2086" i="2"/>
  <c r="L2087" i="2"/>
  <c r="L2088" i="2"/>
  <c r="L2089" i="2"/>
  <c r="L2090" i="2"/>
  <c r="L2091" i="2"/>
  <c r="L2092" i="2"/>
  <c r="L2093" i="2"/>
  <c r="L2094" i="2"/>
  <c r="L2095" i="2"/>
  <c r="L2096" i="2"/>
  <c r="L2097" i="2"/>
  <c r="L2098" i="2"/>
  <c r="L2099" i="2"/>
  <c r="L2100" i="2"/>
  <c r="L2101" i="2"/>
  <c r="L2102" i="2"/>
  <c r="L2103" i="2"/>
  <c r="L2104" i="2"/>
  <c r="L2105" i="2"/>
  <c r="L2106" i="2"/>
  <c r="L2107" i="2"/>
  <c r="L2108" i="2"/>
  <c r="L2109" i="2"/>
  <c r="L2110" i="2"/>
  <c r="L2111" i="2"/>
  <c r="L2112" i="2"/>
  <c r="L2113" i="2"/>
  <c r="L2114" i="2"/>
  <c r="L2115" i="2"/>
  <c r="L2116" i="2"/>
  <c r="L2117" i="2"/>
  <c r="L2118" i="2"/>
  <c r="L2119" i="2"/>
  <c r="L2120" i="2"/>
  <c r="L2121" i="2"/>
  <c r="L2122" i="2"/>
  <c r="L2123" i="2"/>
  <c r="L2124" i="2"/>
  <c r="L2125" i="2"/>
  <c r="L2126" i="2"/>
  <c r="L2127" i="2"/>
  <c r="L2128" i="2"/>
  <c r="L2129" i="2"/>
  <c r="L2130" i="2"/>
  <c r="L2131" i="2"/>
  <c r="L2132" i="2"/>
  <c r="L2133" i="2"/>
  <c r="L2134" i="2"/>
  <c r="L2135" i="2"/>
  <c r="L2136" i="2"/>
  <c r="L2137" i="2"/>
  <c r="L2138" i="2"/>
  <c r="L2139" i="2"/>
  <c r="L2140" i="2"/>
  <c r="L2141" i="2"/>
  <c r="L2142" i="2"/>
  <c r="L2143" i="2"/>
  <c r="L2144" i="2"/>
  <c r="L2145" i="2"/>
  <c r="L2146" i="2"/>
  <c r="L2147" i="2"/>
  <c r="L2148" i="2"/>
  <c r="L2149" i="2"/>
  <c r="L2150" i="2"/>
  <c r="L2151" i="2"/>
  <c r="L2152" i="2"/>
  <c r="L2153" i="2"/>
  <c r="L2154" i="2"/>
  <c r="L2155" i="2"/>
  <c r="L2156" i="2"/>
  <c r="L2157" i="2"/>
  <c r="L2158" i="2"/>
  <c r="L2159" i="2"/>
  <c r="L2160" i="2"/>
  <c r="L2161" i="2"/>
  <c r="L2162" i="2"/>
  <c r="L2163" i="2"/>
  <c r="L2164" i="2"/>
  <c r="L2165" i="2"/>
  <c r="L2166" i="2"/>
  <c r="L2167" i="2"/>
  <c r="L2168" i="2"/>
  <c r="L2169" i="2"/>
  <c r="L2170" i="2"/>
  <c r="L2171" i="2"/>
  <c r="L2172" i="2"/>
  <c r="L2173" i="2"/>
  <c r="L2174" i="2"/>
  <c r="L2175" i="2"/>
  <c r="L2176" i="2"/>
  <c r="L2177" i="2"/>
  <c r="L2178" i="2"/>
  <c r="L2179" i="2"/>
  <c r="L2180" i="2"/>
  <c r="L2181" i="2"/>
  <c r="L2182" i="2"/>
  <c r="L2183" i="2"/>
  <c r="L2184" i="2"/>
  <c r="L2185" i="2"/>
  <c r="L2186" i="2"/>
  <c r="L2187" i="2"/>
  <c r="L2188" i="2"/>
  <c r="L2189" i="2"/>
  <c r="L2190" i="2"/>
  <c r="L2191" i="2"/>
  <c r="L2192" i="2"/>
  <c r="L2193" i="2"/>
  <c r="L2194" i="2"/>
  <c r="L2195" i="2"/>
  <c r="L2196" i="2"/>
  <c r="L2197" i="2"/>
  <c r="L2198" i="2"/>
  <c r="L2199" i="2"/>
  <c r="L2200" i="2"/>
  <c r="L2201" i="2"/>
  <c r="L2202" i="2"/>
  <c r="L2203" i="2"/>
  <c r="L2204" i="2"/>
  <c r="L2205" i="2"/>
  <c r="L2206" i="2"/>
  <c r="L2207" i="2"/>
  <c r="L2208" i="2"/>
  <c r="L2209" i="2"/>
  <c r="L2210" i="2"/>
  <c r="L2211" i="2"/>
  <c r="L2212" i="2"/>
  <c r="L2213" i="2"/>
  <c r="L2214" i="2"/>
  <c r="L2215" i="2"/>
  <c r="L2216" i="2"/>
  <c r="L2217" i="2"/>
  <c r="L2218" i="2"/>
  <c r="L2219" i="2"/>
  <c r="L2220" i="2"/>
  <c r="L2221" i="2"/>
  <c r="L2222" i="2"/>
  <c r="L2223" i="2"/>
  <c r="L2224" i="2"/>
  <c r="L2225" i="2"/>
  <c r="L2226" i="2"/>
  <c r="L2227" i="2"/>
  <c r="L2228" i="2"/>
  <c r="L2229" i="2"/>
  <c r="L2230" i="2"/>
  <c r="L2231" i="2"/>
  <c r="L2232" i="2"/>
  <c r="L2233" i="2"/>
  <c r="L2234" i="2"/>
  <c r="L2235" i="2"/>
  <c r="L2236" i="2"/>
  <c r="L2237" i="2"/>
  <c r="L2238" i="2"/>
  <c r="L2239" i="2"/>
  <c r="L2240" i="2"/>
  <c r="L2241" i="2"/>
  <c r="L2242" i="2"/>
  <c r="L2243" i="2"/>
  <c r="L2244" i="2"/>
  <c r="L2245" i="2"/>
  <c r="L2246" i="2"/>
  <c r="L2247" i="2"/>
  <c r="L2248" i="2"/>
  <c r="L2249" i="2"/>
  <c r="L2250" i="2"/>
  <c r="L2251" i="2"/>
  <c r="L2252" i="2"/>
  <c r="L2253" i="2"/>
  <c r="L2254" i="2"/>
  <c r="L2255" i="2"/>
  <c r="L2256" i="2"/>
  <c r="L2257" i="2"/>
  <c r="L2258" i="2"/>
  <c r="L2259" i="2"/>
  <c r="L2260" i="2"/>
  <c r="L2261" i="2"/>
  <c r="L2262" i="2"/>
  <c r="L2263" i="2"/>
  <c r="L2264" i="2"/>
  <c r="L2265" i="2"/>
  <c r="L2266" i="2"/>
  <c r="L2267" i="2"/>
  <c r="L2268" i="2"/>
  <c r="L2269" i="2"/>
  <c r="L2270" i="2"/>
  <c r="L2271" i="2"/>
  <c r="L2272" i="2"/>
  <c r="L2273" i="2"/>
  <c r="L2274" i="2"/>
  <c r="L2275" i="2"/>
  <c r="L2276" i="2"/>
  <c r="L2277" i="2"/>
  <c r="L2278" i="2"/>
  <c r="L2279" i="2"/>
  <c r="L2280" i="2"/>
  <c r="L2281" i="2"/>
  <c r="L2282" i="2"/>
  <c r="L2283" i="2"/>
  <c r="L2284" i="2"/>
  <c r="L2285" i="2"/>
  <c r="L2286" i="2"/>
  <c r="L2287" i="2"/>
  <c r="L2288" i="2"/>
  <c r="L2289" i="2"/>
  <c r="L2290" i="2"/>
  <c r="L2291" i="2"/>
  <c r="L2292" i="2"/>
  <c r="L2293" i="2"/>
  <c r="L2294" i="2"/>
  <c r="L2295" i="2"/>
  <c r="L2296" i="2"/>
  <c r="L2297" i="2"/>
  <c r="L2298" i="2"/>
  <c r="L2299" i="2"/>
  <c r="L2300" i="2"/>
  <c r="L2301" i="2"/>
  <c r="L2302" i="2"/>
  <c r="L2303" i="2"/>
  <c r="L2304" i="2"/>
  <c r="L2305" i="2"/>
  <c r="L2306" i="2"/>
  <c r="L2307" i="2"/>
  <c r="L2308" i="2"/>
  <c r="L2309" i="2"/>
  <c r="L2310" i="2"/>
  <c r="L2311" i="2"/>
  <c r="L2312" i="2"/>
  <c r="L2313" i="2"/>
  <c r="L2314" i="2"/>
  <c r="L2315" i="2"/>
  <c r="L2316" i="2"/>
  <c r="L2317" i="2"/>
  <c r="L2318" i="2"/>
  <c r="L2319" i="2"/>
  <c r="L2320" i="2"/>
  <c r="L2321" i="2"/>
  <c r="L2322" i="2"/>
  <c r="L2323" i="2"/>
  <c r="L2324" i="2"/>
  <c r="L2325" i="2"/>
  <c r="L2326" i="2"/>
  <c r="L2327" i="2"/>
  <c r="L2328" i="2"/>
  <c r="L2329" i="2"/>
  <c r="L2330" i="2"/>
  <c r="L2331" i="2"/>
  <c r="L2332" i="2"/>
  <c r="L2333" i="2"/>
  <c r="L2334" i="2"/>
  <c r="L2335" i="2"/>
  <c r="L2336" i="2"/>
  <c r="L2337" i="2"/>
  <c r="L2338" i="2"/>
  <c r="L2339" i="2"/>
  <c r="L2340" i="2"/>
  <c r="L2341" i="2"/>
  <c r="L2342" i="2"/>
  <c r="L2343" i="2"/>
  <c r="L2344" i="2"/>
  <c r="L2345" i="2"/>
  <c r="L2346" i="2"/>
  <c r="L2347" i="2"/>
  <c r="L2348" i="2"/>
  <c r="L2349" i="2"/>
  <c r="L2350" i="2"/>
  <c r="L2351" i="2"/>
  <c r="L2352" i="2"/>
  <c r="L2353" i="2"/>
  <c r="L2354" i="2"/>
  <c r="L2355" i="2"/>
  <c r="L2356" i="2"/>
  <c r="L2357" i="2"/>
  <c r="L2358" i="2"/>
  <c r="L2359" i="2"/>
  <c r="L2360" i="2"/>
  <c r="L2361" i="2"/>
  <c r="L2362" i="2"/>
  <c r="L2363" i="2"/>
  <c r="L2364" i="2"/>
  <c r="L2365" i="2"/>
  <c r="L2366" i="2"/>
  <c r="L2367" i="2"/>
  <c r="L2368" i="2"/>
  <c r="L2369" i="2"/>
  <c r="L2370" i="2"/>
  <c r="L2371" i="2"/>
  <c r="L2372" i="2"/>
  <c r="L2373" i="2"/>
  <c r="L2374" i="2"/>
  <c r="L2375" i="2"/>
  <c r="L2376" i="2"/>
  <c r="L2377" i="2"/>
  <c r="L2378" i="2"/>
  <c r="L2379" i="2"/>
  <c r="L2380" i="2"/>
  <c r="L2381" i="2"/>
  <c r="L2382" i="2"/>
  <c r="L2383" i="2"/>
  <c r="L2384" i="2"/>
  <c r="L2385" i="2"/>
  <c r="L2386" i="2"/>
  <c r="L2387" i="2"/>
  <c r="L2388" i="2"/>
  <c r="L2389" i="2"/>
  <c r="L2390" i="2"/>
  <c r="L2391" i="2"/>
  <c r="L2392" i="2"/>
  <c r="L2393" i="2"/>
  <c r="L2394" i="2"/>
  <c r="L2395" i="2"/>
  <c r="L2396" i="2"/>
  <c r="L2397" i="2"/>
  <c r="L2398" i="2"/>
  <c r="L2399" i="2"/>
  <c r="L2400" i="2"/>
  <c r="L2401" i="2"/>
  <c r="L2402" i="2"/>
  <c r="L2403" i="2"/>
  <c r="L2404" i="2"/>
  <c r="L2405" i="2"/>
  <c r="L2406" i="2"/>
  <c r="L2407" i="2"/>
  <c r="L2408" i="2"/>
  <c r="L2409" i="2"/>
  <c r="L2410" i="2"/>
  <c r="L2411" i="2"/>
  <c r="L2412" i="2"/>
  <c r="L2413" i="2"/>
  <c r="L2414" i="2"/>
  <c r="L2415" i="2"/>
  <c r="L2416" i="2"/>
  <c r="L2417" i="2"/>
  <c r="L2418" i="2"/>
  <c r="L2419" i="2"/>
  <c r="L2420" i="2"/>
  <c r="L2421" i="2"/>
  <c r="L2422" i="2"/>
  <c r="L2423" i="2"/>
  <c r="L2424" i="2"/>
  <c r="L2425" i="2"/>
  <c r="L2426" i="2"/>
  <c r="L2427" i="2"/>
  <c r="L2428" i="2"/>
  <c r="L2429" i="2"/>
  <c r="L2430" i="2"/>
  <c r="L2431" i="2"/>
  <c r="L2432" i="2"/>
  <c r="L2433" i="2"/>
  <c r="L2434" i="2"/>
  <c r="L2435" i="2"/>
  <c r="L2436" i="2"/>
  <c r="L2437" i="2"/>
  <c r="L2438" i="2"/>
  <c r="L2439" i="2"/>
  <c r="L2440" i="2"/>
  <c r="L2441" i="2"/>
  <c r="L2442" i="2"/>
  <c r="L2443" i="2"/>
  <c r="L2444" i="2"/>
  <c r="L2445" i="2"/>
  <c r="L2446" i="2"/>
  <c r="L2447" i="2"/>
  <c r="L2448" i="2"/>
  <c r="L2449" i="2"/>
  <c r="L2450" i="2"/>
  <c r="L2451" i="2"/>
  <c r="L2452" i="2"/>
  <c r="L2453" i="2"/>
  <c r="L2454" i="2"/>
  <c r="L2455" i="2"/>
  <c r="L2456" i="2"/>
  <c r="L2457" i="2"/>
  <c r="L2458" i="2"/>
  <c r="L2459" i="2"/>
  <c r="L2460" i="2"/>
  <c r="L2461" i="2"/>
  <c r="L2462" i="2"/>
  <c r="L2463" i="2"/>
  <c r="L2464" i="2"/>
  <c r="L2465" i="2"/>
  <c r="L2466" i="2"/>
  <c r="L2467" i="2"/>
  <c r="L2468" i="2"/>
  <c r="L2469" i="2"/>
  <c r="L2470" i="2"/>
  <c r="L2471" i="2"/>
  <c r="L2472" i="2"/>
  <c r="L2473" i="2"/>
  <c r="L2474" i="2"/>
  <c r="L2475" i="2"/>
  <c r="L2476" i="2"/>
  <c r="L2477" i="2"/>
  <c r="L2478" i="2"/>
  <c r="L2479" i="2"/>
  <c r="L2480" i="2"/>
  <c r="L2481" i="2"/>
  <c r="L2482" i="2"/>
  <c r="L2483" i="2"/>
  <c r="L2484" i="2"/>
  <c r="L2485" i="2"/>
  <c r="L2486" i="2"/>
  <c r="L2487" i="2"/>
  <c r="L2488" i="2"/>
  <c r="L2489" i="2"/>
  <c r="L2490" i="2"/>
  <c r="L2491" i="2"/>
  <c r="L2492" i="2"/>
  <c r="L2493" i="2"/>
  <c r="L2494" i="2"/>
  <c r="L2495" i="2"/>
  <c r="L2496" i="2"/>
  <c r="L2497" i="2"/>
  <c r="L2498" i="2"/>
  <c r="L2499" i="2"/>
  <c r="L2500" i="2"/>
  <c r="L2501" i="2"/>
  <c r="L2502" i="2"/>
  <c r="L2503" i="2"/>
  <c r="L2504" i="2"/>
  <c r="L2505" i="2"/>
  <c r="L2506" i="2"/>
  <c r="L2507" i="2"/>
  <c r="L2508" i="2"/>
  <c r="L2509" i="2"/>
  <c r="L2510" i="2"/>
  <c r="L2511" i="2"/>
  <c r="L2512" i="2"/>
  <c r="L2513" i="2"/>
  <c r="L2514" i="2"/>
  <c r="L2515" i="2"/>
  <c r="L2516" i="2"/>
  <c r="L2517" i="2"/>
  <c r="L2518" i="2"/>
  <c r="L2519" i="2"/>
  <c r="L2520" i="2"/>
  <c r="L2521" i="2"/>
  <c r="L2522" i="2"/>
  <c r="L2523" i="2"/>
  <c r="L2524" i="2"/>
  <c r="L2525" i="2"/>
  <c r="L2526" i="2"/>
  <c r="L2527" i="2"/>
  <c r="L2528" i="2"/>
  <c r="L2529" i="2"/>
  <c r="L2530" i="2"/>
  <c r="L2531" i="2"/>
  <c r="L2532" i="2"/>
  <c r="L2533" i="2"/>
  <c r="L2534" i="2"/>
  <c r="L2535" i="2"/>
  <c r="L2536" i="2"/>
  <c r="L2537" i="2"/>
  <c r="L2538" i="2"/>
  <c r="L2539" i="2"/>
  <c r="L2540" i="2"/>
  <c r="L2541" i="2"/>
  <c r="L2542" i="2"/>
  <c r="L2543" i="2"/>
  <c r="L2544" i="2"/>
  <c r="L2545" i="2"/>
  <c r="L2546" i="2"/>
  <c r="L2547" i="2"/>
  <c r="L2548" i="2"/>
  <c r="L2549" i="2"/>
  <c r="L2550" i="2"/>
  <c r="L2551" i="2"/>
  <c r="L2552" i="2"/>
  <c r="L2553" i="2"/>
  <c r="L2554" i="2"/>
  <c r="L2555" i="2"/>
  <c r="L2556" i="2"/>
  <c r="L2557" i="2"/>
  <c r="L2558" i="2"/>
  <c r="L2559" i="2"/>
  <c r="L2560" i="2"/>
  <c r="L2561" i="2"/>
  <c r="L2562" i="2"/>
  <c r="L2563" i="2"/>
  <c r="L2564" i="2"/>
  <c r="L2565" i="2"/>
  <c r="L2566" i="2"/>
  <c r="L2567" i="2"/>
  <c r="L2568" i="2"/>
  <c r="L2569" i="2"/>
  <c r="L2570" i="2"/>
  <c r="L2571" i="2"/>
  <c r="L2572" i="2"/>
  <c r="L2573" i="2"/>
  <c r="L2574" i="2"/>
  <c r="L2575" i="2"/>
  <c r="L2576" i="2"/>
  <c r="L2577" i="2"/>
  <c r="L2578" i="2"/>
  <c r="L2579" i="2"/>
  <c r="L2580" i="2"/>
  <c r="L2581" i="2"/>
  <c r="L2582" i="2"/>
  <c r="L2583" i="2"/>
  <c r="L2584" i="2"/>
  <c r="L2585" i="2"/>
  <c r="L2586" i="2"/>
  <c r="L2587" i="2"/>
  <c r="L2588" i="2"/>
  <c r="L2589" i="2"/>
  <c r="L2590" i="2"/>
  <c r="L2591" i="2"/>
  <c r="L2592" i="2"/>
  <c r="L2593" i="2"/>
  <c r="L2594" i="2"/>
  <c r="L2595" i="2"/>
  <c r="L2596" i="2"/>
  <c r="L2597" i="2"/>
  <c r="L2598" i="2"/>
  <c r="L2599" i="2"/>
  <c r="L2600" i="2"/>
  <c r="L2601" i="2"/>
  <c r="L2602" i="2"/>
  <c r="L2603" i="2"/>
  <c r="L2604" i="2"/>
  <c r="L2605" i="2"/>
  <c r="L2606" i="2"/>
  <c r="L2607" i="2"/>
  <c r="L2608" i="2"/>
  <c r="L2609" i="2"/>
  <c r="L2610" i="2"/>
  <c r="L2611" i="2"/>
  <c r="L2612" i="2"/>
  <c r="L2613" i="2"/>
  <c r="L2614" i="2"/>
  <c r="L2615" i="2"/>
  <c r="L2616" i="2"/>
  <c r="L2617" i="2"/>
  <c r="L2618" i="2"/>
  <c r="L2619" i="2"/>
  <c r="L2620" i="2"/>
  <c r="L2621" i="2"/>
  <c r="L2622" i="2"/>
  <c r="L2623" i="2"/>
  <c r="L2624" i="2"/>
  <c r="L2625" i="2"/>
  <c r="L2626" i="2"/>
  <c r="L2627" i="2"/>
  <c r="L2628" i="2"/>
  <c r="L2629" i="2"/>
  <c r="L2630" i="2"/>
  <c r="L2631" i="2"/>
  <c r="L2632" i="2"/>
  <c r="L2633" i="2"/>
  <c r="L2634" i="2"/>
  <c r="L2635" i="2"/>
  <c r="L2636" i="2"/>
  <c r="L2637" i="2"/>
  <c r="L2638" i="2"/>
  <c r="L2639" i="2"/>
  <c r="L2640" i="2"/>
  <c r="L2641" i="2"/>
  <c r="L2642" i="2"/>
  <c r="L2643" i="2"/>
  <c r="L2644" i="2"/>
  <c r="L2645" i="2"/>
  <c r="L2646" i="2"/>
  <c r="L2647" i="2"/>
  <c r="L2648" i="2"/>
  <c r="L2649" i="2"/>
  <c r="L2650" i="2"/>
  <c r="L2651" i="2"/>
  <c r="L2652" i="2"/>
  <c r="L2653" i="2"/>
  <c r="L2654" i="2"/>
  <c r="L2655" i="2"/>
  <c r="L2656" i="2"/>
  <c r="L2657" i="2"/>
  <c r="L2658" i="2"/>
  <c r="L2659" i="2"/>
  <c r="L2660" i="2"/>
  <c r="L2661" i="2"/>
  <c r="L2662" i="2"/>
  <c r="L2663" i="2"/>
  <c r="L2664" i="2"/>
  <c r="L2665" i="2"/>
  <c r="L2666" i="2"/>
  <c r="L2667" i="2"/>
  <c r="L2668" i="2"/>
  <c r="L2669" i="2"/>
  <c r="L2670" i="2"/>
  <c r="L2671" i="2"/>
  <c r="L2672" i="2"/>
  <c r="L2673" i="2"/>
  <c r="L2674" i="2"/>
  <c r="L2675" i="2"/>
  <c r="L2676" i="2"/>
  <c r="L2677" i="2"/>
  <c r="L2678" i="2"/>
  <c r="L2679" i="2"/>
  <c r="L2680" i="2"/>
  <c r="L2681" i="2"/>
  <c r="L2682" i="2"/>
  <c r="L2683" i="2"/>
  <c r="L2684" i="2"/>
  <c r="L2685" i="2"/>
  <c r="L2686" i="2"/>
  <c r="L2687" i="2"/>
  <c r="L2688" i="2"/>
  <c r="L2689" i="2"/>
  <c r="L2690" i="2"/>
  <c r="L2691" i="2"/>
  <c r="L2692" i="2"/>
  <c r="L2693" i="2"/>
  <c r="L2694" i="2"/>
  <c r="L2695" i="2"/>
  <c r="L2696" i="2"/>
  <c r="L2697" i="2"/>
  <c r="L2698" i="2"/>
  <c r="L2699" i="2"/>
  <c r="L2700" i="2"/>
  <c r="L2701" i="2"/>
  <c r="L2702" i="2"/>
  <c r="L2703" i="2"/>
  <c r="L2704" i="2"/>
  <c r="L2705" i="2"/>
  <c r="L2706" i="2"/>
  <c r="L2707" i="2"/>
  <c r="L2708" i="2"/>
  <c r="L2709" i="2"/>
  <c r="L2710" i="2"/>
  <c r="L2711" i="2"/>
  <c r="L2712" i="2"/>
  <c r="L2713" i="2"/>
  <c r="L2714" i="2"/>
  <c r="L2715" i="2"/>
  <c r="L2716" i="2"/>
  <c r="L2717" i="2"/>
  <c r="L2718" i="2"/>
  <c r="L2719" i="2"/>
  <c r="L2720" i="2"/>
  <c r="L2721" i="2"/>
  <c r="L2722" i="2"/>
  <c r="L2723" i="2"/>
  <c r="L2724" i="2"/>
  <c r="L2725" i="2"/>
  <c r="L2726" i="2"/>
  <c r="L2727" i="2"/>
  <c r="L2728" i="2"/>
  <c r="L2729" i="2"/>
  <c r="L2730" i="2"/>
  <c r="L2731" i="2"/>
  <c r="L2732" i="2"/>
  <c r="L2733" i="2"/>
  <c r="L2734" i="2"/>
  <c r="L2735" i="2"/>
  <c r="L2736" i="2"/>
  <c r="L2737" i="2"/>
  <c r="L2738" i="2"/>
  <c r="L2739" i="2"/>
  <c r="L2740" i="2"/>
  <c r="L2741" i="2"/>
  <c r="L2742" i="2"/>
  <c r="L2743" i="2"/>
  <c r="L2744" i="2"/>
  <c r="L2745" i="2"/>
  <c r="L2746" i="2"/>
  <c r="L2747" i="2"/>
  <c r="L2748" i="2"/>
  <c r="L2749" i="2"/>
  <c r="L2750" i="2"/>
  <c r="L2751" i="2"/>
  <c r="L2752" i="2"/>
  <c r="L2753" i="2"/>
  <c r="L2754" i="2"/>
  <c r="L2755" i="2"/>
  <c r="L2756" i="2"/>
  <c r="L2757" i="2"/>
  <c r="L2758" i="2"/>
  <c r="L2759" i="2"/>
  <c r="L2760" i="2"/>
  <c r="L2761" i="2"/>
  <c r="L2762" i="2"/>
  <c r="L2763" i="2"/>
  <c r="L2764" i="2"/>
  <c r="L2765" i="2"/>
  <c r="L2766" i="2"/>
  <c r="L2767" i="2"/>
  <c r="L2768" i="2"/>
  <c r="L2769" i="2"/>
  <c r="L2770" i="2"/>
  <c r="L2771" i="2"/>
  <c r="L2772" i="2"/>
  <c r="L2773" i="2"/>
  <c r="L2774" i="2"/>
  <c r="L2775" i="2"/>
  <c r="L2776" i="2"/>
  <c r="L2777" i="2"/>
  <c r="L2778" i="2"/>
  <c r="L2779" i="2"/>
  <c r="L2780" i="2"/>
  <c r="L2781" i="2"/>
  <c r="L2782" i="2"/>
  <c r="L2783" i="2"/>
  <c r="L2784" i="2"/>
  <c r="L2785" i="2"/>
  <c r="L2786" i="2"/>
  <c r="L2787" i="2"/>
  <c r="L2788" i="2"/>
  <c r="L2789" i="2"/>
  <c r="L2790" i="2"/>
  <c r="L2791" i="2"/>
  <c r="L2792" i="2"/>
  <c r="L2793" i="2"/>
  <c r="L2794" i="2"/>
  <c r="L2795" i="2"/>
  <c r="L2796" i="2"/>
  <c r="L2797" i="2"/>
  <c r="L2798" i="2"/>
  <c r="L2799" i="2"/>
  <c r="L2800" i="2"/>
  <c r="L2801" i="2"/>
  <c r="L2802" i="2"/>
  <c r="L2803" i="2"/>
  <c r="L2804" i="2"/>
  <c r="L2805" i="2"/>
  <c r="L2806" i="2"/>
  <c r="L2807" i="2"/>
  <c r="L2808" i="2"/>
  <c r="L2809" i="2"/>
  <c r="L2810" i="2"/>
  <c r="L2811" i="2"/>
  <c r="L2812" i="2"/>
  <c r="L2813" i="2"/>
  <c r="L2814" i="2"/>
  <c r="L2815" i="2"/>
  <c r="L2816" i="2"/>
  <c r="L2817" i="2"/>
  <c r="L2818" i="2"/>
  <c r="L2819" i="2"/>
  <c r="L2820" i="2"/>
  <c r="L2821" i="2"/>
  <c r="L2822" i="2"/>
  <c r="L2823" i="2"/>
  <c r="L2824" i="2"/>
  <c r="L2825" i="2"/>
  <c r="L2826" i="2"/>
  <c r="L2827" i="2"/>
  <c r="L2828" i="2"/>
  <c r="L2829" i="2"/>
  <c r="L2830" i="2"/>
  <c r="L2831" i="2"/>
  <c r="L2832" i="2"/>
  <c r="L2833" i="2"/>
  <c r="L2834" i="2"/>
  <c r="L2835" i="2"/>
  <c r="L2836" i="2"/>
  <c r="L2837" i="2"/>
  <c r="L2838" i="2"/>
  <c r="L2839" i="2"/>
  <c r="L2840" i="2"/>
  <c r="L2841" i="2"/>
  <c r="L2842" i="2"/>
  <c r="L2843" i="2"/>
  <c r="L2844" i="2"/>
  <c r="L2845" i="2"/>
  <c r="L2846" i="2"/>
  <c r="L2847" i="2"/>
  <c r="L2848" i="2"/>
  <c r="L2849" i="2"/>
  <c r="L2850" i="2"/>
  <c r="L2851" i="2"/>
  <c r="L2852" i="2"/>
  <c r="L2853" i="2"/>
  <c r="L2854" i="2"/>
  <c r="L2855" i="2"/>
  <c r="L2856" i="2"/>
  <c r="L2857" i="2"/>
  <c r="L2858" i="2"/>
  <c r="L2859" i="2"/>
  <c r="L2860" i="2"/>
  <c r="L2861" i="2"/>
  <c r="L2862" i="2"/>
  <c r="L2863" i="2"/>
  <c r="L2864" i="2"/>
  <c r="L2865" i="2"/>
  <c r="L2866" i="2"/>
  <c r="L2867" i="2"/>
  <c r="L2868" i="2"/>
  <c r="L2869" i="2"/>
  <c r="L2870" i="2"/>
  <c r="L2871" i="2"/>
  <c r="L2872" i="2"/>
  <c r="L2873" i="2"/>
  <c r="L2874" i="2"/>
  <c r="L2875" i="2"/>
  <c r="L2876" i="2"/>
  <c r="L2877" i="2"/>
  <c r="L2878" i="2"/>
  <c r="L2879" i="2"/>
  <c r="L2880" i="2"/>
  <c r="L2881" i="2"/>
  <c r="L2882" i="2"/>
  <c r="L2883" i="2"/>
  <c r="L2884" i="2"/>
  <c r="L2885" i="2"/>
  <c r="L2886" i="2"/>
  <c r="L2887" i="2"/>
  <c r="L2888" i="2"/>
  <c r="L2889" i="2"/>
  <c r="L2890" i="2"/>
  <c r="L2891" i="2"/>
  <c r="L2892" i="2"/>
  <c r="L2893" i="2"/>
  <c r="L2894" i="2"/>
  <c r="L2895" i="2"/>
  <c r="L2896" i="2"/>
  <c r="L2897" i="2"/>
  <c r="L2898" i="2"/>
  <c r="L2899" i="2"/>
  <c r="L2900" i="2"/>
  <c r="L2901" i="2"/>
  <c r="L2902" i="2"/>
  <c r="L2903" i="2"/>
  <c r="L2904" i="2"/>
  <c r="L2905" i="2"/>
  <c r="L2906" i="2"/>
  <c r="L2907" i="2"/>
  <c r="L2908" i="2"/>
  <c r="L2909" i="2"/>
  <c r="L2910" i="2"/>
  <c r="L2911" i="2"/>
  <c r="L2912" i="2"/>
  <c r="L2913" i="2"/>
  <c r="L2914" i="2"/>
  <c r="L2915" i="2"/>
  <c r="L2916" i="2"/>
  <c r="L2917" i="2"/>
  <c r="L2918" i="2"/>
  <c r="L2919" i="2"/>
  <c r="L2920" i="2"/>
  <c r="L2921" i="2"/>
  <c r="L2922" i="2"/>
  <c r="L2923" i="2"/>
  <c r="L2924" i="2"/>
  <c r="L2925" i="2"/>
  <c r="L2926" i="2"/>
  <c r="L2927" i="2"/>
  <c r="L2928" i="2"/>
  <c r="L2929" i="2"/>
  <c r="L2930" i="2"/>
  <c r="L2931" i="2"/>
  <c r="L2932" i="2"/>
  <c r="L2933" i="2"/>
  <c r="L2934" i="2"/>
  <c r="L2935" i="2"/>
  <c r="L2936" i="2"/>
  <c r="L2937" i="2"/>
  <c r="L2938" i="2"/>
  <c r="L2939" i="2"/>
  <c r="L2940" i="2"/>
  <c r="L2941" i="2"/>
  <c r="L2942" i="2"/>
  <c r="L2943" i="2"/>
  <c r="L2944" i="2"/>
  <c r="L2945" i="2"/>
  <c r="L2946" i="2"/>
  <c r="L2947" i="2"/>
  <c r="L2948" i="2"/>
  <c r="L2949" i="2"/>
  <c r="L2950" i="2"/>
  <c r="L2951" i="2"/>
  <c r="L2952" i="2"/>
  <c r="L2953" i="2"/>
  <c r="L2954" i="2"/>
  <c r="L2955" i="2"/>
  <c r="L2956" i="2"/>
  <c r="L2957" i="2"/>
  <c r="L2958" i="2"/>
  <c r="L2959" i="2"/>
  <c r="L2960" i="2"/>
  <c r="L2961" i="2"/>
  <c r="L2962" i="2"/>
  <c r="L2963" i="2"/>
  <c r="L2964" i="2"/>
  <c r="L2965" i="2"/>
  <c r="L2966" i="2"/>
  <c r="L2967" i="2"/>
  <c r="L2968" i="2"/>
  <c r="L2969" i="2"/>
  <c r="L2970" i="2"/>
  <c r="L2971" i="2"/>
  <c r="L2972" i="2"/>
  <c r="L2973" i="2"/>
  <c r="L2974" i="2"/>
  <c r="L2975" i="2"/>
  <c r="L2976" i="2"/>
  <c r="L2977" i="2"/>
  <c r="L2978" i="2"/>
  <c r="L2979" i="2"/>
  <c r="L2980" i="2"/>
  <c r="L2981" i="2"/>
  <c r="L2982" i="2"/>
  <c r="L2983" i="2"/>
  <c r="L2984" i="2"/>
  <c r="L2985" i="2"/>
  <c r="L2986" i="2"/>
  <c r="L2987" i="2"/>
  <c r="L2988" i="2"/>
  <c r="L2989" i="2"/>
  <c r="L2990" i="2"/>
  <c r="L2991" i="2"/>
  <c r="L2992" i="2"/>
  <c r="L2993" i="2"/>
  <c r="L2994" i="2"/>
  <c r="L2995" i="2"/>
  <c r="L2996" i="2"/>
  <c r="L2997" i="2"/>
  <c r="L2998" i="2"/>
  <c r="L2999" i="2"/>
  <c r="L3000" i="2"/>
  <c r="L3001" i="2"/>
  <c r="L3002" i="2"/>
  <c r="L3003" i="2"/>
  <c r="L3004" i="2"/>
  <c r="L3005" i="2"/>
  <c r="L3006" i="2"/>
  <c r="L3007" i="2"/>
  <c r="L3008" i="2"/>
  <c r="L3009" i="2"/>
  <c r="L3010" i="2"/>
  <c r="L3011" i="2"/>
  <c r="L3012" i="2"/>
  <c r="L3013" i="2"/>
  <c r="L3014" i="2"/>
  <c r="L3015" i="2"/>
  <c r="L3016" i="2"/>
  <c r="L3017" i="2"/>
  <c r="L3018" i="2"/>
  <c r="L3019" i="2"/>
  <c r="L3020" i="2"/>
  <c r="L3021" i="2"/>
  <c r="L3022" i="2"/>
  <c r="L3023" i="2"/>
  <c r="L3024" i="2"/>
  <c r="L3025" i="2"/>
  <c r="L3026" i="2"/>
  <c r="L3027" i="2"/>
  <c r="L3028" i="2"/>
  <c r="L3029" i="2"/>
  <c r="L3030" i="2"/>
  <c r="L3031" i="2"/>
  <c r="L3032" i="2"/>
  <c r="L3033" i="2"/>
  <c r="L3034" i="2"/>
  <c r="L3035" i="2"/>
  <c r="L3036" i="2"/>
  <c r="L3037" i="2"/>
  <c r="L3038" i="2"/>
  <c r="L3039" i="2"/>
  <c r="L3040" i="2"/>
  <c r="L3041" i="2"/>
  <c r="L3042" i="2"/>
  <c r="L3043" i="2"/>
  <c r="L3044" i="2"/>
  <c r="L3045" i="2"/>
  <c r="L3046" i="2"/>
  <c r="L3047" i="2"/>
  <c r="L3048" i="2"/>
  <c r="L3049" i="2"/>
  <c r="L3050" i="2"/>
  <c r="L3051" i="2"/>
  <c r="L3052" i="2"/>
  <c r="L3053" i="2"/>
  <c r="L3054" i="2"/>
  <c r="L3055" i="2"/>
  <c r="L3056" i="2"/>
  <c r="L3057" i="2"/>
  <c r="L3058" i="2"/>
  <c r="L3059" i="2"/>
  <c r="L3060" i="2"/>
  <c r="L3061" i="2"/>
  <c r="L3062" i="2"/>
  <c r="L3063" i="2"/>
  <c r="L3064" i="2"/>
  <c r="L3065" i="2"/>
  <c r="L3066" i="2"/>
  <c r="L3067" i="2"/>
  <c r="L3068" i="2"/>
  <c r="L3069" i="2"/>
  <c r="L3070" i="2"/>
  <c r="L3071" i="2"/>
  <c r="L3072" i="2"/>
  <c r="L3073" i="2"/>
  <c r="L3074" i="2"/>
  <c r="L3075" i="2"/>
  <c r="L3076" i="2"/>
  <c r="L3077" i="2"/>
  <c r="L3078" i="2"/>
  <c r="L3079" i="2"/>
  <c r="L3080" i="2"/>
  <c r="L3081" i="2"/>
  <c r="L3082" i="2"/>
  <c r="L3083" i="2"/>
  <c r="L3084" i="2"/>
  <c r="L3085" i="2"/>
  <c r="L3086" i="2"/>
  <c r="L3087" i="2"/>
  <c r="L3088" i="2"/>
  <c r="L3089" i="2"/>
  <c r="L3090" i="2"/>
  <c r="L3091" i="2"/>
  <c r="L3092" i="2"/>
  <c r="L3093" i="2"/>
  <c r="L3094" i="2"/>
  <c r="L3095" i="2"/>
  <c r="L3096" i="2"/>
  <c r="L3097" i="2"/>
  <c r="L3098" i="2"/>
  <c r="L3099" i="2"/>
  <c r="L3100" i="2"/>
  <c r="L3101" i="2"/>
  <c r="L3102" i="2"/>
  <c r="L3103" i="2"/>
  <c r="L3104" i="2"/>
  <c r="L3105" i="2"/>
  <c r="L3106" i="2"/>
  <c r="L3107" i="2"/>
  <c r="L3108" i="2"/>
  <c r="L3109" i="2"/>
  <c r="L3110" i="2"/>
  <c r="L3111" i="2"/>
  <c r="L3112" i="2"/>
  <c r="L3113" i="2"/>
  <c r="L3114" i="2"/>
  <c r="L3115" i="2"/>
  <c r="L3116" i="2"/>
  <c r="L3117" i="2"/>
  <c r="L3118" i="2"/>
  <c r="L3119" i="2"/>
  <c r="L3120" i="2"/>
  <c r="L3121" i="2"/>
  <c r="L3122" i="2"/>
  <c r="L3123" i="2"/>
  <c r="L3124" i="2"/>
  <c r="L3125" i="2"/>
  <c r="L3126" i="2"/>
  <c r="L3127" i="2"/>
  <c r="L3128" i="2"/>
  <c r="L3129" i="2"/>
  <c r="L3130" i="2"/>
  <c r="L3131" i="2"/>
  <c r="L3132" i="2"/>
  <c r="L3133" i="2"/>
  <c r="L3134" i="2"/>
  <c r="L3135" i="2"/>
  <c r="L3136" i="2"/>
  <c r="L3137" i="2"/>
  <c r="L3138" i="2"/>
  <c r="L3139" i="2"/>
  <c r="L3140" i="2"/>
  <c r="L3141" i="2"/>
  <c r="L3142" i="2"/>
  <c r="L3143" i="2"/>
  <c r="L3144" i="2"/>
  <c r="L3145" i="2"/>
  <c r="L3146" i="2"/>
  <c r="L3147" i="2"/>
  <c r="L3148" i="2"/>
  <c r="L3149" i="2"/>
  <c r="L3150" i="2"/>
  <c r="L3151" i="2"/>
  <c r="L3152" i="2"/>
  <c r="L3153" i="2"/>
  <c r="L3154" i="2"/>
  <c r="L3155" i="2"/>
  <c r="L3156" i="2"/>
  <c r="L3157" i="2"/>
  <c r="L3158" i="2"/>
  <c r="L3159" i="2"/>
  <c r="L3160" i="2"/>
  <c r="L3161" i="2"/>
  <c r="L3162" i="2"/>
  <c r="L3163" i="2"/>
  <c r="L3164" i="2"/>
  <c r="L3165" i="2"/>
  <c r="L3166" i="2"/>
  <c r="L3167" i="2"/>
  <c r="L3168" i="2"/>
  <c r="L3169" i="2"/>
  <c r="L3170" i="2"/>
  <c r="L3171" i="2"/>
  <c r="L3172" i="2"/>
  <c r="L3173" i="2"/>
  <c r="L3174" i="2"/>
  <c r="L3175" i="2"/>
  <c r="L3176" i="2"/>
  <c r="L3177" i="2"/>
  <c r="L3178" i="2"/>
  <c r="L3179" i="2"/>
  <c r="L3180" i="2"/>
  <c r="L3181" i="2"/>
  <c r="L3182" i="2"/>
  <c r="L3183" i="2"/>
  <c r="L3184" i="2"/>
  <c r="L3185" i="2"/>
  <c r="L3186" i="2"/>
  <c r="L3187" i="2"/>
  <c r="L3188" i="2"/>
  <c r="L3189" i="2"/>
  <c r="L3190" i="2"/>
  <c r="L3191" i="2"/>
  <c r="L3192" i="2"/>
  <c r="L3193" i="2"/>
  <c r="L3194" i="2"/>
  <c r="L3195" i="2"/>
  <c r="L3196" i="2"/>
  <c r="L3197" i="2"/>
  <c r="L3198" i="2"/>
  <c r="L3199" i="2"/>
  <c r="L3200" i="2"/>
  <c r="L3201" i="2"/>
  <c r="L3202" i="2"/>
  <c r="L3203" i="2"/>
  <c r="L3204" i="2"/>
  <c r="L3205" i="2"/>
  <c r="L3206" i="2"/>
  <c r="L3207" i="2"/>
  <c r="L3208" i="2"/>
  <c r="L3209" i="2"/>
  <c r="L3210" i="2"/>
  <c r="L3211" i="2"/>
  <c r="L3212" i="2"/>
  <c r="L3213" i="2"/>
  <c r="L3214" i="2"/>
  <c r="L3215" i="2"/>
  <c r="L3216" i="2"/>
  <c r="L3217" i="2"/>
  <c r="L3218" i="2"/>
  <c r="L3219" i="2"/>
  <c r="L3220" i="2"/>
  <c r="L3221" i="2"/>
  <c r="L3222" i="2"/>
  <c r="L3223" i="2"/>
  <c r="L3224" i="2"/>
  <c r="L3225" i="2"/>
  <c r="L3226" i="2"/>
  <c r="L3227" i="2"/>
  <c r="L3228" i="2"/>
  <c r="L3229" i="2"/>
  <c r="L3230" i="2"/>
  <c r="L3231" i="2"/>
  <c r="L3232" i="2"/>
  <c r="L3233" i="2"/>
  <c r="L3234" i="2"/>
  <c r="L3235" i="2"/>
  <c r="L3236" i="2"/>
  <c r="L3237" i="2"/>
  <c r="L3238" i="2"/>
  <c r="L3239" i="2"/>
  <c r="L3240" i="2"/>
  <c r="L3241" i="2"/>
  <c r="L3242" i="2"/>
  <c r="L3243" i="2"/>
  <c r="L3244" i="2"/>
  <c r="L3245" i="2"/>
  <c r="L3246" i="2"/>
  <c r="L3247" i="2"/>
  <c r="L3248" i="2"/>
  <c r="L3249" i="2"/>
  <c r="L3250" i="2"/>
  <c r="L3251" i="2"/>
  <c r="L3252" i="2"/>
  <c r="L3253" i="2"/>
  <c r="L3254" i="2"/>
  <c r="L3255" i="2"/>
  <c r="L3256" i="2"/>
  <c r="L3257" i="2"/>
  <c r="L3258" i="2"/>
  <c r="L3259" i="2"/>
  <c r="L3260" i="2"/>
  <c r="L3261" i="2"/>
  <c r="L3262" i="2"/>
  <c r="L3263" i="2"/>
  <c r="L3264" i="2"/>
  <c r="L3265" i="2"/>
  <c r="L3266" i="2"/>
  <c r="L3267" i="2"/>
  <c r="L3268" i="2"/>
  <c r="L3269" i="2"/>
  <c r="L3270" i="2"/>
  <c r="L3271" i="2"/>
  <c r="L3272" i="2"/>
  <c r="L3273" i="2"/>
  <c r="L3274" i="2"/>
  <c r="L3275" i="2"/>
  <c r="L3276" i="2"/>
  <c r="L3277" i="2"/>
  <c r="L3278" i="2"/>
  <c r="L3279" i="2"/>
  <c r="L3280" i="2"/>
  <c r="L3281" i="2"/>
  <c r="L3282" i="2"/>
  <c r="L3283" i="2"/>
  <c r="L3284" i="2"/>
  <c r="L3285" i="2"/>
  <c r="L3286" i="2"/>
  <c r="L3287" i="2"/>
  <c r="L3288" i="2"/>
  <c r="L3289" i="2"/>
  <c r="L3290" i="2"/>
  <c r="L3291" i="2"/>
  <c r="L3292" i="2"/>
  <c r="L3293" i="2"/>
  <c r="L3294" i="2"/>
  <c r="L3295" i="2"/>
  <c r="L3296" i="2"/>
  <c r="L3297" i="2"/>
  <c r="L3298" i="2"/>
  <c r="L3299" i="2"/>
  <c r="L3300" i="2"/>
  <c r="L3301" i="2"/>
  <c r="L3302" i="2"/>
  <c r="L3303" i="2"/>
  <c r="L3304" i="2"/>
  <c r="L3305" i="2"/>
  <c r="L3306" i="2"/>
  <c r="L3307" i="2"/>
  <c r="L3308" i="2"/>
  <c r="L3309" i="2"/>
  <c r="L3310" i="2"/>
  <c r="L3311" i="2"/>
  <c r="L3312" i="2"/>
  <c r="L3313" i="2"/>
  <c r="L3314" i="2"/>
  <c r="L3315" i="2"/>
  <c r="L3316" i="2"/>
  <c r="L3317" i="2"/>
  <c r="L3318" i="2"/>
  <c r="L3319" i="2"/>
  <c r="L3320" i="2"/>
  <c r="L3321" i="2"/>
  <c r="L3322" i="2"/>
  <c r="L3323" i="2"/>
  <c r="L3324" i="2"/>
  <c r="L3325" i="2"/>
  <c r="L3326" i="2"/>
  <c r="L3327" i="2"/>
  <c r="L3328" i="2"/>
  <c r="L3329" i="2"/>
  <c r="L3330" i="2"/>
  <c r="L3331" i="2"/>
  <c r="L3332" i="2"/>
  <c r="L3333" i="2"/>
  <c r="L3334" i="2"/>
  <c r="L3335" i="2"/>
  <c r="L3336" i="2"/>
  <c r="L3337" i="2"/>
  <c r="L3338" i="2"/>
  <c r="L3339" i="2"/>
  <c r="L3340" i="2"/>
  <c r="L3341" i="2"/>
  <c r="L3342" i="2"/>
  <c r="L3343" i="2"/>
  <c r="L3344" i="2"/>
  <c r="L3345" i="2"/>
  <c r="L3346" i="2"/>
  <c r="L3347" i="2"/>
  <c r="L3348" i="2"/>
  <c r="L3349" i="2"/>
  <c r="L3350" i="2"/>
  <c r="L3351" i="2"/>
  <c r="L3352" i="2"/>
  <c r="L3353" i="2"/>
  <c r="L3354" i="2"/>
  <c r="L3355" i="2"/>
  <c r="L3356" i="2"/>
  <c r="L3357" i="2"/>
  <c r="L3358" i="2"/>
  <c r="L3359" i="2"/>
  <c r="L3360" i="2"/>
  <c r="L3361" i="2"/>
  <c r="L3362" i="2"/>
  <c r="L3363" i="2"/>
  <c r="L3364" i="2"/>
  <c r="L3365" i="2"/>
  <c r="L3366" i="2"/>
  <c r="L3367" i="2"/>
  <c r="L3368" i="2"/>
  <c r="L3369" i="2"/>
  <c r="L3370" i="2"/>
  <c r="L3371" i="2"/>
  <c r="L3372" i="2"/>
  <c r="L3373" i="2"/>
  <c r="L3374" i="2"/>
  <c r="L3375" i="2"/>
  <c r="L3376" i="2"/>
  <c r="L3377" i="2"/>
  <c r="L3378" i="2"/>
  <c r="L3379" i="2"/>
  <c r="L3380" i="2"/>
  <c r="L3381" i="2"/>
  <c r="L3382" i="2"/>
  <c r="L3383" i="2"/>
  <c r="L3384" i="2"/>
  <c r="L3385" i="2"/>
  <c r="L3386" i="2"/>
  <c r="L3387" i="2"/>
  <c r="L3388" i="2"/>
  <c r="L3389" i="2"/>
  <c r="L3390" i="2"/>
  <c r="L3391" i="2"/>
  <c r="L3392" i="2"/>
  <c r="L3393" i="2"/>
  <c r="L3394" i="2"/>
  <c r="L3395" i="2"/>
  <c r="L3396" i="2"/>
  <c r="L3397" i="2"/>
  <c r="L3398" i="2"/>
  <c r="L3399" i="2"/>
  <c r="L3400" i="2"/>
  <c r="L3401" i="2"/>
  <c r="L3402" i="2"/>
  <c r="L3403" i="2"/>
  <c r="L3404" i="2"/>
  <c r="L3405" i="2"/>
  <c r="L3406" i="2"/>
  <c r="L3407" i="2"/>
  <c r="L3408" i="2"/>
  <c r="L3409" i="2"/>
  <c r="L3410" i="2"/>
  <c r="L3411" i="2"/>
  <c r="L3412" i="2"/>
  <c r="L3413" i="2"/>
  <c r="L3414" i="2"/>
  <c r="L3415" i="2"/>
  <c r="L3416" i="2"/>
  <c r="L3417" i="2"/>
  <c r="L3418" i="2"/>
  <c r="L3419" i="2"/>
  <c r="L3420" i="2"/>
  <c r="L3421" i="2"/>
  <c r="L3422" i="2"/>
  <c r="L3423" i="2"/>
  <c r="L3424" i="2"/>
  <c r="L3425" i="2"/>
  <c r="L3426" i="2"/>
  <c r="L3427" i="2"/>
  <c r="L3428" i="2"/>
  <c r="L3429" i="2"/>
  <c r="L3430" i="2"/>
  <c r="L3431" i="2"/>
  <c r="L3432" i="2"/>
  <c r="L3433" i="2"/>
  <c r="L3434" i="2"/>
  <c r="L3435" i="2"/>
  <c r="L3436" i="2"/>
  <c r="L3437" i="2"/>
  <c r="L3438" i="2"/>
  <c r="L3439" i="2"/>
  <c r="L3440" i="2"/>
  <c r="L3441" i="2"/>
  <c r="L3442" i="2"/>
  <c r="L3443" i="2"/>
  <c r="L3444" i="2"/>
  <c r="L3445" i="2"/>
  <c r="L3446" i="2"/>
  <c r="L3447" i="2"/>
  <c r="L3448" i="2"/>
  <c r="L3449" i="2"/>
  <c r="L3450" i="2"/>
  <c r="L3451" i="2"/>
  <c r="L3452" i="2"/>
  <c r="L3453" i="2"/>
  <c r="L3454" i="2"/>
  <c r="L3455" i="2"/>
  <c r="L3456" i="2"/>
  <c r="L3457" i="2"/>
  <c r="L3458" i="2"/>
  <c r="L3459" i="2"/>
  <c r="L3460" i="2"/>
  <c r="L3461" i="2"/>
  <c r="L3462" i="2"/>
  <c r="L3463" i="2"/>
  <c r="L3464" i="2"/>
  <c r="L3465" i="2"/>
  <c r="L3466" i="2"/>
  <c r="L3467" i="2"/>
  <c r="L3468" i="2"/>
  <c r="L3469" i="2"/>
  <c r="L3470" i="2"/>
  <c r="L3471" i="2"/>
  <c r="L3472" i="2"/>
  <c r="L3473" i="2"/>
  <c r="L3474" i="2"/>
  <c r="L3475" i="2"/>
  <c r="L3476" i="2"/>
  <c r="L3477" i="2"/>
  <c r="L3478" i="2"/>
  <c r="L3479" i="2"/>
  <c r="L3480" i="2"/>
  <c r="L3481" i="2"/>
  <c r="L3482" i="2"/>
  <c r="L3483" i="2"/>
  <c r="L3484" i="2"/>
  <c r="L3485" i="2"/>
  <c r="L3486" i="2"/>
  <c r="L3487" i="2"/>
  <c r="L3488" i="2"/>
  <c r="L3489" i="2"/>
  <c r="L3490" i="2"/>
  <c r="L3491" i="2"/>
  <c r="L3492" i="2"/>
  <c r="L3493" i="2"/>
  <c r="L3494" i="2"/>
  <c r="L3495" i="2"/>
  <c r="L3496" i="2"/>
  <c r="L3497" i="2"/>
  <c r="L3498" i="2"/>
  <c r="L3499" i="2"/>
  <c r="L3500" i="2"/>
  <c r="L3501" i="2"/>
  <c r="L3502" i="2"/>
  <c r="L3503" i="2"/>
  <c r="L3504" i="2"/>
  <c r="L3505" i="2"/>
  <c r="L3506" i="2"/>
  <c r="L3507" i="2"/>
  <c r="L3508" i="2"/>
  <c r="L3509" i="2"/>
  <c r="L3510" i="2"/>
  <c r="L3511" i="2"/>
  <c r="L3512" i="2"/>
  <c r="L3513" i="2"/>
  <c r="L3514" i="2"/>
  <c r="L3515" i="2"/>
  <c r="L3516" i="2"/>
  <c r="L3517" i="2"/>
  <c r="L3518" i="2"/>
  <c r="L3519" i="2"/>
  <c r="L3520" i="2"/>
  <c r="L3521" i="2"/>
  <c r="L3522" i="2"/>
  <c r="L3523" i="2"/>
  <c r="L3524" i="2"/>
  <c r="L3525" i="2"/>
  <c r="L3526" i="2"/>
  <c r="L3527" i="2"/>
  <c r="L3528" i="2"/>
  <c r="L3529" i="2"/>
  <c r="L3530" i="2"/>
  <c r="L3531" i="2"/>
  <c r="L3532" i="2"/>
  <c r="L3533" i="2"/>
  <c r="L3534" i="2"/>
  <c r="L3535" i="2"/>
  <c r="L3536" i="2"/>
  <c r="L3537" i="2"/>
  <c r="L3538" i="2"/>
  <c r="L3539" i="2"/>
  <c r="L3540" i="2"/>
  <c r="L3541" i="2"/>
  <c r="L3542" i="2"/>
  <c r="L3543" i="2"/>
  <c r="L3544" i="2"/>
  <c r="L3545" i="2"/>
  <c r="L3546" i="2"/>
  <c r="L3547" i="2"/>
  <c r="L3548" i="2"/>
  <c r="L3549" i="2"/>
  <c r="L3550" i="2"/>
  <c r="L3551" i="2"/>
  <c r="L3552" i="2"/>
  <c r="L3553" i="2"/>
  <c r="L3554" i="2"/>
  <c r="L3555" i="2"/>
  <c r="L3556" i="2"/>
  <c r="L3557" i="2"/>
  <c r="L3558" i="2"/>
  <c r="L3559" i="2"/>
  <c r="L3560" i="2"/>
  <c r="L3561" i="2"/>
  <c r="L3562" i="2"/>
  <c r="L3563" i="2"/>
  <c r="L3564" i="2"/>
  <c r="L3565" i="2"/>
  <c r="L3566" i="2"/>
  <c r="L3567" i="2"/>
  <c r="L3568" i="2"/>
  <c r="L3569" i="2"/>
  <c r="L3570" i="2"/>
  <c r="L3571" i="2"/>
  <c r="L3572" i="2"/>
  <c r="L3573" i="2"/>
  <c r="L3574" i="2"/>
  <c r="L3575" i="2"/>
  <c r="L3576" i="2"/>
  <c r="L3577" i="2"/>
  <c r="L3578" i="2"/>
  <c r="L3579" i="2"/>
  <c r="L3580" i="2"/>
  <c r="L3581" i="2"/>
  <c r="L3582" i="2"/>
  <c r="L3583" i="2"/>
  <c r="L3584" i="2"/>
  <c r="L3585" i="2"/>
  <c r="L3586" i="2"/>
  <c r="L3587" i="2"/>
  <c r="L3588" i="2"/>
  <c r="L3589" i="2"/>
  <c r="L3590" i="2"/>
  <c r="L3591" i="2"/>
  <c r="L3592" i="2"/>
  <c r="L3593" i="2"/>
  <c r="L3594" i="2"/>
  <c r="L3595" i="2"/>
  <c r="L3596" i="2"/>
  <c r="L3597" i="2"/>
  <c r="L3598" i="2"/>
  <c r="L3599" i="2"/>
  <c r="L3600" i="2"/>
  <c r="L3601" i="2"/>
  <c r="L3602" i="2"/>
  <c r="L3603" i="2"/>
  <c r="L3604" i="2"/>
  <c r="L3605" i="2"/>
  <c r="L3606" i="2"/>
  <c r="L3607" i="2"/>
  <c r="L3608" i="2"/>
  <c r="L3609" i="2"/>
  <c r="L3610" i="2"/>
  <c r="L3611" i="2"/>
  <c r="L3612" i="2"/>
  <c r="L3613" i="2"/>
  <c r="L3614" i="2"/>
  <c r="L3615" i="2"/>
  <c r="L3616" i="2"/>
  <c r="L3617" i="2"/>
  <c r="L3618" i="2"/>
  <c r="L3619" i="2"/>
  <c r="L3620" i="2"/>
  <c r="L3621" i="2"/>
  <c r="L3622" i="2"/>
  <c r="L3623" i="2"/>
  <c r="L3624" i="2"/>
  <c r="L3625" i="2"/>
  <c r="L3626" i="2"/>
  <c r="L3627" i="2"/>
  <c r="L3628" i="2"/>
  <c r="L3629" i="2"/>
  <c r="L3630" i="2"/>
  <c r="L3631" i="2"/>
  <c r="L3632" i="2"/>
  <c r="L3633" i="2"/>
  <c r="L3634" i="2"/>
  <c r="L3635" i="2"/>
  <c r="L3636" i="2"/>
  <c r="L3637" i="2"/>
  <c r="L3638" i="2"/>
  <c r="L3639" i="2"/>
  <c r="L3640" i="2"/>
  <c r="L3641" i="2"/>
  <c r="L3642" i="2"/>
  <c r="L3643" i="2"/>
  <c r="L3644" i="2"/>
  <c r="L3645" i="2"/>
  <c r="L3646" i="2"/>
  <c r="L3647" i="2"/>
  <c r="L3648" i="2"/>
  <c r="L3649" i="2"/>
  <c r="L3650" i="2"/>
  <c r="L3651" i="2"/>
  <c r="L3652" i="2"/>
  <c r="L3653" i="2"/>
  <c r="L3654" i="2"/>
  <c r="L3655" i="2"/>
  <c r="L3656" i="2"/>
  <c r="L3657" i="2"/>
  <c r="L3658" i="2"/>
  <c r="L3659" i="2"/>
  <c r="L3660" i="2"/>
  <c r="L3661" i="2"/>
  <c r="L3662" i="2"/>
  <c r="L3663" i="2"/>
  <c r="L3664" i="2"/>
  <c r="L3665" i="2"/>
  <c r="L3666" i="2"/>
  <c r="L3667" i="2"/>
  <c r="L3668" i="2"/>
  <c r="L3669" i="2"/>
  <c r="L3670" i="2"/>
  <c r="L3671" i="2"/>
  <c r="L3672" i="2"/>
  <c r="L3673" i="2"/>
  <c r="L3674" i="2"/>
  <c r="L3675" i="2"/>
  <c r="L3676" i="2"/>
  <c r="L3677" i="2"/>
  <c r="L3678" i="2"/>
  <c r="L3679" i="2"/>
  <c r="L3680" i="2"/>
  <c r="L3681" i="2"/>
  <c r="L3682" i="2"/>
  <c r="L3683" i="2"/>
  <c r="L3684" i="2"/>
  <c r="L3685" i="2"/>
  <c r="L3686" i="2"/>
  <c r="L3687" i="2"/>
  <c r="L3688" i="2"/>
  <c r="L3689" i="2"/>
  <c r="L3690" i="2"/>
  <c r="L3691" i="2"/>
  <c r="L3692" i="2"/>
  <c r="L3693" i="2"/>
  <c r="L3694" i="2"/>
  <c r="L3695" i="2"/>
  <c r="L3696" i="2"/>
  <c r="L3697" i="2"/>
  <c r="L3698" i="2"/>
  <c r="L3699" i="2"/>
  <c r="L3700" i="2"/>
  <c r="L3701" i="2"/>
  <c r="L3702" i="2"/>
  <c r="L3703" i="2"/>
  <c r="L3704" i="2"/>
  <c r="L3705" i="2"/>
  <c r="L3706" i="2"/>
  <c r="L3707" i="2"/>
  <c r="L3708" i="2"/>
  <c r="L3709" i="2"/>
  <c r="L3710" i="2"/>
  <c r="L3711" i="2"/>
  <c r="L3712" i="2"/>
  <c r="L3713" i="2"/>
  <c r="L3714" i="2"/>
  <c r="L3715" i="2"/>
  <c r="L3716" i="2"/>
  <c r="L3717" i="2"/>
  <c r="L3718" i="2"/>
  <c r="L3719" i="2"/>
  <c r="L3720" i="2"/>
  <c r="L3721" i="2"/>
  <c r="L3722" i="2"/>
  <c r="L3723" i="2"/>
  <c r="L3724" i="2"/>
  <c r="L3725" i="2"/>
  <c r="L3726" i="2"/>
  <c r="L3727" i="2"/>
  <c r="L3728" i="2"/>
  <c r="L3729" i="2"/>
  <c r="L3730" i="2"/>
  <c r="L3731" i="2"/>
  <c r="L3732" i="2"/>
  <c r="L3733" i="2"/>
  <c r="L3734" i="2"/>
  <c r="L3735" i="2"/>
  <c r="L3736" i="2"/>
  <c r="L3737" i="2"/>
  <c r="L3738" i="2"/>
  <c r="L3739" i="2"/>
  <c r="L3740" i="2"/>
  <c r="L3741" i="2"/>
  <c r="L3742" i="2"/>
  <c r="L3743" i="2"/>
  <c r="L3744" i="2"/>
  <c r="L3745" i="2"/>
  <c r="L3746" i="2"/>
  <c r="L3747" i="2"/>
  <c r="L3748" i="2"/>
  <c r="L3749" i="2"/>
  <c r="L3750" i="2"/>
  <c r="L3751" i="2"/>
  <c r="L3752" i="2"/>
  <c r="L3753" i="2"/>
  <c r="L3754" i="2"/>
  <c r="L3755" i="2"/>
  <c r="L3756" i="2"/>
  <c r="L3757" i="2"/>
  <c r="L3758" i="2"/>
  <c r="L3759" i="2"/>
  <c r="L3760" i="2"/>
  <c r="L3761" i="2"/>
  <c r="L3762" i="2"/>
  <c r="L3763" i="2"/>
  <c r="L3764" i="2"/>
  <c r="L3765" i="2"/>
  <c r="L3766" i="2"/>
  <c r="L3767" i="2"/>
  <c r="L3768" i="2"/>
  <c r="L3769" i="2"/>
  <c r="L3770" i="2"/>
  <c r="L3771" i="2"/>
  <c r="L3772" i="2"/>
  <c r="L3773" i="2"/>
  <c r="L3774" i="2"/>
  <c r="L3775" i="2"/>
  <c r="L3776" i="2"/>
  <c r="L3777" i="2"/>
  <c r="L3778" i="2"/>
  <c r="L3779" i="2"/>
  <c r="L3780" i="2"/>
  <c r="L3781" i="2"/>
  <c r="L3782" i="2"/>
  <c r="L3783" i="2"/>
  <c r="L3784" i="2"/>
  <c r="L3785" i="2"/>
  <c r="L3786" i="2"/>
  <c r="L3787" i="2"/>
  <c r="L3788" i="2"/>
  <c r="L3789" i="2"/>
  <c r="L3790" i="2"/>
  <c r="L3791" i="2"/>
  <c r="L3792" i="2"/>
  <c r="L3793" i="2"/>
  <c r="L3794" i="2"/>
  <c r="L3795" i="2"/>
  <c r="L3796" i="2"/>
  <c r="L3797" i="2"/>
  <c r="L3798" i="2"/>
  <c r="L3799" i="2"/>
  <c r="L3800" i="2"/>
  <c r="L3801" i="2"/>
  <c r="L3802" i="2"/>
  <c r="L3803" i="2"/>
  <c r="L3804" i="2"/>
  <c r="L3805" i="2"/>
  <c r="L3806" i="2"/>
  <c r="L3807" i="2"/>
  <c r="L3808" i="2"/>
  <c r="L3809" i="2"/>
  <c r="L3810" i="2"/>
  <c r="L3811" i="2"/>
  <c r="L3812" i="2"/>
  <c r="L3813" i="2"/>
  <c r="L3814" i="2"/>
  <c r="L3815" i="2"/>
  <c r="L3816" i="2"/>
  <c r="L3817" i="2"/>
  <c r="L3818" i="2"/>
  <c r="L3819" i="2"/>
  <c r="L3820" i="2"/>
  <c r="L3821" i="2"/>
  <c r="L3822" i="2"/>
  <c r="L3823" i="2"/>
  <c r="L3824" i="2"/>
  <c r="L3825" i="2"/>
  <c r="L3826" i="2"/>
  <c r="L3827" i="2"/>
  <c r="L3828" i="2"/>
  <c r="L3829" i="2"/>
  <c r="L3830" i="2"/>
  <c r="L3831" i="2"/>
  <c r="L3832" i="2"/>
  <c r="L3833" i="2"/>
  <c r="L3834" i="2"/>
  <c r="L3835" i="2"/>
  <c r="L3836" i="2"/>
  <c r="L3837" i="2"/>
  <c r="L3838" i="2"/>
  <c r="L3839" i="2"/>
  <c r="L3840" i="2"/>
  <c r="L3841" i="2"/>
  <c r="L3842" i="2"/>
  <c r="L3843" i="2"/>
  <c r="L3844" i="2"/>
  <c r="L3845" i="2"/>
  <c r="L3846" i="2"/>
  <c r="L3847" i="2"/>
  <c r="L3848" i="2"/>
  <c r="L3849" i="2"/>
  <c r="L3850" i="2"/>
  <c r="L3851" i="2"/>
  <c r="L3852" i="2"/>
  <c r="L3853" i="2"/>
  <c r="L3854" i="2"/>
  <c r="L3855" i="2"/>
  <c r="L3856" i="2"/>
  <c r="L3857" i="2"/>
  <c r="L3858" i="2"/>
  <c r="L3859" i="2"/>
  <c r="L3860" i="2"/>
  <c r="L3861" i="2"/>
  <c r="L3862" i="2"/>
  <c r="L3863" i="2"/>
  <c r="L3864" i="2"/>
  <c r="L3865" i="2"/>
  <c r="L3866" i="2"/>
  <c r="L3867" i="2"/>
  <c r="L3868" i="2"/>
  <c r="L3869" i="2"/>
  <c r="L3870" i="2"/>
  <c r="L3871" i="2"/>
  <c r="L3872" i="2"/>
  <c r="L3873" i="2"/>
  <c r="L3874" i="2"/>
  <c r="L3875" i="2"/>
  <c r="L3876" i="2"/>
  <c r="L3877" i="2"/>
  <c r="L3878" i="2"/>
  <c r="L3879" i="2"/>
  <c r="L3880" i="2"/>
  <c r="L3881" i="2"/>
  <c r="L3882" i="2"/>
  <c r="L3883" i="2"/>
  <c r="L3884" i="2"/>
  <c r="L3885" i="2"/>
  <c r="L3886" i="2"/>
  <c r="L3887" i="2"/>
  <c r="L3888" i="2"/>
  <c r="L3889" i="2"/>
  <c r="L3890" i="2"/>
  <c r="L3891" i="2"/>
  <c r="L3892" i="2"/>
  <c r="L3893" i="2"/>
  <c r="L3894" i="2"/>
  <c r="L3895" i="2"/>
  <c r="L3896" i="2"/>
  <c r="L3897" i="2"/>
  <c r="L3898" i="2"/>
  <c r="L3899" i="2"/>
  <c r="L3900" i="2"/>
  <c r="L3901" i="2"/>
  <c r="L3902" i="2"/>
  <c r="L3903" i="2"/>
  <c r="L3904" i="2"/>
  <c r="L3905" i="2"/>
  <c r="L3906" i="2"/>
  <c r="L3907" i="2"/>
  <c r="L3908" i="2"/>
  <c r="L3909" i="2"/>
  <c r="L3910" i="2"/>
  <c r="L3911" i="2"/>
  <c r="L3912" i="2"/>
  <c r="L3913" i="2"/>
  <c r="L3914" i="2"/>
  <c r="L3915" i="2"/>
  <c r="L3916" i="2"/>
  <c r="L3917" i="2"/>
  <c r="L3918" i="2"/>
  <c r="L3919" i="2"/>
  <c r="L3920" i="2"/>
  <c r="L3921" i="2"/>
  <c r="L3922" i="2"/>
  <c r="L3923" i="2"/>
  <c r="L3924" i="2"/>
  <c r="L3925" i="2"/>
  <c r="L3926" i="2"/>
  <c r="L3927" i="2"/>
  <c r="L3928" i="2"/>
  <c r="L3929" i="2"/>
  <c r="L3930" i="2"/>
  <c r="L3931" i="2"/>
  <c r="L3932" i="2"/>
  <c r="L3933" i="2"/>
  <c r="L3934" i="2"/>
  <c r="L3935" i="2"/>
  <c r="L3936" i="2"/>
  <c r="L3937" i="2"/>
  <c r="L3938" i="2"/>
  <c r="L3939" i="2"/>
  <c r="L3940" i="2"/>
  <c r="L3941" i="2"/>
  <c r="L3942" i="2"/>
  <c r="L3943" i="2"/>
  <c r="L3944" i="2"/>
  <c r="L3945" i="2"/>
  <c r="L3946" i="2"/>
  <c r="L3947" i="2"/>
  <c r="L3948" i="2"/>
  <c r="L3949" i="2"/>
  <c r="L3950" i="2"/>
  <c r="L3951" i="2"/>
  <c r="L3952" i="2"/>
  <c r="L3953" i="2"/>
  <c r="L3954" i="2"/>
  <c r="L3955" i="2"/>
  <c r="L3956" i="2"/>
  <c r="L3957" i="2"/>
  <c r="L3958" i="2"/>
  <c r="L3959" i="2"/>
  <c r="L3960" i="2"/>
  <c r="L3961" i="2"/>
  <c r="L3962" i="2"/>
  <c r="L3963" i="2"/>
  <c r="L3964" i="2"/>
  <c r="L3965" i="2"/>
  <c r="L3966" i="2"/>
  <c r="L3967" i="2"/>
  <c r="L3968" i="2"/>
  <c r="L3969" i="2"/>
  <c r="L3970" i="2"/>
  <c r="L3971" i="2"/>
  <c r="L3972" i="2"/>
  <c r="L3973" i="2"/>
  <c r="L3974" i="2"/>
  <c r="L3975" i="2"/>
  <c r="L3976" i="2"/>
  <c r="L3977" i="2"/>
  <c r="L3978" i="2"/>
  <c r="L3979" i="2"/>
  <c r="L3980" i="2"/>
  <c r="L3981" i="2"/>
  <c r="L3982" i="2"/>
  <c r="L3983" i="2"/>
  <c r="L3984" i="2"/>
  <c r="L3985" i="2"/>
  <c r="L3986" i="2"/>
  <c r="L3987" i="2"/>
  <c r="L3988" i="2"/>
  <c r="L3989" i="2"/>
  <c r="L3990" i="2"/>
  <c r="L3991" i="2"/>
  <c r="L3992" i="2"/>
  <c r="L3993" i="2"/>
  <c r="L3994" i="2"/>
  <c r="L3995" i="2"/>
  <c r="L3996" i="2"/>
  <c r="L3997" i="2"/>
  <c r="L3998" i="2"/>
  <c r="L3999" i="2"/>
  <c r="L4000" i="2"/>
  <c r="L4001" i="2"/>
  <c r="L4002" i="2"/>
  <c r="L4003" i="2"/>
  <c r="L4004" i="2"/>
  <c r="L4005" i="2"/>
  <c r="L4006" i="2"/>
  <c r="L4007" i="2"/>
  <c r="L4008" i="2"/>
  <c r="L4009" i="2"/>
  <c r="L4010" i="2"/>
  <c r="L4011" i="2"/>
  <c r="L4012" i="2"/>
  <c r="L4013" i="2"/>
  <c r="L4014" i="2"/>
  <c r="L4015" i="2"/>
  <c r="L4016" i="2"/>
  <c r="L4017" i="2"/>
  <c r="L4018" i="2"/>
  <c r="L4019" i="2"/>
  <c r="L4020" i="2"/>
  <c r="L4021" i="2"/>
  <c r="L4022" i="2"/>
  <c r="L4023" i="2"/>
  <c r="L4024" i="2"/>
  <c r="L4025" i="2"/>
  <c r="L4026" i="2"/>
  <c r="L4027" i="2"/>
  <c r="L4028" i="2"/>
  <c r="L4029" i="2"/>
  <c r="L4030" i="2"/>
  <c r="L4031" i="2"/>
  <c r="L4032" i="2"/>
  <c r="L4033" i="2"/>
  <c r="L4034" i="2"/>
  <c r="L4035" i="2"/>
  <c r="L4036" i="2"/>
  <c r="L4037" i="2"/>
  <c r="L4038" i="2"/>
  <c r="L4039" i="2"/>
  <c r="L4040" i="2"/>
  <c r="L4041" i="2"/>
  <c r="L4042" i="2"/>
  <c r="L4043" i="2"/>
  <c r="L4044" i="2"/>
  <c r="L4045" i="2"/>
  <c r="L4046" i="2"/>
  <c r="L4047" i="2"/>
  <c r="L4048" i="2"/>
  <c r="L4049" i="2"/>
  <c r="L4050" i="2"/>
  <c r="L4051" i="2"/>
  <c r="L4052" i="2"/>
  <c r="L4053" i="2"/>
  <c r="L4054" i="2"/>
  <c r="L4055" i="2"/>
  <c r="L4056" i="2"/>
  <c r="L4057" i="2"/>
  <c r="L4058" i="2"/>
  <c r="L4059" i="2"/>
  <c r="L4060" i="2"/>
  <c r="L4061" i="2"/>
  <c r="L4062" i="2"/>
  <c r="L4063" i="2"/>
  <c r="L4064" i="2"/>
  <c r="L4065" i="2"/>
  <c r="L4066" i="2"/>
  <c r="L4067" i="2"/>
  <c r="L4068" i="2"/>
  <c r="L4069" i="2"/>
  <c r="L4070" i="2"/>
  <c r="L4071" i="2"/>
  <c r="L4072" i="2"/>
  <c r="L4073" i="2"/>
  <c r="L4074" i="2"/>
  <c r="L4075" i="2"/>
  <c r="L4076" i="2"/>
  <c r="L4077" i="2"/>
  <c r="L4078" i="2"/>
  <c r="L4079" i="2"/>
  <c r="L4080" i="2"/>
  <c r="L4081" i="2"/>
  <c r="L4082" i="2"/>
  <c r="L4083" i="2"/>
  <c r="L4084" i="2"/>
  <c r="L4085" i="2"/>
  <c r="L4086" i="2"/>
  <c r="L4087" i="2"/>
  <c r="L4088" i="2"/>
  <c r="L4089" i="2"/>
  <c r="L4090" i="2"/>
  <c r="L4091" i="2"/>
  <c r="L4092" i="2"/>
  <c r="L4093" i="2"/>
  <c r="L4094" i="2"/>
  <c r="L4095" i="2"/>
  <c r="L4096" i="2"/>
  <c r="L4097" i="2"/>
  <c r="L4098" i="2"/>
  <c r="L4099" i="2"/>
  <c r="L4100" i="2"/>
  <c r="L4101" i="2"/>
  <c r="L4102" i="2"/>
  <c r="L4103" i="2"/>
  <c r="L4104" i="2"/>
  <c r="L4105" i="2"/>
  <c r="L4106" i="2"/>
  <c r="L4107" i="2"/>
  <c r="L4108" i="2"/>
  <c r="L4109" i="2"/>
  <c r="L4110" i="2"/>
  <c r="L4111" i="2"/>
  <c r="L4112" i="2"/>
  <c r="L4113" i="2"/>
  <c r="L4114" i="2"/>
  <c r="L4115" i="2"/>
  <c r="L4116" i="2"/>
  <c r="L4117" i="2"/>
  <c r="L4118" i="2"/>
  <c r="L4119" i="2"/>
  <c r="L4120" i="2"/>
  <c r="L4121" i="2"/>
  <c r="L4122" i="2"/>
  <c r="L4123" i="2"/>
  <c r="L4124" i="2"/>
  <c r="L4125" i="2"/>
  <c r="L4126" i="2"/>
  <c r="L4127" i="2"/>
  <c r="L4128" i="2"/>
  <c r="L4129" i="2"/>
  <c r="L4130" i="2"/>
  <c r="L4131" i="2"/>
  <c r="L4132" i="2"/>
  <c r="L4133" i="2"/>
  <c r="L4134" i="2"/>
  <c r="L4135" i="2"/>
  <c r="L4136" i="2"/>
  <c r="L4137" i="2"/>
  <c r="L4138" i="2"/>
  <c r="L4139" i="2"/>
  <c r="L4140" i="2"/>
  <c r="L4141" i="2"/>
  <c r="L4142" i="2"/>
  <c r="L4143" i="2"/>
  <c r="L4144" i="2"/>
  <c r="L4145" i="2"/>
  <c r="L4146" i="2"/>
  <c r="L4147" i="2"/>
  <c r="L4148" i="2"/>
  <c r="L4149" i="2"/>
  <c r="L4150" i="2"/>
  <c r="L4151" i="2"/>
  <c r="L4152" i="2"/>
  <c r="L4153" i="2"/>
  <c r="L4154" i="2"/>
  <c r="L4155" i="2"/>
  <c r="L4156" i="2"/>
  <c r="L4157" i="2"/>
  <c r="L4158" i="2"/>
  <c r="L4159" i="2"/>
  <c r="L4160" i="2"/>
  <c r="L4161" i="2"/>
  <c r="L4162" i="2"/>
  <c r="L4163" i="2"/>
  <c r="L4164" i="2"/>
  <c r="L4165" i="2"/>
  <c r="L4166" i="2"/>
  <c r="L4167" i="2"/>
  <c r="L4168" i="2"/>
  <c r="L4169" i="2"/>
  <c r="L4170" i="2"/>
  <c r="L4171" i="2"/>
  <c r="L4172" i="2"/>
  <c r="L4173" i="2"/>
  <c r="L4174" i="2"/>
  <c r="L4175" i="2"/>
  <c r="L4176" i="2"/>
  <c r="L4177" i="2"/>
  <c r="L4178" i="2"/>
  <c r="L4179" i="2"/>
  <c r="L4180" i="2"/>
  <c r="L4181" i="2"/>
  <c r="L4182" i="2"/>
  <c r="L4183" i="2"/>
  <c r="L4184" i="2"/>
  <c r="L4185" i="2"/>
  <c r="L4186" i="2"/>
  <c r="L4187" i="2"/>
  <c r="L4188" i="2"/>
  <c r="L4189" i="2"/>
  <c r="L4190" i="2"/>
  <c r="L4191" i="2"/>
  <c r="L4192" i="2"/>
  <c r="L4193" i="2"/>
  <c r="L4194" i="2"/>
  <c r="L4195" i="2"/>
  <c r="L4196" i="2"/>
  <c r="L4197" i="2"/>
  <c r="L4198" i="2"/>
  <c r="L4199" i="2"/>
  <c r="L4200" i="2"/>
  <c r="L4201" i="2"/>
  <c r="L4202" i="2"/>
  <c r="L4203" i="2"/>
  <c r="L4204" i="2"/>
  <c r="L4205" i="2"/>
  <c r="L4206" i="2"/>
  <c r="L4207" i="2"/>
  <c r="L4208" i="2"/>
  <c r="L4209" i="2"/>
  <c r="L4210" i="2"/>
  <c r="L4211" i="2"/>
  <c r="L4212" i="2"/>
  <c r="L4213" i="2"/>
  <c r="L4214" i="2"/>
  <c r="L4215" i="2"/>
  <c r="L4216" i="2"/>
  <c r="L4217" i="2"/>
  <c r="L4218" i="2"/>
  <c r="L4219" i="2"/>
  <c r="L4220" i="2"/>
  <c r="L4221" i="2"/>
  <c r="L4222" i="2"/>
  <c r="L4223" i="2"/>
  <c r="L4224" i="2"/>
  <c r="L4225" i="2"/>
  <c r="L4226" i="2"/>
  <c r="L4227" i="2"/>
  <c r="L4228" i="2"/>
  <c r="L4229" i="2"/>
  <c r="L4230" i="2"/>
  <c r="L4231" i="2"/>
  <c r="L4232" i="2"/>
  <c r="L4233" i="2"/>
  <c r="L4234" i="2"/>
  <c r="L4235" i="2"/>
  <c r="L4236" i="2"/>
  <c r="L4237" i="2"/>
  <c r="L4238" i="2"/>
  <c r="L4239" i="2"/>
  <c r="L4240" i="2"/>
  <c r="L4241" i="2"/>
  <c r="L4242" i="2"/>
  <c r="L4243" i="2"/>
  <c r="L4244" i="2"/>
  <c r="L4245" i="2"/>
  <c r="L4246" i="2"/>
  <c r="L4247" i="2"/>
  <c r="L4248" i="2"/>
  <c r="L4249" i="2"/>
  <c r="L4250" i="2"/>
  <c r="L4251" i="2"/>
  <c r="L4252" i="2"/>
  <c r="L4253" i="2"/>
  <c r="L4254" i="2"/>
  <c r="L4255" i="2"/>
  <c r="L4256" i="2"/>
  <c r="L4257" i="2"/>
  <c r="L4258" i="2"/>
  <c r="L4259" i="2"/>
  <c r="L4260" i="2"/>
  <c r="L4261" i="2"/>
  <c r="L4262" i="2"/>
  <c r="L4263" i="2"/>
  <c r="L4264" i="2"/>
  <c r="L4265" i="2"/>
  <c r="L4266" i="2"/>
  <c r="L4267" i="2"/>
  <c r="L4268" i="2"/>
  <c r="L4269" i="2"/>
  <c r="L4270" i="2"/>
  <c r="L4271" i="2"/>
  <c r="L4272" i="2"/>
  <c r="L4273" i="2"/>
  <c r="L4274" i="2"/>
  <c r="L4275" i="2"/>
  <c r="L4276" i="2"/>
  <c r="L4277" i="2"/>
  <c r="L4278" i="2"/>
  <c r="L4279" i="2"/>
  <c r="L4280" i="2"/>
  <c r="L4281" i="2"/>
  <c r="L4282" i="2"/>
  <c r="L4283" i="2"/>
  <c r="L4284" i="2"/>
  <c r="L4285" i="2"/>
  <c r="L4286" i="2"/>
  <c r="L4287" i="2"/>
  <c r="L4288" i="2"/>
  <c r="L4289" i="2"/>
  <c r="L4290" i="2"/>
  <c r="L4291" i="2"/>
  <c r="L4292" i="2"/>
  <c r="L4293" i="2"/>
  <c r="L4294" i="2"/>
  <c r="L4295" i="2"/>
  <c r="L4296" i="2"/>
  <c r="L4297" i="2"/>
  <c r="L4298" i="2"/>
  <c r="L4299" i="2"/>
  <c r="L4300" i="2"/>
  <c r="L4301" i="2"/>
  <c r="L4302" i="2"/>
  <c r="L4303" i="2"/>
  <c r="L4304" i="2"/>
  <c r="L4305" i="2"/>
  <c r="L4306" i="2"/>
  <c r="L4307" i="2"/>
  <c r="L4308" i="2"/>
  <c r="L4309" i="2"/>
  <c r="L4310" i="2"/>
  <c r="L4311" i="2"/>
  <c r="L4312" i="2"/>
  <c r="L4313" i="2"/>
  <c r="L4314" i="2"/>
  <c r="L4315" i="2"/>
  <c r="L4316" i="2"/>
  <c r="L4317" i="2"/>
  <c r="L4318" i="2"/>
  <c r="L4319" i="2"/>
  <c r="L4320" i="2"/>
  <c r="L4321" i="2"/>
  <c r="L4322" i="2"/>
  <c r="L4323" i="2"/>
  <c r="L4324" i="2"/>
  <c r="L4325" i="2"/>
  <c r="L4326" i="2"/>
  <c r="L4327" i="2"/>
  <c r="L4328" i="2"/>
  <c r="L4329" i="2"/>
  <c r="L4330" i="2"/>
  <c r="L4331" i="2"/>
  <c r="L4332" i="2"/>
  <c r="L4333" i="2"/>
  <c r="L4334" i="2"/>
  <c r="L4335" i="2"/>
  <c r="L4336" i="2"/>
  <c r="L4337" i="2"/>
  <c r="L4338" i="2"/>
  <c r="L4339" i="2"/>
  <c r="L4340" i="2"/>
  <c r="L4341" i="2"/>
  <c r="L4342" i="2"/>
  <c r="L4343" i="2"/>
  <c r="L4344" i="2"/>
  <c r="L4345" i="2"/>
  <c r="L4346" i="2"/>
  <c r="L4347" i="2"/>
  <c r="L4348" i="2"/>
  <c r="L4349" i="2"/>
  <c r="L4350" i="2"/>
  <c r="L4351" i="2"/>
  <c r="L4352" i="2"/>
  <c r="L4353" i="2"/>
  <c r="L4354" i="2"/>
  <c r="L4355" i="2"/>
  <c r="L4356" i="2"/>
  <c r="L4357" i="2"/>
  <c r="L4358" i="2"/>
  <c r="L4359" i="2"/>
  <c r="L4360" i="2"/>
  <c r="L4361" i="2"/>
  <c r="L4362" i="2"/>
  <c r="L4363" i="2"/>
  <c r="L4364" i="2"/>
  <c r="L4365" i="2"/>
  <c r="L4366" i="2"/>
  <c r="L4367" i="2"/>
  <c r="L4368" i="2"/>
  <c r="L4369" i="2"/>
  <c r="L4370" i="2"/>
  <c r="L4371" i="2"/>
  <c r="L4372" i="2"/>
  <c r="L4373" i="2"/>
  <c r="L4374" i="2"/>
  <c r="L4375" i="2"/>
  <c r="L4376" i="2"/>
  <c r="L4377" i="2"/>
  <c r="L4378" i="2"/>
  <c r="L4379" i="2"/>
  <c r="L4380" i="2"/>
  <c r="L4381" i="2"/>
  <c r="L4382" i="2"/>
  <c r="L4383" i="2"/>
  <c r="L4384" i="2"/>
  <c r="L4385" i="2"/>
  <c r="L4386" i="2"/>
  <c r="L4387" i="2"/>
  <c r="L4388" i="2"/>
  <c r="L4389" i="2"/>
  <c r="L4390" i="2"/>
  <c r="L4391" i="2"/>
  <c r="L4392" i="2"/>
  <c r="L4393" i="2"/>
  <c r="L4394" i="2"/>
  <c r="L4395" i="2"/>
  <c r="L4396" i="2"/>
  <c r="L4397" i="2"/>
  <c r="L4398" i="2"/>
  <c r="L4399" i="2"/>
  <c r="L4400" i="2"/>
  <c r="L4401" i="2"/>
  <c r="L4402" i="2"/>
  <c r="L4403" i="2"/>
  <c r="L4404" i="2"/>
  <c r="L4405" i="2"/>
  <c r="L4406" i="2"/>
  <c r="L4407" i="2"/>
  <c r="L4408" i="2"/>
  <c r="L4409" i="2"/>
  <c r="L4410" i="2"/>
  <c r="L4411" i="2"/>
  <c r="L4412" i="2"/>
  <c r="L4413" i="2"/>
  <c r="L4414" i="2"/>
  <c r="L4415" i="2"/>
  <c r="L4416" i="2"/>
  <c r="L4417" i="2"/>
  <c r="L4418" i="2"/>
  <c r="L4419" i="2"/>
  <c r="L4420" i="2"/>
  <c r="L4421" i="2"/>
  <c r="L4422" i="2"/>
  <c r="L4423" i="2"/>
  <c r="L4424" i="2"/>
  <c r="L4425" i="2"/>
  <c r="L4426" i="2"/>
  <c r="L4427" i="2"/>
  <c r="L4428" i="2"/>
  <c r="L4429" i="2"/>
  <c r="L4430" i="2"/>
  <c r="L4431" i="2"/>
  <c r="L4432" i="2"/>
  <c r="L4433" i="2"/>
  <c r="L4434" i="2"/>
  <c r="L4435" i="2"/>
  <c r="L4436" i="2"/>
  <c r="L4437" i="2"/>
  <c r="L4438" i="2"/>
  <c r="L4439" i="2"/>
  <c r="L4440" i="2"/>
  <c r="L4441" i="2"/>
  <c r="L4442" i="2"/>
  <c r="L4443" i="2"/>
  <c r="L4444" i="2"/>
  <c r="L4445" i="2"/>
  <c r="L4446" i="2"/>
  <c r="L4447" i="2"/>
  <c r="L4448" i="2"/>
  <c r="L4449" i="2"/>
  <c r="L4450" i="2"/>
  <c r="L4451" i="2"/>
  <c r="L4452" i="2"/>
  <c r="L4453" i="2"/>
  <c r="L4454" i="2"/>
  <c r="L4455" i="2"/>
  <c r="L4456" i="2"/>
  <c r="L4457" i="2"/>
  <c r="L4458" i="2"/>
  <c r="L4459" i="2"/>
  <c r="L4460" i="2"/>
  <c r="L4461" i="2"/>
  <c r="L4462" i="2"/>
  <c r="L4463" i="2"/>
  <c r="L4464" i="2"/>
  <c r="L4465" i="2"/>
  <c r="L4466" i="2"/>
  <c r="L4467" i="2"/>
  <c r="L4468" i="2"/>
  <c r="L4469" i="2"/>
  <c r="L4470" i="2"/>
  <c r="L4471" i="2"/>
  <c r="L4472" i="2"/>
  <c r="L4473" i="2"/>
  <c r="L4474" i="2"/>
  <c r="L4475" i="2"/>
  <c r="L4476" i="2"/>
  <c r="L4477" i="2"/>
  <c r="L4478" i="2"/>
  <c r="L4479" i="2"/>
  <c r="L4480" i="2"/>
  <c r="L4481" i="2"/>
  <c r="L4482" i="2"/>
  <c r="L4483" i="2"/>
  <c r="L4484" i="2"/>
  <c r="L4485" i="2"/>
  <c r="L4486" i="2"/>
  <c r="L4487" i="2"/>
  <c r="L4488" i="2"/>
  <c r="L4489" i="2"/>
  <c r="L4490" i="2"/>
  <c r="L4491" i="2"/>
  <c r="L4492" i="2"/>
  <c r="L4493" i="2"/>
  <c r="L4494" i="2"/>
  <c r="L4495" i="2"/>
  <c r="L4496" i="2"/>
  <c r="L4497" i="2"/>
  <c r="L4498" i="2"/>
  <c r="L4499" i="2"/>
  <c r="L4500" i="2"/>
  <c r="L4501" i="2"/>
  <c r="L4502" i="2"/>
  <c r="L4503" i="2"/>
  <c r="L4504" i="2"/>
  <c r="L4505" i="2"/>
  <c r="L4506" i="2"/>
  <c r="L4507" i="2"/>
  <c r="L4508" i="2"/>
  <c r="L4509" i="2"/>
  <c r="L4510" i="2"/>
  <c r="L4511" i="2"/>
  <c r="L4512" i="2"/>
  <c r="L4513" i="2"/>
  <c r="L4514" i="2"/>
  <c r="L4515" i="2"/>
  <c r="L4516" i="2"/>
  <c r="L4517" i="2"/>
  <c r="L4518" i="2"/>
  <c r="L4519" i="2"/>
  <c r="L4520" i="2"/>
  <c r="L4521" i="2"/>
  <c r="L4522" i="2"/>
  <c r="L4523" i="2"/>
  <c r="L4524" i="2"/>
  <c r="L4525" i="2"/>
  <c r="L4526" i="2"/>
  <c r="L4527" i="2"/>
  <c r="L4528" i="2"/>
  <c r="L4529" i="2"/>
  <c r="L4530" i="2"/>
  <c r="L4531" i="2"/>
  <c r="L4532" i="2"/>
  <c r="L4533" i="2"/>
  <c r="L4534" i="2"/>
  <c r="L4535" i="2"/>
  <c r="L4536" i="2"/>
  <c r="L4537" i="2"/>
  <c r="L4538" i="2"/>
  <c r="L4539" i="2"/>
  <c r="L4540" i="2"/>
  <c r="L4541" i="2"/>
  <c r="L4542" i="2"/>
  <c r="L4543" i="2"/>
  <c r="L4544" i="2"/>
  <c r="L4545" i="2"/>
  <c r="L4546" i="2"/>
  <c r="L4547" i="2"/>
  <c r="L4548" i="2"/>
  <c r="L4549" i="2"/>
  <c r="L4550" i="2"/>
  <c r="L4551" i="2"/>
  <c r="L4552" i="2"/>
  <c r="L4553" i="2"/>
  <c r="L4554" i="2"/>
  <c r="L4555" i="2"/>
  <c r="L4556" i="2"/>
  <c r="L4557" i="2"/>
  <c r="L4558" i="2"/>
  <c r="L4559" i="2"/>
  <c r="L4560" i="2"/>
  <c r="L4561" i="2"/>
  <c r="L4562" i="2"/>
  <c r="L4563" i="2"/>
  <c r="L4564" i="2"/>
  <c r="L4565" i="2"/>
  <c r="L4566" i="2"/>
  <c r="L4567" i="2"/>
  <c r="L4568" i="2"/>
  <c r="L4569" i="2"/>
  <c r="L4570" i="2"/>
  <c r="L4571" i="2"/>
  <c r="L4572" i="2"/>
  <c r="L4573" i="2"/>
  <c r="L4574" i="2"/>
  <c r="L4575" i="2"/>
  <c r="L4576" i="2"/>
  <c r="L4577" i="2"/>
  <c r="L4578" i="2"/>
  <c r="L4579" i="2"/>
  <c r="L4580" i="2"/>
  <c r="L4581" i="2"/>
  <c r="L4582" i="2"/>
  <c r="L4583" i="2"/>
  <c r="L4584" i="2"/>
  <c r="L4585" i="2"/>
  <c r="L4586" i="2"/>
  <c r="L4587" i="2"/>
  <c r="L4588" i="2"/>
  <c r="L4589" i="2"/>
  <c r="L4590" i="2"/>
  <c r="L4591" i="2"/>
  <c r="L4592" i="2"/>
  <c r="L4593" i="2"/>
  <c r="L4594" i="2"/>
  <c r="L4595" i="2"/>
  <c r="L4596" i="2"/>
  <c r="L4597" i="2"/>
  <c r="L4598" i="2"/>
  <c r="L4599" i="2"/>
  <c r="L4600" i="2"/>
  <c r="L4601" i="2"/>
  <c r="L4602" i="2"/>
  <c r="L4603" i="2"/>
  <c r="L4604" i="2"/>
  <c r="L4605" i="2"/>
  <c r="L4606" i="2"/>
  <c r="L4607" i="2"/>
  <c r="L4608" i="2"/>
  <c r="L4609" i="2"/>
  <c r="L4610" i="2"/>
  <c r="L4611" i="2"/>
  <c r="L4612" i="2"/>
  <c r="L4613" i="2"/>
  <c r="L4614" i="2"/>
  <c r="L4615" i="2"/>
  <c r="L4616" i="2"/>
  <c r="L4617" i="2"/>
  <c r="L4618" i="2"/>
  <c r="L4619" i="2"/>
  <c r="L4620" i="2"/>
  <c r="L4621" i="2"/>
  <c r="L4622" i="2"/>
  <c r="L4623" i="2"/>
  <c r="L4624" i="2"/>
  <c r="L4625" i="2"/>
  <c r="L4626" i="2"/>
  <c r="L4627" i="2"/>
  <c r="L4628" i="2"/>
  <c r="L4629" i="2"/>
  <c r="L4630" i="2"/>
  <c r="L4631" i="2"/>
  <c r="L4632" i="2"/>
  <c r="L4633" i="2"/>
  <c r="L4634" i="2"/>
  <c r="L4635" i="2"/>
  <c r="L4636" i="2"/>
  <c r="L4637" i="2"/>
  <c r="L4638" i="2"/>
  <c r="L4639" i="2"/>
  <c r="L4640" i="2"/>
  <c r="L4641" i="2"/>
  <c r="L4642" i="2"/>
  <c r="L4643" i="2"/>
  <c r="L4644" i="2"/>
  <c r="L4645" i="2"/>
  <c r="L4646" i="2"/>
  <c r="L4647" i="2"/>
  <c r="L4648" i="2"/>
  <c r="L4649" i="2"/>
  <c r="L4650" i="2"/>
  <c r="L4651" i="2"/>
  <c r="L4652" i="2"/>
  <c r="L4653" i="2"/>
  <c r="L4654" i="2"/>
  <c r="L4655" i="2"/>
  <c r="L4656" i="2"/>
  <c r="L4657" i="2"/>
  <c r="L4658" i="2"/>
  <c r="L4659" i="2"/>
  <c r="L4660" i="2"/>
  <c r="L4661" i="2"/>
  <c r="L4662" i="2"/>
  <c r="L4663" i="2"/>
  <c r="L4664" i="2"/>
  <c r="L4665" i="2"/>
  <c r="L4666" i="2"/>
  <c r="L4667" i="2"/>
  <c r="L4668" i="2"/>
  <c r="L4669" i="2"/>
  <c r="L4670" i="2"/>
  <c r="L4671" i="2"/>
  <c r="L4672" i="2"/>
  <c r="L4673" i="2"/>
  <c r="L4674" i="2"/>
  <c r="L4675" i="2"/>
  <c r="L4676" i="2"/>
  <c r="L4677" i="2"/>
  <c r="L4678" i="2"/>
  <c r="L4679" i="2"/>
  <c r="L4680" i="2"/>
  <c r="L4681" i="2"/>
  <c r="L4682" i="2"/>
  <c r="L4683" i="2"/>
  <c r="L4684" i="2"/>
  <c r="L4685" i="2"/>
  <c r="L4686" i="2"/>
  <c r="L4687" i="2"/>
  <c r="L4688" i="2"/>
  <c r="L4689" i="2"/>
  <c r="L4690" i="2"/>
  <c r="L4691" i="2"/>
  <c r="L4692" i="2"/>
  <c r="L4693" i="2"/>
  <c r="L4694" i="2"/>
  <c r="L4695" i="2"/>
  <c r="L4696" i="2"/>
  <c r="L4697" i="2"/>
  <c r="L4698" i="2"/>
  <c r="L4699" i="2"/>
  <c r="L4700" i="2"/>
  <c r="L4701" i="2"/>
  <c r="L4702" i="2"/>
  <c r="L4703" i="2"/>
  <c r="L4704" i="2"/>
  <c r="L4705" i="2"/>
  <c r="L4706" i="2"/>
  <c r="L4707" i="2"/>
  <c r="L4708" i="2"/>
  <c r="L4709" i="2"/>
  <c r="L4710" i="2"/>
  <c r="L4711" i="2"/>
  <c r="L4712" i="2"/>
  <c r="L4713" i="2"/>
  <c r="L4714" i="2"/>
  <c r="L4715" i="2"/>
  <c r="L4716" i="2"/>
  <c r="L4717" i="2"/>
  <c r="L4718" i="2"/>
  <c r="L4719" i="2"/>
  <c r="L4720" i="2"/>
  <c r="L4721" i="2"/>
  <c r="L4722" i="2"/>
  <c r="L4723"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3" i="2"/>
  <c r="M1194" i="2"/>
  <c r="M1195" i="2"/>
  <c r="M1196" i="2"/>
  <c r="M1197" i="2"/>
  <c r="M1198" i="2"/>
  <c r="M1199" i="2"/>
  <c r="M1200" i="2"/>
  <c r="M1201" i="2"/>
  <c r="M1202" i="2"/>
  <c r="M1203" i="2"/>
  <c r="M1204" i="2"/>
  <c r="M1205" i="2"/>
  <c r="M1206" i="2"/>
  <c r="M1207" i="2"/>
  <c r="M1208" i="2"/>
  <c r="M1209" i="2"/>
  <c r="M1210" i="2"/>
  <c r="M1211" i="2"/>
  <c r="M1212" i="2"/>
  <c r="M1213" i="2"/>
  <c r="M1214" i="2"/>
  <c r="M1215" i="2"/>
  <c r="M1216" i="2"/>
  <c r="M1217" i="2"/>
  <c r="M1218" i="2"/>
  <c r="M1219" i="2"/>
  <c r="M1220" i="2"/>
  <c r="M1221" i="2"/>
  <c r="M1222" i="2"/>
  <c r="M1223" i="2"/>
  <c r="M1224" i="2"/>
  <c r="M1225" i="2"/>
  <c r="M1226" i="2"/>
  <c r="M1227" i="2"/>
  <c r="M1228" i="2"/>
  <c r="M1229" i="2"/>
  <c r="M1230" i="2"/>
  <c r="M1231" i="2"/>
  <c r="M1232" i="2"/>
  <c r="M1233" i="2"/>
  <c r="M1234" i="2"/>
  <c r="M1235" i="2"/>
  <c r="M1236" i="2"/>
  <c r="M1237" i="2"/>
  <c r="M1238" i="2"/>
  <c r="M1239" i="2"/>
  <c r="M1240" i="2"/>
  <c r="M1241" i="2"/>
  <c r="M1242" i="2"/>
  <c r="M1243" i="2"/>
  <c r="M1244" i="2"/>
  <c r="M1245" i="2"/>
  <c r="M1246" i="2"/>
  <c r="M1247" i="2"/>
  <c r="M1248" i="2"/>
  <c r="M1249" i="2"/>
  <c r="M1250" i="2"/>
  <c r="M1251" i="2"/>
  <c r="M1252" i="2"/>
  <c r="M1253" i="2"/>
  <c r="M1254" i="2"/>
  <c r="M1255" i="2"/>
  <c r="M1256" i="2"/>
  <c r="M1257" i="2"/>
  <c r="M1258" i="2"/>
  <c r="M1259" i="2"/>
  <c r="M1260" i="2"/>
  <c r="M1261" i="2"/>
  <c r="M1262" i="2"/>
  <c r="M1263" i="2"/>
  <c r="M1264" i="2"/>
  <c r="M1265" i="2"/>
  <c r="M1266" i="2"/>
  <c r="M1267" i="2"/>
  <c r="M1268" i="2"/>
  <c r="M1269" i="2"/>
  <c r="M1270" i="2"/>
  <c r="M1271" i="2"/>
  <c r="M1272" i="2"/>
  <c r="M1273" i="2"/>
  <c r="M1274" i="2"/>
  <c r="M1275" i="2"/>
  <c r="M1276" i="2"/>
  <c r="M1277" i="2"/>
  <c r="M1278" i="2"/>
  <c r="M1279" i="2"/>
  <c r="M1280" i="2"/>
  <c r="M1281" i="2"/>
  <c r="M1282" i="2"/>
  <c r="M1283" i="2"/>
  <c r="M1284" i="2"/>
  <c r="M1285" i="2"/>
  <c r="M1286" i="2"/>
  <c r="M1287" i="2"/>
  <c r="M1288" i="2"/>
  <c r="M1289" i="2"/>
  <c r="M1290" i="2"/>
  <c r="M1291" i="2"/>
  <c r="M1292" i="2"/>
  <c r="M1293" i="2"/>
  <c r="M1294" i="2"/>
  <c r="M1295" i="2"/>
  <c r="M1296" i="2"/>
  <c r="M1297" i="2"/>
  <c r="M1298" i="2"/>
  <c r="M1299" i="2"/>
  <c r="M1300" i="2"/>
  <c r="M1301" i="2"/>
  <c r="M1302" i="2"/>
  <c r="M1303" i="2"/>
  <c r="M1304" i="2"/>
  <c r="M1305" i="2"/>
  <c r="M1306" i="2"/>
  <c r="M1307" i="2"/>
  <c r="M1308" i="2"/>
  <c r="M1309" i="2"/>
  <c r="M1310" i="2"/>
  <c r="M1311" i="2"/>
  <c r="M1312" i="2"/>
  <c r="M1313" i="2"/>
  <c r="M1314" i="2"/>
  <c r="M1315" i="2"/>
  <c r="M1316" i="2"/>
  <c r="M1317" i="2"/>
  <c r="M1318" i="2"/>
  <c r="M1319" i="2"/>
  <c r="M1320" i="2"/>
  <c r="M1321" i="2"/>
  <c r="M1322" i="2"/>
  <c r="M1323" i="2"/>
  <c r="M1324" i="2"/>
  <c r="M1325" i="2"/>
  <c r="M1326" i="2"/>
  <c r="M1327" i="2"/>
  <c r="M1328" i="2"/>
  <c r="M1329" i="2"/>
  <c r="M1330" i="2"/>
  <c r="M1331" i="2"/>
  <c r="M1332" i="2"/>
  <c r="M1333" i="2"/>
  <c r="M1334" i="2"/>
  <c r="M1335" i="2"/>
  <c r="M1336" i="2"/>
  <c r="M1337" i="2"/>
  <c r="M1338" i="2"/>
  <c r="M1339" i="2"/>
  <c r="M1340" i="2"/>
  <c r="M1341" i="2"/>
  <c r="M1342" i="2"/>
  <c r="M1343" i="2"/>
  <c r="M1344" i="2"/>
  <c r="M1345" i="2"/>
  <c r="M1346" i="2"/>
  <c r="M1347" i="2"/>
  <c r="M1348" i="2"/>
  <c r="M1349" i="2"/>
  <c r="M1350" i="2"/>
  <c r="M1351" i="2"/>
  <c r="M1352" i="2"/>
  <c r="M1353" i="2"/>
  <c r="M1354" i="2"/>
  <c r="M1355" i="2"/>
  <c r="M1356" i="2"/>
  <c r="M1357" i="2"/>
  <c r="M1358" i="2"/>
  <c r="M1359" i="2"/>
  <c r="M1360" i="2"/>
  <c r="M1361" i="2"/>
  <c r="M1362" i="2"/>
  <c r="M1363" i="2"/>
  <c r="M1364" i="2"/>
  <c r="M1365" i="2"/>
  <c r="M1366" i="2"/>
  <c r="M1367" i="2"/>
  <c r="M1368" i="2"/>
  <c r="M1369" i="2"/>
  <c r="M1370" i="2"/>
  <c r="M1371" i="2"/>
  <c r="M1372" i="2"/>
  <c r="M1373" i="2"/>
  <c r="M1374" i="2"/>
  <c r="M1375" i="2"/>
  <c r="M1376" i="2"/>
  <c r="M1377" i="2"/>
  <c r="M1378" i="2"/>
  <c r="M1379" i="2"/>
  <c r="M1380" i="2"/>
  <c r="M1381" i="2"/>
  <c r="M1382" i="2"/>
  <c r="M1383" i="2"/>
  <c r="M1384" i="2"/>
  <c r="M1385" i="2"/>
  <c r="M1386" i="2"/>
  <c r="M1387" i="2"/>
  <c r="M1388" i="2"/>
  <c r="M1389" i="2"/>
  <c r="M1390" i="2"/>
  <c r="M1391" i="2"/>
  <c r="M1392" i="2"/>
  <c r="M1393" i="2"/>
  <c r="M1394" i="2"/>
  <c r="M1395" i="2"/>
  <c r="M1396" i="2"/>
  <c r="M1397" i="2"/>
  <c r="M1398" i="2"/>
  <c r="M1399" i="2"/>
  <c r="M1400" i="2"/>
  <c r="M1401" i="2"/>
  <c r="M1402" i="2"/>
  <c r="M1403" i="2"/>
  <c r="M1404" i="2"/>
  <c r="M1405" i="2"/>
  <c r="M1406" i="2"/>
  <c r="M1407" i="2"/>
  <c r="M1408" i="2"/>
  <c r="M1409" i="2"/>
  <c r="M1410" i="2"/>
  <c r="M1411" i="2"/>
  <c r="M1412" i="2"/>
  <c r="M1413" i="2"/>
  <c r="M1414" i="2"/>
  <c r="M1415" i="2"/>
  <c r="M1416" i="2"/>
  <c r="M1417" i="2"/>
  <c r="M1418" i="2"/>
  <c r="M1419" i="2"/>
  <c r="M1420" i="2"/>
  <c r="M1421" i="2"/>
  <c r="M1422" i="2"/>
  <c r="M1423" i="2"/>
  <c r="M1424" i="2"/>
  <c r="M1425" i="2"/>
  <c r="M1426" i="2"/>
  <c r="M1427" i="2"/>
  <c r="M1428" i="2"/>
  <c r="M1429" i="2"/>
  <c r="M1430" i="2"/>
  <c r="M1431" i="2"/>
  <c r="M1432" i="2"/>
  <c r="M1433" i="2"/>
  <c r="M1434" i="2"/>
  <c r="M1435" i="2"/>
  <c r="M1436" i="2"/>
  <c r="M1437" i="2"/>
  <c r="M1438" i="2"/>
  <c r="M1439" i="2"/>
  <c r="M1440" i="2"/>
  <c r="M1441" i="2"/>
  <c r="M1442" i="2"/>
  <c r="M1443" i="2"/>
  <c r="M1444" i="2"/>
  <c r="M1445" i="2"/>
  <c r="M1446" i="2"/>
  <c r="M1447" i="2"/>
  <c r="M1448" i="2"/>
  <c r="M1449" i="2"/>
  <c r="M1450" i="2"/>
  <c r="M1451" i="2"/>
  <c r="M1452" i="2"/>
  <c r="M1453" i="2"/>
  <c r="M1454" i="2"/>
  <c r="M1455" i="2"/>
  <c r="M1456" i="2"/>
  <c r="M1457" i="2"/>
  <c r="M1458" i="2"/>
  <c r="M1459" i="2"/>
  <c r="M1460" i="2"/>
  <c r="M1461" i="2"/>
  <c r="M1462" i="2"/>
  <c r="M1463" i="2"/>
  <c r="M1464" i="2"/>
  <c r="M1465" i="2"/>
  <c r="M1466" i="2"/>
  <c r="M1467" i="2"/>
  <c r="M1468" i="2"/>
  <c r="M1469" i="2"/>
  <c r="M1470" i="2"/>
  <c r="M1471" i="2"/>
  <c r="M1472" i="2"/>
  <c r="M1473" i="2"/>
  <c r="M1474" i="2"/>
  <c r="M1475" i="2"/>
  <c r="M1476" i="2"/>
  <c r="M1477" i="2"/>
  <c r="M1478" i="2"/>
  <c r="M1479" i="2"/>
  <c r="M1480" i="2"/>
  <c r="M1481" i="2"/>
  <c r="M1482" i="2"/>
  <c r="M1483" i="2"/>
  <c r="M1484" i="2"/>
  <c r="M1485" i="2"/>
  <c r="M1486" i="2"/>
  <c r="M1487" i="2"/>
  <c r="M1488" i="2"/>
  <c r="M1489" i="2"/>
  <c r="M1490" i="2"/>
  <c r="M1491" i="2"/>
  <c r="M1492" i="2"/>
  <c r="M1493" i="2"/>
  <c r="M1494" i="2"/>
  <c r="M1495" i="2"/>
  <c r="M1496" i="2"/>
  <c r="M1497" i="2"/>
  <c r="M1498" i="2"/>
  <c r="M1499" i="2"/>
  <c r="M1500" i="2"/>
  <c r="M1501" i="2"/>
  <c r="M1502" i="2"/>
  <c r="M1503" i="2"/>
  <c r="M1504" i="2"/>
  <c r="M1505" i="2"/>
  <c r="M1506" i="2"/>
  <c r="M1507" i="2"/>
  <c r="M1508" i="2"/>
  <c r="M1509" i="2"/>
  <c r="M1510" i="2"/>
  <c r="M1511" i="2"/>
  <c r="M1512" i="2"/>
  <c r="M1513" i="2"/>
  <c r="M1514" i="2"/>
  <c r="M1515" i="2"/>
  <c r="M1516" i="2"/>
  <c r="M1517" i="2"/>
  <c r="M1518" i="2"/>
  <c r="M1519" i="2"/>
  <c r="M1520" i="2"/>
  <c r="M1521" i="2"/>
  <c r="M1522" i="2"/>
  <c r="M1523" i="2"/>
  <c r="M1524" i="2"/>
  <c r="M1525" i="2"/>
  <c r="M1526" i="2"/>
  <c r="M1527" i="2"/>
  <c r="M1528" i="2"/>
  <c r="M1529" i="2"/>
  <c r="M1530" i="2"/>
  <c r="M1531" i="2"/>
  <c r="M1532" i="2"/>
  <c r="M1533" i="2"/>
  <c r="M1534" i="2"/>
  <c r="M1535" i="2"/>
  <c r="M1536" i="2"/>
  <c r="M1537" i="2"/>
  <c r="M1538" i="2"/>
  <c r="M1539" i="2"/>
  <c r="M1540" i="2"/>
  <c r="M1541" i="2"/>
  <c r="M1542" i="2"/>
  <c r="M1543" i="2"/>
  <c r="M1544" i="2"/>
  <c r="M1545" i="2"/>
  <c r="M1546" i="2"/>
  <c r="M1547" i="2"/>
  <c r="M1548" i="2"/>
  <c r="M1549" i="2"/>
  <c r="M1550" i="2"/>
  <c r="M1551" i="2"/>
  <c r="M1552" i="2"/>
  <c r="M1553" i="2"/>
  <c r="M1554" i="2"/>
  <c r="M1555" i="2"/>
  <c r="M1556" i="2"/>
  <c r="M1557" i="2"/>
  <c r="M1558" i="2"/>
  <c r="M1559" i="2"/>
  <c r="M1560" i="2"/>
  <c r="M1561" i="2"/>
  <c r="M1562" i="2"/>
  <c r="M1563" i="2"/>
  <c r="M1564" i="2"/>
  <c r="M1565" i="2"/>
  <c r="M1566" i="2"/>
  <c r="M1567" i="2"/>
  <c r="M1568" i="2"/>
  <c r="M1569" i="2"/>
  <c r="M1570" i="2"/>
  <c r="M1571" i="2"/>
  <c r="M1572" i="2"/>
  <c r="M1573" i="2"/>
  <c r="M1574" i="2"/>
  <c r="M1575" i="2"/>
  <c r="M1576" i="2"/>
  <c r="M1577" i="2"/>
  <c r="M1578" i="2"/>
  <c r="M1579" i="2"/>
  <c r="M1580" i="2"/>
  <c r="M1581" i="2"/>
  <c r="M1582" i="2"/>
  <c r="M1583" i="2"/>
  <c r="M1584" i="2"/>
  <c r="M1585" i="2"/>
  <c r="M1586" i="2"/>
  <c r="M1587" i="2"/>
  <c r="M1588" i="2"/>
  <c r="M1589" i="2"/>
  <c r="M1590" i="2"/>
  <c r="M1591" i="2"/>
  <c r="M1592" i="2"/>
  <c r="M1593" i="2"/>
  <c r="M1594" i="2"/>
  <c r="M1595" i="2"/>
  <c r="M1596" i="2"/>
  <c r="M1597" i="2"/>
  <c r="M1598" i="2"/>
  <c r="M1599" i="2"/>
  <c r="M1600" i="2"/>
  <c r="M1601" i="2"/>
  <c r="M1602" i="2"/>
  <c r="M1603" i="2"/>
  <c r="M1604" i="2"/>
  <c r="M1605" i="2"/>
  <c r="M1606" i="2"/>
  <c r="M1607" i="2"/>
  <c r="M1608" i="2"/>
  <c r="M1609" i="2"/>
  <c r="M1610" i="2"/>
  <c r="M1611" i="2"/>
  <c r="M1612" i="2"/>
  <c r="M1613" i="2"/>
  <c r="M1614" i="2"/>
  <c r="M1615" i="2"/>
  <c r="M1616" i="2"/>
  <c r="M1617" i="2"/>
  <c r="M1618" i="2"/>
  <c r="M1619" i="2"/>
  <c r="M1620" i="2"/>
  <c r="M1621" i="2"/>
  <c r="M1622" i="2"/>
  <c r="M1623" i="2"/>
  <c r="M1624" i="2"/>
  <c r="M1625" i="2"/>
  <c r="M1626" i="2"/>
  <c r="M1627" i="2"/>
  <c r="M1628" i="2"/>
  <c r="M1629" i="2"/>
  <c r="M1630" i="2"/>
  <c r="M1631" i="2"/>
  <c r="M1632" i="2"/>
  <c r="M1633" i="2"/>
  <c r="M1634" i="2"/>
  <c r="M1635" i="2"/>
  <c r="M1636" i="2"/>
  <c r="M1637" i="2"/>
  <c r="M1638" i="2"/>
  <c r="M1639" i="2"/>
  <c r="M1640" i="2"/>
  <c r="M1641" i="2"/>
  <c r="M1642" i="2"/>
  <c r="M1643" i="2"/>
  <c r="M1644" i="2"/>
  <c r="M1645" i="2"/>
  <c r="M1646" i="2"/>
  <c r="M1647" i="2"/>
  <c r="M1648" i="2"/>
  <c r="M1649" i="2"/>
  <c r="M1650" i="2"/>
  <c r="M1651" i="2"/>
  <c r="M1652" i="2"/>
  <c r="M1653" i="2"/>
  <c r="M1654" i="2"/>
  <c r="M1655" i="2"/>
  <c r="M1656" i="2"/>
  <c r="M1657" i="2"/>
  <c r="M1658" i="2"/>
  <c r="M1659" i="2"/>
  <c r="M1660" i="2"/>
  <c r="M1661" i="2"/>
  <c r="M1662" i="2"/>
  <c r="M1663" i="2"/>
  <c r="M1664" i="2"/>
  <c r="M1665" i="2"/>
  <c r="M1666" i="2"/>
  <c r="M1667" i="2"/>
  <c r="M1668" i="2"/>
  <c r="M1669" i="2"/>
  <c r="M1670" i="2"/>
  <c r="M1671" i="2"/>
  <c r="M1672" i="2"/>
  <c r="M1673" i="2"/>
  <c r="M1674" i="2"/>
  <c r="M1675" i="2"/>
  <c r="M1676" i="2"/>
  <c r="M1677" i="2"/>
  <c r="M1678" i="2"/>
  <c r="M1679" i="2"/>
  <c r="M1680" i="2"/>
  <c r="M1681" i="2"/>
  <c r="M1682" i="2"/>
  <c r="M1683" i="2"/>
  <c r="M1684" i="2"/>
  <c r="M1685" i="2"/>
  <c r="M1686" i="2"/>
  <c r="M1687" i="2"/>
  <c r="M1688" i="2"/>
  <c r="M1689" i="2"/>
  <c r="M1690" i="2"/>
  <c r="M1691" i="2"/>
  <c r="M1692" i="2"/>
  <c r="M1693" i="2"/>
  <c r="M1694" i="2"/>
  <c r="M1695" i="2"/>
  <c r="M1696" i="2"/>
  <c r="M1697" i="2"/>
  <c r="M1698" i="2"/>
  <c r="M1699" i="2"/>
  <c r="M1700" i="2"/>
  <c r="M1701" i="2"/>
  <c r="M1702" i="2"/>
  <c r="M1703" i="2"/>
  <c r="M1704" i="2"/>
  <c r="M1705" i="2"/>
  <c r="M1706" i="2"/>
  <c r="M1707" i="2"/>
  <c r="M1708" i="2"/>
  <c r="M1709" i="2"/>
  <c r="M1710" i="2"/>
  <c r="M1711" i="2"/>
  <c r="M1712" i="2"/>
  <c r="M1713" i="2"/>
  <c r="M1714" i="2"/>
  <c r="M1715" i="2"/>
  <c r="M1716" i="2"/>
  <c r="M1717" i="2"/>
  <c r="M1718" i="2"/>
  <c r="M1719" i="2"/>
  <c r="M1720" i="2"/>
  <c r="M1721" i="2"/>
  <c r="M1722" i="2"/>
  <c r="M1723" i="2"/>
  <c r="M1724" i="2"/>
  <c r="M1725" i="2"/>
  <c r="M1726" i="2"/>
  <c r="M1727" i="2"/>
  <c r="M1728" i="2"/>
  <c r="M1729" i="2"/>
  <c r="M1730" i="2"/>
  <c r="M1731" i="2"/>
  <c r="M1732" i="2"/>
  <c r="M1733" i="2"/>
  <c r="M1734" i="2"/>
  <c r="M1735" i="2"/>
  <c r="M1736" i="2"/>
  <c r="M1737" i="2"/>
  <c r="M1738" i="2"/>
  <c r="M1739" i="2"/>
  <c r="M1740" i="2"/>
  <c r="M1741" i="2"/>
  <c r="M1742" i="2"/>
  <c r="M1743" i="2"/>
  <c r="M1744" i="2"/>
  <c r="M1745" i="2"/>
  <c r="M1746" i="2"/>
  <c r="M1747" i="2"/>
  <c r="M1748" i="2"/>
  <c r="M1749" i="2"/>
  <c r="M1750" i="2"/>
  <c r="M1751" i="2"/>
  <c r="M1752" i="2"/>
  <c r="M1753" i="2"/>
  <c r="M1754" i="2"/>
  <c r="M1755" i="2"/>
  <c r="M1756" i="2"/>
  <c r="M1757" i="2"/>
  <c r="M1758" i="2"/>
  <c r="M1759" i="2"/>
  <c r="M1760" i="2"/>
  <c r="M1761" i="2"/>
  <c r="M1762" i="2"/>
  <c r="M1763" i="2"/>
  <c r="M1764" i="2"/>
  <c r="M1765" i="2"/>
  <c r="M1766" i="2"/>
  <c r="M1767" i="2"/>
  <c r="M1768" i="2"/>
  <c r="M1769" i="2"/>
  <c r="M1770" i="2"/>
  <c r="M1771" i="2"/>
  <c r="M1772" i="2"/>
  <c r="M1773" i="2"/>
  <c r="M1774" i="2"/>
  <c r="M1775" i="2"/>
  <c r="M1776" i="2"/>
  <c r="M1777" i="2"/>
  <c r="M1778" i="2"/>
  <c r="M1779" i="2"/>
  <c r="M1780" i="2"/>
  <c r="M1781" i="2"/>
  <c r="M1782" i="2"/>
  <c r="M1783" i="2"/>
  <c r="M1784" i="2"/>
  <c r="M1785" i="2"/>
  <c r="M1786" i="2"/>
  <c r="M1787" i="2"/>
  <c r="M1788" i="2"/>
  <c r="M1789" i="2"/>
  <c r="M1790" i="2"/>
  <c r="M1791" i="2"/>
  <c r="M1792" i="2"/>
  <c r="M1793" i="2"/>
  <c r="M1794" i="2"/>
  <c r="M1795" i="2"/>
  <c r="M1796" i="2"/>
  <c r="M1797" i="2"/>
  <c r="M1798" i="2"/>
  <c r="M1799" i="2"/>
  <c r="M1800" i="2"/>
  <c r="M1801" i="2"/>
  <c r="M1802" i="2"/>
  <c r="M1803" i="2"/>
  <c r="M1804" i="2"/>
  <c r="M1805" i="2"/>
  <c r="M1806" i="2"/>
  <c r="M1807" i="2"/>
  <c r="M1808" i="2"/>
  <c r="M1809" i="2"/>
  <c r="M1810" i="2"/>
  <c r="M1811" i="2"/>
  <c r="M1812" i="2"/>
  <c r="M1813" i="2"/>
  <c r="M1814" i="2"/>
  <c r="M1815" i="2"/>
  <c r="M1816" i="2"/>
  <c r="M1817" i="2"/>
  <c r="M1818" i="2"/>
  <c r="M1819" i="2"/>
  <c r="M1820" i="2"/>
  <c r="M1821" i="2"/>
  <c r="M1822" i="2"/>
  <c r="M1823" i="2"/>
  <c r="M1824" i="2"/>
  <c r="M1825" i="2"/>
  <c r="M1826" i="2"/>
  <c r="M1827" i="2"/>
  <c r="M1828" i="2"/>
  <c r="M1829" i="2"/>
  <c r="M1830" i="2"/>
  <c r="M1831" i="2"/>
  <c r="M1832" i="2"/>
  <c r="M1833" i="2"/>
  <c r="M1834" i="2"/>
  <c r="M1835" i="2"/>
  <c r="M1836" i="2"/>
  <c r="M1837" i="2"/>
  <c r="M1838" i="2"/>
  <c r="M1839" i="2"/>
  <c r="M1840" i="2"/>
  <c r="M1841" i="2"/>
  <c r="M1842" i="2"/>
  <c r="M1843" i="2"/>
  <c r="M1844" i="2"/>
  <c r="M1845" i="2"/>
  <c r="M1846" i="2"/>
  <c r="M1847" i="2"/>
  <c r="M1848" i="2"/>
  <c r="M1849" i="2"/>
  <c r="M1850" i="2"/>
  <c r="M1851" i="2"/>
  <c r="M1852" i="2"/>
  <c r="M1853" i="2"/>
  <c r="M1854" i="2"/>
  <c r="M1855" i="2"/>
  <c r="M1856" i="2"/>
  <c r="M1857" i="2"/>
  <c r="M1858" i="2"/>
  <c r="M1859" i="2"/>
  <c r="M1860" i="2"/>
  <c r="M1861" i="2"/>
  <c r="M1862" i="2"/>
  <c r="M1863" i="2"/>
  <c r="M1864" i="2"/>
  <c r="M1865" i="2"/>
  <c r="M1866" i="2"/>
  <c r="M1867" i="2"/>
  <c r="M1868" i="2"/>
  <c r="M1869" i="2"/>
  <c r="M1870" i="2"/>
  <c r="M1871" i="2"/>
  <c r="M1872" i="2"/>
  <c r="M1873" i="2"/>
  <c r="M1874" i="2"/>
  <c r="M1875" i="2"/>
  <c r="M1876" i="2"/>
  <c r="M1877" i="2"/>
  <c r="M1878" i="2"/>
  <c r="M1879" i="2"/>
  <c r="M1880" i="2"/>
  <c r="M1881" i="2"/>
  <c r="M1882" i="2"/>
  <c r="M1883" i="2"/>
  <c r="M1884" i="2"/>
  <c r="M1885" i="2"/>
  <c r="M1886" i="2"/>
  <c r="M1887" i="2"/>
  <c r="M1888" i="2"/>
  <c r="M1889" i="2"/>
  <c r="M1890" i="2"/>
  <c r="M1891" i="2"/>
  <c r="M1892" i="2"/>
  <c r="M1893" i="2"/>
  <c r="M1894" i="2"/>
  <c r="M1895" i="2"/>
  <c r="M1896" i="2"/>
  <c r="M1897" i="2"/>
  <c r="M1898" i="2"/>
  <c r="M1899" i="2"/>
  <c r="M1900" i="2"/>
  <c r="M1901" i="2"/>
  <c r="M1902" i="2"/>
  <c r="M1903" i="2"/>
  <c r="M1904" i="2"/>
  <c r="M1905" i="2"/>
  <c r="M1906" i="2"/>
  <c r="M1907" i="2"/>
  <c r="M1908" i="2"/>
  <c r="M1909" i="2"/>
  <c r="M1910" i="2"/>
  <c r="M1911" i="2"/>
  <c r="M1912" i="2"/>
  <c r="M1913" i="2"/>
  <c r="M1914" i="2"/>
  <c r="M1915" i="2"/>
  <c r="M1916" i="2"/>
  <c r="M1917" i="2"/>
  <c r="M1918" i="2"/>
  <c r="M1919" i="2"/>
  <c r="M1920" i="2"/>
  <c r="M1921" i="2"/>
  <c r="M1922" i="2"/>
  <c r="M1923" i="2"/>
  <c r="M1924" i="2"/>
  <c r="M1925" i="2"/>
  <c r="M1926" i="2"/>
  <c r="M1927" i="2"/>
  <c r="M1928" i="2"/>
  <c r="M1929" i="2"/>
  <c r="M1930" i="2"/>
  <c r="M1931" i="2"/>
  <c r="M1932" i="2"/>
  <c r="M1933" i="2"/>
  <c r="M1934" i="2"/>
  <c r="M1935" i="2"/>
  <c r="M1936" i="2"/>
  <c r="M1937" i="2"/>
  <c r="M1938" i="2"/>
  <c r="M1939" i="2"/>
  <c r="M1940" i="2"/>
  <c r="M1941" i="2"/>
  <c r="M1942" i="2"/>
  <c r="M1943" i="2"/>
  <c r="M1944" i="2"/>
  <c r="M1945" i="2"/>
  <c r="M1946" i="2"/>
  <c r="M1947" i="2"/>
  <c r="M1948" i="2"/>
  <c r="M1949" i="2"/>
  <c r="M1950" i="2"/>
  <c r="M1951" i="2"/>
  <c r="M1952" i="2"/>
  <c r="M1953" i="2"/>
  <c r="M1954" i="2"/>
  <c r="M1955" i="2"/>
  <c r="M1956" i="2"/>
  <c r="M1957" i="2"/>
  <c r="M1958" i="2"/>
  <c r="M1959" i="2"/>
  <c r="M1960" i="2"/>
  <c r="M1961" i="2"/>
  <c r="M1962" i="2"/>
  <c r="M1963" i="2"/>
  <c r="M1964" i="2"/>
  <c r="M1965" i="2"/>
  <c r="M1966" i="2"/>
  <c r="M1967" i="2"/>
  <c r="M1968" i="2"/>
  <c r="M1969" i="2"/>
  <c r="M1970" i="2"/>
  <c r="M1971" i="2"/>
  <c r="M1972" i="2"/>
  <c r="M1973" i="2"/>
  <c r="M1974" i="2"/>
  <c r="M1975" i="2"/>
  <c r="M1976" i="2"/>
  <c r="M1977" i="2"/>
  <c r="M1978" i="2"/>
  <c r="M1979" i="2"/>
  <c r="M1980" i="2"/>
  <c r="M1981" i="2"/>
  <c r="M1982" i="2"/>
  <c r="M1983" i="2"/>
  <c r="M1984" i="2"/>
  <c r="M1985" i="2"/>
  <c r="M1986" i="2"/>
  <c r="M1987" i="2"/>
  <c r="M1988" i="2"/>
  <c r="M1989" i="2"/>
  <c r="M1990" i="2"/>
  <c r="M1991" i="2"/>
  <c r="M1992" i="2"/>
  <c r="M1993" i="2"/>
  <c r="M1994" i="2"/>
  <c r="M1995" i="2"/>
  <c r="M1996" i="2"/>
  <c r="M1997" i="2"/>
  <c r="M1998" i="2"/>
  <c r="M1999" i="2"/>
  <c r="M2000" i="2"/>
  <c r="M2001" i="2"/>
  <c r="M2002" i="2"/>
  <c r="M2003" i="2"/>
  <c r="M2004" i="2"/>
  <c r="M2005" i="2"/>
  <c r="M2006" i="2"/>
  <c r="M2007" i="2"/>
  <c r="M2008" i="2"/>
  <c r="M2009" i="2"/>
  <c r="M2010" i="2"/>
  <c r="M2011" i="2"/>
  <c r="M2012" i="2"/>
  <c r="M2013" i="2"/>
  <c r="M2014" i="2"/>
  <c r="M2015" i="2"/>
  <c r="M2016" i="2"/>
  <c r="M2017" i="2"/>
  <c r="M2018" i="2"/>
  <c r="M2019" i="2"/>
  <c r="M2020" i="2"/>
  <c r="M2021" i="2"/>
  <c r="M2022" i="2"/>
  <c r="M2023" i="2"/>
  <c r="M2024" i="2"/>
  <c r="M2025" i="2"/>
  <c r="M2026" i="2"/>
  <c r="M2027" i="2"/>
  <c r="M2028" i="2"/>
  <c r="M2029" i="2"/>
  <c r="M2030" i="2"/>
  <c r="M2031" i="2"/>
  <c r="M2032" i="2"/>
  <c r="M2033" i="2"/>
  <c r="M2034" i="2"/>
  <c r="M2035" i="2"/>
  <c r="M2036" i="2"/>
  <c r="M2037" i="2"/>
  <c r="M2038" i="2"/>
  <c r="M2039" i="2"/>
  <c r="M2040" i="2"/>
  <c r="M2041" i="2"/>
  <c r="M2042" i="2"/>
  <c r="M2043" i="2"/>
  <c r="M2044" i="2"/>
  <c r="M2045" i="2"/>
  <c r="M2046" i="2"/>
  <c r="M2047" i="2"/>
  <c r="M2048" i="2"/>
  <c r="M2049" i="2"/>
  <c r="M2050" i="2"/>
  <c r="M2051" i="2"/>
  <c r="M2052" i="2"/>
  <c r="M2053" i="2"/>
  <c r="M2054" i="2"/>
  <c r="M2055" i="2"/>
  <c r="M2056" i="2"/>
  <c r="M2057" i="2"/>
  <c r="M2058" i="2"/>
  <c r="M2059" i="2"/>
  <c r="M2060" i="2"/>
  <c r="M2061" i="2"/>
  <c r="M2062" i="2"/>
  <c r="M2063" i="2"/>
  <c r="M2064" i="2"/>
  <c r="M2065" i="2"/>
  <c r="M2066" i="2"/>
  <c r="M2067" i="2"/>
  <c r="M2068" i="2"/>
  <c r="M2069" i="2"/>
  <c r="M2070" i="2"/>
  <c r="M2071" i="2"/>
  <c r="M2072" i="2"/>
  <c r="M2073" i="2"/>
  <c r="M2074" i="2"/>
  <c r="M2075" i="2"/>
  <c r="M2076" i="2"/>
  <c r="M2077" i="2"/>
  <c r="M2078" i="2"/>
  <c r="M2079" i="2"/>
  <c r="M2080" i="2"/>
  <c r="M2081" i="2"/>
  <c r="M2082" i="2"/>
  <c r="M2083" i="2"/>
  <c r="M2084" i="2"/>
  <c r="M2085" i="2"/>
  <c r="M2086" i="2"/>
  <c r="M2087" i="2"/>
  <c r="M2088" i="2"/>
  <c r="M2089" i="2"/>
  <c r="M2090" i="2"/>
  <c r="M2091" i="2"/>
  <c r="M2092" i="2"/>
  <c r="M2093" i="2"/>
  <c r="M2094" i="2"/>
  <c r="M2095" i="2"/>
  <c r="M2096" i="2"/>
  <c r="M2097" i="2"/>
  <c r="M2098" i="2"/>
  <c r="M2099" i="2"/>
  <c r="M2100" i="2"/>
  <c r="M2101" i="2"/>
  <c r="M2102" i="2"/>
  <c r="M2103" i="2"/>
  <c r="M2104" i="2"/>
  <c r="M2105" i="2"/>
  <c r="M2106" i="2"/>
  <c r="M2107" i="2"/>
  <c r="M2108" i="2"/>
  <c r="M2109" i="2"/>
  <c r="M2110" i="2"/>
  <c r="M2111" i="2"/>
  <c r="M2112" i="2"/>
  <c r="M2113" i="2"/>
  <c r="M2114" i="2"/>
  <c r="M2115" i="2"/>
  <c r="M2116" i="2"/>
  <c r="M2117" i="2"/>
  <c r="M2118" i="2"/>
  <c r="M2119" i="2"/>
  <c r="M2120" i="2"/>
  <c r="M2121" i="2"/>
  <c r="M2122" i="2"/>
  <c r="M2123" i="2"/>
  <c r="M2124" i="2"/>
  <c r="M2125" i="2"/>
  <c r="M2126" i="2"/>
  <c r="M2127" i="2"/>
  <c r="M2128" i="2"/>
  <c r="M2129" i="2"/>
  <c r="M2130" i="2"/>
  <c r="M2131" i="2"/>
  <c r="M2132" i="2"/>
  <c r="M2133" i="2"/>
  <c r="M2134" i="2"/>
  <c r="M2135" i="2"/>
  <c r="M2136" i="2"/>
  <c r="M2137" i="2"/>
  <c r="M2138" i="2"/>
  <c r="M2139" i="2"/>
  <c r="M2140" i="2"/>
  <c r="M2141" i="2"/>
  <c r="M2142" i="2"/>
  <c r="M2143" i="2"/>
  <c r="M2144" i="2"/>
  <c r="M2145" i="2"/>
  <c r="M2146" i="2"/>
  <c r="M2147" i="2"/>
  <c r="M2148" i="2"/>
  <c r="M2149" i="2"/>
  <c r="M2150" i="2"/>
  <c r="M2151" i="2"/>
  <c r="M2152" i="2"/>
  <c r="M2153" i="2"/>
  <c r="M2154" i="2"/>
  <c r="M2155" i="2"/>
  <c r="M2156" i="2"/>
  <c r="M2157" i="2"/>
  <c r="M2158" i="2"/>
  <c r="M2159" i="2"/>
  <c r="M2160" i="2"/>
  <c r="M2161" i="2"/>
  <c r="M2162" i="2"/>
  <c r="M2163" i="2"/>
  <c r="M2164" i="2"/>
  <c r="M2165" i="2"/>
  <c r="M2166" i="2"/>
  <c r="M2167" i="2"/>
  <c r="M2168" i="2"/>
  <c r="M2169" i="2"/>
  <c r="M2170" i="2"/>
  <c r="M2171" i="2"/>
  <c r="M2172" i="2"/>
  <c r="M2173" i="2"/>
  <c r="M2174" i="2"/>
  <c r="M2175" i="2"/>
  <c r="M2176" i="2"/>
  <c r="M2177" i="2"/>
  <c r="M2178" i="2"/>
  <c r="M2179" i="2"/>
  <c r="M2180" i="2"/>
  <c r="M2181" i="2"/>
  <c r="M2182" i="2"/>
  <c r="M2183" i="2"/>
  <c r="M2184" i="2"/>
  <c r="M2185" i="2"/>
  <c r="M2186" i="2"/>
  <c r="M2187" i="2"/>
  <c r="M2188" i="2"/>
  <c r="M2189" i="2"/>
  <c r="M2190" i="2"/>
  <c r="M2191" i="2"/>
  <c r="M2192" i="2"/>
  <c r="M2193" i="2"/>
  <c r="M2194" i="2"/>
  <c r="M2195" i="2"/>
  <c r="M2196" i="2"/>
  <c r="M2197" i="2"/>
  <c r="M2198" i="2"/>
  <c r="M2199" i="2"/>
  <c r="M2200" i="2"/>
  <c r="M2201" i="2"/>
  <c r="M2202" i="2"/>
  <c r="M2203" i="2"/>
  <c r="M2204" i="2"/>
  <c r="M2205" i="2"/>
  <c r="M2206" i="2"/>
  <c r="M2207" i="2"/>
  <c r="M2208" i="2"/>
  <c r="M2209" i="2"/>
  <c r="M2210" i="2"/>
  <c r="M2211" i="2"/>
  <c r="M2212" i="2"/>
  <c r="M2213" i="2"/>
  <c r="M2214" i="2"/>
  <c r="M2215" i="2"/>
  <c r="M2216" i="2"/>
  <c r="M2217" i="2"/>
  <c r="M2218" i="2"/>
  <c r="M2219" i="2"/>
  <c r="M2220" i="2"/>
  <c r="M2221" i="2"/>
  <c r="M2222" i="2"/>
  <c r="M2223" i="2"/>
  <c r="M2224" i="2"/>
  <c r="M2225" i="2"/>
  <c r="M2226" i="2"/>
  <c r="M2227" i="2"/>
  <c r="M2228" i="2"/>
  <c r="M2229" i="2"/>
  <c r="M2230" i="2"/>
  <c r="M2231" i="2"/>
  <c r="M2232" i="2"/>
  <c r="M2233" i="2"/>
  <c r="M2234" i="2"/>
  <c r="M2235" i="2"/>
  <c r="M2236" i="2"/>
  <c r="M2237" i="2"/>
  <c r="M2238" i="2"/>
  <c r="M2239" i="2"/>
  <c r="M2240" i="2"/>
  <c r="M2241" i="2"/>
  <c r="M2242" i="2"/>
  <c r="M2243" i="2"/>
  <c r="M2244" i="2"/>
  <c r="M2245" i="2"/>
  <c r="M2246" i="2"/>
  <c r="M2247" i="2"/>
  <c r="M2248" i="2"/>
  <c r="M2249" i="2"/>
  <c r="M2250" i="2"/>
  <c r="M2251" i="2"/>
  <c r="M2252" i="2"/>
  <c r="M2253" i="2"/>
  <c r="M2254" i="2"/>
  <c r="M2255" i="2"/>
  <c r="M2256" i="2"/>
  <c r="M2257" i="2"/>
  <c r="M2258" i="2"/>
  <c r="M2259" i="2"/>
  <c r="M2260" i="2"/>
  <c r="M2261" i="2"/>
  <c r="M2262" i="2"/>
  <c r="M2263" i="2"/>
  <c r="M2264" i="2"/>
  <c r="M2265" i="2"/>
  <c r="M2266" i="2"/>
  <c r="M2267" i="2"/>
  <c r="M2268" i="2"/>
  <c r="M2269" i="2"/>
  <c r="M2270" i="2"/>
  <c r="M2271" i="2"/>
  <c r="M2272" i="2"/>
  <c r="M2273" i="2"/>
  <c r="M2274" i="2"/>
  <c r="M2275" i="2"/>
  <c r="M2276" i="2"/>
  <c r="M2277" i="2"/>
  <c r="M2278" i="2"/>
  <c r="M2279" i="2"/>
  <c r="M2280" i="2"/>
  <c r="M2281" i="2"/>
  <c r="M2282" i="2"/>
  <c r="M2283" i="2"/>
  <c r="M2284" i="2"/>
  <c r="M2285" i="2"/>
  <c r="M2286" i="2"/>
  <c r="M2287" i="2"/>
  <c r="M2288" i="2"/>
  <c r="M2289" i="2"/>
  <c r="M2290" i="2"/>
  <c r="M2291" i="2"/>
  <c r="M2292" i="2"/>
  <c r="M2293" i="2"/>
  <c r="M2294" i="2"/>
  <c r="M2295" i="2"/>
  <c r="M2296" i="2"/>
  <c r="M2297" i="2"/>
  <c r="M2298" i="2"/>
  <c r="M2299" i="2"/>
  <c r="M2300" i="2"/>
  <c r="M2301" i="2"/>
  <c r="M2302" i="2"/>
  <c r="M2303" i="2"/>
  <c r="M2304" i="2"/>
  <c r="M2305" i="2"/>
  <c r="M2306" i="2"/>
  <c r="M2307" i="2"/>
  <c r="M2308" i="2"/>
  <c r="M2309" i="2"/>
  <c r="M2310" i="2"/>
  <c r="M2311" i="2"/>
  <c r="M2312" i="2"/>
  <c r="M2313" i="2"/>
  <c r="M2314" i="2"/>
  <c r="M2315" i="2"/>
  <c r="M2316" i="2"/>
  <c r="M2317" i="2"/>
  <c r="M2318" i="2"/>
  <c r="M2319" i="2"/>
  <c r="M2320" i="2"/>
  <c r="M2321" i="2"/>
  <c r="M2322" i="2"/>
  <c r="M2323" i="2"/>
  <c r="M2324" i="2"/>
  <c r="M2325" i="2"/>
  <c r="M2326" i="2"/>
  <c r="M2327" i="2"/>
  <c r="M2328" i="2"/>
  <c r="M2329" i="2"/>
  <c r="M2330" i="2"/>
  <c r="M2331" i="2"/>
  <c r="M2332" i="2"/>
  <c r="M2333" i="2"/>
  <c r="M2334" i="2"/>
  <c r="M2335" i="2"/>
  <c r="M2336" i="2"/>
  <c r="M2337" i="2"/>
  <c r="M2338" i="2"/>
  <c r="M2339" i="2"/>
  <c r="M2340" i="2"/>
  <c r="M2341" i="2"/>
  <c r="M2342" i="2"/>
  <c r="M2343" i="2"/>
  <c r="M2344" i="2"/>
  <c r="M2345" i="2"/>
  <c r="M2346" i="2"/>
  <c r="M2347" i="2"/>
  <c r="M2348" i="2"/>
  <c r="M2349" i="2"/>
  <c r="M2350" i="2"/>
  <c r="M2351" i="2"/>
  <c r="M2352" i="2"/>
  <c r="M2353" i="2"/>
  <c r="M2354" i="2"/>
  <c r="M2355" i="2"/>
  <c r="M2356" i="2"/>
  <c r="M2357" i="2"/>
  <c r="M2358" i="2"/>
  <c r="M2359" i="2"/>
  <c r="M2360" i="2"/>
  <c r="M2361" i="2"/>
  <c r="M2362" i="2"/>
  <c r="M2363" i="2"/>
  <c r="M2364" i="2"/>
  <c r="M2365" i="2"/>
  <c r="M2366" i="2"/>
  <c r="M2367" i="2"/>
  <c r="M2368" i="2"/>
  <c r="M2369" i="2"/>
  <c r="M2370" i="2"/>
  <c r="M2371" i="2"/>
  <c r="M2372" i="2"/>
  <c r="M2373" i="2"/>
  <c r="M2374" i="2"/>
  <c r="M2375" i="2"/>
  <c r="M2376" i="2"/>
  <c r="M2377" i="2"/>
  <c r="M2378" i="2"/>
  <c r="M2379" i="2"/>
  <c r="M2380" i="2"/>
  <c r="M2381" i="2"/>
  <c r="M2382" i="2"/>
  <c r="M2383" i="2"/>
  <c r="M2384" i="2"/>
  <c r="M2385" i="2"/>
  <c r="M2386" i="2"/>
  <c r="M2387" i="2"/>
  <c r="M2388" i="2"/>
  <c r="M2389" i="2"/>
  <c r="M2390" i="2"/>
  <c r="M2391" i="2"/>
  <c r="M2392" i="2"/>
  <c r="M2393" i="2"/>
  <c r="M2394" i="2"/>
  <c r="M2395" i="2"/>
  <c r="M2396" i="2"/>
  <c r="M2397" i="2"/>
  <c r="M2398" i="2"/>
  <c r="M2399" i="2"/>
  <c r="M2400" i="2"/>
  <c r="M2401" i="2"/>
  <c r="M2402" i="2"/>
  <c r="M2403" i="2"/>
  <c r="M2404" i="2"/>
  <c r="M2405" i="2"/>
  <c r="M2406" i="2"/>
  <c r="M2407" i="2"/>
  <c r="M2408" i="2"/>
  <c r="M2409" i="2"/>
  <c r="M2410" i="2"/>
  <c r="M2411" i="2"/>
  <c r="M2412" i="2"/>
  <c r="M2413" i="2"/>
  <c r="M2414" i="2"/>
  <c r="M2415" i="2"/>
  <c r="M2416" i="2"/>
  <c r="M2417" i="2"/>
  <c r="M2418" i="2"/>
  <c r="M2419" i="2"/>
  <c r="M2420" i="2"/>
  <c r="M2421" i="2"/>
  <c r="M2422" i="2"/>
  <c r="M2423" i="2"/>
  <c r="M2424" i="2"/>
  <c r="M2425" i="2"/>
  <c r="M2426" i="2"/>
  <c r="M2427" i="2"/>
  <c r="M2428" i="2"/>
  <c r="M2429" i="2"/>
  <c r="M2430" i="2"/>
  <c r="M2431" i="2"/>
  <c r="M2432" i="2"/>
  <c r="M2433" i="2"/>
  <c r="M2434" i="2"/>
  <c r="M2435" i="2"/>
  <c r="M2436" i="2"/>
  <c r="M2437" i="2"/>
  <c r="M2438" i="2"/>
  <c r="M2439" i="2"/>
  <c r="M2440" i="2"/>
  <c r="M2441" i="2"/>
  <c r="M2442" i="2"/>
  <c r="M2443" i="2"/>
  <c r="M2444" i="2"/>
  <c r="M2445" i="2"/>
  <c r="M2446" i="2"/>
  <c r="M2447" i="2"/>
  <c r="M2448" i="2"/>
  <c r="M2449" i="2"/>
  <c r="M2450" i="2"/>
  <c r="M2451" i="2"/>
  <c r="M2452" i="2"/>
  <c r="M2453" i="2"/>
  <c r="M2454" i="2"/>
  <c r="M2455" i="2"/>
  <c r="M2456" i="2"/>
  <c r="M2457" i="2"/>
  <c r="M2458" i="2"/>
  <c r="M2459" i="2"/>
  <c r="M2460" i="2"/>
  <c r="M2461" i="2"/>
  <c r="M2462" i="2"/>
  <c r="M2463" i="2"/>
  <c r="M2464" i="2"/>
  <c r="M2465" i="2"/>
  <c r="M2466" i="2"/>
  <c r="M2467" i="2"/>
  <c r="M2468" i="2"/>
  <c r="M2469" i="2"/>
  <c r="M2470" i="2"/>
  <c r="M2471" i="2"/>
  <c r="M2472" i="2"/>
  <c r="M2473" i="2"/>
  <c r="M2474" i="2"/>
  <c r="M2475" i="2"/>
  <c r="M2476" i="2"/>
  <c r="M2477" i="2"/>
  <c r="M2478" i="2"/>
  <c r="M2479" i="2"/>
  <c r="M2480" i="2"/>
  <c r="M2481" i="2"/>
  <c r="M2482" i="2"/>
  <c r="M2483" i="2"/>
  <c r="M2484" i="2"/>
  <c r="M2485" i="2"/>
  <c r="M2486" i="2"/>
  <c r="M2487" i="2"/>
  <c r="M2488" i="2"/>
  <c r="M2489" i="2"/>
  <c r="M2490" i="2"/>
  <c r="M2491" i="2"/>
  <c r="M2492" i="2"/>
  <c r="M2493" i="2"/>
  <c r="M2494" i="2"/>
  <c r="M2495" i="2"/>
  <c r="M2496" i="2"/>
  <c r="M2497" i="2"/>
  <c r="M2498" i="2"/>
  <c r="M2499" i="2"/>
  <c r="M2500" i="2"/>
  <c r="M2501" i="2"/>
  <c r="M2502" i="2"/>
  <c r="M2503" i="2"/>
  <c r="M2504" i="2"/>
  <c r="M2505" i="2"/>
  <c r="M2506" i="2"/>
  <c r="M2507" i="2"/>
  <c r="M2508" i="2"/>
  <c r="M2509" i="2"/>
  <c r="M2510" i="2"/>
  <c r="M2511" i="2"/>
  <c r="M2512" i="2"/>
  <c r="M2513" i="2"/>
  <c r="M2514" i="2"/>
  <c r="M2515" i="2"/>
  <c r="M2516" i="2"/>
  <c r="M2517" i="2"/>
  <c r="M2518" i="2"/>
  <c r="M2519" i="2"/>
  <c r="M2520" i="2"/>
  <c r="M2521" i="2"/>
  <c r="M2522" i="2"/>
  <c r="M2523" i="2"/>
  <c r="M2524" i="2"/>
  <c r="M2525" i="2"/>
  <c r="M2526" i="2"/>
  <c r="M2527" i="2"/>
  <c r="M2528" i="2"/>
  <c r="M2529" i="2"/>
  <c r="M2530" i="2"/>
  <c r="M2531" i="2"/>
  <c r="M2532" i="2"/>
  <c r="M2533" i="2"/>
  <c r="M2534" i="2"/>
  <c r="M2535" i="2"/>
  <c r="M2536" i="2"/>
  <c r="M2537" i="2"/>
  <c r="M2538" i="2"/>
  <c r="M2539" i="2"/>
  <c r="M2540" i="2"/>
  <c r="M2541" i="2"/>
  <c r="M2542" i="2"/>
  <c r="M2543" i="2"/>
  <c r="M2544" i="2"/>
  <c r="M2545" i="2"/>
  <c r="M2546" i="2"/>
  <c r="M2547" i="2"/>
  <c r="M2548" i="2"/>
  <c r="M2549" i="2"/>
  <c r="M2550" i="2"/>
  <c r="M2551" i="2"/>
  <c r="M2552" i="2"/>
  <c r="M2553" i="2"/>
  <c r="M2554" i="2"/>
  <c r="M2555" i="2"/>
  <c r="M2556" i="2"/>
  <c r="M2557" i="2"/>
  <c r="M2558" i="2"/>
  <c r="M2559" i="2"/>
  <c r="M2560" i="2"/>
  <c r="M2561" i="2"/>
  <c r="M2562" i="2"/>
  <c r="M2563" i="2"/>
  <c r="M2564" i="2"/>
  <c r="M2565" i="2"/>
  <c r="M2566" i="2"/>
  <c r="M2567" i="2"/>
  <c r="M2568" i="2"/>
  <c r="M2569" i="2"/>
  <c r="M2570" i="2"/>
  <c r="M2571" i="2"/>
  <c r="M2572" i="2"/>
  <c r="M2573" i="2"/>
  <c r="M2574" i="2"/>
  <c r="M2575" i="2"/>
  <c r="M2576" i="2"/>
  <c r="M2577" i="2"/>
  <c r="M2578" i="2"/>
  <c r="M2579" i="2"/>
  <c r="M2580" i="2"/>
  <c r="M2581" i="2"/>
  <c r="M2582" i="2"/>
  <c r="M2583" i="2"/>
  <c r="M2584" i="2"/>
  <c r="M2585" i="2"/>
  <c r="M2586" i="2"/>
  <c r="M2587" i="2"/>
  <c r="M2588" i="2"/>
  <c r="M2589" i="2"/>
  <c r="M2590" i="2"/>
  <c r="M2591" i="2"/>
  <c r="M2592" i="2"/>
  <c r="M2593" i="2"/>
  <c r="M2594" i="2"/>
  <c r="M2595" i="2"/>
  <c r="M2596" i="2"/>
  <c r="M2597" i="2"/>
  <c r="M2598" i="2"/>
  <c r="M2599" i="2"/>
  <c r="M2600" i="2"/>
  <c r="M2601" i="2"/>
  <c r="M2602" i="2"/>
  <c r="M2603" i="2"/>
  <c r="M2604" i="2"/>
  <c r="M2605" i="2"/>
  <c r="M2606" i="2"/>
  <c r="M2607" i="2"/>
  <c r="M2608" i="2"/>
  <c r="M2609" i="2"/>
  <c r="M2610" i="2"/>
  <c r="M2611" i="2"/>
  <c r="M2612" i="2"/>
  <c r="M2613" i="2"/>
  <c r="M2614" i="2"/>
  <c r="M2615" i="2"/>
  <c r="M2616" i="2"/>
  <c r="M2617" i="2"/>
  <c r="M2618" i="2"/>
  <c r="M2619" i="2"/>
  <c r="M2620" i="2"/>
  <c r="M2621" i="2"/>
  <c r="M2622" i="2"/>
  <c r="M2623" i="2"/>
  <c r="M2624" i="2"/>
  <c r="M2625" i="2"/>
  <c r="M2626" i="2"/>
  <c r="M2627" i="2"/>
  <c r="M2628" i="2"/>
  <c r="M2629" i="2"/>
  <c r="M2630" i="2"/>
  <c r="M2631" i="2"/>
  <c r="M2632" i="2"/>
  <c r="M2633" i="2"/>
  <c r="M2634" i="2"/>
  <c r="M2635" i="2"/>
  <c r="M2636" i="2"/>
  <c r="M2637" i="2"/>
  <c r="M2638" i="2"/>
  <c r="M2639" i="2"/>
  <c r="M2640" i="2"/>
  <c r="M2641" i="2"/>
  <c r="M2642" i="2"/>
  <c r="M2643" i="2"/>
  <c r="M2644" i="2"/>
  <c r="M2645" i="2"/>
  <c r="M2646" i="2"/>
  <c r="M2647" i="2"/>
  <c r="M2648" i="2"/>
  <c r="M2649" i="2"/>
  <c r="M2650" i="2"/>
  <c r="M2651" i="2"/>
  <c r="M2652" i="2"/>
  <c r="M2653" i="2"/>
  <c r="M2654" i="2"/>
  <c r="M2655" i="2"/>
  <c r="M2656" i="2"/>
  <c r="M2657" i="2"/>
  <c r="M2658" i="2"/>
  <c r="M2659" i="2"/>
  <c r="M2660" i="2"/>
  <c r="M2661" i="2"/>
  <c r="M2662" i="2"/>
  <c r="M2663" i="2"/>
  <c r="M2664" i="2"/>
  <c r="M2665" i="2"/>
  <c r="M2666" i="2"/>
  <c r="M2667" i="2"/>
  <c r="M2668" i="2"/>
  <c r="M2669" i="2"/>
  <c r="M2670" i="2"/>
  <c r="M2671" i="2"/>
  <c r="M2672" i="2"/>
  <c r="M2673" i="2"/>
  <c r="M2674" i="2"/>
  <c r="M2675" i="2"/>
  <c r="M2676" i="2"/>
  <c r="M2677" i="2"/>
  <c r="M2678" i="2"/>
  <c r="M2679" i="2"/>
  <c r="M2680" i="2"/>
  <c r="M2681" i="2"/>
  <c r="M2682" i="2"/>
  <c r="M2683" i="2"/>
  <c r="M2684" i="2"/>
  <c r="M2685" i="2"/>
  <c r="M2686" i="2"/>
  <c r="M2687" i="2"/>
  <c r="M2688" i="2"/>
  <c r="M2689" i="2"/>
  <c r="M2690" i="2"/>
  <c r="M2691" i="2"/>
  <c r="M2692" i="2"/>
  <c r="M2693" i="2"/>
  <c r="M2694" i="2"/>
  <c r="M2695" i="2"/>
  <c r="M2696" i="2"/>
  <c r="M2697" i="2"/>
  <c r="M2698" i="2"/>
  <c r="M2699" i="2"/>
  <c r="M2700" i="2"/>
  <c r="M2701" i="2"/>
  <c r="M2702" i="2"/>
  <c r="M2703" i="2"/>
  <c r="M2704" i="2"/>
  <c r="M2705" i="2"/>
  <c r="M2706" i="2"/>
  <c r="M2707" i="2"/>
  <c r="M2708" i="2"/>
  <c r="M2709" i="2"/>
  <c r="M2710" i="2"/>
  <c r="M2711" i="2"/>
  <c r="M2712" i="2"/>
  <c r="M2713" i="2"/>
  <c r="M2714" i="2"/>
  <c r="M2715" i="2"/>
  <c r="M2716" i="2"/>
  <c r="M2717" i="2"/>
  <c r="M2718" i="2"/>
  <c r="M2719" i="2"/>
  <c r="M2720" i="2"/>
  <c r="M2721" i="2"/>
  <c r="M2722" i="2"/>
  <c r="M2723" i="2"/>
  <c r="M2724" i="2"/>
  <c r="M2725" i="2"/>
  <c r="M2726" i="2"/>
  <c r="M2727" i="2"/>
  <c r="M2728" i="2"/>
  <c r="M2729" i="2"/>
  <c r="M2730" i="2"/>
  <c r="M2731" i="2"/>
  <c r="M2732" i="2"/>
  <c r="M2733" i="2"/>
  <c r="M2734" i="2"/>
  <c r="M2735" i="2"/>
  <c r="M2736" i="2"/>
  <c r="M2737" i="2"/>
  <c r="M2738" i="2"/>
  <c r="M2739" i="2"/>
  <c r="M2740" i="2"/>
  <c r="M2741" i="2"/>
  <c r="M2742" i="2"/>
  <c r="M2743" i="2"/>
  <c r="M2744" i="2"/>
  <c r="M2745" i="2"/>
  <c r="M2746" i="2"/>
  <c r="M2747" i="2"/>
  <c r="M2748" i="2"/>
  <c r="M2749" i="2"/>
  <c r="M2750" i="2"/>
  <c r="M2751" i="2"/>
  <c r="M2752" i="2"/>
  <c r="M2753" i="2"/>
  <c r="M2754" i="2"/>
  <c r="M2755" i="2"/>
  <c r="M2756" i="2"/>
  <c r="M2757" i="2"/>
  <c r="M2758" i="2"/>
  <c r="M2759" i="2"/>
  <c r="M2760" i="2"/>
  <c r="M2761" i="2"/>
  <c r="M2762" i="2"/>
  <c r="M2763" i="2"/>
  <c r="M2764" i="2"/>
  <c r="M2765" i="2"/>
  <c r="M2766" i="2"/>
  <c r="M2767" i="2"/>
  <c r="M2768" i="2"/>
  <c r="M2769" i="2"/>
  <c r="M2770" i="2"/>
  <c r="M2771" i="2"/>
  <c r="M2772" i="2"/>
  <c r="M2773" i="2"/>
  <c r="M2774" i="2"/>
  <c r="M2775" i="2"/>
  <c r="M2776" i="2"/>
  <c r="M2777" i="2"/>
  <c r="M2778" i="2"/>
  <c r="M2779" i="2"/>
  <c r="M2780" i="2"/>
  <c r="M2781" i="2"/>
  <c r="M2782" i="2"/>
  <c r="M2783" i="2"/>
  <c r="M2784" i="2"/>
  <c r="M2785" i="2"/>
  <c r="M2786" i="2"/>
  <c r="M2787" i="2"/>
  <c r="M2788" i="2"/>
  <c r="M2789" i="2"/>
  <c r="M2790" i="2"/>
  <c r="M2791" i="2"/>
  <c r="M2792" i="2"/>
  <c r="M2793" i="2"/>
  <c r="M2794" i="2"/>
  <c r="M2795" i="2"/>
  <c r="M2796" i="2"/>
  <c r="M2797" i="2"/>
  <c r="M2798" i="2"/>
  <c r="M2799" i="2"/>
  <c r="M2800" i="2"/>
  <c r="M2801" i="2"/>
  <c r="M2802" i="2"/>
  <c r="M2803" i="2"/>
  <c r="M2804" i="2"/>
  <c r="M2805" i="2"/>
  <c r="M2806" i="2"/>
  <c r="M2807" i="2"/>
  <c r="M2808" i="2"/>
  <c r="M2809" i="2"/>
  <c r="M2810" i="2"/>
  <c r="M2811" i="2"/>
  <c r="M2812" i="2"/>
  <c r="M2813" i="2"/>
  <c r="M2814" i="2"/>
  <c r="M2815" i="2"/>
  <c r="M2816" i="2"/>
  <c r="M2817" i="2"/>
  <c r="M2818" i="2"/>
  <c r="M2819" i="2"/>
  <c r="M2820" i="2"/>
  <c r="M2821" i="2"/>
  <c r="M2822" i="2"/>
  <c r="M2823" i="2"/>
  <c r="M2824" i="2"/>
  <c r="M2825" i="2"/>
  <c r="M2826" i="2"/>
  <c r="M2827" i="2"/>
  <c r="M2828" i="2"/>
  <c r="M2829" i="2"/>
  <c r="M2830" i="2"/>
  <c r="M2831" i="2"/>
  <c r="M2832" i="2"/>
  <c r="M2833" i="2"/>
  <c r="M2834" i="2"/>
  <c r="M2835" i="2"/>
  <c r="M2836" i="2"/>
  <c r="M2837" i="2"/>
  <c r="M2838" i="2"/>
  <c r="M2839" i="2"/>
  <c r="M2840" i="2"/>
  <c r="M2841" i="2"/>
  <c r="M2842" i="2"/>
  <c r="M2843" i="2"/>
  <c r="M2844" i="2"/>
  <c r="M2845" i="2"/>
  <c r="M2846" i="2"/>
  <c r="M2847" i="2"/>
  <c r="M2848" i="2"/>
  <c r="M2849" i="2"/>
  <c r="M2850" i="2"/>
  <c r="M2851" i="2"/>
  <c r="M2852" i="2"/>
  <c r="M2853" i="2"/>
  <c r="M2854" i="2"/>
  <c r="M2855" i="2"/>
  <c r="M2856" i="2"/>
  <c r="M2857" i="2"/>
  <c r="M2858" i="2"/>
  <c r="M2859" i="2"/>
  <c r="M2860" i="2"/>
  <c r="M2861" i="2"/>
  <c r="M2862" i="2"/>
  <c r="M2863" i="2"/>
  <c r="M2864" i="2"/>
  <c r="M2865" i="2"/>
  <c r="M2866" i="2"/>
  <c r="M2867" i="2"/>
  <c r="M2868" i="2"/>
  <c r="M2869" i="2"/>
  <c r="M2870" i="2"/>
  <c r="M2871" i="2"/>
  <c r="M2872" i="2"/>
  <c r="M2873" i="2"/>
  <c r="M2874" i="2"/>
  <c r="M2875" i="2"/>
  <c r="M2876" i="2"/>
  <c r="M2877" i="2"/>
  <c r="M2878" i="2"/>
  <c r="M2879" i="2"/>
  <c r="M2880" i="2"/>
  <c r="M2881" i="2"/>
  <c r="M2882" i="2"/>
  <c r="M2883" i="2"/>
  <c r="M2884" i="2"/>
  <c r="M2885" i="2"/>
  <c r="M2886" i="2"/>
  <c r="M2887" i="2"/>
  <c r="M2888" i="2"/>
  <c r="M2889" i="2"/>
  <c r="M2890" i="2"/>
  <c r="M2891" i="2"/>
  <c r="M2892" i="2"/>
  <c r="M2893" i="2"/>
  <c r="M2894" i="2"/>
  <c r="M2895" i="2"/>
  <c r="M2896" i="2"/>
  <c r="M2897" i="2"/>
  <c r="M2898" i="2"/>
  <c r="M2899" i="2"/>
  <c r="M2900" i="2"/>
  <c r="M2901" i="2"/>
  <c r="M2902" i="2"/>
  <c r="M2903" i="2"/>
  <c r="M2904" i="2"/>
  <c r="M2905" i="2"/>
  <c r="M2906" i="2"/>
  <c r="M2907" i="2"/>
  <c r="M2908" i="2"/>
  <c r="M2909" i="2"/>
  <c r="M2910" i="2"/>
  <c r="M2911" i="2"/>
  <c r="M2912" i="2"/>
  <c r="M2913" i="2"/>
  <c r="M2914" i="2"/>
  <c r="M2915" i="2"/>
  <c r="M2916" i="2"/>
  <c r="M2917" i="2"/>
  <c r="M2918" i="2"/>
  <c r="M2919" i="2"/>
  <c r="M2920" i="2"/>
  <c r="M2921" i="2"/>
  <c r="M2922" i="2"/>
  <c r="M2923" i="2"/>
  <c r="M2924" i="2"/>
  <c r="M2925" i="2"/>
  <c r="M2926" i="2"/>
  <c r="M2927" i="2"/>
  <c r="M2928" i="2"/>
  <c r="M2929" i="2"/>
  <c r="M2930" i="2"/>
  <c r="M2931" i="2"/>
  <c r="M2932" i="2"/>
  <c r="M2933" i="2"/>
  <c r="M2934" i="2"/>
  <c r="M2935" i="2"/>
  <c r="M2936" i="2"/>
  <c r="M2937" i="2"/>
  <c r="M2938" i="2"/>
  <c r="M2939" i="2"/>
  <c r="M2940" i="2"/>
  <c r="M2941" i="2"/>
  <c r="M2942" i="2"/>
  <c r="M2943" i="2"/>
  <c r="M2944" i="2"/>
  <c r="M2945" i="2"/>
  <c r="M2946" i="2"/>
  <c r="M2947" i="2"/>
  <c r="M2948" i="2"/>
  <c r="M2949" i="2"/>
  <c r="M2950" i="2"/>
  <c r="M2951" i="2"/>
  <c r="M2952" i="2"/>
  <c r="M2953" i="2"/>
  <c r="M2954" i="2"/>
  <c r="M2955" i="2"/>
  <c r="M2956" i="2"/>
  <c r="M2957" i="2"/>
  <c r="M2958" i="2"/>
  <c r="M2959" i="2"/>
  <c r="M2960" i="2"/>
  <c r="M2961" i="2"/>
  <c r="M2962" i="2"/>
  <c r="M2963" i="2"/>
  <c r="M2964" i="2"/>
  <c r="M2965" i="2"/>
  <c r="M2966" i="2"/>
  <c r="M2967" i="2"/>
  <c r="M2968" i="2"/>
  <c r="M2969" i="2"/>
  <c r="M2970" i="2"/>
  <c r="M2971" i="2"/>
  <c r="M2972" i="2"/>
  <c r="M2973" i="2"/>
  <c r="M2974" i="2"/>
  <c r="M2975" i="2"/>
  <c r="M2976" i="2"/>
  <c r="M2977" i="2"/>
  <c r="M2978" i="2"/>
  <c r="M2979" i="2"/>
  <c r="M2980" i="2"/>
  <c r="M2981" i="2"/>
  <c r="M2982" i="2"/>
  <c r="M2983" i="2"/>
  <c r="M2984" i="2"/>
  <c r="M2985" i="2"/>
  <c r="M2986" i="2"/>
  <c r="M2987" i="2"/>
  <c r="M2988" i="2"/>
  <c r="M2989" i="2"/>
  <c r="M2990" i="2"/>
  <c r="M2991" i="2"/>
  <c r="M2992" i="2"/>
  <c r="M2993" i="2"/>
  <c r="M2994" i="2"/>
  <c r="M2995" i="2"/>
  <c r="M2996" i="2"/>
  <c r="M2997" i="2"/>
  <c r="M2998" i="2"/>
  <c r="M2999" i="2"/>
  <c r="M3000" i="2"/>
  <c r="M3001" i="2"/>
  <c r="M3002" i="2"/>
  <c r="M3003" i="2"/>
  <c r="M3004" i="2"/>
  <c r="M3005" i="2"/>
  <c r="M3006" i="2"/>
  <c r="M3007" i="2"/>
  <c r="M3008" i="2"/>
  <c r="M3009" i="2"/>
  <c r="M3010" i="2"/>
  <c r="M3011" i="2"/>
  <c r="M3012" i="2"/>
  <c r="M3013" i="2"/>
  <c r="M3014" i="2"/>
  <c r="M3015" i="2"/>
  <c r="M3016" i="2"/>
  <c r="M3017" i="2"/>
  <c r="M3018" i="2"/>
  <c r="M3019" i="2"/>
  <c r="M3020" i="2"/>
  <c r="M3021" i="2"/>
  <c r="M3022" i="2"/>
  <c r="M3023" i="2"/>
  <c r="M3024" i="2"/>
  <c r="M3025" i="2"/>
  <c r="M3026" i="2"/>
  <c r="M3027" i="2"/>
  <c r="M3028" i="2"/>
  <c r="M3029" i="2"/>
  <c r="M3030" i="2"/>
  <c r="M3031" i="2"/>
  <c r="M3032" i="2"/>
  <c r="M3033" i="2"/>
  <c r="M3034" i="2"/>
  <c r="M3035" i="2"/>
  <c r="M3036" i="2"/>
  <c r="M3037" i="2"/>
  <c r="M3038" i="2"/>
  <c r="M3039" i="2"/>
  <c r="M3040" i="2"/>
  <c r="M3041" i="2"/>
  <c r="M3042" i="2"/>
  <c r="M3043" i="2"/>
  <c r="M3044" i="2"/>
  <c r="M3045" i="2"/>
  <c r="M3046" i="2"/>
  <c r="M3047" i="2"/>
  <c r="M3048" i="2"/>
  <c r="M3049" i="2"/>
  <c r="M3050" i="2"/>
  <c r="M3051" i="2"/>
  <c r="M3052" i="2"/>
  <c r="M3053" i="2"/>
  <c r="M3054" i="2"/>
  <c r="M3055" i="2"/>
  <c r="M3056" i="2"/>
  <c r="M3057" i="2"/>
  <c r="M3058" i="2"/>
  <c r="M3059" i="2"/>
  <c r="M3060" i="2"/>
  <c r="M3061" i="2"/>
  <c r="M3062" i="2"/>
  <c r="M3063" i="2"/>
  <c r="M3064" i="2"/>
  <c r="M3065" i="2"/>
  <c r="M3066" i="2"/>
  <c r="M3067" i="2"/>
  <c r="M3068" i="2"/>
  <c r="M3069" i="2"/>
  <c r="M3070" i="2"/>
  <c r="M3071" i="2"/>
  <c r="M3072" i="2"/>
  <c r="M3073" i="2"/>
  <c r="M3074" i="2"/>
  <c r="M3075" i="2"/>
  <c r="M3076" i="2"/>
  <c r="M3077" i="2"/>
  <c r="M3078" i="2"/>
  <c r="M3079" i="2"/>
  <c r="M3080" i="2"/>
  <c r="M3081" i="2"/>
  <c r="M3082" i="2"/>
  <c r="M3083" i="2"/>
  <c r="M3084" i="2"/>
  <c r="M3085" i="2"/>
  <c r="M3086" i="2"/>
  <c r="M3087" i="2"/>
  <c r="M3088" i="2"/>
  <c r="M3089" i="2"/>
  <c r="M3090" i="2"/>
  <c r="M3091" i="2"/>
  <c r="M3092" i="2"/>
  <c r="M3093" i="2"/>
  <c r="M3094" i="2"/>
  <c r="M3095" i="2"/>
  <c r="M3096" i="2"/>
  <c r="M3097" i="2"/>
  <c r="M3098" i="2"/>
  <c r="M3099" i="2"/>
  <c r="M3100" i="2"/>
  <c r="M3101" i="2"/>
  <c r="M3102" i="2"/>
  <c r="M3103" i="2"/>
  <c r="M3104" i="2"/>
  <c r="M3105" i="2"/>
  <c r="M3106" i="2"/>
  <c r="M3107" i="2"/>
  <c r="M3108" i="2"/>
  <c r="M3109" i="2"/>
  <c r="M3110" i="2"/>
  <c r="M3111" i="2"/>
  <c r="M3112" i="2"/>
  <c r="M3113" i="2"/>
  <c r="M3114" i="2"/>
  <c r="M3115" i="2"/>
  <c r="M3116" i="2"/>
  <c r="M3117" i="2"/>
  <c r="M3118" i="2"/>
  <c r="M3119" i="2"/>
  <c r="M3120" i="2"/>
  <c r="M3121" i="2"/>
  <c r="M3122" i="2"/>
  <c r="M3123" i="2"/>
  <c r="M3124" i="2"/>
  <c r="M3125" i="2"/>
  <c r="M3126" i="2"/>
  <c r="M3127" i="2"/>
  <c r="M3128" i="2"/>
  <c r="M3129" i="2"/>
  <c r="M3130" i="2"/>
  <c r="M3131" i="2"/>
  <c r="M3132" i="2"/>
  <c r="M3133" i="2"/>
  <c r="M3134" i="2"/>
  <c r="M3135" i="2"/>
  <c r="M3136" i="2"/>
  <c r="M3137" i="2"/>
  <c r="M3138" i="2"/>
  <c r="M3139" i="2"/>
  <c r="M3140" i="2"/>
  <c r="M3141" i="2"/>
  <c r="M3142" i="2"/>
  <c r="M3143" i="2"/>
  <c r="M3144" i="2"/>
  <c r="M3145" i="2"/>
  <c r="M3146" i="2"/>
  <c r="M3147" i="2"/>
  <c r="M3148" i="2"/>
  <c r="M3149" i="2"/>
  <c r="M3150" i="2"/>
  <c r="M3151" i="2"/>
  <c r="M3152" i="2"/>
  <c r="M3153" i="2"/>
  <c r="M3154" i="2"/>
  <c r="M3155" i="2"/>
  <c r="M3156" i="2"/>
  <c r="M3157" i="2"/>
  <c r="M3158" i="2"/>
  <c r="M3159" i="2"/>
  <c r="M3160" i="2"/>
  <c r="M3161" i="2"/>
  <c r="M3162" i="2"/>
  <c r="M3163" i="2"/>
  <c r="M3164" i="2"/>
  <c r="M3165" i="2"/>
  <c r="M3166" i="2"/>
  <c r="M3167" i="2"/>
  <c r="M3168" i="2"/>
  <c r="M3169" i="2"/>
  <c r="M3170" i="2"/>
  <c r="M3171" i="2"/>
  <c r="M3172" i="2"/>
  <c r="M3173" i="2"/>
  <c r="M3174" i="2"/>
  <c r="M3175" i="2"/>
  <c r="M3176" i="2"/>
  <c r="M3177" i="2"/>
  <c r="M3178" i="2"/>
  <c r="M3179" i="2"/>
  <c r="M3180" i="2"/>
  <c r="M3181" i="2"/>
  <c r="M3182" i="2"/>
  <c r="M3183" i="2"/>
  <c r="M3184" i="2"/>
  <c r="M3185" i="2"/>
  <c r="M3186" i="2"/>
  <c r="M3187" i="2"/>
  <c r="M3188" i="2"/>
  <c r="M3189" i="2"/>
  <c r="M3190" i="2"/>
  <c r="M3191" i="2"/>
  <c r="M3192" i="2"/>
  <c r="M3193" i="2"/>
  <c r="M3194" i="2"/>
  <c r="M3195" i="2"/>
  <c r="M3196" i="2"/>
  <c r="M3197" i="2"/>
  <c r="M3198" i="2"/>
  <c r="M3199" i="2"/>
  <c r="M3200" i="2"/>
  <c r="M3201" i="2"/>
  <c r="M3202" i="2"/>
  <c r="M3203" i="2"/>
  <c r="M3204" i="2"/>
  <c r="M3205" i="2"/>
  <c r="M3206" i="2"/>
  <c r="M3207" i="2"/>
  <c r="M3208" i="2"/>
  <c r="M3209" i="2"/>
  <c r="M3210" i="2"/>
  <c r="M3211" i="2"/>
  <c r="M3212" i="2"/>
  <c r="M3213" i="2"/>
  <c r="M3214" i="2"/>
  <c r="M3215" i="2"/>
  <c r="M3216" i="2"/>
  <c r="M3217" i="2"/>
  <c r="M3218" i="2"/>
  <c r="M3219" i="2"/>
  <c r="M3220" i="2"/>
  <c r="M3221" i="2"/>
  <c r="M3222" i="2"/>
  <c r="M3223" i="2"/>
  <c r="M3224" i="2"/>
  <c r="M3225" i="2"/>
  <c r="M3226" i="2"/>
  <c r="M3227" i="2"/>
  <c r="M3228" i="2"/>
  <c r="M3229" i="2"/>
  <c r="M3230" i="2"/>
  <c r="M3231" i="2"/>
  <c r="M3232" i="2"/>
  <c r="M3233" i="2"/>
  <c r="M3234" i="2"/>
  <c r="M3235" i="2"/>
  <c r="M3236" i="2"/>
  <c r="M3237" i="2"/>
  <c r="M3238" i="2"/>
  <c r="M3239" i="2"/>
  <c r="M3240" i="2"/>
  <c r="M3241" i="2"/>
  <c r="M3242" i="2"/>
  <c r="M3243" i="2"/>
  <c r="M3244" i="2"/>
  <c r="M3245" i="2"/>
  <c r="M3246" i="2"/>
  <c r="M3247" i="2"/>
  <c r="M3248" i="2"/>
  <c r="M3249" i="2"/>
  <c r="M3250" i="2"/>
  <c r="M3251" i="2"/>
  <c r="M3252" i="2"/>
  <c r="M3253" i="2"/>
  <c r="M3254" i="2"/>
  <c r="M3255" i="2"/>
  <c r="M3256" i="2"/>
  <c r="M3257" i="2"/>
  <c r="M3258" i="2"/>
  <c r="M3259" i="2"/>
  <c r="M3260" i="2"/>
  <c r="M3261" i="2"/>
  <c r="M3262" i="2"/>
  <c r="M3263" i="2"/>
  <c r="M3264" i="2"/>
  <c r="M3265" i="2"/>
  <c r="M3266" i="2"/>
  <c r="M3267" i="2"/>
  <c r="M3268" i="2"/>
  <c r="M3269" i="2"/>
  <c r="M3270" i="2"/>
  <c r="M3271" i="2"/>
  <c r="M3272" i="2"/>
  <c r="M3273" i="2"/>
  <c r="M3274" i="2"/>
  <c r="M3275" i="2"/>
  <c r="M3276" i="2"/>
  <c r="M3277" i="2"/>
  <c r="M3278" i="2"/>
  <c r="M3279" i="2"/>
  <c r="M3280" i="2"/>
  <c r="M3281" i="2"/>
  <c r="M3282" i="2"/>
  <c r="M3283" i="2"/>
  <c r="M3284" i="2"/>
  <c r="M3285" i="2"/>
  <c r="M3286" i="2"/>
  <c r="M3287" i="2"/>
  <c r="M3288" i="2"/>
  <c r="M3289" i="2"/>
  <c r="M3290" i="2"/>
  <c r="M3291" i="2"/>
  <c r="M3292" i="2"/>
  <c r="M3293" i="2"/>
  <c r="M3294" i="2"/>
  <c r="M3295" i="2"/>
  <c r="M3296" i="2"/>
  <c r="M3297" i="2"/>
  <c r="M3298" i="2"/>
  <c r="M3299" i="2"/>
  <c r="M3300" i="2"/>
  <c r="M3301" i="2"/>
  <c r="M3302" i="2"/>
  <c r="M3303" i="2"/>
  <c r="M3304" i="2"/>
  <c r="M3305" i="2"/>
  <c r="M3306" i="2"/>
  <c r="M3307" i="2"/>
  <c r="M3308" i="2"/>
  <c r="M3309" i="2"/>
  <c r="M3310" i="2"/>
  <c r="M3311" i="2"/>
  <c r="M3312" i="2"/>
  <c r="M3313" i="2"/>
  <c r="M3314" i="2"/>
  <c r="M3315" i="2"/>
  <c r="M3316" i="2"/>
  <c r="M3317" i="2"/>
  <c r="M3318" i="2"/>
  <c r="M3319" i="2"/>
  <c r="M3320" i="2"/>
  <c r="M3321" i="2"/>
  <c r="M3322" i="2"/>
  <c r="M3323" i="2"/>
  <c r="M3324" i="2"/>
  <c r="M3325" i="2"/>
  <c r="M3326" i="2"/>
  <c r="M3327" i="2"/>
  <c r="M3328" i="2"/>
  <c r="M3329" i="2"/>
  <c r="M3330" i="2"/>
  <c r="M3331" i="2"/>
  <c r="M3332" i="2"/>
  <c r="M3333" i="2"/>
  <c r="M3334" i="2"/>
  <c r="M3335" i="2"/>
  <c r="M3336" i="2"/>
  <c r="M3337" i="2"/>
  <c r="M3338" i="2"/>
  <c r="M3339" i="2"/>
  <c r="M3340" i="2"/>
  <c r="M3341" i="2"/>
  <c r="M3342" i="2"/>
  <c r="M3343" i="2"/>
  <c r="M3344" i="2"/>
  <c r="M3345" i="2"/>
  <c r="M3346" i="2"/>
  <c r="M3347" i="2"/>
  <c r="M3348" i="2"/>
  <c r="M3349" i="2"/>
  <c r="M3350" i="2"/>
  <c r="M3351" i="2"/>
  <c r="M3352" i="2"/>
  <c r="M3353" i="2"/>
  <c r="M3354" i="2"/>
  <c r="M3355" i="2"/>
  <c r="M3356" i="2"/>
  <c r="M3357" i="2"/>
  <c r="M3358" i="2"/>
  <c r="M3359" i="2"/>
  <c r="M3360" i="2"/>
  <c r="M3361" i="2"/>
  <c r="M3362" i="2"/>
  <c r="M3363" i="2"/>
  <c r="M3364" i="2"/>
  <c r="M3365" i="2"/>
  <c r="M3366" i="2"/>
  <c r="M3367" i="2"/>
  <c r="M3368" i="2"/>
  <c r="M3369" i="2"/>
  <c r="M3370" i="2"/>
  <c r="M3371" i="2"/>
  <c r="M3372" i="2"/>
  <c r="M3373" i="2"/>
  <c r="M3374" i="2"/>
  <c r="M3375" i="2"/>
  <c r="M3376" i="2"/>
  <c r="M3377" i="2"/>
  <c r="M3378" i="2"/>
  <c r="M3379" i="2"/>
  <c r="M3380" i="2"/>
  <c r="M3381" i="2"/>
  <c r="M3382" i="2"/>
  <c r="M3383" i="2"/>
  <c r="M3384" i="2"/>
  <c r="M3385" i="2"/>
  <c r="M3386" i="2"/>
  <c r="M3387" i="2"/>
  <c r="M3388" i="2"/>
  <c r="M3389" i="2"/>
  <c r="M3390" i="2"/>
  <c r="M3391" i="2"/>
  <c r="M3392" i="2"/>
  <c r="M3393" i="2"/>
  <c r="M3394" i="2"/>
  <c r="M3395" i="2"/>
  <c r="M3396" i="2"/>
  <c r="M3397" i="2"/>
  <c r="M3398" i="2"/>
  <c r="M3399" i="2"/>
  <c r="M3400" i="2"/>
  <c r="M3401" i="2"/>
  <c r="M3402" i="2"/>
  <c r="M3403" i="2"/>
  <c r="M3404" i="2"/>
  <c r="M3405" i="2"/>
  <c r="M3406" i="2"/>
  <c r="M3407" i="2"/>
  <c r="M3408" i="2"/>
  <c r="M3409" i="2"/>
  <c r="M3410" i="2"/>
  <c r="M3411" i="2"/>
  <c r="M3412" i="2"/>
  <c r="M3413" i="2"/>
  <c r="M3414" i="2"/>
  <c r="M3415" i="2"/>
  <c r="M3416" i="2"/>
  <c r="M3417" i="2"/>
  <c r="M3418" i="2"/>
  <c r="M3419" i="2"/>
  <c r="M3420" i="2"/>
  <c r="M3421" i="2"/>
  <c r="M3422" i="2"/>
  <c r="M3423" i="2"/>
  <c r="M3424" i="2"/>
  <c r="M3425" i="2"/>
  <c r="M3426" i="2"/>
  <c r="M3427" i="2"/>
  <c r="M3428" i="2"/>
  <c r="M3429" i="2"/>
  <c r="M3430" i="2"/>
  <c r="M3431" i="2"/>
  <c r="M3432" i="2"/>
  <c r="M3433" i="2"/>
  <c r="M3434" i="2"/>
  <c r="M3435" i="2"/>
  <c r="M3436" i="2"/>
  <c r="M3437" i="2"/>
  <c r="M3438" i="2"/>
  <c r="M3439" i="2"/>
  <c r="M3440" i="2"/>
  <c r="M3441" i="2"/>
  <c r="M3442" i="2"/>
  <c r="M3443" i="2"/>
  <c r="M3444" i="2"/>
  <c r="M3445" i="2"/>
  <c r="M3446" i="2"/>
  <c r="M3447" i="2"/>
  <c r="M3448" i="2"/>
  <c r="M3449" i="2"/>
  <c r="M3450" i="2"/>
  <c r="M3451" i="2"/>
  <c r="M3452" i="2"/>
  <c r="M3453" i="2"/>
  <c r="M3454" i="2"/>
  <c r="M3455" i="2"/>
  <c r="M3456" i="2"/>
  <c r="M3457" i="2"/>
  <c r="M3458" i="2"/>
  <c r="M3459" i="2"/>
  <c r="M3460" i="2"/>
  <c r="M3461" i="2"/>
  <c r="M3462" i="2"/>
  <c r="M3463" i="2"/>
  <c r="M3464" i="2"/>
  <c r="M3465" i="2"/>
  <c r="M3466" i="2"/>
  <c r="M3467" i="2"/>
  <c r="M3468" i="2"/>
  <c r="M3469" i="2"/>
  <c r="M3470" i="2"/>
  <c r="M3471" i="2"/>
  <c r="M3472" i="2"/>
  <c r="M3473" i="2"/>
  <c r="M3474" i="2"/>
  <c r="M3475" i="2"/>
  <c r="M3476" i="2"/>
  <c r="M3477" i="2"/>
  <c r="M3478" i="2"/>
  <c r="M3479" i="2"/>
  <c r="M3480" i="2"/>
  <c r="M3481" i="2"/>
  <c r="M3482" i="2"/>
  <c r="M3483" i="2"/>
  <c r="M3484" i="2"/>
  <c r="M3485" i="2"/>
  <c r="M3486" i="2"/>
  <c r="M3487" i="2"/>
  <c r="M3488" i="2"/>
  <c r="M3489" i="2"/>
  <c r="M3490" i="2"/>
  <c r="M3491" i="2"/>
  <c r="M3492" i="2"/>
  <c r="M3493" i="2"/>
  <c r="M3494" i="2"/>
  <c r="M3495" i="2"/>
  <c r="M3496" i="2"/>
  <c r="M3497" i="2"/>
  <c r="M3498" i="2"/>
  <c r="M3499" i="2"/>
  <c r="M3500" i="2"/>
  <c r="M3501" i="2"/>
  <c r="M3502" i="2"/>
  <c r="M3503" i="2"/>
  <c r="M3504" i="2"/>
  <c r="M3505" i="2"/>
  <c r="M3506" i="2"/>
  <c r="M3507" i="2"/>
  <c r="M3508" i="2"/>
  <c r="M3509" i="2"/>
  <c r="M3510" i="2"/>
  <c r="M3511" i="2"/>
  <c r="M3512" i="2"/>
  <c r="M3513" i="2"/>
  <c r="M3514" i="2"/>
  <c r="M3515" i="2"/>
  <c r="M3516" i="2"/>
  <c r="M3517" i="2"/>
  <c r="M3518" i="2"/>
  <c r="M3519" i="2"/>
  <c r="M3520" i="2"/>
  <c r="M3521" i="2"/>
  <c r="M3522" i="2"/>
  <c r="M3523" i="2"/>
  <c r="M3524" i="2"/>
  <c r="M3525" i="2"/>
  <c r="M3526" i="2"/>
  <c r="M3527" i="2"/>
  <c r="M3528" i="2"/>
  <c r="M3529" i="2"/>
  <c r="M3530" i="2"/>
  <c r="M3531" i="2"/>
  <c r="M3532" i="2"/>
  <c r="M3533" i="2"/>
  <c r="M3534" i="2"/>
  <c r="M3535" i="2"/>
  <c r="M3536" i="2"/>
  <c r="M3537" i="2"/>
  <c r="M3538" i="2"/>
  <c r="M3539" i="2"/>
  <c r="M3540" i="2"/>
  <c r="M3541" i="2"/>
  <c r="M3542" i="2"/>
  <c r="M3543" i="2"/>
  <c r="M3544" i="2"/>
  <c r="M3545" i="2"/>
  <c r="M3546" i="2"/>
  <c r="M3547" i="2"/>
  <c r="M3548" i="2"/>
  <c r="M3549" i="2"/>
  <c r="M3550" i="2"/>
  <c r="M3551" i="2"/>
  <c r="M3552" i="2"/>
  <c r="M3553" i="2"/>
  <c r="M3554" i="2"/>
  <c r="M3555" i="2"/>
  <c r="M3556" i="2"/>
  <c r="M3557" i="2"/>
  <c r="M3558" i="2"/>
  <c r="M3559" i="2"/>
  <c r="M3560" i="2"/>
  <c r="M3561" i="2"/>
  <c r="M3562" i="2"/>
  <c r="M3563" i="2"/>
  <c r="M3564" i="2"/>
  <c r="M3565" i="2"/>
  <c r="M3566" i="2"/>
  <c r="M3567" i="2"/>
  <c r="M3568" i="2"/>
  <c r="M3569" i="2"/>
  <c r="M3570" i="2"/>
  <c r="M3571" i="2"/>
  <c r="M3572" i="2"/>
  <c r="M3573" i="2"/>
  <c r="M3574" i="2"/>
  <c r="M3575" i="2"/>
  <c r="M3576" i="2"/>
  <c r="M3577" i="2"/>
  <c r="M3578" i="2"/>
  <c r="M3579" i="2"/>
  <c r="M3580" i="2"/>
  <c r="M3581" i="2"/>
  <c r="M3582" i="2"/>
  <c r="M3583" i="2"/>
  <c r="M3584" i="2"/>
  <c r="M3585" i="2"/>
  <c r="M3586" i="2"/>
  <c r="M3587" i="2"/>
  <c r="M3588" i="2"/>
  <c r="M3589" i="2"/>
  <c r="M3590" i="2"/>
  <c r="M3591" i="2"/>
  <c r="M3592" i="2"/>
  <c r="M3593" i="2"/>
  <c r="M3594" i="2"/>
  <c r="M3595" i="2"/>
  <c r="M3596" i="2"/>
  <c r="M3597" i="2"/>
  <c r="M3598" i="2"/>
  <c r="M3599" i="2"/>
  <c r="M3600" i="2"/>
  <c r="M3601" i="2"/>
  <c r="M3602" i="2"/>
  <c r="M3603" i="2"/>
  <c r="M3604" i="2"/>
  <c r="M3605" i="2"/>
  <c r="M3606" i="2"/>
  <c r="M3607" i="2"/>
  <c r="M3608" i="2"/>
  <c r="M3609" i="2"/>
  <c r="M3610" i="2"/>
  <c r="M3611" i="2"/>
  <c r="M3612" i="2"/>
  <c r="M3613" i="2"/>
  <c r="M3614" i="2"/>
  <c r="M3615" i="2"/>
  <c r="M3616" i="2"/>
  <c r="M3617" i="2"/>
  <c r="M3618" i="2"/>
  <c r="M3619" i="2"/>
  <c r="M3620" i="2"/>
  <c r="M3621" i="2"/>
  <c r="M3622" i="2"/>
  <c r="M3623" i="2"/>
  <c r="M3624" i="2"/>
  <c r="M3625" i="2"/>
  <c r="M3626" i="2"/>
  <c r="M3627" i="2"/>
  <c r="M3628" i="2"/>
  <c r="M3629" i="2"/>
  <c r="M3630" i="2"/>
  <c r="M3631" i="2"/>
  <c r="M3632" i="2"/>
  <c r="M3633" i="2"/>
  <c r="M3634" i="2"/>
  <c r="M3635" i="2"/>
  <c r="M3636" i="2"/>
  <c r="M3637" i="2"/>
  <c r="M3638" i="2"/>
  <c r="M3639" i="2"/>
  <c r="M3640" i="2"/>
  <c r="M3641" i="2"/>
  <c r="M3642" i="2"/>
  <c r="M3643" i="2"/>
  <c r="M3644" i="2"/>
  <c r="M3645" i="2"/>
  <c r="M3646" i="2"/>
  <c r="M3647" i="2"/>
  <c r="M3648" i="2"/>
  <c r="M3649" i="2"/>
  <c r="M3650" i="2"/>
  <c r="M3651" i="2"/>
  <c r="M3652" i="2"/>
  <c r="M3653" i="2"/>
  <c r="M3654" i="2"/>
  <c r="M3655" i="2"/>
  <c r="M3656" i="2"/>
  <c r="M3657" i="2"/>
  <c r="M3658" i="2"/>
  <c r="M3659" i="2"/>
  <c r="M3660" i="2"/>
  <c r="M3661" i="2"/>
  <c r="M3662" i="2"/>
  <c r="M3663" i="2"/>
  <c r="M3664" i="2"/>
  <c r="M3665" i="2"/>
  <c r="M3666" i="2"/>
  <c r="M3667" i="2"/>
  <c r="M3668" i="2"/>
  <c r="M3669" i="2"/>
  <c r="M3670" i="2"/>
  <c r="M3671" i="2"/>
  <c r="M3672" i="2"/>
  <c r="M3673" i="2"/>
  <c r="M3674" i="2"/>
  <c r="M3675" i="2"/>
  <c r="M3676" i="2"/>
  <c r="M3677" i="2"/>
  <c r="M3678" i="2"/>
  <c r="M3679" i="2"/>
  <c r="M3680" i="2"/>
  <c r="M3681" i="2"/>
  <c r="M3682" i="2"/>
  <c r="M3683" i="2"/>
  <c r="M3684" i="2"/>
  <c r="M3685" i="2"/>
  <c r="M3686" i="2"/>
  <c r="M3687" i="2"/>
  <c r="M3688" i="2"/>
  <c r="M3689" i="2"/>
  <c r="M3690" i="2"/>
  <c r="M3691" i="2"/>
  <c r="M3692" i="2"/>
  <c r="M3693" i="2"/>
  <c r="M3694" i="2"/>
  <c r="M3695" i="2"/>
  <c r="M3696" i="2"/>
  <c r="M3697" i="2"/>
  <c r="M3698" i="2"/>
  <c r="M3699" i="2"/>
  <c r="M3700" i="2"/>
  <c r="M3701" i="2"/>
  <c r="M3702" i="2"/>
  <c r="M3703" i="2"/>
  <c r="M3704" i="2"/>
  <c r="M3705" i="2"/>
  <c r="M3706" i="2"/>
  <c r="M3707" i="2"/>
  <c r="M3708" i="2"/>
  <c r="M3709" i="2"/>
  <c r="M3710" i="2"/>
  <c r="M3711" i="2"/>
  <c r="M3712" i="2"/>
  <c r="M3713" i="2"/>
  <c r="M3714" i="2"/>
  <c r="M3715" i="2"/>
  <c r="M3716" i="2"/>
  <c r="M3717" i="2"/>
  <c r="M3718" i="2"/>
  <c r="M3719" i="2"/>
  <c r="M3720" i="2"/>
  <c r="M3721" i="2"/>
  <c r="M3722" i="2"/>
  <c r="M3723" i="2"/>
  <c r="M3724" i="2"/>
  <c r="M3725" i="2"/>
  <c r="M3726" i="2"/>
  <c r="M3727" i="2"/>
  <c r="M3728" i="2"/>
  <c r="M3729" i="2"/>
  <c r="M3730" i="2"/>
  <c r="M3731" i="2"/>
  <c r="M3732" i="2"/>
  <c r="M3733" i="2"/>
  <c r="M3734" i="2"/>
  <c r="M3735" i="2"/>
  <c r="M3736" i="2"/>
  <c r="M3737" i="2"/>
  <c r="M3738" i="2"/>
  <c r="M3739" i="2"/>
  <c r="M3740" i="2"/>
  <c r="M3741" i="2"/>
  <c r="M3742" i="2"/>
  <c r="M3743" i="2"/>
  <c r="M3744" i="2"/>
  <c r="M3745" i="2"/>
  <c r="M3746" i="2"/>
  <c r="M3747" i="2"/>
  <c r="M3748" i="2"/>
  <c r="M3749" i="2"/>
  <c r="M3750" i="2"/>
  <c r="M3751" i="2"/>
  <c r="M3752" i="2"/>
  <c r="M3753" i="2"/>
  <c r="M3754" i="2"/>
  <c r="M3755" i="2"/>
  <c r="M3756" i="2"/>
  <c r="M3757" i="2"/>
  <c r="M3758" i="2"/>
  <c r="M3759" i="2"/>
  <c r="M3760" i="2"/>
  <c r="M3761" i="2"/>
  <c r="M3762" i="2"/>
  <c r="M3763" i="2"/>
  <c r="M3764" i="2"/>
  <c r="M3765" i="2"/>
  <c r="M3766" i="2"/>
  <c r="M3767" i="2"/>
  <c r="M3768" i="2"/>
  <c r="M3769" i="2"/>
  <c r="M3770" i="2"/>
  <c r="M3771" i="2"/>
  <c r="M3772" i="2"/>
  <c r="M3773" i="2"/>
  <c r="M3774" i="2"/>
  <c r="M3775" i="2"/>
  <c r="M3776" i="2"/>
  <c r="M3777" i="2"/>
  <c r="M3778" i="2"/>
  <c r="M3779" i="2"/>
  <c r="M3780" i="2"/>
  <c r="M3781" i="2"/>
  <c r="M3782" i="2"/>
  <c r="M3783" i="2"/>
  <c r="M3784" i="2"/>
  <c r="M3785" i="2"/>
  <c r="M3786" i="2"/>
  <c r="M3787" i="2"/>
  <c r="M3788" i="2"/>
  <c r="M3789" i="2"/>
  <c r="M3790" i="2"/>
  <c r="M3791" i="2"/>
  <c r="M3792" i="2"/>
  <c r="M3793" i="2"/>
  <c r="M3794" i="2"/>
  <c r="M3795" i="2"/>
  <c r="M3796" i="2"/>
  <c r="M3797" i="2"/>
  <c r="M3798" i="2"/>
  <c r="M3799" i="2"/>
  <c r="M3800" i="2"/>
  <c r="M3801" i="2"/>
  <c r="M3802" i="2"/>
  <c r="M3803" i="2"/>
  <c r="M3804" i="2"/>
  <c r="M3805" i="2"/>
  <c r="M3806" i="2"/>
  <c r="M3807" i="2"/>
  <c r="M3808" i="2"/>
  <c r="M3809" i="2"/>
  <c r="M3810" i="2"/>
  <c r="M3811" i="2"/>
  <c r="M3812" i="2"/>
  <c r="M3813" i="2"/>
  <c r="M3814" i="2"/>
  <c r="M3815" i="2"/>
  <c r="M3816" i="2"/>
  <c r="M3817" i="2"/>
  <c r="M3818" i="2"/>
  <c r="M3819" i="2"/>
  <c r="M3820" i="2"/>
  <c r="M3821" i="2"/>
  <c r="M3822" i="2"/>
  <c r="M3823" i="2"/>
  <c r="M3824" i="2"/>
  <c r="M3825" i="2"/>
  <c r="M3826" i="2"/>
  <c r="M3827" i="2"/>
  <c r="M3828" i="2"/>
  <c r="M3829" i="2"/>
  <c r="M3830" i="2"/>
  <c r="M3831" i="2"/>
  <c r="M3832" i="2"/>
  <c r="M3833" i="2"/>
  <c r="M3834" i="2"/>
  <c r="M3835" i="2"/>
  <c r="M3836" i="2"/>
  <c r="M3837" i="2"/>
  <c r="M3838" i="2"/>
  <c r="M3839" i="2"/>
  <c r="M3840" i="2"/>
  <c r="M3841" i="2"/>
  <c r="M3842" i="2"/>
  <c r="M3843" i="2"/>
  <c r="M3844" i="2"/>
  <c r="M3845" i="2"/>
  <c r="M3846" i="2"/>
  <c r="M3847" i="2"/>
  <c r="M3848" i="2"/>
  <c r="M3849" i="2"/>
  <c r="M3850" i="2"/>
  <c r="M3851" i="2"/>
  <c r="M3852" i="2"/>
  <c r="M3853" i="2"/>
  <c r="M3854" i="2"/>
  <c r="M3855" i="2"/>
  <c r="M3856" i="2"/>
  <c r="M3857" i="2"/>
  <c r="M3858" i="2"/>
  <c r="M3859" i="2"/>
  <c r="M3860" i="2"/>
  <c r="M3861" i="2"/>
  <c r="M3862" i="2"/>
  <c r="M3863" i="2"/>
  <c r="M3864" i="2"/>
  <c r="M3865" i="2"/>
  <c r="M3866" i="2"/>
  <c r="M3867" i="2"/>
  <c r="M3868" i="2"/>
  <c r="M3869" i="2"/>
  <c r="M3870" i="2"/>
  <c r="M3871" i="2"/>
  <c r="M3872" i="2"/>
  <c r="M3873" i="2"/>
  <c r="M3874" i="2"/>
  <c r="M3875" i="2"/>
  <c r="M3876" i="2"/>
  <c r="M3877" i="2"/>
  <c r="M3878" i="2"/>
  <c r="M3879" i="2"/>
  <c r="M3880" i="2"/>
  <c r="M3881" i="2"/>
  <c r="M3882" i="2"/>
  <c r="M3883" i="2"/>
  <c r="M3884" i="2"/>
  <c r="M3885" i="2"/>
  <c r="M3886" i="2"/>
  <c r="M3887" i="2"/>
  <c r="M3888" i="2"/>
  <c r="M3889" i="2"/>
  <c r="M3890" i="2"/>
  <c r="M3891" i="2"/>
  <c r="M3892" i="2"/>
  <c r="M3893" i="2"/>
  <c r="M3894" i="2"/>
  <c r="M3895" i="2"/>
  <c r="M3896" i="2"/>
  <c r="M3897" i="2"/>
  <c r="M3898" i="2"/>
  <c r="M3899" i="2"/>
  <c r="M3900" i="2"/>
  <c r="M3901" i="2"/>
  <c r="M3902" i="2"/>
  <c r="M3903" i="2"/>
  <c r="M3904" i="2"/>
  <c r="M3905" i="2"/>
  <c r="M3906" i="2"/>
  <c r="M3907" i="2"/>
  <c r="M3908" i="2"/>
  <c r="M3909" i="2"/>
  <c r="M3910" i="2"/>
  <c r="M3911" i="2"/>
  <c r="M3912" i="2"/>
  <c r="M3913" i="2"/>
  <c r="M3914" i="2"/>
  <c r="M3915" i="2"/>
  <c r="M3916" i="2"/>
  <c r="M3917" i="2"/>
  <c r="M3918" i="2"/>
  <c r="M3919" i="2"/>
  <c r="M3920" i="2"/>
  <c r="M3921" i="2"/>
  <c r="M3922" i="2"/>
  <c r="M3923" i="2"/>
  <c r="M3924" i="2"/>
  <c r="M3925" i="2"/>
  <c r="M3926" i="2"/>
  <c r="M3927" i="2"/>
  <c r="M3928" i="2"/>
  <c r="M3929" i="2"/>
  <c r="M3930" i="2"/>
  <c r="M3931" i="2"/>
  <c r="M3932" i="2"/>
  <c r="M3933" i="2"/>
  <c r="M3934" i="2"/>
  <c r="M3935" i="2"/>
  <c r="M3936" i="2"/>
  <c r="M3937" i="2"/>
  <c r="M3938" i="2"/>
  <c r="M3939" i="2"/>
  <c r="M3940" i="2"/>
  <c r="M3941" i="2"/>
  <c r="M3942" i="2"/>
  <c r="M3943" i="2"/>
  <c r="M3944" i="2"/>
  <c r="M3945" i="2"/>
  <c r="M3946" i="2"/>
  <c r="M3947" i="2"/>
  <c r="M3948" i="2"/>
  <c r="M3949" i="2"/>
  <c r="M3950" i="2"/>
  <c r="M3951" i="2"/>
  <c r="M3952" i="2"/>
  <c r="M3953" i="2"/>
  <c r="M3954" i="2"/>
  <c r="M3955" i="2"/>
  <c r="M3956" i="2"/>
  <c r="M3957" i="2"/>
  <c r="M3958" i="2"/>
  <c r="M3959" i="2"/>
  <c r="M3960" i="2"/>
  <c r="M3961" i="2"/>
  <c r="M3962" i="2"/>
  <c r="M3963" i="2"/>
  <c r="M3964" i="2"/>
  <c r="M3965" i="2"/>
  <c r="M3966" i="2"/>
  <c r="M3967" i="2"/>
  <c r="M3968" i="2"/>
  <c r="M3969" i="2"/>
  <c r="M3970" i="2"/>
  <c r="M3971" i="2"/>
  <c r="M3972" i="2"/>
  <c r="M3973" i="2"/>
  <c r="M3974" i="2"/>
  <c r="M3975" i="2"/>
  <c r="M3976" i="2"/>
  <c r="M3977" i="2"/>
  <c r="M3978" i="2"/>
  <c r="M3979" i="2"/>
  <c r="M3980" i="2"/>
  <c r="M3981" i="2"/>
  <c r="M3982" i="2"/>
  <c r="M3983" i="2"/>
  <c r="M3984" i="2"/>
  <c r="M3985" i="2"/>
  <c r="M3986" i="2"/>
  <c r="M3987" i="2"/>
  <c r="M3988" i="2"/>
  <c r="M3989" i="2"/>
  <c r="M3990" i="2"/>
  <c r="M3991" i="2"/>
  <c r="M3992" i="2"/>
  <c r="M3993" i="2"/>
  <c r="M3994" i="2"/>
  <c r="M3995" i="2"/>
  <c r="M3996" i="2"/>
  <c r="M3997" i="2"/>
  <c r="M3998" i="2"/>
  <c r="M3999" i="2"/>
  <c r="M4000" i="2"/>
  <c r="M4001" i="2"/>
  <c r="M4002" i="2"/>
  <c r="M4003" i="2"/>
  <c r="M4004" i="2"/>
  <c r="M4005" i="2"/>
  <c r="M4006" i="2"/>
  <c r="M4007" i="2"/>
  <c r="M4008" i="2"/>
  <c r="M4009" i="2"/>
  <c r="M4010" i="2"/>
  <c r="M4011" i="2"/>
  <c r="M4012" i="2"/>
  <c r="M4013" i="2"/>
  <c r="M4014" i="2"/>
  <c r="M4015" i="2"/>
  <c r="M4016" i="2"/>
  <c r="M4017" i="2"/>
  <c r="M4018" i="2"/>
  <c r="M4019" i="2"/>
  <c r="M4020" i="2"/>
  <c r="M4021" i="2"/>
  <c r="M4022" i="2"/>
  <c r="M4023" i="2"/>
  <c r="M4024" i="2"/>
  <c r="M4025" i="2"/>
  <c r="M4026" i="2"/>
  <c r="M4027" i="2"/>
  <c r="M4028" i="2"/>
  <c r="M4029" i="2"/>
  <c r="M4030" i="2"/>
  <c r="M4031" i="2"/>
  <c r="M4032" i="2"/>
  <c r="M4033" i="2"/>
  <c r="M4034" i="2"/>
  <c r="M4035" i="2"/>
  <c r="M4036" i="2"/>
  <c r="M4037" i="2"/>
  <c r="M4038" i="2"/>
  <c r="M4039" i="2"/>
  <c r="M4040" i="2"/>
  <c r="M4041" i="2"/>
  <c r="M4042" i="2"/>
  <c r="M4043" i="2"/>
  <c r="M4044" i="2"/>
  <c r="M4045" i="2"/>
  <c r="M4046" i="2"/>
  <c r="M4047" i="2"/>
  <c r="M4048" i="2"/>
  <c r="M4049" i="2"/>
  <c r="M4050" i="2"/>
  <c r="M4051" i="2"/>
  <c r="M4052" i="2"/>
  <c r="M4053" i="2"/>
  <c r="M4054" i="2"/>
  <c r="M4055" i="2"/>
  <c r="M4056" i="2"/>
  <c r="M4057" i="2"/>
  <c r="M4058" i="2"/>
  <c r="M4059" i="2"/>
  <c r="M4060" i="2"/>
  <c r="M4061" i="2"/>
  <c r="M4062" i="2"/>
  <c r="M4063" i="2"/>
  <c r="M4064" i="2"/>
  <c r="M4065" i="2"/>
  <c r="M4066" i="2"/>
  <c r="M4067" i="2"/>
  <c r="M4068" i="2"/>
  <c r="M4069" i="2"/>
  <c r="M4070" i="2"/>
  <c r="M4071" i="2"/>
  <c r="M4072" i="2"/>
  <c r="M4073" i="2"/>
  <c r="M4074" i="2"/>
  <c r="M4075" i="2"/>
  <c r="M4076" i="2"/>
  <c r="M4077" i="2"/>
  <c r="M4078" i="2"/>
  <c r="M4079" i="2"/>
  <c r="M4080" i="2"/>
  <c r="M4081" i="2"/>
  <c r="M4082" i="2"/>
  <c r="M4083" i="2"/>
  <c r="M4084" i="2"/>
  <c r="M4085" i="2"/>
  <c r="M4086" i="2"/>
  <c r="M4087" i="2"/>
  <c r="M4088" i="2"/>
  <c r="M4089" i="2"/>
  <c r="M4090" i="2"/>
  <c r="M4091" i="2"/>
  <c r="M4092" i="2"/>
  <c r="M4093" i="2"/>
  <c r="M4094" i="2"/>
  <c r="M4095" i="2"/>
  <c r="M4096" i="2"/>
  <c r="M4097" i="2"/>
  <c r="M4098" i="2"/>
  <c r="M4099" i="2"/>
  <c r="M4100" i="2"/>
  <c r="M4101" i="2"/>
  <c r="M4102" i="2"/>
  <c r="M4103" i="2"/>
  <c r="M4104" i="2"/>
  <c r="M4105" i="2"/>
  <c r="M4106" i="2"/>
  <c r="M4107" i="2"/>
  <c r="M4108" i="2"/>
  <c r="M4109" i="2"/>
  <c r="M4110" i="2"/>
  <c r="M4111" i="2"/>
  <c r="M4112" i="2"/>
  <c r="M4113" i="2"/>
  <c r="M4114" i="2"/>
  <c r="M4115" i="2"/>
  <c r="M4116" i="2"/>
  <c r="M4117" i="2"/>
  <c r="M4118" i="2"/>
  <c r="M4119" i="2"/>
  <c r="M4120" i="2"/>
  <c r="M4121" i="2"/>
  <c r="M4122" i="2"/>
  <c r="M4123" i="2"/>
  <c r="M4124" i="2"/>
  <c r="M4125" i="2"/>
  <c r="M4126" i="2"/>
  <c r="M4127" i="2"/>
  <c r="M4128" i="2"/>
  <c r="M4129" i="2"/>
  <c r="M4130" i="2"/>
  <c r="M4131" i="2"/>
  <c r="M4132" i="2"/>
  <c r="M4133" i="2"/>
  <c r="M4134" i="2"/>
  <c r="M4135" i="2"/>
  <c r="M4136" i="2"/>
  <c r="M4137" i="2"/>
  <c r="M4138" i="2"/>
  <c r="M4139" i="2"/>
  <c r="M4140" i="2"/>
  <c r="M4141" i="2"/>
  <c r="M4142" i="2"/>
  <c r="M4143" i="2"/>
  <c r="M4144" i="2"/>
  <c r="M4145" i="2"/>
  <c r="M4146" i="2"/>
  <c r="M4147" i="2"/>
  <c r="M4148" i="2"/>
  <c r="M4149" i="2"/>
  <c r="M4150" i="2"/>
  <c r="M4151" i="2"/>
  <c r="M4152" i="2"/>
  <c r="M4153" i="2"/>
  <c r="M4154" i="2"/>
  <c r="M4155" i="2"/>
  <c r="M4156" i="2"/>
  <c r="M4157" i="2"/>
  <c r="M4158" i="2"/>
  <c r="M4159" i="2"/>
  <c r="M4160" i="2"/>
  <c r="M4161" i="2"/>
  <c r="M4162" i="2"/>
  <c r="M4163" i="2"/>
  <c r="M4164" i="2"/>
  <c r="M4165" i="2"/>
  <c r="M4166" i="2"/>
  <c r="M4167" i="2"/>
  <c r="M4168" i="2"/>
  <c r="M4169" i="2"/>
  <c r="M4170" i="2"/>
  <c r="M4171" i="2"/>
  <c r="M4172" i="2"/>
  <c r="M4173" i="2"/>
  <c r="M4174" i="2"/>
  <c r="M4175" i="2"/>
  <c r="M4176" i="2"/>
  <c r="M4177" i="2"/>
  <c r="M4178" i="2"/>
  <c r="M4179" i="2"/>
  <c r="M4180" i="2"/>
  <c r="M4181" i="2"/>
  <c r="M4182" i="2"/>
  <c r="M4183" i="2"/>
  <c r="M4184" i="2"/>
  <c r="M4185" i="2"/>
  <c r="M4186" i="2"/>
  <c r="M4187" i="2"/>
  <c r="M4188" i="2"/>
  <c r="M4189" i="2"/>
  <c r="M4190" i="2"/>
  <c r="M4191" i="2"/>
  <c r="M4192" i="2"/>
  <c r="M4193" i="2"/>
  <c r="M4194" i="2"/>
  <c r="M4195" i="2"/>
  <c r="M4196" i="2"/>
  <c r="M4197" i="2"/>
  <c r="M4198" i="2"/>
  <c r="M4199" i="2"/>
  <c r="M4200" i="2"/>
  <c r="M4201" i="2"/>
  <c r="M4202" i="2"/>
  <c r="M4203" i="2"/>
  <c r="M4204" i="2"/>
  <c r="M4205" i="2"/>
  <c r="M4206" i="2"/>
  <c r="M4207" i="2"/>
  <c r="M4208" i="2"/>
  <c r="M4209" i="2"/>
  <c r="M4210" i="2"/>
  <c r="M4211" i="2"/>
  <c r="M4212" i="2"/>
  <c r="M4213" i="2"/>
  <c r="M4214" i="2"/>
  <c r="M4215" i="2"/>
  <c r="M4216" i="2"/>
  <c r="M4217" i="2"/>
  <c r="M4218" i="2"/>
  <c r="M4219" i="2"/>
  <c r="M4220" i="2"/>
  <c r="M4221" i="2"/>
  <c r="M4222" i="2"/>
  <c r="M4223" i="2"/>
  <c r="M4224" i="2"/>
  <c r="M4225" i="2"/>
  <c r="M4226" i="2"/>
  <c r="M4227" i="2"/>
  <c r="M4228" i="2"/>
  <c r="M4229" i="2"/>
  <c r="M4230" i="2"/>
  <c r="M4231" i="2"/>
  <c r="M4232" i="2"/>
  <c r="M4233" i="2"/>
  <c r="M4234" i="2"/>
  <c r="M4235" i="2"/>
  <c r="M4236" i="2"/>
  <c r="M4237" i="2"/>
  <c r="M4238" i="2"/>
  <c r="M4239" i="2"/>
  <c r="M4240" i="2"/>
  <c r="M4241" i="2"/>
  <c r="M4242" i="2"/>
  <c r="M4243" i="2"/>
  <c r="M4244" i="2"/>
  <c r="M4245" i="2"/>
  <c r="M4246" i="2"/>
  <c r="M4247" i="2"/>
  <c r="M4248" i="2"/>
  <c r="M4249" i="2"/>
  <c r="M4250" i="2"/>
  <c r="M4251" i="2"/>
  <c r="M4252" i="2"/>
  <c r="M4253" i="2"/>
  <c r="M4254" i="2"/>
  <c r="M4255" i="2"/>
  <c r="M4256" i="2"/>
  <c r="M4257" i="2"/>
  <c r="M4258" i="2"/>
  <c r="M4259" i="2"/>
  <c r="M4260" i="2"/>
  <c r="M4261" i="2"/>
  <c r="M4262" i="2"/>
  <c r="M4263" i="2"/>
  <c r="M4264" i="2"/>
  <c r="M4265" i="2"/>
  <c r="M4266" i="2"/>
  <c r="M4267" i="2"/>
  <c r="M4268" i="2"/>
  <c r="M4269" i="2"/>
  <c r="M4270" i="2"/>
  <c r="M4271" i="2"/>
  <c r="M4272" i="2"/>
  <c r="M4273" i="2"/>
  <c r="M4274" i="2"/>
  <c r="M4275" i="2"/>
  <c r="M4276" i="2"/>
  <c r="M4277" i="2"/>
  <c r="M4278" i="2"/>
  <c r="M4279" i="2"/>
  <c r="M4280" i="2"/>
  <c r="M4281" i="2"/>
  <c r="M4282" i="2"/>
  <c r="M4283" i="2"/>
  <c r="M4284" i="2"/>
  <c r="M4285" i="2"/>
  <c r="M4286" i="2"/>
  <c r="M4287" i="2"/>
  <c r="M4288" i="2"/>
  <c r="M4289" i="2"/>
  <c r="M4290" i="2"/>
  <c r="M4291" i="2"/>
  <c r="M4292" i="2"/>
  <c r="M4293" i="2"/>
  <c r="M4294" i="2"/>
  <c r="M4295" i="2"/>
  <c r="M4296" i="2"/>
  <c r="M4297" i="2"/>
  <c r="M4298" i="2"/>
  <c r="M4299" i="2"/>
  <c r="M4300" i="2"/>
  <c r="M4301" i="2"/>
  <c r="M4302" i="2"/>
  <c r="M4303" i="2"/>
  <c r="M4304" i="2"/>
  <c r="M4305" i="2"/>
  <c r="M4306" i="2"/>
  <c r="M4307" i="2"/>
  <c r="M4308" i="2"/>
  <c r="M4309" i="2"/>
  <c r="M4310" i="2"/>
  <c r="M4311" i="2"/>
  <c r="M4312" i="2"/>
  <c r="M4313" i="2"/>
  <c r="M4314" i="2"/>
  <c r="M4315" i="2"/>
  <c r="M4316" i="2"/>
  <c r="M4317" i="2"/>
  <c r="M4318" i="2"/>
  <c r="M4319" i="2"/>
  <c r="M4320" i="2"/>
  <c r="M4321" i="2"/>
  <c r="M4322" i="2"/>
  <c r="M4323" i="2"/>
  <c r="M4324" i="2"/>
  <c r="M4325" i="2"/>
  <c r="M4326" i="2"/>
  <c r="M4327" i="2"/>
  <c r="M4328" i="2"/>
  <c r="M4329" i="2"/>
  <c r="M4330" i="2"/>
  <c r="M4331" i="2"/>
  <c r="M4332" i="2"/>
  <c r="M4333" i="2"/>
  <c r="M4334" i="2"/>
  <c r="M4335" i="2"/>
  <c r="M4336" i="2"/>
  <c r="M4337" i="2"/>
  <c r="M4338" i="2"/>
  <c r="M4339" i="2"/>
  <c r="M4340" i="2"/>
  <c r="M4341" i="2"/>
  <c r="M4342" i="2"/>
  <c r="M4343" i="2"/>
  <c r="M4344" i="2"/>
  <c r="M4345" i="2"/>
  <c r="M4346" i="2"/>
  <c r="M4347" i="2"/>
  <c r="M4348" i="2"/>
  <c r="M4349" i="2"/>
  <c r="M4350" i="2"/>
  <c r="M4351" i="2"/>
  <c r="M4352" i="2"/>
  <c r="M4353" i="2"/>
  <c r="M4354" i="2"/>
  <c r="M4355" i="2"/>
  <c r="M4356" i="2"/>
  <c r="M4357" i="2"/>
  <c r="M4358" i="2"/>
  <c r="M4359" i="2"/>
  <c r="M4360" i="2"/>
  <c r="M4361" i="2"/>
  <c r="M4362" i="2"/>
  <c r="M4363" i="2"/>
  <c r="M4364" i="2"/>
  <c r="M4365" i="2"/>
  <c r="M4366" i="2"/>
  <c r="M4367" i="2"/>
  <c r="M4368" i="2"/>
  <c r="M4369" i="2"/>
  <c r="M4370" i="2"/>
  <c r="M4371" i="2"/>
  <c r="M4372" i="2"/>
  <c r="M4373" i="2"/>
  <c r="M4374" i="2"/>
  <c r="M4375" i="2"/>
  <c r="M4376" i="2"/>
  <c r="M4377" i="2"/>
  <c r="M4378" i="2"/>
  <c r="M4379" i="2"/>
  <c r="M4380" i="2"/>
  <c r="M4381" i="2"/>
  <c r="M4382" i="2"/>
  <c r="M4383" i="2"/>
  <c r="M4384" i="2"/>
  <c r="M4385" i="2"/>
  <c r="M4386" i="2"/>
  <c r="M4387" i="2"/>
  <c r="M4388" i="2"/>
  <c r="M4389" i="2"/>
  <c r="M4390" i="2"/>
  <c r="M4391" i="2"/>
  <c r="M4392" i="2"/>
  <c r="M4393" i="2"/>
  <c r="M4394" i="2"/>
  <c r="M4395" i="2"/>
  <c r="M4396" i="2"/>
  <c r="M4397" i="2"/>
  <c r="M4398" i="2"/>
  <c r="M4399" i="2"/>
  <c r="M4400" i="2"/>
  <c r="M4401" i="2"/>
  <c r="M4402" i="2"/>
  <c r="M4403" i="2"/>
  <c r="M4404" i="2"/>
  <c r="M4405" i="2"/>
  <c r="M4406" i="2"/>
  <c r="M4407" i="2"/>
  <c r="M4408" i="2"/>
  <c r="M4409" i="2"/>
  <c r="M4410" i="2"/>
  <c r="M4411" i="2"/>
  <c r="M4412" i="2"/>
  <c r="M4413" i="2"/>
  <c r="M4414" i="2"/>
  <c r="M4415" i="2"/>
  <c r="M4416" i="2"/>
  <c r="M4417" i="2"/>
  <c r="M4418" i="2"/>
  <c r="M4419" i="2"/>
  <c r="M4420" i="2"/>
  <c r="M4421" i="2"/>
  <c r="M4422" i="2"/>
  <c r="M4423" i="2"/>
  <c r="M4424" i="2"/>
  <c r="M4425" i="2"/>
  <c r="M4426" i="2"/>
  <c r="M4427" i="2"/>
  <c r="M4428" i="2"/>
  <c r="M4429" i="2"/>
  <c r="M4430" i="2"/>
  <c r="M4431" i="2"/>
  <c r="M4432" i="2"/>
  <c r="M4433" i="2"/>
  <c r="M4434" i="2"/>
  <c r="M4435" i="2"/>
  <c r="M4436" i="2"/>
  <c r="M4437" i="2"/>
  <c r="M4438" i="2"/>
  <c r="M4439" i="2"/>
  <c r="M4440" i="2"/>
  <c r="M4441" i="2"/>
  <c r="M4442" i="2"/>
  <c r="M4443" i="2"/>
  <c r="M4444" i="2"/>
  <c r="M4445" i="2"/>
  <c r="M4446" i="2"/>
  <c r="M4447" i="2"/>
  <c r="M4448" i="2"/>
  <c r="M4449" i="2"/>
  <c r="M4450" i="2"/>
  <c r="M4451" i="2"/>
  <c r="M4452" i="2"/>
  <c r="M4453" i="2"/>
  <c r="M4454" i="2"/>
  <c r="M4455" i="2"/>
  <c r="M4456" i="2"/>
  <c r="M4457" i="2"/>
  <c r="M4458" i="2"/>
  <c r="M4459" i="2"/>
  <c r="M4460" i="2"/>
  <c r="M4461" i="2"/>
  <c r="M4462" i="2"/>
  <c r="M4463" i="2"/>
  <c r="M4464" i="2"/>
  <c r="M4465" i="2"/>
  <c r="M4466" i="2"/>
  <c r="M4467" i="2"/>
  <c r="M4468" i="2"/>
  <c r="M4469" i="2"/>
  <c r="M4470" i="2"/>
  <c r="M4471" i="2"/>
  <c r="M4472" i="2"/>
  <c r="M4473" i="2"/>
  <c r="M4474" i="2"/>
  <c r="M4475" i="2"/>
  <c r="M4476" i="2"/>
  <c r="M4477" i="2"/>
  <c r="M4478" i="2"/>
  <c r="M4479" i="2"/>
  <c r="M4480" i="2"/>
  <c r="M4481" i="2"/>
  <c r="M4482" i="2"/>
  <c r="M4483" i="2"/>
  <c r="M4484" i="2"/>
  <c r="M4485" i="2"/>
  <c r="M4486" i="2"/>
  <c r="M4487" i="2"/>
  <c r="M4488" i="2"/>
  <c r="M4489" i="2"/>
  <c r="M4490" i="2"/>
  <c r="M4491" i="2"/>
  <c r="M4492" i="2"/>
  <c r="M4493" i="2"/>
  <c r="M4494" i="2"/>
  <c r="M4495" i="2"/>
  <c r="M4496" i="2"/>
  <c r="M4497" i="2"/>
  <c r="M4498" i="2"/>
  <c r="M4499" i="2"/>
  <c r="M4500" i="2"/>
  <c r="M4501" i="2"/>
  <c r="M4502" i="2"/>
  <c r="M4503" i="2"/>
  <c r="M4504" i="2"/>
  <c r="M4505" i="2"/>
  <c r="M4506" i="2"/>
  <c r="M4507" i="2"/>
  <c r="M4508" i="2"/>
  <c r="M4509" i="2"/>
  <c r="M4510" i="2"/>
  <c r="M4511" i="2"/>
  <c r="M4512" i="2"/>
  <c r="M4513" i="2"/>
  <c r="M4514" i="2"/>
  <c r="M4515" i="2"/>
  <c r="M4516" i="2"/>
  <c r="M4517" i="2"/>
  <c r="M4518" i="2"/>
  <c r="M4519" i="2"/>
  <c r="M4520" i="2"/>
  <c r="M4521" i="2"/>
  <c r="M4522" i="2"/>
  <c r="M4523" i="2"/>
  <c r="M4524" i="2"/>
  <c r="M4525" i="2"/>
  <c r="M4526" i="2"/>
  <c r="M4527" i="2"/>
  <c r="M4528" i="2"/>
  <c r="M4529" i="2"/>
  <c r="M4530" i="2"/>
  <c r="M4531" i="2"/>
  <c r="M4532" i="2"/>
  <c r="M4533" i="2"/>
  <c r="M4534" i="2"/>
  <c r="M4535" i="2"/>
  <c r="M4536" i="2"/>
  <c r="M4537" i="2"/>
  <c r="M4538" i="2"/>
  <c r="M4539" i="2"/>
  <c r="M4540" i="2"/>
  <c r="M4541" i="2"/>
  <c r="M4542" i="2"/>
  <c r="M4543" i="2"/>
  <c r="M4544" i="2"/>
  <c r="M4545" i="2"/>
  <c r="M4546" i="2"/>
  <c r="M4547" i="2"/>
  <c r="M4548" i="2"/>
  <c r="M4549" i="2"/>
  <c r="M4550" i="2"/>
  <c r="M4551" i="2"/>
  <c r="M4552" i="2"/>
  <c r="M4553" i="2"/>
  <c r="M4554" i="2"/>
  <c r="M4555" i="2"/>
  <c r="M4556" i="2"/>
  <c r="M4557" i="2"/>
  <c r="M4558" i="2"/>
  <c r="M4559" i="2"/>
  <c r="M4560" i="2"/>
  <c r="M4561" i="2"/>
  <c r="M4562" i="2"/>
  <c r="M4563" i="2"/>
  <c r="M4564" i="2"/>
  <c r="M4565" i="2"/>
  <c r="M4566" i="2"/>
  <c r="M4567" i="2"/>
  <c r="M4568" i="2"/>
  <c r="M4569" i="2"/>
  <c r="M4570" i="2"/>
  <c r="M4571" i="2"/>
  <c r="M4572" i="2"/>
  <c r="M4573" i="2"/>
  <c r="M4574" i="2"/>
  <c r="M4575" i="2"/>
  <c r="M4576" i="2"/>
  <c r="M4577" i="2"/>
  <c r="M4578" i="2"/>
  <c r="M4579" i="2"/>
  <c r="M4580" i="2"/>
  <c r="M4581" i="2"/>
  <c r="M4582" i="2"/>
  <c r="M4583" i="2"/>
  <c r="M4584" i="2"/>
  <c r="M4585" i="2"/>
  <c r="M4586" i="2"/>
  <c r="M4587" i="2"/>
  <c r="M4588" i="2"/>
  <c r="M4589" i="2"/>
  <c r="M4590" i="2"/>
  <c r="M4591" i="2"/>
  <c r="M4592" i="2"/>
  <c r="M4593" i="2"/>
  <c r="M4594" i="2"/>
  <c r="M4595" i="2"/>
  <c r="M4596" i="2"/>
  <c r="M4597" i="2"/>
  <c r="M4598" i="2"/>
  <c r="M4599" i="2"/>
  <c r="M4600" i="2"/>
  <c r="M4601" i="2"/>
  <c r="M4602" i="2"/>
  <c r="M4603" i="2"/>
  <c r="M4604" i="2"/>
  <c r="M4605" i="2"/>
  <c r="M4606" i="2"/>
  <c r="M4607" i="2"/>
  <c r="M4608" i="2"/>
  <c r="M4609" i="2"/>
  <c r="M4610" i="2"/>
  <c r="M4611" i="2"/>
  <c r="M4612" i="2"/>
  <c r="M4613" i="2"/>
  <c r="M4614" i="2"/>
  <c r="M4615" i="2"/>
  <c r="M4616" i="2"/>
  <c r="M4617" i="2"/>
  <c r="M4618" i="2"/>
  <c r="M4619" i="2"/>
  <c r="M4620" i="2"/>
  <c r="M4621" i="2"/>
  <c r="M4622" i="2"/>
  <c r="M4623" i="2"/>
  <c r="M4624" i="2"/>
  <c r="M4625" i="2"/>
  <c r="M4626" i="2"/>
  <c r="M4627" i="2"/>
  <c r="M4628" i="2"/>
  <c r="M4629" i="2"/>
  <c r="M4630" i="2"/>
  <c r="M4631" i="2"/>
  <c r="M4632" i="2"/>
  <c r="M4633" i="2"/>
  <c r="M4634" i="2"/>
  <c r="M4635" i="2"/>
  <c r="M4636" i="2"/>
  <c r="M4637" i="2"/>
  <c r="M4638" i="2"/>
  <c r="M4639" i="2"/>
  <c r="M4640" i="2"/>
  <c r="M4641" i="2"/>
  <c r="M4642" i="2"/>
  <c r="M4643" i="2"/>
  <c r="M4644" i="2"/>
  <c r="M4645" i="2"/>
  <c r="M4646" i="2"/>
  <c r="M4647" i="2"/>
  <c r="M4648" i="2"/>
  <c r="M4649" i="2"/>
  <c r="M4650" i="2"/>
  <c r="M4651" i="2"/>
  <c r="M4652" i="2"/>
  <c r="M4653" i="2"/>
  <c r="M4654" i="2"/>
  <c r="M4655" i="2"/>
  <c r="M4656" i="2"/>
  <c r="M4657" i="2"/>
  <c r="M4658" i="2"/>
  <c r="M4659" i="2"/>
  <c r="M4660" i="2"/>
  <c r="M4661" i="2"/>
  <c r="M4662" i="2"/>
  <c r="M4663" i="2"/>
  <c r="M4664" i="2"/>
  <c r="M4665" i="2"/>
  <c r="M4666" i="2"/>
  <c r="M4667" i="2"/>
  <c r="M4668" i="2"/>
  <c r="M4669" i="2"/>
  <c r="M4670" i="2"/>
  <c r="M4671" i="2"/>
  <c r="M4672" i="2"/>
  <c r="M4673" i="2"/>
  <c r="M4674" i="2"/>
  <c r="M4675" i="2"/>
  <c r="M4676" i="2"/>
  <c r="M4677" i="2"/>
  <c r="M4678" i="2"/>
  <c r="M4679" i="2"/>
  <c r="M4680" i="2"/>
  <c r="M4681" i="2"/>
  <c r="M4682" i="2"/>
  <c r="M4683" i="2"/>
  <c r="M4684" i="2"/>
  <c r="M4685" i="2"/>
  <c r="M4686" i="2"/>
  <c r="M4687" i="2"/>
  <c r="M4688" i="2"/>
  <c r="M4689" i="2"/>
  <c r="M4690" i="2"/>
  <c r="M4691" i="2"/>
  <c r="M4692" i="2"/>
  <c r="M4693" i="2"/>
  <c r="M4694" i="2"/>
  <c r="M4695" i="2"/>
  <c r="M4696" i="2"/>
  <c r="M4697" i="2"/>
  <c r="M4698" i="2"/>
  <c r="M4699" i="2"/>
  <c r="M4700" i="2"/>
  <c r="M4701" i="2"/>
  <c r="M4702" i="2"/>
  <c r="M4703" i="2"/>
  <c r="M4704" i="2"/>
  <c r="M4705" i="2"/>
  <c r="M4706" i="2"/>
  <c r="M4707" i="2"/>
  <c r="M4708" i="2"/>
  <c r="M4709" i="2"/>
  <c r="M4710" i="2"/>
  <c r="M4711" i="2"/>
  <c r="M4712" i="2"/>
  <c r="M4713" i="2"/>
  <c r="M4714" i="2"/>
  <c r="M4715" i="2"/>
  <c r="M4716" i="2"/>
  <c r="M4717" i="2"/>
  <c r="M4718" i="2"/>
  <c r="M4719" i="2"/>
  <c r="M4720" i="2"/>
  <c r="M4721" i="2"/>
  <c r="M4722" i="2"/>
  <c r="M4723" i="2"/>
  <c r="H15" i="3"/>
  <c r="H19" i="3"/>
  <c r="H25" i="3"/>
  <c r="H22" i="3"/>
  <c r="H45" i="3" l="1"/>
  <c r="H42" i="3"/>
  <c r="H39" i="3"/>
  <c r="H3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EB5238-F5B4-4A27-9336-199078F17A64}" keepAlive="1" name="Query - Query1" description="Connection to the 'Query1' query in the workbook." type="5" refreshedVersion="7" background="1" saveData="1">
    <dbPr connection="Provider=Microsoft.Mashup.OleDb.1;Data Source=$Workbook$;Location=Query1;Extended Properties=&quot;&quot;" command="SELECT * FROM [Query1]"/>
  </connection>
  <connection id="2" xr16:uid="{2C5495C7-E64E-4DFA-A333-771077C996D7}"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7F3E70BD-88DE-4A5B-86C1-04855740ED7B}" name="WorksheetConnection_BikeStoreProject.xlsx!Query1" type="102" refreshedVersion="7" minRefreshableVersion="5">
    <extLst>
      <ext xmlns:x15="http://schemas.microsoft.com/office/spreadsheetml/2010/11/main" uri="{DE250136-89BD-433C-8126-D09CA5730AF9}">
        <x15:connection id="Query1" autoDelete="1">
          <x15:rangePr sourceName="_xlcn.WorksheetConnection_BikeStoreProject.xlsxQuery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Query1].[year].&amp;[2018]}"/>
  </metadataStrings>
  <mdxMetadata count="1">
    <mdx n="0" f="s">
      <ms ns="1" c="0"/>
    </mdx>
  </mdxMetadata>
  <valueMetadata count="1">
    <bk>
      <rc t="1" v="0"/>
    </bk>
  </valueMetadata>
</metadata>
</file>

<file path=xl/sharedStrings.xml><?xml version="1.0" encoding="utf-8"?>
<sst xmlns="http://schemas.openxmlformats.org/spreadsheetml/2006/main" count="33167" uniqueCount="1988">
  <si>
    <t>order_id</t>
  </si>
  <si>
    <t>customers</t>
  </si>
  <si>
    <t>city</t>
  </si>
  <si>
    <t>state</t>
  </si>
  <si>
    <t>order_date</t>
  </si>
  <si>
    <t>total_units</t>
  </si>
  <si>
    <t>revene</t>
  </si>
  <si>
    <t>product_name</t>
  </si>
  <si>
    <t>store_name</t>
  </si>
  <si>
    <t>sales_rep</t>
  </si>
  <si>
    <t>Johnathan Velazquez</t>
  </si>
  <si>
    <t>Pleasanton</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</si>
  <si>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</si>
  <si>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</si>
  <si>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</si>
  <si>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</si>
  <si>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</si>
  <si>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</si>
  <si>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</si>
  <si>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</si>
  <si>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</si>
  <si>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Jaqueline Cummings</t>
  </si>
  <si>
    <t>Huntington Station</t>
  </si>
  <si>
    <t>Baldwin Bikes</t>
  </si>
  <si>
    <t>Marcelene Boyer</t>
  </si>
  <si>
    <t>Joshua Robertson</t>
  </si>
  <si>
    <t>Patchogue</t>
  </si>
  <si>
    <t>Venita Daniel</t>
  </si>
  <si>
    <t>Surly Wednesday Frameset - 2016</t>
  </si>
  <si>
    <t>Nova Hess</t>
  </si>
  <si>
    <t>Duarte</t>
  </si>
  <si>
    <t>Ritchey Timberwolf Frameset - 2016</t>
  </si>
  <si>
    <t>Genna Serrano</t>
  </si>
  <si>
    <t>Arla Ellis</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</si>
  <si>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</si>
  <si>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</si>
  <si>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</si>
  <si>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</si>
  <si>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</si>
  <si>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</si>
  <si>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</si>
  <si>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</si>
  <si>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</si>
  <si>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</si>
  <si>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</si>
  <si>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</si>
  <si>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</si>
  <si>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</si>
  <si>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</si>
  <si>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</si>
  <si>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</si>
  <si>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</si>
  <si>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</si>
  <si>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</si>
  <si>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</si>
  <si>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</si>
  <si>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</si>
  <si>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</si>
  <si>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</si>
  <si>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</si>
  <si>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</si>
  <si>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</si>
  <si>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</si>
  <si>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</si>
  <si>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</si>
  <si>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</si>
  <si>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</si>
  <si>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</si>
  <si>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</si>
  <si>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</si>
  <si>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</si>
  <si>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</si>
  <si>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</si>
  <si>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</si>
  <si>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</si>
  <si>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</si>
  <si>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Neoma Daugherty</t>
  </si>
  <si>
    <t>Mount Vernon</t>
  </si>
  <si>
    <t>Tangela Hurley</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</si>
  <si>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</si>
  <si>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</si>
  <si>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</si>
  <si>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</si>
  <si>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</si>
  <si>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</si>
  <si>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</si>
  <si>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</si>
  <si>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</si>
  <si>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</si>
  <si>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</si>
  <si>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</si>
  <si>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</si>
  <si>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</si>
  <si>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</si>
  <si>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</si>
  <si>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</si>
  <si>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</si>
  <si>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</si>
  <si>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</si>
  <si>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</si>
  <si>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</si>
  <si>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</si>
  <si>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</si>
  <si>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</si>
  <si>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</si>
  <si>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</si>
  <si>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</si>
  <si>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</si>
  <si>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</si>
  <si>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</si>
  <si>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</si>
  <si>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</si>
  <si>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</si>
  <si>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</si>
  <si>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</si>
  <si>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</si>
  <si>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</si>
  <si>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Corene Swanson</t>
  </si>
  <si>
    <t>Rego Park</t>
  </si>
  <si>
    <t>Elana Miles</t>
  </si>
  <si>
    <t>Liverpool</t>
  </si>
  <si>
    <t>Olympia Figueroa</t>
  </si>
  <si>
    <t>Hopewell Junction</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</si>
  <si>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</si>
  <si>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</si>
  <si>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</si>
  <si>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</si>
  <si>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</si>
  <si>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</si>
  <si>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</si>
  <si>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</si>
  <si>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</si>
  <si>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</si>
  <si>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</si>
  <si>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</si>
  <si>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</si>
  <si>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</si>
  <si>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</si>
  <si>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</si>
  <si>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</si>
  <si>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</si>
  <si>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</si>
  <si>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</si>
  <si>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</si>
  <si>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</si>
  <si>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</si>
  <si>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</si>
  <si>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</si>
  <si>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</si>
  <si>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</si>
  <si>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</si>
  <si>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</si>
  <si>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</si>
  <si>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</si>
  <si>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</si>
  <si>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</si>
  <si>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</si>
  <si>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</si>
  <si>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</si>
  <si>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</si>
  <si>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</si>
  <si>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</si>
  <si>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</si>
  <si>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</si>
  <si>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</si>
  <si>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</si>
  <si>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</si>
  <si>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</si>
  <si>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</si>
  <si>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</si>
  <si>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</si>
  <si>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</si>
  <si>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</si>
  <si>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</si>
  <si>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</si>
  <si>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</si>
  <si>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</si>
  <si>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</si>
  <si>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</si>
  <si>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Jeannie Wilcox</t>
  </si>
  <si>
    <t>Max Charles</t>
  </si>
  <si>
    <t>Glen Cove</t>
  </si>
  <si>
    <t>Bronwyn Vargas</t>
  </si>
  <si>
    <t>Gertrude Terry</t>
  </si>
  <si>
    <t>Upland</t>
  </si>
  <si>
    <t>Christia Wilkins</t>
  </si>
  <si>
    <t>Aaron Knapp</t>
  </si>
  <si>
    <t>Lavette Wright</t>
  </si>
  <si>
    <t>Rosa Kinney</t>
  </si>
  <si>
    <t>Brooklyn</t>
  </si>
  <si>
    <t>Rodolfo Buck</t>
  </si>
  <si>
    <t>Lake Jackson</t>
  </si>
  <si>
    <t>Romaine Haley</t>
  </si>
  <si>
    <t>San Pablo</t>
  </si>
  <si>
    <t>Kimberli Cline</t>
  </si>
  <si>
    <t>Centereach</t>
  </si>
  <si>
    <t>Cindie Franklin</t>
  </si>
  <si>
    <t>Lawndale</t>
  </si>
  <si>
    <t>Thurman Ellis</t>
  </si>
  <si>
    <t>Keitha Black</t>
  </si>
  <si>
    <t>Lindenhurst</t>
  </si>
  <si>
    <t>Alpha King</t>
  </si>
  <si>
    <t>Rockville Centre</t>
  </si>
  <si>
    <t>Pittsford</t>
  </si>
  <si>
    <t>Rikki Morrow</t>
  </si>
  <si>
    <t>Fort Worth</t>
  </si>
  <si>
    <t>Luke Kramer</t>
  </si>
  <si>
    <t>Bethpage</t>
  </si>
  <si>
    <t>Katheleen Marks</t>
  </si>
  <si>
    <t>Longview</t>
  </si>
  <si>
    <t>Trisha Johnson</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</si>
  <si>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</si>
  <si>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</si>
  <si>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</si>
  <si>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</si>
  <si>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</si>
  <si>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</si>
  <si>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</si>
  <si>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</si>
  <si>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</si>
  <si>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</si>
  <si>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</si>
  <si>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</si>
  <si>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</si>
  <si>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</si>
  <si>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</si>
  <si>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</si>
  <si>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</si>
  <si>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</si>
  <si>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</si>
  <si>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</si>
  <si>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</si>
  <si>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</si>
  <si>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</si>
  <si>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</si>
  <si>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</si>
  <si>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</si>
  <si>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</si>
  <si>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</si>
  <si>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</si>
  <si>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</si>
  <si>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</si>
  <si>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</si>
  <si>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</si>
  <si>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</si>
  <si>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</si>
  <si>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</si>
  <si>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</si>
  <si>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</si>
  <si>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</si>
  <si>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</si>
  <si>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</si>
  <si>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</si>
  <si>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</si>
  <si>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</si>
  <si>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</si>
  <si>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</si>
  <si>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</si>
  <si>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</si>
  <si>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</si>
  <si>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</si>
  <si>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</si>
  <si>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</si>
  <si>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</si>
  <si>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</si>
  <si>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</si>
  <si>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</si>
  <si>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</si>
  <si>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</si>
  <si>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</si>
  <si>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</si>
  <si>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</si>
  <si>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</si>
  <si>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</si>
  <si>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</si>
  <si>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</si>
  <si>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</si>
  <si>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</si>
  <si>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</si>
  <si>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</si>
  <si>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</si>
  <si>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</si>
  <si>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</si>
  <si>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</si>
  <si>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</si>
  <si>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</si>
  <si>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</si>
  <si>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</si>
  <si>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Rosedale</t>
  </si>
  <si>
    <t>Sheri Cole</t>
  </si>
  <si>
    <t>San Jose</t>
  </si>
  <si>
    <t>Houston</t>
  </si>
  <si>
    <t>Dacia William</t>
  </si>
  <si>
    <t>Araceli Golden</t>
  </si>
  <si>
    <t>Fullerton</t>
  </si>
  <si>
    <t>Harris Pittman</t>
  </si>
  <si>
    <t>Kasie Rodriquez</t>
  </si>
  <si>
    <t>Williemae Holloway</t>
  </si>
  <si>
    <t>Oakland</t>
  </si>
  <si>
    <t>Magdalena Sherman</t>
  </si>
  <si>
    <t>Leonore Dorsey</t>
  </si>
  <si>
    <t>Jackson Heights</t>
  </si>
  <si>
    <t>Adriene Rivera</t>
  </si>
  <si>
    <t>Abbey Pugh</t>
  </si>
  <si>
    <t>Rico Salas</t>
  </si>
  <si>
    <t>Kandace Ayers</t>
  </si>
  <si>
    <t>Aubrey Durham</t>
  </si>
  <si>
    <t>Elvera Peck</t>
  </si>
  <si>
    <t>Cindi Ellis</t>
  </si>
  <si>
    <t>Westbury</t>
  </si>
  <si>
    <t>Steve Bender</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</si>
  <si>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</si>
  <si>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</si>
  <si>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</si>
  <si>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</si>
  <si>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</si>
  <si>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</si>
  <si>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</si>
  <si>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</si>
  <si>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</si>
  <si>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</si>
  <si>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</si>
  <si>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</si>
  <si>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</si>
  <si>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</si>
  <si>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</si>
  <si>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</si>
  <si>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</si>
  <si>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</si>
  <si>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</si>
  <si>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</si>
  <si>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</si>
  <si>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</si>
  <si>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</si>
  <si>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</si>
  <si>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</si>
  <si>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</si>
  <si>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</si>
  <si>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</si>
  <si>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</si>
  <si>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</si>
  <si>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</si>
  <si>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</si>
  <si>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</si>
  <si>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</si>
  <si>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</si>
  <si>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</si>
  <si>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</si>
  <si>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</si>
  <si>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</si>
  <si>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</si>
  <si>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</si>
  <si>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</si>
  <si>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</si>
  <si>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</si>
  <si>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</si>
  <si>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</si>
  <si>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</si>
  <si>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</si>
  <si>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</si>
  <si>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</si>
  <si>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</si>
  <si>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</si>
  <si>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</si>
  <si>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</si>
  <si>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</si>
  <si>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</si>
  <si>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</si>
  <si>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</si>
  <si>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Gertrud Rhodes</t>
  </si>
  <si>
    <t>Veronique Fulton</t>
  </si>
  <si>
    <t>Kirstie Vazquez</t>
  </si>
  <si>
    <t>Jamika Blanchard</t>
  </si>
  <si>
    <t>Fresh Meadows</t>
  </si>
  <si>
    <t>Evelina Manning</t>
  </si>
  <si>
    <t>Nanuet</t>
  </si>
  <si>
    <t>Rosamaria Meyer</t>
  </si>
  <si>
    <t>Webster</t>
  </si>
  <si>
    <t>Latashia Travis</t>
  </si>
  <si>
    <t>Melita Dominguez</t>
  </si>
  <si>
    <t>Merrie Fowler</t>
  </si>
  <si>
    <t>Eli Contreras</t>
  </si>
  <si>
    <t>Stephaine Riddle</t>
  </si>
  <si>
    <t>Jamestown</t>
  </si>
  <si>
    <t>Annett Rush</t>
  </si>
  <si>
    <t>Lashawn Ortiz</t>
  </si>
  <si>
    <t>Kanesha Vega</t>
  </si>
  <si>
    <t>Divina Madden</t>
  </si>
  <si>
    <t>Almeta Benjamin</t>
  </si>
  <si>
    <t>Barrett Sanders</t>
  </si>
  <si>
    <t>Venus Hewitt</t>
  </si>
  <si>
    <t>Farmingdale</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</si>
  <si>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</si>
  <si>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</si>
  <si>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</si>
  <si>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</si>
  <si>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</si>
  <si>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</si>
  <si>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</si>
  <si>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</si>
  <si>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</si>
  <si>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</si>
  <si>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</si>
  <si>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</si>
  <si>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</si>
  <si>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</si>
  <si>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</si>
  <si>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</si>
  <si>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</si>
  <si>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</si>
  <si>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</si>
  <si>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</si>
  <si>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</si>
  <si>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</si>
  <si>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</si>
  <si>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</si>
  <si>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</si>
  <si>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</si>
  <si>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</si>
  <si>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</si>
  <si>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</si>
  <si>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</si>
  <si>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</si>
  <si>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Bay Shore</t>
  </si>
  <si>
    <t>Ezra Fowler</t>
  </si>
  <si>
    <t>Tona Velasquez</t>
  </si>
  <si>
    <t>Whitestone</t>
  </si>
  <si>
    <t>Rozanne Reyes</t>
  </si>
  <si>
    <t>Magali Dixon</t>
  </si>
  <si>
    <t>Troy</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</si>
  <si>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</si>
  <si>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</si>
  <si>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</si>
  <si>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</si>
  <si>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</si>
  <si>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</si>
  <si>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</si>
  <si>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</si>
  <si>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</si>
  <si>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</si>
  <si>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</si>
  <si>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</si>
  <si>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</si>
  <si>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</si>
  <si>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</si>
  <si>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</si>
  <si>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</si>
  <si>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</si>
  <si>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</si>
  <si>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Lavona Austin</t>
  </si>
  <si>
    <t>Elmont</t>
  </si>
  <si>
    <t>Gabriela Warren</t>
  </si>
  <si>
    <t>Justina Jenkins</t>
  </si>
  <si>
    <t>Janna Hayden</t>
  </si>
  <si>
    <t>Rayna Perry</t>
  </si>
  <si>
    <t>Ozone Park</t>
  </si>
  <si>
    <t>Emmaline Huber</t>
  </si>
  <si>
    <t>Bernita Mcdaniel</t>
  </si>
  <si>
    <t>Chelsey Hardin</t>
  </si>
  <si>
    <t>Deer Park</t>
  </si>
  <si>
    <t>Charleen Hurst</t>
  </si>
  <si>
    <t>Christoper Gould</t>
  </si>
  <si>
    <t>Gilma Dejesus</t>
  </si>
  <si>
    <t>Deloris Larson</t>
  </si>
  <si>
    <t>Shayla Hart</t>
  </si>
  <si>
    <t>Jame Riggs</t>
  </si>
  <si>
    <t>Janie Herrera</t>
  </si>
  <si>
    <t>Rufina Chandler</t>
  </si>
  <si>
    <t>Shawnda Glover</t>
  </si>
  <si>
    <t>Mariam Miranda</t>
  </si>
  <si>
    <t>Mallie Osborn</t>
  </si>
  <si>
    <t>Newburgh</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</si>
  <si>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</si>
  <si>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</si>
  <si>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</si>
  <si>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</si>
  <si>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</si>
  <si>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</si>
  <si>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</si>
  <si>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</si>
  <si>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</si>
  <si>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</si>
  <si>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</si>
  <si>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</si>
  <si>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</si>
  <si>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</si>
  <si>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</si>
  <si>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</si>
  <si>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</si>
  <si>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</si>
  <si>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</si>
  <si>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</si>
  <si>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</si>
  <si>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</si>
  <si>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</si>
  <si>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</si>
  <si>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</si>
  <si>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</si>
  <si>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</si>
  <si>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</si>
  <si>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</si>
  <si>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</si>
  <si>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</si>
  <si>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</si>
  <si>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</si>
  <si>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</si>
  <si>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</si>
  <si>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</si>
  <si>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</si>
  <si>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</si>
  <si>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</si>
  <si>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</si>
  <si>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</si>
  <si>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</si>
  <si>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</si>
  <si>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</si>
  <si>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</si>
  <si>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</si>
  <si>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</si>
  <si>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</si>
  <si>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</si>
  <si>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</si>
  <si>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</si>
  <si>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</si>
  <si>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</si>
  <si>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</si>
  <si>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</si>
  <si>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</si>
  <si>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</si>
  <si>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</si>
  <si>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</si>
  <si>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</si>
  <si>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</si>
  <si>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</si>
  <si>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</si>
  <si>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</si>
  <si>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</si>
  <si>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</si>
  <si>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</si>
  <si>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</si>
  <si>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</si>
  <si>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</si>
  <si>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</si>
  <si>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</si>
  <si>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</si>
  <si>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</si>
  <si>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</si>
  <si>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</si>
  <si>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</si>
  <si>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</si>
  <si>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</si>
  <si>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</si>
  <si>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</si>
  <si>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</si>
  <si>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</si>
  <si>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</si>
  <si>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</si>
  <si>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</si>
  <si>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</si>
  <si>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</si>
  <si>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</si>
  <si>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</si>
  <si>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</si>
  <si>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</si>
  <si>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</si>
  <si>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</si>
  <si>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</si>
  <si>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</si>
  <si>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</si>
  <si>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</si>
  <si>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</si>
  <si>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</si>
  <si>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</si>
  <si>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</si>
  <si>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</si>
  <si>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</si>
  <si>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Kristofer Craig</t>
  </si>
  <si>
    <t>Vernia Madden</t>
  </si>
  <si>
    <t>Bonita Marshall</t>
  </si>
  <si>
    <t>Endicott</t>
  </si>
  <si>
    <t>Johana Jacobson</t>
  </si>
  <si>
    <t>Angie Powers</t>
  </si>
  <si>
    <t>Titus Bullock</t>
  </si>
  <si>
    <t>Petronila Norris</t>
  </si>
  <si>
    <t>Le Deleon</t>
  </si>
  <si>
    <t>Dewayne Herring</t>
  </si>
  <si>
    <t>Tommie Melton</t>
  </si>
  <si>
    <t>Tessie Farmer</t>
  </si>
  <si>
    <t>Tonja Henderson</t>
  </si>
  <si>
    <t>Douglass Little</t>
  </si>
  <si>
    <t>Bee Baker</t>
  </si>
  <si>
    <t>Laraine Robbins</t>
  </si>
  <si>
    <t>Deja Chaney</t>
  </si>
  <si>
    <t>Karla Kirk</t>
  </si>
  <si>
    <t>Jerri Guthrie</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</si>
  <si>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</si>
  <si>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</si>
  <si>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</si>
  <si>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</si>
  <si>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</si>
  <si>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</si>
  <si>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</si>
  <si>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</si>
  <si>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</si>
  <si>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</si>
  <si>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</si>
  <si>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</si>
  <si>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</si>
  <si>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</si>
  <si>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</si>
  <si>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Trinidad Mcclain</t>
  </si>
  <si>
    <t>Shanna Bonner</t>
  </si>
  <si>
    <t>Vanda Holmes</t>
  </si>
  <si>
    <t>Hildegarde Christensen</t>
  </si>
  <si>
    <t>Alanna Barry</t>
  </si>
  <si>
    <t>Kami Rios</t>
  </si>
  <si>
    <t>Andy O'neill</t>
  </si>
  <si>
    <t>Mila Good</t>
  </si>
  <si>
    <t>Ladawn Downs</t>
  </si>
  <si>
    <t>Brittney Rojas</t>
  </si>
  <si>
    <t>Lezlie Thompson</t>
  </si>
  <si>
    <t>Georgeann Waller</t>
  </si>
  <si>
    <t>Ernest Rollins</t>
  </si>
  <si>
    <t>Oakland Gardens</t>
  </si>
  <si>
    <t>Marry Benjamin</t>
  </si>
  <si>
    <t>Adelaida Hancock</t>
  </si>
  <si>
    <t>Chere Mcfadden</t>
  </si>
  <si>
    <t>Derrick Marks</t>
  </si>
  <si>
    <t>Jeanett Herman</t>
  </si>
  <si>
    <t>Elmo Arnold</t>
  </si>
  <si>
    <t>Rory Cooper</t>
  </si>
  <si>
    <t>Manie Sanchez</t>
  </si>
  <si>
    <t>Basilia Thornton</t>
  </si>
  <si>
    <t>Josie Schultz</t>
  </si>
  <si>
    <t>Jayme Zamora</t>
  </si>
  <si>
    <t>Springfield Gardens</t>
  </si>
  <si>
    <t>Ivette Warren</t>
  </si>
  <si>
    <t>Darcel Harmon</t>
  </si>
  <si>
    <t>Jayson Rutledge</t>
  </si>
  <si>
    <t>Diana Cobb</t>
  </si>
  <si>
    <t>Iola Rasmussen</t>
  </si>
  <si>
    <t>Birdie Kramer</t>
  </si>
  <si>
    <t>Vinnie Chan</t>
  </si>
  <si>
    <t>George Pickett</t>
  </si>
  <si>
    <t>Evelin Vargas</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</si>
  <si>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</si>
  <si>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</si>
  <si>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</si>
  <si>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</si>
  <si>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</si>
  <si>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</si>
  <si>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</si>
  <si>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</si>
  <si>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</si>
  <si>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</si>
  <si>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</si>
  <si>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</si>
  <si>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</si>
  <si>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</si>
  <si>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</si>
  <si>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</si>
  <si>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</si>
  <si>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</si>
  <si>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</si>
  <si>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</si>
  <si>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</si>
  <si>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</si>
  <si>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Lory Page</t>
  </si>
  <si>
    <t>Guillermo Hart</t>
  </si>
  <si>
    <t>Marcel Lindsay</t>
  </si>
  <si>
    <t>Shila White</t>
  </si>
  <si>
    <t>Margene Eaton</t>
  </si>
  <si>
    <t>Wantagh</t>
  </si>
  <si>
    <t>Juliane Dillard</t>
  </si>
  <si>
    <t>Fran Yang</t>
  </si>
  <si>
    <t>Ronald Parsons</t>
  </si>
  <si>
    <t>Augustus Schmidt</t>
  </si>
  <si>
    <t>Lois Steele</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</si>
  <si>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</si>
  <si>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</si>
  <si>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</si>
  <si>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</si>
  <si>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</si>
  <si>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</si>
  <si>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</si>
  <si>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</si>
  <si>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</si>
  <si>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</si>
  <si>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</si>
  <si>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</si>
  <si>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</si>
  <si>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</si>
  <si>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</si>
  <si>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</si>
  <si>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</si>
  <si>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</si>
  <si>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Chere Hardin</t>
  </si>
  <si>
    <t>Bao Wade</t>
  </si>
  <si>
    <t>Loise Walker</t>
  </si>
  <si>
    <t>Aleta Shepard</t>
  </si>
  <si>
    <t>Bobbi Banks</t>
  </si>
  <si>
    <t>Bobbie Foster</t>
  </si>
  <si>
    <t>Alissa Craft</t>
  </si>
  <si>
    <t>Beatris Joyner</t>
  </si>
  <si>
    <t>Alexis Mack</t>
  </si>
  <si>
    <t>Liliana Kerr</t>
  </si>
  <si>
    <t>Katharina Bates</t>
  </si>
  <si>
    <t>Buford Bridges</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</si>
  <si>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</si>
  <si>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</si>
  <si>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</si>
  <si>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</si>
  <si>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</si>
  <si>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</si>
  <si>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</si>
  <si>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</si>
  <si>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</si>
  <si>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</si>
  <si>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</si>
  <si>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</si>
  <si>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</si>
  <si>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</si>
  <si>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</si>
  <si>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</si>
  <si>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</si>
  <si>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</si>
  <si>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</si>
  <si>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</si>
  <si>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</si>
  <si>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</si>
  <si>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</si>
  <si>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</si>
  <si>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</si>
  <si>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</si>
  <si>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Grace Madden</t>
  </si>
  <si>
    <t>Marisol Goodman</t>
  </si>
  <si>
    <t>Nicki Fry</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</si>
  <si>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</si>
  <si>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</si>
  <si>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</si>
  <si>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</si>
  <si>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</si>
  <si>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</si>
  <si>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</si>
  <si>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</si>
  <si>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</si>
  <si>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</si>
  <si>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</si>
  <si>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</si>
  <si>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</si>
  <si>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</si>
  <si>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</si>
  <si>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</si>
  <si>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</si>
  <si>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</si>
  <si>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</si>
  <si>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</si>
  <si>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</si>
  <si>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</si>
  <si>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</si>
  <si>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</si>
  <si>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</si>
  <si>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</si>
  <si>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</si>
  <si>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</si>
  <si>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</si>
  <si>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</si>
  <si>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</si>
  <si>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</si>
  <si>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</si>
  <si>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</si>
  <si>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</si>
  <si>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</si>
  <si>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</si>
  <si>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</si>
  <si>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</si>
  <si>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</si>
  <si>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</si>
  <si>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</si>
  <si>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</si>
  <si>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</si>
  <si>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</si>
  <si>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</si>
  <si>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</si>
  <si>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</si>
  <si>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</si>
  <si>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</si>
  <si>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</si>
  <si>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</si>
  <si>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</si>
  <si>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</si>
  <si>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</si>
  <si>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</si>
  <si>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</si>
  <si>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</si>
  <si>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</si>
  <si>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</si>
  <si>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</si>
  <si>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</si>
  <si>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</si>
  <si>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</si>
  <si>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</si>
  <si>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</si>
  <si>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</si>
  <si>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</si>
  <si>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</si>
  <si>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</si>
  <si>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</si>
  <si>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</si>
  <si>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</si>
  <si>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</si>
  <si>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</si>
  <si>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Ara Vazquez</t>
  </si>
  <si>
    <t>Electra Savannah 3i (20-inch) -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</si>
  <si>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</si>
  <si>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</si>
  <si>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</si>
  <si>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</si>
  <si>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</si>
  <si>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</si>
  <si>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</si>
  <si>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</si>
  <si>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</si>
  <si>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</si>
  <si>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</si>
  <si>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</si>
  <si>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</si>
  <si>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</si>
  <si>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</si>
  <si>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</si>
  <si>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</si>
  <si>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</si>
  <si>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</si>
  <si>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</si>
  <si>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</si>
  <si>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Sheryl Chase</t>
  </si>
  <si>
    <t>Electra Amsterdam Original 3i - 2015/2017</t>
  </si>
  <si>
    <t>Trek Stache 5 - 2017</t>
  </si>
  <si>
    <t>Ashlee Pena</t>
  </si>
  <si>
    <t>Trek Domane S 5 Disc - 2017</t>
  </si>
  <si>
    <t>Leigh Burke</t>
  </si>
  <si>
    <t>Trek Boone Race Shop Limited - 2017</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</si>
  <si>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</si>
  <si>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</si>
  <si>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</si>
  <si>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</si>
  <si>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</si>
  <si>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</si>
  <si>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</si>
  <si>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</si>
  <si>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</si>
  <si>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</si>
  <si>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</si>
  <si>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</si>
  <si>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</si>
  <si>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</si>
  <si>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</si>
  <si>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</si>
  <si>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Trek Emonda S 4 - 2017</t>
  </si>
  <si>
    <t>Virgina Berg</t>
  </si>
  <si>
    <t>Valley Stream</t>
  </si>
  <si>
    <t>Haro SR 1.2 - 2017</t>
  </si>
  <si>
    <t>Sun Bicycles Cruz 3 - Women's - 2017</t>
  </si>
  <si>
    <t>Sun Bicycles Streamway - 2017</t>
  </si>
  <si>
    <t>Surly Karate Monkey 27.5+ Frameset - 2017</t>
  </si>
  <si>
    <t>Sun Bicycles Cruz 7 - 2017</t>
  </si>
  <si>
    <t>Delmar Wise</t>
  </si>
  <si>
    <t>Electra Moto 3i (20-inch) - Boy's - 2017</t>
  </si>
  <si>
    <t>Trek Silque SLR 8 Women's - 2017</t>
  </si>
  <si>
    <t>Haro Flightline Two 26 Plus - 2017</t>
  </si>
  <si>
    <t>Sun Bicycles Revolutions 24 - 2017</t>
  </si>
  <si>
    <t>Doreatha Ford</t>
  </si>
  <si>
    <t>Boyce Burks</t>
  </si>
  <si>
    <t>Petronila Gallegos</t>
  </si>
  <si>
    <t>Elnora Simpson</t>
  </si>
  <si>
    <t>Electra Cruiser Lux Fat Tire 1 Ladies - 2017</t>
  </si>
  <si>
    <t>Sun Bicycles Streamway 7 - 2017</t>
  </si>
  <si>
    <t>Ivonne Yang</t>
  </si>
  <si>
    <t>Haro Flightline One ST - 2017</t>
  </si>
  <si>
    <t>Zina Bonner</t>
  </si>
  <si>
    <t>Delila Hamilton</t>
  </si>
  <si>
    <t>Electra Amsterdam Fashion 7i Ladies' - 2017</t>
  </si>
  <si>
    <t>Lidia Ashley</t>
  </si>
  <si>
    <t>Electra Amsterdam Original 3i Ladies' - 2017</t>
  </si>
  <si>
    <t>Sun Bicycles ElectroLite - 2017</t>
  </si>
  <si>
    <t>Quyen Houston</t>
  </si>
  <si>
    <t>Ayanna Cherry</t>
  </si>
  <si>
    <t>Alesia Horne</t>
  </si>
  <si>
    <t>Selene Austin</t>
  </si>
  <si>
    <t>Commack</t>
  </si>
  <si>
    <t>Willian Hardin</t>
  </si>
  <si>
    <t>Collen Dennis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</si>
  <si>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</si>
  <si>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</si>
  <si>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</si>
  <si>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</si>
  <si>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</si>
  <si>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</si>
  <si>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</si>
  <si>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</si>
  <si>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</si>
  <si>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</si>
  <si>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</si>
  <si>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</si>
  <si>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</si>
  <si>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</si>
  <si>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</si>
  <si>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</si>
  <si>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</si>
  <si>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</si>
  <si>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</si>
  <si>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</si>
  <si>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</si>
  <si>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</si>
  <si>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</si>
  <si>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</si>
  <si>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</si>
  <si>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</si>
  <si>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</si>
  <si>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</si>
  <si>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</si>
  <si>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</si>
  <si>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</si>
  <si>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</si>
  <si>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</si>
  <si>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</si>
  <si>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</si>
  <si>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</si>
  <si>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</si>
  <si>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</si>
  <si>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</si>
  <si>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</si>
  <si>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Electra Glam Punk 3i Ladies' - 2017</t>
  </si>
  <si>
    <t>Jennell Solis</t>
  </si>
  <si>
    <t>Maple Griffin</t>
  </si>
  <si>
    <t>Hubert Stone</t>
  </si>
  <si>
    <t>Bettyann Acosta</t>
  </si>
  <si>
    <t>Moira Lester</t>
  </si>
  <si>
    <t>Elenore William</t>
  </si>
  <si>
    <t>Bernetta Marquez</t>
  </si>
  <si>
    <t>Pamala Fowler</t>
  </si>
  <si>
    <t>Maximina Hutchinson</t>
  </si>
  <si>
    <t>Sun Bicycles Lil Bolt Type-R - 2017</t>
  </si>
  <si>
    <t>Klara Stanley</t>
  </si>
  <si>
    <t>Lanie Dunn</t>
  </si>
  <si>
    <t>Jeni Booker</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</si>
  <si>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</si>
  <si>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</si>
  <si>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</si>
  <si>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</si>
  <si>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</si>
  <si>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</si>
  <si>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</si>
  <si>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</si>
  <si>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</si>
  <si>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</si>
  <si>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</si>
  <si>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</si>
  <si>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</si>
  <si>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</si>
  <si>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</si>
  <si>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</si>
  <si>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</si>
  <si>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</si>
  <si>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</si>
  <si>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</si>
  <si>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</si>
  <si>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</si>
  <si>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</si>
  <si>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</si>
  <si>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</si>
  <si>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</si>
  <si>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</si>
  <si>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</si>
  <si>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</si>
  <si>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</si>
  <si>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</si>
  <si>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</si>
  <si>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</si>
  <si>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</si>
  <si>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</si>
  <si>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</si>
  <si>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</si>
  <si>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</si>
  <si>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</si>
  <si>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</si>
  <si>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</si>
  <si>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</si>
  <si>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</si>
  <si>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Joni Lee</t>
  </si>
  <si>
    <t>Trudy Riddle</t>
  </si>
  <si>
    <t>Jama Rodriquez</t>
  </si>
  <si>
    <t>Kandi Mcneil</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</si>
  <si>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</si>
  <si>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</si>
  <si>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</si>
  <si>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</si>
  <si>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</si>
  <si>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</si>
  <si>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</si>
  <si>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</si>
  <si>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</si>
  <si>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</si>
  <si>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</si>
  <si>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</si>
  <si>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</si>
  <si>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</si>
  <si>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</si>
  <si>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</si>
  <si>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</si>
  <si>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</si>
  <si>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</si>
  <si>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</si>
  <si>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</si>
  <si>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</si>
  <si>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</si>
  <si>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</si>
  <si>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</si>
  <si>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</si>
  <si>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</si>
  <si>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</si>
  <si>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</si>
  <si>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Shanti Johnston</t>
  </si>
  <si>
    <t>Annett Garrett</t>
  </si>
  <si>
    <t>Claris Santiago</t>
  </si>
  <si>
    <t>Clementine Mooney</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</si>
  <si>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</si>
  <si>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</si>
  <si>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</si>
  <si>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</si>
  <si>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</si>
  <si>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</si>
  <si>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</si>
  <si>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</si>
  <si>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</si>
  <si>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</si>
  <si>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</si>
  <si>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</si>
  <si>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</si>
  <si>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</si>
  <si>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</si>
  <si>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</si>
  <si>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</si>
  <si>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</si>
  <si>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</si>
  <si>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</si>
  <si>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</si>
  <si>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</si>
  <si>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</si>
  <si>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</si>
  <si>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</si>
  <si>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Haro SR 1.3 - 2017</t>
  </si>
  <si>
    <t>Marilyn Frank</t>
  </si>
  <si>
    <t>Rudolf Moran</t>
  </si>
  <si>
    <t>Angelique Merrill</t>
  </si>
  <si>
    <t>Sanora Webster</t>
  </si>
  <si>
    <t>Gabriella Jones</t>
  </si>
  <si>
    <t>Gilberte Duke</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</si>
  <si>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</si>
  <si>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</si>
  <si>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</si>
  <si>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</si>
  <si>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</si>
  <si>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</si>
  <si>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</si>
  <si>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</si>
  <si>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</si>
  <si>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</si>
  <si>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</si>
  <si>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</si>
  <si>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</si>
  <si>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</si>
  <si>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</si>
  <si>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</si>
  <si>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</si>
  <si>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</si>
  <si>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</si>
  <si>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</si>
  <si>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</si>
  <si>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</si>
  <si>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</si>
  <si>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</si>
  <si>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</si>
  <si>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</si>
  <si>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</si>
  <si>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</si>
  <si>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</si>
  <si>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</si>
  <si>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</si>
  <si>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</si>
  <si>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</si>
  <si>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</si>
  <si>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</si>
  <si>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</si>
  <si>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</si>
  <si>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</si>
  <si>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</si>
  <si>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</si>
  <si>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</si>
  <si>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</si>
  <si>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</si>
  <si>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</si>
  <si>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</si>
  <si>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</si>
  <si>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Loan Graham</t>
  </si>
  <si>
    <t>Deane Sears</t>
  </si>
  <si>
    <t>Lorraine Marks</t>
  </si>
  <si>
    <t>Eliana Reese</t>
  </si>
  <si>
    <t>Janine Manning</t>
  </si>
  <si>
    <t>Luz House</t>
  </si>
  <si>
    <t>Kerrie Morton</t>
  </si>
  <si>
    <t>Sharla Flynn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</si>
  <si>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</si>
  <si>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</si>
  <si>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</si>
  <si>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</si>
  <si>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</si>
  <si>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</si>
  <si>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</si>
  <si>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</si>
  <si>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</si>
  <si>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</si>
  <si>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</si>
  <si>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</si>
  <si>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</si>
  <si>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</si>
  <si>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</si>
  <si>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</si>
  <si>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</si>
  <si>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</si>
  <si>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</si>
  <si>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</si>
  <si>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</si>
  <si>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</si>
  <si>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</si>
  <si>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</si>
  <si>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</si>
  <si>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</si>
  <si>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</si>
  <si>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</si>
  <si>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</si>
  <si>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</si>
  <si>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</si>
  <si>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</si>
  <si>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</si>
  <si>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</si>
  <si>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</si>
  <si>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</si>
  <si>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</si>
  <si>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</si>
  <si>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</si>
  <si>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</si>
  <si>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</si>
  <si>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</si>
  <si>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Shona Mcmillan</t>
  </si>
  <si>
    <t>Rita Bailey</t>
  </si>
  <si>
    <t>Genoveva Lloyd</t>
  </si>
  <si>
    <t>Lizzie Joyner</t>
  </si>
  <si>
    <t>Marissa Summers</t>
  </si>
  <si>
    <t>Augustus Steele</t>
  </si>
  <si>
    <t>Jeni Farley</t>
  </si>
  <si>
    <t>Leif Short</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</si>
  <si>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</si>
  <si>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</si>
  <si>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</si>
  <si>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</si>
  <si>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</si>
  <si>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</si>
  <si>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</si>
  <si>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</si>
  <si>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</si>
  <si>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</si>
  <si>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</si>
  <si>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</si>
  <si>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</si>
  <si>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Dollie Cervantes</t>
  </si>
  <si>
    <t>Vito Pickett</t>
  </si>
  <si>
    <t>Victor Pittman</t>
  </si>
  <si>
    <t>Effie Jenkins</t>
  </si>
  <si>
    <t>Vernell Goff</t>
  </si>
  <si>
    <t>Jeanie Kirkland</t>
  </si>
  <si>
    <t>Deandrea Vega</t>
  </si>
  <si>
    <t>Lolita O'neill</t>
  </si>
  <si>
    <t>Hermila Mckay</t>
  </si>
  <si>
    <t>Vicki Wiggins</t>
  </si>
  <si>
    <t>Harold O'connor</t>
  </si>
  <si>
    <t>Krystin Marshall</t>
  </si>
  <si>
    <t>Basil Ballard</t>
  </si>
  <si>
    <t>Beryl Bennett</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</si>
  <si>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</si>
  <si>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</si>
  <si>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</si>
  <si>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</si>
  <si>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</si>
  <si>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</si>
  <si>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</si>
  <si>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</si>
  <si>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</si>
  <si>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</si>
  <si>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</si>
  <si>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</si>
  <si>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</si>
  <si>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</si>
  <si>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</si>
  <si>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</si>
  <si>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</si>
  <si>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</si>
  <si>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Nettie Mcdaniel</t>
  </si>
  <si>
    <t>Barry Buckner</t>
  </si>
  <si>
    <t>Edra Fitzgerald</t>
  </si>
  <si>
    <t>Herlinda Stone</t>
  </si>
  <si>
    <t>Tisa Whitney</t>
  </si>
  <si>
    <t>Vashti Rosario</t>
  </si>
  <si>
    <t>Tama Berg</t>
  </si>
  <si>
    <t>Rona Rojas</t>
  </si>
  <si>
    <t>Cherelle Key</t>
  </si>
  <si>
    <t>Cheree Hale</t>
  </si>
  <si>
    <t>Dannette Guerrero</t>
  </si>
  <si>
    <t>Crystle Gilliam</t>
  </si>
  <si>
    <t>Shea Howell</t>
  </si>
  <si>
    <t>Soledad Moses</t>
  </si>
  <si>
    <t>Elaina Key</t>
  </si>
  <si>
    <t>Marlen Dawson</t>
  </si>
  <si>
    <t>Heather Perry</t>
  </si>
  <si>
    <t>Mellisa Griffin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</si>
  <si>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</si>
  <si>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</si>
  <si>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</si>
  <si>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</si>
  <si>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</si>
  <si>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</si>
  <si>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</si>
  <si>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</si>
  <si>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</si>
  <si>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</si>
  <si>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</si>
  <si>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</si>
  <si>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</si>
  <si>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</si>
  <si>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</si>
  <si>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</si>
  <si>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</si>
  <si>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</si>
  <si>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</si>
  <si>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</si>
  <si>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</si>
  <si>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</si>
  <si>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</si>
  <si>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</si>
  <si>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</si>
  <si>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</si>
  <si>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</si>
  <si>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</si>
  <si>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</si>
  <si>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</si>
  <si>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</si>
  <si>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</si>
  <si>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</si>
  <si>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</si>
  <si>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</si>
  <si>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</si>
  <si>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</si>
  <si>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</si>
  <si>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</si>
  <si>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</si>
  <si>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</si>
  <si>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</si>
  <si>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</si>
  <si>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</si>
  <si>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</si>
  <si>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</si>
  <si>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</si>
  <si>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Renato Morton</t>
  </si>
  <si>
    <t>Wynona Douglas</t>
  </si>
  <si>
    <t>Jeffry Church</t>
  </si>
  <si>
    <t>Lloyd Miranda</t>
  </si>
  <si>
    <t>Bea Kane</t>
  </si>
  <si>
    <t>Trista Lambert</t>
  </si>
  <si>
    <t>Glady Wells</t>
  </si>
  <si>
    <t>Trinity Riddle</t>
  </si>
  <si>
    <t>Margret Barnett</t>
  </si>
  <si>
    <t>Deangelo Cooley</t>
  </si>
  <si>
    <t>Lashunda Cole</t>
  </si>
  <si>
    <t>Aide Franco</t>
  </si>
  <si>
    <t>Kaylee English</t>
  </si>
  <si>
    <t>Inocencia Key</t>
  </si>
  <si>
    <t>Delana Wagner</t>
  </si>
  <si>
    <t>Alyse Jacobson</t>
  </si>
  <si>
    <t>Aleta Stone</t>
  </si>
  <si>
    <t>Randee Lester</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</si>
  <si>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</si>
  <si>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</si>
  <si>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</si>
  <si>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</si>
  <si>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</si>
  <si>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</si>
  <si>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</si>
  <si>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</si>
  <si>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</si>
  <si>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</si>
  <si>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</si>
  <si>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</si>
  <si>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</si>
  <si>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</si>
  <si>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</si>
  <si>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</si>
  <si>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</si>
  <si>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</si>
  <si>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</si>
  <si>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</si>
  <si>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</si>
  <si>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</si>
  <si>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</si>
  <si>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</si>
  <si>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</si>
  <si>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</si>
  <si>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</si>
  <si>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</si>
  <si>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</si>
  <si>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</si>
  <si>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</si>
  <si>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</si>
  <si>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</si>
  <si>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</si>
  <si>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</si>
  <si>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</si>
  <si>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</si>
  <si>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</si>
  <si>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</si>
  <si>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</si>
  <si>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</si>
  <si>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</si>
  <si>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</si>
  <si>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</si>
  <si>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</si>
  <si>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</si>
  <si>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</si>
  <si>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</si>
  <si>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</si>
  <si>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</si>
  <si>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</si>
  <si>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</si>
  <si>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</si>
  <si>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</si>
  <si>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</si>
  <si>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</si>
  <si>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</si>
  <si>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</si>
  <si>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</si>
  <si>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</si>
  <si>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</si>
  <si>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</si>
  <si>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</si>
  <si>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</si>
  <si>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</si>
  <si>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</si>
  <si>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</si>
  <si>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</si>
  <si>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</si>
  <si>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</si>
  <si>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</si>
  <si>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</si>
  <si>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</si>
  <si>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</si>
  <si>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</si>
  <si>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</si>
  <si>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</si>
  <si>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</si>
  <si>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</si>
  <si>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</si>
  <si>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</si>
  <si>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</si>
  <si>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</si>
  <si>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Tam Fisher</t>
  </si>
  <si>
    <t>Piedad Irwin</t>
  </si>
  <si>
    <t>Risa Gallagher</t>
  </si>
  <si>
    <t>Qiana Jackson</t>
  </si>
  <si>
    <t>Lekisha Pope</t>
  </si>
  <si>
    <t>Andria Rivers</t>
  </si>
  <si>
    <t>Lizzette Stein</t>
  </si>
  <si>
    <t>Elenore Hensley</t>
  </si>
  <si>
    <t>Willis Randolph</t>
  </si>
  <si>
    <t>Celestine Kent</t>
  </si>
  <si>
    <t>Nathalie Knowles</t>
  </si>
  <si>
    <t>Letisha May</t>
  </si>
  <si>
    <t>Verdell Joyner</t>
  </si>
  <si>
    <t>Philip Bryan</t>
  </si>
  <si>
    <t>Bernardina Cooper</t>
  </si>
  <si>
    <t>Minnie Compton</t>
  </si>
  <si>
    <t>Narcisa Knapp</t>
  </si>
  <si>
    <t>Jenell Crosby</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</si>
  <si>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</si>
  <si>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</si>
  <si>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</si>
  <si>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</si>
  <si>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</si>
  <si>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</si>
  <si>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</si>
  <si>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</si>
  <si>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</si>
  <si>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</si>
  <si>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</si>
  <si>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</si>
  <si>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</si>
  <si>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</si>
  <si>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</si>
  <si>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</si>
  <si>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</si>
  <si>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</si>
  <si>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</si>
  <si>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</si>
  <si>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</si>
  <si>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</si>
  <si>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</si>
  <si>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</si>
  <si>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</si>
  <si>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</si>
  <si>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</si>
  <si>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</si>
  <si>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</si>
  <si>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</si>
  <si>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</si>
  <si>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</si>
  <si>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</si>
  <si>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</si>
  <si>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</si>
  <si>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</si>
  <si>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</si>
  <si>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</si>
  <si>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</si>
  <si>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</si>
  <si>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</si>
  <si>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</si>
  <si>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</si>
  <si>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</si>
  <si>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</si>
  <si>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</si>
  <si>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</si>
  <si>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</si>
  <si>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</si>
  <si>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</si>
  <si>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Ling Newman</t>
  </si>
  <si>
    <t>Robena Hill</t>
  </si>
  <si>
    <t>Tommie Cooley</t>
  </si>
  <si>
    <t>Aron Wiggins</t>
  </si>
  <si>
    <t>Teofila Fischer</t>
  </si>
  <si>
    <t>Terrance Lynn</t>
  </si>
  <si>
    <t>Rubin Decker</t>
  </si>
  <si>
    <t>Jeannette Skinner</t>
  </si>
  <si>
    <t>Justina Long</t>
  </si>
  <si>
    <t>Corrinne Garrison</t>
  </si>
  <si>
    <t>Laurette Hebert</t>
  </si>
  <si>
    <t>Shanice Spears</t>
  </si>
  <si>
    <t>Leola Gould</t>
  </si>
  <si>
    <t>Willetta Murphy</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</si>
  <si>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</si>
  <si>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</si>
  <si>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</si>
  <si>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</si>
  <si>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</si>
  <si>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</si>
  <si>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</si>
  <si>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</si>
  <si>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</si>
  <si>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</si>
  <si>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</si>
  <si>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</si>
  <si>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</si>
  <si>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</si>
  <si>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Charise Burt</t>
  </si>
  <si>
    <t>Edith Davenport</t>
  </si>
  <si>
    <t>Shanita Wiley</t>
  </si>
  <si>
    <t>Porter Bass</t>
  </si>
  <si>
    <t>Sylvester Chan</t>
  </si>
  <si>
    <t>Georgeanna Webster</t>
  </si>
  <si>
    <t>Abby Gamble</t>
  </si>
  <si>
    <t>Kylee Dickson</t>
  </si>
  <si>
    <t>Jessika Bray</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</si>
  <si>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</si>
  <si>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</si>
  <si>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</si>
  <si>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</si>
  <si>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</si>
  <si>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</si>
  <si>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</si>
  <si>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</si>
  <si>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</si>
  <si>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</si>
  <si>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Jenine Dawson</t>
  </si>
  <si>
    <t>Trek Domane AL 3 Women's - 2018</t>
  </si>
  <si>
    <t>Trek Domane ALR 4 Disc Women's - 2018</t>
  </si>
  <si>
    <t>Cher Alston</t>
  </si>
  <si>
    <t>Electra Cruiser 7D Tall - 2016/2018</t>
  </si>
  <si>
    <t>Electra Townie Commute 8D - 2018</t>
  </si>
  <si>
    <t>Electra Townie Original 7D EQ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</si>
  <si>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</si>
  <si>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</si>
  <si>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</si>
  <si>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</si>
  <si>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</si>
  <si>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</si>
  <si>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</si>
  <si>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</si>
  <si>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</si>
  <si>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</si>
  <si>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</si>
  <si>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</si>
  <si>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</si>
  <si>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</si>
  <si>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</si>
  <si>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</si>
  <si>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</si>
  <si>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</si>
  <si>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</si>
  <si>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</si>
  <si>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</si>
  <si>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</si>
  <si>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</si>
  <si>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</si>
  <si>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</si>
  <si>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</si>
  <si>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</si>
  <si>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</si>
  <si>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</si>
  <si>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</si>
  <si>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</si>
  <si>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</si>
  <si>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</si>
  <si>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</si>
  <si>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</si>
  <si>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Electra Relic 3i - 2018</t>
  </si>
  <si>
    <t>Todd Waters</t>
  </si>
  <si>
    <t>Electra Daydreamer 3i Ladies' - 2018</t>
  </si>
  <si>
    <t>Electra Queen of Hearts 3i - 2018</t>
  </si>
  <si>
    <t>Vivian Deleon</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</si>
  <si>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</si>
  <si>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</si>
  <si>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</si>
  <si>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</si>
  <si>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</si>
  <si>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</si>
  <si>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</si>
  <si>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</si>
  <si>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</si>
  <si>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</si>
  <si>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</si>
  <si>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</si>
  <si>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</si>
  <si>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</si>
  <si>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</si>
  <si>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</si>
  <si>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</si>
  <si>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</si>
  <si>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</si>
  <si>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</si>
  <si>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</si>
  <si>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</si>
  <si>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</si>
  <si>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</si>
  <si>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</si>
  <si>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Nicola Knight</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</si>
  <si>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</si>
  <si>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</si>
  <si>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</si>
  <si>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</si>
  <si>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</si>
  <si>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</si>
  <si>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</si>
  <si>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</si>
  <si>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</si>
  <si>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Yevette Todd</t>
  </si>
  <si>
    <t>Maurice Norton</t>
  </si>
  <si>
    <t>Berneice Pollard</t>
  </si>
  <si>
    <t>Regine Odom</t>
  </si>
  <si>
    <t>Electra Townie Balloon 8D EQ - 2016/2017/2018</t>
  </si>
  <si>
    <t>Surly Pack Rat - 2018</t>
  </si>
  <si>
    <t>Gilberto Parsons</t>
  </si>
  <si>
    <t>Middle Village</t>
  </si>
  <si>
    <t>Trek Super Commuter+ 7 - 2018</t>
  </si>
  <si>
    <t>Loni Mullen</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</si>
  <si>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</si>
  <si>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</si>
  <si>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</si>
  <si>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</si>
  <si>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</si>
  <si>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</si>
  <si>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</si>
  <si>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</si>
  <si>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</si>
  <si>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</si>
  <si>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</si>
  <si>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</si>
  <si>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Spring Hayes</t>
  </si>
  <si>
    <t>Trek CrossRip+ - 2018</t>
  </si>
  <si>
    <t>Trek Marlin 5 - 2018</t>
  </si>
  <si>
    <t>Tena Cruz</t>
  </si>
  <si>
    <t>Electra Cruiser 1 - 2016/2017/2018</t>
  </si>
  <si>
    <t>Rey Lindsay</t>
  </si>
  <si>
    <t>Trek Crockett 5 Disc - 2018</t>
  </si>
  <si>
    <t>Aida Koch</t>
  </si>
  <si>
    <t>Electra Cruiser Lux 3i - 2018</t>
  </si>
  <si>
    <t>Alma Peck</t>
  </si>
  <si>
    <t>Karren Stevenson</t>
  </si>
  <si>
    <t>Trek Domane SL 5 - 2018</t>
  </si>
  <si>
    <t>Trek Domane SL 5 Disc - 2018</t>
  </si>
  <si>
    <t>Kiesha Bond</t>
  </si>
  <si>
    <t>Jimmy Russell</t>
  </si>
  <si>
    <t>Trek XM700+ Lowstep - 2018</t>
  </si>
  <si>
    <t>Marguerite Berger</t>
  </si>
  <si>
    <t>Trek Fuel EX 8 29 XT - 2018</t>
  </si>
  <si>
    <t>Nubia Anderson</t>
  </si>
  <si>
    <t>Joel Wynn</t>
  </si>
  <si>
    <t>Electra Cruiser Lux 1 - 2016/2018</t>
  </si>
  <si>
    <t>Electra Townie Balloon 7i EQ Ladies' - 2017/2018</t>
  </si>
  <si>
    <t>Mathilda Pennington</t>
  </si>
  <si>
    <t>Electra Tiger Shark 3i - 2018</t>
  </si>
  <si>
    <t>Renay Atkins</t>
  </si>
  <si>
    <t>Electra Delivery 3i - 2016/2017/2018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</si>
  <si>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</si>
  <si>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</si>
  <si>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</si>
  <si>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</si>
  <si>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</si>
  <si>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</si>
  <si>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</si>
  <si>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</si>
  <si>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</si>
  <si>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</si>
  <si>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</si>
  <si>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</si>
  <si>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</si>
  <si>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</si>
  <si>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Electra Townie Commute 27D Ladies - 2018</t>
  </si>
  <si>
    <t>Tena Huber</t>
  </si>
  <si>
    <t>Trek Kickster - 2018</t>
  </si>
  <si>
    <t>Erik Leblanc</t>
  </si>
  <si>
    <t>Trek 1120 - 2018</t>
  </si>
  <si>
    <t>Zora Ford</t>
  </si>
  <si>
    <t>Lara Guy</t>
  </si>
  <si>
    <t>James Robles</t>
  </si>
  <si>
    <t>Surly Pack Rat Frameset - 2018</t>
  </si>
  <si>
    <t>Desire Mcgowan</t>
  </si>
  <si>
    <t>Electra Cruiser Lux 7D - 2018</t>
  </si>
  <si>
    <t>Louis Powell</t>
  </si>
  <si>
    <t>Electra Straight 8 3i - 2018</t>
  </si>
  <si>
    <t>Linnie Branch</t>
  </si>
  <si>
    <t>Trek 820 - 2018</t>
  </si>
  <si>
    <t>Earlean Pena</t>
  </si>
  <si>
    <t>Trek Lift+ Lowstep - 2018</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</si>
  <si>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</si>
  <si>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</si>
  <si>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</si>
  <si>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</si>
  <si>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</si>
  <si>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</si>
  <si>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</si>
  <si>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</si>
  <si>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</si>
  <si>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</si>
  <si>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</si>
  <si>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</si>
  <si>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</si>
  <si>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</si>
  <si>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</si>
  <si>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Electra Townie Balloon 8D EQ Ladies' - 2016/2017/2018</t>
  </si>
  <si>
    <t>Diane Jones</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</si>
  <si>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</si>
  <si>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</si>
  <si>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</si>
  <si>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</si>
  <si>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</si>
  <si>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</si>
  <si>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</si>
  <si>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</si>
  <si>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</si>
  <si>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</si>
  <si>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</si>
  <si>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</si>
  <si>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</si>
  <si>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</si>
  <si>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</si>
  <si>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</si>
  <si>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</si>
  <si>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</si>
  <si>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</si>
  <si>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</si>
  <si>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</si>
  <si>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</si>
  <si>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</si>
  <si>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</si>
  <si>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</si>
  <si>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</si>
  <si>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</si>
  <si>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</si>
  <si>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</si>
  <si>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</si>
  <si>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</si>
  <si>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</si>
  <si>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</si>
  <si>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</si>
  <si>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</si>
  <si>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</si>
  <si>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</si>
  <si>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</si>
  <si>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</si>
  <si>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</si>
  <si>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</si>
  <si>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</si>
  <si>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Damian Mills</t>
  </si>
  <si>
    <t>Barry Albert</t>
  </si>
  <si>
    <t>Reita Dickson</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</si>
  <si>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</si>
  <si>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</si>
  <si>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</si>
  <si>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</si>
  <si>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</si>
  <si>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</si>
  <si>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</si>
  <si>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</si>
  <si>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</si>
  <si>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</si>
  <si>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</si>
  <si>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</si>
  <si>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</si>
  <si>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</si>
  <si>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</si>
  <si>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</si>
  <si>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</si>
  <si>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</si>
  <si>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</si>
  <si>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</si>
  <si>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</si>
  <si>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</si>
  <si>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</si>
  <si>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</si>
  <si>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</si>
  <si>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</si>
  <si>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Fannie Jenkins</t>
  </si>
  <si>
    <t>Katherina Odom</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</si>
  <si>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</si>
  <si>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</si>
  <si>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</si>
  <si>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</si>
  <si>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</si>
  <si>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</si>
  <si>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</si>
  <si>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</si>
  <si>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</si>
  <si>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</si>
  <si>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</si>
  <si>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</si>
  <si>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</si>
  <si>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</si>
  <si>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</si>
  <si>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</si>
  <si>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</si>
  <si>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</si>
  <si>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</si>
  <si>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</si>
  <si>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</si>
  <si>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</si>
  <si>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</si>
  <si>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</si>
  <si>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</si>
  <si>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</si>
  <si>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</si>
  <si>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</si>
  <si>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</si>
  <si>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</si>
  <si>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</si>
  <si>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Domane SLR 6 - 2018</t>
  </si>
  <si>
    <t>Trek Madone 9 Frameset - 2018</t>
  </si>
  <si>
    <t>Electra Superbolt 1 20" - 2018</t>
  </si>
  <si>
    <t>Row Labels</t>
  </si>
  <si>
    <t>Grand Total</t>
  </si>
  <si>
    <t>2016</t>
  </si>
  <si>
    <t>Jan</t>
  </si>
  <si>
    <t>Feb</t>
  </si>
  <si>
    <t>Mar</t>
  </si>
  <si>
    <t>Apr</t>
  </si>
  <si>
    <t>May</t>
  </si>
  <si>
    <t>Jun</t>
  </si>
  <si>
    <t>Jul</t>
  </si>
  <si>
    <t>Aug</t>
  </si>
  <si>
    <t>Sep</t>
  </si>
  <si>
    <t>Oct</t>
  </si>
  <si>
    <t>Nov</t>
  </si>
  <si>
    <t>Dec</t>
  </si>
  <si>
    <t>2017</t>
  </si>
  <si>
    <t>2018</t>
  </si>
  <si>
    <t>Total</t>
  </si>
  <si>
    <t>Total Revenue</t>
  </si>
  <si>
    <t>Sum of Total Revenue</t>
  </si>
  <si>
    <t>Category</t>
  </si>
  <si>
    <t>State</t>
  </si>
  <si>
    <t>Total Order</t>
  </si>
  <si>
    <t>Total Customers</t>
  </si>
  <si>
    <t>Total Revenue.</t>
  </si>
  <si>
    <t>total_unit</t>
  </si>
  <si>
    <t>Total Product</t>
  </si>
  <si>
    <t>Total Store</t>
  </si>
  <si>
    <t>year</t>
  </si>
  <si>
    <t>California</t>
  </si>
  <si>
    <t>Christoper McCaliforniall</t>
  </si>
  <si>
    <t>Jacquline DunCalifornian</t>
  </si>
  <si>
    <t>Texas</t>
  </si>
  <si>
    <t>Sales rep</t>
  </si>
  <si>
    <t xml:space="preserve"> </t>
  </si>
  <si>
    <t>Distinct Count of city</t>
  </si>
  <si>
    <t>Distinct Count of sales_rep</t>
  </si>
  <si>
    <t>Store</t>
  </si>
  <si>
    <t>Bottom Product</t>
  </si>
  <si>
    <t>Sum of total_units</t>
  </si>
  <si>
    <t>Column1</t>
  </si>
  <si>
    <t>category_name</t>
  </si>
  <si>
    <t>CA</t>
  </si>
  <si>
    <t>Trek Remedy 29 Carbon Frameset - 2016</t>
  </si>
  <si>
    <t>NY</t>
  </si>
  <si>
    <t>Utica</t>
  </si>
  <si>
    <t>Neil Mccall</t>
  </si>
  <si>
    <t>San Carlos</t>
  </si>
  <si>
    <t>Carmel</t>
  </si>
  <si>
    <t>Canyon Country</t>
  </si>
  <si>
    <t>Campbell</t>
  </si>
  <si>
    <t>TX</t>
  </si>
  <si>
    <t>Ithaca</t>
  </si>
  <si>
    <t>Carissa Cross</t>
  </si>
  <si>
    <t>Dalia Carson</t>
  </si>
  <si>
    <t>Cathey Lamb</t>
  </si>
  <si>
    <t>Santa Monica</t>
  </si>
  <si>
    <t>Calandra Stanton</t>
  </si>
  <si>
    <t>Catrice Hicks</t>
  </si>
  <si>
    <t>Casey Gill</t>
  </si>
  <si>
    <t>Leticia Snyder</t>
  </si>
  <si>
    <t>Lancaster</t>
  </si>
  <si>
    <t>Loni Duncan</t>
  </si>
  <si>
    <t>Mozelle Carter</t>
  </si>
  <si>
    <t>Jamaica</t>
  </si>
  <si>
    <t>Carie Kidd</t>
  </si>
  <si>
    <t>Destiny Goodman</t>
  </si>
  <si>
    <t>Scarsdale</t>
  </si>
  <si>
    <t>Carroll Kelly</t>
  </si>
  <si>
    <t>Donovan Cantrell</t>
  </si>
  <si>
    <t>Carola Rodriquez</t>
  </si>
  <si>
    <t>Fransisca Nicholson</t>
  </si>
  <si>
    <t>Tony Hicks</t>
  </si>
  <si>
    <t>Ryan Carter</t>
  </si>
  <si>
    <t>Carman Hardy</t>
  </si>
  <si>
    <t>Sunnyside</t>
  </si>
  <si>
    <t>Scarlet Yates</t>
  </si>
  <si>
    <t>Caren Stephens</t>
  </si>
  <si>
    <t>Christoper Mccall</t>
  </si>
  <si>
    <t>Octavia Case</t>
  </si>
  <si>
    <t>Thad Castro</t>
  </si>
  <si>
    <t>Rubye Mccall</t>
  </si>
  <si>
    <t>Benny Bender</t>
  </si>
  <si>
    <t>Carlena Salinas</t>
  </si>
  <si>
    <t>Camille Harvey</t>
  </si>
  <si>
    <t>Charlyn Cantrell</t>
  </si>
  <si>
    <t>Dagny Owen</t>
  </si>
  <si>
    <t>Danyell Dickerson</t>
  </si>
  <si>
    <t>Carola Johns</t>
  </si>
  <si>
    <t>Shirely Cantrell</t>
  </si>
  <si>
    <t>Canandaigua</t>
  </si>
  <si>
    <t>Christel Cardenas</t>
  </si>
  <si>
    <t>Carley Reynolds</t>
  </si>
  <si>
    <t>Carmina Emerson</t>
  </si>
  <si>
    <t>Suellen Mercado</t>
  </si>
  <si>
    <t>Carlie Terrell</t>
  </si>
  <si>
    <t>Rochell Cantrell</t>
  </si>
  <si>
    <t>Charlsie Carson</t>
  </si>
  <si>
    <t>Brent Calderon</t>
  </si>
  <si>
    <t>Cheryll Snyder</t>
  </si>
  <si>
    <t>Alane Mccarty</t>
  </si>
  <si>
    <t>Whitney Cash</t>
  </si>
  <si>
    <t>Carisa Carpenter</t>
  </si>
  <si>
    <t>Jacquline Duncan</t>
  </si>
  <si>
    <t>Rebbecca Espinoza</t>
  </si>
  <si>
    <t>Lucas Estes</t>
  </si>
  <si>
    <t>Alica Hunter</t>
  </si>
  <si>
    <t>Bethany Herring</t>
  </si>
  <si>
    <t>America Swanson</t>
  </si>
  <si>
    <t>Casimira Chapman</t>
  </si>
  <si>
    <t>Carmela Hays</t>
  </si>
  <si>
    <t>Sun Bicycles Biscayne Tandem 7 - 2017</t>
  </si>
  <si>
    <t>Jenny Bell</t>
  </si>
  <si>
    <t>Sun Bicycles Biscayne Tandem CB - 2017</t>
  </si>
  <si>
    <t>Trek Precaliber 16 Girls - 2017</t>
  </si>
  <si>
    <t>Trek Precaliber 12 Girls - 2017</t>
  </si>
  <si>
    <t>Trek X-Caliber 8 - 2017</t>
  </si>
  <si>
    <t>Caleb England</t>
  </si>
  <si>
    <t>Christia Carson</t>
  </si>
  <si>
    <t>Carolyne Conley</t>
  </si>
  <si>
    <t>Elvia Cardenas</t>
  </si>
  <si>
    <t>Trek Precaliber 16 Boys - 2017</t>
  </si>
  <si>
    <t>Trek Precaliber 24 (21-Speed) - Girls - 2017</t>
  </si>
  <si>
    <t>Toshia Cardenas</t>
  </si>
  <si>
    <t>Laci Castro</t>
  </si>
  <si>
    <t>Jesica Fields</t>
  </si>
  <si>
    <t>Carson Macias</t>
  </si>
  <si>
    <t>Trek Session DH 27.5 Carbon Frameset - 2017</t>
  </si>
  <si>
    <t>Carmelina Sellers</t>
  </si>
  <si>
    <t>Danny Kim</t>
  </si>
  <si>
    <t>Dwain Carlson</t>
  </si>
  <si>
    <t>Mcallen</t>
  </si>
  <si>
    <t>Caroll Hays</t>
  </si>
  <si>
    <t>Scarlet Reed</t>
  </si>
  <si>
    <t>Blanca Hooper</t>
  </si>
  <si>
    <t>Carita Salinas</t>
  </si>
  <si>
    <t>Donette Mccarthy</t>
  </si>
  <si>
    <t>Candelaria Coffey</t>
  </si>
  <si>
    <t>Trek Precaliber 12 Boys - 2017</t>
  </si>
  <si>
    <t>Carola Mcpherson</t>
  </si>
  <si>
    <t>Larae Carney</t>
  </si>
  <si>
    <t>Carissa Foreman</t>
  </si>
  <si>
    <t>Domingo Casey</t>
  </si>
  <si>
    <t>Felica Munoz</t>
  </si>
  <si>
    <t>Albany</t>
  </si>
  <si>
    <t>Cassondra Pruitt</t>
  </si>
  <si>
    <t>Graig Cannon</t>
  </si>
  <si>
    <t>Genny Hensley</t>
  </si>
  <si>
    <t>Carter Bentley</t>
  </si>
  <si>
    <t>Camila Carroll</t>
  </si>
  <si>
    <t>Zona Cameron</t>
  </si>
  <si>
    <t>Ebony Cotton</t>
  </si>
  <si>
    <t>Cecilia Camacho</t>
  </si>
  <si>
    <t>Honey Camacho</t>
  </si>
  <si>
    <t>Catherine Miles</t>
  </si>
  <si>
    <t>Jasper Castro</t>
  </si>
  <si>
    <t>Kellye Campbell</t>
  </si>
  <si>
    <t>Emmett Casey</t>
  </si>
  <si>
    <t>Mica Barry</t>
  </si>
  <si>
    <t>Cassie Cline</t>
  </si>
  <si>
    <t>Carina Lynch</t>
  </si>
  <si>
    <t>Tomasa Carson</t>
  </si>
  <si>
    <t>Shiela Calderon</t>
  </si>
  <si>
    <t>Whitley Cannon</t>
  </si>
  <si>
    <t>Mina Carrillo</t>
  </si>
  <si>
    <t>Genny Fields</t>
  </si>
  <si>
    <t>Penny Acevedo</t>
  </si>
  <si>
    <t>Caroline Jenkins</t>
  </si>
  <si>
    <t>Candis Harding</t>
  </si>
  <si>
    <t>Antony Atkinson</t>
  </si>
  <si>
    <t>Anya Contreras</t>
  </si>
  <si>
    <t>Cami Williamson</t>
  </si>
  <si>
    <t>Gilbert Calhoun</t>
  </si>
  <si>
    <t>Catarina Mendez</t>
  </si>
  <si>
    <t>Jacalyn Barnett</t>
  </si>
  <si>
    <t>Carter Booth</t>
  </si>
  <si>
    <t>Lakenya Oliver</t>
  </si>
  <si>
    <t>Angele Castro</t>
  </si>
  <si>
    <t>Cassidy Clark</t>
  </si>
  <si>
    <t>Caridad Compton</t>
  </si>
  <si>
    <t>Nicolas Carlson</t>
  </si>
  <si>
    <t>Carline Collier</t>
  </si>
  <si>
    <t>Trek Precaliber 12 Boy's - 2018</t>
  </si>
  <si>
    <t>Trek X-Caliber 7 - 2018</t>
  </si>
  <si>
    <t>Raeann Duncan</t>
  </si>
  <si>
    <t>Trek Precaliber 16 Boy's - 2018</t>
  </si>
  <si>
    <t>Trek Procaliber Frameset - 2018</t>
  </si>
  <si>
    <t>Trek Procaliber 6 - 2018</t>
  </si>
  <si>
    <t>Trek Precaliber 24 (7-Speed) - Boys - 2018</t>
  </si>
  <si>
    <t>Trek Stache Carbon Frameset - 2018</t>
  </si>
  <si>
    <t>Takako Casey</t>
  </si>
  <si>
    <t>Shena Carter</t>
  </si>
  <si>
    <t>Trek Procal AL Frameset - 2018</t>
  </si>
  <si>
    <t>Latonya Dixon</t>
  </si>
  <si>
    <t>Cameron Carroll</t>
  </si>
  <si>
    <t>Trek X-Caliber 8 - 2018</t>
  </si>
  <si>
    <t>Trek Precaliber 20 Boy's - 2018</t>
  </si>
  <si>
    <t>Trek X-Caliber Frameset - 2018</t>
  </si>
  <si>
    <t>Trek Precaliber 24 21-speed Boy's - 2018</t>
  </si>
  <si>
    <t>Kenyetta Mason</t>
  </si>
  <si>
    <t>Stefany Potter</t>
  </si>
  <si>
    <t>Trek Precaliber 20 Girl's - 2018</t>
  </si>
  <si>
    <t>Trek Precaliber 20 6-speed Girl's - 2018</t>
  </si>
  <si>
    <t>Cassandra Nichols</t>
  </si>
  <si>
    <t>Monica Sears</t>
  </si>
  <si>
    <t>Tiny French</t>
  </si>
  <si>
    <t>Carolann Russell</t>
  </si>
  <si>
    <t>Britteny Schroeder</t>
  </si>
  <si>
    <t>Frederica Rojas</t>
  </si>
  <si>
    <t>Trek Precaliber 16 Girl's - 2018</t>
  </si>
  <si>
    <t>Trek Farley Carbon Frameset - 2018</t>
  </si>
  <si>
    <t>Trek Precaliber 20 6-speed Boy's - 2018</t>
  </si>
  <si>
    <t>Cayla Johnson</t>
  </si>
  <si>
    <t>Trek Precaliber 24 21-speed Girl's - 2018</t>
  </si>
  <si>
    <t>Trek Precaliber 24 7-speed Girl's - 2018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</si>
</sst>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lt;999999]0.00,&quot; k&quot;;[&lt;999999999]0.00,,&quot; M&quot;;0.00&quot; B&quot;"/>
  </numFmts>
  <fonts count="4" x14ac:knownFonts="1">
    <font>
      <sz val="11"/>
      <color theme="1"/>
      <name val="Trebuchet MS"/>
      <family val="2"/>
      <scheme val="minor"/>
    </font>
    <font>
      <sz val="12"/>
      <color theme="1"/>
      <name val="Trebuchet MS"/>
      <family val="2"/>
      <scheme val="minor"/>
    </font>
    <font>
      <b/>
      <sz val="10"/>
      <name val="Roboto"/>
    </font>
    <font>
      <sz val="10"/>
      <name val="Roboto"/>
    </font>
  </fonts>
  <fills count="3">
    <fill>
      <patternFill patternType="none"/>
    </fill>
    <fill>
      <patternFill patternType="gray125"/>
    </fill>
    <fill>
      <patternFill patternType="solid">
        <fgColor rgb="FF1E2019"/>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0" borderId="0" xfId="0" applyFont="1"/>
    <xf numFmtId="0" fontId="1" fillId="0" borderId="0" xfId="0" pivotButton="1" applyFont="1"/>
    <xf numFmtId="0" fontId="2" fillId="0" borderId="0" xfId="0" applyFont="1"/>
    <xf numFmtId="0" fontId="3" fillId="0" borderId="0" xfId="0" applyFont="1"/>
    <xf numFmtId="14" fontId="0" fillId="0" borderId="0" xfId="0" applyNumberFormat="1"/>
    <xf numFmtId="164" fontId="0" fillId="0" borderId="0" xfId="0" applyNumberFormat="1"/>
    <xf numFmtId="0" fontId="0" fillId="2" borderId="0" xfId="0" applyFill="1"/>
    <xf numFmtId="14" fontId="0" fillId="0" borderId="0" xfId="0" applyNumberFormat="1" applyAlignment="1">
      <alignment horizontal="left"/>
    </xf>
  </cellXfs>
  <cellStyles count="1">
    <cellStyle name="Normal" xfId="0" builtinId="0"/>
  </cellStyles>
  <dxfs count="645">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font>
        <sz val="18"/>
      </font>
    </dxf>
    <dxf>
      <font>
        <sz val="12"/>
      </fon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font>
        <sz val="18"/>
      </font>
    </dxf>
    <dxf>
      <font>
        <sz val="12"/>
      </fon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font>
        <sz val="18"/>
      </font>
    </dxf>
    <dxf>
      <font>
        <sz val="12"/>
      </fon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font>
        <sz val="18"/>
      </font>
    </dxf>
    <dxf>
      <font>
        <sz val="12"/>
      </fon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font>
        <sz val="18"/>
      </font>
    </dxf>
    <dxf>
      <font>
        <sz val="12"/>
      </fon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font>
        <sz val="18"/>
      </font>
    </dxf>
    <dxf>
      <font>
        <sz val="12"/>
      </fon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font>
        <sz val="18"/>
      </font>
    </dxf>
    <dxf>
      <font>
        <sz val="12"/>
      </fon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font>
        <sz val="18"/>
      </font>
    </dxf>
    <dxf>
      <font>
        <sz val="12"/>
      </fon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font>
        <sz val="18"/>
      </font>
    </dxf>
    <dxf>
      <font>
        <sz val="12"/>
      </fon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font>
        <sz val="18"/>
      </font>
    </dxf>
    <dxf>
      <font>
        <sz val="12"/>
      </fon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font>
        <sz val="18"/>
      </font>
    </dxf>
    <dxf>
      <font>
        <sz val="12"/>
      </fon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font>
        <sz val="18"/>
      </font>
    </dxf>
    <dxf>
      <font>
        <sz val="12"/>
      </fon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font>
        <sz val="18"/>
      </font>
    </dxf>
    <dxf>
      <font>
        <sz val="12"/>
      </fon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font>
        <sz val="18"/>
      </font>
    </dxf>
    <dxf>
      <font>
        <sz val="12"/>
      </fon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font>
        <sz val="18"/>
      </font>
    </dxf>
    <dxf>
      <font>
        <sz val="12"/>
      </fon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font>
        <sz val="18"/>
      </font>
    </dxf>
    <dxf>
      <font>
        <sz val="12"/>
      </fon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font>
        <sz val="18"/>
      </font>
    </dxf>
    <dxf>
      <font>
        <sz val="12"/>
      </fon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font>
        <sz val="18"/>
      </font>
    </dxf>
    <dxf>
      <font>
        <sz val="12"/>
      </fon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font>
        <sz val="18"/>
      </font>
    </dxf>
    <dxf>
      <font>
        <sz val="12"/>
      </fon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font>
        <sz val="18"/>
      </font>
    </dxf>
    <dxf>
      <font>
        <sz val="12"/>
      </fon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font>
        <sz val="18"/>
      </font>
    </dxf>
    <dxf>
      <font>
        <sz val="12"/>
      </fon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font>
        <sz val="18"/>
      </font>
    </dxf>
    <dxf>
      <font>
        <sz val="12"/>
      </fon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font>
        <sz val="18"/>
      </font>
    </dxf>
    <dxf>
      <font>
        <sz val="12"/>
      </fon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font>
        <sz val="18"/>
      </font>
    </dxf>
    <dxf>
      <font>
        <sz val="12"/>
      </fon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font>
        <sz val="18"/>
      </font>
    </dxf>
    <dxf>
      <font>
        <sz val="12"/>
      </fon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font>
        <sz val="18"/>
      </font>
    </dxf>
    <dxf>
      <font>
        <sz val="12"/>
      </fon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font>
        <sz val="18"/>
      </font>
    </dxf>
    <dxf>
      <font>
        <sz val="12"/>
      </fon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font>
        <sz val="18"/>
      </font>
    </dxf>
    <dxf>
      <font>
        <sz val="12"/>
      </fon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font>
        <sz val="12"/>
      </font>
    </dxf>
    <dxf>
      <font>
        <sz val="18"/>
      </fon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numFmt numFmtId="164" formatCode="[&lt;999999]0.00,&quot; k&quot;;[&lt;999999999]0.00,,&quot; M&quot;;0.00&quot; B&quot;"/>
    </dxf>
    <dxf>
      <font>
        <color theme="1"/>
        <name val="Roboto"/>
      </font>
    </dxf>
    <dxf>
      <font>
        <color auto="1"/>
      </font>
      <fill>
        <patternFill>
          <bgColor rgb="FFE2C044"/>
        </patternFill>
      </fill>
      <border diagonalUp="0" diagonalDown="0">
        <left/>
        <right/>
        <top/>
        <bottom/>
        <vertical/>
        <horizontal/>
      </border>
    </dxf>
  </dxfs>
  <tableStyles count="1" defaultTableStyle="TableStyleMedium2" defaultPivotStyle="PivotStyleLight16">
    <tableStyle name="SlicerStyleLight1 2" pivot="0" table="0" count="10" xr9:uid="{878BCBDD-9829-400B-A483-8C2E59CDD5A6}">
      <tableStyleElement type="wholeTable" dxfId="644"/>
      <tableStyleElement type="headerRow" dxfId="643"/>
    </tableStyle>
  </tableStyles>
  <colors>
    <mruColors>
      <color rgb="FFE2C044"/>
      <color rgb="FF393E41"/>
      <color rgb="FF1E2019"/>
      <color rgb="FF587B7F"/>
      <color rgb="FFD3D0CB"/>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D3D0CB"/>
          </font>
          <fill>
            <patternFill patternType="solid">
              <fgColor theme="4" tint="0.59999389629810485"/>
              <bgColor rgb="FF1E2019"/>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4.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openxmlformats.org/officeDocument/2006/relationships/theme" Target="theme/theme1.xml"/><Relationship Id="rId10" Type="http://schemas.openxmlformats.org/officeDocument/2006/relationships/pivotCacheDefinition" Target="pivotCache/pivotCacheDefinition7.xml"/><Relationship Id="rId19" Type="http://schemas.openxmlformats.org/officeDocument/2006/relationships/sheetMetadata" Target="metadata.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3.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[BikeStoreProject.xlsx]PivotTable!PivotTable1</c:name>
    <c:fmtId val="5"/>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Roboto" panose="02000000000000000000" pitchFamily="2" charset="0"/>
                <a:ea typeface="Roboto" panose="02000000000000000000" pitchFamily="2" charset="0"/>
                <a:cs typeface="+mn-cs"/>
              </a:defRPr>
            </a:pPr>
            <a:r>
              <a:rPr lang="en-US" sz="1600" b="1">
                <a:latin typeface="Roboto" panose="02000000000000000000" pitchFamily="2" charset="0"/>
                <a:ea typeface="Roboto" panose="02000000000000000000" pitchFamily="2" charset="0"/>
              </a:rPr>
              <a:t> </a:t>
            </a:r>
            <a:r>
              <a:rPr lang="en-US" sz="1600" b="1">
                <a:solidFill>
                  <a:srgbClr val="D3D0CB"/>
                </a:solidFill>
                <a:latin typeface="Roboto" panose="02000000000000000000" pitchFamily="2" charset="0"/>
                <a:ea typeface="Roboto" panose="02000000000000000000" pitchFamily="2" charset="0"/>
              </a:rPr>
              <a:t>Total Revene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2C04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E2C04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c:f>
              <c:strCache>
                <c:ptCount val="1"/>
                <c:pt idx="0">
                  <c:v>Total</c:v>
                </c:pt>
              </c:strCache>
            </c:strRef>
          </c:tx>
          <c:spPr>
            <a:solidFill>
              <a:srgbClr val="E2C044"/>
            </a:solidFill>
            <a:ln>
              <a:noFill/>
            </a:ln>
            <a:effectLst/>
          </c:spPr>
          <c:invertIfNegative val="0"/>
          <c:cat>
            <c:strRef>
              <c:f>PivotTable!$A$4:$A$7</c:f>
              <c:strCache>
                <c:ptCount val="3"/>
                <c:pt idx="0">
                  <c:v>2016</c:v>
                </c:pt>
                <c:pt idx="1">
                  <c:v>2017</c:v>
                </c:pt>
                <c:pt idx="2">
                  <c:v>2018</c:v>
                </c:pt>
              </c:strCache>
            </c:strRef>
          </c:cat>
          <c:val>
            <c:numRef>
              <c:f>PivotTable!$B$4:$B$7</c:f>
              <c:numCache>
                <c:formatCode>[&lt;999999]0.00," k";[&lt;999999999]0.00,," M";0.00" B"</c:formatCode>
                <c:ptCount val="3"/>
                <c:pt idx="0">
                  <c:v>4516243.2700000675</c:v>
                </c:pt>
                <c:pt idx="1">
                  <c:v>6401879.1400001096</c:v>
                </c:pt>
                <c:pt idx="2">
                  <c:v>3366031.0900000194</c:v>
                </c:pt>
              </c:numCache>
            </c:numRef>
          </c:val>
          <c:extLst>
            <c:ext xmlns:c16="http://schemas.microsoft.com/office/drawing/2014/chart" uri="{C3380CC4-5D6E-409C-BE32-E72D297353CC}">
              <c16:uniqueId val="{00000001-B161-489D-B53A-9181F3B93074}"/>
            </c:ext>
          </c:extLst>
        </c:ser>
        <c:dLbls>
          <c:showLegendKey val="0"/>
          <c:showVal val="0"/>
          <c:showCatName val="0"/>
          <c:showSerName val="0"/>
          <c:showPercent val="0"/>
          <c:showBubbleSize val="0"/>
        </c:dLbls>
        <c:gapWidth val="219"/>
        <c:overlap val="-27"/>
        <c:axId val="631816464"/>
        <c:axId val="631813968"/>
      </c:barChart>
      <c:catAx>
        <c:axId val="63181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D3D0CB"/>
                </a:solidFill>
                <a:latin typeface="Roboto" panose="02000000000000000000" pitchFamily="2" charset="0"/>
                <a:ea typeface="Roboto" panose="02000000000000000000" pitchFamily="2" charset="0"/>
                <a:cs typeface="+mn-cs"/>
              </a:defRPr>
            </a:pPr>
            <a:endParaRPr lang="en-US"/>
          </a:p>
        </c:txPr>
        <c:crossAx val="631813968"/>
        <c:crosses val="autoZero"/>
        <c:auto val="1"/>
        <c:lblAlgn val="ctr"/>
        <c:lblOffset val="100"/>
        <c:noMultiLvlLbl val="0"/>
      </c:catAx>
      <c:valAx>
        <c:axId val="631813968"/>
        <c:scaling>
          <c:orientation val="minMax"/>
        </c:scaling>
        <c:delete val="0"/>
        <c:axPos val="l"/>
        <c:numFmt formatCode="[&lt;999999]0.00,&quot; k&quot;;[&lt;999999999]0.00,,&quot; M&quot;;0.00&quot; B&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D3D0CB"/>
                </a:solidFill>
                <a:latin typeface="Roboto" panose="02000000000000000000" pitchFamily="2" charset="0"/>
                <a:ea typeface="Roboto" panose="02000000000000000000" pitchFamily="2" charset="0"/>
                <a:cs typeface="+mn-cs"/>
              </a:defRPr>
            </a:pPr>
            <a:endParaRPr lang="en-US"/>
          </a:p>
        </c:txPr>
        <c:crossAx val="631816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E2019"/>
    </a:solidFill>
    <a:ln w="571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[BikeStoreProject.xlsx]PivotTable!month</c:name>
    <c:fmtId val="0"/>
  </c:pivotSource>
  <c:chart>
    <c:title>
      <c:tx>
        <c:rich>
          <a:bodyPr rot="0" spcFirstLastPara="1" vertOverflow="ellipsis" vert="horz" wrap="square" anchor="ctr" anchorCtr="1"/>
          <a:lstStyle/>
          <a:p>
            <a:pPr>
              <a:defRPr sz="1600" b="1" i="0" u="none" strike="noStrike" kern="1200" spc="0" baseline="0">
                <a:solidFill>
                  <a:srgbClr val="D3D0CB"/>
                </a:solidFill>
                <a:latin typeface="Roboto" panose="02000000000000000000" pitchFamily="2" charset="0"/>
                <a:ea typeface="Roboto" panose="02000000000000000000" pitchFamily="2" charset="0"/>
                <a:cs typeface="+mn-cs"/>
              </a:defRPr>
            </a:pPr>
            <a:r>
              <a:rPr lang="en-US" sz="1600" b="1">
                <a:solidFill>
                  <a:srgbClr val="D3D0CB"/>
                </a:solidFill>
                <a:latin typeface="Roboto" panose="02000000000000000000" pitchFamily="2" charset="0"/>
                <a:ea typeface="Roboto" panose="02000000000000000000" pitchFamily="2" charset="0"/>
              </a:rPr>
              <a:t>Total</a:t>
            </a:r>
            <a:r>
              <a:rPr lang="en-US" sz="1600" b="1" baseline="0">
                <a:solidFill>
                  <a:srgbClr val="D3D0CB"/>
                </a:solidFill>
                <a:latin typeface="Roboto" panose="02000000000000000000" pitchFamily="2" charset="0"/>
                <a:ea typeface="Roboto" panose="02000000000000000000" pitchFamily="2" charset="0"/>
              </a:rPr>
              <a:t> Revene Per Motnh</a:t>
            </a:r>
            <a:endParaRPr lang="en-US" sz="1600" b="1">
              <a:solidFill>
                <a:srgbClr val="D3D0CB"/>
              </a:solidFill>
              <a:latin typeface="Roboto" panose="02000000000000000000" pitchFamily="2" charset="0"/>
              <a:ea typeface="Roboto" panose="02000000000000000000" pitchFamily="2" charset="0"/>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D3D0CB"/>
              </a:solidFill>
              <a:latin typeface="Roboto" panose="02000000000000000000" pitchFamily="2" charset="0"/>
              <a:ea typeface="Roboto" panose="02000000000000000000" pitchFamily="2" charset="0"/>
              <a:cs typeface="+mn-cs"/>
            </a:defRPr>
          </a:pPr>
          <a:endParaRPr lang="en-US"/>
        </a:p>
      </c:txPr>
    </c:title>
    <c:autoTitleDeleted val="0"/>
    <c:pivotFmts>
      <c:pivotFmt>
        <c:idx val="0"/>
        <c:spPr>
          <a:ln w="28575" cap="rnd">
            <a:solidFill>
              <a:srgbClr val="E2C04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89663643508724"/>
          <c:y val="0.1681807315762861"/>
          <c:w val="0.65105774278215223"/>
          <c:h val="0.65686582929273984"/>
        </c:manualLayout>
      </c:layout>
      <c:lineChart>
        <c:grouping val="standard"/>
        <c:varyColors val="0"/>
        <c:ser>
          <c:idx val="0"/>
          <c:order val="0"/>
          <c:tx>
            <c:strRef>
              <c:f>PivotTable!$E$3</c:f>
              <c:strCache>
                <c:ptCount val="1"/>
                <c:pt idx="0">
                  <c:v>Total</c:v>
                </c:pt>
              </c:strCache>
            </c:strRef>
          </c:tx>
          <c:spPr>
            <a:ln w="28575" cap="rnd">
              <a:solidFill>
                <a:srgbClr val="E2C044"/>
              </a:solidFill>
              <a:round/>
            </a:ln>
            <a:effectLst/>
          </c:spPr>
          <c:marker>
            <c:symbol val="none"/>
          </c:marker>
          <c:cat>
            <c:strRef>
              <c:f>PivotTable!$D$4:$D$16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PivotTable!$E$4:$E$16</c:f>
              <c:numCache>
                <c:formatCode>[&lt;999999]0.00," k";[&lt;999999999]0.00,," M";0.00" B"</c:formatCode>
                <c:ptCount val="12"/>
                <c:pt idx="0">
                  <c:v>404422.91000000015</c:v>
                </c:pt>
                <c:pt idx="1">
                  <c:v>298316.77999999985</c:v>
                </c:pt>
                <c:pt idx="2">
                  <c:v>348775.80000000016</c:v>
                </c:pt>
                <c:pt idx="3">
                  <c:v>318970.58999999979</c:v>
                </c:pt>
                <c:pt idx="4">
                  <c:v>383631.80999999988</c:v>
                </c:pt>
                <c:pt idx="5">
                  <c:v>397499.07000000007</c:v>
                </c:pt>
                <c:pt idx="6">
                  <c:v>364688.9499999999</c:v>
                </c:pt>
                <c:pt idx="7">
                  <c:v>417569.42999999993</c:v>
                </c:pt>
                <c:pt idx="8">
                  <c:v>494921.0900000002</c:v>
                </c:pt>
                <c:pt idx="9">
                  <c:v>374300.3899999999</c:v>
                </c:pt>
                <c:pt idx="10">
                  <c:v>328908.48999999982</c:v>
                </c:pt>
                <c:pt idx="11">
                  <c:v>384237.96000000014</c:v>
                </c:pt>
              </c:numCache>
            </c:numRef>
          </c:val>
          <c:smooth val="0"/>
          <c:extLst>
            <c:ext xmlns:c16="http://schemas.microsoft.com/office/drawing/2014/chart" uri="{C3380CC4-5D6E-409C-BE32-E72D297353CC}">
              <c16:uniqueId val="{00000001-87C7-4B0B-B94E-5EE955F7803B}"/>
            </c:ext>
          </c:extLst>
        </c:ser>
        <c:dLbls>
          <c:showLegendKey val="0"/>
          <c:showVal val="0"/>
          <c:showCatName val="0"/>
          <c:showSerName val="0"/>
          <c:showPercent val="0"/>
          <c:showBubbleSize val="0"/>
        </c:dLbls>
        <c:smooth val="0"/>
        <c:axId val="568997696"/>
        <c:axId val="568998112"/>
      </c:lineChart>
      <c:catAx>
        <c:axId val="568997696"/>
        <c:scaling>
          <c:orientation val="minMax"/>
        </c:scaling>
        <c:delete val="0"/>
        <c:axPos val="b"/>
        <c:numFmt formatCode="#,##0.00" sourceLinked="0"/>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t" anchorCtr="0"/>
          <a:lstStyle/>
          <a:p>
            <a:pPr>
              <a:defRPr sz="900" b="1" i="0" u="none" strike="noStrike" kern="1200" baseline="0">
                <a:solidFill>
                  <a:srgbClr val="D3D0CB"/>
                </a:solidFill>
                <a:latin typeface="Roboto" panose="02000000000000000000" pitchFamily="2" charset="0"/>
                <a:ea typeface="Roboto" panose="02000000000000000000" pitchFamily="2" charset="0"/>
                <a:cs typeface="+mn-cs"/>
              </a:defRPr>
            </a:pPr>
            <a:endParaRPr lang="en-US"/>
          </a:p>
        </c:txPr>
        <c:crossAx val="568998112"/>
        <c:crosses val="autoZero"/>
        <c:auto val="1"/>
        <c:lblAlgn val="ctr"/>
        <c:lblOffset val="200"/>
        <c:tickLblSkip val="1"/>
        <c:noMultiLvlLbl val="0"/>
      </c:catAx>
      <c:valAx>
        <c:axId val="568998112"/>
        <c:scaling>
          <c:orientation val="minMax"/>
        </c:scaling>
        <c:delete val="0"/>
        <c:axPos val="l"/>
        <c:numFmt formatCode="[&lt;999999]0.00,&quot; k&quot;;[&lt;999999999]0.00,,&quot; M&quot;;0.00&quot; B&quot;" sourceLinked="0"/>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D3D0CB"/>
                </a:solidFill>
                <a:latin typeface="Roboto" panose="02000000000000000000" pitchFamily="2" charset="0"/>
                <a:ea typeface="Roboto" panose="02000000000000000000" pitchFamily="2" charset="0"/>
                <a:cs typeface="+mn-cs"/>
              </a:defRPr>
            </a:pPr>
            <a:endParaRPr lang="en-US"/>
          </a:p>
        </c:txPr>
        <c:crossAx val="568997696"/>
        <c:crossesAt val="1"/>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E2019"/>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[BikeStoreProject.xlsx]PivotTable!Category</c:name>
    <c:fmtId val="5"/>
  </c:pivotSource>
  <c:chart>
    <c:title>
      <c:tx>
        <c:rich>
          <a:bodyPr rot="0" spcFirstLastPara="1" vertOverflow="ellipsis" vert="horz" wrap="square" anchor="ctr" anchorCtr="1"/>
          <a:lstStyle/>
          <a:p>
            <a:pPr>
              <a:defRPr sz="1600" b="1" i="0" u="none" strike="noStrike" kern="1200" spc="0" baseline="0">
                <a:solidFill>
                  <a:srgbClr val="D3D0CB"/>
                </a:solidFill>
                <a:latin typeface="Roboto" panose="02000000000000000000" pitchFamily="2" charset="0"/>
                <a:ea typeface="Roboto" panose="02000000000000000000" pitchFamily="2" charset="0"/>
                <a:cs typeface="+mn-cs"/>
              </a:defRPr>
            </a:pPr>
            <a:r>
              <a:rPr lang="en-US" sz="1600" b="1">
                <a:solidFill>
                  <a:srgbClr val="D3D0CB"/>
                </a:solidFill>
                <a:latin typeface="Roboto" panose="02000000000000000000" pitchFamily="2" charset="0"/>
                <a:ea typeface="Roboto" panose="02000000000000000000" pitchFamily="2" charset="0"/>
              </a:rPr>
              <a:t>Revene</a:t>
            </a:r>
            <a:r>
              <a:rPr lang="en-US" sz="1600" b="1" baseline="0">
                <a:solidFill>
                  <a:srgbClr val="D3D0CB"/>
                </a:solidFill>
                <a:latin typeface="Roboto" panose="02000000000000000000" pitchFamily="2" charset="0"/>
                <a:ea typeface="Roboto" panose="02000000000000000000" pitchFamily="2" charset="0"/>
              </a:rPr>
              <a:t> Per Category </a:t>
            </a:r>
            <a:endParaRPr lang="en-US" sz="1600" b="1">
              <a:solidFill>
                <a:srgbClr val="D3D0CB"/>
              </a:solidFill>
              <a:latin typeface="Roboto" panose="02000000000000000000" pitchFamily="2" charset="0"/>
              <a:ea typeface="Roboto" panose="02000000000000000000" pitchFamily="2" charset="0"/>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D3D0CB"/>
              </a:solidFill>
              <a:latin typeface="Roboto" panose="02000000000000000000" pitchFamily="2" charset="0"/>
              <a:ea typeface="Roboto" panose="02000000000000000000" pitchFamily="2" charset="0"/>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2C044"/>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3D0CB"/>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2C04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PivotTable!$B$35</c:f>
              <c:strCache>
                <c:ptCount val="1"/>
                <c:pt idx="0">
                  <c:v>Total</c:v>
                </c:pt>
              </c:strCache>
            </c:strRef>
          </c:tx>
          <c:spPr>
            <a:solidFill>
              <a:srgbClr val="E2C044"/>
            </a:solidFill>
            <a:ln>
              <a:noFill/>
            </a:ln>
            <a:effectLst/>
          </c:spPr>
          <c:invertIfNegative val="0"/>
          <c:cat>
            <c:strRef>
              <c:f>PivotTable!$A$36:$A$42</c:f>
              <c:strCache>
                <c:ptCount val="6"/>
                <c:pt idx="0">
                  <c:v>Mountain Bikes</c:v>
                </c:pt>
                <c:pt idx="1">
                  <c:v>Cruisers Bicycles</c:v>
                </c:pt>
                <c:pt idx="2">
                  <c:v>Cyclocross Bicycles</c:v>
                </c:pt>
                <c:pt idx="3">
                  <c:v>Electric Bikes</c:v>
                </c:pt>
                <c:pt idx="4">
                  <c:v>Comfort Bicycles</c:v>
                </c:pt>
                <c:pt idx="5">
                  <c:v>Children Bicycles</c:v>
                </c:pt>
              </c:strCache>
            </c:strRef>
          </c:cat>
          <c:val>
            <c:numRef>
              <c:f>PivotTable!$B$36:$B$42</c:f>
              <c:numCache>
                <c:formatCode>[&lt;999999]0.00," k";[&lt;999999999]0.00,," M";0.00" B"</c:formatCode>
                <c:ptCount val="6"/>
                <c:pt idx="0">
                  <c:v>2219312.7099999948</c:v>
                </c:pt>
                <c:pt idx="1">
                  <c:v>710198.3299999981</c:v>
                </c:pt>
                <c:pt idx="2">
                  <c:v>637725.0399999998</c:v>
                </c:pt>
                <c:pt idx="3">
                  <c:v>497998.33999999997</c:v>
                </c:pt>
                <c:pt idx="4">
                  <c:v>284544.78999999946</c:v>
                </c:pt>
                <c:pt idx="5">
                  <c:v>166464.06000000011</c:v>
                </c:pt>
              </c:numCache>
            </c:numRef>
          </c:val>
          <c:extLst>
            <c:ext xmlns:c16="http://schemas.microsoft.com/office/drawing/2014/chart" uri="{C3380CC4-5D6E-409C-BE32-E72D297353CC}">
              <c16:uniqueId val="{00000007-676D-47FB-9EAA-B25C15451162}"/>
            </c:ext>
          </c:extLst>
        </c:ser>
        <c:dLbls>
          <c:showLegendKey val="0"/>
          <c:showVal val="0"/>
          <c:showCatName val="0"/>
          <c:showSerName val="0"/>
          <c:showPercent val="0"/>
          <c:showBubbleSize val="0"/>
        </c:dLbls>
        <c:gapWidth val="80"/>
        <c:axId val="576583088"/>
        <c:axId val="576584752"/>
      </c:barChart>
      <c:catAx>
        <c:axId val="576583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D3D0CB"/>
                </a:solidFill>
                <a:latin typeface="Roboto" panose="02000000000000000000" pitchFamily="2" charset="0"/>
                <a:ea typeface="Roboto" panose="02000000000000000000" pitchFamily="2" charset="0"/>
                <a:cs typeface="+mn-cs"/>
              </a:defRPr>
            </a:pPr>
            <a:endParaRPr lang="en-US"/>
          </a:p>
        </c:txPr>
        <c:crossAx val="576584752"/>
        <c:crosses val="autoZero"/>
        <c:auto val="1"/>
        <c:lblAlgn val="ctr"/>
        <c:lblOffset val="100"/>
        <c:noMultiLvlLbl val="0"/>
      </c:catAx>
      <c:valAx>
        <c:axId val="576584752"/>
        <c:scaling>
          <c:orientation val="minMax"/>
        </c:scaling>
        <c:delete val="1"/>
        <c:axPos val="b"/>
        <c:numFmt formatCode="&quot;$&quot;#,##0" sourceLinked="0"/>
        <c:majorTickMark val="none"/>
        <c:minorTickMark val="none"/>
        <c:tickLblPos val="nextTo"/>
        <c:crossAx val="576583088"/>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E2019"/>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[BikeStoreProject.xlsx]PivotTable!Store</c:name>
    <c:fmtId val="2"/>
  </c:pivotSource>
  <c:chart>
    <c:title>
      <c:tx>
        <c:rich>
          <a:bodyPr rot="0" spcFirstLastPara="1" vertOverflow="ellipsis" vert="horz" wrap="square" anchor="ctr" anchorCtr="1"/>
          <a:lstStyle/>
          <a:p>
            <a:pPr>
              <a:defRPr sz="1600" b="1" i="0" u="none" strike="noStrike" kern="1200" spc="0" baseline="0">
                <a:solidFill>
                  <a:srgbClr val="D3D0CB"/>
                </a:solidFill>
                <a:latin typeface="Roboto" panose="02000000000000000000" pitchFamily="2" charset="0"/>
                <a:ea typeface="Roboto" panose="02000000000000000000" pitchFamily="2" charset="0"/>
                <a:cs typeface="+mn-cs"/>
              </a:defRPr>
            </a:pPr>
            <a:r>
              <a:rPr lang="en-US" sz="1600" b="1">
                <a:solidFill>
                  <a:srgbClr val="D3D0CB"/>
                </a:solidFill>
                <a:latin typeface="Roboto" panose="02000000000000000000" pitchFamily="2" charset="0"/>
                <a:ea typeface="Roboto" panose="02000000000000000000" pitchFamily="2" charset="0"/>
              </a:rPr>
              <a:t>Revene</a:t>
            </a:r>
            <a:r>
              <a:rPr lang="en-US" sz="1600" b="1" baseline="0">
                <a:solidFill>
                  <a:srgbClr val="D3D0CB"/>
                </a:solidFill>
                <a:latin typeface="Roboto" panose="02000000000000000000" pitchFamily="2" charset="0"/>
                <a:ea typeface="Roboto" panose="02000000000000000000" pitchFamily="2" charset="0"/>
              </a:rPr>
              <a:t> Per Store</a:t>
            </a:r>
            <a:endParaRPr lang="en-US" sz="1600" b="1">
              <a:solidFill>
                <a:srgbClr val="D3D0CB"/>
              </a:solidFill>
              <a:latin typeface="Roboto" panose="02000000000000000000" pitchFamily="2" charset="0"/>
              <a:ea typeface="Roboto" panose="02000000000000000000" pitchFamily="2" charset="0"/>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D3D0CB"/>
              </a:solidFill>
              <a:latin typeface="Roboto" panose="02000000000000000000" pitchFamily="2" charset="0"/>
              <a:ea typeface="Roboto" panose="02000000000000000000" pitchFamily="2" charset="0"/>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8.4376265938507958E-2"/>
              <c:y val="-1.608405250288748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8.3860146230267787E-2"/>
              <c:y val="0.1440873658923355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2087065913107076"/>
              <c:y val="-0.1258881088186850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2087065913107076"/>
              <c:y val="-0.1258881088186850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8.4376265938507958E-2"/>
              <c:y val="-1.608405250288748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8.3860146230267787E-2"/>
              <c:y val="0.1440873658923355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E2C044"/>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rgbClr val="E2C044"/>
          </a:solidFill>
          <a:ln w="19050">
            <a:noFill/>
          </a:ln>
          <a:effectLst/>
        </c:spPr>
        <c:dLbl>
          <c:idx val="0"/>
          <c:layout>
            <c:manualLayout>
              <c:x val="-0.12087065913107076"/>
              <c:y val="-0.1258881088186850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rgbClr val="D3D0CB"/>
          </a:solidFill>
          <a:ln w="19050">
            <a:noFill/>
          </a:ln>
          <a:effectLst/>
        </c:spPr>
        <c:dLbl>
          <c:idx val="0"/>
          <c:layout>
            <c:manualLayout>
              <c:x val="0.10106201976451627"/>
              <c:y val="-6.6995641015978012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rgbClr val="587B7F"/>
          </a:solidFill>
          <a:ln w="19050">
            <a:noFill/>
          </a:ln>
          <a:effectLst/>
        </c:spPr>
        <c:dLbl>
          <c:idx val="0"/>
          <c:layout>
            <c:manualLayout>
              <c:x val="8.3860146230267787E-2"/>
              <c:y val="0.1440873658923355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Roboto" panose="02000000000000000000" pitchFamily="2" charset="0"/>
                  <a:ea typeface="Roboto" panose="02000000000000000000" pitchFamily="2"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E2C044"/>
          </a:solidFill>
          <a:ln w="19050">
            <a:noFill/>
          </a:ln>
          <a:effectLst/>
        </c:spPr>
        <c:dLbl>
          <c:idx val="0"/>
          <c:layout>
            <c:manualLayout>
              <c:x val="-0.17666412981907959"/>
              <c:y val="-0.12655918817311521"/>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Roboto" panose="02000000000000000000" pitchFamily="2" charset="0"/>
                  <a:ea typeface="Roboto" panose="02000000000000000000" pitchFamily="2"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587B7F"/>
          </a:solidFill>
          <a:ln w="19050">
            <a:noFill/>
          </a:ln>
          <a:effectLst/>
        </c:spPr>
        <c:dLbl>
          <c:idx val="0"/>
          <c:layout>
            <c:manualLayout>
              <c:x val="0.12264069451043061"/>
              <c:y val="0.1610564929321745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Roboto" panose="02000000000000000000" pitchFamily="2" charset="0"/>
                  <a:ea typeface="Roboto" panose="02000000000000000000" pitchFamily="2"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D3D0CB"/>
          </a:solidFill>
          <a:ln w="19050">
            <a:noFill/>
          </a:ln>
          <a:effectLst/>
        </c:spPr>
      </c:pivotFmt>
    </c:pivotFmts>
    <c:plotArea>
      <c:layout>
        <c:manualLayout>
          <c:layoutTarget val="inner"/>
          <c:xMode val="edge"/>
          <c:yMode val="edge"/>
          <c:x val="0.20181422564196366"/>
          <c:y val="0.13645316582242795"/>
          <c:w val="0.57104259281894176"/>
          <c:h val="0.72808503125572144"/>
        </c:manualLayout>
      </c:layout>
      <c:pieChart>
        <c:varyColors val="1"/>
        <c:ser>
          <c:idx val="0"/>
          <c:order val="0"/>
          <c:tx>
            <c:strRef>
              <c:f>PivotTable!$E$37</c:f>
              <c:strCache>
                <c:ptCount val="1"/>
                <c:pt idx="0">
                  <c:v>Total</c:v>
                </c:pt>
              </c:strCache>
            </c:strRef>
          </c:tx>
          <c:spPr>
            <a:ln>
              <a:noFill/>
            </a:ln>
          </c:spPr>
          <c:dPt>
            <c:idx val="0"/>
            <c:bubble3D val="0"/>
            <c:spPr>
              <a:solidFill>
                <a:srgbClr val="E2C044"/>
              </a:solidFill>
              <a:ln w="19050">
                <a:noFill/>
              </a:ln>
              <a:effectLst/>
            </c:spPr>
            <c:extLst>
              <c:ext xmlns:c16="http://schemas.microsoft.com/office/drawing/2014/chart" uri="{C3380CC4-5D6E-409C-BE32-E72D297353CC}">
                <c16:uniqueId val="{00000008-F4C1-4311-A69E-E3BCE627FB8E}"/>
              </c:ext>
            </c:extLst>
          </c:dPt>
          <c:dPt>
            <c:idx val="1"/>
            <c:bubble3D val="0"/>
            <c:spPr>
              <a:solidFill>
                <a:srgbClr val="D3D0CB"/>
              </a:solidFill>
              <a:ln w="19050">
                <a:noFill/>
              </a:ln>
              <a:effectLst/>
            </c:spPr>
            <c:extLst>
              <c:ext xmlns:c16="http://schemas.microsoft.com/office/drawing/2014/chart" uri="{C3380CC4-5D6E-409C-BE32-E72D297353CC}">
                <c16:uniqueId val="{0000000A-F4C1-4311-A69E-E3BCE627FB8E}"/>
              </c:ext>
            </c:extLst>
          </c:dPt>
          <c:dPt>
            <c:idx val="2"/>
            <c:bubble3D val="0"/>
            <c:spPr>
              <a:solidFill>
                <a:srgbClr val="587B7F"/>
              </a:solidFill>
              <a:ln w="19050">
                <a:noFill/>
              </a:ln>
              <a:effectLst/>
            </c:spPr>
            <c:extLst>
              <c:ext xmlns:c16="http://schemas.microsoft.com/office/drawing/2014/chart" uri="{C3380CC4-5D6E-409C-BE32-E72D297353CC}">
                <c16:uniqueId val="{00000009-F4C1-4311-A69E-E3BCE627FB8E}"/>
              </c:ext>
            </c:extLst>
          </c:dPt>
          <c:dLbls>
            <c:dLbl>
              <c:idx val="0"/>
              <c:layout>
                <c:manualLayout>
                  <c:x val="-0.17666412981907959"/>
                  <c:y val="-0.126559188173115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4C1-4311-A69E-E3BCE627FB8E}"/>
                </c:ext>
              </c:extLst>
            </c:dLbl>
            <c:dLbl>
              <c:idx val="2"/>
              <c:layout>
                <c:manualLayout>
                  <c:x val="0.12264069451043061"/>
                  <c:y val="0.1610564929321745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4C1-4311-A69E-E3BCE627FB8E}"/>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Roboto" panose="02000000000000000000" pitchFamily="2" charset="0"/>
                    <a:ea typeface="Roboto" panose="02000000000000000000" pitchFamily="2" charset="0"/>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PivotTable!$D$38:$D$41</c:f>
              <c:strCache>
                <c:ptCount val="3"/>
                <c:pt idx="0">
                  <c:v>Baldwin Bikes</c:v>
                </c:pt>
                <c:pt idx="1">
                  <c:v>Rowlett Bikes</c:v>
                </c:pt>
                <c:pt idx="2">
                  <c:v>Santa Cruz Bikes</c:v>
                </c:pt>
              </c:strCache>
            </c:strRef>
          </c:cat>
          <c:val>
            <c:numRef>
              <c:f>PivotTable!$E$38:$E$41</c:f>
              <c:numCache>
                <c:formatCode>[&lt;999999]0.00," k";[&lt;999999999]0.00,," M";0.00" B"</c:formatCode>
                <c:ptCount val="3"/>
                <c:pt idx="0">
                  <c:v>2955175.3600000208</c:v>
                </c:pt>
                <c:pt idx="1">
                  <c:v>503152.25999999995</c:v>
                </c:pt>
                <c:pt idx="2">
                  <c:v>1057915.6499999966</c:v>
                </c:pt>
              </c:numCache>
            </c:numRef>
          </c:val>
          <c:extLst>
            <c:ext xmlns:c16="http://schemas.microsoft.com/office/drawing/2014/chart" uri="{C3380CC4-5D6E-409C-BE32-E72D297353CC}">
              <c16:uniqueId val="{00000007-F4C1-4311-A69E-E3BCE627FB8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rgbClr val="D3D0CB"/>
              </a:solidFill>
              <a:latin typeface="Roboto" panose="02000000000000000000" pitchFamily="2" charset="0"/>
              <a:ea typeface="Roboto" panose="02000000000000000000" pitchFamily="2"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E2019"/>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[BikeStoreProject.xlsx]PivotTable!customer</c:name>
    <c:fmtId val="4"/>
  </c:pivotSource>
  <c:chart>
    <c:title>
      <c:tx>
        <c:rich>
          <a:bodyPr rot="0" spcFirstLastPara="1" vertOverflow="ellipsis" vert="horz" wrap="square" anchor="ctr" anchorCtr="1"/>
          <a:lstStyle/>
          <a:p>
            <a:pPr>
              <a:defRPr sz="1600" b="1" i="0" u="none" strike="noStrike" kern="1200" spc="0" baseline="0">
                <a:solidFill>
                  <a:srgbClr val="D3D0CB"/>
                </a:solidFill>
                <a:latin typeface="Roboto" panose="02000000000000000000" pitchFamily="2" charset="0"/>
                <a:ea typeface="Roboto" panose="02000000000000000000" pitchFamily="2" charset="0"/>
                <a:cs typeface="+mn-cs"/>
              </a:defRPr>
            </a:pPr>
            <a:r>
              <a:rPr lang="en-US" sz="1600" b="1">
                <a:solidFill>
                  <a:srgbClr val="D3D0CB"/>
                </a:solidFill>
                <a:latin typeface="Roboto" panose="02000000000000000000" pitchFamily="2" charset="0"/>
                <a:ea typeface="Roboto" panose="02000000000000000000" pitchFamily="2" charset="0"/>
              </a:rPr>
              <a:t>Top 10 Customers</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D3D0CB"/>
              </a:solidFill>
              <a:latin typeface="Roboto" panose="02000000000000000000" pitchFamily="2" charset="0"/>
              <a:ea typeface="Roboto" panose="02000000000000000000" pitchFamily="2" charset="0"/>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2C044"/>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3D0CB"/>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2C04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D3D0CB"/>
                  </a:solidFill>
                  <a:latin typeface="Roboto" panose="02000000000000000000" pitchFamily="2" charset="0"/>
                  <a:ea typeface="Roboto" panose="02000000000000000000" pitchFamily="2"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PivotTable!$E$21:$E$22</c:f>
              <c:strCache>
                <c:ptCount val="1"/>
                <c:pt idx="0">
                  <c:v>Total</c:v>
                </c:pt>
              </c:strCache>
            </c:strRef>
          </c:tx>
          <c:spPr>
            <a:solidFill>
              <a:srgbClr val="E2C04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D3D0CB"/>
                    </a:solidFill>
                    <a:latin typeface="Roboto" panose="02000000000000000000" pitchFamily="2" charset="0"/>
                    <a:ea typeface="Roboto" panose="02000000000000000000" pitchFamily="2"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PivotTable!$D$23:$D$33</c:f>
              <c:strCache>
                <c:ptCount val="10"/>
                <c:pt idx="0">
                  <c:v>Regina Burns</c:v>
                </c:pt>
                <c:pt idx="1">
                  <c:v>Marget Hodge</c:v>
                </c:pt>
                <c:pt idx="2">
                  <c:v>Luke Kramer</c:v>
                </c:pt>
                <c:pt idx="3">
                  <c:v>Lashandra Turner</c:v>
                </c:pt>
                <c:pt idx="4">
                  <c:v>Karla Kirk</c:v>
                </c:pt>
                <c:pt idx="5">
                  <c:v>Emmaline Huber</c:v>
                </c:pt>
                <c:pt idx="6">
                  <c:v>Dorthea Walker</c:v>
                </c:pt>
                <c:pt idx="7">
                  <c:v>Deloris Larson</c:v>
                </c:pt>
                <c:pt idx="8">
                  <c:v>Christoper McCaliforniall</c:v>
                </c:pt>
                <c:pt idx="9">
                  <c:v>Ardelia Cooley</c:v>
                </c:pt>
              </c:strCache>
            </c:strRef>
          </c:cat>
          <c:val>
            <c:numRef>
              <c:f>PivotTable!$E$23:$E$33</c:f>
              <c:numCache>
                <c:formatCode>[&lt;999999]0.00," k";[&lt;999999999]0.00,," M";0.00" B"</c:formatCode>
                <c:ptCount val="10"/>
                <c:pt idx="0">
                  <c:v>22999.87</c:v>
                </c:pt>
                <c:pt idx="1">
                  <c:v>26244.87</c:v>
                </c:pt>
                <c:pt idx="2">
                  <c:v>29523.8</c:v>
                </c:pt>
                <c:pt idx="3">
                  <c:v>23545.93</c:v>
                </c:pt>
                <c:pt idx="4">
                  <c:v>22195.96</c:v>
                </c:pt>
                <c:pt idx="5">
                  <c:v>22672.879999999997</c:v>
                </c:pt>
                <c:pt idx="6">
                  <c:v>30119.879999999997</c:v>
                </c:pt>
                <c:pt idx="7">
                  <c:v>24163.87</c:v>
                </c:pt>
                <c:pt idx="8">
                  <c:v>24873.87</c:v>
                </c:pt>
                <c:pt idx="9">
                  <c:v>28149.909999999996</c:v>
                </c:pt>
              </c:numCache>
            </c:numRef>
          </c:val>
          <c:extLst>
            <c:ext xmlns:c16="http://schemas.microsoft.com/office/drawing/2014/chart" uri="{C3380CC4-5D6E-409C-BE32-E72D297353CC}">
              <c16:uniqueId val="{00000000-F6B5-4E67-BF92-FA4968C7B3A1}"/>
            </c:ext>
          </c:extLst>
        </c:ser>
        <c:dLbls>
          <c:showLegendKey val="0"/>
          <c:showVal val="0"/>
          <c:showCatName val="0"/>
          <c:showSerName val="0"/>
          <c:showPercent val="0"/>
          <c:showBubbleSize val="0"/>
        </c:dLbls>
        <c:gapWidth val="80"/>
        <c:axId val="576079632"/>
        <c:axId val="576080048"/>
      </c:barChart>
      <c:catAx>
        <c:axId val="576079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D3D0CB"/>
                </a:solidFill>
                <a:latin typeface="Roboto" panose="02000000000000000000" pitchFamily="2" charset="0"/>
                <a:ea typeface="Roboto" panose="02000000000000000000" pitchFamily="2" charset="0"/>
                <a:cs typeface="+mn-cs"/>
              </a:defRPr>
            </a:pPr>
            <a:endParaRPr lang="en-US"/>
          </a:p>
        </c:txPr>
        <c:crossAx val="576080048"/>
        <c:crosses val="autoZero"/>
        <c:auto val="1"/>
        <c:lblAlgn val="ctr"/>
        <c:lblOffset val="100"/>
        <c:noMultiLvlLbl val="0"/>
      </c:catAx>
      <c:valAx>
        <c:axId val="576080048"/>
        <c:scaling>
          <c:orientation val="minMax"/>
        </c:scaling>
        <c:delete val="1"/>
        <c:axPos val="b"/>
        <c:numFmt formatCode="&quot;$&quot;#,##0" sourceLinked="0"/>
        <c:majorTickMark val="none"/>
        <c:minorTickMark val="none"/>
        <c:tickLblPos val="nextTo"/>
        <c:crossAx val="576079632"/>
        <c:crosses val="autoZero"/>
        <c:crossBetween val="between"/>
        <c:majorUnit val="2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E2019"/>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rich>
          <a:bodyPr spcFirstLastPara="1" vertOverflow="ellipsis" horzOverflow="overflow" wrap="square" lIns="0" tIns="0" rIns="0" bIns="0" anchor="ctr" anchorCtr="1"/>
          <a:lstStyle/>
          <a:p>
            <a:pPr algn="ctr" rtl="0">
              <a:defRPr b="1">
                <a:solidFill>
                  <a:srgbClr val="D3D0CB"/>
                </a:solidFill>
                <a:latin typeface="Roboto" panose="02000000000000000000" pitchFamily="2" charset="0"/>
                <a:ea typeface="Roboto" panose="02000000000000000000" pitchFamily="2" charset="0"/>
                <a:cs typeface="Roboto" panose="02000000000000000000" pitchFamily="2" charset="0"/>
              </a:defRPr>
            </a:pPr>
            <a:r>
              <a:rPr lang="en-US" sz="1600" b="1" i="0" u="none" strike="noStrike" baseline="0">
                <a:solidFill>
                  <a:srgbClr val="D3D0CB"/>
                </a:solidFill>
                <a:latin typeface="Roboto" panose="02000000000000000000" pitchFamily="2" charset="0"/>
                <a:ea typeface="Roboto" panose="02000000000000000000" pitchFamily="2" charset="0"/>
              </a:rPr>
              <a:t>Revene Per State </a:t>
            </a:r>
            <a:endParaRPr lang="en-US" sz="1400" b="1" i="0" u="none" strike="noStrike" baseline="0">
              <a:solidFill>
                <a:srgbClr val="D3D0CB"/>
              </a:solidFill>
              <a:latin typeface="Roboto" panose="02000000000000000000" pitchFamily="2" charset="0"/>
              <a:ea typeface="Roboto" panose="02000000000000000000" pitchFamily="2" charset="0"/>
            </a:endParaRPr>
          </a:p>
        </cx:rich>
      </cx:tx>
    </cx:title>
    <cx:plotArea>
      <cx:plotAreaRegion>
        <cx:series layoutId="regionMap" uniqueId="{EB9EAE07-0FC1-49A0-A7E7-BC27A2F5BAD1}">
          <cx:tx>
            <cx:txData>
              <cx:f>_xlchart.v5.2</cx:f>
              <cx:v>Sum of Total Revenue</cx:v>
            </cx:txData>
          </cx:tx>
          <cx:spPr>
            <a:solidFill>
              <a:srgbClr val="393E41"/>
            </a:solidFill>
          </cx:spPr>
          <cx:dataId val="0"/>
          <cx:layoutPr>
            <cx:geography cultureLanguage="en-US" cultureRegion="US" attribution="Powered by Bing">
              <cx:geoCache provider="{E9337A44-BEBE-4D9F-B70C-5C5E7DAFC167}">
                <cx:binary>1HtZc9y4luZfcfh56CJIgCBu3OqIIXNRKhdJKcuW9YKQZRWxkAS4g/z1DSJdSknlruqJmZiI9gOM
850PSGaCwNmgfz+Zfz3lz4/1B1PkZfOvJ/P7R9a2+l+//dY8sefisflU8KdaNeqP9tOTKn5Tf/zB
n55/+1E/DrzMfgt8AH97Yo91+2w+/se/7WzZs9qpp8eWq/Kme67H43PT5W3zN7pfqj48/ih4ueBN
W/OnFvz+MX3M+R+qLvnjxw/PZcvb8fOon3//+Ib38cNv72f7yyd/yO3Dtd0POzbEnwIEo4gA4rt/
4OOHXJXZT7UHAPkUARxgAAFx//787MNjYcf/957JPdHjjx/1c9PYr+X+fzv2zXewqv/98cOT6sp2
/vUy+0P+/vGu5O3zjw+37WP73Hz8wBuVngipmr/I3a375r+9/f3/49/vAPtbvENeLdH7H+6fVH9Z
ocPz8OGbquWfv9H//frA4BMJSQDDMDitT/h2fTD6FFkNigA8LU/052ef1ue/80S/Xp3zyHdrc/j2
P3JtPj+bR/ve/D/bOOATjMIYxgD8cuMQ8im0i0YwDk4LE//52aeF+cfH+fWq/Bz2bkk+3/+PWJK/
39GvV+YN8//0SCOfkB8ibDfF271il8QHcRig2D8tid1Lpw89Lcm7E+a/fp5fL8274W++wv+n4+u/
PtpebMDisX1cOuPx6nT7e+2fx+K7oW+20ptv++fPuvnx+8cAwlfrN0/xz7/5y7jnx6b9/aMXRZ8I
9kOCCSQBiDH6+GF4njXWMH2CBGISYRSQgETk44dS1S37/SMGn0IEcRiFQQwCO6JR3YyD2B6oAbLG
DFijRqxlezHa1yofM1W+/Bg/5Q9lV1wrXraNNZfAfht94s1PCaPYzu6TCIQBjkgYB3ab66fHo/UM
LB38rxyIugSDRM9VqPao9MM7U+XBQrOJrEEfBXcDrIJFMdVk7bR+7IGTNqjL8KTNc/lT+6uxbipH
/tVYQB55ptgi63W1dU2c55VOzjIxY7XFc/MOE9mk/yR6zS4qW3ORwanenZtck9cih4W3VfKCVCT8
mum82IURyVJvFqux9JfDwPA6iCr4NcDtD1m2w1VmpgQwtlS4Fis5DeMD0lVatoB87TOzQkS0LU18
PMFFTie6HceKbl0v0oRuS5pFdXKWJQXhZd+LRI5+toSYjklbhyJbxMMEtiYHuFoBe2pvncyi7spT
1P+uJRcXo4DlTkxM7fK5YdTgNPc1TN8pnOiaiNdqJ7X0msR19QXJBrlzutwYb5kxI5ZZNvYrE07x
QTR1v8o0jQ9s7k3GmKQmSC00WKsmbL4Qv/Ku21zJtfSYSozu1aGfG+pJ2+BqTJAuh6Rth6zTCSyi
YqGrjKzDtj2ArJ0OmfbgLVC8WQY9zVa1qdEty/Swz3RzVxUFXfjMR/1RStFcGpbiCDXHzs/bo/0e
/UXJOT9hTjHvlYRwkW2cGE1Bdvy7QW6iHPUXYa3UZjChqhLEu3E7xPJ14zAdYPNK4bAe6rufax6H
h1H0FxAM+VUdcnZLqYfWDYxAWsOI3ZpmBEk/NGYhgqFdV7INtwAE3aXGQ38Rg4ofkBHRsowndQxM
HKbIk+yrzHGZDIb0W11W/kIFJk/F0Igvrpe/9JrB4yfs3MNhEFyInEVLkNc8BbhEa8Jox1InD2WP
1llBsosejN2in1iVeM3AbrGR5cVU99VFZvz4qJu+TnqvED+YGZZtxYqHlo5gwaDH96gN6C4LJVzQ
dqQr1UGUFJpmIAmto5fYl16tdB6oAxuZOvi4Vodxbio8oMSQWq+coo5HBuy+sRqPtSiJK/2EO7Ov
aP4QiGJgqSaVdzmLZdn3LFV48i7DTj3Y7Wm/0ItYl7C+aaYNCKdiO6E2rBIoIdiKMpfZopWqXYbD
VJ/Ak1404HukC3aBC8SXinlR2vWeiNfIe/LawuwlpuGhMCSNBc6nL30+5Ilf8Swukzhr8wQgPSYZ
kuM1mZA5NSVc2BH8NZKZOFFVPa0ptFSTm9TAYFznOOM3iqogCca6eOJDdmFEZ76ipj7gslrL+Rxx
jT316BbN54gTC3eYnGW7gFd0KnmCayB2bQ+KPashXlhzM91n1N9FTRD9YHy6hRPiX4uYDEsfUbFT
U13sOSE/qX057QQs1NdXpvAX1gUA65G8sS7Et74/QREkc4gW+LP1eWVdMCh4xyIWP8uI5xtOpMiT
gHB96elIXbYysLLrvpffU1/Jf+m+H9uMk0y91sAlDCf/rquyY4VGc1VwLu7UkNKiKVKqRrrM52V2
DYgmaM+wQu7KvD3hRaBYmDhtPI8wXk2Xjnce9jLijKNgysLEjfjnz6jKel+VQ3k7xrVMml4NNzyo
6x2NmFigqNWPmewvMxNmXwri8Q2MabHK6lg/9tuWZ/KxKVSzspF8fBHlsvniecWmEDIZpvbWZFN5
7UUtOhas22cj7u5HhNjFFEVwCXDb3Zd9VSRF3bCrAjXZRZ1hkIIaFAmpR/bQ02ZMC983u76Mx9tC
Vtd4xpvYsKVfTHRTcVR+nTo/dXhHBF6NrQjWtJDsAbRXw2jwPR1L76Lvarh0cNbDTSs0v8tI3G5b
OMkFHTL+EAZi8Q9vXxy8f/swDu2JB8M4tB6OfRXfvn2TCOMm8iP+QwAZSp5a0yV8OT1Af4rSYQys
z6BpeOym2JpyNT74OYlSL2ub3dSM4ZFl3tfRbtgVGJRYjDmVuzr05a7Q9c+ew7y4uJbllF28wx3X
dJFpEsc7q0VUXddhbX/xX0znML8Ra826G4ygWpquG3Z+W6CdrGOxLNSU3beRuMLz5kYUXVcR9L86
asDgT2o/Ba+oCuf4h/LCa6EL8DWio1oCDdiiZm0GWeJBb9LlddwNG7slV4OAIkvmnp9DmSVZx372
3mrf8zzDV0YqO+ItT8UNuAzqDqZxSfydN06vG6LBRoRRvXmHn7mSan/nxAipXWsKesHlOHbJmXIe
6zCkyqtgyM2FG+qUDn8/rCD+0ZPBsDBKruiUj5+t8RQpiEF9H40tT3gbD98z3e4nmbEsEbJNOPc6
nhRcJy0i9RHwok49VN4BYcRVwPzg7kWaSBbecV7dBX0hrsAszTonBdZSnZn/rXHT/Akvs5w/L7Of
4KQX3fnzZt1ZenkyVOZ4IzXvEgE428c6g6lBgVoUGGZ7h7neuZFOkeUwjYD5yfsVmRlKL/5+J2P8
diPb2CkMYWzjkzlNNAc9bzeyYdwLWB16P7jwb9upjm9iLMS+kbRP3Y62LsFTV4bxjXV9+L56wWOL
Ny94P/EhVVUwzi7Ek8GcvOI7PMzwU04feU2OpM2nLrGbG+zoy1t76s2YPzXVUvAIJoQ1viXOL7VT
u8a9ba7niNY6wiQKoZ3RgafJY0DLtJqYv/CUdYqrXOqk7Em5rWanuFChv2Z+yBdO9Ms4v2mBOElq
ZoQ00wk3hdpy9DC1eRrTEW3zqm2uhmDQactl8VQhlgoamYfCusnLMyNCPyi6bPo42uAwlEkLIutk
nWUd/oM3MKcvXjsD8yrOwW4QID8gcfh+FXU3KmzPoPiHl+UAeQkCVbB0gaEC67wLvM9OkPJiQNr7
rHmkbvn42Bd4SxuR7aOotl7hi6ipbx9YDPSkJRzXNyQbF761N2iqgl0I8+yi0X6wQ3MvnDHXc9hZ
qzT11mee6w18OIJy4rsBExuDwMCs2qpuruSU/WycQnXE2KDwT8xRJmtkU6fQKDcoqedxYAbdNI7t
iESOJPn7nRL9dadgGxzCOCAQxYGN6d/ulAz13PMNC3+gss3ShnOw616aqOH2TXVy20LrHepsGba8
uTxDVWkXJud9uJw4ggePS3iQTZ6IkDV7OHbwEMyNw7mA+ZKMAKbvFE5rSG4j24Av24547UZNHOcH
X/ViwYPivjIcbJBCzVVjuuYqnHszrmA0Xpy4UkB5BTu57WEf3E2BItcY82096PAulGN8PesqP36l
a2YJwuGzUvm4VIFXbZpBi63riWH82ctfemftuZcNWGxl0NTrv18bEP51A8Q4jmA0J/BsOgj6bxeH
YUZzMfr1D9mWUwOXWJNVzUZvn8fVtfZMv3HSCcKATkldduMiC2OS5id5Zju9kHy8HHC9GcvY24cF
Q/16JOrVNE7huDwK4KJVQ5tQXYtUqMn7hoLyqHQNssQmSMYW2/+z8NoEZfUwUJ2leVv6tz6bzLJU
Ht1X2hebgJfVJo5YuJfWaC7BIOrbsChFOjYse5hnZBL784yQZvIYh6xeQ0+HSTtUxRP0/XVlhvGe
9wVdTh4eLkEe0WvHyOtoOORCiKR1r+v8ehrY+Tvs3tmhGnWCwixfdS+aM1EFXb4Is75MyyFsbohR
SV4Zdgsrwm6DoQsWnMTNymEvjNZUcgEMPVZz/IgmVq4CSvmimUWH8RwXq4pY3w+7iDN7kUsbqd04
osM8IsRiAqK5cYrzXIULXMsAJqDx2ktYsWXVxuWhy4yNh+ceDgp10KhEW1Bly3e4YzjlPNJRz4PQ
PLKeR75M6xgOd7SAm9O0Dno3/O20DVH/YLPjv7zsKIhgjFAcocge+eE7m91G3BejLOmTHMsFADhS
STdVNkL3bZgegbjYOrFCFCSoFtNCTTYmTJz6HVHEDOP0RHckM8/hmGe6m9KJbspYo6s8CIsVF+14
4DDUQdLSvDvorUOmIRwP0sFYC7rKBt8kuTXqQXLW26xtl2Ccy/UE+Hg4qX/OAmwWKanrAi1VttR1
3LU2Y9LVOyBUVSxc1zWNl9NtkS2d4A+w3r0in2njrGF+TLZevuRa2+kcdOrSjlsDhEO6ok2u9k1Z
jittffYE29zb3mGuQTazYBLXjQe80/5YbyLWsp/YmchI+3MGhxGNyOU/HHfwXfBvCxjEhzb8svG/
PaHC+N1xl5FJIKJb77ts5LK1uYsw8eq4WgDVmYWzEWdbEvfEHOIHB/BSW6qzKWMRVgs5TT/5DnMj
Jz6ZQ/9kT5J51tlKneZ6O//pQ7nAf2D7EkhTNDfF3PT4yHxYXZ98htlxsCH4GcniQl5rsYNdkBq7
LjeyzdEt8fps0UAF1xkl6LacIrGNqqBKnNYAg27nAZDac8BBNuNqBwxTkjdNuXa+jUdkt7B7Rl04
MSuqbhHkQF34czKd0T+1LvN+1rrMu9P6M/ndWCD98k4VQ7GZtPmDjkFxzXxWnhov639MWoKNg5yy
i/N+I4L6jwI05XXuB9PCkCC036RQZbcSYbboZ89R9I1Mx2BEV9Xod1vcIL1EDc0eGuylNWXh/TTR
RZZVak1NxxbWuLDbvgrZLZBmSbLWu3KQ4UZZR1azxYCEtXHdECxJ25Ur5vE+RUCRqwqS+ArPPY2y
LLHZlHxzVhhJ4L7yptTRzribpGvL/pXC5gqnJPQ962xwCqdtX1c2uyGtNye0uva96Kkdsbkfe1Wu
MEDjOtJ6vKeduoq6eDhKxv7hIMS2hvPG7bVZMR9CHyKAbdkmjN7lwLqBxrVfTea7qW2m309K45VJ
BA3aWz/tRqGC6hS38I+wZ2Q7Cb+/tWnb5kLiYkid6Jpef47KqTo6IeD2vYEY05UTGSjRPhPoxkkd
LfvbntM/ZF5126D39MHmVuEpzzWO3lINg7d1OaxTriqPCVuxPpfpmRe6LBbp6LIiaOHll84JK4j1
lKXO/YXzu9RbkYykWLRYr2zZC+3DXN265L5rtCyus77WBydRuwTLPMTR8lQNEHV05iswhmlvHdRL
KEy4cL0iMvHnaqx3w5yncTgcJbwkLY0/t7F+j4eDb90hwet0AH5G/8mTQ3NVzLqMtrrmqmYYgAjb
8rkfkRiG0OY333pycRU07dhE6nszDvGipLTetEV3EGaUY2JKZvaZqs3e9ZQsm01UNwcbzzXo0pFn
sRioGBMSHnM/x3uieHGhCWGXrTcUeyymaInLwtxay0KSmvPiERdmKzvdWAcrjxPcy+AHHkeRlD46
BDYnuLdJ/NJmuOLR1pWsR1JNfhwnUT6W1yWWCcHTuitokLA+kPw5sPdVFuXIinSaTc+5iRhvdvHc
nLG+1IkPTJbY2wJgSax71x5VH21KWl8UgQm/hoKpxagh2qDcC7+2UbyjAdHHLh+Ho2jp1h6B8ovG
VxhPcmcfRe5czzXxVI9NIvp2q5ocXDisJr2tEAWZvz6Fzbbw9DnXDV2fA20Xm59FF1i7uPuF6yDH
iDy9pKhvN43Oxu25mXo9bou8uCiKNrgIw0xXyVl7kjGzBauIThskBng1RcOiK4tqH86Sg1prdbZ+
a/ZOsmfMT7xXPl+Nwh/SM+YotobzALqxWQ82x1t/F6FfLofWRJuwjGz4pcfsWxGWYWpzl+NWjUX5
FdTihCtK1WZkQixtZo59C1Vjc1ERIFewKKMbANu7aMaRTZCsJDF0XXq4tEWkkU1DQisDxm1vhui2
DBW/a9XKJZ5gA5zg8keQxWzWOCGfaVn/ipbxVSUIW/69txD6tqT9bkvZsxEHEY6D+epDNG+5V6UC
Ew6lJuUUfi+Y3S8Y+vHONV48iVU15m1yxiBrxz4JbCL8xCnz3N/ZnYdeRjnuO9HxkT+WSV7Yr4Sr
9pZ503gpemITo3MzIj+F0HoiZyjijZ+MVVBeVIGCJxoLI7mK/CZOHRYOEixQRaqVT2KTatMUG2Aq
8rmKPH8ZhdpWdGdRT7C+kG3MbNhhRTGWth6odJs4sYsRuOp9uHeSZJP6nKHTQIcUUX9BhcDXGeFP
wi/KbRHZpHMHDU1cCWycA5B3mD9j8i3vjHnIVq5PtbZ347owHrdoCGQyedm3ThbyS9P33hIEzJqU
MaP7aPL7RY6k/82fso0PuujHW6rE1vrAmYqqvl9wY4Z1XDNsKy89O8RzU/k2nev7LGU8Z4cIVYWf
OK2Th9gcbLAHN14d5H7iMNIjdqg92aYhG8vlq3GVF+B1Htt7ABVj+VU4tQ8TJv4XEVk3DRY2OebE
Wg9wjSUrl05sgpwvw3ig6xM5pywN8r7eOjHzqnuMWHcVZTX4wmSTxiF67mhni4koRLcjqvheR+De
WTEH2drc1sa3/AorgneZhEc4KlvndAEZKCY/0cDmks6R2jksc9qgsgmld/GaR321MYDHl2Si9vRp
u1FcVhxumPGLRASxLbmPzTacm6zQjS0Y2t6kpLKnHVmcIddzNMdwomv8FjdbSkGztlV3noisi9cB
xeFSKc7vI6XGhE/jtJdDRr+Q8Yrhnt/7FNHtRMsydWJACrjAkV9snKjactuXgB5FLb7RJnqUYMSL
LKLmkjBV3LUs39Z5Pz44nM94AP1f4tjm1C+5F06JK4eaiMilE11N1FVDneJcNj1j3dRe6MnfeI0f
7qnP1MoaP98Wva14bsiLSH1UJKiCfO20mc19jCd2XQViP/EN1VW4F0RUy8zAchlOYbw3NgxPsmGo
vtnEwZRyFtFtbzOTd7qjdrPz6huUHlyLIG9XzeTrb1UA99xa9tsYMnIaPs20d8OLzls43LpKcIm4
2PEq9l5dfwiVFokocHjprj9YTwBcNROw62AvTYwlblM0WS8x7jJ5hbs7biiOExuV2+DAFhsXhnv1
she2gOUwe0vTVjDwHenUG1qJ7uVgI5+EaY/cwPE42eSeSgEpvYUMQr5CYcdufVLRWVnNdx9oH139
vYUAaM4YvHa6AhvC2ytSkQ9CFCEbVb61ELjwyqove/2gKezTwvpfW7/nZZ2EHNj21I8oQtseaz8N
WART5FQnglOdmhrptRh4ntjiZ7XuizI/JaL1LMb23Vy6kIuqSK+V1+RLF5BFvfqpFX2hbojdqu7+
grvP4Hpd093VuOObM36+CjH8qXR8dyfiTCP+cCem5qiCMplKye+kMEvcF9N9AHK7p3jh2RRXPd6T
YTIJsTnegyTDieZNuN8XxgtS5/BY78JfUQT4qT7msLMn9K6icSa/c6feieeZrZ3ipyrGedLA9Ls2
FPEVMe3B1SULPtwATw5fYY2qJRR5uyOeJDsvG9nS80Rx34T1gTc2wd+5BHGZtdmRWluaAN1WVxBZ
33cI/Etrtcf7sEHFRTPWtl4wi44W2KtMOw36MlF0rGxa2xTX53c5G4u7Xhv/8vQyh5E2F2FhY1xH
cU07v/gsUnfdoPzLM37mujlPm8ZD6jSfUCNPm4nVqQ1S5dFmosHCNIgsNUHi6Jqg4A9TAcetk+gA
4msq753gxjBMg03YksZelrFjfjWPKaX/Dy4Wmm8NvttA9kKvzcrYS0bhnJZ7F7VII5uCMqUfWhYU
lzYvx/Y5JNneNGORSht8LFCDymbhwF+pnaLV6FvTQL11gWZLrroo649OkHXdLAIas7UTPdOBvU/N
8RTkSuk/Vwpnu76O0cUIEE+pMWhYCNJli7DSajHUY3RRie4rt6HPUnFmL/BME7lCcADY5g/Dr3EJ
xaXDojldIEbP1uJotXbSNMJuvmtn7zYNvbYnoFINTEpK4E3MpqV7qCKwmQdfRmzpomWqOnZjC9lp
pLLh1jFqmNsCTpmrjRMrHMWXw5zocSIIc5hUkg/rHE7lTkOzaK23dIj0OB6mqrV5RsD8YZl1Xpuy
uCujhVM1nv9AdAwvRpJNaZZl7EKNZb/IjAFHhpt+MdnkzjGTY78wc0/MmKJxsPec244lINZGcltK
z9k1YoEtm8xNM9eXHG6DvmsnTdxf2jo22caRxNeT139zR0ejsmnVa69Yg3rItl0rog0r6U2bm2bv
rqy1QSk3jNTUFivtke4ar6A3UuJm76Qzw115c6Ne5nAMnpkxCe2OT87nojvsAtCwfUt/vIOdiPuA
7W2qygnnI9Odj05Hux/nw9L1Krjvm7iODrOx0rGQu9DW6i5t3Ggvwwg07H2g7GWZODc238e4/VGR
+NIx2CdFW6nHqmivSQ7pH1H7vS/HyN6CAHqp7A3CH00LHsqIlN8yGWVpaQselzqwAXXghXg/BgLv
BW7xnqNGbUogb2JZhtOCzZhTlPFtxKwP2PveHICbTKRlH2Trc2rOlPlKkX5v34KbOGPw6aWTZ+KE
iD87s6oF+MpjvdxGfh7vPdZ0UzLUNrXYIa+2oYgFCbA3OBdVS/WqHDC/4QKhS+0bnrCu9fO0gShb
eL4kK+cc2NOnvhHjVe7F68peYtudzz9sf42V9feK9HT09c2xZbG3xMBesxy4zD9b/j2gsPve8ahI
emCLPQiS5hL7OlxWta0h4aJJHEN1gC/aupb7ouvwIaJQp7LCwcaLlTW6MUFbbSPXbT03Tjw3deWv
hzBnmzPURXJYh2PNpy+gbrq1TXgvbfKNHQJbjbw2tpJ9HXsisiHVhNc9hh5NVCz6FasiP3VqOBO5
YcJGHpktZFZiHfOcJGEfkrXI6+kSFGW5y2ULVh2o7csDIUwbRPHXCqMnM6HyWcswwcRe40umbLzw
qtp8l569SxF0DV2MNimexL2qb5XHEhIE0U3exNWtEh1f+p2UK6cMeYuvqEdWTumgDJRe0tqE5MaJ
np8PW5QhG+APstU2T5Pf5SLM91Oly4VG9j7uqmr8YskLWw5huS2u+PZPpaybNncd6Bo5q089P0Aq
0aUtvpw5TrTHbbSOofEuJWUBTgys+SXj4t4oQ65oVZCrfu5VAfdSX+px6RSDVOaC1pmX2OgFp5Jy
e6zEZrwPAls5M/ir7gO6zYxu0tKmeKoCiunLVPq+fXEDcXRN5t11tKLXnk06H1tUmi0Y64ezPqxh
vBy0CRYOC/zmMVZGWEcB2wtm63zktlKS6ccWFdGCRIHa8cHHBwDGIbVvSvH0C4bOfLAaNLwPbXh2
zGz+M7RBxp2TBMpeSbPOehq25DwzFfCWZ2nWjVEknwubxN3mqhPXnb0zd9pvVW6T/sZmQk/uurt4
XDb9lkJ7YY/q4jC2wPuC4iat66n/TL2mP/qg3OS58r7AEpldFeYgGWaW0ANei4rppdPmgjUL1mh7
u1jbKwRu6kDl+TVou1fBQT/0al1T8fMJRBYW6zaTImlkHO7MFBy7Ak+5XRmeL/vIlnrBEDdH19h6
6cFohZYtba6Qu7hSN7ZCxnhrk/fzfZgTmI9IrfvAllJpJqwJizwbmwWyvNZhX9qrsN5wJdjGIWf4
TGUAFddOkRfAzFQfe2Tda/u3ERdc+cHS5sibxN4uzZ8be7kMKPqMi5jbCkHb3qGc2Cv7oJt2RgOw
xV5iutQ6id7idJkn55ckmvo7P8P1ZZ/Fr3BoQrFXk/peZEV4tMYn9fOQfHaZFhXTlPBBH50kKL4H
PaWnvExgk6Bp3/0nZV+2XCmPdPtERDBL3LLnyd6e7bohyjWAEAIBEgKe/l/I1eXq+vp0x7khSA3Y
3htJmSvXSrfN0XYOuUrWSMRVO2uyIFa7khF/bZ8WT910JL5D0ohm/XbwmhKQZoJccdZFZzdEZqUj
XpyaTBXvWHt3g8fzpzDAASZ9EWxd1rSXaclwIZre9Z3DvpMqECm2YP2Qzbmz08U07cFCGu6rmerU
Dik50BawQL5UxsE3MhQgr/li+B8YePgfnEniEgJBUogDI/D+isYC8DpzL5HVF8Z4Gg+tvnqB099z
5fOj7HmbgrWk7m2bJL2HTb/SO2vajjkgf88aHW8/NYlyHqJ4SOt5RcdE8DTUnzfgVoi7wM39DdAo
UAJIoPqTvWQiardN5H6dHac/1TkZZeoTvz+5y8UOsWZYK8yzt5+T/5hjnzNOHUSEv4Wq18amBv4U
2niW3PHR/pEy8AnOIah/wIMOwWT7+/PqO7cvjAjMmz/UYityr0yDxZ/wlou9k0WFY5256r5jpDzY
NrY4FaaN0IE8QL8jTlCmtlFzRi/CD8iZDwQhUJMjGI2927/uBr/yP9rG33f//+OM321VlM87m6eM
QAhOixDAmg2LrZmHJT/ZxKQ1eTiWf5i293Pw51zVDDT9a/CnmfcdflDlZCt39MiZNk1zSye+Fwu7
w16A1wcrkQTBDgBs8VDNSX0bk2AV+m773vHJScFRVnfQafh7yRFEFjTkiAuCIC3HIf7Os7THt/09
5tpJRTWWR+lhS45lL1M6VvVrPmHLd4rR21mzHsmj05D6rvaRjAM77yZIAvHKqqbfF46G1MCa5Tyn
scmmiymH6Tmof5Rirl9NVdenIKTLm41HQ2nA1g11+6PtnUJnlRR1B8KoOyKcwG9gH+YKlm/tb/Bh
hsljQwdIt5O6ve+H6EbkRbSJopIdNIh1624kEVIaMruycuHI8pa9Y3G8MdoED4FbBoeYecW2j8ru
CyXvjiLF+18TM+29/Pf334+XbP+f7z8gqtgn4IJEvuuH1JKj/sD35wC7ppPE4jke4Ys8hx4Nt31R
xtM2r9Z60NnJiYPsVAztXZHn4c5ath2ZNdKlnzbUNEDeQQPbGxOKwxSXiPGKsBEr4msvJdncH4Ih
Gu/bNpbXJtarvKume9tUN+OwHZxara1pO0I/eYg7DcLgMolAnHPui/nJWvYyZp6EuAuoygDK76b0
oVsic092jc7mzViCKgkns1h1rqrOEcgILyMDK4GK6QlMuvzQlqRcFcMQqYUONa/8kNC1XcQfS94u
ZaaaXRh2p1y7fhrhWNqVydzfhkh6fVwkD/00rKLqj45iGWJnkGWGHVzL+N0Lshj6GQl93JBrJKcS
3p7U77vO9lgbiV5KV5SSb6NMQPheBjqje6Pc+PoXDmDNzzY2pTNYbGfb0uA4unxCBsrPW2TZsjAt
aF0coQBxnvMy+xJi77+1lla3VdjQJ+Fn4s4lxS3STs6zr4vx5LohW3WRdp4hUmK7GFBrb8BOvYcA
p77HXl3e9fhCCu5GD06JS1uYJk1k2Z5sm5DJrlFi2mWlHE5O5uiT00zDKal8KtNP2959jqHLaGsi
7LspADL7gzfuP4K4AuDFscjkk6VRWOKEvQsL3aZjk4BpPkkEezmg5M9xUQMFWO+UM9wDL7z1WBSt
4g4eVLCY9uKqPLqtQ3m3MHqPUxcxkqqBZ5duyNK/hpWtmtIPdZw7Z+GJ911xay/12PEbOl2tATQQ
sDOQ5edG+/Ohno0IU9tD2JJ8Cj3AtsvUBC/Tiarygh2nvB97klaNqa7WkjEXyF+wZTcq7+1FVEhx
zdBXwb34V1soC/jykq4EH4pL3U3f+2wInngsqbUkK4On0pn/sJBz+7B64ftPnGd/9A0QRa0BvYp1
LuP5GBWle7R3yozzx51tgw4zSF1TgaCvq/ZIIiqPQeNlSLcRXVfpx70XQqcoyqpOCXLeB9pO02EU
ujr7NIMez5myG23EvHGQ6rxvhGTrsC7UUx21JM0M8hbjwH6UiCe/RbWH13lUUACwMg0HhqCj77qU
8FzkkHfos2gd+h4X/c8sVvS1TpokDaUnnhqoxNYZhRjpv2+o/1Du0gCMKgSP2FSxmaL7L3oVj7Oi
Nm1PngqVuak9eo3U7aoyZXW08PXoQKkqXbc62qPX9grW/+p1vepX7+dc2+tH40H7jbz7T/Pt4+yE
wgfDOOo6fzrV7Qheiyrq9C9FQKxBuUcwPPjpB4hFy8ScQ5/1K8TL5kl2WbfKk9g8hQjaNciujuPf
hiGTLzNl83EkzZKRhQmk0N3QPJiwScKMcwIqfavay6y85iWKmlU7tdVORyrZ5KqI99D+tLto8OMn
PUf3NhCc1FykFITnh9JE0b7P3XaXq5I8OUNwzyCV2udREe6DsT26fVO/RQ6o+VBKe5cwqP1TkfjR
Jmni4Vn08bNFuX8PFX39aygZMu9jKE3Gl8ZIZw3FJLmEFLLktVdBO1U2+qSSAj6dnnJ68ZGCvQTK
0HdfzPcxFuW7G7Q/SDHGb4EUOk1ENr9AtQZJZBwPTyOBCEMkvn6oynpatxogheuoYUPbIryta2fY
ghhc3GSddHejDtU5NiHZ+86YHBNKxDFwmvFAjHFPtG2b/RRDDJiwhu30KMmNLCNnE9NpvvqgBSMF
aPR9XTbVumRUPfadj1jer80zNq4g1WL0XhlxKrAmjPOFzPMr/pLuGxyAC5lb8iMyYhvqpjjmSNrs
W4M/Zwjr6nZqpvaulu37WAbem5eH7rrPvfbIewghvcqktl2Miuw6cNu2Y07ctyKP9kVFi0ejb0cs
7sOcTOVeQioNpVTPVkhq8W9hq9Oi5frH1NI81bGWTyyr8q0fOcFJtXV+oXkkNpXb5i/cxM8mmfUP
h5dbraNwGzelv58Q06yagOt70WTBNtDucCJgs2JDzOVWd4V86EWJ7bIIxHvUzltPdurEG1atCJf0
hMQ/+bhYM0Y2Dj5IVKxth0c806X21hUlbu2gj9tkmR6ouT5x9sdj7GDKlFkRt6kOvpP069G43U3m
Mv+o49rf5mAtPoLwWOPACesfQfFm5mL+VuNgXo1d7d757VzvnTKk+9DJ/atTUCy9lrTvfd6t7Jya
0p/ad5snKUK+1Xj1TlEAZbbj1QQU3mIEHN25OBZLccRu+MCs97FcgsVLse2dnh/A/PzV9NmOrOSD
tUzmQxRRsf7jGf/PNvsQ+xPGoXoVAWgCMaPRGjKT/FEPbX+jBL36Tlk82qY4UsceyeRbd2miSScg
oGTuznaWERWgkyEZYM3En4DHxbuQuGW/6sdhA3ndTVDN6jZWjnpQBTvlFQeM5Q3VvvWiYDMsqBak
02U6+El/2waBfvB1/scwPYFpKZKXgJNpLwHTicSAxeu3tDuPEbhr9mJNwSd8f1FUrwEfBdfMa/Jr
yY6Q5gKvtE2Oib4EbqJ+tc0xFjpoAO3G9sLLkKf/fp4AZ/h3B51CMELB8kRqFYsTVWH+IuC0QS3m
pqz9J+Q/kYzZYq+VRzPTXQzc7a5dDvI5SXaQbf6ylr5Pa+mzI9VyrI//NvKf8+zIfnnm75/wex7j
TrczXT2n2ZAhnZJpg/RKcnb7AZxJGk83tsVeJpCldk5ZoRTBv3f0cYUowALFlAp3nXT1seARlAxL
yg0LvLmJumxvLXsJexbtsFF0Ky8qDAcDkerVkNBpV9TeagZvCRpAndySiWVHFpR3rC6TW9tk7xyG
dI3OZwcnxr86gG5121rk002Z9JtQzP41X7zWSbRyHXOnBe2kjh4Kr3RP8B94Ogn/vQPO+8g8+mNW
fvHUeYPZTnXmHb2MRzdhGBRgDOf9QTYm2QCNgnpLRfdECvnAZb3jIm5e4tqU50gDG7TmCL4idq1I
bbuxli/T7LOV4x3jRuobp6rFGpiUD/59E2OZm6i5ybvN7PWgjPaOc4AroTaDgAh2N83z18hvTDrx
QW2ATNMnLf37AMnWb2JACmVsIAkBNSjeVwEy6f9hBNDNZq0yz99ByONtZ6mQ1PCFuCAGlhshXfGM
s+w7hCLZD99/00r31wrK4nCfkS5H6CQjoDdVdDVV4x1LICUbiC6iV1c622KMxDfPqX6NwG/vHhfR
2YbESF/1MuxXheBwwRfKLyB1vao6xMq+BMkFnFPmUHP6oMhlhc7PbBrPo5u3OSACliqnhx60LyNU
7jD+z9wLbwAz8/cOuuB0ABX2hcq2XsEp5Y/TwLx1hj/mWrFEbWtQxy9RIab9qEBlmdhQnLIxavYN
begFcGO1LTuUBMA3hqIMARLKUy7ifgsffL4E7QRthN8Eh9x1plc+4gyQYwLMPOsuI/QHqW0Ps35e
B8WIYcvGNbbjH8Nc3kapWnYwZ6rxNBX9GsY5JN48+Ymjnb+E+AhRRKF7y1HuYFPFtDirsu1uKo9n
qxwCvXcPlUdyN/7GXLdZzYonYEYl/nGpAIdf1m9feCNuRMzjb6KqftSO6R5J28r/5fpGfykLsFUl
XhD6HuA0Nwohd/t3JogauUcq3UxPYOsk9134TAONjRflMo7RkEAxUPH2TbBSprGj9O1g2uBu9D2U
1kA7n/lmmMy6gA5jFciRH2wgYk3WR3+atjdu1Kll8i6ZaXXOPGa2RTfK+6rj3WoE2vEWiPmOWV5u
Qg8yIu3PPpZfg6miLw4knithPHFA8uenUr17ctweyRstpy8Fqe97VAx66Jb2AmT8dR4G05fh3JZZ
c2tcQO82om/47G7N3OQrG+9bXAAJrvHCfBkd4oqEahc1bp22UVDuSDXAs4RwHLlKWne/wHRivDXY
0sOZlHUOB8kdzdnaWd6Ycz5GGlmJsfy7ww6JZYwpdqBKunEj6PikwvhqmYSWewiVe3VemhyIBu4K
SSqUmKBmDfGle6FEtRviLsGQ60qUAGHjd8WgXPXz6Ceh7X2ZUecVBQWiFS877zpDrI793wMW93s6
y8AZs9PxyX1Mj6M8/Nmx4X4OpvxWh5nZEzbWtz1kBWmTx/Vr1zG1pSQWO6fr69eCxG86C82VtTN7
SCCbtc1TUtM9iiegxM8yqZ4Q/YV+l53DwlUvrNmHQSZek0bGJ2SJu5U1R2d6gP7mtlwKAtVddkPK
qH3MjapOxguGtW3P6/wWpLr2MVDTuk5mL3UruQ2VggsOT/4M8vifl882lyizCZsuSO2Qzw5rgilq
NtAskXVt+mk9+qK6S9o62cDdcHFQsmHHStGe83ZqDhxu4VGAuXAKsED3Qak1aoQIb+vmAwV9eRab
SZTjfVUl2UrSun/iqsnS0fP0q1v0PBXlFHz1syUHLJsfney3E8+yIp2jHY3ARU2DKUs1z1meug2S
MBlR33TOHoJhrsufA8gUB5sxG3vkBTLN79wlm9ZQdsywv93ZPmR0PvqCRRT/u8/m5P45L+FdsR5M
7X+oB5KQxSCVJsXeMjChjQ2OjSwgzlo00ionzjY0lQTVFW+kfkjc/AA3Pv8JpeKhyBr2BizEw0Yx
8psqqYKji9I2W1H65IF2yGIzlGb5UcYrrH7yvfNaN5392rmn3tzsFJyB45ijXFLewt9s/Wp6a9r8
xJJKXXqXBzsCJC8F8Jn/BOVU1GHw05HqrUFy+YVoLtct1fNtQOS0nwNfHoJMh1vuVMUJlVLYtip6
7xR0Hru4qq02IH3xl8BUz6gDoH+A5bLVPCy+Thx1O2Q8FVcII7DTtHWxz7shuCMFLxAW+9E7MV/g
MkNuUNWBuTArU4hHaU5LftIsegXbAUbQr7vQm0bUN2jm1J2i+DoY9dbJZHwd6DRtSR0Ca1yIWMoL
1652ksepMu0Zuia2clXIXnVTgq6G12NvzWTuLrrPzX2XKXVnGv7gL6OSJqj2Qk0oSrOYAO+AfDrF
tzoy+gb5BHwUEmKkT5LUzCaCTDMDlv+bbDXpYe2g5NStbSI1YfuuKnbIFQSnio8QXOQk2YWyx87g
Vs6697R+5PEYp243mC8ql3cl3o48lc6Gc94UaV3K0xQM+buaPQj7cxY+ufPNh2Pg8G/YqJ8zFQYv
UnnzXou62FgzSQa9chystI9e/FmmzuOb/+6nx/84+2KUZYSKHgx+1Dz9h8LbMzMk0nHrPJqk9sBt
CoLV1M7DrWsEP/amy7aQSzaPWQO3JPQF+S7BC8wVFvHn2Am6xsPEb+AWYDiT9aNsiyqVTRB/Dhcu
KlLZR1cQuB4/xi6PjhY1SZ8pf/Uh1K5nDUp9VZ0UEN8fnfKOo274F9UP4Yqpsr6GvPP3DeKOfd54
5TWHanQVO03+RUCRncMpt5MGQzhQUPA0ZvAm/GUnkJFgjyQvU3/JzhcoePXIDZK/yw5i+35bE5//
7lvmgeVC/kdZGVDm/g6UoDgJUMPAjVHUFKVV/qLRAb7JQtAJyWOA1O6a64nLlyrKUlDM+A5Esf5E
XQNtpr3tNNKRarl89NThlKxso6l6ZCLnia5yEYFJGs8Xy3OxdBh79xcn5i/TmGhC9QgVh3uIpVAb
SA8DHPCBPhDPh9NJB33ynJacFY+HTY/SGk8oVZKnSxT0Q8gzijFE3+0k4TBMIqXeugFifjup5zmW
ZUGDJ1JJuPrVre/L4rs2ZkP9HqukzZtVPIEMA3XfV6Li+TXxVL+CliW6dycOWSxn8UWVobOH/tA9
cJcXlwh0gW04G+eYFOFzkQFQq0CyOQOiS07gh5ZbR8zmsYYmDmelmX5koDerEC8I+Hjgewzlk+FJ
tGFJ92sSgHD2MQlha/t70mSZAh1KdXWVzz4mlctPWsKmj5+U+Y55dLMYKRIQgHZDmIhNDWIne55V
/tWLqHc2AS+PsywTOLtAGfsMvmw/jvk+XDDINnCbNGqn5AODRHmpdIk3n2QVrY0L/qbjePGrHH72
C89daTVuO+ApexqVZGlug7K55iF/FURkKI8GrW7f+y8oY5jd2CZ7sWYiqi2A9/L8V3vY+/5KC9Nt
6ume62A6FUsBRGRAICZe7j4vto3ng9zz+owdig6I29yHmi+E4yqLzt4iQSUx+LQ+reOzP8T+k+2d
tBudu+Qh78b+4AsevPA52SJJFz+4IynuusI8VIsIrAn7ZO8JHq+d2Q82jkY9oEZ29d4Af1/bVevR
qd4nE9Ufpu0VsTxk3rSLpPoZLaHZCKL+FjBOjCaYTuldWvA/77PmezAR59wnE7lYB7fwtoy47eXD
5/VprGag8/6wBjgNd4ajuptxS1RP6wuwq+GqIcrM1yhXUJxlWYiHaC7/bJ8R9Y11JB6W8ZEWyVvo
n6sJDH+hoLHlutiE9jdiQh7g+tO1CQZ3H88RvgBRzKlQil4UL5onR+UbG2dOtZYHAXx4ZbivH6ax
kDtJg3JrE4UZF0EqeJicOT6yl7q8StebnsE+e/wgwYDrFaznwHG38I3JUWTaudBBIbwsVfsaKX7N
F6xzKOUxFnX0ZvhYgiiesNs2Y9khcfp+x/IkvK/qyk8puCrflb8Nef+zhtbhrW7uAQY3EBH+68Zx
/m75s6sGe6FM/xxTt4q8uRD32ZQDuC9LjogAbl1ep7pHyshnXr61vQNkkm0zvVOS1hNi9Qxf5wpS
AnVTMcLPOmoYaq/15E2LbtNXyvsmGu2micfnuwpOEoiAMd1WzCRPQg2PdkQnGAJWVj0pWbU7TWt2
8Crd3usFfLMjCApPyGiYLhJ72lot9Ua65WJciGncQnhr6hUT4vq4RCOJg1WlSfkkRnYT+FV7tYdP
AwsT5NW+xkvfp6WC/A/r97wsw4v430//xCX/PP8Xug0yPx4Sdf+shRRETu/k7jg9zsmxczyjD0yA
k5Qk4bAemjI+WWGEvct1hgAohMZpXfaZAy7ZkG11jbI/EKdAhw9s4tSGI0X23H3khCebGFvVbgpV
uY2zGqjwQi22JONyqXGjGtQnaiFYYyhqdIqxsz6TMHmuKfdvreXmYxrU5SNnQG28uM6O2Le7dV6T
6A2K6+8ERLk7mfTODZ+HMRVQmN1MidMCgxjvCjX0EP/p7xEq1b51QNbAXRimlzLQbMW66sqn3Nw0
JVTojNLmpktIti890x86RKcCMeRm0u3wMPrufK6Y/uLN/vAwtbW/KtWQb+MEWQWJs+57EvdpgM9u
z73S2beZep861IEToZD4PPJgbbyk++phtde+JC/hFGY7yIHrXdxKfVfE8lKByvtWiWBt80quQl2i
yTTFlZTtnXGK8jCOLD5lNbQo9oLjEwzFpkW5tUUntOiqhp/Gx3mLDA1rk9eiyVBoM3C7EyWTukVK
DEepZtMmiMZ22/EsvO2wO61M1tItNWAUpFBto2qT5uSeZu5tABrcVw+EmbSRTZ1mREoEPNO2celL
EdXDO6WsSVvT9Zty1uUu7lxvhR3AvCRxzNIuLIZvOeTwXd6aItXB41CHyc9ocO4QFO8VsvPriUCx
MHF/pZSnUiMKuuOhSk7N2I/7mDrHbG7qjTdBxV71Q+qCXf0y13rcDuDFbZtMIwKv1a0vwd/rQTp8
19xcKZKtP5ByAmZDklWeFXSLckHqWIEWY9V+GPAvWWA9zQNkC9V5zIvyzl7a1vVODgeFb2nijtOt
mKDRRkaNdzFkgv7AyNeRymsb1/IRrNxHr0uqWxRRcp8ax3tuco/c+KXsL1PUXSEEAKVflCVCuB+l
q+uzy/L7BLruQ04ECyHEbsKzAwA62cxFLN5MDNRYarfbWtOZ4lsqER7G/mBudKzGNHfq+i10Srbu
XF2c/ERfQNOk4D+jiphV0BQJ7lrUbOKyyHdiMr/abScHiAm4ZhlibVQb++KQpl4P2fSEzEh921bl
E7yT/mYaS6yk2XhHY/rh2aXYqUENFzuAJN9x7po7QYfgMo5kH1VhwVYoqAVALwQFfel0p8zcDSMh
Rznzd+QYMcKgQsIhYahL9mEzVMRNJ6gm02ysh40EsvwMN0ZvQL3HsbaYcRAnKzfx9KFGfeYtS+S0
Mqp3UP4lDurTxy0JNcIkeFx0ZZZWnuOAor6zKsyNNEVyrPvp2k5ldEuF2iH63IRJ8L0xHjy8Ur2b
MBqusxJy5Te023bsbe5A9C0R6Uy67H+a8MFQYp56XiTnNpuhHW4ryCq4hoikxJaOEn7Z3jVMpBLL
+SocLa/1ckdC7yqw6Z9sk+0cml7sjAnylTVBbhI3jte9c6SEm55Ejx13h4Pp425lTcLyGcgb/1o6
dfyI2sLmXuhmVS2WbKDYZPmgN6M7Oud5uYBN9uuu4sGwG4r462fT57DPsQkUxUht4Kf/nkni/gQW
7882k/Q4tn15oDpLIAkdxZ6FXn4xjPW7ogv4DVKJ0zaQQXs7045sEoHSHsbk1wQn874RjTihHrE6
Flj+e80aeg5QKXXrT+58O7aq2WQgf9zrmaP0dGjcR1nddV0E1gGdxR3qWpf7Iey6Q5kn6nZimgH3
qro3P6svbouVzitwC7y6/1J2OliBqSeuAdKuexCp3P0gNV+1jQ+5HVDUgxfjaSZyliPDtCtKAu9r
jMDCd7v4B5XiwYMPseqBCl5N4GxQXET+DCEqK7AXvuUDfkNT8OYa1Uzvu0ndUCylHfep2Y0RuDIu
ocAW4sJ/caP+3Y9F+bOOL2BposACFvM1Ru75jRSBXLWD19+j3IvetpVqznTsTkmJnGCWO/0VCiO9
qntkAtpmXBVNV/1wC4RZSQ2fJKZhvYW8sDnNcxBdfPBI1kVivNfQTBdgIBSJysTDlr3t3bj9yopo
3hjqtkfAlOS+7s0PaCuwUSJrj4i4j+9Er8tTwHJU8hPDdCOSJXyJovfSkzlkGWrae4XSuziHi4SS
RXcaLN1vCWhyqVeL6X4SoQHDvHO3XT3oF8ATSJBgBFscZ9o24s43fQMeQL93SV4dyJzEB28umzO+
S76bXBXfJmGbrJlZylWNZbKffDadawk6/siS7DEKw/5KuvHIoUw1gUmDFunefFTVhaEA3w4ZZLWx
5K4cn+U6Nqw9WOqXRmFzMEWoQlErUL96TVONmqaPrjvU927WADJV0SnqhmoVhIM5aO3lm5l69RuE
GD+QdRmvbQJpRxMU39my50Y8SeXgyBXzgcNOiRsfBjZMu3Hg9X3umwR4pe6/xUmHYp7a++EgZdG6
jDy1bjhvPI+/0amT66YOkqtYLhDYm9Qv8aJmseM7KYAgbz13RG6KrEuudmCSxOGOlmGSfrahshv0
LRE2luUpdlgVjfGVfjz742FV7O1ysBoGM79MTl5saCPri5MDAIQ+EP7zEFTnpEy+EB4kFxYgvi76
hzkI2MqffRSsTaBy77IjSah3kRCorGbU1wb1BEXxk6r3D/VQTbdyubB9PYl6i+CY7SUihXUYa/8F
5U6/Bt04/kR+bgZTGY4Kou3OqUTaq6TZGGDf2C6rfD46FTbq0InuRuwje3dyynXVxt5TXOZkn3Gn
RpHGGuvVq17BmanWM+3hcLlyOs8Z2CMC//xiW8bBiHpAvNlSdyLnptV6QCUl/RA1ROxt2+fF6+m/
hvTUB65GQP+CN4KKhH3/QnvTpzUJ2fOAou7rQUTBlScFQlRwIcDn3pXBDIkABAng96AQpPFbk85M
XUwXIAQEQvUgkGdKIcoeD7bNE0GcDrOCqNih1zJg5AdyUfgvCCuV5fQ+D+AlM9/96jrOdATzdD6G
DpQmaYbayWxaoInWMXAE+avTs+rNuAUI66ADLcRlCgC8OIKVPqAAWhCv+Ei7TQwOfVQwJCRzwc6u
HOsDm2usB+k665bMPlJ7SXY/EXOfx/kF2ui8QHEgBwAL17vM65o74GmQJDttDR2bgmw8htcESW33
FDdTeRmBawAKUd0Tlw29SXj4iPcnfpwnqHkgB/+XQpws1WI+pWAtorh1OyABbAXitqNs++xGyW/W
iIvC3TTE8DUh3XzlKI2VBp4aoUwI5utHG6p97PyKgnuxDLEdiBZQI8VBDRi0SFPylRvVcICXAmpj
Qtqz1tWvuyqQfIOykRHKfJleIQ+LMR+32InwXlXusEXJfNRFjFBy0nEh7RZe8n+0nVdz3MiShX8R
IuDNa1uyyaaVRI1eEBppBt57/Pr9kM1LcDhm58bGvlSgMrMKYLMNkHnyHP8sA28D77qj08qAW+Rs
1TY/AFn82FZKwsefr0XuYJ1HbR4hR+GVubZqy3kUW+sWJz1p5qsidnUIpujs6lKbKvwIG5yaw6lS
TXdUnYwHdZqsreGHwWPIVR8nZ0qvFB4tKz2Y6UablhTCPQjWXW+pJj/TIDe9UqcXJzZ/6WnqO4f9
z8koKLR2U3nwXBK3ZZQ4p8ZvuBdbjrQE+pyLUeYytM4dVd7p0HdRuydtSomipBNyUNJf/CRMviEm
sDCiKO0Xvu+1bRv7wTNYlGhvxrV/b6u8KaLkOw9XFOC7GvB+Z/HTskxlGDwdVK3lkR2grw2XPjr2
KR92ypDqD0bzFJkNjY2qDfWKzwsMJQLMyapXp9e+rQ/0b2hKtC1n8gFmYqW7aFaMRxmqkJZA7ra6
gxaor7a67ToKNnp1Paa1eYkbNO2Ogp59mxSWdyjjBSfuaOapjci0eHBYf9JCu3kammGjQoL7yXT6
vZeoyuNyo+53jfZigFi9JUHgX6ZWmWXbeBriQ6aXcQ3XLgoYJfT/RyiYUmqxxQ/XjwuUA4bhxGct
4onZHB8tmDS2k5fOR8vz3ZukVr6EcZE8DXRIml3dfAqmqf5UgEYqjVa7KwOl/uQZg7Xt4ajmG5Yp
Kiz+UetJzfitf2cVgKpo3fLv8tj+qc1z/BJkcX0dqSEVIS9IXmy6Zfbm0ERX4qUjAu7O0CxBr+BF
ZgKW20R5Vl1TfeL3AxgL5tHp6VsMC3tj86B54ygzgMHeMq4so0l3sIjYdEwlDYRNoMfoA7c/Z6QS
0K9w1R15fbyTqh3Lgp93JXEsUiwh/J3ARPeyVvf64FhqZbe/rO0AnfFrT55vCeYOrzkUM8h48SY9
uT9zmqvLFJgWP1jTqB4kOB9S6pujCZ3hcl41SPJ93ZEYu6wdR3/nUNA+SrDRt/quDl3/4k3tpoPf
IquuLmujgcJbT0lI/oRkDpUtFdbkiBjPleV4/X0P9f0hi+by1k1uQJ9En5Rm22vq8EnRnP5TVo9f
6KLyzoWZj1dVT/OmYozDfddCQRf1Hr1DSmRfbK32vZrhU7uYesgK7kyKzb5awnMb88QM0Dw8uYM7
3MseeR2lcJ7k0dHNx23m5AO3eJGzAz6d3gQBjd90vf3ISU59L8tQ34DysO4z34qvotE9te2cPXRW
8rlTk+CFfmT9hK4FjNfeGLzUSdseyLVPB/ECHmi21Ai9k3gLs37OmqJ/CCLX+NJ9b6osuNLDQt2V
g1XDGGLXu4a+1WMTU+RE0wIaJK9EHWQfW85/DtPl0NSySt++C3h3aGZaeUgm0geB9eTThPnF5s97
9kxgvKMXfDF4tz36aXGSmWIN5n0cTE8yi+ccCtR8+CGzmj+a9u2ootxahV/mGu4gd6RGJ7vG7Wwc
fJApu9hWjPvJV18HU7l2lCG4X83c8Jen1A8+S9BqT81O24cTleIPjiKI1U3l0y2wBksI+QiedeAx
G95O5/c8MFq1pn2mH/4QDe30izvb/m5uATVPWq6eVZ10F9jpnQvXC/3vdbiNFhUUGdBVej1KDcvl
453zG+6gfyJe7e0oLTJvP/Y0lHxwSLB4h04J3nlp9kF+xR4ashLkXi+7No27SZsZ4F5HUzEJlmnO
T9CFvQ4xtwqndBnkaHWscavjQ9y/CFm3nwHEJxvZf10n0zVmPdO/CPmw1br2b6/yb8+2XsEa8mH7
JliAeR/cH860brNezIdt1pD/7vX4223++UyyTK5S66fq0IXR0/oniH2d/u0p/jZkdXx4If77rdY/
48NW6wv2X53twxX8V2v/+XX5263++Uqhd6i5OzSKLQQh3NpFy8dQhn+Yv3NRimJVnrqvqy7zzkyK
yy6X+WXBu2V/eQYxylbvV/39Fa1nXWNU6s7zfvW83+n/en4eZnj0HsyYu/P1jJddL+dZz/ve+n89
7+WM7/8SOXtLD4RVDf1hPet6VR9s6/Tjhf7tEnG8u/R1C/Gky7/8g00c/8L2L0L++63A1He7CYWf
jRlPzV03hs6+BhG/lWnYL5QBZt6A3MELRsvaqpXr7xS3KfRj2iDq19Qed5SLWwLHKQATB3jllib1
+qQXaDbtxB30e9NMvTOYXzroxNTPXnpTedwFlnqpH/XJcHYmRaUtfX9bygxALxe5touYm+i6iaQb
PXtQesqhNc6Jsl2F3nTndeFqWqXgfN+IYTlu0u9+1CjXJpTP2zzLkiM1KfJRalY8gcq8Mqu8vYNs
KX9SyL7cWl77ID6JqvjkHjy7Hne0hedPEqYnSImFJFtOEqL7KrdIObem7CoBaVmA4TJjwILLScTx
L8+uu/2DY+k+SdS/OLM3wbyk+78GuUEGLneH8wwSa9rYcH+cZY7YZLgdU+/VvTrMtxDbVAgpRkKK
4XWZrJVB4ry3XawqCQ+FSfOuVtLRYtQxVQA5lIEsISSl6/xdUOK6Z9CX0/HdGpCn/wl/Z4VcMXW3
o6EO0PTB4Y/0m33Xa5FzJ0cp2hV9n3fnD3ZuiKId96e8hz4sGNvwtk8C2Br+s4dEyFDyeAsLlN0f
V5schanTX9EG+dsHu2xSNu5NXc72SZxictLhkKnTcF2BtwczSZ0QISeLl8jZ5nbtXeziFLscrQPw
OvtGprMQ4MmhSzHFr+PXtbKsMSN/Fxl1i+ZZNh6AAPTbKJ51bwO/XvOwqTSSJIgaKbxrgVCTtrPH
Q+wV7cMQqO1DrZXOyendT2Ja7dBvfbKy1uVZg1AZMuDIB9sM+u20rBTb5Ryy02qU87hOMF3OIw61
nL9mRd0cpU1XjuCBenzt1/3QugsJn1duLr7LsfTsSvcutLCgHdqdBy9nSA33pLaGkcJrXmXNSakU
m2NfUes/HLeaUatbCffbuh9vWk23N0HTZ7smNl57pxOl81yyG3RHr4NRNpB1ks0X07uQj53X4g9i
l3bsd6GG4g+yXBqxoS/YRPD8I5xGzto0aJRuUte+CRdQBAqR6resgB1oUdJYI0Jb0yANHrKtfv0B
9JNkgM8PYnQWtVD6Xy0SILviDRsEp9FNbgdUjpYMIJ+Up4gqKsSV0OLJACF7hq5c219I80rhk17i
WqphlzigFsMe1pMG6riyeVwYCg5RW8e7EKr3cAtSMAcOksW7wffqx3KY6kexaYuto6kbySFytAeZ
i/vDPqMa3zedH1z3djPc9qrV33oDFeKNzGNY6G9c/a7oijHfXRwkn8ADjE73a4i4DYV7vYd/OSh3
6w5dHr/u9cEWLvv5+t0Hs61GylHRx8fuTSX03e/Kq4po7c9bcgjau1+Yy88OJcCbS4zM3628/MgM
fqRuA0BPWzr84MdVqJhmafQy0Bd2zBexORnSt6NJROXWubj7Ibms+GCXKU/Q/RHk/9dm6Nx5Q+KT
rimPJubMjJTzOuR+8zo1g3bTARO5FafYL2t7unG2wVzP+3UZWXV/15eVtr2w3Zo0HNIGNUAGaBpR
BAhYq/aK0/xiTF0WnNrcGW7zOOfBNGqq63hOq+vESF31abDIHaijm28lpl4CE2lVmDyQ0R1VN/KQ
d2JyQ73YcjM6QA/SaGq29XQbvuLRma/4mdPuaWbV7+UoQwdUn6PuvNp1pNtuM92Cu4hQTwVUu9HG
0jo6XDYtfhjXgbQefwmo712kQGJ9cUemB1Xl29kkullOORYKJRnOtl5AWOfNbd+Yl7O9s+dpBToG
Xbxh1q/nNKqO5KnVZ6/LIKpUfPunjpxH2GXDr26bD9uapv4H/y02Mpz5Q+zgfK05TVrBpxxolAC6
BnK01GtIJ+XBlQFf03BxV3ZERhKkw6utoLGqGCsUdpYVl8WyzxAuSb0qdDfN4qnhMdN2sqM9hlcS
8nHJsjettRGs76wQb2FVu1R3nNG+B7Oe790GomH+dfZPO6RPREuq76Edw+thNel9VSdo/yJmeLDo
c/kksULX8sdYtZ8tyjRAHxS9VjaOxk+S9Aw0qB7QDJMwXWDEqgGvmnil20C8jgvQQbyytuioQ6qe
YXr11mefrUmdfFMvelLk68nAV+Cn1ql4q0WJSrxZgapMbQJoajRYfr1uY/ppcw9RCR08y9HqWG3h
4gXBoR3tmG4FiZNhgI354qB34+dMhW8eBoqo6wI5xYed5BQTbCcwQrOxBK/nTpeLAn3VnCtgTYZj
lnt7Ao4X2WP8C31QyMGovwS8ABQLI6iGh077pbI0QFbl9DwVA/15SpJSCQ+0X5xcdSh+qv45SGcV
AUTesMty2TVv8/p6JN/773b1Rx1uDEVB34ebx2trcK2j5vd0ZoPP2sAf1t9GehS8hOV8HVRk+1s3
nj8VVbEdF2I0+ueKO71DNipYomha5N7ZRmNGvF6iV/wpbCle2ZKuvOFWvJGpvtsyn3IKxezhtsVP
SgopFQavAEHvdE8qhOPXnRvaB8Su7C/KHN3J7/AakQL8vC4jxzqEjQXpsgk71bCpZ6s6yn3yHEfG
jenk2w/3yjRVcgc+q6pxY8Wv3lebeKKmfueZRn5+NpdbdQo+V0bRPCeLfKORprDomM2pVQdluHub
UhQNzjLMuXNNc3R5thX07NiouGo0N3qSwQPgUSZg8WQGt4V+rsz2xuhNBGCyKRuPWTf0fMmyYObz
/+Rkabtd9LeOBVR0iMS06qlsO+csIZPuD3e2Ox/XBbo9J1d8g9JVLwtoZba2LfTpl5jLeefkviyK
8LKJAb3jfThR+JSrcIDhI9vuWxuJlQHUdLoD2zQczGX7WXHL7YgqwrOS7tQYHZWia4bnKaj1bTQg
fCu2EcTtLaion97C9yqmqjChCsrUs7OYBtDph6S2uYtcpiUPfU+G9VV8Em7G9JF6GS07reqbpynz
f4E7ZLjxgmC4mfwRFLocysDXu6Kga/EW8DGqevNIjEz9og2qjcyhOov2ujX3lz3XmKyIJ3+7rpZ9
rXp6vY7LFjIvM+eTOtTB8UOI3aj8ogbe59CqUVLpPPPk9koEdnBWOZRhnYtfIsXtQJX1Gilze428
uCSUgsS01QJ4RiRI9pCj9ZRoEyjG9i/PJpE8o4awDoJMVPVmvHcgGNzFo5bsZdp7IbbeGO97d3Y2
AxwUhw8Of0h/htRbrj/ai/EUlpl2U+d1aiOnwiaj+6xP5XAX6EELOClzDh5Plo+Q2tcbv56Ha5nK
kHTuk2r28a3MqjjWHjtr3OUICN0Xy8wzg+CRxsx1SQULx7nrrCt/auZo63UtLANe9l2j/TvawvEy
8xHRIfuT5cuJRzMcDk2UgVOq6i3wnuGxdtTwmUYAcJX+swxGbLcgiCz/lC42twGoOs8K4i7LlGp9
d58H+qkyvdcFeg+EwUJIUEy0omV7Z+6hjV3iwd7mt33h/L7G0xoIvMtG3W4JqPpq2gZ9OF3JdG7L
DjCaHW1lqrip8ZSXX7IkfT0brEgV6UvbuTbSNgF1UxgkbdxFtwwu0Zi/LA52UKwXZ7FFhQWIeJ2b
1waNcnD1E+AviyRKpjIYkR2DoymC3QfHOkW7xTyElg1G8IuhuejkTEaAVIpLsWmEx94C+Lhrh2Y+
UIWHut6Nwkc1cjfxVGZ/8spaE0keiU0NN3iW9TT3f1wvESHktJeI9Qxv5xfnugegYLh8AaF7UP0f
rBAOr6RGQm9j07xzdpV2T2dGAJGANfyo2zg4xQvGeiPRnR052yk0xgcZWlhTz6XfQGvfTg+5TZNH
FvvZUa4JimkkGaz69jJzKaM1ijVuEnk53rxyddlfeFNSYu/WdsvaYXnpcjWxrqhVB3Q4pbTeJGV9
Ai4ItxQA2Kcx3KbRUvBfLIUaeyd7zH8X1yWo9rt9WrnRfl0TDEW6mfrgdR9xQGb8/7jPeu7xf7+e
rp/VrWHBUFallnFbNPqxj3XruvUN7rfSvjdup4ptuPVKjdvUNuLTSAswspDGrZgG8V5iJLyiKWev
tR69JMsSiZS9ZaqMqEfsqgDCpzappr0YxX05o4SPNCHtab6qN5EbJa/f0uUEzmdTmsZ0hSbGHvW7
yNyS1DBPUZVZQLf5zm8DfvKQmGDuyfe7+MnlTO6+rNr26vW+xh+ja7J8yh0fkODe7VL3MBatAdfx
f2zq4kD/js6cWr/Yc5h3EEteQlAw/9rrVnkt68UkCzTePjveKdCiLOvFMfSZe2vrk3KIs5F+jqG8
BStR3c6aVd7+1VQcEjLBam3XM621/3us7JRGwXfHhhGttp9LxVC2cmQCWrkc5YutTBXE/968/xyH
HqwCKphkppvuP3BjyVQHxqvkEYDZ5T5OTDLUYR+8k+FOgRakvgFtWxacNSeg+Yz6smlmYJxH0wDA
HD8bi9nPuuQ08Sy9lalV0XoPR5ICgHkuXnSNJDxZIAhHl2Du6C97zNzTPMRO+BzQrPTCkPCxNbmP
QeHCztB7Oxal89T4NmqS65TmkOs+gNDkqDTexRtAVvYY26Z1C0X4+DBDk2JNRncDCdr04JsMTaTA
gl1F+s7pS768xthObmf3dYGsksE10stSmcn60UrivQOUZle6VUqus5uOhRYZjyWNVvuuJE9mWhaS
eovNV8x2WxZ2cwkRx8QGG5jZ8lOpT791gaWdSA0bj5CantQ4VM9a17rRtniZ6BV7bBfX1LXKWbPH
q9ZwvAgh7Ww6JYr++yXSpFkLdLpZbOWc68WkAVzfMbCYEgz7jdjT1mu3FRIfx8tW68WIWy4wdtLL
hazbFS+alzjXeawHECbwYGcsz5NupPRXQP3p21J4pN+sRm2awd3K86KEg/kmEtL6S8y6xepYbes2
qP3Em5nPKVr34xdSaC80VCqf2mKyjkVnlldtVqefYPL7VQf4+OOPAWOE4EUdkJYRKqBJpU/GgMhL
yADV0DZ2dpW9n5rLVILFK8HrVLwf1hY28PQWjPV26CzjnCXggUbf/Qq+VfNPgQZdOk08sHzVpTKR
ponNM7ld4yzRzdjuktoYbor297SwzFMIxdMNnaT8qyoFnUo6Q4saEjGs6JiPN6SExDstIXIkQ93Q
JHXxfJzbUWuc7P4HkmY2fdFLnGwnc5JIHa3Q1SmeAujag6TPaINmMGYtVK7GioT9zO/Itreq3P09
Tc3sBjRwSeozyrKbBkTUNnF8bSuLGjf19lHXRdxb5Y5intFqpmt9mOgAXBTSlymsUdO9F/odIuTe
q9dS+/pxRhrgTAPeC0+dxdcui+eNVkT+S9cBR9L6Ynrxq8jaeG2Tv/gOsoNFEXioKDTKRrHo2e0M
OpooG3gnDXXaS5+2Gcf+ZaoJ1QNsNe+mq1f66v7t2jQNoq0z8EjeLt2fRgc8xqgjjXsFzznbC9sJ
5TNQ7BM1w5shqPZiG4FczruLe1mS9YW2r5cdTBq69p6m13u3Vsor6FPcfULb7i96En9paDF4VPtK
vx+yKt2IPc96c5epwMi9BdRL+zO3ZtpXf67aEy9Ag1JJlvxCd1uzaQLPvwMLOD+VSvso9kDPqkPq
mxaJMU4SNe2hM4ETtfBsvkTfjDAefw5zgFwBX2uPfdnOV6ifVFeqmQVPPA6Cobdz+2f0TW/hP5FI
6M2mRzuGFub1zhq+STqf0HTcQWGR0gP1Jj8vRloN0v00OekZNJ5zn1eKslUCi1+zt6MgJ1Uqtujt
aPVejuKxOHc55FhRYD+G3L1e81407mSgid28s2If1UaUAzcfHDKdYv+xLDP3WmLXCHjeyYRZYE77
NHiC3C9/1uo03vsqsP+ioXEsVspya/VO+qMd4+1sTuO3AHWx/Vwn7yOapUTyjxHCE5XG0TaLQtRE
A4WGjxyqzSPsNhmfIkUN733RWQ49Z2epcIJdRJRDeThxVs3lgP4GJbJuPDhDu523OMTrpS4fmrQ+
T0pZ0xSyPNO8W7bsTQ14vGnqc7tI7eo9CV+j8sqnCWDi9eAq+mGcS+ULGaxLhEHTzyabIB6yY1qi
curD2sK3jgr4d0rP2g3Muu0TPIrTHdznV0bOZW/VYioO1qQPO4mVwVDT71DYaTcyq7popqeyv4LP
vXng4XLbzzVlSR8xNxHKbRvycIVBdmRu2umzo+c7aYGGHpXHYeRUdtLl7OqOtnFtWz3ToLhNQ61X
niN/mvaw7hc2nTLQ4soQ2qp6UqxlAGue8S3CIdhaU6eloPs147uRSsHikfClp/3vDvMAEciadlj6
XqtpfIyW72vIvixqOKnFYz2NC/lvs9/mh1XScwZ3i7pfhVbg5FyJ/aPqp4TksTHepFNobmZYOHYS
KI51KzkKkuYYv231ISxx7xVPy5roCOWKHu/azNq1rZ0/WGXKg6aZxMdab9Ndo0c8aaopjfOdis6o
Wf86lJl30Ht1RooAfWrRrhZb6/XzdlTG5lEcf2tTl7V0+NGausbIkrRuhm03jdpOCo8rQfSlbPmu
jhmiXnTwh+GzVC0v7gt39J+PL+VN00CS7sI53RWdfeiL7rMb7SC/3Fj6mJ6Hqe/DfaLQ6unkf5om
S5dxPpChS/v2KLO30HbpRa6X4c0uO8pM7BLxFi92cxFIeouXU0qo982uIGAqF9ZqGYrSt/dNX8+b
1SZHC3/mWS88aGwlxnLhJaRf/3Vd6w40BUnkkFRIaQ2Jsy+q5H3MumML8dqRatRP9BLsU1VZd5fX
Q6awXtEWzQuw/kVU2S5hYnJzhyrA29LLVDwfbGR8v/tBXW00fVD3Tcs3m7ALlI3xE0B9fx8ALQbD
qm2Eg6AJquzWNOEJlShZ5AQ97AsLlfmfF7VNcn4tlWiRhtK3mdPuViYTGlLIM2+S0h7PMg+Qxzn0
E6VEsSlLzPtAuq73fFs5l9XiJiesUVkk/wb22oB4KP7NpPJ2reST8SDD3PbOzhmaYL/aatrrKCGq
wSbLVZPHYqTah0U4TAay1fCt1uS889GHwXERDgvtxECM+psEvDN3vXaAzjbbim3dg5wcuKfGcS57
iMPONe+sB9xqLqfq3s4HCig9zLM5fHRwz/GD0mt/vW5eeXwMSrPjzefpVzAoQQmziLZCalg/GnpB
n7Vj3jc5KvSIQ9aPS4CYJECG2HlvktBlIWBl67Lwj3ut2/9xr6lov3pRrJ1cPdw4ttU8yRBrBYr3
mt+96tq0BaRI+uyZ152atk99n3kPfRYuOSq0ZIYAfVVfJfoyJ3FFLT7XXqMd2nEeCh5lPkav55MV
6rK/2CZz9B5G9pdZV2ovURa+jEnkPI4Dt3tVYoTXMpXWHW92buhCa87Sw5PFXvAYazcykaAQZnp6
Gc1P0dL3I3ai/WPSg5qqLZrBth3SeTut4ZMjKySGDuTXU61bLadySOIiu83FaG0RPvo1fX7LHiqd
V7cDp8m8pbKl+vkhUENAFuD0H8Ksv6vndLoRkwwlrE5HRLF1yBwJI/MIl3xMnGoBHkgUpzpVoxk7
KAkju30ljxKJ/MTJoQxwOPq7VtO0jTymiE0eS+Rota0rPthkA5Oq30Z1i24f0gAKZAi+sHekYTSL
Ote1mt5c6MRod30lDCumem9ZOhSZPeKCB4X+yUO9FEjnpMwOtBkkh2qppq7eKdB/jBoIGkp60ZY+
JWf/ASYvU/GWlBwv3hUmL3B6qrThZe0Hx2WrxZvMvJPRNiS7RRcRmkZf5hKmLl+D0d/tNeuL3+nf
EGTK78XZtfoGkjz9U5XV3tOkh0cxhxlCfMZAH+6oR/aXsVCb61wtk514raBR9oEXU0dbTuCjfXw5
wWXL0flwAoqJ704QuY17gMoU1CttLu2tFSZbpqRdZJpZAPomTd+mSX+CwNO97fwp2jVWFP1a0cgx
6/CfIgRnHga9sCG1KJLPo1I/SgAASgeyi8C4X1ciDxj+Wmk8BHu++TWdM+uAuAtvKwvW+nTM4IdZ
MCv9AnZZB7HlCK9Ab5sfV7sX1cOhAihJngtxsA9LZaoImHJZS58uelFvG09PccSbyeqCutx0iz6F
DHbRkaiSwzoGgtUuw+oW2zQH4W4eSASJ4+MWl33KmkIxWeidodf27ToMXd+c+hLo0ps9AI10a4wQ
7e3+c0jLYT8372KKNhqPSev92gdjcQdXsn6ulYNMoIZG5tnmdvxir7Kj2MUiR+2yZkga/cy9zWoO
EJSE044i6x82fbffav/DpgGCWH3eRK6z1emcWp4p5AHE8l37OI7JNzGtw4fnDxqFvyL6BZ52WQm+
TD9E8Ui2eJmusc6yWxVG3y5PQOK9PM/01bAD0OTexEZWkdLJ6+cmpYFPVWaaUbLKgUe4cj5NNp3p
ENb8joSd+1nj+5McnubfznFd3+gGQEj0i4xnXvNhEyqt+lNp70Xna1ljVfrrGl9T/NsmiJDmTopp
rw3TdsoKnorJaH9r+X7e9JC43NdND52HGvD0FWbzt8aB+wG+yGmbNnA5OsNU7KioxPdAj8dr252U
o+40xaOreRVPPvRhGR50ywt52BQND2Pf6F8/LNLaWoFt1Swe2xreA3fSnWtz8KYM1QluIOkPqp1D
YuXGl6Qe79LJTX8kRkInJXdvT/Br1vSYEhEqqvGlHvo7yZ/9VcTbHn8bQRObu83pAt65XfIZXors
QYAO3V6luvXFmpqaBrDwkwAqilC1TyMcWxeYQ1YaQD1RwzgYI+xVHXy7x9LI+21RmKhtL0iIOI8u
m8r6diebTqAlZVPBUNDY6Vw27bSp28eIlgAt5jZFdYaHQK3yW7QNeAJBnOwyFZF64Y3VMJE7gWFl
ud0R+2KqYzW/lS3e9hETgp5bJ1Y0Xmbo+21AjzReQfIR3M62ntw3i5BeF4b5jy4EMdV63rdpVv1d
yoPWJcJq1X4TAtLxQNod7CamgeotnwodQHNflKmGAxm5SfKnq9GCBxuZS4VHF1lN0aba6HA+LD/I
gb0rxpn02pRl91kJl6jomndVPAKo+rOjthWeJRZHQEbtsiLpPd7FiyOIS/NWN+AhPo+kqrKiUZvn
1/zOYDjZYaRALXp3O7+f1O9t8oJSaPaDTJ+6jbxpvtPAN93SwA5F2GtA3kf7OlXA8ymxe5za7mCp
rXNjT77l7EiXJIccIkVQRmjMiztSdOcm4u+Bfgi9ypTWu+tUp4ld/jJg1nsD9P9LN8L0sdrhxtmb
aRK+/EW8vdj1yCtANjZwkRXQe6RJzad0yUnKXHWDekPZ2ELQjtyFV2rjxrSzFsnYynhpqLzULUlI
kgN3Yd2VG2HZhGcFSisFvkOZmrb5z4sqzQScl09nklQF9LfLoMBTCbwQ/Yx2/o9tccTIlKEIMwB7
Uu39BLtxqbnVbdxM02O4DPlo7ZuygN19mckA4N+MGm46F4uXdep9R61YZlA6wscBsg9J5OBmNcVj
nd0MvfqLmGSwO6+4dlW9vaxsojq8zmvrNyR6uhu4P5Ex6sakRxy06LYQoVvUmIaSfPtiFI9EytEl
XOZmkP2Wp6oKXiYZb3lk0vbV3A8bwVpqA9033JfjkbnEyJEMsKTBW5DcrmboewFwll33uqBukNiu
ZvU+0R2kjJTWc/hOVnReua7291MVuLs4MaZPTR+SR7W8R10FyxWOJeyhtqbciHMeVJWGSoTWxetC
/3SFaLW/Fa/LT83ZnpzvdBZPnyy4oJ+RAyjquu62Ra3cVwPcYhJZWHRnV1OuXss+es1Hp7GGaS9e
vemGk0a/K2yYXBE4jvgh1suTbCsRICEh7FOqJ5lFOUSUPHJWt7IbOasOEvtqgkbLRm/URA/P0noe
w+ZQ/+zTzErBI4ImCiXSq4E38rUBje6Zrmy+muug/FRBjrFRB5TZCl40n4RPgFxQs1ODeLzqghzA
xZJT5XFa20ZRWMGKxzTTi9DYgGZIzvwowddSmjTbKKazi9tY26Z+9ofA0EEEwK+yg5pXqAAvJThl
KcH5S2kuJQfk9WN7JyZx2g0ENqpnDgeJEIfdQeQk68W2bqJZHRjdrLsTu9ooA5I0aGbRr6/d1l2V
X5Wh/+jPign1l1BaBZkOkZUGR+rsxz8yfsshV1k8YeNxiBZMcrDRDt6IEe5mwuXwEgp1Zb7vOspS
yFPvPO8lLNrpfk0BTIpJW4AfKVeSOBBH1JgjQthNveML1ngQR6o31LwL7QWCjPTkFEXOF5+nH82s
8+7KFl2DzIoQVPDneavWTvzSDm6xcebM/1651d0wkJDfjPO3kgc+XtWipYOkr35LzOyLNST5t07h
X0v/8vSZ54FsF+Zp89j1BQkB09LObjjOV1PgdKdK9QZUefU/nbkYzfdntpYzK2F5V04FeZYi/UbR
/v2Z+y75EpeZuo1zs7+fo/wAiRls3LOpHM1iUr4bA+9zr0t0yLBrdw/Fv3dLz39/oo6uHY0hVh8S
CM22TlOVX62me1lA26z/HWojKp1z8l3RFPUl6J1kp/OhfwhSXznSvx2foiRuzmMbz3vLm4tPTuhD
GB2a2q8IabxehsZlKH4Q/NoZJAE/XMY0e3+6jMh0iz9cRs2NzdngPnnbjXyeqwH5CooQ2SeoYItH
o+VrZZmZnsoAli93pvxOTNxtNTuvMbqjTGV5OINVkmlrjJfl9HU7zXZZSmMAPeaQIjuzGe16I7Se
/ULLHnnUApjQWs/oCVjPfbAkYRBBuhFbHQQL6nfhuoLk+BmEUfZo+6/LkQSjnhhZZBPMTr3tWvN1
aJajBPi7rfSgS5eZHfUzuZXUIHG6eCDnQbVHU69VWCp3outgamQXKIHMt7DBoqmn/hAz6qJIxSxR
olMjUfk8TbdlpT5y3+Jvo7KED3MazPq2XxhUZNDbvuf+GDLoCPrH69WBNALR6lv0NNb7ovWvkOvs
tgb5s2sp3qUJ3FcwTLiQoYKzFi+c1961FP4yfUaO14Ve1vb9/QU4MA9huPH9wT0WkVYbO9F71xYj
mgruUYTdRSxejsSrw+K2aRdv1YKd6YYW1XVIwu7n0PikC0vtMpts9ZNQ2Ipvma2+JVJ9i/zjOgSG
L5GlURs0kgEL8wdr2ictHEpyC3i5GxTjGJXohCw3i1Iq/x/WrmtJbl1JfhEjSID2tb0fbzQvDElH
Iug9AfLrN1EcTY90dPfGRuwLgygUwDHdBFCVlUmX2dvuOKp8kZq/XoLRGNdjhd2vFO4usQ0OkEI8
vgHYtaqyIH0Z46ZCqR/sxE2bxgGYLOpstvujZhjzw/FN26/+FrN/YPsm8Q5D7EVpxna6dClDtYjs
Y4TbYLv2Rtov97oJYAc6LRZZLi6RhYWr6yQqLUZPvQZBGK0Uz9mBsjteeTtNY/vyh5f0Ep1bPGQ4
wd8Z+Kf13EXiwo89e+UXAglOLcwqeavu6hH/UkprDAxnNkqvKW54d5lt8gew7KwNrDfQTHH6k5Hh
vEZKNSyzsJ1jAkVEWscGsi8FoOmiPVJvlzmHEbQV91EkbJqDzAOkRU8ixxw0JUccDHikNF/kokyh
YNWLh2qsa9DvAKhU81g8lCDuB1mLv5wU2GeXNR+gaRiG3qa23ffeFMdqGkqmv43XHtTpocBu7UCT
BrUDjddV+ldpZwJzr7TrE36VduYsNx3RnKh30plx6kV2HM4C/ObXXvo2UVN47PPYvznTdw1vtfQk
j0XsqWXhBsajEY3/uhsVe7fJj7s//IwEWu6qbdS2LVJ+FMoH6Y7+0AIHcT9Wanxwho4fq37MoGqI
D2cDum+O08snO32Yw1/+MgEX6DSU0jXXleshQAQSk+PUCnYcWeeuIAnPF2S7dvytiVgCqxc07trN
i8lddQIK2X90WHr+DCvuqvM5JL4MS9zQJS+zR9SvekA8/jLRHXjdgiU45bN1SXqZZKySFrQprg8K
tN+9YwGwe+Z+u5r5GMXXJ+Re+f4EzwF2S7PGBUsWiWxNI67OrpE/RDLfGwZYNlG9lCzqXCWbDiqf
0JLz2b6bzPpi6kyvIfLgaPaAGOhML1ba9r5FzAkyCzV0W7UHdeStvbdQQzYPQnlxv2ohbjZaU3iB
HGm3MLKg+tJVSEc6LBfHPByqF+iRzfZmhEoRBInsdZ029ZcKe1XLKst7XoRgK8pHII21fdDDUQEV
XYfXkFx9iNz+GSIX5Qrae+mDNBFuoTuySW0btY3u/n/8jBLhhcIE17RSwloGfALdvn6jOdtpGLtX
m4nxOJrALJM1zXJrqSTeKJXg0K9Y9xNIsAOI8BggyNs0bWJtSehi8vjFsUrzPs1Vehu37B8yk5cf
++a2sO3xVXuZgbflOfAwpWE/YK9ZHC0HLwHk450HspVCrBSKHO+4w52HBELNKw+o6y150AB7RLhT
C8A+kE0PGFywt85xAJ9FMUB86Rqs3eIFcOlmHw4NWwsd+vJgdzrns73EsehN+//NLqcM6rN1uBBK
9Je0kP4mZUO5LguRP4HGkO+gSxksRdjlT1I0KFr2Im9hBGgmU4igRAV6THK2OPh8hlxeqDOtkuk+
BQlZhK2ThM7WKo9K9sh6Gd9Jr5O7IXV9E2E4tztUWCyzhbSicG/zreW07fAPdRgl6K6OOVPdYXaH
bB/0ZiBCBfRUDRaWqVIXOy77l27lKlu+mEbbQXBKZQtqRlWvGSYNyMDqXqiSVhBXQCkLNXMFBbPI
kQ/ITAd3fu+eyYy/LhiKIoDcq7TBlD5U0HIIweyo17PGt9Aeu02a4Xx3XW4RHcnGRYwICbQAPi3D
tNpeF99QrXVR7ycH6hOkwILOCTIv81pNAxli0DHIkE422N1xhrTkZtBZtrxX3X08hZuuF9ENmXrT
h96xaP6hPjJdB11tvw/q1FQfrV7+Q/7/10FxD7QY2B7wo/Wtjzipp26CJALUo2olr7+NTXQ0Euw2
H4qwKx+LNPxp6V1X7TXxwsdm8gw6QT433d+b1Ht1RsSqPV+bMkXFmZVF9Sow9qGtK4sV96dbtCKq
Mx7+2uJeUSxk5tb3gISwpZMLducza9xAVro5gQhuOMgWYjmB57c3iC/zlQHAxNNUQ0hjLOvmm1+L
fWsBb7soAecGPwGEQnP+Dco74tVlHlumSLfNUw6Gpn30ivcp5QTAUi+d9ylRUn6K8NmNu1a+GiUb
QM2IuxE1eAvoHMjXosUz6U5q21/9Sj6BJjYAYelSdbnYkDZYiLDK2fVAcVGDOHlNzaZvIBQORU5S
CiPNsCpn3vnDTtJiLgIYWIzTBHvBs19ANniBGzvE+rOAVMd887nrf/ExAfg5DFPMN1HP+5WYvHAf
B8H46kHOupdl9dxaZXLOwBC9UND1eCW3OE6NPTiCobNpe4uKDcEuSVm4FShWXKEw2V7HssL/usqm
fsXLDLof1B47uwetiG2vFUSFoAvqTmtueltgmf4JnTHaE289QFfdDd192K8msk+ONfsTxT2ZHA0Y
UbBjVY32ZCcTdf5X+x/z4zP+6ef5fX76OQNCdHzMLZmzCVDVtrEM18YH8tdlAJHtyPqbvkjB+15L
H6mLIvnWcC9M18C2I/7T9CAZ0QNmHz4lEHpJPKjCJHhL/3uqq+Vjunl4AkpfV+VQCNdqCHbp6E9R
Wy0Dy882ZCPthB7MpxeZmQs+MPBiYynldmTtkRo1Z9yY9DN74bR+f/bAMv8U1/x9AU6qd7cZRqbd
gq7sz2ANcZ/SX25Tp/412+9uNLwMI/yLXXz6+YSDMRSYbrrKgSY9r727uI3tO6A9JeqH8UEvzVPW
gdmCPFubdzvX5T64EhkOJdq/mWJQHYoGXLfkMxqOu2haoOkYciyzj34C2JedT08wV7N7JsPpBNqI
W/KmaVWA9xafk0Nmqw7KA2rFDo18l0EH89mskJIIvTA6UxNUf9sm7+IHA4p0D/nIV6OucU0zzlD1
1JYLak6TxXcgYzbn3kwJAGFUUeyol6YUENw4U1NPOWbg5KMpC9DrZH3UnZ0oBC2KESBYIZaM4ib6
0jY5YOKQgztRLKWPqgmaeHG0oaaVCnlkJjSLhloUjxHyRg92NodSyKGpQfl8Hd62tbkMvH5tdRwq
hVES3KkapWpMq4VWcgDthNcBaNwPYH/4t4f0u2OjsNT/4QHkFMLiOuXxlzk8nN9XKubQh8eeJWdr
IHEQUnG5jeukafeHxNgQkf5sm/tBqg+S/boBC6xTGNbWqW1kJRhYTZEHq08eNZEymZuEsCFMjZDO
bLpiaj4GEVqHvD5M1CLXj4EM5QgnEaGUOmHlTZ+lR8gPeg+ABnsPHmPPKONqziCJ9SBZXvtrxLfV
mjo7zwjOI0JWne4kU1Fkl9LLGFhpMTqNnWSNkvpmQ8N9s7VwEm2+zaP1IEhpbAHvj2/JZPoDNlUg
ft7ST6AGvz8K6AEvqJfmYMjBFSYb7sgkKwMVRNJLd/QjQF27PjjMNQEA+fUTgfQHql/GPVk6M4fq
0/QtTOJhTwG4FgS526nuqzmAJ2PeXbDQ3lEnfciQjYXoeyLu6AMm0g5lH78Pb/OqWgmXgb65SP19
jHUA2F1/3wV1/uiwpHjMsU/iKlU3Uc3xGXeYvXSYaHfUCYT0tOMgSljSgI/heF/lIHEdvbXvlsmF
8wcCTTAsQitAeiew74DvPq2RVG6kir+BBver20PfB0QjwT4XUGP0ssx6w0Dqp4FjZfgrJwFoplgZ
ZsL2jobgW0Y97pAWtzT0or1DXthZhFWTbXywFkjIIL32aczBdpohg5FpJSkt5aLtQNayT/bf/ZEz
PLOgEf0epcsKENYUSAUd+fsjBlh5cbXkMRIa145PwcKGIoGeBKtmEeMdPgwluDRkeAcVr/DOtZBl
wfY42A6Qsb0DRwBi/i5Kv6QfnMiDhYl1q/qv0+g4yTILhKvpw3+EnnSTpaPZgRs9JfnSHDSlUzfQ
7NNPqAeG4G0P9e5wQNGbPtnhveRCxi/q9tRsmLkSYIV9inHywLbl3260VAwOFLSDvPurW61nIyDz
h5s+x8yzkZ0eavR2e30ozdYPYFQeUgngBITJtt2UpkfogmXH3DLs7QgUwo2QJWDspeU/9CFC1zVz
yi8sFl9iIasfdQK9u9RTYsEVINCNKH/0Qf1lNETxJa+LBNI4qfcwMnyZK0NkNxCoeH9KbanPT3Ht
OFkjD9aA/vit5uY7awyUpuURmC3iiPlkhjbkTCvzNxsN0hQcfmRBYiPw1xlibw8QiSkPDlI2EOZx
7AeyRe1rJ+3hXlpYDgIHssPNBC6sqz+krwBpbE3sUhuruZsvL0M3QbS0tG+dUbkHrjerLrAbGysd
E6Sxp/YGyXYFtOvvxlk8noxceyZr+6Ba3/+nTM2TCZaT643nWrMl+HXzm0+ZBONz3NVvtEem3TJt
lMcBYvNtaO7JLgP/RnAf2Ids+tJHkB24hncpDKztNoPYue1GG6o8GOVzFUGpAlIR1ipGnhGSc8l0
4WFrLsnBCZ7TrraXokCxetNG2bKdzGgzxY59MYC4nS9WwMQpaO31kIcIb1EHuUjILS0LfMk2ZBtQ
/7cynTiCMF3f3gwSdCGdk6pNWbT4+9WlgQBkOx6waRxfwZ7rQaLSMQ69bjK2qQPlvVQgrzk6PtT7
hNaOtvLJW/YtKPwnzyjAhFX9qEZuvOkbP63ebyzw46YtBEEcC9nFwsqs59rvupXoW/tGWtAWSJs4
PyBhAEaHcArWFYMqQmKFxTKrQL4TaXm6Qt/1PtDeAPKgbVpI+iXKtNb/2Ycc6ZIkYDsR2vs6Gd2J
/GtRdAGOW/xER86hFNMtM6YTyZClCRtvdR+dMKmvYfi06MPpR9//Ng58KGC5V/ZbA1mGBYiPxIPg
ob8ZfWBsJGgMzywJ4nVft9ZzafRf81JBzTwGDx52dd9B98wXSg8y2K9BAN+qMwp6EjBrGubzpNQ8
CLKq86CmREALcBMjHNJjXDvGMptkskTMKT1GoQJJO/V0YTK+31LXlJoIoDj5dOAKCbRCl1WWBgrB
YwvC69ACi09BCAYNI2+be8NOqmVZteJtzOWN56DWazHIr0Prdz9QMvVT+I7/7GUcPMy+sm9Sz0yh
+9SKA/6y1TkdOVu3tu89sKR9icNoO+n8EV1kOQbA1gjUjVM740gXp446WJSB+uTz0S18MR6o1ZlQ
nO/GYNoSJKhU0CkfGkT0ZoSQhg+BkuXvttYFAwWJUpMz+amPsYQ6ovnI7z/O5zTYo/tpdwL/BspT
TM9YXSMsg20+giUdmBsdpClsgAJLxwVVmUZH6wsNCqHttL7apiS4WMZbjWP3IfaDCqdk01D4G0ar
ualk7t6MMk9QuRsHCBeAOCnWF+oAk1244E4htp+8sVteNWM2nK/OjqeJvdPq4ZMbhNzjtXLyBlzg
LyCICc5tWTl80SEesA94+FIxFl7GFueWFeD3G5eDgWx2Qc3VtEji0MDbZcxXwBNB1OD6flIsq0Bm
vaYXU0d2e+ztS5F1+UpqZ+oJM2TgFmYLgGDSzs5/vPxo9pxxC2SLKEvXbIeupkeMWIG6TLo1ifjw
2kVGaSU2UH3AZughpIH3yU8MVilW5OjEFsqDeOXxPbPlbJtn4GO1ayDTZotFXuWQm7As+zZOp3rn
xF22L7gz3kwQgoRGXFJ/UZB79IzI+OHLeueWzHvrvFwtaVDuJvVOZhaYR4J+vOGYch6Um+6Z3gh2
0e0QI3LnQSFwbbdBMq4ZFPoWua5UcHWlAl0qVS8RtArO3JYWcDX6aA+uDQH6K5QegJDx3Q+nJjCX
tFUNvDlCPouPwWYZyy300SBvjHTODTDD6iZPZX1mLhTqW5a7EN8BBYoZN+OhDMw7arnaRHfgLcl2
vavLE/RQmoQ6CiNKN2YF+J0XNsX7LEGWdSvWI5IaW34YrwsbB02VMhASXh+F3BJ+GiBodjSbGpNd
mCTtpQWpwtr3Zbymb1Spv1ZmXDxAyY2dqNWEQXcu6h68f+ijS1Cbcu0CcbFOyuDdhsrVu7A0/Pm7
iKra4lxN/Ib86asI8vh2HQlZr68TybC95ZAtPtM8CA6DfmP0EgSZQKlSaf4rK41/tjLxbp0B4t1t
CNZ6sreu4y2txmLHJirUE0vEtht960smLShZF824JbcUKfTMwsG+mQZ2+E/TTsyoFq4EDRdNm4ey
OHCCBTZGz3eoGgzXuTN1G2Iho2aC2PqnptBNoiwzmzpcX3tDiaCEWfyMsCw8DdAUOrQpfktq2gLR
8tL1UYigexNHc0SKCrhE3TQTYA9bTdNPTaQM4nNadencjEZpnqPK+DHPhIzHJYmKr9SKWse5DJ35
7E3T9NQVbXdjQEeM+oTFxW2TBRfqU0Au3jYjB2cAnghGjfoOG6xdCIKVp9iYDGCKxg315QOz7l0Q
BtK43umbh7GLl9RXTVH86OY/K3zytjIB1r0Pi+FB5kUKWq5sOLqa3AmwYb5LmF1BSwd8UbMLqmlq
7jh31EqKjAEDGFsbag4WMNxFGlyoRYMKbNAXCBAMR2rSlJ7f33lp8jhq2pNsaNJ7Q0dti0rYW2ww
BsjdiGqvULt/IRckZcQFGhT764Aub80tCgGAoNCT0KXP43aeJMrrYc8BXV6AYSJAKrtyF0kdAM1c
2baxYIYjILLVBiu7n8LbKivDW1RLZrsY8kYLk3xqhjK7ouov1EsXch4PRRC5t7NT2uDl0uAzMM+b
BmBKMp002l0HXZ9V6MdYCShsg7RwVii4AoYkiEx2dPDH+dgL5DIGWpvan1Z/FY/ZuvcQBK86c5v0
2bBzUS30EAnnH5FM+ffCDJA58MqnHHRpf3NIG+8pGMtqdsDCO+yqEYcuPUOGw9K9Bx6ZRexC076w
oursZQZ/Ye1mCvP4papVfVFxBJy2NveFFNsUwPENklH85TrovYndeoJI1jSVx3llVCzAdyQWJcr7
II/06dKHALyJYYTKLzoavbbSHWTevQsOPDFXwYosAWPY56RluQ2zAmp4jh1A1jVr107Lkqc2x1Yw
7qLunxKxKoPZ9s8WaazKG5MvToegRgZ8Nk7aPY6H2H4frKpBsZ0eHkLsZh4++WbzhJTHsE4y7PYb
jYVwNT6ibWwsl15/oZZngk1h6tJ2aY0W8B26t/fle28UoVy+dkogpvTQj/GBr4qNGYDBNAaFNWIB
KIQfdI1KxkGrgi/IA/L2PriicBYYPGa+9fKR+kNwu60YD6YjDcz0wI6KWyb1WGfxePB0WUXd+cXF
0XfUjNwQ39NwOFkTtLbBwgF+xrqUJ3Ijj8mIym3Xgyx2D/BRv/SdvEbGczTm2oAwS8pFbJny1hr8
6gLsiwE0K1KnrqxKfD4rLU76awSP0uAOhIDgMM/s717rt0danPomDi6QQdt2Aiv9smHRsAGTXrO6
bvX0AFdm3ZFMEjR9G9PnAEkjPNomrnoLs2oP4h3jh+VYJwiXTl9aMAssPdT734A3y9g5vTnsUF4K
1KYe5DmoW0zMej8pUd5MoV0s0rEQ50xXpaYx4NESkkBz68PutE7RrnKZHwoOLsUryQxgodD1MXoP
7KpmcaCODB+vdZnZyPGzEEquvTmeazCkvfQ/K2n1LxFTEThywYoW1AF/acH/tUksqTbkBNbW9zHM
re0X67sdZTtZF/FdX3PxwHIOYHxmgr6qSeKHrC2bE944X6hzEqI6g6L6XCg3O/ExzVZQxoXAom4G
PVbABd3SJTQSvMJ0z6hS9HgQ7tRCPe6ajIPzDZC47M4evfqSAT+66IbAfBWNMlZlzYo9NVNkLKCO
KZ9SSx/BgLNdCDDDvIZJrYCtMP29J/zkiKpTd4nt0KJP2/Z5yiNxNo0xAIEuYAAQku1WRulHh1I3
tVur3cyoFmfEK6GJFjVIhgGFtQKVjThQ88PN0rMBLAZuNAIVTM03VHaAYasqvwYuYuo6Yp6YjQTS
qvcvKijKEyri3NWHB1ISKAFIpFy62iPsQClPHtAkKr9G9fsc5GFAcQ5cROBIxgvJvO+QTFtPNWpA
VFlb9yilt+6zNtg0iFLekEceJxyIg0AtEJ0Cz66XuNMCb5txT842R012OzbAXGEojWj0nAhHNmu7
lFO+rFxjowbnC4Om1j4FHdOi08wwzhRWR2pCpIY/OX373ozUGG9ilCqvVN26u6qAYBid1V381ru2
lPGKDvLUS006rV+d7U6GRwR1kgVltTq7A1VwUgybuPENgJTz/tDa3D+aQG3N2bE0BCWXQoaVBpCd
UmfNqOLtCAzQPNN1wJ9zIlIEVcJVKrDtYRmAbiIf0tsgxYqmJu+uDguYgCE4Kua/XU1D4kISwc7l
MuqyPll6Im9XidGlm7ldRZPmLI/5fm5bIRbfuiwuNEWZu+ntqHqcD/Vg4O3m+TOU2IKkTh2y+JhH
Mj1ht/N+mfwEYJ8/26KshmPeHMlOI7ow4KBRNYlqhl88DTafhhCCwR5qKXlosAXZHN2Bf3+5LACK
Wl9pQOgOYXSkUYG0E3H+MDmj86hawGTG+KZvDeeRLNyY9qCP6G9bbRq4WS+SqveO5FEgI7FqWiih
NUbjYkeFUsm2BocUDRWQkj2gGCtYUBMlsdblvzzJ43V/GwPi0iALH/SZg0rpqc6Pnb7EiqPdjyIH
ZmjKj3RH3aXdK5ATcwXexo8xEblTP3lWUwU+nz9vqd9ohnoNKa14a2dRuiLd8H2uq8MqfE5WrDHl
uQcA/+xkWbrKTMaPyi1/tGHanyzZv1+ixO5PZHN98Os5dnakzkl79GBrQBztw4V6FCroQOkMXrXc
uLumqabBE0dzrL+0H5XlNtIMZKI0FV2MDhSV2ota5EoDJ9HNA+eM1q+5rtP/PhfZP554nYv9eiLN
zIqCH1GLjdcnXkZ1ispbQvD6H00cd9hT0uG1cu3FduJzk3qREBcZa862Y8izYm24x9J26FgCxA7Z
5lsfAJV9YlkHstGlcCvUM+sLygxAUvoiOpwgwNvVeuOTAfi9nxgvVVeX3wruv/j4IHwDFfR8Azzp
fPNblxkq7xlSGQfdXeiR/2WK/3cfSIChygv83Wund5xTrVx7QUQPucjEpoFO7cwOwT0ou1SV6Vw6
/MrPzH+MJ8Zf/jYo9Fkzs0P8e5BKKv4ScTs+yQLFl31uqFu6dLGXQStzebVMCMTdurHekKdCi76a
ms2yqKytFeOM6kpr/DQ065dGWJfhPOVggavDVDoooZ+gY3q3dSisbRqCCJZsNjKUi6bzClCDFtV6
QE39PvTa7Hk0pm1RM4Batd3kaXC1y6h8t3tgbNvXwNc9OyXOkB/2q//v9rJG/Rplr+bEl85egfIS
mszjnCyrQVt76oPm8Zo/ywZWbwfHV8tr/kwihYkobOxvrkmx3o6+ZJGtjmSa7WJZhqgoo5zbZITp
SfDq8froHi+cbV2LcXmdpgmHz1NTx2hl89Q0kQkq59veZcvJQoVg604IDGaApFyyynWXRtPmqANQ
4WXuwRtq3KOu5SnXNvJrWAgFRSBItjTDPJYm+JhFgt0HBU160o8LtqfzTFfTdc46TrdYb7wjdQIH
dp84WX8aUMa/UrmHHbfeyMw7Dyx81WgjNatNPnimd2U2gqpLN2m74hQRcm0yTI9kc30QHAAUfkOd
s5ue10UqfHO1FezndVpj9D9PS4MCA8GsRLYpzlHYBtG0AxitqZMu3ce0YYujwlhhV6U6w9lXHXZ2
tJ/xI+AgqEn7GWq6/iBRiITUxLVJvahlw/clPfkRTj0DKoi3oZq+Bh2ORJFnDicQimOPR21PG+mO
LnFYQCI2bbY0NATLOpYNPYTa1xnCEgT/fGju/7DPM396yJgF8cLzC7lBiGPYKy96YPZgvnkQYg1C
J/6e98mwbFTiXyD4251A44FywrEMvlr1mRwcqBIvSw+c8rWqqnMBHZEVdbhbDo2pb1B2rlduLeNz
IKL8IiZgD5Dair+77HGorOkrR1H6Cjq2hd42h1ukiBF7aCHciTV3fMtNu13EKY9ui8K1L9SBIwBq
K3SHgRK7uaMywL8cMtRRqPrgWQLUio6GQKlW3pNNdg5QduMw3teIDG54ZMibMBPsxmrMu1ZvahOk
kqglO0NsDDDmQxEYIo+R57EDoip7Kmq5FrpQE+rOzgHk53Mn+ZOdLiNSSwcndnd/2vW0YIc2DqXV
7T75azs9IJ0McURBztz5x3BU7yJ/bMr5x7vW25AbIJHFcaqy7XVaBkz9OfHlsjZadXZdJHQUMPk3
Q4jlGoVm8X2bBoD9llBsUE1QLC3bql68tkEZn2yyN98HCkDK4nuQgjypcPufvV2s0jT3oB96j2RQ
glNK1i6rgIc/kToDjDtLv6n4H9To1U92349rgVfjqTaL8mghu7qZfBubSpAPLKLc775zFi2NKct/
goP7uXdG+yUwFIL7iLxfXMM096WN0n0PZ7K7pPCHpexM6220h710reyn6U2HfgzqN4A2IdAF9kOv
bxdCDtODyYpkG9p1eqi9Nr2xfRGtrGCQb0DSb8cqzX6Yo3jts2R8HqQacfq0ilNg9fYJ3+xy7Q1e
+eL1CAdqV95N+9jzxbFuYmdZRUkPCmynPca+NT10rfUAng7nDRrNUHMK7e4E/bDqHjRt38iOXwZR
maGW5wK0dXdNKwCkjv2VEaC4DgSY0cXIi/hcWwKHfc6Hb42zdpO4+A5wDWSytANr3XGLGkqxTlha
3KL4pbgtQxR4IeBQIV7v5LcWtNf8RZXjJ56yGzKhhstAZloGXCyUUe4io0s2UoM+8K827pifxQuE
jeWB63Vv7ghRLTCF5S21hBuW55yJ83VQVmLVH0UMEs+PiQokjFf4MiUbgyAi2FC/T0w+nrDaRe43
34nsbdJ8nFXaj8cuXxSOpnybid/mK/nQ5VO7UtF0bIF17S3/AAmbheOCxaPM+GXGLEyQxkBwINkQ
xiEqWHtGgcYzdZLJFdaZ8eHdvwXCHWmyyDkaje8siY7CLpvXMrate4ag2ekv9qEuPtsT1r06Wfvu
XwMAtCT2CnxuXoMwYfcqQjXVHMkqwqF953dFEuTkueAGJUwClarl4F/omg7cE6F9iz9M+TRAkmnX
oYR7043cep3w4o16T3zDEgb6lDY1TmPvTDdQqfZBlIGCZD0SOd3ySemRbYnAUORW80hycEIUgdFI
DkTFTZ9AdNz7NZKeaXqAKNJIR/jmawvwETlgp4fai2idR419D4R4ssE/IzjJNAbfMMSrd7zlFfIC
gkMtvDehR81Br8pZ+h3SRZux8qYINYliDY4u63tio7IQiNnk2ZlMuQqYZDeljIztMA3dwa278YQ8
O8THvbK+r/GaR3neUHzBNuIxTAHuXYj7qW/AGFZ5lVYVsb+0hlks//azTT3/188WVeanny02DIjs
6tovKt0Sqs2XLRfdYS7O0k2g5rsDlX21zLhHHUm7r2SaygUiq6CQo3Cd33j1msdgDJiNLtK2a18J
Y4E0doFTa+dtFMTMlkKF+KuTsS1jrNGRc5q0ipfSl6I3vU0bQezcq9SWK684GICEnKXbqzPd0aVP
SjCUha67unbUdfgtbs1wkTee2vAk4nvfq8S9P+qSthFUv0CenFDiWb2Qx2hzhvwmf0L1j1xCjz06
KLxK+DWt/ynGP9+S0wQnSgF4SexspBI49oONbkRw1/F81KCE2brWsOKWt93C6oAMHAALenQdQKTt
dHolt9AEzalTVYjADThrxHHXXTrtNkSo5dPD/+am8M3fFoAiQsbK65+aPN+ilBt5PXzzNswR0zbX
TZlVywS6IS9pUZuHlLmQHTcm84vpqB9jEvi3SDSrG7Bpo2Jd+3MrcJdt7yFzpafN+2JL/mPivU9b
Im68m3JUtoNaGwy7Gx+YsSWyi/GejrbUrMwk2c8HX92Lio34UxOxzHif1CYy0TWqS30CrkaxMyws
a3DWQRGYJ4fQrlgkBneD8ozb9ydCneYYdYjTZBPrTigyAb1EDqLqEwQ6Q7aJKhSVl56SG+qni+HF
XxO3YltVsB41LLjERTScy7YuUcqfOWCQ8V21IGNctu8+3O37ZdW2yP5qb+rovUiB/xJKC2mF5C20
1vtzL0OACaEvtexKSDTKFGh+pO5xi51XtwHjW7fwEZpUCzI2uofufCBl9mXt3VztlcVA/TH39nxl
VQAaKuwMHCzjx5a+aPgKiXOX2vjO0a3wHyqeJVA4Q9ycLshRZRIh3V/tDvxCBXj9yfJpJLWnNLag
Wb6kua5jICSEULy+sNzja1tlbnYBPVi3McEFfqmskJ/N/snScC+6kJnuJiH50k3GYh1jp+LhDBL6
pynKl+SSkm0Migb6PcJeX2doYvMJpxMBmj6/LxYGVMkOgb7QXZQ6XQEmBRdGnOeCNVm7qbEB39Ve
jmdD6bwdd+RDJtspf42mKa9t8qFmWeaOvbz2uJZXriwXgpKNRMJIFvH7JUE0skG9PNqZ8msQDkU/
ZltGPeTuNF65GXLjJ0UgPwUp0ziGyo8AeXoHNPsJZ8fP0cw/gps02HeiJyM2noGC5mdmgB9QcjFC
KX5MzvWYFeBe6o07FKGxZd0JhhhPFi3AGFn8o6J0DZBiAexHDOEaJxQ/+qT+VkZu99qMyNsbrjDv
seHxwT3Zmvg/lukei9YAFpwG1fxeunaxuOL74BT4WyRyPM23Bu+Ng9VgT1WkNSqJdA9dXAlk1gha
PIXTYBczFO2BDuMLgJd3EOtsHvypCk4oFmyWZDd6kC+Wjahv0pBPt4GjsH/RAwS4ApAxKp3/oezL
luTUtW1/Zcd+vsQVIIQ4cc95yL6vysxqXH4hyi6bvkd0X38Hk1rOcrPXiuNwEEiaEiSVKaQ55xhj
z4EvfpAZ5HRblj562VDOOjDyHejQt1pyYOPhVkdF1apqbsXGKhuQEN6m1bESXvboIAv2Ukl3zozS
R17LohRp/Gh1dfYIzyvSG3N1IUMvi0/IkpJ3VCrD8q1Li34aBHp1oFWNffwOxzGzcUOLiajdUjEe
rGGBXCC+pmItc4QH4eBeUbEP3Aq7sVIuzPGi4AoNtohumHNqRSRe2xUZ6C2oVYomONY1VqjUyjqj
vIPL4EyNWLoGs9zq2SbRNHMA23JUApBR7mosDuBKSiL3iO+We6Qzrc0/gS+73Rh6Zg0zo3AbOOB7
MMHrCTaGCZSZxzM6eFAF2LkBDrfin+xu3agHmVC3W/F/P9Ttkr8M9csd3K7xix012FWrto1+dX2I
LGtQCclmdHo7gPjDWmRm3s0glBDvbw12AEr6Ikv+6kLlW7McR7wV6ezXC8Q1IpK6DZbDvx/GL37c
GF2F7mSqvF2VKkVZ8GwmuH4eVIC923gTty5UnEzolLrkefgM5c1iq5lBdl9DGtJCKOiQjoyddMh7
C1kgmpvPe8N8r2vpLIxWGkSNjv34C0ButKpWpYqAlfjRl3pkIbLlOts43uoHBuz2EGMmoqveGnrQ
67SijU6p9LEyV34jllEeOPPpij8GhpcKwG1weLd07Vil2CUXeriYhqLOvnqJ7da/m4aKlZ4v/UAr
JhNHc04mSIjWYJhQO6GY2k1ndty8n/2hjkw6ye0YP2z0o0P64+xWJ8ZhbqNSw62uAEvoPOT4xYPe
zbnkjQ1uKh9M6lR0rci5KAMS2m1k3PmjRQF5tY1fW82cGgsunUsGf0tStOw4dWoVlAIB4oHnCymi
qarSO2maJ9CkFG/5YJ00wfI3ruyTb+MkRY10w+pgBzG4mRzmbu2ye6SEdEpD98ZcdHgCpvpbFVlQ
fVIMd0CZz1iPDUFshfcg0OPnMAjtEyakJZXooA1gc47N+q3pvQiRvhoZeblTVHMpXLAY2Im3L2M+
7ucL8VL/OItC/b2OzpqYixff7+MZyxL7ZWr11kx3rpFS0dmyrOgM3mtxqOphT1UQh4jONRLx71zM
ZVDN67w5mTXN2QcZ0z1Z0aEuq01kZu2RSl0QRucyzZ4zOwWTxjgyVXUVOCuEZnjbW12TmeVchixa
kwk1xCoB6CIDiIfqaEy/gJyoV/NocbuqZytzHXVgoL6N55mxsbX1DvlausQNh9kg91zUZ+pGHwl5
EQWUSvMPo+sFaHjD6RZuHyHCjrIF+9fpVpW65X3n2P7hdmfKdoOZDppEYFLxwMi2EqU70zRhf/hU
heEijdQAXRWZ0MEZwAFS6ZU+fSoa1G4ciO4liZrfLsvqVG60Annrt0/alI22Y7L9dHtwcJCC91/F
29vddanl3GXeC401/Q2dLh+9rv3dVBxyvgPDRjuCadqtbUAkQcuS7jWs6gcjTqKHEJKNO5sxZOiO
9dCzM7WsPg1YhyP5U1arGlRGW5nk/FGB6I6MmDD0eS1YeQxMS1toVpbMFAT4rk2nP7V1nx7bsSRy
Z1ghVwTMyYWjX0vRlfcSpFe1jPQrVTU6qL28xAv2VNc1Xr5JgozNpw6W4V07feUqpYOJEyl6WFc3
4ZYGBydutINXRJ9RkTo4+LJoQu/OVNUMcCXGXVOuaXCgTZJDaKbfqJFuVwv0PUK43t109dpskW0W
iCUNJu2oPTGen8ieDk4YvmaRrR+o1GF5uHZtowGdCD7QoHXeGZkqC2qkqgwSmTNeut2OitGQmxs7
gLOOTOgWWiDj2HClCs2GxotTDGxDNwBaD7bzVIetJPZUbfDMArM5D9xW9/nQvrmt43yCtHu/hCJg
v/E6FH2lLUC6hRzN0HEOeZlAgQ8I6k/gKeSgxE3qfd4ESF0zzlN1AwU+VRTgC4GPZv6+4waF2mbK
07vl5kcIfeybNJ99SNQzwwpi4rp50XDbuec+U/zaY+kXVansIUeQbaMqSPzAS+s8jAYU2sYa8Auv
Pmtwcn4JLSRARi3/HpnxXR33xosK6x56oEZ6FmbQrGVhdDu3EBH8FBEDayDvHqIeyrgpBDq/jt2h
Ucq/B+huJ3AG4yvqrlwzxlcjZoAkjDjyQGpgttAjgM9iv3uCRgW4nFF/M2tH9Hns2AgjwqE2mQlg
78kM6Ij30frR7DZaEH51iegAksc9aL4B79BmSf+W2D6ySx3jGbLDBZIS9WRTdXX0VDT8YOe6/wV4
nnieIz36pGyDHTO9R2jN7IMvP3q2McQoqGcmPKRtmyZbaGGIAJGXxk90lnoims7aP9T9yc5jOsO8
mccf4myaMPs9mME2H6J6U4zN6q+aNYgthdemVhtRsqWlFYCZ/IjRkTGNEhfVhuq7MJ6lAwK7p7zJ
87UA/cCzkeQTn5WIpb6MTFlukYUEcd44m/issJZGfViDQNtwtKfRXsJPBpQa0hSsPgOPspG3xnLM
nZ/7wgEPduFH/6HczkM1cwPl7p0IsiNIlYmyUzJYCLjo7YIaECfMTgE0BM1FOHQL5FC5+5uZ21v+
qvdie95xoDlbJGrsVdI0D35rpEuwlHWrqTiAiI2LErdk2M2DavUBBK7xgRrp0NogDAOo60wlGq2L
9PfRuN6+j+aZmrdqVFrD4yWNaEacWZAfOrRSL09UqlhcbUInKedUpAOcvCDm9KoTLxwkbI4WFQjE
5nyUEqG6P4wxWYwdfh7jT1cxC2i/5g24J/2e51ct0vfEzeBCnXQTAWu17MYfBTT6gtEX3d4VEO2+
8nbYM4i/LjE52nu/8vx5LQd+qKLMfGKgS59o61Sa7cBCmS88ZM19IjM3LvhBZ95aGlkDUL34Qr+Y
qoJwRQGfxblmrN7XXiMXzIuCLyo5ZoXpfG4i0K4O9RDsWBKn17EjtZdRBg0dA+lCZhCJbRRjHFEZ
4s2Dw8f36/YLoqXtvOGOfx9JXYeY6wCWUTMbIKIcvdtaUGRRkGNMFzqCpw0YesH9wdmiozMTW9U2
VRLuApxNreOZ6b9adQcVdwmY0HgAKaby1hUSetdWzRGUVZiJaiwjwO9vD2sH88y5sBFaH/nSpj+G
X/eLSsDpSn/L2G/CM5TlRg2ue8th1ucYXLsQU2w/G0PH5ioKW2jpee2mFo22YYh03rWAhM8Rlxte
iq47EIe2k4K9M8jaz6yIIQcJ/IXWhslDCug9oNs488ocsqGYkh+0UL3X3VrpLGWsWrZpCWYgjokS
EI1kR7fsijg+iKJ8ne54/CgiB9kXWSS+2kCxIHx0kvyQZZrzEILwaYcZZfwVtv3nsT5meFsYvs93
wgZVys/1AwIZs0yvig2mv+6IBX93HCzRQh+aZ+vIyINZwbqwn1GL7QfDrC4sf521PXTNNOggSGd0
ao3FW50dxf0GuW3luRkPFYj1Eb1AHRWp4VaXVXa1KlyjmVOWG+W7YQ98trlwt5TfdqvX7HBYM+QO
z2Kiab0pWzlmeUZsrVqmCrOHp+nGXRpZ2jIYzzzRv59R3Z9akVgK+hzkSq5DfHt2EqGDVTXY+WNZ
pm8mvIxvQVGt4IhrP+uJGy2QP9WflJTw7OlZtUpjW8yNdNBmrkz0gyRGBHIUU9mCRw7rHG9HVXSw
Ry8ynSFMAS3XfIAQLZJXV6GtgFYeAXeUxEV1IACA/o0pjnDkZCdnnH5TZbwYQ802IbcwJedaF205
0/CWKCJooDeVxyGmo4dvLn4V0hDWa+744UK3rOTkREzu/SGrlp1KFbDewItDzfONV8n3PmvqB+kH
9dp1s2TrJRaU0sbByGIwobgeVNYrXPvhwrWHdGEz2W9AIUg56nRw0rRYurZlLKnYArx3Ee8G3LTW
IkmQLt7X1yF1Ae2PgmSLmAYAhlB4OEMZ5L2usI+aG25TXyz/pFnhmnjVjo3DGIq3U58tkLLYald4
1/AU2sDLF4T9jxC62iDWa+AVBpUnECmWZx/OmKmOitSA7PZ6Y841GwQIDW+MR8DAmx038pGbWsJ9
WEIa4lYUIFDEczWPoekhQ1oKZx6NDOOQan0SVeldbauOD00fuXNi9BZ/1avMjA+ZOcozwQO/BJdv
DFHCfIafrf4FfBsKOf9GfG8r0YPrBX+I2AqaK5MlCIfGqbb3320bH4zGpqH8i6+DvFq5CGRhbzh8
5gzKPJ3qnyEX815PiRjgyJzqyX5IQ3fpaQMwBnUdbXgb+CsEORDXkwPmRcTKwW4DUEgUxxs9SupP
ZOHXAV+HEOebYbGVzCfq+Vpj3fqPZSKeR7wMKBlLOhtDgBrOFxXUz+iRqvJjkVrh8W+39PyLoP2t
9Ze+N+NmHKqQmloP3rBrewRdIYVe7Dt4AFZpqZvXFClhkDlOh7fMvcu71v1mDsV305LyUcU6dpZe
5x6QBV5OfVSSa8u0B1KJfm+s5+U61PwMvqdxDaTGBU87HmJnMOeMvd4w0zdcdQ4yiW1SQNyHA3nd
iqSCQHGv3pHYNztoMmBt3iSPnFUM39O2BDdNYq5iC8nFQVTkR4Dg0yXSnoqn0ta/ErRRE18xbUVv
tz4sGPyF5lovSuCPSag1ZBgXq1vRqbpiBXlkfxXbnnewekCvrO6Zst+zrIE0ne/2J8llezAUNjJB
4eqvVTQZmN2VdfoM0YICGSL4SWRYYcItzPMDydAkY9Eai9RqNsB2Uiv2isYjtf6pbyR8RC6SFASq
WnrCMgHrSgjQGkUn94ViWGqO9W0pQBjQ1y+Fkpn5XUW2vECPdgGGWy85+94IYFDBAUzdFv+aAkO8
AK0Gv9NyqP71mh09enFWLqEkNRwB+Yp3Io/Eesgz894Mc2veWMJ/aYz0ksQZ/w5gP/IbHfXmF391
t32F9I0mMkDkj3cF+BEcuGKc5GDVjYvsge6Jfv5Ub/BUrO28nNSHnN5I7oHt3qcphJFugkRJ7tdr
S/kgwx0gSHRr0HMOwQ/tHgw2YKLKkbUP58qssIJ2T8W6z96LBD3E2+Fja/9zkVpDBnjYf+ybDcjR
KdJkAWrbg1XZ6dYZF1jIRoQimywS/0hlOowmbjak2zCyg4OOxSfxGYSq/eZamX8v2o5f2BCdiAzB
TFtzjbTRcEVWfTJ8A0rPu8fadrKiaqM3YdXFsBpXrj/GAn/FZJVWuVgpWZlLeCiRINyV7DkwwQ2H
37V7Tv0KfNyY/I/AyCAG5TY+nC6teRyQKg5xxMq81FlVzzM97T6FjvnaOHb0zShqdB/jUFZcYKvE
ojfhQGi18ywGQTYPv2mvAjdK2yNM0ujB0dW111hz+bSgbCI9OWSh/0rLNNogSKBcZ9Jsoh0t1hyO
7yDA8PmS2LyI10t1bnzUSrwqRuYvqq87BWjHWM9bOb+ZUj1kOmO8GJxiBsLeYQ3QTPJsQ1481aX/
JXEBg7bBxXYKY789SQCokWpQ+19CSANYDNwbhh246597Rnow3KeJ+ZxiZXMEBVN6xKo3PWIHEm6s
TnuSZhDszTBYeUZSXOM4bO5FZCOhpYUyaAefy7x0GdtQq9ZY9cHz5OeplfXirQL4Y4/FEXYtgmuQ
vISHjGzpAOK6ldWm2h2VgsIRi3//6//+z//72v2X9y27Rxqpl6X/SlVynwVpXf33vwX797/yqXr7
9t//5o40pWVxcFhYDthHhJBo//p6QRAc1vr/8WvwjUGNyLjyKquutbGAAEHyFqauB2yaV8B16/CN
6YysCkDSX+qoBwxXKfsNoXOEz9OvjbaY9rFe60d7IFbWEa2wWstqNkg1s+KTGPxkLYlXDnKpfOb3
RbCeVAajoP6pDBzxyUcizG2ZEUZWuEA0JoFACJiJ6OBF7sc6Mi6SeMHwHd9BnhjZs+PBSpPuaI6H
LqzLVYZJD4xMf7XGpfoEMv1kYzUMK3YrESXykWQzmVBfMqYBoKbAZn//6Lnx+6MXggt8sywLMWjB
f370oMfLtLayxbVug36DILCHrCl9WCZcK17KCEGTcTnRDsBBF5KX92QhgHkCVJshTezPVmXqarvE
lx/GadlIs2F2CmLF2s6yKv8lDkpjEZpRe7QhibkvcvBk9IhNPQ0gfcbjFW+jKfinkeM9mjIXSiNe
3B/oZ6aX/Z3yQ3PHuYE5F5AG+x++l47568PhDF5fPB2O1BBhCevnh9PKqJBInU+v0yJd5BZw+Rl/
QoQiO0NRtjkDqv9I02FQpdqKpjwqjlZI10rPfQ6tYsN3XuEDVkthJSlY0zAx+WkFsQbLqj8Zqjza
4xoRL8VLGrLs2dJySAblLUz7jO8r+97XsvIeifYrBOytazay6RfgtgXdQeTuqQ6UYdG6zsH/SK3U
oQy6lTXy8sNrBtXaMuDA7ZnJHM6pcDvYKVj73RSQx84FZ4bZRuW8coEi9OsrtOut6y+2XL+vhLGV
UO74ZWlPCnOGspzd2Ejyc0PjAZ3UwumB5S876Dz4VrZO8lCPB3gK89IKQQCGQhKIZtYAerhLnDx9
MJRerjR9yJbUSr3bNp56ZyDvvZv8jTw32NLgdfSBXL6p7XFW1usVNRQG8//hG8Gdn74RFmNSx38L
itk2YMi2Of6cPsxUmFmMHlQy3tXCKwrycaw7tTrolQlnGBRPulMZr7QI41rTHTzL7U6a72CJppWQ
ggyjI6nKTiqxJB47ycPSaenkeT6rR7W3AEmA0N4pQojLRMWeOlEDFf9j3TSYxyJ3XVUSWTa9KeON
3Q76nnGp7+mMd5FZzNKgR7YVAkVsw2W4vTX/ZjNV8FKt/2Hu+XnaHx8mCKAEZ0I6BojoHPHzw4z8
kulxwtyL3VU9QrGJM9OBX7g3As1B0neiL5vYSV8yZi1prUsWZekDpdfyFgy3IJ5FGDGXwB43+aZC
nGGcZ8txdv1wAMjo2CiIt8GAqqHxAaeT7sOd5g3pvIx00LsaLDnrThTMyNlCDSzR3hsQnQngJQCt
u8ZVOg/zHFw2rhOfBfJc/v6pOPZvXzGT28yydQOUu4ybvzwVrKi4l9axuDDI5R7NUTAD1CYRUthG
lVviRPVEGC66/ByIIV58oF7OIGhAdMlUB/48AGMlqOSJWtm1e+TBdaJeVGWogYs7qeaUCphZoOeA
FLK3t8aMwdBb2yq3n29WlUB2ms0g3diOrqHcDUGKEWjehopqrGslEEp+b/5WR3b56GqajEc7qusr
iaU2117Kkd57ZnsDv2Iahq6I4YVg6hLFllqCAhpbbgkZLmr9YO3wqoJALncOvjLGr0D/GV+nfBUa
1bBJLSSqjPUs6wTmCDgVwZqCHT8I+yWS8S05ayqnuxojgCQHEBmhW+yUxtLY1vZQUIpruOUgEeZ7
KeidW93dQtw7P6k6AM38ULt7mdif4lTVF6rK8OpaxIhhrKhIDXoMCBXTX//+O2JYv/10HOhtODrE
BRyLYxc+tn+Yh3qH4XXXm8XF9/XR65w+h1UZfElbJB26nWD3iPwESM9DAjD49fwvORgxEN93X3KE
lVbQTQVLhi2Ch597OmXDsIHpD06iBcC4gotFtGEJnxToaqkog2Hp52q4Nr4NVhEvXQWjIl6eadkR
NLFINR2L2GHUG2mPLDdjMSlBPlpIq9tQEUCj9yGpCCnkZYBUs6U08S0nRFDgGtUyGET9AXoNtDhW
RmU5AYfgqBq2MQfUbYJeWwmIJKAEpk/Qa6jNZXeuaX2AXudeVy1Vm6jpEnSdHsAc5H0bkf1iGLY6
C8Px7qIG+NcOIJ4XUxlQCmcsOSBDwX7QvWLr+rn+AlaReoU51V2TWRiC/zxHrKutJfKdGuwgqF7w
+vU2rOkN8ACP3WnYXGUeXPH5oVJ8QN4opBv7ovEfwLnOkZ8Db11pV9u+QkQAsAJ7DvaL4A3Lp3SW
DIX7GDWDsXC1Lr5LkRu6UVljbGkkq0YE8DZSyxLv4uQdwMnQyWrcbm5ANA7OaWCT5Xigequs+2Vl
mWqui+G9jhrIrkMvkzFzGkMGa4hYVXfSgwcl5Sr5DAL4HSlD1mG9t7rBeUESo5iHdu8DPwH5VLsu
9U0XwGGvG6aJO5DJZxlUu8pNHwFmiO4YpsNzj40RNC8gcG1lzQPiXB7k7LzsIUuGCjIBebOmoihi
ta0aJI5TESLM5n1VsVWozOwMD7u+yFhsX4wii+9YYa/1vrMvVNUFbr1wDXdYmWOdwYsKyh2TudvG
6cnI0y05ayEaBHbDWGzJYeRThGysqzsbudENAyAciyUJ6rYXLdXPQWnBqZdVW9Mti++NEb2a4SCB
ea3cObbp/L7QzWrN40pDPtAAugagOFd5oLLLn8aJo22X5MUaDotmWTSQxEuD/JKPaBSkQUIleQSi
pFoG0cYqTvGTQh0dLAgHkK0YMEvJoEBMvus/ySxbDH3WP4YRABqyEDpiLdixY3XLAdDI8CIdyQ2t
OF8AWNTt2rIuEYFrmzY6VmFWzCudOWfwk/prU+YBFGey/hAZ8M4jJdG+CgOBApH58gswVcs48fh3
Tzn7pkZEhrojHcA5c88P1khoGlZ/PxOav74tsWrgzGR4MQhd1zGn/DwRwg1V1EanNRCM1+FibV2E
lwgyALqpe8dX+gZUYfCIUF0D7Si/bh6GWhQQvAFLvrBz/Rw2KdYDbZF8zfCtRHIZf75ZIIffQ6Da
DTb2SLFCPCsKJKvY/zTOkkhV1ChgS2eQcIQw7tyrqmRaR5jIPp4r3kcn5dfGPTUwREDu//4x6L+u
S8fHYDGsG8Z/QtAO+8P7wO465HlLpk7vOe22MyJJ8ZNnUD4GiRfcAKYxgC/z9qOPPXPBO7P4dTKg
HnmMJH/69fs5+OwQKQvnf3/LXP9lnWPrUpcSfzmJyYP/tvME0lSH0GAQnqYF/eDaJZjQveAzfMLx
6JQH2060LhyXrf+qpnd8qSOV6vdqD7yNUzUzVfAZUhs36yqs7YUVFCk4mpbk5kxsJ3g0LHC5ZPGy
9ysQByPksUgj3b9oXvF+BiEEvmgVYB6pp/NFP57d7FJI5P3Ddpz2DzdPiIV3OrbBHBsLUzicofzz
17nthy4oByva9C6gXtbchChLM0Bq28ZCEw4k+9IOLQR1R8BJq6J7JL2VTzcLV+MD4kNGN2s9F6qN
BqAMQddByskHwXSMdw5QoJl/tVhS7NqxlYp08BAI7kXnHXzOoFX1o3/aWhFwwrr+hbX7v/8OGKN3
4eePix+vtMESwg3bBibr548LqEXSI5LlbSYMl5nPJ48MfPvO0fBSBC7BoVKOh2jwKvCAo77pU2Da
QFA9iwRYHD3VgJiP2XBbe4a57sHl7GO/AOjuh/KtnTBhsvyHbzP+SOboDfjwYSxm4JM4jmnAw8Ol
/NWLxaDqm9mBX61jFfGdglz4HJlCyGBrLe9TkDigwEPiubRLICV5F8yoHhlA9gpcjAhAB6n/yWFZ
DLEjS5x0xBweE8RFySzNrHTv+XC7UDGzQEtdhS0DqWOA1XJX5ztEzL4g2Sr8nuQnLBrxRko9ExEp
V76MVMNzeAbVhbtxvUpYURzquLF3CCK367rkwz2w2d4CU7nxPI7T1G7wfRjexzE0MD0KBBPz/KR7
Pl4gYJBsTki0P0ovynYGft366B5SYKDy1HHQHkvwbpzIiqqp2Kti2AD9/Er1VEWNdOibwl3oWPbP
pytQZTUOWeldM1Np6q2p7sPFpF2vVR9W+w91SZMmh5oVC6stoDdJXehSFsBfayMuk491ZKNZZTZq
oDVwWPx+15Cixp5QMmeNlVax9RhYEGMgx6DiqAOfKeN0AbSfYR3C3IC7PtJd0OQprdlTOZOZN689
PcDqtl/GbiWgqjZE/RwEynijiDq52sq3jwN37wT3URqrVOzqs6pmFrRCrATxG4/vNZ58v1m0FvsO
EmwbUzuPsF5ETwTi7G1tQ2aZxnDGgUCcDtICZR3JgsdFtIFvHA7osZHqzIgv4bry76crJU6/Svp+
WExjBFjxhkN4Z5froIrAFDf2MyqZLnVHt5fTCJlbnE3oW94GtfUhWADoma9pVD7k7imIvZ20mJXN
AQeEIkXu9puYTdepPZcfIN3yTOY0Toew/qwGkeaOiq4v+YjaQV7neAt0KDzwacTCOFAvT3rapszx
N6G7ojrTABwBse4T2Qc8ADmHq/sLejZ95342syo4SHDDYY5pVobP+QVEj/xiDqDCgp6Es6yF5afz
TotmUGxJzmSCHAMTEDaokQaGkS2NkNdrpwGbcBW/xm0cr7qBB1uuGflTPLhYgNjxKzIgq4WoM2MP
1dHuojXNF71wo1fkRWEpkdb6SXpOdIfVqZhRQyq6701ha+fAzaLDUNXxgi4Az/hejumMWdOfQNUH
GvsOfwq6SOw+ZLljgn21i9dx3jrrimv5J0hvz3tWuisjrgAtdRDG0ep9GxaIPSg4A+eYXcKtHtkM
GGs8Mnge2SzvAlbMXUxiru6lZ2rVRdAsBHb+ayr6moN8JgivTkOV+A4X8NGcpKPYFYIYwco14Mij
YpGW7A6Qxs1kW3fAZ0MqIFu5lfmVRrNzW1tDZNeaYxeuXw2t45fE3FPbVJMCCZEg4226VanV6Q57
FkitjHduxthfgUQEsKEKL034Y9/vefSJhgjWrek+VMb4weTp+z23Qt4hnTid7nn8OqzAbZAt6aqx
hQz2wbYRSR8vMB7ovuFvbqf7+rt7pk5dpf12z15UgrAfcbe7Ou1WrRZZa1U62xyxOWDQVI7EDq3B
0oJO+1iVSFtFTCQPbGvjUIvUMqAV0xiybpNlDVBHaEkPqm1jXsg4RouM6pUbyOfI9CEkTXUM9KL+
gU6n2rwx2Aypdm6qRQs/wAvAjK5hVQDPUYLlDUuQ+ArcZXwtEihSts6ZDJA0YC4ZoFRLKuYsMi7o
TIbUBQpgctH6bbqiukoiWKyCOaRQ+23WxPP3bhi38mvk5agCvNtGE1+ZZ9V3vS7WN4uk6BU+pso2
NJYaaueIJ5I28yLP92RHXUuvgxwb66ot1aUdaw89D1+GYlBbaRbxAp7dcM3rztqxKE2OXldipd4t
3DTfyiiDvBVLk1ns5/03f1jFqV197+PhK3bQxpPMEFwISzdFTjiI74aKY2Np1N65c8EjkzZG8tnQ
JWLF6ISEWex0auM1tEwQ8ddDcqErd31m7cKwE1tQA65zKUAvZAz2vg79b2ZrFAiTaiC3FNI6Bnhr
rHju6UDTQTK7jwpnzlzkPGjVsuAg5oiRZfEqPXYChfYY/oTXRnZ4yCESBfzAyN405X0toOz6SXQs
mvO2d68V+CkXkGFggH0M79cGij/f/XLdQHnyDDwEYHO+3z4hSxgAZx0ZBT9dDxLdwPNlVb5y+hwM
5mA/X5XgAFm4MSR00kbHgrtv9FcA82ZuY1QvTgWovQ/WuA2DL+PJ4WJXJOOopaPP5QChI7Nr9Ls0
iBDLoZ7wRbp+0V9dR893NsSkl9QhSdeDEcrPgJbEEMhpqy3S9OXD4Ih7ah9ECJ+uXrQnP4d7HuhG
6J2PV0ocD0Rf3H7Az67edsyPVoVRup/dcjV1NGWzNNSQ7XQGDxdE/j5NN4Ks2ZmW4sFF2BAcDcRv
5tk4IBKXdlmg0qdB+v3GABR8ldRKvUR5PyMDzQQ+D9p9yR7kS8XFkRCfoktVFsDbFVYN9x5yIA4C
DJgLatCsauVg1nxW0uRrCarStR912nPG8ZcfrwmKu2Ix+DJGCBcZP9BILqbHlUFYfYZ8F+8iNCjU
uKOIMPUoQ2T8wJH0Ug/CW3dDXm6gQtI/DRl0VsYHHSXgVQABZnIUg+YgBS80ZgNeSY8IVj0WPRQ8
AuQTbDIvgmzYFPhG9NsCdwL8WQKhy5EIhhp0z75qHcQ5x7dpqYXWJR8PMsbarjBDbUmvz8Bp0CC/
+qKrphdqngTDOgPvz5w6kVWD7N0ey8kjlUSnHKhutHgNZ5mxxjJX3wFBNbORFfMYc007R16+193G
e+7sDA8HYM/JF1mWOtKcWNItqVUkXrzQELrbkvMRmaTf41yyE5XGEQ1kUTym44igpwOxOvyXVoHr
/gUWj33oTQIUckDuqTwoq8HqtCk6Y9Pa6s4YG4B1A4jsQ7PW5RtM+mI75CE07JCXJQ+uZfx12vsC
KjtD9+bpn1vugexbNQmcYI4ZzX3br+cS78h1YTIezSHHuDYaaZ4q4E0uQ8n8o5mwu3fjVEPAr1PJ
Yiob8BcCoVnUULoZB6tS6JCy8BwHTnxBaBwOf9/5pkSMNkPJZGnUFb5mdKGKZ19VXutLZKKzJfKd
TTBxifA59jSxTDQng7ANikULSnbXj/IDFTvT2CAHDauozLWu6ZAvsz6Nnj2/RCRjFPXCQjp6hlqC
XJfMfW8N4y5agLGp31Jrw+xXnvnlHXXVvOVgMiAW4iK/h/Plka6TpLzY0U0l4/iAjP/5pqg1gfeR
bkoDwycWC1GxdvuBHSjLc8r3HIspAuAzFzuZiSyATCYagQ+ZoZ7mwsE+GtlEJnAbaDKiMYPRyEqS
YVHU3hJb+jnSksIr8kCGRxPZ7lENdDCVWPv/KTuvHbmRLEw/EQF6c8v0PsuqSjdEq1ti0Hv79Psx
UtPV6B0Mdm8IhmNaMiLO+U3BEg01dllyNeNgzGryKKXldDbCYrjLtqD1buh1uTdZ0kP1pUJa8lEC
VfmtGx3tKtvyMPuhCSt6qIarOMyTGzGHy+Ml1Dr1uTeCs9QGR2C19nNvAhCyvLmgK9As0FL3JFtz
5nlfy0zyNLIV/3fuqRSkbReqb7bjpatMvbR2nRxIjRWvs+3Eu0RRtbUshqnaXtw6+HBUO+JfjE9p
OKE2JhvVlpcqjMY75o1SvI5JX2zzmBC9bB0CIzs3E0+0x9gWnRQ3fZVdsxypcgL1LNyXFxXd0G9w
fEjJvnMhDwWGI+j/tB6aa2pgLZAmmbYmv95crQqfX0A5nMYCjMWEY8P2UVkJj6aq0e5x1psHQg8T
lnDLNVSAIJmRfdSDOIwzGHXEEfMXzRuyaxWJq6poSgFYdGbDphnYCS2tVtS0p2ACcRZkVfEi6zC6
+m5lOkCspSryBkzjl43QJC8wabAW9KLh6cv4UQM6FQjMHWVRjtDLrUh69VnWaIK13mSlyVa2iSkZ
7oRBHt1lj2HE8LoriSTJokvYE+H+/nl2xu9I5bRnWd0qwBr5g/ZHWQybyoRpBF1AFuVhqPVXo03T
i3wlb4ZeETF7QVnijcqDaq3x3ljzR0nvgzmqG0Pt+g1Pmmqbt4WzlgP7QlOeh5+PT9tU3ryeIJsD
y+Mqc2zotySNd7qY8hfZ3cpJzOrqrP9++25osgeyvnkJflMr+KLw8cMVzk4oezuGcU+cBZmtuMev
KnmWjM4WJN94kaVHFYYbpA3HcQeh9vdwdP4NoONTv0Lp4CDK0dmkJjyHCRTsvY/d7HEIGncxXAiO
XlcgM5M1yN2NY/67n+F1w7ZzMPbzRBmthyTULuSz2wtIwGydjKn4MzjIMPNXu2r2/7Ndjmdqztj8
pcWWLJezrkgRnboWbr50R/8qShGdryLUIeRnls7QFOnM8vvtq1WObYBlrmtPHQ8uGaxbY2i/ZErY
dgUSbXVt72RKmFXbZcKI4LllFSp7BbHzNg3oFYfZ4G0fHkq69tZ3UfvkmV71lBrpu0TClHHobp2y
9LYdUycpWX+yoVVCMi52XzpbqVJnZ8G2JUkiUYIC+k8XqbGVjKJaI4UzbqahSCbf8fI7uofxQQKk
HnUSJmWPbbN+mLvh+Q1ApBxRQLdVly8NIWUxm0B2c4gz6P4Zb7IVizEMjvF1SJMh3I4hcbpSGVDT
1PRCvYjE22hkx+7GcphQv7iHWflj0uvkKEuy3u3030NlnTyotjKuJzZtN8tA6zhCnPo0OU3/aiVd
s2kr0WyHpWgqmnOw4zBaydbCjL1bVZtH2Siryr5fe4aqPckSfjnI805ZccKD/Z9XU7VtFNb2E07Z
7bOSXDo9H560xf58yEihe0Gr+rJN1tmhgo1VNBAQWvrLOi+5tHWnn/s4u34NtKdR9WXxXwON3CIt
ziD4YANhivn3K8kBcZYH+0J33fSas05AdEEjhBU6e0XJ9VMeDPb/dcYKf6s5AeivlugRkTSiFAsL
AXjAUPXWWZa6UbFOGGP8IUvyAOR/WsU4ne+MbECou3fD55546jJYXiaIWmW5u6N13ySobi9XbIVl
nYdBEc+2ACSV5nhAzu+6/EgxstZrU9guEqh8ffIQ1/UpNQzlIkvTAI92HLR3WaqdoT/XhTvvUjJn
5ygUOEouh+TvMyvyul2bVJ+yR6pVv3vI4pSmK8ssY2wJzRYJWkhAM5a1voda9nWoUu+mLg3Z0lCY
gFkRhIWmXwzeDbLx7xGwXX/NpQ5dx0oP/QJRMLTZfDJRv5z15jlbYAoOj/Z9UxJGkR1k3bCIASlg
YR+DmkIxnxxvmzsX2xpXdqJHgKVz8yoPgzdiw4aH7rbHUIkNPQ3CXYDO09Jiwl8cDUJqsp9sBVz4
2uPKtpfKWrlnY4liuycprOVpaOz7skGWl1YlCP8E8wn/XuAllHuD/vJ1FiqTWJdLnRLSaibeP1u/
+o2Fdcbs5ocYhuqT4CzpEH7+K3lX/bkiGynrazzoCZs15V4do+pTsE3KxtJ+7zsWPEhwsuVe6r+G
57jUnGqg2fdWR7FmxsfpGxsJBNCXs3qpk2eyTrbKfkNfi3+3ut7we2xRB/XKG4S+U2YDklwrEElC
if8IAGUjq77q5Vlht+Glc81m51nJ/GqmwUXBpOOv5QTI5CBPMIV/1Dg1Tr4PK/KAX6KLO3FUau2e
BuwhIvnLydPGmzHrcaeBAAm/qb0cZIMx6+Lo/WeEyye9PqhADsYtYDyMea0XY7sb3Ep75adUdkMa
5mtZTBuQxhZhG18WmzFhm8ZKIawjvVsZir4dhjgGO8RQD4SjX3HnnZTW0F7lheu4IrC6FIXNhb2c
WHtAhBed4Mm9IzC2KYU+Xr2FHJSMWISqVrjuYT2Ryg5a0/iGYhiShklWrjQvNb8pdk60VskreG6V
8a0um8/JMtJ7SPzz9b8MUrRJXeeFbl9ybLUVJU5YK63DENQld8w6kifDvGbGsve2YVvbTNHz3QTG
m/g4k68sGo3JzmqZfGWxxU91NWeiepqm1DzqqaeskIGaPlREk1Z9Z2VnQi79NzBpuYlnguwlSlOB
buaNH56LaC+CT9nZ6BXZSw7+b70MBS5IrtmCaEjSfzOVi7xC2Xa/X1YW//Wy9GrSodhWyqCtyR9m
169DbKAHV6qXr5pMYx73wWSt6toqz7IBd5H8Cvm9O6sI+37kGfcy88wbLmH2Ppsqa5uQ+fzo62ad
Lpil2MHEICxb9xyjBHsbeyzPH2AmRgZ1nLylVft7pBZkj5GyQ/r3yErPjMdIiXbCYvJpKtp9hFfF
H02+GxGs+lXjROlXZW+/Wah0bIp+iC51pSSnWhn1rWfZxQuRFnJbTm/+2c2dL0clxfTZiTn61hKM
X4MqE1dhklrVLOJ3kGCT57gJxCrM0upHNLioPJA5SwJmVKVsPubIq9BsacQNucj+4NbFJ4v+bF2N
JrEojJfQe5rc7yw4wdR20a/F6CSB9faZZ5qzCgorumttoO9dN7H3haGRJAJ/j03vMH6adoGNDXOr
pgSfHRNCp1neNai04rWHQrAq8QjZa15RvKqkqqB7evOqNEX5OkyDemtxS+S+K15lD2t09+E8pXdZ
Zddes4pdVxxk/znsrV2VaelathLEb6/Ioz3Jl5JVrhjXWO10T7LUCsODb4SPibx2FNXK1sZTGWlY
3owdGgUg2PK77DsWWX3NIgvGd6QYmOlE2Suhq2uf5sV3IwIjbSLpc6xdF2ztDKmj0YrvUzCh5tmZ
/Cnw8vgo1R+yu6KBTRpdFvayiC6DU7TDZ2F01R5nvWYrq/ExXbdmnMGlyPRDoYtqIy/aK9ax4GZ8
tfMWSp5hHsCQJc9JYeLbYwLubpwef6qiD5gKK+ZqosnPZQvKSEw9JK98SFZ2WHd7VLwUEqRL+f9x
8ONSy6v91wtoIS6gcVugvrIoNrQw+9GzeIs1xMg6rbR8WZ9r47wuw8F4dKvz8R/dWjf9ZzebxdJB
ZZ18mSJpCU4S8a8oaT2/cTT8EtrZ/KbivJujB/2uqp642XYl/Hl5iLI+6Hce3IyNLNqVRR6eQMFZ
FgPjrQ/t9l0YtXkdszAhjcnFetuCTNwhcRj3vk3O/0/Y7GtVzwlOAGw6xZrnfTcN3OSwTlSfEWvp
t2PSKqfAq7oT5G53a0Sl8hRPCL4JON7frb676nL8nCADNUT1X2WORcXotAMKrXgPl4GXX51y6g7I
WE/7OGjaWzYpqApjRfJOguhnFvfiV6juLd3gfVSa/uam7ogbDfeespDM4rjSdjADumMrZtxa+9za
RGh/vqrLg4Ld+/hDsRu0rImJ4RfZ7xNDDfaTUofrttGNtzxq3X1ZEYSQxQlI2T5RkvhRxOTU2Ote
kzyKQ8hdmmF9tlaL2HxL1ZFsuZHnzK8UWyseKdrFo7NDunpfYaT4aLXrsN07RIQeY0XhsM5LBVaD
y9jSJnvSTBr2j8u7gt6TYRun9I/WzIJI2rkqKpRLq+eV0T7UlOnRmnqBsgt7TX20zmkc7EixQ8ZY
rlw7JEKwBDcerZaG07OlIzguLyUi1dipLTqqssjcpu3mrkG2YBmbj8O8060A05TldbVeH3fYt0HV
mppD45btPpjyN7yHxtGHZdlc5IGf9/dZbNycZh7P/+4huwkorz6JvHQni02JyXAuLEyTFvvIzNTd
ize34IzK4MbkaziIo9jRtgoRP5WVsp88hEX8w4lAlsqSbLQV9Ce7bNjGy/ivrnFKLCqNyYV91cmz
Vldf9RxL069rNziznlxhHZsoYMaT3YIYzm2FVs5aXljLePj4EezxDJb16evFggL7kUop7gkb8n+8
PhSOBpGjPN7Ivl8v5ujJwXKb8vxV34VKdkS7+l2+8te1o1x3VwTGtMc1nJfA0aCKLnYr8qBEOK0I
D5fsaWGV/ac6TYXV+rKsY5Xx96lFKg39FiQHDCVbqwAszo9T2bUtU8UXLX58suV/XK5No50ehKQW
lpecluvYYceuSJbNSXGRGPH0jRa7rM3QwfUGzTtUIf9yWbStxGHfJIqLannhe42Hm6zXRtc4VLXK
Mhbw1YfWQAWzG+DOoJzNt4xogKxPMm88zGKEHCgvji0PORJwhcRAWNBqpALkoWxj71wvB1lsW6va
qgFEcVk3VBVJanL8pa/qqklkKnYusdM6lyRt1p1nzCcmYZPY2NJgB06/IfDFvJLkrLNlR9miRdg2
Lr3FMvarXp55gfZ7mCw+xtahdTQLNFd/VGmzmyZdOQNpSF0zu8jDZEYIVi0HeSbrIhJGa3DQ9epf
DUiNQ0BcxsrOsdLvJrUsjv+qlz3kUNLkwbZmufx4xf/2YnKsVns/CCAukTlCv+kQTFt1sUeclgO4
rt+HUhooptBKDnaobmpZ/OozGKG6Uj1l2OmNE/uWZkUYStfhwSmzdDeIMH2PguRJUkrmJoj5W7T/
7OEBRv/fPQKlatfT3CIP66Eg6nUtwas2zM+66mxMA6/dryonjRFH+Cp/jaj1pNsbRXWBHpOdZf2j
szOpzrrPcLSzuq69ozUPs8XEsWMkduKR7qudPbZUhV9NVnt/VJZ5swPQtwi5Ulcsh6ZOow17bHUt
L/No0Bz8YxLUtGd1sXFavJ1GZVJXaRp0q6+62BWO8ygX0rvpq0nTkFP15UhZ+Y92WW4atDD+dbn/
2nFc3oFskQd5RVtzf9d9FbnrmNhlHzevcITZJhDQ1h4Zl9Evw6m8jLgxktkpKvVUwU1RDUFRtnRB
o3frsK3hVvIrb2WlXduLKchkxOukRvvUGJrnKlJ5luiRc3C9hHDJUCdPuvsh22QNiNN47xB5XH3V
2RY+HlEOm05LrPpZgBV4Lp5ld3lIDY9lu+o6j9eQdaZQY0RDRLPXC3fYa5kKBibL0gvBuPTSEPvY
C1QgqqDQBv67LkfZIvuA5WzBY/foOC+9ZQPcSW1b9AaSYVmqHwsr6ZvXIMPw16qwwvPc8CWzovFT
y8Cs11bWkoeuMKVLQwASeTMdpwpSPQvH8I6QJgaNCgzMhK2zP2Tm9BdE+xUklCH0024Aa2R4YJZM
BAXSqHtVApJ4vVEj3eEgva2mSXxQlnUX3KViY4zT+Fo2gMkjG2V9zU0OjythdEpwJUDwseP2S7P8
GswZIqpteTIsnTyuM6Ul2aH/lOWZPDRRU+zNxkDsKQwv9t8HQmtw30cea1nk6jvVbT5l41f9v/rO
YyUWbNt/vcbXUJG4/RFPvo289le9PPuqm0s3OkfIZi/v4F+v9FUn30wyI73s4kL4d1c3N6NdZecI
bYVWc0EYFqN6JzS2o5s1mzqewe9nT54DkVMpWve1zPV7if3STSWR+tp02uzPTpue+iHzXuega9bE
XRy+A1rNZrC3Bsv/jb4UvcVLd1aA4MgrxX2t4Rsj/pCNFlJBzwG3C2vuc51YJTZsIbc63uscg0XO
lgwUWAZZlqfIpA9HEK0L72P03rIAn+90HK6yBJXzJcvV4fYoCZPAljveHyXb2WdzoT7JkpcQIbHR
DcgN5xv4c2jDQzvf5EEHCLvJA0MFokBdXpm/G2oQlViuuO6mVa3OhuG/tCCq4oc8ofZfV6jQCbjF
odjlaYQZ/d9XhhzvbXID9KWHCSd0p8zcoD1m31tAN3ezcOL9ZDowy/oSaMlyMIiKXDKs5/WA3Qir
Uuo6I9wZ9TyyPKUk+8aRqfu1HUFXx97n3mGaFCvjWY2mYZ0R2fqBCk+l2T9qlPbWapLpZ0MpnevU
k1aTDRVsc3w71c9+sOBwzu1PCFnubmra4phh1oAI4NdpDDz7SFq3mVdxqBfHVrPx7hqV4IClAzFn
CJW2VZevogcGzgxfHwjula8ZC5xdjRX2WrZmkAsv9ZC9E4xO21U3zL7bRc1zuSRVUZmZfcvBxbEP
PUwBYEhhK9Ll6rHRgvlxSPLhn8UfymxnCP0q4YmoELyU5SyYC/GPomz4V1269CvdHAtaOUSb2w3P
FmtfAwcahSDjMWVi4wi1hhUbxU+aVcOEqZrqR9Pbr96oGq9JN5r7xDGDbVr2wTcFGsEIlOZHNSM5
mvdTe43VzLiMZDtXVT3mtzESarMLQ5hoOSgv9DCG4KA1CV6RjR7c9eXArqm6DguRLSbcvwEDyyK9
GXCNoVF2Y4r+Sfg6PspryIOwI0Dg4RZaKrg0Yc54myNlaBrTd6MsUdokkY4rVBfvoh5EeNBb4hqj
43AtKoHmaxPYRCIofjWIpZiZLdAnAxOmrwbFtqqLAnDTqXKUc/PG+TDCAK1lUTsnG2Lxt6H7YS/V
AR5Qh24JDpIlqHwQzOFeg+uKAtag4I5qK2fIw+ZmCDMSP0uDrJOtlsY2F7F2+gCHrVZoEPpKNjs3
rwUh7jpm9EOd0uemqpTXEmjXvplNfZtWufKRW8pKdphw2F53VWKe5cggB6ojrVewGXnONJX87m8r
iNZKme0S4xbbln4jIjlsw0zBQeTvOnlWx6JaLeGM7eRNPRxCdkb9NLr8MRkrD1ad6leveJUFo+AB
4WeA/g5j4fzl1FOXbFh3pxsTBt/6a1S1jA+NsvebKXB2skG+lQDsAxY+ISLziyu2AxVf6RrxPuH5
futLLfRJ6BNwrudp51SNs5Hd3IAUgW16zLtL6//3KKuPqrcO8yXF0Ps74kT9HTYCUh8GPslkks5f
9V2UkyieZ5ftIN1kQ5Kq6pkQ60EOkvV8XkQf2mEJcTnGjWw3EfbBtb+plvohRXVib4fugPNTCRvk
+zW3fHcaxV73Hvg6IxTtocExag8yy7hZZfN7NN/oB+jhX0bY/eRy4eWh8ycVAJ1FmkZYuDhFAYae
X9KAsqHtx1ueJupaTzXAwI17mTRU1aQiVdzru1CN3IssyfqlSvbyZhHsHolfPS8A/Jm2eCknPXhS
smdAwlBelsOMJdM6rsZoK4vARRcb5WraVfGMsKXbnRutnW7WnCFkSdZ9BaVqPsjGyBmnLS7M+Ua2
4nc7nrIcHx7ZWmcoek3guGSjrIJpAdTWnG6yZAXEGILmHLC9yfX14jedLnYaPYDSdQogfSWLX37V
D6MbWR6XPk2ltCvpaa067gg3WpteXBfZTl3ByJQl7/yiwOphMzG+TUtJVqm6/o5MbHqR/Rv+sjts
4pl1lh4uMKKnXpgE8LmYB5kCkQ2QYjo2Onp0xR6LJeDI06dMnybVZvVoRhfyUuqaNzQ8IWuns7D1
eW4+jXVfAq7Uk9WUTfjtKT0uAd1H2FrePTnaPGyeHLjd6TSRbU0zZ2cSXd+6jmdvzSL9KONSAaRv
KytBenJPOvaAEHD05AU83DU4it9dAt1mi0KzppsGGhfmeJVnigXcqCoRcNRtftZYGTLs28tF9Nhb
EX9iliYUS+SMKXlQA9yOm8Bcu4VOFDdZkOR7Z3yavGVF5CHtG/L6SGBMxdHQ63n1pkewvJHPOHL/
jz4wtj8LJPaeS9UID6GbfXp9+IeIQ28XRJq3TwKF2BbbYWbJiH/R/GZFU7qzFzSD24yHuC75rOjn
uBE2xablT8hJ3UuYiFuB7EESgD6vtNfO0L57mu76KoiwtdkFRDsVx68NEkTqBPBnCLtVP3D3ECXI
8Zxqse1CM0S9e56K/Dl5Ql+fBQQgEhEbQM8OxNNybNZkOjbD0DEvq2l8GoEt+qJoLx3h+JCI/V+J
lSMxWxntJiy0alu2SuYPJgBTPe1X6EoCdIo+Nbub/2irbod/4aGZrZtR1urJa8C2Mjn1Gy+qc1+L
pl9B90edo77M3vcnUth8F80nKoO72Mu/9RlgEr3soOIWzzpoNX+oMZfXlW9hnqysumJaqVrsx4T5
R5p/oPu1Nfhmcg/TvNFpfqosE9aW+Q4boDoCOWZ3gtmLb8Y9IQNFGVb6nKcArKzveqTPAL5ZU3pR
IVZ0+IRMuilzJtgpw2yqKpNrZIOsnkPydlaCR8FYdDvQon8oQ56/dsGvCgndHSS0N4XoKOuE+VqO
BJCyaBGcGlMmj9lZq5p+BY/JJ5krVJkILwCRHH6mcVhftcnADC197fpeezOcYw+CcqUE4lWDF7Iu
UDZYjzwDiHiaB+zFr+Y8Hguh4sSVZNehxfNJgyKzmRN+DBK9/S4CT3qMwoNXtRtHxzwxKGoscszh
qdOimsVnW+0iG9HBvu/uQD/WZj0NoJDNo1a4iq9GUQbSrntx5oKE5VTM6y7I66OIh0Pdgc1FaonU
LPB1pVP3wwDHrDBzgK/gupCtJ9sfOViolKSJ2g63uB5Xhiiwr64DzBnXHNFV9q7tIrQzI3Vlg4AU
SC/s5xkeg4kFkK8FuXZkW+6uhk5h6R7UB2LYvlm1EygO9Rh7An54VUX6ppqq5tglCKff5GkF7y31
/9E26yoVeWH3u0btDkVJoAt0JKPkVTTZ/LhAiEdQHOh+Ns7DDrJHDtvZrH2s3kd0NObmKLxI31qd
elP1sjoCJJ+5wyIXuxT2x+tmAmTS6dNP5iobmszsPTViUZNnZeAz+4VHW0dcIQ9XQengQZW6fz3j
5/QZu2zgJqeK/Fz/odvOiwg6Xyendwjhqm6cuP+zbPh5hDffS9NGwLdEu5kMfJEvItm9d6vTJEI/
GONVW7zm0Vxt0g4gct39zBw0SwDqOsimluVmViL31tfBIZtd5SVA4DeYopNmdG+51RZblEs+2zxV
Nk7Q8OMh7Ij6T39RbdGTwidRrTXFSxP138PabFEyjOxdYpNQKYduG/R1vuL9JqcsG3dexBeSlWi2
6JnVX6qCL0tLxWs2kNfXK7YugdglcbadCSjvbdGcs6xA2icp3oZSXYnFGwafSmyi8Ewjo5ls2yI4
1yWqEgk3o6r19zLQPiLdIVTT1CeV/caqm/t+A3PROiq6IojZJ+YhFYhc1G31S2hF4eNJbaj1L1R6
Yn80Y6zJmxTD1PCpzQ1tj0JvHXbWGgXkwmle1FS8V6Ya+Z4xsvV1s2vk2OG2Ngb0hUOwqbWXHXSN
RULiJh9t7c1+l7jTymnOZZv6rj3ZvvByDN+z0t0WpHuuHZDFOmzaa251RHORI0FMDR5WK1Q0KZvu
jZh+7Ive+jCKEEYWIaebUL39kKJ54jbHQpl+eg76V5b3aQ0Z9p/GcMjJPPmRIF3M5DyuJgs4X6F7
7oow9Lhn55WSXUPNJs2qUzy0PIPd0dxinqH73eL0aaTaO4TuEexqfTYn11vHZY93RgI5VQzxSR56
YcUnsqOnNKttqMN2Boy3f3ETCBZElvzMVvyurX/FhvVuDdOftd6SA4vMM2DsUwkL0ZmII5q2W63R
QfjWYDa6cfL0FVlx6zoy3fttndb7MmyyezaBw1Oi7kl0s292WbrJWNStdYhZiGLFOHxpA1jazF51
Gs7KlS4MBIHcZF9nbnjGliZA7ceITrOXWYeAldpRRIl2jAcDhmaUz6ciToZ9jgjyGWi4sdOEmC59
lIUsZqG1Ao+ptv2AMSK5Jm1Txolzz9ow2oT1peqg9ZjCJpmKASTaGSyJ8wqfwwjx39WCgly1iUre
3AQSbwlhvdqGh13gLKq3ptn3io3fQB67by1J+1XtWB1q+xEawx0wIGPCkgmJfPXbXLFz0qq++FAq
cqJe0o6H0jKtNZTXxm95XH6MFkyfCF7LB7TiFnAy2Adwqrj+dcL4YALDWRGq1sdodx0evkLFW9PC
P4O4yEeIIIrPY334IJ7Ohi2p+g/NC3o/AyX14VlIIVmzW3+EBY8IdAyrDyhkI6LaSLyFinHEcFC/
oj/pEZBwgrUsxmLWr7kCi2iMPuY2KVfwkkww3WG7rcyRSdY0j5HNnjgIzf7aIuJ6bfisp9GttwDO
2CszAa1LL4NqmTrWhbU2ESXvrsy18tomfGWDuept3iUSQwlS3uOARjKiMF1oLFFQ1HyARgH7DXHQ
s0dTW9lAxreqqjQYpzR/uH1KihltEDj+xQs5nWnboyeyBilkr3DDMvxeM9JbZQ2OP4nE2CSEgH3D
6nd6kXh4ksfDdi6vfVJN+66Jg+vMZ1Fi+wxm8S2NAnEnkNr5aFIxZdWKekMKHUW/fL7b5sSEXdTT
ikAC6DqUu0lMsZNV+7hbQWZot8Zigtrl8QpGfHKzh644eDNOq0g74sFSzt+LrsBnpJh3Fa58m6n0
3gEHr7t6iCG+cP8HM4jfqXIFH8UGG4LhcDuD1nbsTZBEoR+kBFqbGh0cwek2jqEMiQCNL21I77aS
XPXl0R2mBK7srKvXHdqhCjpsTNwC4gMBAbRYA2vVeZnjq1lBIpLpoY0D+3koPYLqVrZtOqP0h4Kg
RuGF7jrBAM5vyCxvmqi015Nb90eEOuxLLLSYP90MbqEhXKaZPFBzltA3p4jPuVEB0jXOE9J0m96a
4hPcjmrHwt/ind3QTav2GooZQmmCU8utijhU+afpzB1GbMLa90jRRFFMCHlytE3bBsWuCEW6MuO3
xtaqeziNuk9E7TtPbzLMg5iOueX3U1/6URMqN7tsuutoj4qfk66/NGIQKzSb+eCqd4yw3sgLwjxJ
W9+JdgNu6AD+FDUKlLmFgbajaSjTo3npI0rrqlpyhd645S8xXtuGbCM2it4xDFwcUzP3gpD7rg+V
1O9d9WYS0NkY9jT5WqscW694E8J2znmr/KxHfqjR0oyLWVb5ppmSvxoD/E6NqDjOOfeiq+Nz2g+j
r8ST44+4DLTM+6hCMK2odnbEyDvYTAHuQaKHKd0FAaZrSHcIR/lpjuZwMgPgW2MZraJutFaN4H/S
lXp2VEQPBdQgMDqNxcGdepxB3KI6ozl2VWu2VAZQEQNLRB3LDcCyrMhEZp/q0cPRZWTxpNV9s4Nk
u4lGBcpaJeZ9ZqUN0MrytW2KJ0UF8IbAdrNzmuZTE6m+MmrN5A5Lufk88zZ3Iyy5OTy4Ia5FS0y0
66Nkgxw0K/hQm9Yqu4/Si8QRjpJK9mr+3jQGWDmWBWtuCjgU+Kyv5nHEfajzPtMgN/3W6Yl1INM0
pmhDN/aNVOl4HQEZolnUbFM3fHcQq9mMno6bqUg38xjabIZ7vqC+F1s7DNSNcNJ3DIHGdUXIbIPk
qrpJI9CEhRIitKKX53xED6sJmKIy2zR8B0m4rRL3zqrN4nYlgmhHDC49Jkjv2qpun1jjnzG7bJEx
j++Gpim7khvJD6Z7CoBjyGLx1LCfDS0SzYZL3kTAK2mrhh2rWuus9NnZlUY47rLS1tYxABtfuMjJ
xrdQjBbLm6ZfZSAk15aTPEWeONmWW29aJHLJW2fqtoeOt58d1YPxi8gJz3CoNH2SbTuE3+fOLpDz
ivFiQE99G0zqpnHc2oeunG4Dz+JJEohwg8rTp4buzqbqmuFFywgLZbBvKl3H6svz8Cw1EP6qgnhc
Y/74wk/lEmNx/yD8mW6FgtPFZKydFIxMSFAOtL5T42hSI2inBxkwn1G8R8Rn4LmuFLCBgNrbetWz
pNhWFgrmFUoQoMOL9rlKoXAZJAI9cv71CII+Hc3JV1lJmx3WYDx/fiCzMJxEnD4pQTWvelULLqIx
Pm2TPPzcl8e4S8Qhn3hcmwpwroJsRumcHHaZUE9PeO+uNVzoVlWloYhUBFDnAnBKSXNs9RyQ15ii
6RhWfoDA6k5V2LP0lVU/DtYMCsIsMqyRbOsp8JJ5C0cTM4wEQmo3K+zUxywGCOBVBywvu+P/oes8
lhtHtjT8RIiAN1uCnhQlkpKqqzeIqlI1vE/Yp58Pyb6XHT0zmwxkwoiCSXPOb8Yh6o9y61mEttkd
8wToFJwaRmqHcDv49t1UZO6Oh1sdjUytjjbxrq2Yy8uE2O8RSaT5mOQs2jx4Sb68mitIBnTZuKtJ
MCJDcyJ64a4I9V8izWuOaV18Nm5OAKUwh2Y/xzlLZA9Ws5tNyBJ303EwOrTMnRYvXFvL85Vloc6i
F+ahVxZDvGo3TnNxZBQpWASNwcbqyk87BhUg+rDk+oRaWnx2c7P0lbiMWUu5wVEWTF+Zh8bpxSLs
vg0UtTnOXYNe1mDtGrrDY6OmYBdjpqWruinfk1T8akXRPe6V3JK3KZ4ttM+nYHZRfumiXbC4Ucp1
htxyl+pizcfzXjdVMfKjKewxGI52+AGpqaKj22hI/bO6ICvrOcmnUYSF5rdqnR6EmEm4z2ttSK+a
4iW42fOPkXyzkKFECYIZfNsGgU8ntfyA+rUv20uq0F0goevH6RTkq1gNgt2c1fuhrRFWKHBFTOLD
IOAlKkzWgMGOxlH+AsQ8yAs78wdpuwq/CsOdfbnZanHF8jcwVrEARIlUCPTv97LwWFoNJvEaDKmO
AB30YwTH3K8ceGz1T3fOfhJ3cbmzARpyvW65rI6p44GFDWocHeSzqvSxPDZLIauyMBHz4DVfHuX/
tTvAiP4fRw+O126nISK4WOy0avAxW/7O4qTzWxNVuI2tmAiMFOm+r3OPpA4HhBX+36WbIJY+rRqv
AZ8ZOTWQO4oexN92+orwlCADOGqKOAdZFx8yJUfO/bXDJnDbxf21CKpzSj9wRCUbh7Qq/4GcXEig
vIWm1eExO+uvLdrwhMMVd+OkjbICGE06IUzmW1DnBX33nG+1Ibw6ZMWC/I7v+kejusauX8IEqmXl
xzFEJrJp9NOkYW2zg4jg3LuGb9jrXfCSefnuSRok9gNFCJGyHw5Kaad8Ou50iSYE2SxHaZk1EWf0
EG+o++wYqBG63EJhWgUZ68StOaAFo1irmazzShkBabmGvkq90LyjeFRUVXr0yvmLh40/DaDVgzkU
eGvqiVjHpMj0QXiXIZqNHUHlCtaYn7CEWFtNW76qOaTGnmWUH2VVsuqysHy1EjLOCFkh2l/sINrP
a7IwHkch+GyMKNvicaO7c/oHqP/mFBSJ6WOJXKxbZa7PKcIZhlYqnxXd7NYZG/eQ4Ut0xTuTnLQ1
i19jGu2cWeA9L8y740Tljk+g2AfE0T/LIkAxIVF+dIFZ+cjT9iBGo+yiqKx7Wq/fVFkc/Qir+INI
ko8Dt/m9D6MrgqjO7zwinsa4oBeK/ZoFTF+KMKlXjYptm9naP4nMu8QC6KMcVXR7giU3UoNwXLoa
ohXRknUZtulBR3F+7eTmvEfFdN7NpA7WoDSN9ayIdsP0cV1WQ7JT6yXe4RGRKoi0iqizLwD9sSuM
+lsBn8RIyvh7oFQ2THCSCfo9rdRyIa/EG9Ww51s7qN9Fq/1RDKJGnRzCJNl+8jB4tSRu4qEDNBRr
NJfTa5SkOeTWdKKT2ogpz051Xg0na4neTUB9B6Op917fKB9YX28izyCkCmNvHXTZZgyT8AOk4M8I
o6kXs9GVd0O1FOwz1GHjdjnIRquMt1kzut8b4teN54Ktb4PpROAzXGcmcko9GeQ9ivxrFyX3H603
GL6TOtorKwDj0FRxu2vhnt1jU8B6JxP+u0E+2PKSrwZDYubTmnH1yqxavEfMvWf00dWoA0IbSlT8
yqrfyArE5EjjajU3tncHbRxsw9iBMFzPeGzN6fxKiOFr0sVhniJxH1rhXjuELeICPDNG080OJXC6
I5n/zvixR5nzTsmlZatn/bFbHikbZV0W8vDn2c+2//MScrc9B7KfR6xMOYREPmF/LKbGj81ywO5Y
1uWWHG/6WOUgWf/H5nP/83DZJot/tcnryLZJE8XaUKtxxdouQ/utKCoG1WVTdZjCEE79T6vRm0wI
lv2ZAmR3gx/b3/XHqY8ymkgDKpayDdOoPsqiWobZwSwRH5N1s53+U0e9mllkn5zLSQ9vlqbyObi5
4QMiCm+yrcptevfEHHayTRYq3HQ1HoLzoym307eQbux5ksC58WCi5v9okzuKdm7I7yxax8vFH22J
0q40rVcPzzZWnD5i9sZraWbaJnarcGdVSI2XSm1d1MpUL0HuxQx9o/jRuNpnDhD5rqvKeJyDKN/Y
GBBdy2lm+RROKyTeyu8xiItdggHknsQIrGXYiZjsrTXd69d9kxFLCYoXu+zbs5lkO5cx9oSTJ1Ok
Oc0OMMd2KUv+U4Fk6w5xl4+iyZwL9EN1o7DsolsJ7ZdBjAkzfPUlHcURMZT8hHtvhKUOQG5QVPPG
8DQb05Mc/bhy/hE5yE5yo707Af2XQjTqd/TWinU02MVGnbU30s0dS8wOmcYyHf0WdcOd2ZRkelQE
mTQdohxT73Xa9+pH7QwARkW6sCmIJGX4Q2FBFRp/JNWX0XYtK2UAjV1ofc6DWa1zuHO3LEakoBrL
n8Typ5NsakK9u3hZfpA1WUAUDrct1O+1PF62iU7/8Ky+OctaH5czGabxRYjJA6cmonWZp8OtiIIC
Gmw8bJRwGG6yLS6Z7AKOusiahyvnKa7z38jQ/H3APCJVTVQSDMpyDVnk+l/xYEVXeRmvmuODinXh
6nlA32H3YCpNdpBtNd/tWSjBxWvJ4U/lGr3E8E2bcxUTz3TaOm64hCfotmVbaMXXvCCDKpussgd1
m5W/ZL8um+Jhnny10vSdrCZTW94mouKPKxRYYOsAlSTmVYJcgYO+JVXi7JOW/hXJlv+Abh+HtDPz
cy349mz/93GE+AvgkIa+ldd7Hthr8X0kG8fKJh98FJzKFyQDzYMxLvo5dTyuZJss+lItX8RShIkC
nFOf5kXzCWrOf3c8D9bS2dlXuvr2bJJbUxaUL882N8l/q17D7KeJvZXbtMlLqZMyjjDrfWw922xF
ACJovKM8QiHD9DisCOtsr+iAYYSO6nhSmZihqLn4CAkEbQLmDFtZ1aIyxw2hg3ftWO1HFAQLyGeJ
FS4Hx0OU75MoAlS9VIeoq3AMBmeCVBNrr8j+MLwMfFtpEmFeqiZJ9b3egtwXQ2d/jEUz7COFGZvc
m41tuhdNNa1DE658L2znGDRMSuyU6JyqaBEiaZn97vQFSzAv+pQ1K9fS+5InkLXYDex3w7RQSRL5
VTaVXchsIq/ms6yCmDJ9PBy/1+g8rPWx9t6tuFeQBIuVjeV57rvG1GivFkzqZLVE6gX9NSY58mCD
7uINBsNJ7gxAdLx/03mte3+YDL6rqnpTl4umgumu8LziLA/Elpg53dThjIRx4Uq2DYw8m6hFhcpj
fe/FVQ+JhiFvlAObHJtc3QkIdy5pHNFDF/ENW5/3TtZuI6fPwH6G8a5ALeQ9HK5V1eRbT8EYOhsW
3cvBvhMksEj+at2mBJX1oaQ90alM/daFKaP7VOQfljZOzPPp5TCNyZiLG85pjqE7oyOaffTKSLLF
Cz6Rg8aCY0T82evMnazV1dC8O8aB3jHe2HhZOqCCjo6ue9C3UqSoiyD6aEciWVlNSgoajb7XitDx
I3ICS5TP8XuQLps4M7stYawlNuYync/vU2cUvqnn4d7T14iPum/24gcjCz3bG6byahTNt05XsOJx
6+mVH40MRzkSr85YuygGtMiE5LEf2hVUQx0NQVSzyh+i6N+CoFbfcTKUiJtVY3rBPSeuldbM1VWl
5v5MGuiipZBb0TLHsEvzJSzC7NGkjUF8VIz+lrTZr8p2jX2LjcUlstCHm5jinvI6/4O5d/vLNaNL
P+bab2w2tqnXWiyWXttpXjEhL8hhCwFcwkpXHuLK38IFfx0VzSrEG+PDTNpDDJD3l5YjDKe8ZdiY
3HS7PKHMW2xLjThtoSTFxh2SiqR3/I1JX73rXYgMkfAi9OlT8Wb2ZUMgwI5/NdEPNZztnddqCzq/
cNeTSoywSKIS42yXoK0KMtae9eucDMX70CULuzCLjrKa1eiNApo4w7y334JuIg/VDTVcDWN8ixtz
4Zcl7RZUcLJvazRCLKXYY/eEiUNmN3uCfs3GXGjlrMyNG1N//vxMDpIExRoQ1CZRSPST1MpWiS5i
gjf2ytSvuA7ewpkeyKCr3YaBXuL2XYD6UrTqQ3cEmrV5cbVYrX30s6tdRatv5T6kT71Th4f2arS/
OjrnDzNyvHteIc+PRcZHbxkTLtqYMC/7RoTgiDXjarrUVPQWb3VP5H6p9SSLbwVOvLKGHnB1a710
GwWV9SHKGrPdIt/JfZ1nqVcnaPaPWmXWVzHMB1NNVWQt9H1aZ/MlXwqhDqc5ETrhGmpV1/bb3lVs
tIx0+zLqmsOad8pXRHTQDJCNxrInsRhjpik/5XpjX9RBY28wiXljxnGPYO1Sl7tkQQITm6f+IiuP
S+V1a5FULQmj5kO0H/qcsGQbYZjmWk0EYQjlMFktlz9AEsDm7AX2TNYCOBHVUegcPbvqfOii6f1R
lXu0puqPsZVe8qz/wyyT8pAT8br0ff13gQKms8FXrvb/tWNQvfFF56c8jxWGoxmrdtTqFQBypEWW
q8SCYNCoJwgGmEH4aqTuuI16yJRapoavfEmQBOx+ns6Lh5Fsk8e5WAO9yqpbm28w7ogyLOc/2+e6
Rb6osRV0GcOGqVygraMpiGCcUhSJKAAYQ7Ecsook8tIWm/SeCAGFwDls8Z5bxUcV1NFF1jxvChZo
JY7ky85BJMpOGeyEhXTRvat2ob/Y+H6AGBGAXjiiBpbK4vguK1FDjgm9+vksq5oAygEZL9vJajUV
ySEYPJDDy5nIeOav8xA//rBssq3Jj5ssvMmalQ+EWAc0UWQ1xvt9Y5tLIHo5PbKt6ggXw17JaqY7
1lsDBVfW5O8Tob7P7Lx5k789X3Beo5Uo+Gkuv3sBFk26Vm1ktcJcnlezwO1G/jY7RwYpQQhqqcmr
xUH/llWEeEksk1qztEL1lbptjjbJAgLJU01fbZbtXrXJDIWYf344YzmtkjB0fgAgPjVs4UnH99Ra
81/ELT4nIqHfqw66CEn56I7PN0M9U8MVHp3VBQRHtq9KOzgKY45OQaDEe/KQxb5ExPNVz5PPDHm2
LzE5N3PCr91xq68iL20sl9PxqFWYGrsJ6BtiP/HXgUR8SwSfhYEWusklG4sEJE4YnkiR7pJxfrfn
wlghxwl8o8rsFzF35bzKa43Xmy+1z/JXWSi2nb0SDUUiO/jhoPDo9ykMdHeoyaeFdQ/gCug5HDoV
jc0OFosnxhNg+fnQtPVPbDOVg6Xl07vV1bx245uGH/wnvmu/itn1SdCj3F0F28iOftddnr7GSYxu
beYoW2j66mdlJRqTVrHVXN3+iOwdKbHsmzHPw9ZQ4mTjKtkpVLxfTNfVo9nEv824/NmNkUl6p3b2
GohRsmwuxlkIjY1NkqHABPnBi4z0z4EkUTZZLlCkmmSlw4ed1qO31iPSSzVAgFtZ7ojIJ6T8MD0X
RYL5C+rEZAm0b/UcenvLI/MJ8D3b1BHymKYDWGkAC9+2fXC2/nRhfV+GQrsZanuEiF6vyEKFW7Uk
ImYhd0ngZSTeqzI3bxzjdRz/1HE8Ma6lsN39lHfIH44AlBufOKOy1xTyanCa6i3ceR15kMA4/gLq
oV4yImBr9JXsdWEXi4/sfGB4RGLTDr/XudvcZ51Bmyb91SFxD7jbiYiYUijmGJ1HL/k1FZgujgPa
uVgt/jVDg6mE7uEGGLa+1UfiSvJW21m1FR1DqyAqH1fuOixU4xPk58/BSqq/TFQwyQX9jruuhvwd
EawvK8QhBtGtVETqDjj3DTe11OK3GpSKrMmitoS2hThPcGw5QhZBpYN0Gb1TAFnlhoyKBuwv2YON
2CR4Mbz2mqneJ1KrG08n1y2rFkKKlzxBC37Z2YMuvA8GZOzR7s+yyYB9sHNiu163bqrdvd4QoDwB
EC012aQZFoJvIkuP8oRl9DkYjMzMXeJ9qQWL2mfV3acASKsZV1dZw5Mq3GRugIXOsnNkZUO+Whxl
zdO17h4rGQgBB0l62abjEXLovcKGRcMJsmBSsuXTwF50OSF0lWmT1qkKGoEjmFUnb51O9mHZqSzF
OBD4UyANHOQRhLqHY1CiAvW8ZOhmR8RX08dvzuOh9GNvuk8J4Y7J0vR7G2CNVjTRMcsjRrpSJH/Z
wkZXmrnTzYnsWzZ8VXjivhPT9CfDGrEmKYz3aqx+RSlCE3IfIVrVR5zS24MYNd9tDT9DpfeGjTy2
MPTwWGNT48u9g0qmB/t1axeYb4z3FWCYZsqPXsQMAipafJMF4ijlpk6DcpP+t02f4nwV1h7i3bYe
36ZwBOUVeGh/m7ssio27W3bGPZ0VOn0wLQdZTRSvO2gz8BB5iDbYxp0BbHLy+HF80ZJGHlFp3dvL
6XXYbIG7Bwiiw22rlc65ySJNWnq7dhgPTpg4N4E2+mVMFGjmOgC00gxhR+NIs5MHExGMrmjJsaYJ
ROGD+m033KBxA7D57+s13V9lrgQbmP0Ao7BNucGl07G4a7tHVbYJs1k3GuOZrGFiWu7mGoDdo6oH
nDXnuwDgxqtsGo2ZdF6XqNh61OFdtk1zcNQKPgxZa4TS74XVlBzBH5VFb0+vFeCQl0cTLEgcrQZv
ZThF/Oa4fOYC7Sx70s0VuV0yxcYQ3mThqdFOLY35Imtj4LaXuHF3pZ7FqT+3SxS4qZ2V3FvGjPKZ
pRM6a9Nk+2wzvPS3p6oMen3VXrUYVtlvB2/RsVVvsuA9QsGjJ1v9bAvM4aOJ1fGMoo9668MgOTea
/cfzgJR1Csobbbt7trnYlYnxcdG2HxCsQEbIt0Z7Outx8iZGL78wBuYXUujHHhLEUdYwyrTVldz0
suimCVMc/tEmT7Pa8mcjgnCtVXUOyKdwrrJwG6KEDoQAGOq0VaoCSJdcTDOsUziq9yYJqnuQVoTX
vCTeybY8LohVJkDMo6Ks/KkO1BXvfnCQB5sGHq0lKsWGCfynUrHDyuhmN2EXN/dmrm6CQOELeq/N
vUwRuTUjJfBV6KB4PQwnpzN7bgA7I+BTaxKpIKU0u7mrU5O8tol7kDtlEz5jGsH71jto01BdJnM8
2U3U8zwH46M1h+rojU0HKmgK85cmrDZFtVHUoVq3rdOsNSucAR4F7dZUDOelT6FoJH2QLvZjG3zc
vrVGUMKH789B1b9YfYhie0ROCl7Cz6BLtlaE4EFqsdIpmQF4lVbvx9j+mt0CBFtzUPsQ5oQSgelW
e30tmIP4LbOPwsNfSM9XMyhhf4wViKQBo7nM9oGPgV1vgkFXleEIYuJDa5x4FzIgEOBWgaQDUu57
/aTOaM0JTTFILsBOcpVdNuqfrLvobEAvrCtDveRddsCMWjnXXQU9th/cQ95DgDOMj6QdEpZ/Lutk
0J55H7n3Obe040RGm3iHIJholKu8mAScqZU64qSLOjHp2wk3AK/q05WYGSNZDL+o/VWLWu9tEeGb
IDHYU23CewyNs9km6lbBGGVVxp/zPL+TEVrHQqu2pS3cU5/jBkMggM1nMQ0owNtGfUK07BsIixEX
OtFvKyfCx1XXg0tffHGZ6IjcirFC93nwHdMgc1sq2jlnrppbo3o1Mq481Pl8shCcDSNAIrmC5WKq
w8mb0n2rDc2x6YJmg33ksG4dJzxnbjOvVaF/C0f8A0BMdZtwhqKhztXVAv5xrXXzQ0niep+j1nhG
JhFcCWPKJmsdca7KkiiJPsDfmgM/rKf+DJBg3zUIMoom9Yum2nn56B0KY6rXGfMGllZmtDJw0/Kb
vttb9YIIDDttYw52ugUg/BOpph+LmejeJEvuc7d6Hzhc56PORgSP98ZuFeB6qRAnjRKdBOBaaEmw
Yu8MRnvDhm2j/qxTfYJXZzanAaDBQVkCHkZ7lTNqbZlWM0XhNerIg2QRwixFimREPAj1Q89/9LZy
yTJ4voij+FlyBb381+wa9ZH8m8pImDZorqnHqay1mwnDw+S1J91rN0MK/sapfaOI4nNX1OExHJlh
5Brf7xThy5N1FXJ7w/L2VjkhK6dHk8KJPzDqZYKZEkO166bZRfb00zVV9zy6qfAJBYqIUOgD7IC3
Grkl2zmEfYQjRAiZRiswLSubJVLyDSJA4Q9J/NXmFS7ZsblnLO9TECvIWzVbbuhfTYZFzEgYnuwD
phyitt4IjOirBHTZOkjau+e2cMzcFvc31SgPUUM/mCimPw9961cdMYGmeEPTVD33caydxVI4JoaV
DiTMrFhFehhszA6kXqTprFAUp6PvtdpNmKauDyhrG5fhl0LmASWGGEUhQhm/emuoPgWy5gza+67A
xs5x4TTpITkQdYSe6jE9fglbgDzzlRWJ8Ml71pV5wdY8X+EG8JElasSfd6wFQr2eIBe/jh4B9kbv
JrLC4Q1hFYZPUYNQCtQOHL6ZnEeQlytss5hVsCjsUhUOjykIXs9ZuLW9RX227r9CN8gRKDOAN7p6
BojBLAAeBrtoxqpRhzC/6jSoTOL3AGkwBva7aT3gfI3tEHV2VmYhVB+h6XKjlh0I5U7BgEVTFeQj
0YsJw4DEQuXep3q6jZHdngk15v7cTYii5eIV9vKNSHO7stCTP3iTDgpUD6yDY7tHJei9o5IG7tFa
cDp10v1oXe9cxXSzZqvQjWV1vZ9RWMJC9c8BIOqu7ro/8T4w4ATb4Uap0ullwKvo7BA8LhcCcZjp
98xxT+AfJmbZY8AdHP4cWbUT3QiBLyXJRje6YNWWkCjypCZQIUKTrFtl7Wu3LldWaosd0PUSUJxn
AbphMNhCZj46BUkpvURzC+nYe2V1LlGeUlunSbKrJmHu+qb2/si8d7hMnSqCX7PdrOG8M5Z6C0RG
+RUbvV9YeXjUxxB/xFpt16zUvX0P8GxngQMFd0JKSglYvHUQ7h2rJOihmmvmjC/eaA1v2YBGkUMN
MZl0I8zwvcgV+/Qs6qF0HlWbmf/BbqCIYfN1sQLmjt5ggWN0c4CetedtgzDw/MhDfU2j6/NZMq90
NeRTDEzjNDcJaVNmH19ZoW+KMJ2O6ox8E0JRVy0Jf1uLQxRUnTO6xfJlZHXGQLwUi3iOWYzaWTUb
cR16MV1EsvTc1LwqFNcmZqpbN9muCh018jOHxwgm7KAI1h9dnzHzsOLPNNPROTTLN8sY7e1YxKy/
lyJwX2avg4cmtGTTdtfMadNjxPLgmAVOvDZKCACwseOTZZtXPTRgb3gjbxR2jwOIK+J7yWZQmuuM
QSWBPRZn3SJwpuV7iQGzl4w0VGFgiaa1eF2BwPxvoXTki3q0TUsPuwwjQlIrqEBqjLknCLPg1+Ag
e74kApRZ3+gBtq4YbsGRwAzUg2Md9qCxpnCYWHEGnEto5Iyg9IEXtTy15vSmRvMItSOw1yOqNP60
VJEpmPze5GGZmQvQzIkyeCUd0pOzBrrIM8sTiIz9MMFIAa506czuqgj8nwozSdc6JpqzLzFz0ULg
t8CfbZxhKuAUzO5lzDSNqWCXv3qk5o5JW3/OwI0+8NoAbVj+iIY4+1ALXGI88eWWAS+3jBI4S6ig
mXVWOhkvlOO52ossJoYwAFaesg7k0WiAY69WyVIB7BmAFJiawjzKy+Ba+R43YXHIk4oue+ycNYbd
wENIKQCCK2e/RDEtdkqb78L2Tbq8l0GD0tsAFMB/bdimLX8PyZHgJSHAuk/n6DNCCg7x0e2Etdza
cUYI7gveCID2OtV4uuj/Zoqf9c1frGvESQz5rhkbhklQgamDpbWaQhIS8Dib5uBE38uiMr4hIY8i
53jT09DaZ4NymwkCLPRWdVebi/FA8qfaGfvEGyOy9Wsvmb1DFFuXhFSan+nIKgm1QPjPADFun1xT
n85alryPKqvUqA6RUYygDC8mTXWArk3a8veAAn0+FCDCvOm2NglvsFyV/RCOyKa/usHR7sB2XaSx
lYmFgEk/rS24+iLr23WZ2d4bLADnVZ3eZxB8bwZgBLsI222dpN8qJgbIV8ZAKyuSqbI6Z3rOnK/K
AWgqyi7t3Ij5k5EBf7HWRdgZfl2V/R52RPnemU27H2GL+LKqp04L3rix8AtV2hemy/w/orPXehV+
TbYy7cokm08If7z1M2Bv07XT1xApl9ew1Royw0hhOr2TbazGrncVNHAjhJ2hpEjM5fy8hanhDkgF
OxFJxjJcOfOYb1hFvxrEOejF13n+2kWAxX4U9jumZeKQL5iZasHVRSAsDqbzGi+40caY1APAiGhB
kspi0uNPRTGCTfLfJtkuD8+Xz645ViH31RPQ6VZ5mVFKoGerg5zWmjpcB9sJR8i9Fb0nLUiB4D62
YbYNofPawoBbNIx3hMpRN8Tz7qGrITFCEjeUmywY3MRByXsR3JA7uiCDJDn+nNw2PILLsuYNk1V+
idyUX7RVwyXby810JoIEC4t/b2hK0L6u0FEQqpTdtEAKmcvmx7IHbh22eD0Eq1TRljgCrSFYrA1Z
le+OUqxTNcQh98vsB1DMy41rlyvKrSc+0dZSdd5IqKJsHOd8yvfyyNgR3BlkEcO/zxfLReRRWqRO
K9vJs7X8lSla0yRgET5bXP12YavupMKI4/mQ3IcDGM5f3fL8RjN29gVq1DIHLItU3n+5mbBEJqWF
8Z2s5nm9iypFx39m+U0FuM8Q74y9/JPyZ+C8HMX1gDhJX2+8qvqS52VjCMd8eYyPJywbJV6qCMi6
WAtp9Nk2Vnq3Q2oFTyZAHw/sr3wboN2SoR6nbNyoevND4oFlMQCj7hr4dcRTkRzJ68HGjKh2Mvp4
t93IpPcD5xWp4Z89zMWN10Y8URsJ0a1I27t89nbqvg7EfbZzY9CtW0OM3h5Td9Jb5TFzWP6JCM22
50MDO6wDoW7DtXxc8mnIrQqPz3QlN+VbYEV6QF65W3llXxzxdfRAn8nNpYCIwLuh7Gq83ulbhnQG
iADMGathjED/sSnPdnCkAInsGsXxsTlnPWgoO97Lvze2LTHqdp2I9Ns86kd55x53CWrpqrSyaS3v
tbwrqShZ/wsN8ZUFAyCfiTxDbsm2x+sg67IwMhxD2i4Coono49Dd5IN/vJry1jzfBrmnIfK5qsGw
r+WtkD9S7xvujwhL3SeCzizXqn+KxTYEucvH/TULp58BXhnbnNkAb91dqwsB0zbaFjNEZ6FPN33p
OuSwnSe2s5vDGSQwdnwrFTonSrgtekJWWpT/6w//4zfITWyvILvrkf448vH0UJPBobQ39LXsAuT4
3iE3vrcBZI23DC7v4+Y+4BT/+Gr+Aar49x00SOOVMazJud0aUaHNm8SN/lS6XN087zCd4FF3XCjd
z85F7d9yTCy38rf0Qf2a2bO6RaOxn/02j85i0BVgHks/tHzW8ky59f+2eV01IxwQpWv5JvRJtmUK
w9JleRH0EWknE4718/VZDrDrmQNM3R+QYNvLN3jsrGE/FRbLknpTOAPGR+4Crvx//65dZocgAivs
FQZwhQWQ8nz35uTF1RcAo1HazSJvQ/e2dMvyTZLVZ1tJ9GfpkSx9djaBUw9gVrI3J1ToI+Xxsnh+
rf94RR+bcv9ce8Pea01fvgmPU7AV2CmfoiVBIPtCFuztDoXuw/MLf77Lsk1Ww+UtVPt+2wLS20VO
vJX7TPmyyyOe5//7FZR1+dTk1uMcWX9s/mu/rP6r7fHaVrVt/931YCtHgj8zDyFcuVUGPKbMALn1
NgjnZeDQPYimoc5CddK3+FCQp2deIJ/4YOsYgzqvxSyuDnMD1odnnYjFrJZ4bKfXAlDK0HQna8Gq
zmN1LQa325rmzFSi1dW1GpbEbnoEZlYkeLeSdzAVi12kOQ/NOoyrVwfz4ueDl39VVh+f07MuG5+v
yb9OKYdM7HvsB+XLKItm6a7llp5CXzITOE/y7suLlOAZJzArvHZ9AK3el18JrHZa5eY/WgfX+KOw
EFGS65YJ1+ANpLrvtuRSRNywLlGyA3FwqCHJgm8YU/0j7oG7I2OykfdYFvKxJ8v0BKFc1shT9rOY
9KOXGPlWncdTalYIlHndXnYyGr22gLNboZ67jsrwMQIY4gtSfn6QF5RPXm7R04uFDWPHw9c8eG+Y
xbkPzHKQ2vcAz7NtId+IZ2egaqpz4Lzn79PFqK37CeL98y5WuUNPmi7DTO7m1jqwoAtJUgm8gD/A
JRvMxD3kR+Uh5NagnBjoooyatXnomMnJFnjdeje5zmECmEM+dwc9Eo3i2PZzHMMes6vHKirWwpKc
m649OmG41JfGSI2tvL78XYEdjwehv85GIbaqaVzlU30+WrlVdN2vxJji1ViWKP1DIf97gfbsOBQ5
9sv6Y2LH8rTCkYblAxj/jZbbBex8UQwvCLKbe6Bp9VGydoa4q4+8C39VUZ4/nq98Es8+5vlgGKB/
Z9Azzclr1hYEaWQxHAOHk5KPwKUHX6MQuKm4ZfLJyNc6VIk9WsCDg/9h7Dx2HFeydvtEBOjNVN6n
VOlzQpSl955PfxdDdZrZidMX/yTAMKQkiiZi789k+Ib852EuBsxP9PmfvF/Q0/N+Pglzr9gSQ/7/
h2Ku1sNeOs+PevFlRPU+F5/rYuveOAbYfjChRZhBTHSlxtzJeCyKIeJj71MusYnDJrfafZO89l9Y
/f1FKb7np1nGfd88tZfAAk4kBLHH4EUv5q8kRwhdi9tkzJCDWXqD/oHWCvFkv412WeX78loMv2+6
0xs0AAzSePF9HieuVDGjm4u5bRgTUg4KSpEKMLFpEiZ+zlzcUZKi/mkue//2+djDxDn3GbpuLdsV
8PSNSZZqXKLXm5GE+mGLL6KXB9VW5b2YlolJndgSxf3Q07RQVEkEoXntQQCZB4shc1VszcX8N85t
82d82TdInxuEOniG8cwUD84GIEC6E3Vx53HGI5bxU//9y4+5ki0CqZM/TSPFX3i/8sbvHkT7vbhc
A5R0AU1P/4HfNEhuiCvl3zfF3vdHFaCcamfn8eorFcSDKTIv4b5wQgTBQ/TOHfMaUHSIYh4nqp37
s1PKdH//9tOVfCd7zPfMfT5zv5hFq6OmDfmT/9x3Yus+Smx+rYud7kf9NOrrB3zdS1JIbNTmkzIi
NSueK/PsQez7b23zENF7n2eLzbkQ/8dcFVtiv/951E/LGTFaDPzyUf/W9uWoXz7Jmx74GM2VjQ+j
b7rF8XAmV1GM97WquOFFQSgFciY0IhbvU5htLua2McETFPodY4paY/M+SDxuxcHnoZ96xKareyCE
SMHfr2hxs4j7ZL5Z5pvqf7bNu4n7Toz7t7b/66HcMZ3I/VkI2q9f2Ti0Ma2d5sLixTUX95XsXP8U
q/i34V/a7uuJ6bD3TxDH+TLm/gld5JwUqfsjN46/FI8GsQYVW/M7WjxD5qrYmidk8+AvbV+qYpzb
IhjQ/lRKJBGizITIx81J7p3prbiE75uiVdRHQtksq5Mi2ahO9jg/3gFTQRuf69I40chFXTz5mQt5
RJSMxLDvoSPXM+pxKR4PRP+RZK1QBv5LV7s/NEyZGIJ4umT5CAkT8bfVvz1u50vBEov+ecx8Gcxt
Xy4XURW9vVfFhCxsmF6dPOqrxlLjcSnWvxEAA8JFUf/k1V2wud/x4qTMxf2xOtfF6fqfVdEx37qi
6hFI+fv4FvUvRxBtYxKBnVAibqP5YX+fWN/7xf8z71nhVcLiLdkbBEa0KULyaeU4DxP7ikJMDOaq
2PoyTjxE57ZPP1z0fNmlcwppPWpnUIHXEioFrgFiBJFyTQHJMb24chzx6kfx6HKTKEl24szkUZsm
u1G2FlViGTtxs8//6P3e/xTM/DRVmIeKLfH3BllLRO8+6B7kSi1ET7QwQCZFRSu7G52cdAxqLspw
EbfoPU4proB+VMPqTdzIf6Napeytsc4mdVKRHEzTZB8hEQxLHNKaKMqKbOVirruGJ6F/5huLfNId
tkYDAzIeyHPkw1AVb6ur7lFwtg0SAIGMdo04q+J/KROoTGqRPeUhPBPBJ1enP3isEd2p7/HML6df
nNRPf9F96Xo/62LNIjbvt3lAcnJ09GEtzrL42LkQX2CuihP7pe2+qhM9X8mc80jRPf8k1ffVpYm1
3gIbQ6zivNR9abKw32oIAa5VGLNUoZ4hQJrt8Zmk11DJnWkWMj1Tr+MA81SjCO+m0nsMlGSrTMeQ
ozI5515ZL8SosUn6nTTm+kpuE0B6XZctqoBbXRROYutL0wHgqYApOsWRvZED30jXSAZhuMzKfk1U
EtTwYO0r1ase4GSRa0Y0FuJ5YuFeFMqn2O2fJkT7Nw8Z2G/wb8oVqnE9qhxURVuC4FESkZ4oe1Qg
QrOIv4WOhbKg3pyHEC0EC9jCRiW3v3UMd7zGRfUTvuOu1ZX8pU91XLVi9yPNmZKX+MAfXE8GKZ5U
T60zGt8dovVkdl2PhINSo47TdQuvKsvXcgTTy5I8f1bl2FyiqAO8KkC2S84mWwCdUPKYGgX6TbK8
KpAIRhkqB8eNEWNx6aceQkmYCXQ4CviRsq0yM7+MQ1RcxJYokiyz0D1LU4SFCcIbWeit8gL5IXfo
3nWSZ9tanqT8ErnQsCNBiWM1BYAXtsvKLcxCVK9lCJ+ai5GojILhqk4yMEFO3bEerjL7AFKD9JpD
sL1G9Wtoh+DaTQVEl+DqytEHsprSXjTlCSbd6C6iypUhfKYZZGss71qhhn2VyYReY0lRlkPfe6wg
6AhNB2hVbHIuUyxF8ZBdDF3XXJSocR7GqSgTYHsm1xbsakbMHb6axEslt3BF68jO6ANmc32vogvj
/h6iYLzca6A5UP61uObm/YvAcB5QmQmWhV8v0D3V1pZi6KthqFI03gDTZ5qiH0wLqDOwVmWlmmpU
L7CCRwYDB/Dc8fNTAdXuVE3FXOX63EYZMdQOaSMTblquHtJRj7WlomvKQRTZ4P3TmLWFtBwcWO6O
HxNsRtTgqXUBjNpm375HXfqmkUoHFw7dn3tLh88MMhG0QlagEtOOv0l3vvpppL4PVQRaAUGcJ69P
gF2jg/UwKuSSjSEyjoWdtge1DetdHIfZhb9AgfJfy9+qXuLiSmL9LGvtU4lq0NkOoofOLCqor1L5
LWxJHFmIPa5FVXSQCn1Gfj1dl/2ixbhjMUzDQyXGlC8EyzXtRwabJkuCdsszY/VpZyP9sOJRP4pD
lZWuXCzH30EOw6kzQRZtwwunWM3foPaiP74/RvfjltpYP1RNvU5lZG2WLhbLrZc8YlQ4ErTPKtbK
pn6EaFF9g3veXggd70UNo936G6Z1kKGSHrGmaYRos7T8606R/STb6HHhGghQG9oPEYtpU4JBd0I/
rT2VHWHlPEbtRHRYKFnskcGMQLNxKlRdqreIbSpLURWnJ4nl6VVlgQmbzo/Z9wBdimmiF27N/s/9
58RR6m7NrIRzNp0/VKdB5CWDgz8910zf6SiniE1RFN4Iw32ui6utr5GQ/NQoukVPA7lj1T0AnAGB
53ULcF1YKuQFDyW1fCtLz9+1Zueh8e4XH3m+Ef1h55ebWEW1qRgli4C1ZOMWTjxwX3mBd2qmoovQ
PbE1d/upo21j7GRePNcM11AYwmPeJ3gYToXYEm06q2wsG0wU1UIlqPAb/B8DxS730fPeTY854P9l
l9juwFfIyvbrYeomQ+T21l9ymWjg8su3E6PFhwxZrlanuJ54FKQddaOGAYsi5TmYihSBibOoDq6L
YmHgdpDX5ZDg+tSdyyiXL+ZBYgsHvSMvvoY8MjuHNlEVPy8cPDEGSTpYLwZQfJSlRO+XXUVVfHCN
6ujOQgj8vqv4tE97JKq+bnIAGl87pm815CFkx9uYmW8x9qQgl0Y7PtZDER/tPgBwoqC82STkGWWy
Feso85VHOfe7k62WP1JfkR87M5MfVb+8NDxgL+SmYbogOsjbr9XQ/7LKWj2aQEte7IRDkczJzzFq
Bi9BIb3CR/YeRKeee2c3C82r6AMpvI4h1H1Lp5F9+RJ1iv6kuEH2rER7MYR3TvIoVxX0y4tfxsOp
9ZT43E8F4n5qt9Cjkk2zGhc8s0HjTVUxBqIpiRzX/i1HHe6lNrFLmEvxS+KU6GgrWr0UVa2tup2G
a+oq1w0U8Rem0bTfsLFCusjo1XUAofKlarFFkOHrbSd+5QtQsHxlJq6+67HMvOZm/wSEpnk38u+j
XdmvhmTXhyQPkE4y1ea9GgFSyJaRXhHRQUvXb/94llm/A9lSV2OIi7hZuU8K4DM0bOsOvCdboV+v
R6xh4Qv/0wQt8m/nlzbVsEDFJuMp75xyjV9bjsKclT0lkmEeqrgZ0NxusycVxvQ3rN8XolMCxvYE
AuMVJq98Fk2mW5FfsLt8K6o9ahJ7xRmipaiWoa1fR7J0oiaO2HTyWUbrTYURffSGEVxCZvjasUQr
Blp06aLCZqZngu5hswKLh6wn0rLrwu2sg+hpa9dZ60pncN3hdjK6PHkQjAleWrlol3B8goOoWoFs
AlMI2qOomhgR4QOpuidRHaXhu807/yJqQ5tceV6nVy0E3+P23s4POukWJ7V8DlxoxL6LXVWXFleA
PmtkJ9pb7tTPUVjLR8AK3U1Va26VEFX5IrJPYoBoRxdxk0tlchFNotBROQpMCAxlo2K4muEem5je
TQwPoaNdU/1WVdnGbuwCw8JyjYx5fjQHKzsGDWS5SSw4P0oyRdUUNjKz8rAKnRbRcTOoHnzFwgp8
MJ5QCIvfZaNw1uhm5jtRhaMDpF7NXnK9R5JSa8ESTMOUdnAXaPqBqkl73JXlGqB4Eb+Dok620PGt
jUru4900tGNqS8aj7ifWOY8MABbTsHqQfw+gJfe82pQz0zoFNyK27KkYldhdEsGrwO/+0zYPEVuG
VP8uWlXZ/tv+ag0ApjHDh7Ifq0svFcClMxvpO1BdOm+i36nsPut9Z75UVo8+UKpmp8TXTJSNixhE
XDe+toV9E0N7LT6Vgea8lVUqr+wyNM5x7mDAUpaopaAL+wwd6aeE+NU6zJY2sKGTnHNT2X34vVEA
iBmaXT04euMdJNOKtkHsy4+oqpQLcXhrfJNzp/rZkDcCRqSH6DAO2o6YbY7qbm7cHBPNcW53C2FL
JV1ESZmhjItG1SnnmXoyc3/Vump4KBEn/9txHyO687kVHgngZ2T8V/LoyeFK9PvgHk/iaKFl02gW
0AkLS9/fq6JbdZSo33BrB/eRnqLeDD0ytrLZwd2eD2FY+tEEXn6wfENax0qmYkvVWTsDvO8er5vq
pGi6tTGjZLgO+Lis2lqunrkbZaA/tvXB3PmGNo/0p3Ke7C5iStpnxub2aNaZ/hNOImKROs95rj5u
2iSyIKl447osivISqnW507WiOwR2beDu6+bYEjQW+liAVXnwwcxUc2Sx3NZ9D73+OQp06bcE0vL+
QUmqIBWXGb+GuPvuS5L1pphVgtqxMj76JtrgTFG8ByjU9jaZRMVlyY2PbRwaW8IB8YMNFQiMc2UQ
P+NBZrqj/84D+APyofRL9fBBBp3EDJtJeOTZ+u8EZWS1aZ88rDmq+lvbgFlGp7h6cmrWhE1bKA/g
NhrgOTgswbuyVgTXXHenqhoeVL01SRrIMW5xSpMcxZZllaQAkUA4NxGyLvjXfFOsznlKY+dNGULp
rLeOwzlAvrf04/Igqo2G8lxqhc1eDVuEqRTmZfsmB+qWVbbz7EFIXxSdL5/bInefg3J8Vw1PvYja
OCHALdV4EEMdxToGiuFeRc1vvW0d5/E3PVPdZ3ckl5gZ1WOuWdazu+3dxHoPeVVu616ut1bdeR+Z
ui270vzIQWRhmVOUu87rsjds7patEdjfWEeeMHnILqUrIZ7vQd5oWl9Z3NumjiAj44yz7sRk6beI
HQ3cRAivaYH2W9gdGoip+ZbXPM8DKq3UVoXZGJsOS8FLMxVcGMOqwht5Jaqig4RtdqlG3LawrD4C
duKTvaYA3YDh6ILYXXbRpsJEivdoS9o5tYrxG1GAtyYPho8hmIAeNXwOdKCQ3IvVt3Dsho++DIxl
P7UHU/t/j7eRXJrHu7bLcYCnLSvPRvDtn+PP7f/r+P89XnyuWnQwtx19radGuOxYsN/ybihvqqWr
W3NqQy6jvImOlMXvvU0MQSiyuuVT25d9eXMiZyU521DlnSgKY2JbOkUlb7gykr9tMvbRTqpv5mGi
sw8dZ1GW8A28/EFKagPCJJyvXik7b21xr69adGxWSa9kD6Lodf6vrH1RF0pVrFU/kk9eARGPh5So
oNAun+qpEFVTkyDd3+tJsWpZrqH1+E+vaJ+rYg/RhrbdMQ0AtM1N9yPN9ZiH3tjbDzmn63uL/QeK
ZM57BJ+JiypP944Ll1TtrW+D2TrfNQToiBY63YNh2xiORuitZLEckH2FTQzxeF/l0kZTnfEVRYZu
23BUIXj6Ai1rLz7DT4DztUVtnHHCdi5uo5Domo6NecWDyll7Bjdi4DqgaRu1qvuDWvpodk+GO8JR
526uY/gZ5FwWX6JDFC1a3WsbkBVM9Nba67GeI65Tu7fEiqQbAtHNSt052IhF44imi4Z2DCLklr5g
CgIvJuzLrVQk7ZbFH7L42p9Crz+QGOlegxAn+Kip24egapWdHNbJ3u1j/eJ7Kp4YUj6+xH78B9Bh
8oedfezgD5Kuo46F9e8NP5mt1jfepciq6pZNhSYzPfQz5BKnAZo6UZEqIBtGnV+UGF48ksnyunOy
5iLGi2EYPK0xjRwwQEOcJpo82YHM4yXbRjcPsQ581ar4iugQBhEGxmhaI/cbfNDKi+E10baAWnOO
EkgVWq+PJ8sGWQw73jxaSRfsM6SMj44eGHvCHtnBGcbukBR9v5fkID8mWoaxj9sGp6hykXjqLPsU
5QNeryVBkqCJ3E1Y1zIODHK5sZ2sh+iK6DICUO2V/ES+jkOrubmoPaEbDHaQJw5ooKJtH8cGqx/M
nfunwEAeudEXbeMTlPIy+bkiB730e1l76W0bLW90T1/xnmkXRTD0ZxcfKiSo03hVDH6AEhb6cbyb
IHy48fgjquy1ix/ZG9nrCl2bYOLaj8EjWNI/gSmPP6RI+0HgF3q54REo92x1k9S8nN1O37bTEewQ
/w5wYDkWDz0LKnNApBOIyY8MXKLa6N8dsAYsAZPuiDZqfy0xUp/U+EdE18qzYwwNUsjcAayM8l1S
KQjJIN7XX0LUWpiU97tUl4InV3Ksi6XAphVG8L7eQrkz3G7Xxt3wppusnRTFe7Iz7hRlSDNkA+T+
LQAAuPbyrt2JvdQw2pdapxxSS+lWxBKzA4ygkKXqhAw2HAw53Hpxb9IHBBHFELH1qdGcekTj1555
eJ8IfUI+YD6OaCsKGx4aCbxlgmPgxchrrBxrqXlpMLA89K6cIF/BKUnQ2yZu2cH0mKoo2jnroc7w
uZyqqj5AWtKNbC+qblwqC9iJ4QKTB0hypsWiYCrU1MfvKdeH/Ng7UYGDBVuimMeILdGG0zijKxWI
UpeCxvo/7DciGJVDUP+vY4vqp4+28BHYMxNafGqbdxGf3wf5eEjit2rw/Seeue4iCy1jr7pwK9pU
e5Qdy91qnS8tx5S/2XKy8GoW2U7UxE665jzWTeKcDUPaIV00XpymglJYp/Vr21vFQuss73vtSU8Q
ipxfuqJsUpvHATrgS09J1YABiPI2SfiHYMYD6iDhjyIoQ147Vf022d0vI6PJz8S5jzIi7meIAsU5
VQp/g5zpuIh0uTjPHaKXCdbfcTqWPFltLeXmBYgMzs3TEcQuYuBcbc3eWlhdSc7yPx/y5dBSH8EX
Ut2XGIwqgpnTh8wHENW4k3ckv8LDyu4k69T0HgZEWIfi+CK1PhQS1brqKDleY3N6+ioZCAPdt+9t
MH2xVIrtnUWo4GzJGJeEMlL/9+rUhlN3dw6mQrQBwVTW+KKRBZl65w4xTrQVpZxs9A5XAFGtTS1d
B8jCrJpwILxflD8CiAtOJpfvijdAf2vz4cXKWbSXQ+U+pmParoCKtTe1CVHDtPrkwdYQVQkRcTsP
RtvtMlC1KDgGYPaxrdobsYMmyPQU7yw5uKSxXGwS1rpXGa1dIgZEr2OjlAisZ8kz385fEvO2XyMT
BRRj1PUPPEXf3Co2f+aGe5AJZHoo4cBrisqIqfRzltcm8n0EGUhoNH/6wTm5aZr91Krwu6QTpeZp
CYAe1JBhtLhh6UgtGEh6JmPSPbtlV6FpzgJC9PaWnx/9BCqg6E2x8Dy57VgtRG8Y+wmel2jKid6h
NuNLKekf0XQkMh7pQ1wWj6Iv1G1iTggtMScPHvJali4hTkJse8YYPIgtUciJ9z6qcrGfm8QWbqj+
KsTH577X3CtbibUNSUQtRJtV+chN2hW8U8RBl/O4+XPkLjlXemYe3FFl7BjiSgUT6bGPnJwUkUvy
RImVo2M3ylGGRwVnPVC28YhUjOgQRW+jGrSUpjGlJA3FZt5HcaWf+ZijbPefw3waYlghHDJx8Plo
LTYdy9Ya8tX9uKLbjUM+4tPI0ZSkJXZY+kozHYhg0+GlroQiCIP1046i4/6R4gv6iexuHF1/ubdp
4hvMHz44EZegazXyvvLr1b/+pnn03+MqvxIP3Yb7d5jOgtj69GWnL3f/TqLn/qFNnjyECLtCFd8a
tS0fs2mYGODqJWEesSl6RDGI0y82dbtBuqH74ZAROktNt2G2gZ1aX52rKCiWJQYWXgDVzKvS70ZW
DWjogWls5b3pu+PWcprfwHKHVYywohz8bNUI60jdxI/CQR/M6Zq9H9e/ysR1NsyZjjYSpkGhBivF
HCYpW+enKWGRHTYLqeRBjtCsjhy+7RBjrHC3ssvohXXmDhLes161zqLltkPXY3gq3QJwcfOseD0H
g+aHInZ0aeXqZIXwLwtQTwR01jHRrUxXv/tZd5LIeg4ZlogDEgz5lPDLJJIOEXzfHTxilqlOdAwk
5VbWkXSVQ5a8OX5G18I96sxFsJebmrq+hSYVR+d7m4KJy2LMumQ/7+URyVslJZJL+KZKV9EBB+17
PcK4KuoWKuf4WBWPVax3146JUG2VaKGnLMm7EcgI4mUhX8R7lnJMVnDIwfagaCyUHep+0UM11R3w
hkZ8aZUeB7CpGGL3Vnbw+JPsaHmdAeqfIiNavIRj1m/UDK0x0ZaiwLAdcVkjYPpPWzMykUDSVN0W
uOhltuE+JFOBHIWTW8W1NpFrimt0cXrmMNdxKoJYy3f2YA0LUeUJol1D1CggDFX3prm9MvXXwKi1
g2iypUJFl6wfsQutsrVoE4WmuippIjQbxZBPHSjmaUN1/2DRbKgZ+d0hS/fig0Wb63cL06m1VT2U
ZKynLyk6g0hOj4aJAOHUZBBWv1iWtOo8P7xl+TqDEHytFSW4kTP/0weFu+8U7YwQeXzqMau6isIe
0fpH1srYzG3x0KaYuKHMH8lSKEFpdDU8r5tDZETGlWC/cd+3Ccz1mLm4H/l1hYuWzaLNjfEYGo3c
3t7rOCQVmzKL9SU4X/r93FCP0+Q5rOyH0WF20I4FuaKi0a+OE0kPRnD0pooWhH+L3ijfG6KWh0GP
p2UhfB/c/wBmzOP6CJWjeOTRKw5kyZmJd0VwxfCuueTZsLpfUWMeeGCN6wWqyNVDVibeTSdIdlPD
7DF3vf4ohomCKZm6wBYo34mqGKugsr4yCpDjYi/RBqMihpIQnVnD9UtH9pxrnGrOFV3u8aBpzYfn
lqiETO2qlbQ4SYULN7Rh/othKGDuydz7ZzGCmd9VDhTtGIxcf9kQ1DvJc8wrZFHrioNYsVZ8Gy+D
frSuokOpEfeUc5Izoio6EEzRL0XMhBHnDQnlWL8mlaxpyzbg+Ru1xmke6xM7xcyssraxWoQbewAx
gZylf8thQ6ywZ4nWmoUy2tKqC3ejORrK4ei33JB6Dm56XcEN1SLiBz3xUFuLMRWavExEwdxlxC0L
N0917Jlt5B52eBJmIe6k1OciPPx3a6qir/ea1nj54a3hgL+brFVczKEPYgu75oT89aGeWELNBGEU
W6LoBFByKljUApwUjUjXNltHJePdhwi+ZMOTfwdeTThvmWl3+SarI2GWmlXsRHyYC+bIUB1EPRGs
h1ZPXvWJeNRMTJpy+gp4E8E8MgX/yCgQdkMNkqAAursHUahF3Y8YHJWT/sZ/NtXY+RlEKhoYVYrs
o+hu2xGGqNgMkZ1B8j8KSXMgnE/SDpW9+xmzByxIInRGQtskhSjO4r0bsZfjFJXZon2C3QEMM+gL
+loaNAmKXfN7aPRfLmoRcVZse+y/Voby6OHreMia9s3itB4D7MA2taJ/+IPurPsJVRtxmMw58sRJ
1uL3zmdbbIl/gByWv9Y9zpWES9pRbtRVGXn6rsao7WBqWb43WSRERVguJLnZdrr5HPOrDaOHoQ+p
Q+Yf5hJQSubkNoL0o2SswhIS80RKSyfEtTX9WWIrQbRhXSALwnu3VQ4VyhZeYZLo0nKU+KK4P306
MVCUOW+mUyGhaClLSUpc4v0E3Arf+KknvrTWjFPWlf2h8s3uXmh60B9cdTpzyfCRKGpxgPJbHJy0
QHRcbKa20yprsSmsV8WWKCLLLUA7OahhTNj5bLJjybUCgg6Tjn+9sHLHSvdBghDAxBGdfqYoxA+e
q02ioSyj4JvpThymccIoitORCc6p2KxHAl5pYg2r+Z8R1+lcFVuO0mFvBYGXh3eGTiCFNsH+5sJo
dH/b6MYxmrD34joQRTBVO1IcmzGoTqIpdw3MHTyb2YiwNWiFo4Eptfy/bZZ9i5WqxH1US+GATayx
+6bVqN0+QuQLkjzndNKHKHRsDEQhqmGACrESSH9KppTdEWPIejFWVosrihT2R8vOVho2XXXWDwsv
wVrXx596JdsFqxhVdrfEfn45cf+k5JOwLvMRfGMzDOeg0g+kztdq0sIbjc5JVvgLNMpIlI65fzLB
wpw9t1mSb68W3ZBcEoVXROoUxspBZfUoF/WSR0ZOCp3IYl40e+QGpqXtKN9g36u7scNByLTxpLVe
67JONzpJGFDsTYsXS+VtghojSj1dSG1CfgSY4IoXLg+N8EFXFXM5KIO0dqUaW5hW3aD9jzzd+Kzp
8T7Nc+J3WBIFlf5edAWehUO8QX4pWBsQ/bK6OfleKS94OcJM9rNsVUHI8JsTwq/gSUJSupJM6tUL
CarApVoiyhZsumLyiK41ULiEKEhOL8dc7fA3tqtVjkRFZRNrbPs/lcWJsVsHqxT2H1vn5A1RuAww
2HLTUEbXFIvSQCFc3coI32oh6viYZhbtn9CFkS2DpFr2o2FvXbRupLze1arPSUCHLtBNzrTuwxWv
Oh1cTPfi2FPoEiNI5mPVL4tX9/RsURS0Yyxzn0ZbTRogAkvg/ZtO2jKjGJfkHz+YPPtre4C/n0tm
hDYRMB17ZO6pw82xkUcDvskP91Jn2EX2rUcCaUfGUz4BpsU9w8aBQU75o3NYunDmGw/BYNuzZby2
Gh3NKVhPvvSndvGWKfvzdAWpoVmfY3/8bdC5TCtelAWLbMlyL5na/CwS1JFUbtGl0rWYNQ0d+Ubf
wjFHDvUVAdFTFlU44JrwxGBwr2LCCZoOKXyM5Hhp1pOkCFrLi16tX13eFytUXhf4MuMPmpDCsfks
s3ACNCHGdgkqZ0DRyzg3hbRJvMq9DSiuj4X9I49x1fNk7/vQSpvaZiHYKe1qmgC2puYfwcptDMf/
JaHDush6vImVfnxzCgIWBCAV6beFRSK6Rlqw1xQieU4o31BcsJfaEK9cv30aFHuDES7wER8olqTL
ZFtZIUnRz6hQms1Y9M1q8ON8I9kvvpSmCyNM3HUZp8Rn2nRjmFJ2Gn0O2NVEBgNFefD6sEaactg3
8ndW/v7SGax23ZSPVYRVa4lfF/H8tenk70rdIs+CQJKtYXpcty8gcjXEjkJ/iYtnsmA2qCxH9FcX
Doapi3rok0Vo+TtDl+RFi2SXGeovCIkVOiBJZL5i5keFvEpD3FdsFENlpdkpmmfQN7x6Tvvd9YoS
UafsVzi+jWqE+Frs/wScm6wq9RkLxecWvCRZF9RSu6ODZOqU26j7xl4Ra+uHxiJkBgjYdNU/hG+Q
MDHfw864ZD1J+9g56SrDEqU7azKzf57p4brFdbjOq5M7NhjIpsMWe14Td9nU3w0/cM4mXv0Upc2H
0mAoL9fDVQ+Z+TfjJNebEQjEGp1En84TOkVksgEzjLChxzWxLLMGQbDwe8tJWpQ5psCSJu3znkmW
ryvFst5y7uVVbBHwx1LgqOWbMjHcG96G9ZrUTrjsC+vZ7JOVljY8CCRkaOP4DY/7eKU4JLyrsg4W
VZW8gheF5Fizhu6jAL8k0JtmiZHw5BMLMrpfV1L8gpj/Dek0e1G9tiYKdEUQwbvv9nag/sqk6FcS
qD+rQsMssESZX2YNRYR7m3bNsLETkgWBApbdjsER+YP3phAF7RPE/rohe5TD4lJMgap0mBKxv7XK
wnqh4wv7QGWrVl+ge1eue8mc6M75Q+uHiyAziZZMQN3C6/eZwkshASNkIt6H1gtPTdNbhsq+TIIH
CyDGIo+zSxJlfxLN2heF+b0KWHj1+tW342Sly/EOoArxILfGr6Vz4dXb3aHGzcxDqnpVgEBfN1qI
Ik/XRitTwo1elephIRlpv3I16aeNspHvtgDRA22tYyql1pa5HfryCZs30tCJviUKsDVGIpl++pz2
8kbH1Xtj+yb4YTArgcFlJmVvjpyFh3bp+fakIfat1XzUxuOXYazjFfozT345/sx681XNhltrLtXE
LDam159HpDkjE+W5Cv9JxTTPGTLWdlahM5ipZNT0ah+5LjBtc9sF0soO8Lp/H4L8w/HiJzNvTr0J
plHuXvw63lVgcKKeayKsqw2SbEjTtCcf4UAAbQijlbGxinJW4FK50kruT1TljXhXVFlHEHdAMw59
aEQD8K7wjI+h7j/wpk4WViw9VzZCNnWgvldJ9LNDTk8r+nf4Zb+B7YKL1bZjG+wbPXkaoJEvYzn7
ljeIlwfoMLURiGrOx6OOidg2Iw0A5k8jdlSNWxKQiKlVe69pbnga4SFoEx/vaut3pVdIU/CGxWMb
q/dUR/IXAeWFpHdYXsopsk3xSa3TW4Q0z0IZO2OtO862N539e1Ih0Ifa0D7rjRq9/Qiw/AA8wsdH
Ezf2I6YY2QXeMBA+C9l0lTsyd4nsEBWujZ9yUp8iuXtr+FIs/V4DQBgofcYvTikdefI9Ai7LF01j
ceq9i4IzfWao2zrsdn3mbqpd1aWbitPCQ4KVP7nDfkFuL2D+3yEFbOWXgCjVrsZPTa4wFuudU5Sh
9dloEfmUdNMF3L2d7f6OYyyUI/BpaV++mk19Up362tjxEj+HW157H0bCuhEKGdYNXfxuwalHnzRr
l6RmcHnQsf4cuTbICCAbnzJtKJWOGU3//+g6r+VWlW0NPxFVhCbdCkVLspzTDWVP2+TQpAae/nxo
7r1W1a46Ny4LIWRL0Izxjz9sPEuHYNzvBH3Gwadbropbokcb6oBEB6viculfnQ5Qec69cYUPzyVP
x3YlXRwBdQHhyCqip8rJf+pubFZFl6u19HsSIxEdNrF+GHT/wbUoIqcY5+wyGo5WS5Vd9+FH33Hd
zb25dTDzdtvhbIHe4ZySrbG4c7ScaagMsRKFO4Xl7isehBCdIiA0C+ywGSw+ZJePkciTmQXdKNa9
6foI/j1vNaSqWBePbYFH1JBp+ta08Gxom+SBAPguxNueGxyV5L3/rY99fzIwIqMbs/de2D1pYsJ2
0+8/RIfT+KQl8F76j6b1t9GApWibkFHsZ/46ByJoGHDkEOPXpa5x8VCESZEGMgIR6HW9ALHO9sU8
eAdCJl/dBPMe7uD9UH8bHbXxpLg8K/x10uQktIqEOYWHYsrpIpMHg+VnjToJVhP5PXMiT1FS/RIy
Gq+E0TNWsp7D1iOopPwycK7z5gaVhEEiWJh45HOW5z6SR4diMerK28FnaEi+CFZXZwREL9TaLx5D
i8COlqwIc/wz2XQAmTeMt57PrcaZ1pnXLwmD3M0dAqTSFh9V+ZqZkqtDBU4z6xd7KEaK8TxbCY8a
zMnhbUTJ7wCe3R3tanHIskf83kb1bFdqY5j2SGFFaEbi4u3g9HeaGutDomV3VkRBTiZtadrlzgKZ
knJWFLTxsEOkbbVOsQYQenbi6At/K7xTMzh7sSG5AjhptF9Av8+kyg6hY40kA3dMK2+LGhszLO7F
Kodtu5/tqFm3OGL6Kg3S2T43vQ83tf+xtRuilk8JwawlIDSGj3DvsnqDlPEuHYTY6qV8x2Thpi9n
HJ+rxaL5QwqCq0ffQKxfxc+1cKmE4EB5gAQrqUfUnVWCzSQU9NLbQVqyiYZ0VZA6iHucCVWI/Zn2
WEAOaiKz3TG3wpqeTN05yZQrMOYTzgShEkwlf2w3HNZ5h+NwsYkNZ5c448c83sCcec5hpK7IBZGb
wuBzIkr8FiUGtJGZft1Bq9RNCwRvv2o48y3ctgD3kDezPWrG1iHwaOXb2qOoxHbA4HZZpKoVPqhI
oSYI1LvFXY70j4yFTbOOWAe+D7H1ZTratA3NAbNkJKQ4GtKe5jn2dlSEts/ZX2loByhMiE2M0a9Q
43dJjEdSZv1aTleunBG438Y1iXUTCNHGXtDU7xNPN3GVc9cZKacrzecscW3zE8Dlhwzl+jhkTK1N
BvcTUUWZaTxg2FesocogoLSMtZ5V9vKCTQJGvDZNBvtethM2vrTGOO5dY/CoA9I6wGquxT2le0sN
iR11d9QSzraqEas2r5/TvESO5NxgjLmeK+pn1fmk+gJSrJw83ikSx3HtnG8dKOy1+J4M/09dzOka
IlvNadrfu6V6d1v1ByfR/TxNgWMaH9WY2LglKyx6EV+EY2PjT6LKgDmIXovHIXPv+9ZDlpEW58Hr
GaBInUG2/57aHYn2hfUUdg+90LHqxkOUBDESd3Q3XI9xec5tcRKGw6UbdeQ5McdodPdS03UMVanW
caLfETjybA6kYvp9uY3i6SEO7QEuoHvPQIUAlzTEs3l+8/wHz9EgiZiLF1/RjUHXpRTYFJjY10Xr
1KzWEy62xJyvhqZn3hDvtLo8l/kztnk+w85wzzkZNHVsbcbUoBMbDHY1k3KjmY4VeDdthGEnoB/c
BbLB/R7OSelulNTftDxn1NKbu3DEc28MCcPLsUGTbh9EQ/cnllDvbetAfdGWOQWGclc2VSXdl7ro
2YFK2sZ1OCelKvEDoxoc3oY8hNzXghBubiktI/C89Hty47eYOeU09UWgDXgDpr45HdzptRJJvgnN
XS4YSJfoUNGgRhuHHJhK9G9ZGS0INZ1/mPKt+U4TcENgVtIYIK3k1Wm7FBHp5GTP48jd2ybVe1sr
So7B6RgTtoyHY0KifdfHQ/m7DsnIyOL6tovirUWQyNafxmOdmV+5hmA3TnF+X/yGZPcHRtIzA/Fq
q8FRWUmu+I2vufSGPpeSUu1tOW19XICnCbgdPpdch1mEO1uFLFCiRMiZaqUt2r88BAtJku8qzE+6
q2FqntYkC4U2o6ek3ccYbKwgLbmrpjK/lYXtVP5sOG65iyrjwzW0vTuP4Cc+bB6r/q4qrE7x6/7G
b+aTilptpRnfzlgO4+ybZQFpsLgQzJcmJsL1buRuyqWI4LD8hBID9Xv4Jd/yNvSJWE5YowyCzovB
ffGN8Tg1mJHgM0eWvNVchkZ8lnxZWKLcJ5lv7rQlcjmup1Nu67i+J2W/TRL6NJ3av67VC9coNBBI
9cty6GyaaNrxOqbgfYTxbXwgVug5M0xtTQLW7gUhabhSMoQ99O2Pr9KzXsG2n9yip9qEmGrPMM6I
rkY6ccwznzaVJSq0KHi5NiHZgvXKBnrNu+6YH9KAS1XAmQCwfaj48Falsu61PAMyFNbbwNzSiNSw
Jv1n8VPxo1Nsi6dodvZGToEuIkL5WJ2oAHDao4f1TLxbZW9BNMZJGMDqzo+j+/qHhTdk8qNQVo7x
cJ8LOjWnQU+TKmJRhP4WNwQ1TGZFHpR6woA038Lhukvd4cRYAaGflt+KPOrWNIEntTi3Ttaj8RmV
3qfbty+tzomZ2S9kXzyaTrkWETmFRADjAk6Q7HTTNlwtyLpgiO9bS3/rO/tLcwdwZZhurUV2XaoD
xqTc/905sVBMDAfZ32YSH3AWAGhwi3mz8R4uzaunRacZp0IstU+Z6cwAd+2fWo5b6WovOZHEKze2
VKAqCm/dhs0QcrZQxfRl5SMVF/rKFvlNFXZfpUBCEfczppTQn5r+0c3F0SqcNjC1npqqhH6vY1A9
ppq2Fks+b+8bG6TgRNGn1Z+4iPcYV9w0SbzVM/s79hpwqoYpIEmqRCkmO3OqbzOHQNFG5od6IDK1
1+sNrPDPzGihi5okdNvJJs0YPKcd/LewxDjY3vAnHPv44iYlJGF1KjUDfyfHiFeIHkNlPYQdEoow
/J1L7ckkSmh0qvhJyz7wTCzt2Qy0SIeNpczbCe+xtdUZf9y+O5h+8lgpJusoAL+7cPmw4/xjMobX
rERXTdoC7lcV/3OibqdMnasUel4YfVJCfBKsGq/catja9fTR14suT+dGrhU+jMC5wnvchG1Hbb4g
leOOKV68tiagWT0xCYA3QRPiD98mkSJry1ORE6dU2Q+FpwQTdO19jtRJl1hI++XZZAkXrrfrqsoL
CoXJXdltEpW8JXkjgl9p139sK/8K6xqupVndF7g1dm7B4uI0pC3ZHfZ4x7lUm5D8eFhOaLWN+ojO
6NHUBsjpKH9RWewnhS1hTDZomuqAen05cDbCOZ+FtdaZqeLBFaEFKVWgB908piQlJtl2jtwjCspP
R8iPfJ4vAz5fjNWcM1fIq5Ph1qb1a7+s4GB60c5s0sBVPYRjjbSodL5FvHSDa+28k7a1sbE34P5j
kEeZB57J1TXM+rAn0wEXfWjgo9djss4/VVv+w+gC3rjgKSuLio6zuDxb+UsvsjUBqndN3L3FAyPw
5RScJyKmIJbo28jhREE/cTvn4Q5E/C10u1uQ20uIUT5dAjq0XBobUoiOuSgeu9h8L0ZH0OjFlLXo
qTwflyfRcWMsk8crVSDSAWUAj+s93dgjodpvdZf+oft9QgXaHbDNJ1N5DtfoXt7s+tTU4TvlAXyM
mBIlBKg/aQxyGoOwlX6ys41XmHtYRsB66WRRMsiIfEjtVLm1dkuv+ToWYLtz727Jyy7Xle0oevrR
3xYzVjSzyLN92ZzLSmNAwAE2Xqb9oe9dTWghRBJ6+3HW0E0WWFYSkhWNXnQzJIqmEecEZvtaUKc2
scWTvZvawrjRciZYEiUCkwiXRs2LdeQZxm6afHlAHpesmokMptGwigdtajGNd7N2d334dxs29CnX
ZZuHaxcJB0b8tcm9qiNs3C0qsgyW9KfxzRMJZtwEWDjuOAXSnw6ViyQdkdOHA45sCPinrtVre/6f
7WxQqPYiBOnDxJ7W5mXOm3Y3UKE3invY0ABAJt0j+cKffZcvyi7uPrOmDsIY/J0b/rpkdgZTbnzC
I+Ne00J3S3URkXOcv2s9hqqVRWnvKOMnLD0uGirsIgy/rFT0ARCRt8Y2QPgWJs56yf/ksCx58iZR
S8kWa8fYhcMXun9i3/wztNC3JxbhsA8PODFjkA5i1fnmq59h+m1v60k7y+XtkmUCYznQpxTO9773
gn8etoclyRJzGQxTepp156GoL3UqhlWaq8cyYvqce96hqQWQpnvJTNTkrvfdjDYm/pG8m+z8Pl1G
B75WABuOzVHokQraxuKK8EmBR1V2Qz5GuZaRHJnhd2uKa8VlbR3KQRCoY9O97a0oFphNwOzQHRwJ
DLfGEzWzXBwao2aT2vWlSYe3sViCFsd02IVW8auSuT13OG1EwNu6TadsRT432MliPmBZGz/W35LJ
PfvRr9lazGQb8tA8Gs468UqWx/SxUC+hleAu5NGjxZEVrZBYr8YOL4exGgPPT+mdXVutmKnu0kQ3
XjOf1RrvWLpbIJaxIB/KSI6iB31xBnFLj/3k6MVrW3j5RmtEAtEiesNjBAm7Z+5QM+kBRA+WwYV0
6BI7BHIISNUHC+y5GUzE6ibfsblMW2eNYEg7y3YEmfIq82gxC9vqnvM5o+QvFFBlODBcwUIFiTsT
d9WN9HAauUtemXtB5jgGiqbhycgxBNQtLF+GqoZWBWBl199ZKvF+KdU+n8CZjdz2D6Y4dEXXr6aI
wVQ7Az65bvbZA/Jxt6m0VQnpoc2r+BClw1JAm+82EpcVaGWE3cnY3OlFwWDFtL+qZfQUfkgQlsDI
NGrX7tSCWUKTbW4ipIE9xch96HBWlhVgZ6+jOxluB/R1ARyVeuOXNi7pE2MPZ0ms6SWIXzL3inkZ
JwzOCNmuiXGpoLxbjU3W30sy09ct8UaLIf8RXP4c2TLIe3CbEUcNQwFrUkvVh3SQOH5wR4ilCAPZ
J/q5U/q2oKZcTS7K6WQmsVzoF78W1k7ovdziEHmYZequnKzcxCaBLXPEzSGKRHtU4O2ZB8E9zcYX
p4RkqnfPTM34/ssZ6g+IbJi06U1eAavTt+JTmzpErwxbvBhwkZBlcupc5qeyAbSvrVFDFIsfZO4X
m7mzuBmr9g2Lnk1pL/VnhTRuHg52xkqaJ9VL6czW3jUr2Myimm5Eu8yEGug0xG/A4XOzhro2J08c
7cZGxJwWmhIIsFuAQC402izHfinypghcowwDLFdKuJyoXus0ILKtxABquSQv+chbZBOXsJU3diCE
WPIU5MkW6Wvn8NmGRufs0ySDwMRlj8znpXH4j6XNW6InAomJHJY1RjKON7zavg2xOCtOWH2Ox6i6
14FQOKPKVci3somzFrvvtqHd472NetoSNDIwdabKcpn1bByvroI0GvaCxp144YKI1V6UO4bFFh4x
W384VzHhLWhlP3VHdA+FGW6GdHq1FKrLwR2e2xCtJzSgZlcSRMMS3V3GZGYn7VeQEgSsE33VltOv
Xa+/iZihAhz6JsYo0QRs7tTf+DfzEU3p3aD3GuHTHgqYwSN2o0SYIGv4tCYInUnYSE/CZsmZbIfY
rXEhofqvz2LqWG7G0jxgVFLNlBU255yoje8xsj9183cY52+sZwi3wCjclndz6+g444Tg0OEn5lu8
WpjOVs9RUDAyxL2mRWQC7qGp4VYxY3ZI8UnjYdPG2rvfCG/TGw2Ba0lWnZn8uZt89kjHE8x0GHsF
ukGlQ5+DuJeKlb52h7GPCPDEyNbctg+pFU43Tqgz26D1ESWUHDeqxq2GFzw85MdOy/Vt493hcUFh
qE8vw2js51YHFR6b525gIuKoLjCjsg1G5RsUivnMXx+d47Z7zx1GZNavOSR3Ht0+TTB3xWEYoRrR
DvQjA+jY16jZ9w268UtEHolWEWZNuNNatdp3Uw3vVkSuVx6esx5upei/lQegX6dA8LArnzpAAfLe
fHx/Swfww3oeQtrDFPeGDQKdT21Rr8XudBxdoguKNL3XRI17vj1xys11taqgoqyNgZ7PXTzx27r8
0S311Q06FYuj9gZrz24x3VZV/gV3g/RK3E+Z99IZm27zwH+UclbFKfCLne9iLHAhG64zLd0XOoHO
TWjdydZPb6qWc9uS64gPeTXVPvRAhuCG9O1N3Cl1W3sbC/bs2hsFaRv95zRVF+6wKVWwtRI18rmm
KuGB1NspXQS7HX0HoW0Q5Of6O0VkRauQPpq6HwaxBHqNKzvhN4CTPKr6S+mgzNX+gLWrDy3aM33V
sXYSt0PLmG0eyz+uu3izCFqjpoVYN/CtGPq8i/y5vSTLDxv0rYBJe3Pd5OSSKCOQhzpz+G/bJYIm
HPcF9Ec4uSZrKcHqnubj4t8M07qWrMNhbTylfZJyHuivLfYSa8M03SCy9p7j2Gsx+69REgtUbmDa
VVuoTRPSyBQKHUS6asZKHuTYPg1uPe/M1Eo2Q5PfjlDGmB0znbOaXO64eAg29voMH+GRWS2TOEo4
1lhU+thUgA5vrKbtb4fae8hLPtByzldFbTS3nd/VZHhvPW76Xo0nS8d4A9exSxNOgPzAjF08fqne
wEXcZSyf9saL5cAsrNuPWuLkgqKLUqjY+I17KZiIretZtAFF6yZEOjgwYsUzZwnaUD9pM61DZ+iI
L7zJmn7cYvwNczG89efoHDn0KrRl28ys40BpGXiMoW4M8gcocsYfllzMo1zvzrCae9lnwDBO9JJP
zD8F96UIB+lGm35H8oPT0DJuE9sa1l1ZRFstJxlBGt6va8PRLLqXsRvClcAGOXAnPXDbifXZmr/F
6O0bi5js9Nd1OEHnIv8jR7S1uttR+2mEGJVTdFRW/dxkkCk6Ti6zfULHcfQbGD5RGG/CpMHFozdX
ri/+LIoTCnHcSVrftILQdE8mzOuc+ctmiJyDD+XnBqHis7HEjEe1xrS94gNwxXebI7ZER1QBvm7H
0MPUJs2ffIc5temSUYQXyI1TTZfBYnpgi/A9voOBwqoShGre9CbU/aE5T32W76BlHKYhvBAXgvQF
LCIzRqg6LseMpum1KO2fZh7PQvQXqlRsi+NjFrIHZ6cGIajdZqLn7F6qM+YoFyeNBeVsW4CcWHtp
dwdjJAe9GB+1aTbOPVwgEx7wtkr2RUOJ2/nWj5lZ/ap02let6mZwroybAZ+biTJTQnpqvPjYMUsD
c/s0RdedDMJi09ibtlrX+et2rgJfxJwtyX2OM0MQsdZXzQ5bpQOcSW7lmW6i768/coc4sXC0SJzW
fiK7/8xE9tU18czZb+6U5HsRCeGF5K1vnbn9iCxAyDRd5PQpEzSLjCez8qJAYFEGwsDE1uZjHpph
C/GJFfYm7dJnvv8H96upG38dgRcA0wL6t76+0hRtlR39jO340JruT513r97UPjKFCAMz1fDJdwnO
8nGUkiHtgDAW9g5zVI3UYEdAySbywFv1xSxp+XWmzm5oHTFK+zJC5QWyhCe2TLPKDnk+nVq+Jnbn
MIwO5g83kzXtXK6gMqp2BQt36GhvVp/8Ym5WgjzLcVfp0NqQv8fNT+m2r+RMgUaX1UWKrRFy52RN
x13Z3xdiwP24/DIzD276uOm9BEqdLmpyGdCd1kv8jDZBsAuNb9f8YaDpbeLZP49Q0talgTUC1OtE
6nB6/fhmtGdjlSbxua40Uiut4uSgVstKWey6ydY30OZsqgsV9KWzM9QY4TZWSyJY5IPJgXFY4/LP
xE1DUxqh6CTdMUZ47cuOFX431elPXMnFdKo7WKXG/00qp3BAcShvacKWDLRJvRhz7B9BNoKxJXvc
sxNjM7rlU1w3d1ZPEAQ21fwZyVoVcF090HL03vbZyWiFJOPyIJl0gqus7ISn3j30b0z/xpqJ1cgQ
YyTcCebUTnZavVH1pZt141gWw1aVWrSWGUVZ3e6r0qBuBRNOyoRvbyw3Xjyfk4IFKIxludHr7iby
CG6PdGIXYBwZvtZu/FxDrjy85WOzaYaWEqCL7jSDol+V1XfEQE+mhFH6kZastcn8dDp5EXq3L/x8
2nQG9W7eZQ54kIVYKMeRJVR3XWR91eIYWaya5AS6jMN+fTgOlbCRuQ/+Dxkpn4BfQnovTFB2IzFw
aFqOFk1pHFFGjJF5QbByiZV+SVQP28M41FFebA3gAadw7kbTX6g8lKO1JEhxgutaN+ZrOyZPMCwp
R/GhsrsBoUbp3Jaz9Rha6YNgTdl6br/Lmnnn18ZNyJ0csWjQVwzIiKbcpCloJImdadKsTDlaa2iU
PPIiip0aXkxbgJqj5U6qeDcNxtbtOqoSwEafzIJVreUnMTbfYTp8Zy2zinReGfIhl33PRYPkL6ze
zNj5Tkb7px8q/PrNtaXn9Q7ze+ZlE8YKkq7dib+AZBnY12UDeKZdrGp+im33JXXHvW5aBxlTqmqd
ecJ+B7mHgKPTc0O0W69fnX4NoW2kXnPDwBpi8MXWltxhdfXVlNgGZl/CEuSwZQdA3XvHBYnLu+p1
Dv11M81iF3fGs08Oq5T+e9wvjPgkPmkKIgVEO1IgivFkF+SeViYAd+E967i49WF1wfBogHk1PMoB
LKaLEMNWrnNGOEagXVg/FAgZVv48ncreXyezTYoSuzAxOVn4pDBm9ba21zxYdvHZtGSVabqL1z6E
NH148gXwsuUjK7C9R9UZFGz2miWXCTQeCdBwxXNGQCdyE+zFbKv5LPV+rcFSlaSGjol5cQyXzFB8
A1Mw974O98stj7nA61xm9krEJdp0pD6htO+l1d7azegFzBppuwmtW2nSust7p92UcHqUB/Nx7I5m
zzQ4YpzSaH9wciDqEWx1pRocJOGlmi5frWJenucGfal7AIJnbUyMmvvavOuN/qXQgcBwRVoU6TsN
YXfrOxQlFIoKtcoyBsRPKsF2Qo8mwAGq37D9kJ6x7Rtx6l0XP5SaZMiMNRtDC7cC0Oy7s6pFdzaq
pD8DQMyM9ZS2hz6iVq1Wj4eiFfVDKrTsgbZ6+f26oWrRP+JTxG3TCfGCDOPICBpbb3f/eZodtXHY
EGsoL9dN0AGYQ9ji/d+DpCpKWce9cWPPbf0ADiMfoIs91jrmHddNFvGut9LX9393WPbKCTDd8tfG
638PBJCOSl+Z2uG6H2Tr8X6UxNcvR73+QFuyjxFUMrbmL7tua522C2DY2di4/HdbnniBganP5boH
3l0TbJcUQNvO1EWMw39+0Nvde6JUN/+zXVAbYKWjGGj9d39DOrhYiBNzUvP238050Wq3EQyj60Gv
2/NqInoqtu/oRba1KcO7lEzPJxlCnKpq1d1cHzp+lS0ZcPMmGdP+yW+i/GhKsMQyUj13js67JwMh
yJHfdEHpjmels/heXzo1fhtEkPUO14dp7qc7hA1i/ffAUahOZBUCmi1v2+S4zmXG312vb+X59StT
F3G+vpNKiGycQy8CkGB31ctiTzutBdeHCcrTs/LN50Jq/B26frGk0T5ej2PwSqCMRp6uB7JLSH2y
9MPt9dkutYMJTi+qmry6v/6wc9lss4ZLC6usOA56p8LrQhVtcH0aRnN1zxsm+4YMZlbxZZ8imWNY
Vwy1/j1O1k4j/UC5A6Qwt11nJRcg9nhbqTG/YwS/MAfq+h6LOnddRcnwkGGpuW5xVXicGukEIeqb
J2qvJoiUk790oG9cd7Z6jWf87Nzcdt/K0S5XudZXH6KpfwiVRS7ZlK/ekBZ/xrpENpha3+UMkT33
qt9upKIomKkw4aiCQa9ZOGb9LhypaFbNCbQKSm6BC41wUugHRBNT7gzsPVe7mFnID4OIo9XN8jtv
3HsXhv9XotJ3r4ybT52egOqt9d9NZrerLM2nbVJHRKP4hrwnTB5fzdxlCVoCl6/boqxGUjlrFD+D
lPfXJ4zIcFkkwnpzfXh9okkAh9Io1yh3ONTf/epo3DhQzNbXh91ygMo1vc0wejjq/fMeZD1X0KeZ
o9lKVnEwN66+1SwDF+Jln+vxfWaCu1Haw98/9fpE2Yb9rmyZaV13uR5/1HR4/kPMvL+S8NlQpO/n
ISMukhHohbSgYt9LOyUStI7PXGbaptPG9BETgyRoDLv7KHLt1rRrFTEjvp+9MP6Vhf0Jwdt/VY7p
EYHcIZtVbg6q4sujVlbW0TWVt6V5Hbj+C5O5uDW8qXB4syusXGJ7g3qAL2jO5vvSrZ330TGrIIrU
/OAbSbX1nQK7naIdbmD3eztSm8MLsabt2pKZ/gKjMMUwKb6TevZQzqZ5a9UFRguWoxhNMAvss1je
cuIwKIqq7DajddpZeC2cs0zku17ikpKXDLiKTE3nzLa6nVXCKigFw/9eGMXZ6Cdzh7NNdDZ809lx
obinLEMIULHgcpXdlJBOdjXS/r1lp/E91QglneE6f6L8Bl8J57ujD1+1XTQ9XHdN7FkDlfnvruPQ
/s+uFjLnB52M793Q2ay+ffYIeyo9kX22UyHeprgtA2dctwF47gZZq3ijiAtd143O1C9U94XZkqyc
hvPGTGZ1f/1BvKwbWNhJbK8PjWU/Y0CJG1m1vatZ2gjuTsGycfWJDmYix7+vi1NAZc8MmxuG4N8z
aX4YVYH0w/W/62of2xt0SnSD3r4iRQWOpUIMjC7h3sJVeA1pZ9xct6nKC++p7uHo47jJTIj9rttc
Za3VhD3T9ZGKw+IWi7L99dH1QOjT/H1Keh50Zo5x/WELOyS4mWvo323wORtGuY556P/Zj/nH2sTa
7nLdVPteiaVbs68aItTHPO/WuqlgVwCgdFstFXx3xEHGG9SI6DG1OQPLMtuLy20BIsCyEWwyC/4+
bmWDAR847t89rw8xzgdqWn78e4jrE5UddReHkTqe0x42MKq9GOGk76/Afanl/BGcmP/Pxsh29L1m
APFfX3jd8frj+gQ6VMbBy4vnuYY+nvnOIVoaUBk31u0A/nOJCgmtBdfAD1DDliGPXd2ZNUYV9owe
p+oZOFpu+VOalX+fRAhvfAmeft1euP4jdh/6o7+Uu1Iii9Hinv3L6ljVuELZE2nT4VTKzXV7H9MR
qb5+ZYrjYk40Eq+aMrosbCJnjVhpx9blbFpdf+0mkkvLccDK3NaO101NmvHs9fHfX69b/31+8BGu
5YX2+z/brw//Z5ttesahkNlGeWCo5F5Nx9ic/vND19v7pOd/nQV88SJ27TcjRXyg11n9wdDu2xa1
86m55UtnGN1BOJbYeUYab/zCwvUDD/gXURmMz1B4lKbHehoZ+DI1efJK4iWhxiyYsDK0TWtNRw+X
rXBKrTWscNa/crydpCx+phpTz7413yK71WGQVh4du9Ju1OveNAZsRXVG9ytdWdE+LEpa6w5pl2cW
n7VvvJNPrj1gmF0dSxObwcSdISSM/VYWdf466AzRJi03thoSrg8nDDhAselfhyaqbwzZ5Fsdgdih
6qPixZumA2Bk+Wkoq0L1FIbHIh7Sh1BEv9e3m02Pb1CO1cWtiuE2jJgyjMsLlr8DBiUzrRRuYOlE
Yoed5FeKJen5+sMqx/4sRQ+91vawONDo0iUEybNlJmJcXfdBy7n8Ck0bDZw4/ufhP4e47l7U9WtR
5NX+30PnFrRgoQ3dppdIA8ZxPuDb4t9eH5UZAjR3wPb++jBtYLFATz0or711GQh2hxYEBHaYngSV
1JrXaWCumpZCvrszc+tkzNvPKi9eoXmoP0Q0n3vq0Z92cJBklREJ9tW8qjxkAiuNRn6Bo/0IfUsx
wpDxIrHI7Qt04h065cVcrnIlDnOmUa8SoqV314f/PpHlWkEOMjzLAbj7krxoAzHiFobUJ8+Jpb9t
ayi+anTaQ2z1N9dH1x/XXexlv+tDuaiLhIrAyzr3Phl17VB66LoKVOp06QMmCibiq3WyPH3dp9FC
PchzMNHGttmH2+ofWnrt5u9LTCMPGjOyL3935nu6NUiWsBvbvUcwxEH+eY+/r1dh0XBm8R4tlILj
WHdqG3TwsB+irCgfwqXlSPQGrs4/27y279YZEBjUHSzhUK6Yd43ueSdpps0JLcsrPbH9pCOrwm/M
uatbF0vZFD65y4l4uj5p42q/hgdS7/UanmA3WPWudOG75p0VPSdh5W7qAXMEMx3RUSHvJDzn/xg7
rx25tSzb/sqBnpvVm55s9Cnghrfp/QuRSqXoPTfd199Bps5JSVUoNCAQQRcZCkPuvdacY7ZY3frU
uhsTVDZu7ivvG/pr3nvWMiTVq8a8S3muNQLZ+NSberAqogQDEUqBW6qZ657nutJN3bwdK4/Cqa0x
w8Rkx9wcqLtuNNFi3mvrdDqHxvZOtOcBjIZhclHUVnVho1ijhV6FX0s7PVRZZD5UemHjqfDBgYxp
+FgoFBCmA+xfz6SXWlNUd4Kv6EU+zrS4Yi2Lodau6C1RcbfL5K5LcCgB8AyvI8+DG6U2OS2SxN52
g6UdI+4RyGFSSUc7yk9c35rtkAr7wuD9WdtxrF/nCfF3oVDsu35CFsHjXZSl4Wxr6Y3DIp0yGKQ9
qGdanQmFS6hb06YMBf+5mBYfxzWVkZNtofw4Y97TDAMJyZ3hEUGIuZ0e9xpForyxdBncFhbMihDQ
23penRccYNiWvGFkP7mAAA99HjBv4wDVoBxIBaTbe640SKZt/aOVJdW5C7p0HadJ86CF0dv8Uav6
99Dsgm8R31WK6QNBF9M5DqiiozGdk9jUFKrIqB9GfWofdN67kX2ck7mJutCc9Mc5pYUuJU6yI5Yq
96g2g3uk5Ul/q9NoSJRR5m9i7g0VadjsyuZdvz9kEKyvFBlukr5MJSEFBj4+UnUXNf97KM/kqA8+
EIaFKRyW2bThc9EkIQHAqF7vRoy0a9mTuF6HvX7KMy1eh2akPGKSv+z4Fn4zw/bKqDv9Ed9CRlu8
/pdDvVRezkNXI+ivCjf8cehvz2qMgoz1vIwpI75qVabfC68q7vz2p5WwfVVbS/vYo7o/7fn9nMIt
um1deYhQxrIlWbwWPfdYHP80RIWxnh/GKkCAcFoUbgRh0rkUcLuOVTzN1+aHGQxahUzVX7fO65Dh
q8OoU7J2B+WQmf4Ry4ixTWgVH+jKK4d5O8Z3iqfzRjXtHbjI09E0/dxsMR8lLVWau/mAet46P5wX
pWPSK7NltCggZ/w4ft4zqP6LdKvgOHCdv/L5aeySnsKcmpbZlZep2dX8iFHoQ0Mz9fC5vfd8defo
NO7nU389FrXpj2Mb2L0LGAcS7LDjn+eFCeiT71FqrO0yhV3SSLzf88PPY+qBdsfvx8y7LWECa2kJ
lgmRGfp3CvD3Y5Y1gvr09FBTUHzNj+ZF7XPvQp4ULD63tZozlOfP9dga402UwjGbT8biCKnpt+eh
XEmTpq4tLlcOPbKfnoOBk73Mhl6grynwaoHra93wCpBBduWLILsqk8HGI+7pK3fQ0p937JoWgN/n
1kLX7RWdVn01nzgvQCtnV/Wumo6cN9Qd+jCLIccWn0ZK0szjSLvxTBhCuZhXsTLl21qHtDSvagaW
UQWv5mleDa1wxQ1SuytcTbuKU+Nu3tyFsFsbgwy5aMiGx1ql1csUwt7PexVTXJKkOV4TlG3c1tn4
8dRuYshjF8kCnhIn0fEY1nCFmI9OL0tNoAnmpqJfdOQqPWoeyST/+mqN6dUyDAs2dJL6x89XOz9l
zKtNawDNJS797UxCT7ldbJrcRxc9wdI/6OgTT/1ztawDnGguEpp577xj7BOu7PN6IrLnRE2y3bw2
pOWRSyUWn0RduxFjXWyBYXgF261f1dSz131tD0iZgnTpASq4yBkKEZ3kmbQfKvBZ89EfJ9p6gHa6
dKZcj/DKVOrwCr2Zz9Siu47JvzgBkD9KpXcehcafH9we15HrXpVtfF9PmzMXn00V005vZOw89o0e
LSnEh6d5b2NFZGIM8YOvop5uDCJ2+k5xHitMY5usivrNfJamdZQjZRRduEriPozRaf6TjtKKE6RX
OoDTn/KiiEZulSnbeXWIh+eR3FkYVnVxV/veev6TbkNvTB1JvpZtoj0YuMbi0Dk3iU7HQwjMxQRZ
nUnKts9dadJ7iVTLQxdq3A5DYoAb+nt3r6Bh+DxlHMeBiyiIfZNbq27iOgnaWz+Q7S1BS5QOE8Sh
ns8qyBsCZLrh9fMIVXr3XaQn5/l4Uk/qrd5itJxXq+kJpy7u9FzzOV2VmkuYIu7W1c1tI4fqss/w
2zMAQGpfKfxaBZBMqVv+t+BaBm3+jQynFJ2gP2UNGLhtx8bB6N9F96ZVf3V1JfsWexryF6t80jWz
XDeQCU9UI61zMaolGUiu/RIp5Wo+tHTo82mdcG7GhGy4QYTcScyquxkLt13Mf8/CpJi0VvnqFUgV
lbJnMKbE5rHGVLnOQ8t5RDhwng9tIu25dQQeRM1SeVFUdOb/Q+515dJmHvXX/yFmDvXxf8hTxlTz
/6HCNXQfZuVX5LvtxitjY5OIeNwhDkhXGmCP+3m1reJspQVCuzea+sfe0fX1n1ZFrJU7mkbpBrcz
fRJdiR4EOekrMYjqAjF8ty/VuN6BTYYjqoTJyoab9zQM7SMSaOO7Ux/rRBnfm5LLBBDyCEM5Z4+u
V13U1DNzCXCh07PXLi2DLbysFPxd0hUnKnNERk2PfluVQJ6JGTaaJfMAji7LbsAdQQy016TWRaLq
a69XwhNtI2eZUHddz9tLR0MLhNE5O+lmvs6bjsgIX3KG7oYEv7i98/EE3V63DVK11Clez7bFyTDQ
gk5rZeSj4smr4WNnWwXquqpaiATTjvmQea/bavmRBgIU/YgGFSSwTVL55tmgvnm2psW8GiSddRwJ
l5zX5u3zEWpK/4imjw2ZOouwvk/ndjkZR4GZbgJSb5YzgB2n630B6P829BFM1io6ixmEbo/1veU6
8S3t9OBje5HYS6lq9Qu0Ddzm7Tdo49zDkL9c+4Xh7XzQQVsnSLLbuKPJ0Sii/aZ3YgkAWr4KqE0r
MI7qBehUEtBkEm76UqkfKqHe+1XcgdQhKGvI3EczIkMlUu34JIuyIwNEH6D2D/4VcwzM2Jl/ja28
O+laY12b08LQ0C2a+fUQhdZEFJNnJJhH/H9oLSsjrvbayLDi83hZ1+FGNEzZ5m3zaW2ACn8IZbqd
V+cdIqzewdabh8/DbJRUdp2nl5g3reuk9OpLp1WWnwdAlmFoFg1vn09T63a5bUZMffNJ8w4pw34V
J4GH5YInmrepTdYTdh2m+3m1zT1rk4UFaghBNo7rm48OU7pj5yICmFfrYQjWkGrEbl614/y+od11
hZnKu8WhvqkbaT4Wg4+Bzb1R+8g407oAwe+L78iwxDaqCqY087Z5EYZZfcJzhW2ZY8WY6xtvrIp9
02bPaIGxnruetlKFE910Q2ZeGdpXSW0B4wxxFXswZlhep515lcc3wgjFStAdWs/bPnZ4xbM+aOpx
XgOlaF652df58HlLaKpiz6D15+eJklygimiUdWW3LUbSpn728VB9PAeTC+Ta5fiM+cVZVi6d6YjW
vzpdgEJ4r7efa573sTZfq3ooF5/72l/W/j5vvsj9feR8Hj2n7lbr6FVPF8C/j/z4e9O+Cbjzb85z
ex/1o9/t/W6Izzgb47MZezcyHdodOJb4/Ll9fvSxrexpmHUoGzj8c3NWcaVfzOv12L4lPsJ88hnO
Xmrm5/nRvKjLAaaKlkgCxP7a4aki7H9aN+xwlws/PUQdOZQfT/P5DG2tDGs1mth90/PPi/m5GBS0
iy9//Pc///et/x//Pb/Kk8HPsz9wK17l8LTqP79Y6pc/io/N+29/frFRN7qWaziaLgQmUlO12P/2
ehNmPker/5WJJvCivnDfRKSZ1kvv9fgVpqlXu6rKRtyb6LrvBwxoPJ4na9TF3P5Ss2Kc4kgvnr1p
yBxMw+h0GlBjM7tzKf0d4nmsnWltyw0Gee18yLxw0tJZZhV633KhhJ3LQIWQgGTjR7FxUY2m/rFI
R/XC4NJ6oDfMew0tybhAlV9sFdWXi8/j5h303AjQzEOQyUVIUdTMdmXmdGczS/vz/Ej/+9F0BOSU
jGEcutOAqcnZ09R9E8r8ugiR0nrG8NOam4m9GbjD5j+/86b7+ztvG7plGY5r6o6t6Y7z6zsfmgM6
Pj+0v1XEuJ4tLc0vOimSC9Itpse4t2v6G9OWcm0OJJMh2+hBh0yLH5ujygUbWNbeWaG5uUoNYQK8
6etrN7QrEAps6z3LRE4q2gBX31/rhazeyqSSpM8EDyVy/cuQbviD0B6SuJH3Oqapmxgt97zVkU10
Vj0shvNqotJU6XUFeP50jon3YO0ndYV5X5oPaC2S5WhnyXHem+XxT8/fFz89v6KLfScrjJaeSuqp
5zXAOur2TPX5P7/Rrv4vb7SlCr7ntuGoWL4M49c3WjqZw4DVz96piHTwYnj/5nfYT13eVBOUBcY+
aHnze/y5u8vBotZZdvg4LqglTmE4oofAGKsTZR38sDFfuNQaJKGZ08bWmfTD80PPM6aHtvbjqMK0
3tuScVfpF+4eZpW+bp1mfG2axVBTDx8JiNmIVJN7mRrOnempV/P+lFkOFXOtwMnpWRcVeONl3Trj
q1fHdz015juuAb89YYL84Ea4OkLDZZ/ALR3N/qq17eAku+I8rwEJHK5+bG+vyHmGwNcWmbdodciP
yFz0lWd8HsKpjZF9nKopRrUaGZ/s8giVRwA6BIR92N8Ir7wbelUl4K2lluQ00//FV55sez1IUzwL
6P87xELWx6o1hBcZHtZb3SEkKMzNlMBUzv53zzqdXumwEOavxn//cvmr58vhW14MVegHzW+r/7zL
U/7973TO38f8esY/z+FbldeIBP7jUdv3/OI1fa9/P+iXZ+av/3h1q9fm9ZeVddaEzXAt36vh5r2W
SfPXZXw68v+684/3+VnuhuL9zy+v8LMosxLOGr41X37smi77Kn6Un35E0x/4sXf6H/z55f9V8WtW
v9b/es77a938+UVx3H9YhmkQp+Qa7oS7M7/80b3Pu1zjH5ZquZalGbZpOgA4vvyRwT8L/vyiW/+g
yqjyM3R13XTxmn35o8aqM+3S/4Elg6MdNqN40pwvf/33f9zFPj63f39X01Tt1/uaqao8ndDx2TDZ
oKdr/fajL8NSMwpMNAD2HdgFqYFWN60ZnpoPCbffvdRCf91Zxps+bux6aeGK3Vtu9Wz3pVhLmDs7
3xpuHSt9rt0kWFmjU015tDrBBP69C2iPnJCQZrTs15oeWoeA6RMFNCkQvkSwKFeRR4ZmK+1HfyBq
2lUijLAQGH2auOgvSUS1x/MqcCgJYPdBpakO5oY0Laqu0O6KWP3q9EsvEvVJQAdcBika+8aG1JOq
OoEpuf09bnXrtkbM3Gm0qhGlXSamt0vqxlsxzkcz6w7YB3phbgFIL/hY+qUlLLG2h4D8BFfbJ2Jd
xekLbkh4MsVoEVLmDCtZgjRsR2g2Tj6iiwLQHtejWNXXAY4X3LeoJoWd4tfJY3fH9HwI4wjFZRRe
jSZy8c6liUCH49LML13VoRIUyWjtilRFdT1hEVOvX/oyf89M+92jxwHOAAU/owj0N1l27MbjMKId
DPKM+IkEnf6F2oKMyyXFW2b0kAbOdYvbFCfE1o6Ghy7Vbqlq66ssDR5djG3rnpLIZkjxTNOaqDZj
991L+sum8q4SesQrNB9ia7TApklvsJbMW3exDEmK6xCmlsK9RLlfL9GyMUbH/dAa6qOXxyEVBFEt
CfrYeH64wQ4GJd9sN8iu8o3htmKbd+bZBJzolP42cp1Dm+vlpggSRLaw+2kM9f5WjZ10Ad4Hv8sQ
DEvfdO8KMzMXZVVV27DLSc4sIpCj2UuOMgUS296ui5eKvAPknO544Sk29axG4Gl2q3A/uPUFaW4H
l6HT0rKCZDWK7KVEVFgW/n0dbe0MkY6fvUVY6WXQ33C7yeBAY+JK6S+a/Uvg5LTxLICmKcGmqVAh
oft7HGHqrrGcJ0GthhlwG68bV/2mlOG9W689t0C05uQHOwG/q6v2KyKSZxR5CEEkn25p5q/2JMv3
O4oUnoO1ISTBbpf6GnhW0iSskbIS4X5xAV5co+YIgVrSDyiNZ1GE76NWUerIgWLqhYEEH30s1q0k
KVYRlVQssQohYan/2tJfBFB3pZCfR3N9eIp0bQfcbjvgfqDYRe5F7UMDSxnsQzUaA0EStPnWhomB
tQk5XVZ/8wLsODEwDN5Q7brunFt8b/r6gWC9YpPxqheSRupCMI/spUUokA4ZAmAe9kzFLrFsxdGx
NbCC6RGAVi94g8zAuMpwuH7gQys1/cWITJCPXmcsc9faqFhsbJVIvMpE0A7xf9FlN7nVtVtrbK1t
K8OHQEZ0xBGk9fygAy15KARaTuoAARNRooiZF4BiIU8q72AH3eRdfFZD5ybiF9fQ/TRD7cKrbNj4
3IeXGXKoRd9KhNNdtcWHsVIcZd8m9jVRADCeOzSAMtr1RikXfU17aqzoRov0TWuBmQ9pSgGgcdZD
Et75Ch5EX+vOvhvlCxIKtVVaurhR21giR+++K/rYL5SkfDYlXb8RorICxcohBKROguDCqKq991xa
fUeQYmAdjEgudYbduxBb3kJtzO8eNVVUx+R6+jdOgRsh9kp4UdoBJ+s3XDPOBiubsQ6Rwfpmky5z
3wjWwkcN74p2n3rJQcsqUtpc/ymeyN/cA/ia42Ne5C26FAQvz1023EDMEdOPskO1nsEw8XTCicmU
TxHmoOSPl3rbnwnro8hJG2upgcHf2eSTwXQBumu1kCvIHegXadi/dINCgKU5IaTsr9jyK7P6RnvF
R04TL0a7ADpQo4yvAqJB+dR6d0w2qYwu9bgEkhLDGLT8ulqlXjS59bF04XndE0JyCPipMMJEG1BN
NbFmhO3E1WcXJzSwk295T8ebSMJF7mNTDDH8j4kQKzdGTge0p0WU3K4ViklH2fk3GsQCWGRUFCNP
w16+agvlTCeV+i9t5WVI+IRfqBaY9YIBqVUn297km5H3pwl/Eji+th4Ftgsnqagg6dCHaMSuVWJE
+ELjUlKDHIgn4TObpkwfPGaN3MwAOgV1uNZBjiz71rJockTaKsehM5AzttFSTXntaULs+iznFisc
sYYxdNn2xXMYAih1u+aiL3MiM+r+SZGJ2PfySWmwXCaOyPG+KEuAAiMZomTxmio2B/gmFT5mQqcH
LsrY5vFndVvTI2oc1QC2ikVe9fE2YoCMia7HQaKbD9AlH0oLC2nZVsoqMlN/pZoUHCMPK1Y44G+P
5UViacjoEsppHaTAhebHrwQd30N+HR+QsNWG66wkecq4g9ctpMDMj+QO5rixaWgZ8p0hdUKiOunL
y6wdMdC4B1+vy5WR2WcrJ9pJWuHBc/RdlbGIi3DXIbVe9ar70FrBfYgA3ydQLbRcumo6FOOiPSFN
4aVKn092NInOnZxgAZddTEMJPiSPvwodnjtQC/LqoXS4vVgeCXPFyIHFqNjLNoYW4WmHLB7Ac6DE
b3iNChcSTOChsgsRwbVKU5GES9Z37A3XQ2q9+CV23Krv9mOoukfT73BK4USokMx4FT/kXCRbtZDB
2YusUzhAtKxRmDYi3zHBwGETlq8DsMRIO2aerfqLwvju6gXf/GFDp7S+D1BHFn7ONbf3aZ+4+UqG
rlhJJbjUxjY5q8c68/nxmb1+9vCLq6G09g6jJsil5SqU7k6M3rvbPKaRCRF38g+B4dwFDQa8Pkn3
qPq9tWIPV+alZM6HG658sQScTYVYeLWjNmdzMVtRphsXDbxBHLigePjCdZ4EKOsaXxE6xaCd5VOr
5DWNkGJrycRajU+2aF6G3EhPwnOuckZvxyQdyF0kLvtoxu4LVZ1iU2o2I6AuvgML5AJo4a5N3Gq5
d6jQHCLeQJu549qG97zS0/ppZKa8DYzibFMf5Mg7Uh6mqeK7VsYo8kCP5G2997rk1YhTGOEFd9IM
GybXIy5WNW79nS3GvWO415rm9jgMGQlSzn8cQmy5NoGMWDSIsBNlDRNB9D0DHUBxfqPto0rh6yFV
NGCBE9NuUH3yM/s9wFOoQ03g4OD39g7MpWU+joyZYDjvGQVKGBT7XudTj9H4rVSdxlKb0l5tQ3kq
aEasGhP7cRUAwPY9dydd112metHC7gteE8AZyzhHrDc6F9yX4DbkFKN9ssP5RvIFTTKPNiSeJnnX
9q27JI5eILtYgzGzN20W5QCktCfTLot1BoTUcer+Y8wVY5IaMFLvnQg1Yu8dwGYUUNEXqpnIXeqQ
t0wy0b6zuAWCkQAzHTCyqMBHqKohGS/p4UrIGNB3sSZH45LAAp872MBLKgWto2LXeNVNEOo+cmWq
9BEYWYgIi4ooDanqj+iVhr0aYXGNMpTdQscVoyKBx51nU+px213SmFtoAnDB+TCxq1uk6el+srcM
sY7Hp4SxC5r6COBgX7Vne7RfaPl/lSCsV/iHvsKUWGutVy/UiNiInoRJLOGULSQan4EpB2F+7Xe1
9m3gVITY2BSoMMjb1too4f6hrGa4yVDTM8CN5R194e+dXrwOBIAjEjmnGu3NkLi2RSD1pxLUiowb
Y2VEzaFIwpqLm7NhiOgcytwFrg4rOio2dVfYe02l4dlKKVZdQK4smUoEhhNXrdv5waz7u7gtKFUV
aEJM6gyoqxwEj3XpLitBJAYp1Td1zuXdhHIy2i1ZEg0cZbdhCJ5q0WuI6SFjsDLdDeHuuHhWXXvR
WyRFZHv7m2P7a1NIddEqGb+TCs5oJ/ZW0h7z9Bu2QGVhtgU0DMc5MnMVd0O3N8kexnZebcK8fmOs
9MJIL0Nfz6THkOu5bx0Le10Nsl43fbuyNF/Fjz+5Mq2cwFAC6BeaVa5bq803fK29FCieYNqyssMB
0L7YR6q0zjizLIgY3ttodflm4J4j7UxfZ2gdlnWNet9RSIlKQGtu4qC1Nw7coCXJgwy+kuaS5tbC
HFvq7yZYszhXjjE/QIIjtctAIkbxI9ynNMVx7kYvaY2GI1KKsz6ikk0n6REl0Akp0R2RS7jXcojO
SuDKfU+rGBJ99ywksFu9GndVoX9P9OS2LbmUWvTxg4QpoguXJ8rddRKLS78G4TlZW736lFkF05hK
d9adZu3boTqRcLFXYhFunVJ/8G00KaXs8q2VJATodfcjs7CF3R4t7bL1GUuAiDqg/rSWfkUO7dCM
K99U3vR8KxqGslndEqscp5C4+SJvDM9bVUoNwEj5GkHiW1ALAGCbc4czdcYkTHagcNtBsNGEfzDw
LgQkLQUHJ8kBcILhWDCo5X6uUgoMGIgtYz9eOXUJVDWLARCk+A+5nX4HN3sR1DZauMDd5vg30My5
z6GhParCa+hiKzcig6wbFTuyaw1oHvdUQbmPhl638ZmyZwNzk/LGKJjNu2NLvoEFB88vhoUmilc1
1mDDgA3cWDWjrGjMVsCTDFC/8Z0LRc+dkg2wEd4pbgB1sBrg66EgEHdRpC/qHrN2Kat8E6gBYS1h
vIB6JaFAlg94L0ncGZpi7YdA82rzvogiPnbtyTWxrQYRopRpGAXR1AwoxHZdFK5UQpU2WGdXbWId
YhJnV9gfSVyBVaPHhI20+XNTK94yp0e20bqXLgzQdHMpCDPH2UaBdusQl5Rgobkz0m0rtHAdWpbO
EOFK1A7RyROYHP0KhOx47fp1sMyjN7Sxj5FTmif6F2fQBc6C+2WvfneV6sWX3oEi7gYtSrl1qLws
tLpbaylAGU+VJ9e0hqUCw8kKOoN7SKwupIbXZ4RQQgnC2/v1VRa/dM0Atruri+XYRRe26DChf9c6
113l3QirSYIhNuMW5A5A717BK2wZGc6rCaDY2JvM6tV1CiwIyt2FbWFDAFVCibevDrGmE4+gIuOR
zplez5rZm7JOFTocpgNwwau8Hckty7RhVumUgunpIJFZ44fIk4baKu6+QFKjqoNsQ+79ndaV9t7R
x8fU3gDKR5kTcXHJPXVK/NV2DSMeK6Ie2mIxJYbAgWPlQLecxiW+x7xJByurmoqxbZyBTncvHorW
vUclihW4ebDQO2x0S3vrcqiOpCYXgwGXEXoE3OsmoNGNT1Dzz2mR3rWCS1ToUrVoAcP4aXTbByXM
l4CyzBKLxy0i2ANzseHclJSGmgLGdCCEhq0mfIo1Ud+oAT7jKOteR3Pb1VGxt3X9CWzy8gx64hb3
2N2oOzqfKBew0CiWYJDzQy35rD8ezutR+i2WTr5X0CPvSnidRdVw25kWquVsLX5ziH1YS3wtP5Rq
1mwdw7vSBOksqS32XpC5By0ZlY0nxWUbCpsfidzXKQgBbwrpMQcnHPk28bBLoAdSe9sGKskGtGDJ
FmEy6VSGu0l8EPcBTtrroAOgW3bfM5Ke97hHqrWvBVe1rT3IuvJXhdNmO53pndpiWWu4Ir91ypUV
mPIr8Z77MnGtRVubGRoL11oKCeA1TTqARFDneGU9F6Yy4f30qzcgb3tLGSlYmJIrGrG3vNOE6SA2
WKhaDFGImWLgxsNauRU26DEhuivds89KZzGGHGK5Cv1iP/XekRKETOlAlNXNcOMpObmsNUjKpLlR
zPKNSxF5V7p1Npz0gJ7gxYLQgsC5W+WKWCImuNDsYxUaIBCAHY8hgtM88OCI8NUuHGjRrjbiPXgJ
YZ7yn2jhgyVwRQZHu0lcR1s1dvHM7YEmcnMoowhsUzSOW8c0T15BogmoQWNbgVgGfudcxI317Bba
U+GmNxCIaqpB7ZvEP4Gd5xjmqVgaaCq3UemjdkX7xJeey8pYgHAHzcKXVlyhnTyrAzYxO7dV6rM0
kDOU9EWJln8Q+s5ENjG1yiMMcaYSb/NmylSz26dUD5a27vmLLk3jQ0cgZBJGWKr1TZUFy9g2gwR1
2+ht/SQ+Uk64MHTtBLq93JgtoUg0NZtFLwO5ErRVDtrfCz0jb1mfDpm3mYFXLxW9z5bOSFhzR7rF
WnMIDE0T7WCN/mXNV2k7r3lleg+I7WvYUjUhuKpejXA9FvOPg3x1ApyFo3GRIcABN/QhD0nqag6C
hukhcwGNJZ2zApv3pCeC1ze6KTe9aWebjMOqNiyuVNPLUvpxirhm7jfa6kghhG3NHARldwHZPqQt
+G38khvjdRUx5HdMpzjMC9AvOW/K3+sqH5SIrAAdA7/neTFgw4cwMa1HGpy+Ut/DdT02euRuSn9V
TeFakYuBksRMC2SjV539WoPcHk6/P2abBMGSfTut6EhsdK2tdsb0f5+fUvWRjXw8+/S3dZpze4Ks
Unks+SOJkqXb+X9s2hKA1/w+zOtZ4FYbWxtuTF1+RQAEOpXySUe/bWvKagucIUy51/bdoR8NhlPM
x9A98SKYjPndwXCbfRcC7lOmwK/5lc5XkXk1r/Rx6Uzzpmr6X88vvdKTp5K7FbcYYt1cDVye1Ro7
+i3NLvPyNQiEfh3IjmGjJq+b2jM2PUps6qMpUjIyh7jgwnfKNlh5b+hUZIeWuPugyEnnoFTHdc11
i10QjZSlSBUb0l7Z6lZNqzWMyIQOPeOoVgBd2j7oMOnG3UH4Dck0lY07DxtgzI0ea978d0af8Boz
GVUuHHFzsBW7PiAYBbleaztLMSyxpLg4FLtphDFff+NAa4hWqy+aYf4IQfQZwJ4ohwXlwYtYzI/m
xfyNE2SCjaJP18OcNKbBkvYckew+firz72VaYNXmglnY0CqAOR1k4UBljqaLvcvJOGdqe0X3XvLN
1z2CmzJrEUmdgV5Isle+L4YSokthvqe+1A5pYl44VAo2AtDnYV7odpWvzYafvG0n7UEvSkwgBEmQ
7uNW1I282qfezdVmikCsGaozucqXEjBq3EfhEUNpsVIbZj3zj3FeFNP3eX4UkHqyayC0KtWUDmi6
hAn6JanL8wK7QX54k5bkLqvKXD/4Ra8fpHUvMlxu8+dASHb24xOhmuNoypvSmkwFLTwgnTucmOqN
pxop4ML0o2rri/G+10x7ZYbp5aA4BINOixLSsFS0AZ108ABYRT/3zvBjn1opWzOynL0N9+aUwNuH
HyXWTsGEKaUicbIcKl0J4LP5gKzr66NmNYt5n5p2p9ryvncGmji9VLZG1Q1bEdMC1zq/Jasqrdqt
zg9tURVZetEa+g5WOnklVEPVtgIip3hmcC5NahBmL911h37+1OcF1un2ltoCFdyKQZI2vWhR0eMq
FBKyUgYa56BnWqq0rCrGSCKw5PaoSzCEBtkZ2Y786bN0E8oX6OXP3vA9l2pwsrSaGhIFt8UYDPGe
MIGdA19qEzXMnrtuIMCEr7h65pKpndtKIvsGGkNMQ3IK4nLE76wAAm4T+D0BZGNHeS79KT0josqZ
p0cHEGq+kOT9rorevBYudi+1T18KUrNWpkieJHETa7Pgy6B2zltYpVcEDVF1qNsIezFjbHEKnQJ6
rhWeVFMrjpKkzwVAaHNlqXXE9CTwp7yuKlzCHEmPnwu7R3Ogk5K2yjzC22xrEzjuNYVb2JItqUHY
5AYcmmPDGMQnZCzkVuc0+Qo9inZwIG8yFOKREWkErmvWTogkPeqjk3wsSJOhCGQyOJP2ez+AJkDa
uA7dnLiOwdcOqqGrh/lROa3Ojz53BHWhHfCPaMuYjuly3iECg9FfYZKo/PcTzM8yH2yo4UNNfX1T
CsU6tIZmHeBD1tlifujaqrL7/+yd13LjQJKunwgT8OYWlp6UKH/DkNQteO/x9OcDe2Z7dmLjxJ77
E9HBJimSIIGqrKzM36Cr6WYClAYEAe/P/r1pxtL486aiQd8ekEHqSINCijYZu6LrMDZd1pWEOvku
vInmbhLl1B9zcQP71c3ICOfVoGhEUsNGLO+L4orKB0hobo6BNaKUVSHmP1loDrEUcF0Ij6GC6xwL
57YiqoIh63a5oGYU5UfdMTDK2ksz3onJCHg9J5lE2mmrysS1TkhLXyMKQP+SvjWkgwe9fY07rG4y
Cmx69wZrhulldn5ftk9xyh43NWHQp6gL4msM8ETZUG7tT8Ut+pUBDrVRfY4cZaxovTWe3CK0utYw
d0qafUjjMZlHV0uppA16Y7rYhn9PYl17Cqcsa9pvy6DnbXaeNSlPifWmzhTGYxQynU6dn1myV4mz
Di+NkUpX2VwN6HhIhiVUTjr22SiQIigU1FH8FInY+VHM0By2R95Uwo1sE/+myFQeFay/eyKehvBo
20Ks7DTKbUVyMdtodwMDTIctehryjzgfTOLaWZmFVVY9P5cyGghVjp4VRomdgcWUmmGujSCWVGD/
Y9UkC0u0aoxkiPwW1Qmwqi01OrP+NuxMOev2a1l2zfoRNvrBw5Dml7HR6+SizKrmygZL6ZJ1X6wM
o2/K50yYdvTxL7BVgjGJ3uqZHpuVPeG6uA4sZoxuN2Px1Bi31dUT46elZAQQKQPLmnSsjSdse2/J
eeHDMKqjotRwjro4QCKRinEGDg45THVvEBTxp9PgGdlLNZ9ydIo32VPbxY07KDhZEwCZwbAQ2eA6
co1IvriIx/p2e+8kypRx7ZV1vp3wrKzy+LOiE2DkiG8USBqUdHPgncoYd9In0a0M5QG36+Gldbfi
pEuWjWjINpqsX4NRnFAloKUwxJ8AN7yp9/pKGVjRHm6mmUI7RZW4xAaqwtNYAGskoIORR6Uz9i7V
CLc3h0Ci5FcmGMVYlaep8oFCYMlWVTyi5BCARtoNCiIYKKdSPlfl6ZT9CPKwiVuuqtag47EcEf91
0xGGhhy+NLp0lfTDzdB+QVBPc9xjqP9dp3GVqe1x5cDLaD8L+uRqkK7tZVDAq64393v3m14JZQjd
xNI8Sj6gAmBkYZBPpuoSIRqXv8oa1rOJnhVU+qOIznpk52sIoOdQM8d7LO7aBItkdHvI3jB2b3Zi
wbTXG2tckzMet62xuHFJ1j3KcJPTCR32hApjP6o1ezgi7ximyntE7gHNdJbZCtGHW/eZ1Cq4mB3V
0l2z3sjRSFmqmhNmZ9t4cWicegEdSQUP2z6ElyZZ7GNjvTApKJAW3m8AfT60+dL4FRTWzI7XZG6G
CrY47fSlL2LiZDmbGGPdcQwDdug3Yw6i6rbCCZDqhVpJ4rP+cTonLfxMKq4Qv9eb6Z6h5eLQraov
Pdp9SA7KMR5gCXOliKAd1irCq0bBHL6T7gQdwwKNBh36bDA8iiVHNSa1nCHSUOa3Fhz9xkks6Ojq
I0A7bnK2PDvxQ1nz7W4RrmbBL8GHkCXv/qIGD5lNpBdOBMkXg1+j3rFZw8j3fndKqtsWqTQpzeDH
mOGrPHb8nDxuyBa1+4/6kz3SDIKAg0p/Zij9fgpJ9uQ+pxS/ZqhKO9esGiX7mb+PC0nbimPYBVY3
0u39e/hk/SI09uh0E1tW6+s8VU1Hr0EI/vHEXp+737vfCHJ5KJn65EfWtCNVMfAVQzgyW94Vte1W
ZbcXDSebPWuBRAmOIlNZGDTpSsS6ir5/E9uYkvCwNgtJf/Ve7HeUAtH1NdA6nmONJpCOcOb9JlyY
sKEwBQW14d39RosMz8T1dQNsnV+IuGLhZqQ8VAIS2UG0hTKWlMR+XME1EQiLCF5Moy0ZZbMqhRCn
e8D3+Zprs/diu4EMp9e2RFTu8mTW6t1u7Kzr/wfr/a/AesAT5P8bWm9b/Io/i8//Btb7855/ofXU
fwBZUjTQehaK8DQy/gutZ5r/EC3AsaoI+E7786d/ovVU6R+GZhmiaBiapAJUBkL3L7Se8Q/YM6Jl
6QqAPfYR/09oPbzNVjTeXxS6BiJQkUw+Diy0jEsY6L//hkLvUeahDgjDHqOZRe2DTEcdU4CUcb7N
EWbsFhgltENObTLFnp5g/KdSH9ZmKX/ISFQpbKiBiiCPG4nAY4AI6Lt+zIK8p7bZNp9dm2NbgNmR
buC3phbSQwN8cTek8We9tgbGMSLBUs1uXyJrQWuKJmOSl6Ez6pEIsy/2lhI0WV207bab3uB3pAc4
WUHVK8N+HkN2/TJtpbymFGZQlFHy8oBFUgTjB2LcjGG1iCc51gPiEdKjTDDHBqGuky+ASriLq1NL
aGZu3+C4VV3/KDTUcwGhIUk36C7Yf7bfs2V3imKiIdtT7Itu2FMZH6UALRPnYPoITbavBdXmJXVQ
hmMghAg094NUHqUWqhOu5Yla/NJ07T3JkEfPicvQn3+GV0uUfE1ts30P5gmBB4wGZeSVrCQ3MJ5P
EgxA6sYmW+AUI37oDJK2GRvJy6wRupY2gECp8q04fEa99ZvWtE1/G4eWNBgK6SyGmRzUCAovKhAE
rS7cqko3gF9BB0hTdwICdGh6HAPiOLrkDRmcXKpfoHq6c6TSuzVSvd6UiMgIV1jJmG23Kk4oMKAx
4u53FFa8WS6sk3WbRCSBf5LuDGk2fB0n7MTzEf8pxZC/e4Csu1EHbFSjkQ0jfDmpeHXni/E4xxUZ
bK7q5zp7SIFXGgNVdT3NRq9dVqPYbGXYdsKjoBSSU5fpLx0NePCRfcMmyKqdZAUNxEb+WA4YJ0aS
tGwiOAR2AknJlQzloTVjXK/1RARyk33fSivbJQaAgYIKqTSOstsaGArEpgDp74ZRQKM8RBHskX7I
kRGbw2IP/sOeinrx2pdyKvWtnM2PnTJIrlKONP4NqXVlHdYdy57VUjwWlDuUiwxWw1N2Zs06AQKz
vP62ciRE/TrCdH0tbWywaHVlYe/ic6v6N5ES0xCqC1wf9I0WcOdsjUC1quBIS7oVnRC/pFV5bRdA
TSinjVuZJiULKH5HoqZvdECc2CMUOEIBmNNUUl8F5Ywoxw0KD/OTrn0Yozo99dRj4RACWArleZuA
pjFhEiJiIwRtuDoLomNomCr24gXypX1eNw7bo4OEGp/WZmjbUCd3RzGPDrHYfsaL/kp3SnQEXBYN
q/+Qk+GMawaC5XECab9DHdEMqWjUD8aYUFVO0KRMEiwkNTxf3cH4DcSKnj+QXdwl5EBSDSByXfgl
4LSbtnMUWEv+LWBKGCnCHJCzb2SuNwL9mF4IgEUUuIw2LKi4wGQppdlrShLcNAkHjGmGYKvjVrzX
wA7OhQhmXsU2cEA/zqe5OnYGPOW6e0vmep/0ZgR8l6qBuXzjeEE3jRZxSELjFsjh+6QeD73W/05F
mvmCDCQyi6HFaQI4YaOnfqdid60b6mN9VDhdaoc59rAK2y9KiDzoQZbbEwpNLlKnp64eQhdxTV/M
lw30f9ONyiX1jIoAhLeX6UkmtpHwPgSFvqSiV5GXDf1OEkUVySvgSgJ6H04/HiRGx3Yqpk2yGncK
oQ5uBpX/qDBmBzYE1qOgGFf2m5oR2mPItnaHtPIgKY9iZbxruLxQG8r3o/CayahY5H36KqhsSbU4
wnIGvpuzpOqDYNWolip4QNMUsK2JZoDYFcQIvWR3ab1F46R5hTRU7iKzTZya+jOs5dMQU+HExxGd
osrYtJT43SiF9zPGv6WyHB8ookYOmiBP+SDcfFXozGsZw/GK2dwrZXjBLPZxihF5ojJUelLTjTuL
OI4tN0r3kPUQsu5sy/wJpfi2K2U4nV2uPmjxb7ObukBH+r0aoR4nwqQFCaZ+q31Gu+hvVpUcQUkh
2yk+dmL9SzV7puOQd74xmgc2guT0kEp283SWRDRxJUr21AQBlwkV1T9zKuGcB+GCiHUiK24lnkas
qc+9ZDwXkcSeSQLAs4DLC5T6vYASuE8k4aCkluCn5fJJqloFixT9VhYAfonxIy1okWfWthBQZDV1
ZTuT9BVAFB7AZ5dOvZzZti6P6o0Yin0dOiG9zFlI5k2zFJaN1EMJeFk7JxZqZJoBHkbMstFeGrP1
WvTJwtUHaDKu4Thv2bWL4MzADU9UfNKsr5AvAeIbQU0+tCuxRS2SXVqlLzod2pNVaduQXSzG1hOC
qFO8SVMzC1SVaIB/A2ZjIcaqdfEwIt3r5K2Iv5MFoqdohMxrxep3BX/r0KRU2RWMAEFl9J96oyOX
rSUO5lEJ22bKh0h4r4UI+PoZG9q1COjrmoKV583CJF0cvxZFO2E5LrwoNPro1H4NBtCgrjY1QOhy
5Ws5eN2iLC5AP3bYVJU71PZ+pUP/lcy9ilI5za66K+Y9QWmXhKsWfB7tC1O7zok1uYgpYfvWs1T0
izS6c1c/iSkpjpDrg6cptDulWAM0a9SUMZenukoFr++yS5WzFuIkpfv4W9zcUEKX1GJjNRPOumpK
js0KmNYFnU1RjtdXAui8ShELWJIuB134s3ZAArPSj0YnbsKeFsCMfypu8HgC5CzQ7HMXad6kCkDh
An0dlHVEI0ggddhhlEZrWedc4A3jSPMbvSoMiCmzgUuEaNlGbk7+tJ8N8RLOCj37ZVBP3ZBRMRvk
z1uNErFu9MYxHETADK0gBZrB3lBUu19SqE2Hmka/q2VoXGv8kuSprOEWSGXzazLQtiyl8lnHRq2j
JrFJcZu3Qwh34NR3c9ll17hrFJdoaFJfpVicv0YxOufsYm3stCs/Gug3TuJEzK4m7FaE5StuqV1I
SXFqsAljde8kR4rVF7mTZF+ukL3N/MFqXqqLeFtlHHPgpuBbAUtIyP90JlCrIfNA8sGPKJfvaEwQ
GibTQ/Cr3ycyyNGKKswmq9im4+odVDM635AccdDCMH3OGwJbuhrjZbQyZ5kiawzit7vVNKWJa1KN
pqMAt4KuKv41tZ+VClZddA22gwYLRC9kIq2ID4JADlIuyYup1OI5yan3WFf6U8JWiTugStIM2otS
xdLu88Rcdt0cg29YBjeftMi25peFQD9RK5uskrpXZvqDRP+qEBLZb6jl+GZJFghPZts1tbztbscI
l8ATVt8f0dqLm8ny2eSPlpOoejzvb5FWByiI7nBEu8oGxqJTsfZuYFXDIJipM1i0nUWvqorWm/Lo
Vy5I7GozdFqn/vYUq9FTfKMdPqPCj+J7GtLsUenVdIBFbahjPT4u3GgUSHe+IDb/fHx/khxb2qbo
Vo9rv7NR6VWiU0ZHs4wSL6SLS7E+pkOnqVOG+CB40/ufixisCRj2c93T/mQVqXf3e//Tw//puWnA
3sNCxMW+vzfD3xwfKL3Cn4nP+5/ecX/drZZon6PEh50f4g//9moNCbQMiM+/3k1NI4c8BD7g3/7y
b3f/HiLUqQnUZpNRkvvXuwVBFrB7KgGCU0j95+f+b3+lhGw0wZhaNlPgY65x5fp7tD+/4P5R6YpD
zRXB+nPg+3NlQ1fuZmCJ3dKT2+Hn6ECAUDbafSg0a7Xq/odyHQH3e21W5yBaWM7+/qFpCDerP8da
q8odmm6do0t3k9Z77/jeRr7f3JJiX5LMB8AR6CCu7e6/N/fnLHRtcNRLZegMyRJQCN3cW229UFMT
zCZEjaO4I0cHOuLA24lQkMwgQnNBI9RBEaij/WrlU76791rv9/7juZULIiZDH8wGecterjEcV61i
p0KpcEb8MP+gXO59QhmbcY7TsPuNcCbnGIgVx3FvyyWV3vun/72Z1+5uOUr5ny9w/0OpA1ExANr8
bUFTAQL0Mqb0k6hz/n1+GLBBnEv5ECW3fNcbFCiFnGPe+9ZWpD8CB0NHV1PBdodgvlPmykqT/Vfj
/T9anP/xELXM3l/oNMvL4d7uXL8B5LQ4EFAjAzBFzex+z2TK/nkYVQM8NaQYXH2tvzVraa/BtWh3
f/jnOcadi6pEkG4vs7/soL3bl6RhoHU7QfVfRcsOspEkK3psvNFPD0j9HV+nHaCWLYg2t3W1YJi9
1tiMvZNo/mXZvY5+gKuvrVO79SqwcsnBunnSsr1dgyHdUZk2neB2bTztIbN7/0AT2uld8OyzHSy7
1qXm772vBzsQnClIX/AoA8fmHCYn3b4WhvtqCr5+nr95onc5YGbfrhpljvIXOnFCemViB/nh9Xbt
MsoHKK1gRWk6NJm3ZMEPfDcpIAV4CPhsQthP64L1c6Xd4oxuZw+jS197LcxZ1xzV2YhzMUNRgo/z
FtdHtThzWpY8aJdLqX1zeuZU9JZla2lvmBxOH9N8Bh3iLXEH0WhXg2a9eWD/RMHHamLA02c+18tF
N3Cl8JDJFGXMR8oTx74dsy70MjL18TKCqbKlmwfNo06wS90MgH1/cNSgZmHgRRQ5IuCb8ZXvgbqI
GfA1QFM3M/L79ujrLArbZORnocLbKsgL0MxH+xTFapx7/QpxztmZIioEoPE99RwVgTjurdnJS9zm
4UI5unU02TB/KxoLrk8ViK6l9IFKI89qECFH9wa4JL2OHZIu1H3bXYy/QHEi+V8PhjJl5nIVyrdF
9SkWQ2bi6GULe8aNt3rozlR0MheBLda1I26sVrxlWKAfjaqYh1FNeOtsUAvm1TwDLTfP2e3CioV5
10V9LT05IN7JD2vbH6tsAEpdkALLdOIX5YxVceXcsPWy1cfiKEvOcIx2Ar90p5r2+MQOU6qd0fwS
v8V+o3GuzSD6Ei+r3e/oDr8BbRcfnJ18frk9EhVthO+z6LP3MGZ4Glz8Q+evTfsk+lRw7fZQ0uY+
ouhh5b+B6KKniRvoY+pkX0V+TEYdybAXqfHRRkbB5ig+9jZWEK5oWz+3b5JFjeu1OKfqGMn77lQ8
4w0hbH8Abdn1+D5sp+wBYCJoxXyrETGqm2NAPmcLGiF1fuu8XFEQiLW1bKf8TD/0nNG5OySfDIFe
E3zRwGx0cfEouA6n/Bd4suZFSrZmF+SwYWeP65S86NWDRaE/rZ6kPAjrhxaVMLolDSZo6/lQzy1C
sI3LVUc2mME7TR9C5lZ4JKEdvc1753XZid8Bf+zfqJV8SMlmcAY27xm9LI+BlC2b4sfK3An256NU
OXlx5thYrZkUBX+4/BVgfuZN5VBChJHB4AojNzLWQ2pcWfNaLMfohR/HRzIhIi6s0T7iHVWDWVYc
yIOz4DPwlwWp8MHGUZAPBWbejntV8AkGOLEIA3v5/pORDPtTlrB0OkQhNnBOZrgYsIDB5UkUsvgy
e7PdZfezVKRgi57r6smqvnvlV1Q7AY6LdbPFK0TsbYPCFgqugh8nB6H5am+sPgCkzavSgKA/DCT3
A5juQoL/Mm+k/lO5XQaFFHDZ5vUDRokOsaIu3kXglNgFy9URjxGcbjsJlASTGKAz81sqZior24G9
eCQhl36Jyl+vq0LqS9t6YUMi5jL3qAUiacOcxCcNJvG2V5zBUb9NNAd9VIP65WJ9mGeuMHLbnNfB
+QTzeO7sUxw9asH8zQzW8dNaS4ZsiJyx2awgFAxvzqPqfSoPSrBqHjqE8vSw5ERP7nE5jGDYDd4a
u4mxgBAfOEYg7fpv4ioeulxn3rTsih+NBx5f5VC8UGeafZlszFb5paH1iS+ZfBV+NxTqPpgqLYCN
b9EH+WS3INFScvLT7KtX/Wwco3toivsAZDCBXtkxCPkm025+QxfixDmg7kYVI1jUN9o8tFBu59kf
ZTt8InLGBy4cGAfOltE/8xVUXgx/A7FoBq85+bhfzByc6EMohT/L70pNlsXbBh+VYF051NAdvNiB
PJt7xQvBkq7sOlCp8iURq9bNMwIzPuh4frGSMuqFZxUNjh/ho2yAdvnDjotFGQdWmAShxsu3lkFe
CmTz4129CsffE+aN35y63uVbzHSqSMhomPHxySuVFMKuFm/xoGQG81dC9f3wSh5APCsPRuV8Gh+Y
mdvCs/GAmcrbCvhGe5ilS+WrcYKiz/GbO8EICHddRVJYDgBu7IJ1mIVd5EKvK6HqEh3wXn5G48S0
GRtKcanwpjfPCe4SpAkPUAQ9hhbfFdtVJz+wsWc4AG7gciicLlLJFIStPzji9ycjj+XCcOBy7OoD
6xdqoTT9cK50Flbi1l+c9GA85Hwe60HwanywDTsgz+zAJOblBAUlEM/CUXiWdlwk/r0mL5PzzUnQ
r5PDdeE0aUfOOHf5/fwsBj9L6LBb56m2r7wo40dKDywvmo5E4kv2Il+5jOWB5fl2NY6dx4hWiFGB
lRCyOFfGkdVPe2CW5Qc+NvmMir3M9cOiEv+rDUdcApYyE69qvvRoMWYYLOxJeSehkjqrTxRt3955
MzlKzpC28j2hMtwWyyY+cOEJPtkLYVDaMfPolxz4ZcSANxZ37fjOr1A++DXwVVlDObOYenmt4HMo
4+O9aQ8xC+oHN1Q8Z4eAGj4x7FHdwt38oRcY0JXHdUFAWfWjzwJhPdbJbeepLlGSwUrPhy9gBJzh
vHGVB+I/75rWQapPPsMs++FrsfhzCLbiILSaTXW7tN9M65sRcFWKZcuSPaekDZiHutYRfmy8JYsS
Drxz1jeTeV1HqeplUiAz0A8Q7+DlUTSeSBZgol+yH2rxJtle+EjffQnmZbpSP4govPbPrJsdMbX+
aHCU17TxwikoD/ElwRwOLz/QatvBTkOv2N/67VrTZ9RjbqfKXEkb0bTcaPAdPwqPBsXAzcQp1iQ0
D9oDxQ9ULu2obXld0/vqoO+zKN4sClv4LcwEmlq16FTtBZ5rpz9VtA8yHEESydGOn+aVTbpdaTah
YVqDnCzZljNOp9B4vsz1G7BY4Ejxx8iFF6kGOKEAuBGQTaw5addtjdtyWE++VNxTND8er69ZTmXR
J22qPJZVc9jLV1k66PmZEGVQlhi/px0oM1grFAEwDYuTd5bTkY8ZY2xmoVA0rGpT7d380sIY7gVx
PWtXcRFpiEjB7eYXxcmaPHVYh4FZHitoxxzpOYShvpinqPHn+UJmLo4Yux4jhisZsbpXXVHxSoI/
mSvX5zFEfdQDHRflv032+i8srcZzwo6SARx6CvM0dGn9kNOsA+xQE0fI9b8Zsyzn5NmM3XwzWe54
aVS/fR9guJL5a7YkBpnm129zv4Va4HOh+36TgNNFPHq2UbGITNQ//elhMk+S6GAjNViurnhBEBDk
uuZReG5AtKle+Ua8YgRMoqNR05783jrmpEMgrTDVjV3LA5Q+OgtRgLAyOwsFMHlLU5AdBtnK5Ii/
zDgAQyOIT+Ow5wuz42BsBQgtQoZtWV7J3UDX2eZTkWDZ4ZCks2K0/UZCAhLOiw1QYnX6GVmgHACh
80YO3fzQfk/tD84BuvBAdw+FiuWx03byk/RRu0xKA1g0wZj9xr4DhEZqTEBWd4q62Deq7Jk4XWoq
0t1N3RhfViOx4Y/ea1n3kk84OSpbmdi6ZgnEkZc04I0hW1Q/zh+XZs+pMLcgJUuYaDtwWOjZR1g7
AzmB17df0nP8IHjklp7G4NqQ2DYeA7ADkpHjFk9Cohzb947pngcspGSt3aO+oWWR6Q4EFtEGCGa3
30y5MvGYxPhg013OMTyyE+YjbQYSOcstii2VL7TZXqk3zdTjIXpSHfruflimjD0O1gB1hCPBhIsb
wbNJjyV2msImk5z8OB4pPtLsbB9wCVhyZNVsHNA3Kd0TqLsUEEld8BZfnYkHT9W9yJkbT6clNlKu
1bczhtcjtKwJqYj8ZCoX8R3fQ4bQxFTOIVL+Mq3IvoCzjVQ/FyjH/jKjSwfdsX8Z6XRru0R4Sxk2
6D8pR6He88zMzvsFHJN2mguwd65K5G9xK3ibNNmRO6eF2eq11m9dJwq995ojVUFSwrpygK6i749M
swgfDkA6vFfxk4Y6P0WPcUTdhGTPugsCD/wsKvxPj5bT+sg9rIkJ0qFsjj6sExPHeLQQo/kdPs8X
FjwLfeB4r4r7hMouRKk03AwUAlh1cyG2++KQKKQhgeDMv0KK9I+96qb7gmXQLl6F3gcrfXu6bdh0
41zRR9hPlHq2ExMDPls30ux50B5bCsN4btVB3jGTAHu29YdB/Kk/hgXbK5zb8gg5ZXJYG/ia9nh7
0HNb+ZUpDhoGH6pAyMhBq9nJFWnswtYerR66+peJKEyxrepgpBl5lRawOC5hTPq4HazHDmBfuaLw
G2/YJChnKx9cZnXYQn+UD6ic3a7TjvjDUDBsPolrnSmb2jho3amh0d7s5+Eh1i7hiL/AG0TwMgKd
Fb0rfAEqunaMiLQKu0EHdHCQWqc5Z9+L4vYPxfv4UWds5V1WYKLkfoIGEx9md77Z1q49sCrLmDp1
dvPF/6gFneXn7kIjprWcFHoXMIvhbA3QfZwbpF70TogXiSdA+3XjzquptAE8+CRiQCVNRFsfkSHC
ThOLdQ93w0O1RXhlx7kbEQu4fSw+VoSHiOjmdYdQIhJi80F68GkGR3yYn1IvHdlbYvoSckaGLfD9
UP8AveACQY2NHX4d5Mrs9yBhf7aCeREN5lS1RUXlw/Iln5jJYu7VL6Hpmkf9mSILhEAbiIWqscPY
yYza1w4FXWyd6LRTuKOPCuAfkXX2V5vIB7U63VxdsJvsGKcU99N9SEJvnYX9fs63tDH0h3BfB+Gz
3G9qxGqCNHHhGKJCUNnqe3qc9ppoK5s89ZSN4uaPlghW8hARzlx4qMJeOwPBvspEBewRNxOa+vQ6
P9FwEBk+TvNWbAuaPy6KKIFYUwEISq/Vd1WgHvqtRFX2cr2dNDc6GGeBkoJtnJG+3YuzPV3jTS/g
Kn8w5EP+M7G9O9eTOz3FXubroxMub/p7+NE/dyiBRrvErZ9VzviGb4xtxHIQwSOgTINn87F6lR5R
pyiPc3oq5X1pek175ULD6yF62Jg9g8WNfVpbGBU2JUgMkq2gREn6HhNXV96dcqoApm8Nr31LXomi
4vtKhQskzrKyxfQ6afalCg7Dxjmsrz+q+AnJcGax9FirF+zIJcNe1K0p/ZB1mc2GHEFstnhKIU0Z
5LnII8Ra3tk6sfyRIQjDuonJS0AfzbRCTt/W/0ut44zD7U0OplfskCREWHnbQFkjZu4jCPrUVfgu
4TaHh7pSQ3UHMtxhfDOAIJDTmq/5IQ5yzQQQPwfNKxiFMvSAbQ+ijXmpsKeZxa6Klg6tNhNgEFB9
u39QTXc+yhbiKU4JSUhHZwD5qW2B9gfMOgwz0IxRk2fSTXboM3xId5k9Uv3KM6zLIj1Q6he3xbpn
B0ni4bTIPo31n2oG8iz+J6NAtglxRh7QtpmTjwKFZafzolO0GX/R+mPXBNISKhF9n+dsYO9peN2r
pe+AWNjxS2/4YbFRj6V9e1+jd/jc0RqCTj69pT/xa/+FRW5J+d0Fb071xLU2KTaoKCrMW5TH0vmj
/cmgaysrqJhc9YgcBIbdzIsfvbWJcaALyDgO6GnTFqcBJbdIPtPn2xSRV9vZljYT+CDKByCAyBCI
8iA6KkRW3qorDmJtsEpubcwtSf51qXetkz/CtZIAh1ef5UMDkrQCjLMH/0RxyDpFZxUcYrHJXk3W
qhHymQPR//YrKSQv3eZmf2hxTnE4jQVyArv4HZ9RKkXKunuJXgYp6GVXW5zkUQDGxPbZqt+rF0qq
313yQKYlBLl6QZ84VE9WuZNaSsIVbaZlQ+hIdxZ8LISnhu14kl7N916wgzpge39gSio+ouiv+jui
5CiTFn4Zag6rkjZtwuSS9qDXtACoQI9mh80u8Cc/yeVvbRWoUg/K40Q+8Yyulzwc00+ZfW/oLQwR
0Oo+klyIqng0CUray6/VV/VVfltHbdews6eucQYuAFpAqa8ZExqc8WBPHqnK7wQVBLC18cU6KXtG
RwzX0TED7TxVDxBH4pUbKP3cDt1X/Fy9wg4nKzvfngplg91YWNs3lO4mHAZuv+sWJDVWdDmaJU/o
Rxfys4mEz+/ORvoe5fE9pQHDkw1P8OBxsEVfLwtbxmD46uzFHpg+fGpE020/bbrNBBbBWc/jhkgS
PpDeHq1TXdtPlV+eUuMNZTPTF1UXRyYb8Mb10TqFH/SrIoO+6rt4pcb28kkDSF+j7Uv0SgoFOhqR
AweT1frZvGSWj40sXtuE/eHVOAGHpS6OK2ZAHLYoftqJL7OPD/Kj9jr9ArVafiiP5fNt26u28Rrv
pidG4m9oAEOx6oO/qBC/Hp9U5OLs79qJn3F0P91AN8DcPKU7AdsoO2cooC7nolVQBwjG40T4kQNZ
tM9ptBlkTxbflr3u6DuSM6obqfzQjSg5jdvOejJK4dAJ4SVcm6dhPrH3v98dUYjCv3YmhxQNy0fc
QnHEDinm8c7q6wUoSdpA62OkA3R/zqrjPaa8LFQrWyxaAeFAJCjIyA0lyVVg3Pn7l3x9zd+HaoiU
SSI+dYDZIXjQnbu//35zf2kHo53eQqpFK42UOPDf35/KjYTK8i4Waex0gl7/uQnXh/fnbhDJQE2b
2qcFZsjT2Q4bPQ7h//XS/3jn/Q8aCnj/9hLc9/C0TNsrwpOA/1AqpVG7udV0i+43Yb0e435Xo2Ev
efe7ppG2kmeIRRG0U7T/+/Lhv4799zmMtNHC+fv4/poc1asNSw1y/P861P35vw//3IvyCAbS+ql/
/5KqkQJChqXp7x8wvuQg98flSF4mVZWFnDaf/W+Hv58AEKEhe+WZadWGJJDM6RxLAg9kFMWvtYYb
F7M/VJDJGygfyVBvNM2IkEkzxUBW6iOil5ThEmpXi/IkpWDJlfHaSmjuVGz/UkXdCthFIq7EPkrX
nK5jadcj8xHbpS8z7Y6tKn9YKHvMBTjKDhGaRrDA1SqvkQKhVKFlYQkWgBGV+s8sYHEIlrdwRCtZ
qDWbwZBLEhXjQfWHQdqIiDEh6WZYG0UDJhulr9mYIEvZattubsDgiU/VHeuTDmiyq9OzYklEwTK5
jshCokSGvXftFajBJ9JGTixvUskt6/SS5G8hoowqVQ6ozS6GcVuhnUgVk5yqXNb4iCWyX4nPUZv7
qmQQu5TwsnyKproz/g97Z9Fcu7Im0V+kDkGJppvBGwzbNFEYxawqwa/vJb8XTW/Q0fOenLB97vWx
NxR8mblS0tpGvvYg8uZWxdqH7lApaqdgHj97ZaEFFdybWXB88zI1ZD7xqHiopDb8eyqdXdqiwYMy
1Anc9wG76JL2nytWs3BZNpXN5Qh3JDcA1Fd2Edt/C0PMepVgoFP2SjtF2Zl+6J+xG0x4iOY3TpKT
HrqvYYqF1ZQTFJ8vwziEffZV9OSF+mLiEBC1+Fflb1R4n8jIxVESONuW+hRtozjeVNpuqrEmUmFx
HDoTm25XvLhjglZuHJp6PGAm2ec5OssU3A2x+dA26jqOJjSWBndUcRhTFKGmwJTVbXISCU1PZUzO
ch80uBqFeZP+VnlPjpiSBeWza2lPWzAMx5CZZ2e/8zB9tpj+DD+7GGbyKThtZYM/0Kgdrk0KsSum
HrD0jlZi/FSJ/GxDnbDaJDjtscc3czyRqljHJddF/ZXW2NExmrxF0BmCL6PV+bXlkKy8h6YsviaY
yE1gP+Td+EoNEHNQXzJNtTJ8RsWPERY5cA3t2LflahAlidDa3Q5U6i1syZ1KzDo1B8sk0cZ9VCff
Zb4kj6evwry/VR6769jZ1aJQ7bBXaXI34AdatTbpPa2pFjkF8ee41d+mykxXNeF9IlrcJ3PzeZBG
CWBieqe/iCVlRowHkP6wAWjUA/Vv3PVRn8KlkeG8JIC68S3xwyuJZtvuOei9DxLUlwBVenKxahCR
vg2DOqosXjdOjXNXzaA6/TS64aMbFYfcgDlQ+4w/qOd+GJ6bnIFORp59n6BlVmZnLkPIDRas50Vt
mx/1l275v3Waq31a8nANsHAiii5N2wg2fc0398eRzUvNDTDxjKMYiKPaByPSzlR4bXD4BmfMr0c/
6X6M3jdXAZeHrHJuuMkhRJu4b8c6PE3K/nAK7AtDyTkaRWzKfSo/Gx3VYiy/k5Hkd2DJS6qX3jKd
zpifL0YNe8doRn8jwuA3sPrkrpevtsEyV9PvZWeOszYs1O1oNDzc6H5BpumX4N2y83t2cc+7b4KW
QwaYzEL9inZ6xO0c42PgWkh/NXmsMjk6c7xScrvIzb6jqlYyhqESeZV5NH/CKjdyumjsiZ4X7Tni
vcmja7/Gjl9tDI2JTKzvvXBEq3TipZTJO0HIFxVh/zKbLtzqGjfmOLIJJ4wW46Exmjlle6t1TrZn
HJ3YBGgx6uc8yjip9uG1/FFN9R106Dw2AmR+sCKwu7WI4X664dKlnkk6bgvfK2PWZpvzkRDFJRjj
A1G093JC/bQ1xp4aa8+uyQImZkN8jbL63a7aW130Zx7z89SYu5oD7SATVFNNfwk9hl6p/xT09TWH
xqFV1TUWQPm1go2hcScdfFX8K4ZHqxxIclsO4YgyuprCApTpZEzk9ZSQvAHyCofpUrMVji5HX9gi
pY9cZV9a6UWYq7tf4TDeqrN6H4r0M2XxXnZW9Ok1EwBhnDhHN+DKz/qd1WW5qFKBGRErnNs9AiX7
7WJzvBodr/4pxK0uiNdhreYdOBGbzT0VMx6ENJy09Ws6VP2y7YqLdbWYhGhAQMP8x4aDvPx2BHJB
Hb1l3acTTbzVdZN81UjftZFPa4z6BzO/16i4Ia3ZnnFXz65SBupGSWqX/tkdpD3Umi5/prX20zat
auWas9Q1z+ogoytAtSBiacOox/4WO1PL6dS/YPs0FwHGOZC3zOsxsBOvzmbehutu9VIgA6caYBMm
5hTLo5Th7R2q8moVaF9YcQtY/f2LPvgjVTzevikDOjkGs8VTbb/ojc6JXS941cqOQUiTPumT+VWq
aF228uBHyyFkWEuB4ibLMJfAn8VBMDr2nZUwSe+4fUZMxNZlnuA3CjK1L0QJErglGXvQ5B0kFOQm
HZkBWh9ekyHbGakdnEJGjn6O6dO1xi8/Yzqlt4yM8pwRrWKgn3rnXJb0LSvp89OikxREcznpGAza
q+JBtnW7UUKfFk7LCMAzD3owsSDG8OHiQFs4DaTVGHPYupXVF4DPf1QD/D///X/hv1uWIWCv/0dR
yL8A4J9+ho//Rn//5//xz0CZb80gd8/THdADlvgDuff/wL8buvNvjmWyP3qG+Q+Q+3/Bv1M2AgjV
4L4Cn92ma+SfgTLT/jfPIn/mCV33XM/Xnf8L/t0W9r/g303SxJ7vmoIfyBLmXL7xX2pN9E6DqViW
+l4kDTfNVj3Ws4TWhcxMStdBbSIgYgY4yqn9ZBQ93hUSt8tkrxVNgiCIqzsrmMolueeN7WEgtfOP
pgUWrOnujjvWJtLVE10GXL396L7CSdF3xh3GYaCWwMsDGqwWxSRuqQbiMdWZi9hW81HoDCQY3nLS
X3HsQlh34T0h2CfcWGUV7BoPY5JsXyayGQsRFXdpBW0xqO372mIxgou4pPmHjcAfSFvU1hXUD3Jn
i0aOim8P3dGUHdLqxMVR+6KMI9w4qeku+sYl78x8xuXswiKDUI8nYXL3TRzRYhob1Zriqi1H2edc
jzmmIWpYPrW0WvzU+qxavYv5CMY8aRW2yj4eTKQz5nEy33hB+157xkY2DC5dtMvBjPaOy+MBecBV
B6M5lMod8VzV+ZGOan4AMyQ0rkJo4PmoH120rL/PyNCap7+PiOlb8On1k+cK4zyNPM4FSyPgvdDi
txBQ8W1jOLYap8BxAHVhOr52oT+WzIY1sZcijRRA3e6m0UrWTdYNKx+0O11/9rSGCEQL2fwpa1N9
Jd0Em9DfWCa9TrEdiydXtYArXLAltJtEJyqhXsKg0C66H1YbGQLwczUvuPz90XijdsFt8Kisz9wf
3F0wuR02xsyhbyzE+V3k5rYSQNsYZHLsCXiWk5jG+DnF5hBK5FBKqZkVkuQA3lcVrsXybJDD1VLv
ri9I8jQjIyFtqI62GlygyLj9Mr7PKs5UdB0aNz7HfYYHTGbezBmTQDPNARtkcfUdXTs56Sgf2zGO
tmMYt9QN291j0dji3tDPyt9Hwmhuulbyh/7OPYcOq/kTE+KG6Et1nU3SRp84N5UjhBRa/KpnLiwQ
HYRh6rTJ61QRXRgJgLH1Wq9D2Y5PgdU9q6BUnwnVcPO5XtwrJwALUheQjQIdbYG88nHkNe1q1CfX
6Dy9N1RnqAjQKEDLr3U9xFhbSPvJdKyz7yTd2dGJA9AY8jho5fjtcd0N+wpBZp6rG5oTvRGHCxeZ
v21SQT+BN2Bh7dPk3QgA8/VG6TFtt5l0gUjDcOXg/IPEvM+SLtzVPM/3U1DQspx69rs3hftKpcGn
QhgLtOHiD11/a11GgREp1Y3XWu1rOpVY/IBW2sEgqVpvLFzudsCpuQ+fCalgXcxLsfaAkT/nKThM
zvr65u9v/Z6cmeSynAjXA/Ysxxe3NV5GVPdrK9AZB3peQBpzObDblsq3D82ogod0wkMGhRSoMG3l
7YCRKTQAQmcDUlBkmPFSFG31FDlEWRL+6aw1tBkVp548juYHaNA33xQnUWUh+h1CUkPa71oa+ngi
ytEtzZzzHbzA9FjDwT0MHg7MLKMCs9T64bEwzZ20fQ43bQFGfP56z6lh3cUQBv/+C7dt/F2j2hrT
X75Ubj7ep4073Nui609FHB/+80s8lyk0j/gIFxJZjqTfi15hDZq8Ulv/fcp1dODKHvBT0azc9Cp7
AfF9oYmhvbcnmd5GoHdO2r87wAwRJKLiqS2yM11q4eXvMwKKIUnWLKTdgfjROHhPrEC4dPIxvKO0
Qn/Jkdm9xrafxqGX18b2n228LK7uZA+lYeJnLItt0ROWEVSmrXU89yfRDNlJgxFZWjLZgEVHJgLW
FB8D80mYVg99ysMD6Qb2YyVmJTUL6h+IobJOSALXLmBfrfKXU5YWJ5qVmwvPH158pZCNxqDY6Zjl
QqG1j1ph5EfJdgkZPqbgvIIIXjnWJdRV/O15xsXLdO0Lv4BBcssNR1JzhX2Ac8Ssef50xeFPrBpJ
QqNphfua8arKIiN9EbCWIYzYpOvy3HvtfeaYOi8v7v5AbFwnLF8lg1y3edWnPjhmcU2FYtX9Kk7C
D6ZjXCqiks8ObZIbPTbyfaMCe+P7iMQi1IJ7KAnlwm+tchl0LsZIhcjDDBPhUectTBMXPjQ/L1YK
NtLOEVH17JY8KbnbwdCKizPMdYx8k2RuE7rhgR85ubl2Rj4sG19NTp8bQ4TxY66X8p4bMIdhPXqs
e8FaHTjVzoZocGcm3V1ae+oq0krjbZ7IlwaPaRKXDETpyr4NLbMr4RYtIm4cY+fnvhfr/EZ/f4vH
0001TgQ5hqFQJ6HoUIx5tR15b4STPP7ja/OnhUq40+b6c1BN3QlcU3f6+6inknTRKzsCDpwqSkhN
DArzRyQKQu64FcanCIewFbL7DgXLk960VIIQgqZky6TnIiUpmPt5TRlxv2N++Uv0ErOXkniwBMZM
iGFsgwjehIZDpExSHAyWBa8fb2dRWLXkhU8/Xf1mOUa/T+NwF8Er3+dlvCHTzcZO8IB7Kt3yc8sC
tMzkbB6qtLnmWsf1h1V2IcPU2GjOjzFxIBJsCttcp7w9Ndv6qNIqA1erP/YBfh4jCQzMSOBsIQYx
fU+rvWXVb6GPahUy/R5U2u/svvlkEQZQUWv+JRxJtzulfKndFHeTGD6AxGFMqeTStdkfZOq4y2p8
jBXDuxm6tLC6jn+2GbCZiI4UwhfzrKcpqVlRGYlrCM1tM9wbNoOjtql/A/plpWy4QDs6taSdcdU6
wC4gA7+tYdxnDZX0uWvEmw7u5aIUSb3zEldgr21fgSMiKmCBaPTM3LgOYSval4NFFCX47KuvsMXM
zbv1WWM6sOBdA9YAjEyI6Sj2n63a/DJy7dS5+lnTqUOR4s2rIqRA716WzH2TrP8h9kZQnsZ2VBrn
Fsr2GabkFoSas61lipdr/EkrBCibVnLZDS92UH2pkqG5P4VHjhqu1RsrelxX3eypiqL7cGKGQ563
x1ASqOC99BlCFd8yBq1Mp9vSb6p2C0YXi2NDEYVJQU7PSMLO7JaESfhlpk2y0HP7vvIXDKe/4qR5
nXDfTJnaFmMjOfPld4GRHeoe/XyyjZey0x/J8jyU0Ns3AKuFq/8ii/Y9ZvTRYuCUrqrQ3gWmdghV
dwkm7dDQs82raT1x/pvUdWi9pUerIi9W7YGp2UfaI3aE+r6FWJpozm50y13KSsxsZniiw5CRqkb0
N6X+koleG4GApwIEu7rKHgq3fzJphkQ+MpAoEoyxOPNI5zpfDnzijTdHFZpkX5sYraxEXw495TWO
5dwxa0Lyq28lY+HOZ6+34JrUlzrEod1EswwqU5qtF24UIL4bw9ksemYUom9XDc1MAaKwT/fZNvLd
S+ujljbWsnALqs5rPpqP3bHOApOHr7aEscRI7s2l0rqcii+6B6ttq41POu/HVdcQYSd+vssJzfQV
NAm75o0IoAHHM866wmcAMuKasJK0WHYeIlTF09NE8pGB7THXmbgVHiVFowXGNWiMDS/16K/AZjWF
+rNeAk3S3bmExKIo0U7ephpdHsbBooOVg10vWU++SYFVq57b3Hpr5+9jGDbNn9nZkgGNIN48549+
asF7xNLqL0ULBm4yZm3Ozc0x8HrGZ+J9swNcad3gR61i2o3gBbfer5ePn8IBAtW1DIaKnAxVLK9p
a/fsk3hVtPFDWd7zaIgf5fQ/Y1zfieqnbQX+rBJbaxHt7XZWkrPoK7JjNDQqVkobenbpYCiORrYv
BkI6e5GKq3dQZD5JBg++7LAjLHjiwPxq9OollFiDHOfsVf59xlCpLC08XvnwpnvyVNbtQdTakaOR
uSib6DsymGvML8Bc4KQBoLVRMiFVXzmXJnWOEkEfWJcDKzHEm1p67TUoUt6UTcGLZLLxzeIA77X+
ClTnmlTi3dbja8j+62hFtCiHqdyoVt6FrdjVyorWbQzSb7ZN5FelgmorJxejGDPvJs8voUNIvqOK
vUkZ0IEgWNV9tKq8d7AdmAWm6Ud69Hc1aX1snbOW0zqWBAFTuBjb7eSkO6uPL21mkk431NUj2VJm
zXsA9r3U3ARnKXmTDKpDMcQnWSsSzp1hbJ25Z0TU+m6sbTy95UdZEDsV7mAgsmoEo9EnBQgSzhtM
qoXD/djweAz8aYhOAsoSPp7o6jakOcvmNx1bQPeKXKKVMccT3lf4kDx60np0/CJ+SkvrBUIbhoYW
p4AWYEy0UW04ZbUkS3hJFb4cdpNZXETdvRiRyO76BlplEI/pJu3xcTKGH6Odr/Wntk70By17iuEh
Lky7Eitq0eem9As3P7EKR1aTUDGSqv2YSESEscgBplerxN7StootUjjPURdDBvWKi5uOCRFgiVUu
cI8pz9pR4zeFmL0fLYVLRM8umoaDtba9S9977S7U842T+AmHlsYnp48+7LH0Ly1teHcaV+65J1Iu
ivt08rx819jpW5yU5qHJucUXrf5tdM0cG9Dge/kYTCoL/J4JGCQzuvq1zZtN13jrkYv/Y5ozo6ci
8sO0LDxAJWvfu60htnj0Ue46j3uzw5NPAIpxWxm799EYbLjW0hbUeA/oEVwmGuuZhBfbZUMEWSOt
E5LuhlF9PwYs8Mx5Ty25VMgAgXf0EVTYXr3c72YyNhf0atRubQCIXVGO1fjxq51l2aax+1Nf6L8R
IHq2srjYVWkero1acLEOfXJmxFIbB7pYkkXY1P/z878vWr7zkpoT7qL5v+tzSLAkAf/1v/v760SP
D9zG6u3f/9owtS2pId3/j2/595c6NtWNGPS7v2/596W+VquhxmYweWy0gQV6RXdx+UACYlnut3hL
9n1TnhMwd7TJ/0Q5h9lu1F8ZeJzifavpdMhr3b5s6Wbomr3H2IeIOOh/6byioHym1fRDY91PbaFS
yzFYtb61t/r+Z0px05Zl9MQmdsxp4vA7upNyzgq2iSY2CfOHwBh3ymjVVMapHOEEqO9pKl3muewC
yjbu6gqCXlwUaGeWvnQ7hr6tR411DtP6kM5/qBlF+ffRlIGJUX1NOkC6cid74DTzX/79EXVdvqHh
5VanBOOVGX8gUTgHvct2qgdgl+JbzGak3WACt6MBAnK+CPWVMVPwalPiyPVmNN7f5xV3/EMFQL3L
7ksb2zQcNxTctuwXsIBZF6LokM6wPWvG7k3w97IZxDfNSL56hvMVUPqmGdenZnCfPsP8/v4w/+Mj
Z0b91UDAV/WQp0dPmel+hAhIg/tjNiMCW+usQQw0HWZw+mNnhuR64AmmsApi4wTK9CuCN+jGA+Qe
HvDhPGMyQRL22KpNjaAukHGVTCfL6MuFA8QQi8Ba2NrCBG4Yz9TloeY+s8rABwS8NrikLH1+2GBm
I8I7XeeCq74b36uZnjgzeBxMWr72XsOJWPQEEWNwi9Xo7eEeLuYjgk0VA5mHletn99Kwjy51YF19
P4TyVAFx1OJw48cMPXTtvQuQEryUIz4twSXqiozeDWCQ1kyFbGc+ZAUoUp+JkYnQr17h16vogcBz
sLMkeI0BQAHYKBTKzQR6Um08p8TZrVV3Qk+2OdSIhcTRCsH9YoKuTFFFMIZK7AZFv1VcqKlwhnTZ
zszLos6eSvrKBa2QNrcoL3saR7yDwgxeDE1tsU9xvwCiaV7EzNSEOv9JOyCWqSSwMbxnVzPZW7R8
LARAzhTTk59pB2/0SE13JPwdJgIeHlKCy+W5YuFfDJxabFoBTGSFRVapat8Cox086nmAgtbAQcvK
wQUp0gt92uWyrC6jKLxtI95oHH4E8VMs2ZoOZXKVM3e0ayGQRjOLlCn2YZI4EIuJ8yW40h5saTDj
Sw3LhrwTMWGN4qdKbKEGYsmuuQVw4JjLhrBuNY/TTEX1Zj5q41D32YJMjWZ2qlB0A2j1W8TYwZvW
ATemRQ5sVQBdxXYDLCZOvpIy9/C9cWJNUYoo3AM7jId8Jre2vDiRhNYCqGvnYNzPZ85rCfCVpg95
RrjbUaS0GP6YsMBhk5kSG0j5lMSKq4ycmBH1rzXR8wSwbI8Caohxm6TTV+eTHpB/DNqZRmuCpc2n
x8xszJWv45wXxKdsXbthpyG0Es0GIWkuGmmDFN9mWfxAzcIF0uCi6MZ7FVba3uhehWh3Wvci3Rg5
s1r3st7rmXhIirFc6q5x7g0aDbI6xnCq7N8G8VojN1nWyaWsab/LiRkHc+Rj1lBlfW4zQq9T/Iar
zjLqF7BV1aqAgcJp0rE2vcOKZtvdRvXRna+C8E1W5ZfhpKiu2t0g5CUInz3eiJbiFIKZell5wb3h
E/AIOYrAVX6sW/1F2MnRHorH0MxXbdazR6dHCrKWbeM+5kmzh6z0kdZkAkCpG4vS8ttFl8q3SPjR
tprEJ7VnxEy8cVpSAP8URSnJ7Oo3YqEwp/q3oleExpj7TGfNcY27oQ1cRpifUzx8BiwKhpH/er5x
6mR1GF33fUyqdznhW8Ol2QrsJ1XJ7B+uW77pwRC7KU52XEHmW0MJJ7CW6an1DNyASxEIQOrardT7
ezpw3xEeqY6OFbY66eNhY2rmDcPOH2+SWpJNOJYHCvN4sVTFb6d1W92UROkC69awBcjQuAh/opRN
YsghQVBO7gZ4Gma6KTyx9eFPC+8zY0B9/oJsg8wpl7yC3yzjLDm9OWNxLif8bkN4n6jpwREcyiYm
xTSgeOSinT69irLv+VW0y9DlB+wjwHXFKTZ0klCW+1gnsPyacW9blFEUgcd02njrdf8hiirqimJz
7XI21ENzgtZsNgTP+XXLbOLRTjFDmiMn6GzthBx4oB7dzw+xzMnLZuT6KBDhKE9FUBchVtO9MwLT
Xxf8CtFbMhnMlNuCACP+9zbxb+ZgnHowKsRlJ8TohtUzn2yKhvOrF3+p1h5J7kSI8bb2msXZmxV7
89XKX3lT+tyE+L36W1/QJunk8eXvjdRlvPSrXw4ftzwmRxEOGRVXlB/V3rV2aguKtM+0XUO/dqH1
MTvT6CcbXtzZCmMGnNm1icsidqSFSidy5NyLnPQOeYzvBWPW4hXDjl4TBgyabST1z4AuRyONrnFv
fGauxyLv19fQwL00F+uMJQHszJxtNbRtAqfCJTwqsDYhIa9KZyCY+mee/b0qCsK5aMsLUFYQgQRj
o7m+IfTs3cjesXRcp1kF9s2unffBrpnuGDcMq7jk+l/OuM8ye7QlHVnULK6C3ilXvLbwylg96Vkn
Yl8BjLeSA72SjT0egkbMlZjpr91TZFz33iYdxodwpqhnUslNJQUbqml+UuVWE1OgTQ+VGqzTrc+G
GQ5Vn6faz3YQOtJFqx+BekxE97hoz+zeXI42I1fOpS3DJ91bRMpAdCOvHNdUK2XY/tnRaUAzjbfJ
+Mj75HlEglnkacCcYV4h6/ZNG9SHQzkKeeho7eTKuIPnQ8gK1BR8A3486Pod62hH/Rx7qxoK5u5Y
KbidzVGl1l3WrrFE9to4VLUsGhsHvsokkJWI0wS1bvmq6khXx1F4dbXIWcdjN49e51rpyNv0mWvg
1Y5ujaRgpyVk1nT+y6SPW6vvvmTtAT0SFH54dnhxM/++NZmSdtZjVw8vleWfVYiWkdXaKxNbW8ej
N9DDvIPIgxgfxeyzbGhxPH7G0UhDCL2rXPN+cQcXi0ZxZ0Xno8R9zvy4bAS9n6yZr/v7IP5kbO/y
FpoYpnfLwjLf2nmawrbxPVD7KebsYx+l6ZqAmwoN9wFHAOGNyCyfIxrXyo4fQEU6QJ2GqfLkS9pv
yvBOs2nd9HmJG+WsbqqQ9EhubWuh7E1n+F8cb27hxC23nbRVKCfgfNn4O0TdF6zJTRe7nF39GGOG
4XCBxNNUWOXZ6OSz4XN/ku2FWgqe3qMbMk8ay/6ilRFZG4UQ3BI6zpr05k546KMVhyUpaIWqhyN9
V0xpw9K4i/Kc60MYULZQmaTH+tBfo7DlDMg/8MTVyxConhuoUzGQ9RPexAMXYdae2g3L87iye+7p
aFBg+XHzawNMMGogQ9Y8v+SClkaQtPzqQ5jISVFINGxgiKV+vErfoqu8pAaeE9zBt6FPYUnWeFxU
lICYr/ZFqk/r0hjPY9n+FFptb7TWwj/Z/RrVMy5BqrRil2FeHH9WdFvk6uDRcK1V28hOLg5Ack4m
3o9scaIodL2CcbWmzStALpCg+zU/Wr7J6xwQiAKUleLFTipST4XpvzgDj3gTqo9C4msFDeEbTYQT
CJs8iv0aevY9F9qnKOg/zNRzsd95a6sABdHp1luTA6uG+B4u1dBQK8x8i/5PiswGka4NSfPhaFzs
mRsWgNaIPFY+S0tPWhVv1BAJhurJOkVNWZsBWzpH9mrXupimKtyvKKrerppazujY+2ACAoFzvnuh
c4NxyRBJq10FukH40jGIu7fJd41kBq45eXIzrs0mk4BlUxCSoICh4V82UQRWCplrNWjtux1ExP4s
DsZ6YK6h68dLo5me4S3DfZGmDugDJiQsb0rY9eFLunwJz9LVkxGoOkJjKC8rBmN8lSJvW05r2LW4
aMujokmjagjUBQ55PcPAZAh5aVGZQKQYuT+MLa2vI5S/VVUX3dr0nJwaVn02FXCYtF+oYb8XQ0hQ
OmZK6BneyneLtzKMl758lokswEP6hMhVYBytZmsUbr0RpuRs++RWpkufmz4e8ik7szxsYmR95wzN
ulqiPFm7xNVs7PhCJ3WorI0c2GQqpxnZf4yfmMvfMiLJFfk2dLGSJZsa1jzbp+N4F/Vtv8sz2nIz
4ex7ny2OYuQ9Z+n7UiL2JH0EoBK1Ic6GfZz6aHR0BIcZ/LPJ4xjiCIFtbloOYFG3Gn1zdmKRX2g5
Iohm2HgKn34LJ26ZOFzIp1Z7LRv3EIM62lTVqq1JW0FdXOohAxWr8Yy1GBOTwiRFvi2dWItKH3Bb
N36amCdOmQ5cjQqklU6IJRymZa25JwqtB0Ra3hihvi7LBKpEED8Gsufg4fGTUQeyqIVNItWgcimC
54g6CdJEPnCP3UgYzJRTodSqws0Oqijp3Dq0ZnG1C4SFinv2QvOyh16F/ksAdJsigsrWvpnOrafO
2WYKIOvINiP89hKYJPC0RMVb/r2PSFWsmooCKTdHjhdVubFU8akD5yzbhCh45LLGala3HpmIiDA5
24UJnF1/qFxnTzcAQJiOEiEMtX+4fCh1OOtwKkqGbe4X/p9iZ8s8ZVVPwImyRzlla65LM0B0mCc5
6JGha3wWWtgeZaVd6rQ5Rq5780YYI1TYpRdCIjY10RW/0i4sw2jPteSoiUygHzAOwRqxT2tYh7iQ
SS7k11FOd5YbZyvEnYXetfCEU6QOi4JyyrbYHep46aouRFzixoSxcT2l0SO5SrBFYQF0Oq70ew/Q
8YKGo1vtlw8q6iTXDvo2lbJucVDjFJ7oOUV03Cta15bNzE5i5r/RWyKmQTFdM+0s4E9ved2drBSn
LF0n5LqbM/BD5hLc4TDvxPXBnrSPOkpu3isDfcqpnntAqlY5GwND6IOmz9aj/1g9RviuzZ5T4LLz
LAjFQX7oXL6cCocQ9oZ7pUpQDYAmuSQNnFzhEpIo1pAHrf5FmR7yW2FtxqkiVWlPu2Ss7hU1K4SM
/AJkNe2/Vul4zJFI1ftCbVqd055ZRKe8ydyzlrrHMLExQVkpozX5FuMe2o4V1RJ6TjzRPula9MZ0
kJtIR1WUQ7GLKSmwg4e4FAQ0UD7EGXbsjKRiu3B2bp6byxxxWVtSQtquOpNJNtvtUSHSLatWfTol
WRtbEJ+21CtrOxHBwvg2Wg/asksOLbd0b5378pRvvUCRPIt2gVa03Hk5/6ZSbf2MzvCaY6yMuVIx
lK+twlyhWRa016ON+qmA8JWyYtsAPxvF4Nt2fPbnIBjPVpG57Nn5cagMtUklYAWsJjvhtr+hAcXZ
SH9FSV1KxTPiKTL9Th0fJJYY9oEN5XufY9xffFs7mEayDkYS5l6sbh0ZhkQwtoz65BBM/W3ktzFV
9z7GH51Nd1aGD2Ud6eYqctyC6vIig8Ol81JX/fw0JRCfczz4+H8MQ14DOisLnjWu+/ljKgb4DlNE
HVSJUbgDUm1GqDw6cNwgGHbYJt6ARiaLNmUh8uv2Y0qiHSdp3Z3cHR1A6N1l+YtQ9TypDUs5/z5T
W5Df8tk1hlM7esEmGBnX9YrSvQJ/vIyzD2ekfTNxzCP4xu/AKTjRcvbnfOs9KWcbKcvZlElPrKA+
+35HXjKOdhhr5DpgiItD1my3Xtp+0yeacvnkBJzpLkyPWhxj1/bXxA42tasFh8wwH7tup1BVEArn
9oooeEGYaqiy4vw5I71FSco2bSsqFNk8BRMNGu3zd8dzu3U5b0teNLDu067NPk5nV7KtcgWOhB2T
EvF+VTkgYMu8/UGKIyppYbwKC0Qk5nTFCLA7NCxyryjbPWIXE02xdBQvOL41K0PS0ll4dNyaSYfw
H7UoszFftN9Yu7hEZVTz/jtj57UbuZJl0S8iQB/ka/pUynvphZClJyPIoP36WczCdHVf9ADzUpCy
0osMnjhn77WJLsNA4zi4pFvYDB6g6zql2LSs59k0vgFuuRdEwBwbM8zvg8vg0Rqht7QxHI068+l3
xg++8+MXWUum+HwXd4r4lxQEdzJejzPAuGXH1ebgGwYPt4IPX8VURKOX/VWt22ZP9oe5ToPYXClf
g1xs6xcvMM1XfDf3jeN91l7+GpdWtHezydyxqvXi3qPBunfgKZ6QRikmORScNYLwK79kgczJt6DN
1GxM0eN180j7li95O4/HSJJqZnrqs257kjkkPLeou4XRqlkYKDHrjoaPbIxm22i5iWNvnxCZTMqS
jLdKuavKKK6jyciPVj9NN5aAJxfr5iJKGyKbZ8jBbkEPG1RjU2PsZzE2E7JYtItlOU0Hc6vp0K/b
nPDseGgpsAewZ2kWfSclI7ZRyW3mh3vDjwogPyTtmjYcXTUuNKp0P3rRtWHgEhwcDoOgz66nyX+w
6si5d4v6CPrZ3Y+x9ZAyizqQWoJFRcN99nxrXxEb2jPYvyDm4MpAq78xR+vJokPouf28y7HhrfNq
sC5sJ/jIJG3HCdj9bio9hoc5ZFerZ9ei5y0545rzXVYkAtDNDs302Zoh6UaB/mhJFt4nrDSVT+rr
1NAhixIoOQ6+bqtw0azlBbHOVdge0YGYLCXvBZIKoqqqhTomgJCSHAN4T0xcw8zbVoEEjgZizrvi
o/eUdWN1/XYoPyPTy5+LqLhLC+cTs8VWS2gVYYGXFxJPrkKAC8N9waGAolY3G+O8+zU2kfC/daNf
DEWCG6k0u0gkJSNT29srrsumbL79eCFHhKJlHyhvBm1zpewvhpqos17FR9YpdlNV8jJkBquvg7Sv
DKP9uOw4v9NAV9dumr7JmutySbs6NUg4L1owjRzUBwc3l4ky6egoauuhHrtNsxUO5dMUz+8Om+FR
MHaVWb41a6YYqX6N7CYFFaPfWrsh5Z4WHikP+mdoZLHPWwCBodbtJkxp2qmKArkbJsw6AugGx+s8
dC2i25aVq+HN2hU+8DTFllpljCHESbLYCJIy6Q6bLybV/Ub0/aMZN/h0ljaxW6dy09X6sUxDvdOt
P9Fz8pyNl3TTSrA49VkeAaquzE3WJk8AQcu1XbtoZ22nXzezAZKDGBoknQnRRM700ejyV2N+QCgl
buvGdPd+OHu7grnDGuHKc55SAg5z9dwNfG+u082bQtTXvano8drzuCbt79Hs+/mgNoRKTMAcAmQI
rZdDYY+OSRiPfFA3OZ1Zo+biQz3/9A/i6f95m83uHQ/uv3CpZ4Lp36eRlEJrXyW6OoFhhjm33PF8
H6l8hHbn3+njByBT/8VdjXLJf51/T6eE/zo/4N9+/Pv8f/7HY7Gxg+P/+S7+vMk/r8j1rp1x3Cxv
+88tMfFIG6Hcrjj5i6v2/DTnV//zRs6vBoq8Lg9/X1gaOSXE+a4KMxiWqeWT/Xny849/n+X8kynG
hvOBg/QY9u+x7xJ1QQjVsSoXAIxFqqQVkCB5/okIefJP//O2YF5ouH/vkyGyoqv2r3uef4qXlfrv
bS0WjzHK3MP59j/PcP7fPw/++1p/H/ePp8F2hKzHijHr+/TRt2lnWdQN8c3fN6JsgwnE+bn+7ce6
5Vjd/n22qqninT16TzkUaTIpcnPaBdCYOQsJWF3+yRZv89mb/I/b/v56/qnS4lLkYD/+cfv58efb
zk/y99eZKpS9T6Vpt/zv6/y93z9uO/9a0MiiA7/c+x/Pdb7tvz0k1PjdrdaDgdkxe1k+y/lufz7u
389WdTIj+/Y/P/WfO/23pz2/fD6HFyFumb2/8LDbirLMcg2gQsuv4gzKPiOz//NXc9QOoV//+d8D
aZh48bNw6bicudrLg85PdP7nH7eZdb9A/aGveP96hf/2qv/f26ww4j39fS70heqiuZjPN5+fxJUD
M8Dzj3+f9N/+/x+f5/zrP//bCEvCa7Nu+1+/gr9P+/d9/NenOd/xH/c534ZJvd0Owvnp0s5do/NF
RmgxQltVg2b0YZVg0G9jPaS7P8vF4DwbpJxEcERt+XReDerF4J9kdX3EcScSruB0HwggyTGMoXzt
d75DQlFI85QT7kPjOtgz/YUjhAzp5C0/0a1rXLbYvtwSXemBBpXXNo5EYkvKRzNqzEOYZOTY9o+q
S2k5GrQ0BaG7q7FF/df58U5G/U1r1VfezIUj6qiZ23KC3tJ/uxG25gQ9gZNh56uZw9IDVItcd9qY
AVybyjajfWmZ32ExPlqSMKREIYoosYNqjVl3sqJ0a5dUSYQGkP1CCmJKVGlFfsWljwrqKl7mMDXA
rmEqr0sLLQBDbG8T+hWCAEphpuhyi9cwupOqO47mJFZimE3YLL59mAfemc92dRQvlCZsbXS+ONso
dOygJVCIfPjGZQbel2z1+U43ZLPQscluXNvyAVdOxjYiGIRyECko3hdzmJ8ctwDaIq9Q6co1kURv
alAXNQbBHQVUuvW4tlOhgG1lIkXyTQyGp4bHVh2npLukK8EeI6MNaJh1u4lhNZkOU4BIu+luUHx3
nnYOUZAkjzEzRHzFw9qIgnYj2Zi3wXSDOf63FXwxQR++MVNnPNqHl/GU45UD7BNVmXkBUWDcMzsj
ANYkHNWBQzU1yYvqf7OIAtI0qQjG2Qv22FWFIfVB24y/jYaEbxe0y+DSTpctqApq42dqyXHXqjM3
qP0W6W0ZM7RHF8hjfVrJe8eYpnvbiFG1DAaVOZxgEeXvbR8mW8b35UEaNAhkB7YvmK1h7+piF6DR
2NouHzxG13jIg7sxDSG+trzpcUbzGWMFIFqRP7TcOYkI18wgF3RPYDI24FzSNjv7xPjVUTlvmvFq
OYLszNdXRTL/ePwnIdCMB5T7rg0RgTcC9VraEMk4/dbIACGlTEjlkgQSqWsSZBjhrmFMMYApBlDd
tiMYu3LnuHBh5hzepq9Jo6EhywzH1i8EfCLm97GiVwivyODiDfNaPkqyTaUJI+7Ixb5oOojRytiV
cRvdTRZAFBV8yoLsidiMP6be2OnAMNaDRV1mOVf0E3C6V1i5wuSb9F3YJGNCX3ucX0M1wdxyD5bx
I0LcpXbqpEfHMst1mJl3s46WNOBiEyX9I55o/GkhqG2q79qg85r3zYrA4q9cWbjdFYUxjUe5M4Ln
ZKmgvawkTJQ4+Y3bV/RCjPpy5pReD3qgKW5ZN/FId6Jk+tqZH55yKXsmAc2peWhz9YSYvliHdCpx
Rr9Zur9mhlauYVzsCt0/E0uyILczOuORWdKk6dlvWCPor5iAIj0x7shEAtzaANeirHs/c5+NjKYo
trWiYI/UlorQokxeOAH0ANPqDpaD4LIoppc47D+iWEF3TjGSz6+zDfSOyNsvM02Y3QOqUclTj/vg
RKKDtRtOobUz/T780GMXbGhXjRNivKymIPcj+5dIrg35WG/Z4F2jy3whofrStblbSViuY6K/07Ob
bXskLVq2l6QDaVpT0z5P4Ommc5Ucpk+/32Ogfcyr7p2YIOZCerqFnLIZOjyDPp1ETBKs3S6DMAVN
36o6GqzQkGOOiXVTd6jjso+eL4mg7IWu7BhHAqQTaBhMeTV7xMSkZhf4fVqCaeSuKb3oDjWK3g5R
mK2XEbI/lhun6lgIDDoORfE6xMR4wWJYlPG0I9q2fJGe5aw9PW2KMU8BlA3kVDVEm+YEPZqo7Lfk
qTz7mX3Xj0tz+qX3mfqqNMdKiSAitb9rI/8uU/urVQ5dDghcnQlIrANUVQ0d5VqJPzm1ENIQUpGu
EjBdFiqFsUTXSR7WA1E616qFv1dNl7Kj0dnSsLIH3nBi78IW652p7WY7Gj59TVPeMLdapbW/cMQI
ZVPxeMSfnPAXqXIfcJDKaI9qH4KNdWyYqotWYB6Cxkyo9m/piKNS/kebyi0O9ltyM8qNS8J8Ygm1
At6uN90Qof8IhgvNZD32Kxcu72BtOydD1z70cJAMZjeI+2AFetW4iRzjK1AM+KJ+3Dupw2RgQKMk
IOCNzSMk870gCWpfu/bem4erPKmeqtGEPEKmWJAgDyGH+y31OMyM+jU06+yihyS+5GqoezTAj6VX
PE8zJEq3aR+TZv6qR//FrtHV0BoufbXz4/FqDjbE49Hhb5GyWr5/VUtkNBBzaBsxlPHd9phHKFSI
bB9SA3cJSrU3pvbvYVw8+rK7HH0PkN+AwLU4tG7xlpNG7WWE0dgdtYHTXyYzwdITPjezoakFAeGW
HHuSajk/gQp5xYFdN+rDgllfCj8+4B1CyfTegZm8xy0zQVEgCQ0IxsO8/9aW+dcg0idHjW+9mn8y
hrR97OznPgW9VD4yX2UiZ9b3EldplxpMx3MocnwfD+6MIKWe036bWw4Ebwyvbhh/tEEL0hdbDt3N
bRUQ1EWi2k8L7mGjucKuOo2EocJbz5WWcwl4mKpMsusWj5Cu7vLYZJeEMGKLKWo/+uHxrWyzpUEW
HOuRMb05IG0zJnClC1UF6+pJFR375QhBuyvsw6KjVjKqVlLkQDK+zBLjkTm8drypoylfUnJ+VsQN
PYeNcWLle0ibSIKKFXz18bUlKRM8e6+z4TDW0a49tLSQW74WFgmkEimWq9XAmPA9mRgMktBxnQaL
ekG3W7Od/M0YXuZ1/VB0DmoGu8Kkwtk7BNFPAVKizqFTklb3girk0g71bRcAQe+GO6njd69ETECi
PMm9Q/EmQgg+M2bPdTvT1HJcesMzx0bumj4gTsqGxoKRoMdt4JiXnJJ7t5vIkMCZXJfXeANQ22AG
wjPD6dK9+Jq23FyAGWnj+qbIaJDg8uHbdNFzOmX8CKjzRy7GlVJDWFdh95TSiD80CVMVBD0C1wIe
A3TnUENOSLeSFRrGd2wwQCQ6e+eXaifa/sppwitdS6grEVr6IsXzxWjdMdAVYKEuc9SpQSyMlTPD
m+8dvmTB1ygEDgKoROWms0W4avGw02dhslo+oKeG7JkjZkJDvfLaJr3XANcjXz9ygaOSvAu/zbHr
Lq0JKqquIddF+tFwJ3ZzBA+i+V1NE+xSa+jemxZkVx8w1UihZIdI5gqaNA1TkaKu1QbZPCcPRZhC
E6hi5FrM+hCklvmhnPvgGMzFi6Col1zBu16iA6c2ngZOzxqMZpZeuvix+ni4IfGaw0Wl9xbLz6bt
ONeiKGdMqC7jtP4VbUp73GJcnjtPURtcIzj5tEZUKXPTUnpjEorSYMe4l2ALdfIpFmOabH0YX1OC
rLLGu7LT/Jla+5lcOLn2YnCnsz1+0ZVi2BL043UQcqnxJ/Dz3ccSApgJ/86IM9rjvkK6rTg7SKdq
6N16fcm0ySd60Q2owfyCuI04/e13oatPXm01K+buxsoahyevHraW7Y0UVgbXVsE+2O9usaEy7DXy
W4feODPXT1pi1Z4x241SM1PMOen36HKdlvm2FVRPKIg+2SmrNbE6yF4tJv6Cg8b4tSP7I60BoPtM
B9NEn6R7XUrTXYcJYuKipBCdPcAbLdEdIaacbPaumi58LI3uh9EOCbeXKfh7JO8QShBYYjXa6j6+
zXrXRUSi3sYmu+iq+X52aM708l25ALbGENGYWSdP0kUyOsroKYCzA9Empu7ElI9WFgN4gJbDBCGA
OIXxCjGMPsiPyvvIOoLQehhubuzbO9eZHm0T81LGGZjwDeduGi+Ssx8PQckGDhWcHWIYfJQg4/s8
XjD3eSoEZ2lZLhmbFt+TO7hQTkrgnwj72CTB3p3aqzb3XgwYAy42MuSq/avdngxr55sjYwDPeHDJ
Cu1dtmMsUjXGwAAf6PQcLN7dIdpKgjItaTgnJ4GXnTiftm9Mu8juH0wCICcN0GOKIaTAO2IQHHL0
18YUbilMwOInYEmo8XWKpK/OnV+HccXKH7sfhtrndRP6LbTiyTbvUtT1q0SJTR4yuzdCjhKYOB9e
EPykzJewCtZHxx4O/QSdM7eBjXoh0imL3JjQwTqXE8PJA7Zp6ukNAizg7zmDcag6FqJIYfUBdQDY
NCtEwoO44zWz1LGJ9MlAoKhqRH9tIZ+yorpKTB90ttoQo91tBh0yg7fAPPrFYvnLNqu6Jfq09l+l
+z0hSZLlnG0YWOETa8lXrIY30Q5faakPM0Nt37be0Xd6G+kMAF5msC5jg61vHhgIcPBI96HPxV3H
MJSkovKqx7FkMKMEZh2+ZR76E/RPj5GGlmwyCGXrTrxIAChSQPxJqqvCcy9di8lnHuutP48YNUxx
I9l19IAlNglTgdAdnuzeeDJDkM9xMt3jcOs3oA3uSF5nEJ5FR7Zar0F4H9BrR2RSilXFHHmtdUaB
TYHpC3xJmV1vpsG7QDa26ptur0WCfgjXc/GkcIBCao4OHJPrRibOdswsdmJknq/wG1Rbw/bpPF+0
MaZLq8XnF6fzNuzwnlZiOyjz1SiKi6Dp7D14rH09QpHvC0wvSnRIqvRXolrikZ0j9QWecAqMQcAE
a/HHqOHGzI9U0t7RWJQnPbwdq+59XsbfUu8b+D7C10o5aPCC7HsSyWuiky1hViW+Fjg5WWgjuppe
ajcttpG9L8CQrKoexFiLq8XPGO253WteMWGPmHZuIvDSZuhDom1DgKWNhYVTHLhbtoiv/BymF1dv
r0bQKgdKjt7X6zBogUAlXYVIKLxw628ZCRBNibzWcbJzci/F9DqeZG5/AoI4REnWsWlDj6z0VzpM
Tzkqtp1RhyRzcsZvQ0OwNww5lYahvQYXSDQ1FyqI5nariSTKyS4y6iheqwjgbS9XGSa7TRHRC0nT
7zoqLk2BpoktmMe23pOrOW0PyViDzKLOXjW1/T04mDqKJ4vZ9R7h27tAzSJm0ElTWB5zR37XzIB2
oi6+swKr79APO2UTghIjVFX8s26X+b053zRJeBC3I1dTTsVrnMofhHbu4Fz+gmS5jkJ8XoC8rizR
bMtePIfWeJoaAyWHYhdfOw1RPy66MqZ/gulVHtp74xwMJ6fLwjPJ+UqrbpciYPQZNq+kHJ45R1GD
WBKRywCJvYmnPY+DKkUQOFnBkJjNJzyoxiZl+vfsEn+KvjiCgv4dji8qcF7QzzyKEpJcB3XFQ2ex
biGMrRB1oEhCSynYLVDwcm6i2a3VXjX+znkzfRv/h/M8lh1M0LS5r/nyaAo6d0aRTxvtOq893A8r
HghnRKvFXyaML7EQPMYz6VaL7s2NSZ9kdaIC8DmyFoIZmjPVOQA8a1yPvX0bJvGd/GHhjWLEfMq5
HJP+riDhF7QSCSnZQFaza74mTQtny66vvWJ4HNEp7KaE3ArRXzohOrKAmazLGHbDJvBywOY9Ts6D
9YGU+kPgXG5NDszcexYJUV5+RapJepWE8z7XWFCK6aJtOFtirNPBeGgd87XT3qchkITwuY6Yqna4
cWnGZFz/xZwSiWX3R9Vd58q/alkAQjct14223qJl8xoY8eXcoNWw6svcBktr9O2XVCC9hPFcLChH
OqQDwz8KbxPALtDIK4sqpqvq8DCbuKk8Jsh1pD8JYLqTSQeFPvPY03QPonBPiCxIszYwscRI7QMm
lrwxw9i4ZfZDAWAxlLH1ys3qL1ifh8zLAfEmOzP3vpOgoU/VNMS4FgSVj+nenkjF9PNx3ajiKPsR
Pwmh66r2PnKrvWhsJrGhl26zfInz0s5nElV3TepteQunLrkR0BDaebisDOg3uY90IwV/MTj3kTZw
Z0S/c2U82otnDcfOo5G/92gcvNleG7EpqblstJ2l3Dja+hKdPtph+gARJz7WVf6to+XLTor3yepf
8gqrSuXgNG5rPnM6XE/5QJpB+oCF4oMS4sNcZM6i7neenN47GRNSanIhh2sGWXeuSZO1BfLm7typ
HPcjS+bGmWjNmql9gWqdbkLyTtpjusxUyYaPT6ig78tgANVnGm9zPFyaKrxIQjLQWMKBoux1DQ2w
HGxUNXqbDulrWjTu+ld58stzis9IEovd2fVdaagVEjYWFx93TIT5wyfuoBq2EbZXn45ekVvy5BTl
A2LIVSXQkFSoX6YBC1NiRS9ZhioWDmTP0ShO6ew6jKkR0xt1vPdh5q3NtZ5HYrxESkxSLE5FXX34
JAggHb/pyyjYphynnCEvuB1gIHebsKqv0i6I93ZDIPlAXpwwyKzP5msjqi6qop/3ynO2Xgfph0ue
sV3AzDZnFyrK/uD1KMwXPfUYYLFbPpR0wvtR0LwB08SunIqOo7i6copnCDKbhDiuJtGvSY/2dTkE
5wlkeEV5tIt9DhR6+dfY/fZ0xF8joa/p3N5EbQTTL4J7Vyhr62XyVLjlg07st3L0yXrXCWXtQCxw
CPDR1VwYq/QB9QLXYZOmDM1jeWA39qCn8lXq7Ivd7+MQLFEx+EGcao42EARePXnZyOiN8qA7Jgkl
SkSj/tII3C1UN1Q4k5eDYrIPjUG4lEliOyWDii/LybishTSIvTBfxpLe7gzFvJFptUFpQbqzRoiD
oYbOuEvUYNVcVbXBgIAngGFlfLHvJUWnf3TTKDiMs3Et2ZUf4zKniRnEhLkObBqNZudMrUHwHqJ7
OREr1pYkSBVomdWsYiYRgo1akJj7MrL2E6Dwo2cEyPEn0K84wMp7MpfR1EDm2J9//XNbVB4yzkvG
NwRBkb7XVNLmWqWh0oqy3oPeI2t0fA3c9IrBT7fzBZ4qFU7HWpQ5jgPx7tNHtjBQr4TTGQc+z262
KFQ7N6LTZ5HX1/rPc9G0+54KvRm4hvUNDchUP8ix/ug0CKiU5FuYhwOBen24F9GvEBOwl4LRkKJv
PLeqRy6JiqDFm2J0k8bCRGnvD9YPbmBOGirsMoo+nWxJ7fZpoUNVckMs8gmEQexsLEuBAlm5lGwJ
YHwQRiISX0loY35x4QqyCJPrfnRm8lhcOlY6tF/C/LpDioBH+EotL5cuExjHtxQC0fchDJ4DFyJG
AKwe/826J4VzNv37Ut7IDAwDypqHKsbhjpHp2EiXlqa4wcO4akTw3Yye4GIIycsr7rJldBAaJW3D
sTm5ZjzggnA4I0LCtDpTX3Q9ukcVL/EHE5I1hG6c1s6x6t2fEKTpzoSfgk5c5QmdUD8C/Chky5Hl
wGefMN6BkLppsv51LFvKoTHD1uiUv0M6t1c61/uY9rbpsVN24pAL7ASEBVfVNkzM13QSV2H8iwoq
O5nN4kVgwynToGJ5zB7K4TlysKX0AXu0JEYeW2P9HsHPA05FmRFm7J0FsjwYMvssNa2XPGS1zjWQ
upwWCzQob28RqNLRffEJ2maP/eib5UtbBgW4VQwGvQWCIjZghQX2Pl2kcBmKTP6IMZt28+DSOaRJ
hU6TtifG33mJisLSLA2yawz/evTyfI8yiEfZJ4dZ2M4M/I8ZQ2I50KqMeoYrfcyj2oXxpkf2cIYD
Yakipyn3yQmO5v7RKmoKVUfhLIb0s3JoWHnyO8/UbRNWw6GYFndRgWfEdo+61B3SHQZT7UzzSYj8
o6PJx9WmNjCb0jEr6uQYZ/1SQNtvno//lW5lDGp/bG7NEs3SYCNvW0ZP0buiw4JxyaB21aQUTJgG
MVTGBTQ9ipG7CMwLkDmanZ0J4rq/7o0FQVN2chtWXkPNz9jD74fg2Ck6funckdADRg1qb5zD4GgI
kmFsOTZ5d6dKhkCt1/KnGeoTffmr2IOr0NG3GQvkyANtTWopufC68zW7qX2iXLADXWpeacbuOEpZ
xIQt8NikJEWaN6F0nb1rdmrXT/VxVhkGjbzaJrYLki/m4hDHbnsa6LeDjUYZn4/PfoUP1NRPTM34
+1czsDk6slHaZhdFTVudfSvxwegLG6cnIsVpCG6pUojLzE9VQ9NeOqNxajiKYYABC9TIPdlAvIZk
H1XeUn/W2jvN/dHLWUmLtH6u/Nk54DnLWMLq6cJtl5lQYxJmZJX4tgT5j9otvFXd0VZzEw4LY3Dt
E/PGUnOisc3yvWdY6yUusSpaB+66sqFEeAPhaC6naCsJjPQj0s95CUIpOSGKxlu7ruugolOX+Gtf
tM93G1nah7KXo6HhtN+UwJB9PrHyeEk7x2A2xj7LGiMZP+hfvNCzkIKXlwFNyVNc35m0UDiiGHTz
VyFnpYXyCBJhG/Halpx2jmIJtZYqSzDr2foBSvAs7g8uG/eVaZTEyXdutWdY7CRetQuRYSZJz+up
D9N39X1pR9s+m17AMVzKXvRQE+CuEpDagNphRDQDEBhTIu1649ctDb4BL/6Ujt9tRNBdxMxQaRyG
NiTWeKJt7stvWxd8RRORBYtTN4iC5yLpgwM+pX4bK0kGJBrUja3UoatOTcWR7EW4pjiRILMQNDaB
AK7HihQXG2cnZYXHMedK63uMvQ/T/u3H+bur1F0os63nqdu59c2LNsVY3kYfaPd4tEswilk8RpCl
NqNkySyoeHxj6MGbw3fFP5UlpC4kxlvYuAFShcZcs94hKXANsS3m4CvJXWY6jL2IC6bSYZ8D7JuK
lX3t3q5ZK8txyjdcto+ZE01LtAGzDbY+btVRzMb1uDOksS9k+qCNwtw1wa3tGhSG5vTcjwCqWpOu
8Ng86Z6JiD/gu4urFgxQCF5nLGbefXyVtPqt8BmROb92n94G7PbZBHNV7PvxxbXZDnT41VZJaFCz
k4jjJTdxjSuhBhKvqFWGFj1v3b8Bj0DTHRHbmhOs0X0PAQ19mdGC72PjUdMUqO0iJLi2gqeeOU99
xPYwK8h4RAvyYbB1bxYW9yhS91hm2Z3hSiA0HnQbMRMMUof0r62ePR/UOJr/svoxneFT9yYViz8c
LNaefV7VsD6LTxzlEY/FXGIE7Ixt0dzziTKOKnxFIOqLfeKA8ZzVJjeyQ2nCFmoi51a1YXZRo0te
O0Qc8yWvJhmeOI4gJQPC3iZ6GK4l1iy3Qcgygs5Kuo9pqm+4wmZUwcTNyDqFiVqhA5G7CQr5Jc4y
uv5hJm/NWX5nLVoQnWQPthlG60TRek1qD0KfonGCga67qfx1Whpf9NqHd6DWTF+RsRvudd8yZpvH
6ksI+KDCZWvUtNdqceZkljnvY6h2N+nyj0f3rTRCcXG+yS8gFnl0HmTu82nb4BFwwXgoEYivciQQ
NIhIpTWALPsNKQNSsQ5H0nrMOoKM0tR8aSUhn5ZtCyIBDoGPZ8ydw5c4TYDKNPS067Yctk3ERqYc
ZmqhVTPW6qjG9rEXct7bGJC2PTClMXfJdq6YzsECUXtOHlzEARYlHeD9tZjEUcKxxvqo7Nl55aQY
Nm133cvgvqj4QqsZv6q0mmsdAgzPU5CUPB4BvKEZb6ghu2miiSY/bUYchZ9DZ8EkFYzls856dnwl
UHe8S1VF+2TEYF2DLmvETclEbIOFHTkxyvlIkojKiNUqjHZTAy3LMG1Ffo81vL7Im27claUCHhZd
AyW7in32KmzL0MGSkjsYOf0YCz10KEngTscfllxgbCK4tZzmTnU5bRgfEsfE/NPluhQXmp0A3syo
v80iXOOpR6qarsp4ZxTg35QV/Aqvx3uon0eN0sxtKDfEhMK2nVifnfnbHYND40BnzX6FzwE6l8WX
GiFpmIIE5s5A9V9N8Wlw5FOTI6bQHFx2+zjm7SlsUPjg09yiM3+ycrgGInS/3L7BJ+9YoOVC21lH
tri0Y7kqmL9s+9g/hkh+LmQ2PlkzFr5YGkzba74A4X7DDdh3iUEEBETfMQqyDTkfjxAimJsKnPzI
yFHSTTe9w/QAkP5bcosChVVlHQ3ztrP1xuibK8BjxR5ZxnHqoxvZMiAW9CJya0SqI3hObFAvZeX9
NPN45YI3oErdJFFywpBMsIHvGwiC2l3u4tPKl+qMOcqNnyVYuvMWw2bvHJSnjxbEpK4cH4xptq46
tEC29LgMpAe4FCSChM6PnTvgjGFFGLWe6XPlXAz43my1LhWipyZITppZGj23D9vV+hL9J6t9MO0M
rcNNC0c5dMkkAQte1HD5Ytb6utm3rnX0+4JLOYBkMlfle+ETLBSN2JVs4yf2uo/czT81RGWOfns/
KP4ubjqs8UHlO8Dq4GppQmZZuTWMjAmag5/PrkGCuLjY6DAwsfX4mns0ywifWGEvMp098fe/F58N
fklo5h6vF9D0b0MT3yHbKi/+GdvxvrXFjyz0SzC1D0whoJBmJAoZQjN3xl2mIrYDrrWod5ijGniu
fRe8kZmEBOmWs2LLbzJ1FpFzksr6tEhzQD+OTmyZZlU6RvhSBMDCKnnsR//UNxeTM+0FZ1CFeq9k
4Y5849WBet8scSqwrEldA9Q8RLjnm59KtC+hjOlGV/WNcndWxJWTNZ0w9PBQuv3VCFAC7+zA8GTb
BSmSOtOVu5hCVUlRbL3F5sLi8y3sHwaawTaZw6sRSdqmstyvoozvMAsnFzCELkZvPhvKCWk1BIV7
eekDCswrVe715JlbZHME/dL46Sp/bw1jfNlqqXZxq+7xgW1Nr+b0z92Lhk1prJWBUR70AAkQmhUe
I1n2k0Bcw7Sgj05l8LnBKRITsEPvTf5qTiy2MQ1YIJLwRGeDuMFquQ6m1nYU1WMim1unczYjUAfe
RroZ8NFuArrl64aenw8wd6UYl6/TCYaecPLLzFd3MazblT1KJlYjQ4yxzGhWFXulDQAlZJbOpgW1
ud/hmgCvllOUyfZQV6A+OnrCaQV5R4/VNkjm/2HvPJZjV64u/SoKjRsKIIGEGfwTlvf0PIcTBI+D
9y6Bp+8PoKRzddUtRc97gmAVy6KARObea33rEsGvXvlhlW/0sj0GbkykMhFg4CJOBgDGDfyat4jF
Yqrwu/RkltN8hwPHpB8AxI+Ahl4VA1Yg9Sdaa6P4sNvqZuktYebpuGkN5rtpizuEebW2ytMC1vZw
3wbmt9I6BSajpooGh3bYLw+NQ2FJiJW999MZ2w+KX1blvtJB2ak8oFeSnEwWpWHANEIF4ubE6hYO
SKqHDrWHcSiDNNsalAfszL5XAjMc5al6V1b6Ea4MaLNavDUK3k1FwVRmYFbaPl55uX3NJ/PJN+NH
izFl6zrdLqmnnUccr8+V3HIJDi1okNkgk+KYaiQWuBiLhKiUuUZGyS03YLJDlqjbwDPW2+wQFaCq
e2PrtC2zEoqNXk5yQKmlZ0vVP/y4/5E09Cri6c6oHtOq6zhpRqwwxRd09z8iJX92fbHxIZ2bhLPs
dE3RLxsBGVas2u3wGyVZGvYYyCieaTezmJ5D6bzGjtrrwjxgyqzWWivO0aDNeFk0Oh0XRNngtT3/
Qku9qfSSC0ZTr3rP2sqKK6w+fEOyfp8m3yxzBhwkB4q6D1jCBL9f8Tb53roGfYDVyXjxCHavKu9r
2CFtp9N51sAk3CG06xDOEpmZuU94rShwZ+6LXvfnzi9uC8r//6ce/JfUAyk9YgD+76EHq480+lXU
efTx17/8zNuoHQ8//uevn8/6e/CBYVh/M9AZYkBkQJfScv76l38EHwjrb5YudVpytmEJ6bh//Ufw
gSX+phuu8DA9CwfQnm7+M/jAFH+TJr4kx9Vd1yT5wPh/CT5YYg2KdAyKfPmoOh/LQJbs2o6pk3pg
EfLwx9iDFrkBZ2inrjSScI4X+pYlrXXu9ZKsvTLsXwpL5YitInSxEZU9Chj1HS3bchf5HeX+Insm
0Oh7kBXnXnkhjn3gZHa4rgjWlBAXM93Tjr41vkeaCwuiJilEedYeB/TL4Lrqlsejunmta2//8EPc
f36Dv9CWuy+ivG3Y6RYf/E9fzNI94TCf1y0XzPS/fjErH8vEC7v+Gggo4ZwxRBYT/IRPlWpOkFMx
dsK1kXXxLq81Kjo0yM/1oIwZE/azDSfOWAX00S4VdJw0h32mMbiI3r7USDf0oe7unXkST/M72RuK
tXHN5fTiu/4P4MXRXlf5Y0HUF52+ol4ZooGyG5f9ieodenkdYlIRDqd61lCMVku5pRoOQY8PDMha
fEpahn5Fs5RSMgHwtjJ89BHDva8Bdmx8vOWdYubgOVirwo3kunPIR1d7sqfS3OcW5dsgIAD9P+9T
m2P13/ap7disYT1JXIfQ/7RPIyd0bW+kJzCNMLO6kLZyD2wlaJ3gGWrFSpbTeNQmiw8baRGXwfid
hdgP1wqaXeRVgmz2kljdRL/1tMb3LZr3TQ6vhIvarqay+hSj9Xmk6n/HjhYvnueCnPflF+b6/bFP
Keb3ZZ+fAgU6FfgJ/WnG9DzSBxigtPhCO35SENrsuzQJQIyFJbNxkRVXSxkhPRS/XnPSoesr3PTW
Q97Xu76N15VBs3wUg/FsOuxLb7qfFZevYyDXPXW1dSvL8JIYxW2c4SslZfoIqeU+FPIRfxwO+bDN
XgWsctlVZ9NMnyJW1MffG+iWiosiCbX/+fcw5kySfz3GHcvUHY5ym3PYFPM58P3jMcoDzgjjfzmj
FgxamdKil98SeM4n2Domuy4mejeEQh77Ijr1lrQvqrdopeGut/18QyP91FbojUQur11r6eeohacY
ajuP1Ouq0l//8+ckpeVfPqZjOI7hOiZLHn3ezIfVHz6m1FVglU2QX/HONkf4cpfcxsYqQ6Ar3Wh7
/+XtBOPmv72fpwvdwa9hQEX506lfcvxPVR0W13WjGeFNM35WpGndaZqQG6M2rOvYUgmNzMl7qjih
7nSrWdteV+CdJXkcHcyj82iOhDC0pp4d9MFkOHO+xRWcozYiEj3EM+ujy9wVJChtGpTtl2KCrFoK
wBeN7tuX/7L//pRNo7P3hC6kYC5A1Zuryb/uQAdHakgmXXSVlvnupGF4csKl4cdyvgwDTMt2olPt
lpTL+lI7m4xEp3pWPjJ7fYwiEawxdTA95EnmyGjYlMb9skks76eB5+2A5zXeAXxJ1gPZgyc1YbNo
cF+IrmZkN/h2Tj4N26GjRIGY9Vi5FF0jaFUU+k3jqEcsKsDdpZB9fSRIU+y8eVkRrqB1YtcJr0bc
seZhDYMWFwPHXGjp+7LZgqghpY9+xEVDy2u0nr7JDaGO9FDMldZ0v9pGD69kv7HONYS17qIIKaJL
GaREhLYP7LSZsZlwrS1UiP95v8t/P5BcZ748miQ1WlxI/pwJZHcyl9InWNldtb4ShIbI4cGV9Zch
1Bh4+5gCd41LV4QjWAI3/mlighVxMXxUiWOQJW3Zt1CL9UMyQLNsheM/xiMa3Wh+bE8p0dTGH12X
XK3EPChhx+9x4Y53MAlCcmDH8b5KAaLUMNfXfW5bH5YB+s8rH5mpS6AljbcZe2DPohrhRGfDeUqm
jkqspx2C3HgaRAK0XVTWnihE2tXgnPaa1KttbilrH1FI1DQ6KArpJysoojACFre9X3/tcQTfUrOs
Xy3ngfWkenMb2V50Y/Ofd7DwnH87tE3LZESwyZAwLK4qTHT+ODbYNc0rutHmpSW1YlUZqXEimw5k
a6NIKAsiY5dOtrtf/rFslOv7RMbNj6k1bay2v59j+Nr3cirrP9z1h4dIB0EelE6e+PvV+oaMShhk
5frzdZd/+2nMW/zhkZON44YOOWYCYqCoLPEptaHODpqgVrN8oN+P/nzL5QOGGamHnmW9ft5nLp/g
95uPXsKP4TudfmhC6jf/p+/0+9F/f13jRxa44/HzM/zzy/x+++Ufn59p+fPzTbsyu8XG2gAGs5Ot
q5+K+TssD/Ct2oWsMt9e/rNsxmX3L39anLJJdQ25xu+MHoCh34BRM/1TZAhvj9unaLpLbzD09Z4y
N7FW+tu2J0BlYB772svp18SSFOrRy6gNv/qCGk6XmOfYmn7hoLTX/Rg9t0n4kSpY12GivpWZLtdx
x2pxcNxkpdSp8/Tyxe+cK33EBPe+TcOuzt9ExHS1kNMl7/AO10aw6/LsxAUf5adBtDnZQxtT+GTN
4hS+K1viSYOKaULii6sQAwwJ9TAAo10FFCgiANbtQMdk8MGp447SSEnHdOWibSLED7qDTnxNzjDa
AWQlnBU4rB7/ZHY2c5smc5NFRyt3Vs0g7LfGFVc7+kGEyxXxZXyJMOXws7XbxK7vjV7cusAbN0mM
ylBvYZtkNsYapyNOnNNgnXsuWiCzeAzNjguSDWLF7d+t9N3NYFhQ0id6pXdXEqzIbO8p4fTSBZ7V
e5FL4yuzScfSaAUnSYlMuLI3SLo9VFHGl0lNiLPMI73paxA04UlrcVilxbhxSUDd13a9aUjyOEva
3dydfAFDcRc2REgbqfpBI/tJWHW3LmzxGAf1hZqMuyb74pF8RXZwU+4qrwmBSB213H/2PRQ3gYKp
qQ+bvOu/O0qt8Ywlu9ZI2w1lbvNmWu9JW67IcDGpDlEPDZFXu6yU8fHkOzewjRORbEoYlJPHiEb+
XqvoP4Y2BQKvOyUd7pIuJGM8duu1TNA99Q6/Xqy+R1X6mDm5dhEuo2RhmfvSUduAHM7DCHllDXYx
XuVuPWCjPJPvRbmylwe4kUSXYKGug3ZvxJLLe1idKznubCqqNHJjGiDYwyFBTKj0Fbg80aBdnbqY
2Q1VDpE4L6jGZzI1yD/kZxmVnJUmmm7jQN9m55NiWvfiUDuauMsGbaQ5rX45Q3JM1asl4x920W0L
qAkbmpOPFPfqsyudY6EnxHcOlbuthm4Ti/6b6YTnVEMKpEWPLdf52ftyzqvkqdcRqJXNOrIADhnD
SAk0hXdknNpUvqo4rG5DiYwg7ODEN/19XQHcbFnpTXrxFJqloP5CWCoW2asmBSRFOMCILzC0OcDX
+4pwc89H1hbnz2ZPscQF9d8Uc59LtwoA2Sk6Y5VT4kMBhww+/TFZSKNF2QLabzGn6tAockcy68b3
B7MHFaV+JkYMoJ6W7vTRvkqh1yhdSHx0Q8IsEkQ4gzFu89j51mvBjQELLW+TvI7gfFjZleOeru9x
9Md8IxP9mAWCFu+sf6Jf8GAVvuLUItbA/8hsrV2bTDa2KHu2rNaJtB/LrWsH47V/duL0ZsLg1BkQ
aSPST54msJyUcYaNVDFUWgudSweRM5bNc9WzHjQm46w5tESVw6lMJtV+Yn55Z3vFC5OtbQz7dbCD
eEsl7mxA/Dq0ovrKMVQhenLJ3UkyvLtZSe1mmDA5VvIrcDbqbbInmBO17hbgx4z6Swn9Sc6AtqGT
pAh+KDA9CWaod1y28z0KwwgJYqWtY8/9OYChW/EJ87UWOSeWQ/BYslUx72l6n9PGcrVXLSJuabSD
t96xdizFIMNNLWk6047k74uq3IGuI2qPccbKFiELJbDcJ5kzTqasiqbYiiEE09MQY3PfLNkT1qGr
6XLIhCKgDWtsDc83gdVI1AuIBGQpNKxxV70nfT/csSMb6rUr6uUhuWVwuFyEOXBPakXL3+va6yjn
SD5xUH4DELMks3CYlAGg5qGdBC3EkUVjm3mnesQT5XnUNPWUrJVUR/RgdHcOivFTfxt6V5xwXDte
K58iPUVqnFR0jDFpWZiAyTPKnnIfCRRW6m7Fumjvp36+M+R75/Vn0dEpRRr9LIV7dnx+4akND25P
Huroe8m6iaYnUc35hS2Mc1EYatubH5xg/S7topeEgROreIOXXpD1wqya2Ol8BYLAWKsk2GU0MpSH
u4ywnBKiOTdrp3ytEv3xjsDIrzmBKXJ2eeRebKwILvxSV4qw45YAKZIXfdFtHafcVgXN+S7DdBmF
abIdkoFWV6TtVEzHhig60kpmxRCBhYfBNJhBm0hx4ZhTwCkYAYQWwiltnzuMo8xsNDguWuVsvdY7
tX5JqEVe3VP7fYLBvCdw4KL3/s8uT34aHSp7owcWNpGJaxjqi57j1sKJwnlnDei1SrQlseouVYsv
xhrAQMNTRUefv9mI81YTBzk5BCAQa1ZNoawOYXZuiOtigIlK0/o+RN5+HH3ji5BESHi6NZygFmpX
sgAQ0s2PWDbLzQQb2k23Q3Xy5dSjvudp8/MNdsx3N+C9+2nSHnHxqn3Zp84uSIL4OWr1X8trNMN4
0Yq+ewMoFW6tTBfHwXO026ilOawjXiN3H8jpJQE4xv1KLkF4RWjVnHHS+WsTs97XPqs3y2s5E9IV
h2v4g9BUcWAplu26DFVPHMI0neh4ORpYI5HNkc5N+0XD5LZxBQ5qyi7DBSYq0ZN6l71rUBSWh7Lr
8cknAeWRsB9ZvQ3JIZym+gEg1Nzgm1+tv8Rjk34XjjbgiNT1mw7/9OiGMJFgNuLkKr0vWGLqH3qX
XHooS1/GTm82Sg9CgrJbeQkSLhml5Y3vqIM2Aw25H8rBrjN2VffElOekWDWTu917+743jAe9o8e6
PEy33kyrBGMH1BuBRl7fxkAZR4lVYDvodfTqCBfRPC8oJ+saQ4176wJXbSJHWadMa4JrSGfdyjEc
99p7nhXropL1Dzeg6q/bZvzk1bWGNnoUe6e1tQerEgSxz9/FwuNb63nzTRUeXmhSH26dU3hHG4nD
ttfrlhW8+7zsICOt7rlcVW+pbMwN58FwqpKqvkpniNcFItWPAs3c8tDSjmbSEnrjMvHTvV1Y/T7v
IjoHJm7e5SEes103dP0PTWIHcQ0EBp5pJydNS6n2u4V89b3waXlo0AWPQzyXDSoghIgnilPGcXet
TcRmmd1ZHy2yjs8d6WqIa6a8fzT8qdm7uLT2xtDqj34Be2B5NXh6SNNcsPsBryEbpHSdMZbnRq+s
K9b4cRXqWfF9sN60KRUfvY/5u+pr/VykRQtRkkX18oAcnRbNFJQeLQGzWu2fe00LryOfkUQKM//u
FawvB+NbZtN8s8j1vIzWAG6gICpreYVspXoOON3GsZS67XTxbae5IJLO1nSonG+0Ej8/St1RXaXZ
e3HbGhVrSRhOVrhckxszPfv9fnkUUz4ax7wXNnrNPC8P0L3Y/Ri1x+Xz2D7q2XyM9GuSWu3Za6Be
DdPUfPQ9db/5O2chCIWi8PzrWBox8nAH4mEr3XeHH2t5BHWIGpNOVt0YPOUpHEW8adF0vjfg0JZ3
kd6AEWTmF6Qsp0+t55QgFnua7RyVy2s0NYxbdlB4D7GcBK15aJoX919tIn+WR0wtP4/w/Oae6Fn3
OKW0qkcrDb/mYwfciH0LLlDeicLeR7EWsTaoJkTGubfhYBq/xIquz/x9WlrR2GDt5EGOdXUMuObS
49TiL2i0DsvrECyq7sKYELsGlMZxRJCzlTGnF9OD4/IIPFsdXsjCe5iq0jqIDCxHXGC5FU7xWhhE
YahJfUQuZlOpj9GpQhX5KCv9O2oM9cHJA2Fh1rC5gEkuekhJw5mfoIv0TF1SvqTC9Pe6zcLGD8Xw
biAonJ8oZEwOFHWNI9fzdGPqIVxk3JXLP0uy3SmglvZ1kG57VSWMsuVViZR4HAa9e47rhoyjCmxr
kUTjh03/nrEQBEONyxswyoHMyupFUOBbPr5ut9B24Rdf8sBXNyNFU7e8IAqs91Y6yVPXmOYxKtx4
s9yfYxZMm3b4Wo4Fs5M8bveDkrAsHWu/fMTCHAOoqqNxjtvIvJcB7d/lmXaCpBtpvfsQxbY49SNj
9ec/aNiJtAu/uKrFhazR0cTDlXzRI2u9vCQoaRjqU0ThQK8xA43QXDB51dB4G+++zA0Ib01l3JdN
ZJ6ndkAIMn93VYYHyjzTa5FL1meGcrax8qavJT1jA0v1PW2ODimBn2wUHddjFKPL71zt6+enEhxo
fgSFXI+kheeAvsDyjyacrkng5C/9ZJeH1ktY46ou+Wj1u+XTdrPFvWoiecAtgFRP+NSIRfH4uXea
Dr1XUDaM5b5zlWETfr5qbYDNpzD65BhDelRmOnz+gKl2Elzo392g6rYmhD6aI4X94tYRy1O+JKx4
zHPzIdYFg39bDrvRZWkoYjIlwu+q59IdIHE6esA1NibXduAlDuRiOPltl5aHOrbfCUsrSTKRFdrJ
gKlJbvY7m5CUC8otSZ95nBgJe66q3SOy7eIQOya51BhVjoZl7AYdXWztdQD7vN69xe30OLa1dQHY
vEGM5u1yVrBcYr7ZZO7ei8hCYTLYctU3AyochVaS9su745a0Z4zIYGXnFi+F6x2ieFB4iirzqNBX
1jlrwMhpnYtjsqoOLJDYREBujAm/q5Za75Qx9mnsytdOEGYgRN/vOxtGdjhnqDSyJA0Zb+Rxaslr
87GwfW6CTGA4oZ40/2j5EQIAvKjlTyVB7nW9ONWqCndu5GfH3/f/+XHLg5eNaYCn/LzZWeEuyKfT
8rTlBZb7p77mPZY/f9/JMO6tCkdadx0IE9ZOVoLwqwfzY5XOCjw65QK3GS+8VoFTQEs3fZK/5g58
lChiBRRq7bQr3PY1Cr9kdLiYEGcpdB2yvpo5zauaN0mnM9dFBruCV4VezCe2YWgjdq6uraWLd99l
F21T+8Np9fGg4TA9FjWWqckqwFl1acdFQBE00N8cq7M/H7AEWS1RV7/jr5KTTnFqbyrxlGAWlU3Y
HFv9ZwHxEyxvVBJoM2/wetxNs/edbgwokgEqb5eNuHxgEcMzODkRCwCUNg223Y0lq1vmmGcnwJKx
7B7OsgY01wBPNqnJl9RYMMRV/7J8Oaqj5RHZRqaXc8mxmIj8+Za0vKrGSmWbA8cw+pLXbtpnSNwE
OCQ8oR1q9pWh62CuCZmPjALd0Xzf8t+8YYqONX8NNDJZo5RYhU6Nkj13sPaeg7I1V8sHC83YWxcl
q7gCgQ+4cwRN/Gg7pmPP5G3OEmftPsz8HkZ3f7XiaI0z8VVzPHOzJHnBGm+OS5wXKO6aGHqdjDS7
849+EqIXNhv5eXx8vrqs2+K4vG8WGd4qVsgbsBIdDD/eY49J9hN0nE3AUEWLBbbSRNd6bUtKDnGU
Qn+eHKxLoHVXfVs/IKbudjrk5FPcYX4QjXPGVA7WPEoQatOFpiFSelhl6uE1AqLlFJW7J1vOgz+L
GkNGR7DBNVJEvT7WvaIIiQJ4JV2Fsmnu7ZUlngSyEsaNEZr2UVP+96FpfsSOD8aoQzrTVuYVMlIJ
2sq+ESkTrIUaXkE75KBuOSObGdG3/FXTOaPErwHyaEMLeAS4RzxK5usUefYFKy0iT+deg3J2wqjC
/DAuMRTw1Esz9D3Ri0hK6kpjnR5LaxM7s+yUfIOd79T7prMH6A4CBEyfjDtp9KRJ9EZHHtgUH4Kp
f51DAU5tbKanvLHKRwRTWHjHwL5gjTC3sYn1Y+xCuaIJ6Wx9uLbHvgNt7Kv2DkMxcwuUimeHSwN8
Jw0wi1nkN7eTW/zQ/ikAjaaTl3ynj8+BNfj3SUGWAoIewhH1dHrUcqqMvA9pfh012ySMo6Mx0uGI
ZUXKymAY+zJLxTG0vMvYlg4KPp/hhHx5lkNVke4aMznhqCyOyyZT5r3XkMc9FuIMJw+8Ysxw93uT
aEaOz5OwNd3RvgdJhGOd9AMmYP5RK7pXOyRJPFE0G2YjnV41R1DlzdHp36VLsjExJfehKaqj00iW
4G68D00WOpuKmT/nNVBs8kjYQcKod4NZnLN2hH//z01hz/p5NKh3WlYQp5N5mEeQRoe2+/n5B0TL
XCRIYe7KPlyXUdwdlw0lp+4Y4V0uenVAoNUeMc7fojwF1CoUzMb5rvyffyGmRofhyNdJ4wRMlRpB
oxlmc4zmjRhNbQMu9AthzSEk4Po+M/APNaRxrtPOjykHN2EKYms+zsmdrMkBRN7cH0Hcr9pg0g+E
x40nifIoIcoP763P5MjhMlqlXve5WW7qaFgwVs3/0Smf28VQHIb5myybzNQk+Hu0eUqG/nGaN2XQ
p5ssh7Bu6CGJuFNxLXr92asZ5cl+6T83LgTpz7/8f/7Fi5n4e+jlJ3ELk8lGR7z8ZSnSQH/fXP7S
S2edxaRBBBU802VjesBRkyp7CSwRb0PDq4/LhjyS5ugzY/u8udyHxY7OehhYK61qEDCbPReDGFd1
6DqEjpv2SxfgMvZJIMN7zFMTwVASmmhaZVaplWY56jD1rCSNskT05xJVrrKAoI5EURp1GduFPlCG
pgUqiFUsXq1+olBj6Q9+i0Y+88viNMCFgr3BeBHMPVhUs8gd6rlRyr5aNjaz9btCj7LPXdJlCdyC
1KNKOR8VyzdJ4O7tfJbroGVy0+2wICcfejeHmfXoGEeCxLt5nFqGLSJFKHxQM6QR4t9TXiNIYsIn
FISDOkrLUkeELj7dgIHop8nTj6hsg0PSIITTegbtzOFUEzn0uc/bXhejn+7SgxjiWe/fhysrI/y4
8spjV+eb1CSegloBB3snwHqSUZ9vQ797TgPBNXc+V5bhYPnrT/cFNgcizFQ6rhwXXVt4mxK1wSWe
iLdNQ7JjkiLJz/QKSWIz3OJOC2H6THqgdk6mt3R3WYyJwgLKllRbXcXuTUFQ6VjmftCDgfwzyyeB
QE/8GqTeDZV2ruhJXzoVdZSAA+43g71N0s/ZRMVz9KtmG6mwevcycYloscLrqhXIZzNdJ0+h9NRj
3kzeNUdjUJhaf4w9GoJmSG/JoiV+ZwdGs4O/MN6GipBDbLowqYBVUiD07GrTiIE2DZZrarFCng2J
Iph0svuMUEqX2TtJE2EWUFKO5+WKI68oXoYHQYWX5ENYeaAwhgdHSpZRhu7vQ3vcCljRxGFAHbdt
gpndKidhgtYN5nUoKFr5xfCs9i6r5tE6VgJHYZ+cDXRixOnAkrBFmpydMpjozrgkKWSB95z28Y9a
98vLcotaPFNA/H6rNMYU3njSelMQ7Ua00e+dpdkb0zJQX4gselNWtVnud8qeLoIIkYGbSf1aZ/WO
iBT56A3F15qMirWXmNSUKsxcYkQAIyb5XOqyfrPo8x/KyEjXHRaet8KY8BwFOU2h+b8u8WJYvXCH
lR48rYxwgbvUCLWDXnBtdvqxfnNsuO2u532rLIPfw5w2SVZgbtTbkFLONsoGEnYw78fNbdmYDflB
ginsIa5AyzNPxE2r1YgHMvlMqnrHwoCJRyPT8Z7EF+q/3it6YvcVl3G0z4eE7Omq25AeJe6BPcH8
I6l8E0aq2AMf5dSRbcJ0jmCbMK1x90sbjvU0Fmu0X8Cnekj2Ko1HQFUAmmBV+EeH9FcchWN90EMp
9mBOfmZ1p4PrKstXr0/obeD0e/Igp62FiejMdSHFMm+AYMq18huZAoSGAHs29VflRsdGJeEqtoPq
2REKuqnqQZbIJ+rJ+rVpNMmHgFkUG7ZCI9dMyP5UeyGvV23sJCUWO064FHpt81BXWXdSQPN/mgl2
pqZBSrQxmo7o3Kp8rWlwdEGR3qwpRvSlzKvt5Y90psRzFJrtsx0xNMTYK0k1O9Sqa24538J2xmzf
mm0O74wzPbJd8xSRtjHS6hp5Dr8al7oca0zaXUxRX5ZbhoNoT9MrOjdOBUkxCFemP4W3vaZS681R
6a6eiuzb4FFn8/s4uPap+lopUCG0Ral9S7iBjivFg5w3Uz+dgeN5xKxbCSsWh/Gv4iDzcG3do33C
/0Pcr1HDcozAYT2YoEAOfUi3zTeh7BeIRfKRhrbwmXv6fW5+ERQr77DfrJzSCL+5DVMJv76jr919
RXcFZaNp5NEHk/kMn+1e2pX7jjkMe1/olmcaRITpZZ69JQhGp/Uxjt8Jk964Uzh99bweRVQKAzNw
weWVcGa3YMraJzKFGUFJ0PyugmjtEuXzE+eEwhnWDwGhGKl7LMp2w0AWfkUAGWwzN8yOQ6d7D90Y
sy5Sb4YXmC+V1CMaiFwIBJklL9Kv/n5z+S8dTpqkkqli0fjVk60YnNVofQEaBfsAYCfx4tysavUF
hw2KOzH8aqQ+XXucyEHvpbcRMcDJjT0muBYVYEni2I2qJXmCdUCvNBqpm1De1e3vXkb7HolH+Gz5
NALokoykbrvO42Tgz6xjOCCWOQ3P+Q4TpfVLb/tvBc3ktzwf+zXineyWBsySohmpmtURfRw4ujQb
6i3axPjFitRXWFFkp5Co+iEa96FyRfVzsAtaMz6Zt1Oxp/iDuaFJYAyVMA0Qt1EilXBikjFoyPC0
7WcSXwJAHyrYac4k1lDpjI2p+uEWpcbXNAqmA7lC7cWaHECOcflaMrJnsfXS2/bwlHHO56bVwj8P
8IKMrnHgILL4NdxiU+vkGHdN1x5Hy5ansm+fiip9NiqSm2Jzek8FiXWQYVjXNG302GiNsa67XtsH
U9m/8ZwvSW2RMVRxYpDebq8IwPZX44KA8EqWaJblvhGY6d4hgk8a0/5i0uHP8oOqdONmVs0uDUJ9
i1G2o2Aa7k1KSXvKTNFK2oO1h4ykz9fXYqOBiPn0K5t+ii9PYJBpZlOSlRABV+TCeapHCyAf2fLH
NDHp6ck5EzfpggPVo2lnpvISJ3r4NQxwUU2p9i00NHp0sWLtGozaemRE/t4ofGADPVhsPhdTs4pV
TkLdtYm7V6UBDHCLTJ7jrnmva6N+SoOyxKhAfdN2a/nhflVFGeyaVhrPA/Tdk9dmxmPOxfOO0TRl
5pubL9PkkOBhrLUQ85Ft22Iz+SI4GKBvVk0cx7tmojDnFlV76KXpwtDzWJ21LoESGlG9Qg/GM1IZ
6gpR4ezofhUXq5uTaCztEiPS3tAvLh/L2gSW3BaCHM7lF2xFuiYC+9nOABO7XtJ8NFG8RY2s7eQQ
pgeXcDEmPeZTlUTmQU/S8lSSl3kwjGZt9iTGhZPSyDbsd8staeOh45oC7w1EfAFxBPqCn66lE5k/
4MH9qKVhbTN+/U3QRIplhPMxIImd7hKmYisnD6tr29LIgLz3ghtzWEH5t756/QuJ3ePZHlzAXH6j
wc21stM4NrOUSD812fSPTV3sHHB6dDLuh9hHWKiZTC2iSeGmhdYUGvFLpI14a5HPzZEa3m1MOu/G
WTki/jYKKNV19lPJFIzBHHFPm2oO/D7UdeMe69HG8qlrT40ZcBQ2uEBBpU5X4DeXXLIUaxThHhOe
MCKe8P6KEK/Gsphusq49+ak44HX3nlIDR3EfRfddhuwBRGhznXPLCveaDiyryvkbon8CauEzwSJz
Kh5eMn3sLhQv3GsDmYZ1RS9f6zDcZd443SnfKA80jcv1BDx1E+U8t5XAb3i5l0Qf3iIWVa9CkRnt
D/lG+VX5de48fkS4jNZWPNibsRmZoWU0EPg26QUKfg+YOPKO2kDOkCzz71R4b20aiQf4pWSkUh5b
l02s7zpiP7HTE3bU2s0xJ6/01dappWNEWmXzaQIujeCwqFIPySi/6WVmz0v44QGJfXaymNpjdjLg
BRfNru0p8Cam/xLMOA/yr8LvJDTtak3tbQSwmyKyVoX7YJp4Teu+77/hrt/YHURw6kUp8qD/zd6Z
LLmNbVn2V8pqjmfoL1CWVQMS7BsnvZVrApNCEnDRdxfd19cCI+xlpMryvR+oCcLp7vIAQeA25+y9
tiFvRKLRvw+1QDdn9aaFyYaUC8lUF1JRAuSwthj/tvCwk7PTWi+2oMviSm1+MjXiZAZE2PvIh/4G
cGlNC78lk5UmkGryX9Ro6KoZghR3j9WS6crn2qtkkIFu2jteP5BByoAN5TQ72XkJMdSKxEHTs3Lf
ehg+w0EhF4OiQrySSdqPHdtBJcrsgzAWSizU64uFLUsx1/+uM1nocZS/VNgrG9HqULRd/0maVrer
RNyfplJGp9yIMMiV9FNNRS/L7T9h3Uc0b/MMm7exa/2OOUwuhA4xcMIhqm8tAEzWXmRibTKgBN6q
JqPvZiaOWnMK9J8MtkK8bU7Keou6GaxfEd3Jt4FngAB3QwHLeM7rRH/mAW7IMe/ojNo2Gz+7OT+k
4nkRNxtNthCO595gXIlxBFegA5k/kEUpszk9sgQqySxfNtMhQoC/Y8UBmM83s41eZM065SenxoO3
wl75qrlossJueBub7FKnyjqwNimCwjYp8yWxdWKZxezWfsZdndxG5dQnPdWgtpvp1YOFxQxnxxcq
XzmoEz0+p1m2s/OuPRkyPBh6rt3CCE/i2PMoZ1TDPhoIsEmh3jto/pnMr51nZVetno1D55BwvHwr
Tw3ktATPmVU2XSszfY2kLl57HSp4bfgfvWxcPI8f0JxHSifPCR60lebW5q4fy3ZTkS3qldRJhLHv
CN+TUTUHvdUAu9NY6uTOzqRd8dUCd7BKSuer46r6OVmC2YEgu9/12lhbZRS9pDA91laHjSaSXxN8
8tvacYs9GUrjR4cuKSlGf53npAtomt2+APoLIJxEe8+PWjKinGihP1tLtHfxwtWgKNV08QklzCqa
vhOJxHbX+oq1GJ7LGIb7YfbHo5TpeepZ52BFJtUYZ8W3Dllxj80fiZ0wQY2NM8YPrkQyqfED48m8
StBT0GAS4wdrFoSUYfOsIGOZVZTe2UMUwVA0sD1Kt9k7FDCW2kF0eRwkAaeBU8Cz96Nu3dideH0c
Ukq7kwmaWubjx0CA7LZOomQnidCJItfHgqPpxzBW2QUYxrixCxQwxtil+6yL9WMaDmZAmG71lUrV
rbPCL5qjwfNte5ZWDAWJYvvqQTi+Fl/NieEuUYTN2q5XblvaOQhSMg3ZVp/tJugDfLJT+toRqg4U
3f7ocaUySxlXDO9wWTSbvbrMXzU/JQCUam2Cu/DWsaHxU206StXCcaya6mQuMRky0tGQD+BJOkR7
RWcYl6llm1lmZKRi3Uh2iGwd7kn2beOQ3RUAkEuy5DW4I4HjCljLnNNw1hC1CIE2G/dsftQpfPsL
wiHtraOdSlbXHj0qipgYVlsIkVn0tbWE/65AZR0zliNoRMvwfR7hjbyzyS9wt2TFEwKTTS/M4Rzv
DNK7n6K4Tt+ceEEB6cOlNpduYN4aT01kw0j3ii8k8RpP6FhO+OPqg6Xc4k0UxrEYa2gXeh0RNz1W
FCsS+X2cjl2yGzwzfK2HaXg1Z7ztTfqDPlZ30ZyovbMDzunvkT07EqGxyvOyxOyT1Bcx0HjV28FC
m6VoQehEwhatkPu0nGAoh/DIMY4DN1gObktAZGeNMPz1/OykTbJnDWScRsiZq7x0aA8PuvMad91T
VNj5N9/0CPSE7Cqa6KWy4BH1Ki0/iyqigSOcnxZtdreArLyyHFbxjr+rCy855gCIL5Sp9AtZJfoF
OR55qo127grQlpSlPkWPsJa0QXkqo/Cjoya8p4NHuY/tOzXnmyTDKKqtHPqqqe6WBs09L+jSsw7N
9Ub/pjQPvZ1Gz1gZOuI2uqYHxyPDgkql9a57RNPKSaP8nzrmu+kiFxgnkb0MOSFKpdf+kHP2Jipk
Or2SM9vXttrS1Mb8PdBJNsNzC7P2JRfVJU5zMJazcxxLimRTQ1K3w0gHoxsQS0qa7dakqvM09nrE
nqD9cNvSfnp8K45bb1OUfbV3qpKaIbNmJvVww7SarrtqiR9GZnkGefyHTUlrXSrtI6+BC4eqHm7S
jsab4VTRlrxHj86NQkRENzlxPHT/o569s+O7YlWqg0aqdE8/Rqw6hJd7uu8WlY/IPSdm/SSQQHQQ
8S4Ddq3njnoGjkbtDYjhdm4BLmFNS7aWZomLq+QJgXP17Do8TIt93NRsh9JWRlNkojhZUFTde0YM
zykszUDLyjewVjx8c36rcaZsbBtSU+YZb66U9R6DPAsGo0TLMJELnSrEiA2UmzIEcEH43l8Hckr8
Y1qAU2Kcqr7lmPpPj4PWAuCV+AIpufgZLmLC7IyyfkHsb9yFKtO9LrE8Y7YmAqBhH4oAAuTXPHr2
fUroHTTdPVkONVRozUaBJGo36OiqBoZxwq+dfhoF0sYJbOPGBddw7FitUOq2ElScWoLmRsFvz5Ni
Ty/a2GRejSV8rMwn2YAnwO1HjqZG2XAatGHXTqPYNFRSMfAU3hG+n7c1ZP2iXOHBdZq8kx/FSdAm
8Aw0FxAIiZblmci9+aVNXu1l3I0M6e36fGhekYawkW87EwJJ+yN3kZnYUzwHFcjuI9ylhB1Wm+9R
qR/9alHBFN/aMI8uU/8Qg07qaSDgfBXqb1avukuYIr0i3Vc7aEb0PM2auI6lcl+njuddYhT7c1/d
k3m1piNNjRoNXNd89et+/gSuzx2MKX37eIlA5OyWMxpxSgQr4m3jozka9lMFohJ56Qxmyqm+WG1n
3YbhxzAYCr5RhJWhRA2kKMFe2EtuUwMMC2vOjN2pXwfAVPaOTRJpYo9k/w26fjCluvGg0ck3iYIO
FXpRtwnFjhRlcYlJ6aWnMx+Hvm43Yb80sGVon8bHYbxS9amPHa1VsgaQ8+zR2x4hSurXfJBd0AzF
e24O9RqhsfXp1jOUeMu91y7GAXKhytJyf9hETK9GlYzPYAHPrA78PdxY5LZlmrzRDvSvcpGTe1Zz
dBrW1p7t288FSOeqoaaXWvExpxzVwAoSYYIW0qoUOKqRHr9Z/JB1xJZHttcsGWx4BXF/MCioHIXq
yQsw/Wd00wl0tdjeP14i9uoDgTX3NnvGeawKNGt9Y61Tj2fF0vQLauZyQ6XUhfWX6ZdS7/VLNpiM
6AlTomFF7cuoPnPNlM+maNuXkiWyFpmfhavrb9LlUkRa8ddXj+9pvddAOLNI3tCQT2K6erEy/0IZ
pf+cJ0pc1dQjbDKaJRTBJ+KJZJ2tgQYJM6qihRhNXymMvlhDM77ImhSgPksxALgIltWQN4CETNj2
2Wyt57Z33mwPseZEINoX3hKNMZks+EXvrYmAZ/Co72KHjNJZ725ggTvqDligCKUAzuPEo/d9ccma
iUChHUfZIdPRPOkF4h2qceGr3aKdNmP3CKF1vFo6ZrNYtotzoMwOmGybo6kb4THdZpY9nJOsLwKv
U+G3ziGaUFXulz5xxLbsyK4XVH4NlaF8MRFg1ZmuPVNCrtb6XKSfCBc/IpqTp2LmTwzsxg9uhzyh
9LXozviJ3D59RHJISIcVrYIMnM7L4wBABPvN7IujOeSwz4UP+6oS8vw4SEWDo46tb48KbozO0iAb
MKiU+glyOj7U0a1j9Nqn2qj2CfVX+um9B1+NNrOlaZuSThvyagMXpKwT1OxGvkOJVcNdAa7W9l1P
P4v0M2WADvU6AZEo0ag/2ZqzA3vn7R3Kvuu0oY1Xxz5bIDqTe+87HjT/3lHgWreZl0MxEu2GIc1a
lw4FZcM6OUt5uLYHc/Vwxv1/4sK/IS6Y0GixCP73yIXrz+F/fJZN+nfgwl//6C/igjD+4TmG6bG+
NSAreAKkwV/EBeH/Q7iwbl0GKoP/mPyoIKsp/t//03YgLlCW13VX4LB1hflP4oKt/4M0F8vxDUv3
HN/iD/6f//hj/F/Rz/L2pxu7/e3138EExm+OR9tzXMsWjmU5wBc81/3NRG/0bt3relQeeFxwoetZ
9xwuZG2QSwMkoGBG/AsFHTxYFP4C0g7ELBu84G8X7a+z+i9n8Rse4XEWsCOoa3tcC8NbrK9/82T3
ra7NtWcUh4K5aVs54Uvv5xfmcOPqzMDdpry5NOAsexw4dB81cIndL1by8TJMJRg4kC7+61Myf6ML
LKcEqsE0BcZt00db+l9PqaGaJypPLw5gsHt28nh1dIUoLMvEj7xL9FvGs1+XbbezrOi77WDAU47r
BtSOVoWDTrgQYqMIk9qx5KSWnjE7McoQisCMjJ6DBUxlsbEWZccYUIWEbqORgeG0H0wGRy0a3/71
OzJ+M74v78jRBXebxw3lGfZvF7nWGMJJVyoOuk8R0xKIRTw4VptKhmtajfYeY6HcITkx90Zl71IY
tK21dsuuOntj8Uq113wqTO+D5YH/b6y3Brc6fYR/gj8e58aNbtmutTwky/3+9xuga7ukGTyBJSka
nsPBDQbYNwfIO9MuQrq6av0Yi5BVf2IM7I6ZQ6+Z5cQhw2NBUyydn3LtKdIJ4vg31+z/uTFdg4eQ
s7JdX+eDWq7p327MBPhOZSIj3NukLnQYKi1dAZ9EvbWqjOLcOR1JP52/mY0i2ZnR8F7hrYCLBdtz
hjxFqF/8b27M323gNkOIvoSZQIPhszS93zALUwsgEGVxv7cSY0BhHWok+eYb3fS0i59JmgJgG00r
utdDlrwWBgVXdhfQpl25pUg6rmh6A1hBi7oqe3jfPd1E8F0gO8pZ/2iQaEEFbS6oKVA9UUOhmW6/
uhOZO26vH21lbwsjaS7G+IQwFI+iRhLJXJlzIEdtM3mYbvtw+l4uSHJIhAQvluXZbgVEkqo9OFZJ
3awzSeZcVBSJsbe09sqiRduWlOdYRgbeNP2SCRtgPcb/OtJkD4Rd0OJRI20O9jOoOmawuwXJApPp
vf7rT9wkLeT3e1E4BuZ9g+deB9xg/3aBi9z3aKl1am8OiJmpF16tKDzVhQ89MrEaWuggztPa629j
OF5RCczM9UVxw1Fz0xSoJwQRKBlZMpz8vvnZ5GLaTjUXaIKjGZNDP051CONuDk8x3OmqTuSOSAef
62sGjEpD4OKu+Aw74PSx56+z0WzpRZjiOJj2LfXMV39i/Rq3Qkdhw+HxVepHEdoidevRYKyteMJo
u/AmHocs9q9G6CF5Ko1wo1xkoG3xzMeorlk3jvtHx6iHUnOPw6dxJdStoHO009PZeJ1hv6RtEz+B
vYR2jTxnw80zQ9UOXLPMIGnlkAkRLmC7qtDwl229jRfiT1UkB9ue00vnV+kFkPGkzCIYRyO6mBk9
t5nY9gMTXKC7KtnycMs1zpd0H0+tTQOGCJYzmJMOySFnD5Edu4Zs17nJCjVPPiZwDKzVBUonY57Y
RlP+R8VuEuV5dYV+8xwciH3VeIFhFv55iOvm8OjIZfoo2NVWxoGJPQmwHPerwZ7Kk+EpuJmsVM8K
Gw2aa+AxsT3CWoYSkwOISYHFFn3/Bi/XOz4+I0JymjULRSMQQ9uhJtc/HRZsyLjYJo8DtYakI8cn
166I4oqN0DJxZlY9+LWQd9F5JxzW1jk2UnkPtV7edZQ2yKTqq9WQtKFptfGiChEyMhO85Y4US0w3
OpNiMF2pdk3XgUy4wLSncaUy2v4ioegf2fXdd2VyKK2GlknVfZULYagdDbx9vmrBRcMJSh0gMAJn
JVaFOUi0KEeBjBESkmwCp4xDO+nEuA7xNZ0F3ACD0kBcGgyz3vicDEVxxBEin0Y6B9uktyuMaTrm
QLfJUA1Y862k3HULXczhMpGHelLfxqZGXZJr462HUEPe72lWnYWSdrSebb3WgLnZrDd4Zdn6a0FV
4egaJW0z2Gdu1dJGz+YDVnWx+NXFE/lW8oBeLcZ9xMuZGsCfP0gd3kfXD97m8T2UYotXEoJUbpbz
+fHLlq/LwPEKe+PnxIflAjFwFbXRvVkOWT4jaiWVYvV4OdUMpmSljxdIsbvHt2y9QA8/GMfWytn5
+F68M82UAnkRL2Y+G1A37N7nx0FPnCNpwjOObH4j9nS1x6FE1HR1EfSjb49DZ3JBJ3v64/Eqb7yZ
XDoZjCwcUZeRadNjp3x5HEYMQN4siu0CtlvROR9Je0hgCYuOaIIsz4/zWFc3P4Pf7Ix+9xIROsQE
O5+JLzomyvLfkVgKPAHt8GKVfWCU0XtV5GIfO2LaI7iDqO/iEO9Ulax0v9XwGqcKbCa62kc/zwMf
LdmcSTSrHWWWXAceYmPnBtuL/6zMxcGwY4lQwxZBTdhaVir/ho05EybUAKu/wRQO1fRO++lku9T9
47jZu0S8FyTm7QnZalahv1AX/OyUhQmZyAkSONj8jhqyA/wRRGZD52wkvXAFrRY1S9PsUoJLNpEg
SG3ykHj6VHV3AEvIZR5AxPZ0lcg0lL9MhratTwuTkYsU1Qy5XNCYnrs2dnOJwjimAZA3Y0hBL//a
WQoHJoPvnqIUUVTKI/KSdBAtHBB+92zC4PvT8THfko6cM4au+ubGxX2BQIVQAzZDtCQuLHpSn+ZZ
AIocSKtHIS6WILWW7miGxOkwF3DMHNM6wJocVjL5cJTqbjpAiqRexADL+EQkofU6cS837RdP16o7
M9U1RxxywrMB1NgbX4Q7yJ1yTiOLiB2FQgRz/hIKZFHEGobx67Iz39qUQZQ5AP4cGCRcz1sYwP66
pT4KeXTeoz6sqWDEa/Kkis8om19c6OxnGQF4KYhmAszcrnS40xvdl9qReLrYgJHgx0Z+4vO7YZXE
rBaJG8RgenZ6KDbLbhfdj9gDmMVkZIC7ZCm8K5DcrmwvhJDlWdN2zr06GGW0KCALuASa8V3XChRi
vtpUCDiBToJFSnqqhSOaqfNoQRGIveHMLtoyivlKevWpKBPtY6ad7ueYnUDh7D1JzoYlq+usvGLL
hizbCUjxW1uLj/MwbeO0/5DlonkYw1fdwgeT6s5LGk0B4Fl9xe2oveOb9AIyo4gk6wXZXBFUrvre
OAmcyFbijK3Giv+9OUPQ8JhY+/lEPxFjLJ51JgIje9Jzzz36GcxNoA2geocDdXPnWKHg3FQRM+tU
lf45XtYBubYdO6c5upHtHKnW0PaKCiJ7dHp4gQ5Nfm+p6lIjrLjq/s94sPpjGFpfWNQ4h9RpflLL
AaGCWfWgdf6ToSxxdKa5gW0G5yqiArYHjjk+u/YMKFTYTMdeh2kEWMROx9Z2wyNJbOlC+Clbr/qE
s/YORM45Wm1DprJNG1pl2EVhQ1kHW0XNERcFsA4CV1ro+OS0pge9dq91v6HqEq2wRIO7onhK1u3N
SOi/an5QYVo4oK6dSL8pvUAgPAHwHDYIETl5raP9Uin/UkYVIdo10bvOhM+6WxIG/Jx8yIi2Quy/
9n2N0Tnv5cHqRmZ/zyaKWSafdUxQR5e2K5t3NmlN9wRTt0VXLvPTSAEr8BNF6hpr1FqBEfat+ilr
+mY/ttu21aoDPYR+348/G4c0nKEEqjSHza9q9qzVEDGBAx9Zw8k9GEmtbRFJN/usxNXHpFZsbD68
tW+0kq0qivI4FQRbtgyFKhw/zH4xvU68hVTmqKG1UjuYCXfT8je6MCzWRWHUO+4gulcWst45AURu
knZnkdoQDYiQxqhj7sEesh0y95zT3wnp/J2Bh2fB3DgpcipBP7Iygw47QeL+zGw53+JuY0ohDmbn
e7smQVJqT95RVTCJY+nRyaRWseqRVrR+n72qIVBajXamaurTMAQCDc9rowwSSQGgj6r8QBJWbTvp
v5oK1R+0/0ANoB44HWvFuIH4x/WSNzXpvxr6vqtwEskzxgpObrK+9b1GDIaRV1tDIwAEXziN564n
yAcV5WuGOCToIM8HRpfQPxPGa09TYK/FI33+5aVS/XhmZuESk1Ead8xRPSCNF5UT16b5m74e3ItX
gDSsXKdfZZMbgnRKzECYaf7FiMObNiT9T0u0B2oPF6+pyFW3Ef42eeGeYLQ4J79VaqP35nFkG/f4
jhwG9+SZgB3q2Uo3SSbBjDx+Uj3+lapO4GvtlZ2LeJ0Vcjg3ChuD0kGJEzA4nFwxQSPAJ7sB/s1L
Lfzho9LaDkOlb6WTf4W8DycikhHUeb56HBBgxFDQiJVyInJ/SNu0tZOPuKA2e7DEy++1Mj2ONCt3
4+z/Ep1Je1QnfM5JrKOrueafB6SlGHj7OgxkjwVZsP0iWHyVYLVFzooX9FPHKb3V9KvBlg5b+23M
XPdGI5Q45rB61jPT2ddUcOBuT9Xz43vKgSYTNb23aytLYymNLHCeYsLgEON6XUfQwvIKVBoYa69H
gLm8jPZOEXVbbmOCbNxc0llxlpCSxrqjcbLuU4odL80aQPrzpFYN1ZZDbU0xbi9jvOpDd1Z6VL+A
QV4zbTwLAyJLOdX53rY5HXRx9Rl92RvQanE2OrJo7UEEtk5fD7yA8dxRl32OXYNQd04QJIi9LQed
HZhJqdnAKI6+hccHSIVZiT3bjfLsMf6uidkoMfprTwaw7eM06/pxmMsZvvzyWuCIWAm7orMC3Slh
g3RC6UhcR55B56aIdrS16NlSXoMtafROVTwOx56FnRrG+fg4lODoSMv952uIa2jaonHemFxnpszJ
/SmNdtq4BmL+Gttw7dyzSvVHwUN0Yl2Oo4dec55XGKjHJoHLFzW7sa2vJg3ArSmdL5pObk8mwHyw
bjiMhUvutCRfR0U5gJHsCwax72GjRycta/ZY3l3+mjz3ODf4YKO7PiTA8uW1QYqPD/SVFd4+wcE1
Sk51Mkg6ggfDEImXnq7fwXMGbQVS9WtNNCo97eRD020Sq3XI34l8daFUrxrrYLFGw9htr7FRSB5B
/w/QDN/ELPaD179pRazWdMVynVRHtyBMLwKcjWK1B+KyK0Zt8bpE3KXEsRvtsE/s7s7i5CNeZpjM
HnYTIgrdrIOq3psGUkZMHk18Sws33JGyjWWIfCijiMCTDDQFKFqd0RofBtEGbY1bqNW/leqZdT4p
hPVEMjSec3TSwlhiPBCyAR3pbTtFZqdhlnV5pmpijKQOZ1X31E9bE2rrOuk3Gozk2Qjvw6Trciiw
2YSs0D16qQdKbWv0DgE6COyyy3D5OOQONJKYtMTE/9nOvE90nwib3IPhdQQq2s7dlbhSu4ZQOIRW
K62oPNpi+nboPcRHdCKCKjHpTmvPmoXpvax7Aegq+04+5ae3mNq8HK576r3rpq/RvkDVULcj4q5p
9lcOSthVSTAFcYF0hXu2Q2Vu/Aq51NUQFsGsMW9rBgsB3L/f0k8rqfJbpROpQDhVvl0qyAUcnx8M
HE8MQxCwLdN/Iv/QWRV0+PZWXv4aHHI3QtC8W2P0nffIta5+7RxK2aEGBLdF3BxQW92PrTfXr740
SmbQWNgC2z7expho47NZt6e2rsQ9Fcvqq2i+yqKsPvhILgQvvDc1TjjZ1N9c1SFfoPW4awfI3oD7
w7WMU/IUGUPYtKcnWxjQvjKLgpmwMC9lPvwoExVHmolt22nvPcNPIdm1wzz3ICIxfXlh1QQgG5s1
TvN432VEL836sz9fVSXLXSuq6i4lFUPUa7kChW67QrApd1FmEaZclWF+7rOK1px6041OP8P3rAJu
4Za9UM1FRMBm111zqqCrBE7WkC6l6f3Bd7qvBYWj1eC1x9KkFci4x/jl6E9WZohbTIG60NwbRPfe
nvRvlU7Hkfg/+5Rk/rQnNPDrkta0S3vvrs/uBQmwRAdnODvUBsYq632HpnBP4OjrQFF5r0GBR28f
1k9lLV8ECTvajNeST424Cod6UghYmlgGSspJmdPFm90TzTdtdRAjpiWjF0siBPNGpAHSXbJtWSjg
t4+GIG05e3SNd88lHqBMim1ZTe/4doeAFNoBu6aqKVQ35XqWeLOMIb0bGs7NYozKI2neDn6StTRp
9LUEl64V9zR66vqpL9trquGgjQnflunEmhYtSMi2qN4PbW2uwyJE3SwPQ5diXSjnIYiq0ToaqmTe
zEWJa3F+8xyP/j+l63n9+BI7/WJwDi2Ya9VXT+EdGfXXsvC3WjrYOaMQgoY/faIVe8pK2EFWfycO
/XuyiBRm1oDFqjcdXJYP0QKBsGMs44O7eLcrcywJ1uTwePk40OCX2eq//XFY4Rr8z98ehN9upyF+
8UzAUcRq1737KVK8Fq2dme4Gddg2n4p035PxtW+WX1jsmjM0CmaTCd9Pk4FfE/TylwNaZZymP2L2
4Ja+HlmsnUNgUodMg3XvPqmKbo2S/b0Iq3NKz/xY5Og0oJV8m3KEd5rVetz2SjvO5lOb+4qdpuZt
RNqQku7GA4kOyfwc1nlBz34G4D9Ed7FrEFa8SGKlGkRFu/90KY9IYsemMU+AYQNrV/mDeEErm6xA
JHzoY47PJJzK11lUqyKCatoPB6100+NgedM1nmSNOJwkmBQlA1F8BpcmO4Z6rO+jTqv44BSVjKk4
wIvWqGh3ubnSRi0/ehbILD+yX0YGLjBoR7+cf/BhY/jvNedgD4WHPyHpAllNX8yh869DPFu7zHcr
NorrRM7Mxk1bsgOcbEQZQCTjjMqKIiHoyUHA7pVlcapVsfO5kwNNL3x+C9CaNcZk8eHG9+b0i5vn
zSksKDaQgFYELf0ylKXF1cJN/1753rAVrBEOWRf1d19Djk/7ofsDU9ROzN2unzv7BcR4ueMRKEhc
jgsYHuGpKBLtG+gkbOYeALwxj1GeAiBeNgGbisX4t6iixqOgJoJH+uyj+E46o/iZkyLUdw0OSg1D
OabTcxGBkWv0aV/brfs9p4nN1svhc9UppIMiefYRUB16Am4xZxgiKCNIa6Y2WEhpEb+rkMDduWDo
mKzMYm7pCJ+gMFlWA9QN0kMocbRHUpaRfsfKvUZ1lFEPLLExuEo7i4aoiwnzecBm/5dVt3s2lO7B
RViE2r14SkGFvlJsWyT1TPEo2U8OOzi8gfFLQ3YboWBg2WracTAAxbWjx4sLdkbCbKtuY09EdbBH
WCeKXXDU5HKNPKTc2WCA3XBKcPGV2n1EDIRu4ZI0JfOQ5v7RwJY4OF+LseuuCifiOGow73TzVFkV
FwYC7WFIRm3bAI+4DE1+8UgwOeOKzWgPjie6k+WBMROaaaLuZu6SJsOS2M7yoKTie0t0YuvMmEnK
wN1Su+pZtUzGLe4h8LHzj7bOiXQLgVkgJgArreJi6+o0cJsm3iYNUBIxyvZieekQJANqHW2Gt5JO
zV6p6TOOSa8Yh8a4PspSvmPtaBu5z4b+rbbIYilIxN71nfcFuB7shiq2jpkEdjGRoKRMk3tsBB8B
jvRdTnWB/3F44dOaDigX2QOl/bwtTOjNwpvIxxDK3BHdNG8NbjCGiGztJv56TqkOtyW/H1vNh98J
lJC0kepJV2iwuzNlTuc8Gp9C5U+F0zZ3KNRLzE+EfBPlRG4zpTVDO+6c6XPyh6tf+AAl0m7jcHmP
kyy+kNoGxc11T4mZkAQyDR8RIrwbAYlnsRDLYaoQazrSskknlwzDTFunprtK56h9AlXDrUXHBpac
3M4LEaGT6nl2US96zo/aGkkZNMlNQucTkEU6bVqrWHbqsApqzWN9nG/UYAnwhE4UjEP3hz5MUBXA
LgUtqu19v0crIHd5OaoLED+MNBGVNG2+gN10dtbULEm/2G0elYNFpx2EXR2jbSr2jRiKQ5+iC5Je
beynlMth2/ZV5p74bN4mBmUn7HCpLcE9ffoSjaa8JlNlntLOCNzaxok7+WQxxlV5AT5s+OwifdN0
9xou0Xhi4xlT0BuU0ndzu5j+VFV9MNqzCkfbOFtJ8bWbD5OUR2XZ8upq9JpZJCECBzdEakvESkjQ
eboh2EwXV792ThqNP2pGt8GhGDA288WzQ2OPNSzdGmxCFrcl98XM9WNh657i0lMnVYK0HH1Cyc0m
XBuLvUnYpI87Bf+o6hzSpADo0FFJzNMYArm2MgyHWaIdC/UsiSj+0k/6FwUmFEbeXOxissKoZEPg
qZqZaE4VgzCjPz/ltMaMxLV2peirNWq5/uqO9IBJLAuTzj7PUSUO/og73khizB5ES02F6W+yKrTW
U95G3IRaevf4E4H0RuRRVhLCBNmpOVr3I0GZ7P9PaIsgcPqTeypZM4YdhSNyr7odO9z6giZIHceY
qumi9JWx+67nttozVr3TqkDDVRBEtB2XpYXR0PA10SsGqcndZ3pVDhED4dvYDXLD7ICaWUUphRPS
gXum3qMtzfmITaDf2XIi/0pWZ2s5SJMRuYnUKRxYEVY6CQiKttRRujSbcTC/DmAIdyHksECrT1RS
c4J9CmPdDtqvLKxr+hNh9WrZ0G000lcd71N3Jue11Rr3dabo3w3IuPS+u4jMaM6OCvdiwNFszEl4
5IrM1OnkazdVmMRrnMC91+FFpXB2yjNsWWjPPPxxwA9qoy5OGOTYIObA2xOWfLGO4j/DyjAGZiR/
ukmdbYGH2EdXz7yD373nEcAIaSREBpODjHKeiZ1yq8mXIFnmo0yrisxXdrZuy4DBCf5f9s5ku21s
y7b/8vqIgbpoZOMRrCVKVGXZ7mBYso26OKiBr895wIigQ5H3Rt5+djAAEAQpkQTO2XutucZjsdAo
vEbbjn1I0c9JJhMeWNgfEupC9SCCeg9TTpAma40gdEZ9ZRFNspn1IIR8iwb5LkJOvEX0RkuiaF90
Ix4wWAeYo4eCFlNWGMMJ7T/kgu6YNs59LermHtExTm552cn4BaNDSffOiEC1ZKwuWre4c2SbmlyJ
5mSN93poRXs34QqfFIh6UNum95Fcc2LlR1oy6S5gS++HDAS37vXrvs7YFxQnu+ybWzPJdi7DWNJA
Rsgic5odAEowUwD0X2AP2gnPeCnqjNukqaobPIEJd+7QPg3tmOyHXD2lUEC8BseVN6SI5YBa7bnu
gajyNJtibI7nspy/RQ4eSdXNvadOi09FW6tfAmMu1tFgwwedtTNIzw43SVehQSGFvolFsTPrUjlW
avYVeyOcxsG7qQoLw4ZtAiQhGJXx/tFRjfC5brWbeBinm9AiUitKHKTQhvs+RWa9m4Jy2CiRfhPR
N/oCdHI92629qhmS3mlVGJzMMQGCS36BSQHl2DPUQzyrvaWD2M5xTveAQWiBh4KxrVLT29Sp7Ox6
Q7dAEDTec1J4OykvHxi7EphLPaHP9aOm1eJeqOU9JfpNSsrgNxTsP6yweyeqtdwHXjM9V5SnKS08
g+6M90NLcWn5PizfjECtdiZDjk3VZgjF8zw4oDjndx7GfOOb9MWsheq7lDN2TWHWDwUz0ynCMqoa
U+sLSmX0ob72Uav5oD7omupFfRsm2jMNcHWdFfRzeuZuWypbTPtod/pd3Dz2aW4eREmlIhkxSPR1
OX4qPOuHQqQxctJM3THO1F/mjlFrMevzbrkIGyVdpZj89Z01tu8DspQTYXwqsVgCG01BZ7NOdGVH
8px1mhvnU1TCfC1UzzyBtPmUigd8c+GTjYHo2cMcgH0S9H6UeMgEJATJHKpKpSzA6rJtIGu6rM0T
sJRlM5pQ0jtx7HGvA2fexol3MExQmT6GSQG2i0VRDK9anWbrEQkGSvrq2DkVnXs1U/9YJcIAxgyM
MDkrWxaWnKmhAS+Py5pKBkRG5jwFcH7yCXlgRnF0LYrJlEsckL2X9SIGDRDWRgJrUckOgUSfFeQo
XxYg1vHc2OJGawX4faP7DnuAxLFZpqMO01wcW4k+Wda0tCQqwbNfE0eih3rJHrmsjnI1lkAS4XA1
ihorX9NXroivAFk2y8WyeV1YThRviAqnRCLBRcsJlhNeTvXnvtr00MiG5Z782Xr2M5AJGwuE1HJY
uuxbTpCqxJHgKeItfDhhWiHOQsz4SVAjPZb2wAehACc+XrblzjAiKnhAlLEueqPxXYJC/aZnkk/v
DhiXXLtuBpHCQDVsGSv9Zf/y7/+w77p5fb5Bmwff9Z9nBiQNbM8tOob2fIDR9VNcthVyBCBWN+GR
L79K4zKGaWnW5jEbIhsSkZUjyPDgfw9A9piXLgco5punN9VhdMaKjM6FASXP68wF347lJWCpFnSG
oUMta1rkAvhL2vfrrmW/Kw9b1hrPhb3iQJ3883TL/ss58bnnwO3Qz+USwEQFrz0mjf372rK5PNDF
zMCztDNBgTx5ND8PbRVRwe3tbOMp/KwyiRpiXLTSQyM7LB9ztHzdrh8rdOde/qiWXxKkGXFcFr1c
M+0J4t8cRxsodONRVMV41CnPU9Rj87pY9oFKZWZIsGSSwngmlSUvN8sfEkpg1rKY8EJtwrTGyTpD
7vSSHqkTeoHMooGMzqVeSV1TBDIlJRrGJpJgiin3eSpRArmzMzwLxZb7TKZFjUvc3gHbGLlF29tc
iO95HL1oRfFopJRgh3Ez0cpfUTpXSCbXkB1MmCjxGboWU3wt1fyJGd6K1uELDuV7UIfuVp/S767H
fIdG+IuNK97IW9lZ5DetFOWrOxmHHqKZXwRRuIP+eTL5uq1QgZ3SUKA+ssZPurDuWz0Jb0Mz3Eaz
LDbHwW0ANweSUYwYd+VMzRu1OHrlNEZXCMDSKuCT4YSoCCRyb9q0AB3ySZhUN7HnZ4DWMTzaB3Tp
p8CEFG90p1G2V7s2XzV2cg9H7cacGtDyZHjK6Makm9ZW072aWX2mYgbW+0VTQ0Dnk/teWa+tndt+
2Xpgv9J3rtZrmoD8PWG8SxQXvZaY3sG6EHCc83HTmHUnUsHCynrRB+ebou5UmW8yOu2729JnmTxH
Weka/YKgSWc/h5FiRiRVMJRVYhOMlQXZE6OVCVdE3SyQuTCIvwrwF0w9Mm2l6eOhRGyR0Lnpc+aW
AS42mAN+ODGUL7CvOpVT+R6pjZiO6OZQkHFdHQx0fzBb3DroUWamblqL1MF9ygjO1gz+cw0zsWOg
9wclBAtFXyHaVnBtNoWnfSntne4xzTJyhvhVHWybPniI2zvgacamzFPf9MCnu4xr1pALe+a0WUPS
LcMvGoE2zUFD2wWIbVajEB0dK6qSuh6fvNp4mlrdA0nYdj7aiEdKVPjTKcVUU4yiOGZehafYx/sB
9c+a9VVlF5/4df7U2nU7UydNGhrcDPAPGGmslabp+2AmSqoxot3ck6ljd+obE4iGn6yu1Wu+29hM
SXRYU5dfjdugrV6n1iioScdvcTVMKzTRa5lsvZkth4gArNiTY30HwLu2YA6mCtjVlv9xV4MUDvQc
k0SRB7t6NPeEvo++inJnqyoEUrdRO77Ao9W3Ixk5G0bJ+q4AP76uRdnvkxDTsBm15vNIPHg+qMXN
7IHSdnPYRHOhNQ901beznDYsu8IUEGc3aI9qMSnchSxv04j5iw5E+ZTPLcybBMRRAu6NgrfuHEJr
dJ6VLhJ00AN1S18RQacVPI+oiw8ek8RVKQp+oEbsUDywNOQ+pr4O+AswHRUPpo1fLAI7XQJjQekT
MOLB7r/10Piha0GvZNBGozKBlxe4XULGNeCHJuyfl0U7HsexUZ8SnGcBZ0qE8V24hsccKxieHbOm
2k8GhZLMP7I47o56PMTnWLovh3xrVIHOtSrz9o4zy58J4Rph5IAgNG5xU0MWtfobMVv0CNoO/ovz
aLSG8zhq8XbK5v6sdvqTKOr3SM09HpqoVUN8vsfCi5FZ1YaDq6UGVw0MVHWpjQQQ1tUm98BYmY1x
RyzKri+L9gbh9zfGO+k2oYxI3W/Ecljg3HGSTzmZ8Iz+h5ocnpFvwfCM0IN02n4YVprrMXSqGBZi
kBK2a54sfTJPBQZnkgZm+NHKZPNLTiyfKnZG2d/x4zDSbk3NfBB9T3fJDscN5apmVSqv8Gbsk9G6
tyO6q/08CwifOcRjnBIVhkzQ0ojxog368B9TBiMVWNVTS3k+Ctr8xR5uphkehhXZXFfS11ybhtvA
m6pTomiPi+pG1FQlyfA5hnO9721e/t8rizXpGPiLxt1FdeUYFm4OzVb1j1aLudcTL3aMak82V7of
epre5OsoKzSDLy6ixacxb+p1PU9bS4o7RruN/+Et6H9ze7gu9AdD1SwN4KFqfJCze0HUdgmC/j2W
bd8NOv3eCbkCKAOWam5kXzKd8TmCgGoL3TG6wzHqe0QD+EpV9n6DORhlXBjdSLGp2mv5fe+Gzy3N
5QPTVfVOqkCXatS//8ctwYEf/nGuo6q4J9Dhm6je/yrCx82QGUk58o/zWnuTWZp7CPvgTjNgkCFe
MHdW75brsdcOvT1FO6ZN6ZfZ2Gtm+hYP023QmN63cVOR3/Jm6+qnkmIOxR/rBwIVCzZwzRCYasy5
KS0CciD/Hv/h/f/N3MB/3dNxEbge7j5rEZz/YiKYcKCCD7VLLnUy5czE5xtjfOXKVNNkm9QDqowC
mmVDtFLmfO7tmMuDeUpaD7AQ4L8N2n44IG9WmtT72XY/e7ICIpLqC7+8czJWhCRX5eA3eWTt2sS8
M1uowssf8X8WsOep+vFf/+8bo7xiHTdtHb+3v7q5AAfycf5rB9j/r+O5LL79/Sl/JO6q3m9ICjUT
K7yp6nx///R/aYTxYsOxIZ9gEPNUG9PL7/4vw/lNVV1Q9RJLqhEuhDupKTtpDTO03wzddWmnGq7G
tc39j+xftvHhy4k2mWsSXE8yHXlD5sdLQi6cBjaYPdxCHenARGPxXRYjeoWjJsuC+jxCoQKH6i9T
A+iRcEZV5tmXNbmJt/+1aEkIoZfqISwaIiSJEtO6rFmMSvluXuawYOJ/n81ep7TLPszyzIqWnQwa
up2nRwdgl8k2LKfnqOyhTy5zHoJdwvozt+BbnfolUVvMqK4LbZnXLdv57DHF68381dRnvFgSd1zL
aXSE8p7ZdqiwtISNrE6jcrjM/5eFLtoRedoIopre+x+reua9x6newJMCW4QMhIf7fh5+P5IpBV7u
LE2mddIzzbD1hHLM8h9zJ1rOKSLVxEV2sFr2XR4eBEVf0OZINnLm6RaVKSY2zNOvm1nGQH5VKFFy
FITFlS1w3RmADdBQVsMBDPNl77K94MXdkQo+7e1O9Wcu434p//LrQrPlnx9qkvScyk8D0h+Q2xwQ
badR5YhkbcPpk0rduI0sbiBI0Yr9sns54HrUUOufrAGE78yXF5OLeJyWAkzB7HFZY0j4+1rcYUfA
+S/rM3/uVCE2Q5IzknxLi+A5kIxuEtj4Jy0HLtsEyPKP/OWh69N/OWdhyH/t1FJyziZiLz+8enV5
WL768paWc1xeaVm9vs/liXm1q6j5H1Ml1Un6lYwCuQZaRT8aBFgRBipXl53LQszk4ZmgJq67lrVc
Pm1Zw45CMliZXI647r8+wWooB5XVLlc0SjEFncxVgwkA/fCyvuy+Lhz5Xbk8vuz8H7d/OdWyGosh
2aaW8Xx9yrJ2Oc/HU/zyun9bTbzvSKLKw8dX+OVMmT0xoep1x//l2b88/m/e/C9P+GX1+qZ/eer/
+Phy5Me39vHI2E7KlZkZW4c6F+0SWf6T3//r4l/uu/wuPj4cZwadzr+eBwXC778oYCgETl1PvqxV
TQl2RZmlxsOswdnrXNKuz7ke/eG0ywP2/BDFlXWAEFYeF+jwskYtA6aOrMEtmx/2ldTr0ZPIp/xt
dTl0eej6zOVEyymXfcvmhZm8bOfL6ZZVa2g5879/9et5l5eBQMHUbMi2y36ddMj+87Laky2lbpJm
xoQ2UE+RBVlbSnFQpuUZQjiqt8vOZeFmOimJl4eWo5a9bTxYs+/MAjmDSIY1U/6kv1kemtXEnuEr
cFbVCvMS0RSrl9PgsIJDUWnpOk8hva4u51IMooZvamgqW+Sp1nrKtJOn1DHT8PEtrs0vgexM5jhX
ighO11h3b0QDEc+IvW7TZ9+nQfVJII42REzl/lQVZPW68U2VEQKRjRjXUF53+dFwwndj7vttwX2H
bryWIywT6FGv7/LyZ0ymS70uJkMbnTZQbHkdv5Cx5ea/3Nf8+ejlEHlnWJ77LzeJ0KTy+eHU/4vT
kCrU0a9w98uZveVmu7zSZXXZu5zGXe77ywv8y3eSq2QgJBP2i1/eDW7mbaVPjwzsuZORQZAfvXwE
PiXXWvmXXfd9POb68PWY675K2DZDkb+e4sNp6Z3/8arXU/xnL7O82+urXE+z7POS9EueutjCZJ+D
fjzYDHnjXNaWfcsmd3BMFeq0ve7vo2bgXiifdlldHkqW++rynA9nXDbz5Q65PHw5cnnS0k9Z1i6P
X7cv5wRZAYXWwnigkejolApxmZV1o6lfkbnToJ3zW8TVPaMLpO8j2uYdxTVjZTAihUjTrFFDqVgr
jM7PTBuBTVS9pT06X3fy0CO2ErkYOSN86dTb1blM5PNQRhBq5AH589PU/WqYBDtUMb3Sr7biHrS0
yskEQN6HaQuIu/M4FaDv0f0AxGvEezL3lDAYYZC4fkfU5nwORYB8HbNhWlNTzGLxTB4DqVdl8zmL
lXdY+vFu0jpvU8JBCwfV9RN99kPrtUFQInVJ3saiQ2ghtTI7IACZOqxgl/Urm4psI6L3lKQKhsT2
3miU1reCAdBHus2rsdngvR6ITTH3VYoUXYl/prSCMVOU6iqx7VumCBGqZOl/T9NvEzgk1KppcQNk
tFwzLT5muvqaG+l4l9OrV4GUwmRq17BDn/qhTEit2noR1BpRCo+6jgKXrp1Svx/iR1ujnW6HWbr6
1kvZVdSVJC8qqix/xcltPMyfyyz+5rRkCWvDF7V5wstwFvTUQrEvczXfVI68zllUF2ujo0pJfmIa
q4AvXWqaRDfANZuBHFNAy/aok/j26rWkB5YFfZbyazmMw8ptQ2LnCPLARW886MZ3hKfGMQ8iiuuO
s3JJHX/MW/u2iHH+W0Sndi4Fx+khzMNjolc3STX+rHINL6qg+m5VkMmtoSIJtW1gegNXoqsdxYd2
klqkqT4VE3LAlouqUI1iaxIHkHdEKrm5DoxaeO+JhspZb5huT9Q6MFKHlJfK+BA5+pc+eghqYuYr
ynS+IJV1XVVIM6gHmqHlbCAlZAVjf5qCSCL5s2wpsB/cL0WkJ/d9V80P3Wf3SR27fufEqJ6sRvmh
EPEpCuzFEWUJby53NWIagMQ0vmbjbACTLIttaFWUi73Ko82EXJoARb+vonllFqjwKaSD7TMNKKNZ
cxAJdlj8ttFauJSzkA0Ruxo76yAINwN5D3vDa7+Eafezgoy0NgRFM8jUwNVyQiob696C0lX6fUps
XWW0uF1CWMp0b/2x+k4xLtjSysULTX9FlCoQz06j0V/9LIR5Rruhbekr7+ZNhEd2A1+r2nnpmdTp
Hvkz8Ey7gfBLyzL3DelQIGEdpROB2fzjmNmYNkmyboj2p5+1x2oekCxpsLXMgPzDZPjSzuMDXXoi
oUmLoXnd0WTiGRN9q3WkTqeibM5FEFZfXCvbxxqQU8fZ5vw+mjSv1wGZ1MCNHzpG+6sKfM6NraFh
DKROXu3ys6ebR1FOGg5/9CD8PeHGDLX30aqzTTCYuNzDqTpT6D1MI/rpOvPUdSU76mPWPVT8qmiW
5yRytSVaby3OzxP4cor9gFPyyX2ZB5T3QPRI1OiCdovyQdsJy8Q7NYpbkbRP2ItdaprHHI2zuZpq
YhW00mJCxhBapGFzUl3iJyjvkGN2HmkD8SEhKSMW8iVSumJL1XDfD2l5GEEv9V2jUU6qAX+ShTcn
/TdkE/QGhgK/MD98Hx9RuUUambcEmFkKfR4rHLc6EAOeW70QyQELvDXM20AQS00Ip8FgxDaagutp
RcQz7ciVTS8bjW2No5AkmcZE5O3epHwbDxYJqh1JqpOMVLVkuGrUZa+lOvnGACWykgGshtmcxIBZ
ik6VWCHCDVeU+ouVSnJrizTOt3ApVny4lJKjHzMprwVprzGpr3YyPgWFODcyDtaFZ5/JgNhKRsW2
CqGxY9k+lzJGlph1EjtltGxrGE89IZtrIMMH7C4FPU6CaIcEpY9BNi3mRsrEMq62lcG1lYywtcmy
bWWobUm6bUjKrSDtNgAfDn8T65AMws1JxC1JxkXQoD8Kh6xcGZrLyA8xsQzSzdhqPVyGMmIXU1Ph
h6TuJqTvjnWjo2vHfTjm4Qtk5H7XGd80SvAUUEYk/oIYXwpPT6MM9nV6GfELdqpPWsgFin2bhtqz
JuOAW3KBVeurJ2OCK/KCvZZGVy4jhLU6fzJkqHBYEy+skByCICrbQdCznrLKp7oOOfXeFgQTD/zA
+KUZO/wEhMSQXixkjB967Rt9gvNlOS5GQPuhn4k8xn3RbIagwZ8gFAKRrbPbtXcg+Ou1kJHJQ9rR
8kPbm7avNaMon1ujGnC5a0lbZoIAxYX8ZfJ8vW0pI5kt9KNrk+CfXVsT2MxI+lCT4NzpE4mVZDpP
BE0+pKQ8c7WT/rHJvIFtC5GTLOiOyBAfNeTgm3FyMshqm4mN7nrykmAcIDYBKGpPpW+O3qdJVwmb
zkS6ykjVoxXyrcYn3SOFWA9kZ/h4UwmgyJS1M04xRmNUlLB5YWVX+lMxEqGXBnG9yZwb3cYTbApM
5+3oafS2BFZAsINAWfUvwu0036tzGCouu2oEc/sJmAdT+PILFbWcqB1GRB0oFsWyX8Z+2tpa/gLr
wFwh49pnIZ+w0xCsFXkzIS5my2y9eS46mredMZPOZ8BjcJEv9ZNFhx2Irt+4CNAln98owDc/qq0+
3tEE3RKTTNIcvw0H+uyWCwl9wv5b36GkDMxxHdvB2ZCx5MzoCChP1aNIQVTU1CsGYhD3cYenqUni
T0GeZEfojHdOZ76Z/Ugg0RweVRmGbjke3lTi0Wdy0iG5AzqOZ+AB1Nzlf7pCUl7KcPWp4so3tOiO
iF0n5R6Dhht/rzT6mZPJQKEhXWTVysD2ukRVBTYGZTNp7h2p7gTZbLCZhbihvW0kg98LGQEfWITB
o72/w6JNPLxBUPxEYnzDyEEsEfJte8bVW5PHQKZLq1f3lq1/0mv1pgx2o43rlcwWRqwymp7YkRy0
YEdiPQfxsRkPo6XRPsxDBJD9W0XGvanS5y9k7D09HlLYAnGLAu0RTWovBQPbIYm+p+Mne0iPkz7+
zAZlIopAoXMbaoemGMAUmamDMTDvNrmNXX78aWBRX6kig1jumC+uF0m6EEkgvav4kavIuNV+WiHR
hwReKDEeliI4CIbQBFjdVtVcbKCLNXs6M5lDapCjGIcuIoOyS28dXtGfuzrxCZlp1qYw1INwRnrd
prHnGrfJNS842UXySKrKe+fEfAE09C0ugSRRFuM7UmpGPt2NiGybOq99I6p9kU0ANwx1HTbYzAe8
9x6SWbJ+ycwZie5GEeyVlbFj+oCZ9utQCuO+oYkItg+wuj2OJPL174U6cDGB1y5S8plC95kZW8W0
blc21W4KTRSCXv44mgXtv6I6hYb6CKKvWxtq8WR13Xe6JGiyK3UFmvwzYT0028dIx7InNmqsd/so
HzczBrRVGSXRDbGwdyll6HFWVhDaPhMYRNAZdQbSLKpb7oMMt2yXf3eV+IiJ0YMyUKhMCIOEfZg7
IYipshrkFQKsU6h+7dvpq2L129DoWsQC5SOwoHiX0cdbF1a477J5WgOxAVAYzM6qixOgx71+DxT1
nIXcjCNDOXSpk5yqpL+z4u+1q9/Vg26/GrClsvhYAaHeEMdOUTn5MRFgB8iEgBDTsxB6WzPf0R59
hWNSMcnMFUM0BQdYsJBZurUYNH58GCOVmIzA8UHTh9JPAv2OdGoQoySzkHEl3amKbcDDCDatllFp
GBJcqGp6Qws13Dn1DLNiOgU1hB40o68RCuVdUaP965j/6NQrXjCbmrqJblvwBfO0zgKiQbkDOuga
1vG3boqfIcrZ6yIYfpJ0cOt4tOa0qf9phy+U40mFb6afAwF5n6wIZ1KKtoqBJeCoQcOZnJRNd4J7
gTQVCmxwozThbdX2M51dNdwBucq94c2bmvRE5QjbtGEetZEYiDQWJKKGh5CqMJzW4hskIkS1LaaE
Xj3YUTDvHK/7UbnVtEa+Fqnxe6/jbhSmTdHGi8GCDh0Js+33Og8gm48kYk3AWgV+as3mplA53rut
4L5ICBurvZOFFhYiDHdMYKhNED64dfqJ6IL9oLkvZtN7q55J8spwpuc6EHyq3YsW0jvXAmy/jpre
9WpDD32MfYFuz60JA9PJQTb1b1E53CrwuaayJ/HQRZORxmQ/KFkDAl+L9r1u6rsay2IMl7duiYAF
MhOcq1lkZ9BSpiKVNcuuYeyJIcrS02Wf5uDpnMuBlIk/nxXqQSSBJ4hc5L7lgX42oKw741qAqjQi
gLniqcFLex60Ydc6NYYIcLurYU5RL9lJwhsJX5SqRzMVMIpNkD5t+r6lzx/fIIVcxZQI7rBPhg+Y
VcKHKQseSNxwSVe/ccLBOi8LypEkhE4zI1FCWy/7ChvG7dzhHoZ2+fu+bsaspqNY3wlXWZWuFdzn
ctHxZawcceZHgVmibevtmOv6GWy+DkWfvrs7OROIVTYR2hvnpHbi+6HD0fvnYcv+xjZfY4a/x2W/
qwj9nFXjvAaYU26uxxooThBCSRmGPOSXB8irITfrlz2WXmI+BDl6WF5gORQCCIrz1lgzOSVM4893
FacIYCx7elp2WXkV3zmOgo0kSh6oFRIBNp2htMcPgxh/jrEIDoNmnNQpyW7H0TLPy8IljxShFknD
133Z1Be7AOyan6pKoqxI4TJuDQWVuZVaZ3R91uW5XWzTziHCeYKrAI3CjfhQURrjKKtcgoflNhYn
sSWvz/SrZTuqLJ2REaakxoXExDWknwUcGxJyz56XKvdWfEPcsnk2mN5cFkytvnRJNEM9yjgjgvtm
PSJ+h0H+x3Fj2nv7bFbF5USOWto3YR6f8yrv7qpyWl++UTOQEX8kFNvL8ua+ZPT1YCJHe9CT8qkK
wvFmOWxZ2AIvDyytar9sLsdqLgEylhhwVMtnLfv0ibQapUxPGdA531ND74wQ2zvDHJiPhtF9DYPa
Oy/7dSfv722SsIIEKI/Ua3tn2EaHytGj03IEs8CzGoNnjWe+fyXKxL0SevZZVKVzrgii2SD7xNE4
zs55eQDqRXNQKwsdnDxueQAmjXknMshuqCQVBv5Ru21yA4lZPDFy663b67GRILOEOBFnh54j2bpT
gsJdCaIHtPJ4w8wpRYkbFKHvtCLYGh7Vt0aI+KGTC6zH7YGaUkG016he4IX/pyL4JxWBqhr/VkWQ
fXv7lv9VRbA85XcVgYtSwKN/aHsul3bq2XTxf6fIuu5vSAR0wwEsamsswXr+oSKAIssAx/Fc1TDt
v6oI1N90nS+eJ0U18CQ97T+SEXzUFXEa2J28DRQOump85LcmWqWjGDOVfZu33lYnsMc3Zu9GiQdI
4CH+rarYN4K+SohRjdgmBpzM6dN/kDf9DWYr3wbGcAeEqKG6uv6BcDqDoZr6mXAwflpIgDPdvcHc
+eY06nePH3koEh0Nd6VsupQsEXAlCDN1NMW/fHTnizDpLzTbD5IKBmO2h8oKULjhwVu1+Oh/hYYy
zkzwzxoEy9fkJAWZmW0mFAYHBc5q7xDMVH5OmX0h8/mcTQixCeLyKy3XKYEUCnravr8bYrA+//C2
TPMj2dJD6uFJoqmGnddwVPkx/iJEGtPGEppTY7LqYerlKphvMxH3FD3d29yxsFePzAzpUinHetbh
mUD9xBuhm9T78OGt+t4mLNk27V3QhcdeAqu0MatvQRqkMnq50Yt5b3n5eSh185bg498XWeXU68ga
KNRP7rQphtICABaN94j4SCRRplc84BUOPSgJFGTKU4hZjoxe9QcMIvtoPljho8Ap43sjOA+7LQhs
GZRDqBU/vcAlgs1oiMwkfok4iL0jslPArIfZkWSY1Wl7UvPmew8pw4JZ5PNnFyc1mZ/cEvmuMr0H
BL0YTVIC3do44THoh3ZHrkW5Tqee1OiD5lJWp4jZ2rmxFYq4c5Lv3pSeCbOKbrBC0ARANbMyRAaG
EgVkEPZcdLsOAKd3oypoUfHD3mbow7Ya2ClmzXvYSMMtbA0yIqNibfcNGo7JNbc6EsSALLQIkkjC
20rzn5NQ84NSEc5iRN6PVn4g0ic2xK85owSw4jCV5pCais1VPmUE6A+NefRcA7V66+6GXgt2Yop/
FLlCB8ax6QOIn5gdzxhrz4IbSGIG6H978ZA8FaAKBievsV0UtU+eMvPxrr1PGUdzkx04ygP7aU2+
ZVSt79T9bZibu0bh/m13M5Av09waNWMhXHBOkYJV8awnjRCsnQ54pSe0dxf29bCqImTm+fDi6vAb
lEkmi474uatRvNmaCnfhrM3OV1B+Cixo1MkKOQXeSF5DRX/eVwz1oR3bOyfNfmjmROUkpxRZ57Pj
NwZNBXWAmFQ4X7TqKdZyEi6LKb5P1LdQordSa+24+LOjPOUHMKo7Ix1+jGXqW9iqUNF72g51drpK
8AFtHVdW04rx1E1aA+arM85mXsxrso35ViA1xPlCfkpuv0+hZmEMQEleTsPPzNZNPyV5jGITSl6N
NIl104l8p1Hg2Rpx6KwTs7JORYDnkeLjGmC/xSVAr/deZhxLwF/ryDa7o2KxgCAjhwJyVZVG7esi
byOL7KgYrox8gMjKN+rO8yaX5o9qjO7tsLG2V9sHlkXUQsv2smi74kXGYP1yyLKfLFTSjuXi+txl
33VzWautcUb6b+HSpdta6KTf+cNovoK3sy96q0XZtTy6aLDMKXvVo0KbNxfxV2yWzc3y8HKgNiAg
KGuHzBDZp14WpadFs7+s8pVBIca/lAwEhfD05YmXnZflclTsEW86D4Z5edKi+LqebrY71xhWy1N/
eSeTSvZjMGmAMilFm0JLLu/w+t7ci1xseQvL3ml588vpL9K1ZVUsb5dLSMHMW0Y4ZRBm4Pfgg+br
pfD1VELtDZu9wRSGHw8g88mvQwHIkKg7JuUUtlVsREiJJurkNcmEx2hETG6SStLdg1ZOPpHZeFsQ
bVcMRf/giPmTaXQ/W3hSqAkw+loYKIIK3ls2dfnemJsZZfSoAsPA4qOFMgijrveBGj6a1Cw3VozY
vofOBs6IrqNxH6Sqt59ESySz6+36ovsKtXLjdORwUrgy15GXFWjCKuLgXPMuKqbgtii+Ijg+jZWb
rlv69Lg80wGGZ/Wj7YldhwpLpHc8+IGO1Dy2EiibqvbkFWq8g7R3p4zkJ86EQJooAJ51EJOB0rw3
zrSZY1Pf1LJ8Rr5RyuVZPBRzS5IhcvN1FZndKgZdTik+sdaqMwFYmCpIEHMG6U07BLj+uBzA0Ggi
T92UUHxX6dj4dTxBIYlzncvvfA/H9ofg9/tFUBCnD7qOFWPett9Th0AfOwbjUVMpW+vR2G26Vt60
PNq80BM3tRtuXThxW7EqR7XdwpVg4F3FE5CR8WWy4QkZhU4Uq+KaK25wkG6Yw84hiPcpWOumZW3j
7ns95D/MeX7r1frFUuriUenBI+mKt/eoyML8i6v7IlPpVYQNxXQE3DfmT8Z73iogmaJsBV2baMoA
OfXfmhEdiVNThTacuNzYNvdRFbdqBMCVvCJp/+ACYNEDbsFs0mnjTkoXLccdvYIxQF21WzfZ2SVl
BmsOXQg6ej/jsj/mQruxavFdc6thO4XgjzCzjtHn2NPJVXOS6OCI7pg73cYZYuPV7iAlxzpMZYuZ
bybGPaDDJw0N4I4K0M7QYnsFmvxNz8UPKoM6XVVBqvZsEhBLOQXux41m44Z20fXAUrubAVgxAW1W
Fob21TDKChtJL57KN0AXxrZxjIOWWPvJ0sGiTDuGGHt1Vmn1k2loQwGF/cZ407RJ1tFLMMr6DeDH
cRNOEXBGWfcoGc0cID7OiEMp9oekLgegY9vhK56AeW2GOCqhU5DG985PnGhU+yFOnRzEpXU7E8Ke
OsVL0P43e+ex5Taybdsvwh3w5jbpbSbTKTPVwZAreI+A+/o3EVSJqjx1qsbr3w6EMACpJAkg9l57
Lryww6J+tq27oiO2aq3doX3MfMqIlFr/UuNMZYR5tlZK1DuRG75RgLi0VRgIKjmAtVfeIxUf+CSK
o6Fzgxr8ZeJVeFEpenqK6uCihg6/vemxs43HMeveet9wl45LrApGDy7IwWz5cuHJjwht0KBhLUA3
UZJJIcVjrZnZxq6wQCXI+IeHkGARgEUojI67ZUb1LzpyN1M/DxV5sdArv5l50i5AdaFrEi4F0RF3
sSR66j09gLnTGSsMdpyzbZT3Qwycl9sPVcUDrnQBxSjDXs3ag565F5eYDGnHaDEoxNjG5B3w2Vk1
nU91wqXJy/geQpF1CYpBY73Af+UPPbok25u1pXXPhduRNo3ggNVBOsxM+UfHd7m6hCEkzUCsB8fi
JlyPzcoq9F3pdK+x2llUIlCMO5cGdiGpWCBULdjyRWVEJ9vODk6wCuwu2oXDeLJbWEXgFU456Jlh
6sSxnh71KdTXrg4OP/DLz6WRQD4wtU9xCyiuN41nB8JrpPEp+uFZVdPnEdCmO6hfxoGApv+ihPYh
Mes7i0fakEBEgNEzIYIRcpn7Pe+zVyLlFBpHO+84CiDMAKdC/HG99M5JU1NdkJ/P7tLKNrBYxVpL
jsi+67CW2jxL2eM6KcrnipvMLu30NznLL2eirBja5cjt/07hIWarq3xtWjCv/Gc0ZUOBVH5HESrI
cBJPU5iNd6h21q2O311KkGGR2DN8Z7Kp5a1Lfo36FKzQRxikK3zy8gnUC1f9w9l1RTWegG05mAHn
j7Xp77OycajS0SHaaDzpFfC8Nw5yaKhZwMUnbmnUsQ9nTXkGRsr/cH4nptpOaxvqE1dVhz8f3o5r
z6DwuZ46THcsi7/TH0E75feDUbABbbgwu+5LH9bdUkdwzgc/lit8Yv2zcEbjjOlCMvFvQQy11dsM
VIX+Q/f6cKkow2elhAtBXTxLJP8Ut4O7z9TigtLZJrpFfRIEVWj94s7NkmitGuUfCpCjxDGGw9QG
93g8Gdz0WuqjyHs7fpqev6qA2Dik2BOh2utFJw69VZ/NXsNtd1AfLGQ6ewcJ/AlR8YrUTsOxM7h+
/hDLLEPinobU6esF2dFGo2a16vxlaXX7sXbWRLwI+Q/2UZiVt2+rUtwlDYmvgfhr7idYQ4fgmsfq
a1QEB8P0W+igZKG8AbKW6EeoEC4RcmBeQZb8Edq8R+qUjaabS2P5ZiWTNfvFJWcNIyseGq3XKue6
bzXqTgOaWLQOigo+FfxXS9Z+Y3dHEg24jLrjvjRSKJ3fp4nm73GlqpemlZPUmSqLe7+yrrRxXOGI
Wx0xLNjnSFVwG2Dj6f0PuHWQyFS+6Pb0CSRdtrB2cR+wGGp5cjGJcpJC8ds7bAW/esHQ7yLfJa9V
F6ssVcu9r0/f3WK4WN5XG0y6UfQHuenmPULno7aUu43Q8GyRQ0YgXG5SrOjCCtRJyR9k3otDG5Hn
rS07zbJGEi93QznOQv7n/L/tpMJolRiUvgKo7pcSnWY340+IWqTHsJz/W1NOrkM+H7l3O1YedmvK
vdupXHPkWpVWBc9kvJA8AddvS2ndva+g/FNkhca8J5v/3AcJX/DQ+DfHVVz4I2r/UNCAr7ydypHl
Dbd2NheMy+b1XLeXj6iXRb8/n9sMj5nfwZMwyPY68XX+b+OBKTxtLacmslTidn55PiHE59od9TWP
Sq26LObXTCqLC7XcTbsGJIb+QsiYpwI/vg+VPOXB00hfbSvb4k6n3fdKQ+Y+GZulzhJvHwe4keZJ
BxLFcf1VJUhXJkEGPxEbtMEJFvXEt1qQVQ3tjPS0WWTnUTgwMdus2VQ4jp9dqvY2SogiQja7QEvP
kRJmrFot9ByA5k9aY3yKVcsE/cpSOrV8jBvT3ipXti12UV5reyrIjJOT4gCn1k9EifvQjHcCMMsp
DqP0VIZ1uFQN7mFaaC/RRnV7t1bvY8dr8eGzxvo08vZQOeohhIyd004FprmHFxbi06nLlekk99xa
5yGhIGcqm9o8CqntgKg23jdV9HMa9sQT+J+R6jQNL94cZUjJO5ms9yiz8zPmwng+jqwJmoTYfGn4
2LdN2loFS10bkKJAawYnSi+Dk0bsookDC8+USluEvWmv0jtTUTAAKSjthxV9hPiEbm7gb8QJWc5z
e5mK4cTVdDghen6udMvhusyMOlD6U6JQWTomgb5uUip3FKfMWKanRBiG6JND5vU8uW7KsxvqGM/M
v4UecFFfkMH1GjzUQvOIg7t1VLoW5R1rzClF6VvAUyZBHX3xKzTFbRy94bAXbQO3AMiZulDD5j25
MajXO4GAmJZ6mrNesqINsR8FHNepmxKdJPE8FdhFviEygxx+ZklXMx/aMrRdXrvQ4zXnm8dy/uRY
dX0AhbxW5paYvymsL4hTmnbHnerPvtAhtDIgYu/6RzxVeNEpMzGqY7rcww0cCw5yTAuh6SMPju1J
9MLegU8yTl7fGtskjl8nz9TLFYkSKJ8nZx6S43ZfGie33dXo8nBu5L8C5nodqMW0t0pWlGPRHhUV
1JVjKcBj+ZGcdDysT3KPlLbLAixCUJWV5yg7OW3UoByxEGMZlpKv07R6nYQOHb6HYlz148JKuuRk
62lyMpz2vTa2HtSijewNcFVa2WBhl5Bl45Pza6acLjcYe8a2eCYCm6BoSdqD0WXeyqQKm6dp/u5h
ZraAp/kbtvOXXm40AU560jRwf03JQtCKj1PY/9woUUBCXbavu4oSj/OqPV8IZfokB4BGxUeSvmjX
fpsod+XZ5LhsOiqkBiMxtOvL3AZuryr7bk2vrYyVKXjkvfXdXrQ0muwwilcjRtCzqMMIy5Rfb70M
bJYApjdDrf58f7dXvL29Sr5zeFMFcAHbWsqRni+XZ8bg2+bz3V77w9v70JSTP7wNeayc17XRt1RU
Zyw4s21gpgBDMShRrDJ5SoRzcvtQkGdu25VJLeYFOI61M0oDmbGp3MW1jjyOyM+ap3SU325onb0Q
pYDTTHdYgR4Ndfim1go2M4nHr6G2BIKLVDsUqa6fCD5eAmuydzzVh2M73Qfxa+OoW7iTxhpLoW86
z7lr7GOxrGhZ6ZoFMmKDX6cZEI8tVUOd15bhZzffRhhfL9wJH+F+BnGTZVa3WVvyDdY19N3uu5+P
6tkGlR2yrtkS3WA5apDDp6lT0QsVyUE1tbCgoW4U7RKAzYaum3/O1NF97cIvZUuivR40YFwL7Ljq
nVLDT+24zrbwA5cji6fl5HYgonC4RNtJpWE/9SezIpDUC+ObMJtvIFfM/RzpgNgEo6UdYlhc3Xvj
u5cMQshGMZdBmDTHWHtlnWYd0zFdk0S31lzPAYsUEJUUty+Os3QOMoL35Fsqgvl45EqUuSQABgBm
Y3Dkud9fBHa5mfyGpZNnfrVKD5aU2u/B4CSPepFYRNDDbFabJvhgUxhT9s39UNOVF21PNHhYaiYK
+kmgBdQb9WtfNZ9bdcYsjCwsJpTLUfk2xVbwlDXJljpqoCx1e+57yvkKM7506C82Tj3cK5R8dyMB
HX7KcHd2aOYSlmC4aKIKflCpla6TqFyLTkG6l/r90ZqQI0b3Sms321j1DwVWKKfBHaGKFsDDLMhi
d+3nGOz1qQdN/Nx60aElfLkvOjS4IvcxMc+FtQkVDWvYsrDvTcFyqchMTEsakOVdaT1qcbDJa4Ax
XQEBTem1s6/627jM4GHmQGZSP3SPVdT/0PNg3LLBHm1Mxx2gDgw/0aMDAp2mrZ/pChoSxAidFSh7
HkiKNYijdcKSeK1mgEZjR8HxwuyqBTEy5aEcwzvhIlgBeEeUA6PzpSVKfVeM8R9m6Cb3qOm8hcs3
ikibQZCv30I2FxsPq4UNbvLWWqT9V1Z9cL3saZ24lr6vMnefUB16Tcv9X9L3X5O+JgiIfygdT780
yYec73zEn5Xjuvc/noPxkOc6xgwPIJt5zflqjv4/kN401dMt3dM92/uV8sVuFJgi0x0sFQ143aQA
fxaOWwxZQHlcwzCupej/PylfsoUkC29Uhvn9YNtgocHXXNWExPyBJeGSQwTOp5o/pqb9ox7A5oeT
Fd11Ik1XQNumLxHuAQlahu9VPsstQ814qOMm3muO020LeN5D2A8PWDFPayFQ7XmWVTzVddc8CIg3
vpuWT3ITiJZ0YZpZ2xAR/lNQleZZWO7FcbS4RB/nob5KVArO5yOI0o8HYfK4NE0BluEY3JNw6bgG
s3ppUnCmvzZO2RVnN2zBRo2RggES1dir27Dck3PkXtc5CiiJ60lkd66Dl3cysTF5MF01YaW9pQ6G
pVUtfmjJAKZaiPexHnIsFi37Lg2S9JCoBvdGq42eTLWbUHjqmORMOcFQ/ALOme5XZxMI1o6SoZdb
l+yXm1tfhWtDU1keeRoOUiK7OfXiQTEK21+mVTkc83nTJOhfZJNvWrpDmvwf/S5ll2DXSsI+crbc
XNvFkDAmTxS5/b5G5rdz5HzrehRXuH1uUf7j1A1WDkXTPAR9ECzNUUHhOSM6lU5gmyHBoMkY2P+5
K2meZgkTzyNmnRDsd3uUqVA85d7UFwmi9KaJj/OoHGirAkmi1bobbJMxaUvq6h0DGqA9XRccgJa4
byUuTplXvnt+GWyHAptVTwx34QClqB+d8h0BlQc51GyObizMTxrWZk5fVu+Dbuc7x6ghGczTMCB/
KNDMPjqxDbnz1+FV0OH6ZQThtnQEZRqko6IDtlmXa9OPEvPO9pVqkfl2h6WzihDYdO9J3HAPEzha
dgOuYxWxwHtntriz5g2Z+2MoNPN464fZ7B8cHS/PearcYMft3Zsp5jhR1v88R+gFyK4DXBeaPO5P
Yt50qtWdpoxCN4WylcWHATnl1tdEVAoYIfq20omdI1KOcKs11atsiWnmBcndj22wswyxaHaO0Mbg
JwmYq7eZeZ3NN1pKwI+3zoiyOL8KUBO0UfsoN7gOb2tHce6yXLSPotTaY51HDyDq4+8dQbSRdO0X
A9ws7DMveBkRPq2i2Y5Wpw6KhRvGY37cl0cnCoatVaBbDtRS6V+g3fiQiXT8F8NGZbVYjdoO0X10
uW7QJRPz1Q6/dc2DiltZ1PMF3vo2EHVedPmuD0P489h5YhY3/jrOkcHFs8KvanFMijXvWdooy42p
8zkLOzQJWWCtLDeRP528WDHOGUFagqapoNBPuR7kR3GwJzOVo/1EPeGJKT8lGRYmNBATI3z/bRe3
OQQWXkl1Rm38HJHKC9iaIRZ7oQ/MztBmwzh05e4YZCpq13MsuO5RQB3ekewM76xAo993TVb6Y2Ju
r/PE5P8cz1DPAP8CFB22W6U11cemTsdHZyX3r5teL7dBM1I5UiXao+zDNJIAv1+firlrCDLccp3k
7XZQG9akzP96Uv96giLo7snIGXyMeKq6xGQmVRdn3M3zy7UrEc0m7p1uKZup1uQXb9Sz29xbvzXm
zSZTAB6xdneosKLYejI7/9zH8NbCwcq+QQ9SlHT6qrZ2tVJElpxBdjDB+nlX+PcJONcXJVLQ354H
/k5JpH68yXqqZ+gabr+abZmG/vEmW5A3KdpmglUEJH3X8tfH9a7WTrrlQS90wBtvq6x9UXSNkFdm
lsm6pXp0W85/c+FSmwsP+j4QfGhaZxGfHnNzUc+Dsi8MNJYr6EkOUx9ZZy2L95lZJ+4+j+Ov6WQR
L1frbTkFXxKdb2jaVQMPnvlGtuSm7/BgFtnztVFGJzWcoksb9sqz1aJaUD1PnORgmQU9atK63sum
StaysXlEdeI5gpxaysGY4LmVqUqsIq0uQZjF3zU1eksSob0gazc2OQm3zaihVQo7rDX6WL0gJ8Uw
IjUibPg67WxmU7m2fRVZQ06RYgjZZjumkcBKUk8Oep+3gBM781ERbPDInv2KHJ+avnhuduldNgUn
2ZLT8LOrVmnJS4+NYz5ep+3BFUPv1I3sUhDEppgkVrZeGzkvlqPe23XQffWDBEif7k2Xqaqno/AC
QmTZUHz173pHE2sta5zVlJY8/rSJfffPXxpd5/HvL09mnoN5gOWYlmvZBrbqH57MnFjHDKOpg+89
icBVigTqkajk9GAE6yTWKZ+oOg9/atyvbHcE+Os3uMvFQ/aslll7cnIBxj2IhyOKJr4B+GEcuZ4o
R55FSTlD1ViB7UOX/2tA7sk+OU82P/Tdjv0w8HeTb308Yeqo6J09qM18XUamdS7NRNlrFBlDpDa7
S4ZCDFMExXwbHfGEaYz5R03OroRK+U2E8BhIchoW9r+JcUCwbxx6XEXI4M3tkEeEbOHMvddd2Wu3
VrPVw+h0nT5PlP1kLXCzjER66mM73lW62uxLPyvvvdhIYUUY3ptbtPejVvg/IgX3la4q95lnZ+Dz
gaOluqCyIsYptekymm0Gw1HuEsW/j0uMSuQ82TX6s9Aui7nNkWPm1mB9HarEO2FHmj1PBZi7puiM
tR+ryQPK4ORBLXGEagqeCghRJw9GN8PmzRBsd+RQFjH3yXmmUim7zO1IBM6HyQ3V8spBxOPbrcsc
uuwMcnBv8Cdf6VSo7Jgeo9xKjJeE5Hs22PZRbkyj6tc+cHQi6Dw63AbknuxrIkEa9u+GBeVmi0EP
ldWH41o9aGAoNcYX0Gn1yfaCH2Y6aHcg+61PTuotA6ijzxSi9U/hWKyz2FIeS1WhLsqDKo5XsfbV
pqzeD1z91ZkyFvEdvl+I6NUnbi7f5AQd/VhpWc2TZ0XVHiGZuikVQ3nF5HVrlr321fMDMq/kDe/t
xC1P3H3QAcwD6TagoimYdKIcELVADUzBORnz8DzaekEeOtT3faMHdzwah0+V316oWVTPVJqET/i1
eLvYAcskB+WmU+rLWGvqWbZuM0hWc/h81K9zyBlULfrXc7RxYC56PdPXlV9NORXzvnu47saF5h4U
jIsw+bvtDhciCsrWEUa4riyhfPK7cKICziQYR2byk2qAADVd7gZy1K6HFRlk5SlMcuWROqytNc/q
8qna/ttl669XLajs83LSQ6xszX4SHjS038WpfpgMkYKlzY8EJv2l0NED9LHffC2T8NglNRj+5I7K
6jpcdEFH3tbRX1xRmIc2Vk5h6k7ZMkLltPIRQW3k3c1N0NIBb8UyDMSBt4lbzF4nVIMLm+qVf1HX
Gn+VQJuOahn4FGoWQmwVyOO8kP/97StaoDjEDo1vgaEcbWojKCSOkm6XZG65uLa9KAwvTQXTdcAW
fHftdCu3PA+4szqgGVzKkI3wMqmTDcGKK608BMdCH0DnhNNA3ccsAzIUG7U+rgwFiK/skxsbz6Ft
E6klDhkMWPOGWp1g28HUoQT3nz8wKer+LQDAB2bw/4THCHCR24z74X88plnlTfbgf8dL81x5efFp
GBHlAZp/a4xS7PMez1zbMMy3mOgc4uGKJRQhgueqoA7WL803g+zuLioMnLrnpi+K76nR1BfDVZQH
LPCerkeXubMx2xCzjPncqK8e8Ow0gaXmiHOGqSGzDV8bmdOIJcu8e223zs+9xKrIEuGa3hzbQijr
gsprYoBF3N2HHrUPMxQ0FhZvwhR7ImFdjdI1cY8RDIrrJh6aHg3D3O5jTIqnUtcWXUaNp7zfm+AV
ohYzHFPDZm/Qi2HvFWX9xFXju5xQcz2j5EtxH6cpdfZUpiebZvCa99RyKV72ki9NQ7Q7GbioX3n6
nkr5XVMalA/a4PV/NU1EHchalKdsNu6l8Dg8yz25mRFtC1KJYvNhIMIv91+olpK6+eHjZ5U/s0Rd
w7H/g8qpGcGoekNsf+8at7YpZhTU2tr1ecjUe8QU4yOsCTYOmOgwIi9pzU05kCrtOtbt8TotaHp/
j5OHWNhQazxN3SN2RavyECuJ/5DUISJqkX3COMvHG6j3H0atxEkk8Ejxp4UTI53q0fXaIPzlEXLi
FASv3KKsozxC9ttUnXNW2ZEHpivPKlvyCHnWTAv15e0sISY7y9iqMAeYXzgCkV8FzcYwKuugJW1i
Lq+7c1vuyU1P8uLQ26x4qM1kV8TTSq0NVLK4A2/++UeIY/x/XDYJ9ZmaR/mF7lJv8OGyqUd5mpSR
pX9PS6qKI79K7qljf6QsNcWUNEju5aabPUDiyIiXBQWQG9kn58q9unXm4ku8/D4MDFXf7hEXvn3o
H/G2viv7pw/dyfzqehCf2gIro9v55bRGidG8poZyfXXZd90YXbJuRKtcX/020CiUEyDf4afz6z8i
93L44+eAFd2t//ZiioaMLdeUoxyU/RHZepQqdbrFdbBjsQOecpKkymv7466c4NuaNydfmPvb7m+H
hUaBYdh/nGw+AEM56DolPteiHpDIkUQ+yz0nozRaDGcrFk/REDwZQe2eqqKpFsTyi40VtmO30Od6
DDliE3g9yeZIRG6Dew/arBh6o6eE/Uuja6R1m+CRmNtw5xQOFRuYeL3jb9aAiaGcnfrq/Bnl1VH2
Ez6IAUy44H/DSHvXyR/qXf1mE5fbl1oN+2A++m/OquXV9C+1Oro9F+P89frhaRQLubaFs7LNBeyv
N8y4KLSk7/TsO2EePmHbhzEihO6ek74GvVEnR9kqYj1UKdPJ0jUx5nYpO38b6ePdAG3gLLvaUY3U
lQltlYduEw/r+XxyM0yBd91ryiQ7jaTRW8yhtupMv9DBjUYaJQXa1LsPVBfxxOc4S8/JvQfZlbd5
czDh7wLdcd0Hfd6Uk11vspiCYNkn5yUtFQMqqo6t7OvT4JjxBIJYI7eOudZbR7l328g+Gzu+DZdo
KknneY5eIQT5MOfW/G2Y2oFxp3gs3yPf/Hj+//pyt1NVDbfEkULtv3lnKEvgS/E3Ok7qoJwKJ1dO
ci+KGuzgLWX7oX+Yp936UF7WC68w54cxIue34z/M682gxKbNtlYfBoqi8jE0ns/aBLlYubzb5W+d
8ow2QcGdR+QwFJZ59LHgPBKUI7nvHYGQ1M1GaemXg+6QRDj2GJF1nXc7gnjjA2j4cXvruh0mzxma
28h/Ip6tnlzey1pV2v5Tq1vvlMCLH8lAwQKRlS92F3dLwibV1idWe6GmZV3bbvXZHanvpNSLNZWo
nFPYwMTAN8l+9whNyUCHnWLnrEBoeRr0HnMnmEC7PMb4O638ewDbu9IFMKM0TXBfpu175hfVpzgA
YSAqGBGyKaLQ2WcJjK3r3AxTvVpMAEfnyX29V5wTUkI4MLnoKSqN6/2IpfK2tBQ0vQVB/NxJne+q
9x67aOTTiiwxSLLpEadgF/aMixV3Ysx3dDE9liZ4LjuucUic+7CxnEAeudcDZBfpDbGhuFWsriaf
85n8wHjwSkA+cgaKBP6DBPUAklT90sbVY9VhNoah7nwBHAcLQ2vHJ+41ahXBC66UciNHb1fG2wCO
xxtLJxJ/6+rlSW4X1Nsr3frkbJjCP0/v7zQActy3g2niPt566KTlff3ankdGDTlZoPnnW9ft9q/9
zdOAnHd7OPhwutux/AnQE8i2qfXhvzwsGPOzwF8uuRaLK3jT0OfJ51Jk9tdLrlGnTQ1WsPlm1sFe
n/3d8KfTN6KKfwy1N6kbq2rK03U38F7bUnEOXCnVb4HiPxdcxT9poaGu/cHyjo3nNGcecE00HYW+
qhMMEB2BwZfe2N15Ggzv2c70TRSq7htkp3zXOaaNgCj03lpTfCn9xr6kRZA+BF7wTlj/4Z8fjOYc
6Mf/q2Z5JmwiU1M1+2PkVKMKSB90Nf8GMArpOFnuRz/xZ4N0+yJbALixoSBysUwpQcuXmV08BJQ3
oF9hbtbbuODos2jbc8xNUuGBnfiTfxxGCAtyrzR60GkTgai5n4wnHAm5KzcWenR7GjGJDyyfpITt
Hyqlq49t0qrYKrTtfRgN3HKJQjy7YRUshVfOMPocmEfjKryuFeEGY7Mhkqoc5Z7sm0w93gvHR//N
4Idpci6UkKBBuMGwUs/niqLuLsAB94WHMAu9XJSDBauUT+2YqZAX/QbAD03MSV4VxbPuZUvVV9Uw
tZ9wbjUuopoeeB6L/61W9mMamXWzxxeSxwOVZ1td+xis9BVNHcraUr7CiID4kyufjbTLH+TGt4aU
BE184W1iRcDqXz1Har4To50/UEaUP9QiyDBUo+pJqfxg2fqBjQUMRfGUxZNV/oIBvQ/clROCOskJ
iWHFpyLLv70G9nzHweV6I88n+5WofqG2dNUm+vQgSlQTCbyno/DB4xVxi6WLb+uPaZxhi953/ReI
grssLcw/3LTf5vBkvug91TmB5QVPYzy1m07Da1dNnHbd1XADTbuA/fFnOsicKt6qoSW/p4hq+5Ha
beMkU0SICcU51aq/PSgSrZouIw5w5gPkeRUXz9D5VYD5wDEqx+T3V0CdB+6h75dlVVCcklXiXEf1
HeCJ9lF28aMY11VoJBT5MEPrvGJDGCUAOlmNjn0y/fpHnpTFpTci72Ew3KeeX9VbbSOKEQN3v9wX
9lsVinPXeTG2FmF6X/czxmTu77IhwlLXTfe5P46YPqXRisgdRU1jurHbXjnfNqFq/2zC0X3xk44Y
+1OodwYYtT83um8ax1RYXrXwg8bcp9BIZZ+cMlIcegybUNsmKivnOi7Eq/6tdjrjVW2r8ZxV0Ell
E4uvYVMbo72xayqYam6Qi77Lg7ufxxRBZT5iUGtvwz6sEKbjs5Ty3/jW2OcJINHnCAVubyvdqatF
8WSPLPZVjFCr0aLaNVLMg9O34wvih11GzuWzQfZlrRgwwQos5N5iZAhyfhZqDr/OErXwfDg2rPPB
77nBNZRA7k9jh2/D/wY/isv16v+XanWK9D/GrvjVOZaMWsEXcLWPj+JW0Jd1Juriq9uwojEwLr/X
5k014QLYZlgPyb5elDXJRFXf1S73ids88En9Ec3VqeqNFk0WomThDNo2GIX32gX9Ou706UvsZc2q
V93gZBb+eDDw2sYNvr7kls0NCbQiZnTNRXa1ZkzlodVo+HD92ScHEPnxA067s08p4aWqvYjC3wIB
qaqzNJpRqEfSBf0RooZJ4hkdiWwGQYnsz67H/njdlb223ej+8rcJcrcsyfnE8UAxGCdq58119ny0
h/3dIsaW69iZFKKZil8+mRi475rEJdY35upjUNvtIqeMDIahM27ipghPcgN1LTxBfsY3KjLz1a1P
7rnz6H/to0o5Ofr2822WnEqObMTykbLssGxUUpBwd7BnVWNMbPFsEjaIGmterPjzUsaGjNr4GhKV
uQseeXGvUOZjzC3ZRdl3eiAxQdkP8vmL7vTc9lmWGZCU3itMUXdmgAhdlDYG0VGIdtuvnv00MUn7
GaBJ5ml8MPiku0l0R3WK8djV5qPsRw3Tr+vRCfayqbPCQb38bsXuAgHTwouL5BhbqOi7MQyf23nT
aSTgvfbp2hNmxoICsPIQ2rV1n+TUU4ZWe9QHUfMRsFFMPpsUPeth0uwaFFygHupYQ1A+j4YTkrpS
Hcu9gq/GCiZKdIdMpT40Q1ps2zwRlHyp3oIFq49IsV1GmFv9sO3qlZx2/do3PRWm80FVqDRLO7Dj
TQpqijLJOmGhJHednDXTdaOQsV/KXYM6lm0ZUwdGDBu1r26ZLlmoGW7VJuq2DPJm4SrZTuZ28o6M
o4XOaSsTP2qW93sEMAcXVc4rDxHpcpg8+AYAY54IaN5Bt9XeAz9H2tkqw8oEjXSgKNu5hGYLnMFS
9rIlUTNyj8pOeDaFfeem+EwV7rBJ1NGH7jlfeN1o7HatHr3L6y61PPjIywHZzqZhNY2lfvxwfY4s
47EXA+anVKJzj8qAa3lF/+AUMXL4Wo9eUo9Eb5tk4btZ2N+dRC2/DcV46NzMp5Kwf1CSqVsKii55
NVSecuNWdnZCnLlWnc6i8ngeQBPvQxTU3iLIaPvrgCI8/a6EoOnN9t7+OLFxM+0km26bTgJtA+26
sZsdlM7Ldd7cdR2VbX4eyPrnjZzHV+wiTzU06X1Uw4LQwtiEyaZ2T3KjEZpH9vVoF2SgfKyFV1iF
11s5FhRhcS617kW2hJ93T1Udf7WA/C41wDqbcqZVyY1Xxc0Ko0vutL/6EMoq9z0EsiBr7NOt30mc
eQ3X/eCVlHtdrWZAMgUWSxZK2kZ2yslq3oGViPO7xCnaPUKQ9G00vF1rZeS+CLFehIi/yu44AvGY
ZK2gfIVZHV901KBhdG/nvvvstcpK9reuUxzIoicryDTpWzKEeCAmUb9xtYBln11onwsFOnFRciHI
QZ4BNcqQlGle/cVPSMMj3wke0D4hWzB6gMIDElRz7Kjb8pUW6gebRKeMlKruP9uDMqEH7+Evd3Nf
JoeDuBTHxNbbo1Y66V6kOjVmsZJfHA/KRlMr0fcW4P/QIhUn3b6c0cH3Bf6XZFYF97AkdT4N2fAg
ZyLs/hT3nvtiUaW2UVI/PXih+uFcgQvmLrHLi9NP2hHDZKfayF1zSIxqIXcHM9qWpQj2KtCVoz3j
FPlkGs/u9hSQVy9VhkOfnfbRriPN86L6UQtANbEhe2b1SzG6/CHhWq7lqJf13PeRY6/kqANSbt/Y
OTSJeXKTcUkztUFZyCYWCflJdDynyGbOB+aAUX8MJgpxzRxwruehzvJ7fNlVn9CF6zronQE/RUCv
niasctaWr/l857vioLghhenaEhS2libOHRDYcN17hf5s5q22aJ1y/NK06lHUhvI50c09CaLg2W5C
9zIZIyV7atxAFk7effv/MXZezW7jyhb+RaxiDq/KOW3t5BeWw5g5Z/76+xHyWDO+59y6D0axgQak
LUsk0L16rSo5qoi73jM5aJdGo3vQWOvplhTssM8MnjBDchCNQr7vcSXMRrGSAySAv0ZFn+Sa/VIx
4FOn+nJYKWm4lIF37kVDHLje6ygDIBtqm6R3EltaSyWy6BrH57NoMicJkN+svz67xNUolYDQg0zZ
SEkCWYquDV8S1TkDxInutRUUe9HvTf2hLKFfPrz0bantOyA7i9KL3Lk/+NmJ8Gp2Elcy5YmnuB1+
jQ6TKfrEqBMDhekoufrQK/gl1UE2TprZV8eSBNBcyqviW1tK8zE3k0+Q2uWqUpOWIpxCfck176s6
sgMGLrrxnbo8AfMuT+JKJfoFAbZtzokc8f8k2QyLEdsMSW55qE0L8zkgJkP3DaWMhVKmGBB9jxUM
NXix2KKtdbU6QIw9B6ELgUqXk7Mu4LwW5lB5lNNOpjuROptSfujKHpD9WA77Ou8K4iNWdBnzFuEN
Veatc1yGJaZvIN+zwkWkBAYJ0hApcdtAOb5JDBiP/2WiEd+t3IEgV/LVtTO+xEWi3amSDT5bTYcR
IgVRjNSZueqLWt9nsVztHcgn11Rs5VfgGtp8LEzCwYGfrfnlxufW0d/SIJW32mSJrmDSRY8tuAPN
JixXqUEqnI+F4cSPiqWtTB9sWRzt3PRvSteO69q05BWQ5ubTT2LgZNQjKUFrHVAlR0UmKdrP2oqp
f2+Q5Q5UZEZqVT86id18qhDtr3pqODdiOvidmdSm4bWQwrVI3BOgsHciWS8ay0+dhykGMpHhf/ro
1BZQBAN9nNToL6oertq4rd9jfp97KPK8uav79Xuodfmq8yXIRaZR/iuVic3UOohROYXiT0vsuw4V
3CUtwPWF1LdkMmRKJNLdC0nK8JiZZHMnS3SJJk0/hx6yEB2g4GWUnHwLEdJFjtJgUahJtnWLqnpT
E/T16qS09sKM1f5rPXTGSVipq25kuQhvwrKlpWf1zYucmMGcasGFlpvmoUI24TBlrNpZMV0KWzRo
u7uzoqzi5dNRDPxhNlamgQ3L/7Hec5E/fP/TmnVBRlDuGp99SGycG9TWNxpqkxTG21KEGGFqzwM9
RIgweh/MxvxRU6Gh6XD8zAimnYsglj4rxyjno6Z5t276tradPOyHOCcOnXXKShnkaOP2RH17VKj2
Rk5yuuQu8sUz4HP2pPwu+gM/+NWfKvHZYDt0U9uvNdrAl6In7JbnffmtNiZ2qt57M9yKzXrKGayC
ceutJP4gHCQznu7+en8OYCs6mGOT8/vwqm8p2oc92LQviWTqyzK0s53ix93NRIHtsbYdhj88Nclf
eq/StnpjxauK7/gnEmNzsbZWQnAGCSykvZJuISAAqDqd3lUX6xs/gz+KRB9EGGGLMEj0dyPw3wIq
Lq6eA3/4/WEK5yKAGNQ2e6q+pvWeC/yx3vM1VDb0IPPGHP5rOVoZ2dBvqmKoP+1yRd1+9KUyNSCw
SAGTQrejLwR55q1rDcRCtRFEAyQlwi3J6oNDEOXumrD2ppokzwKIPPd9Z5V7VDAq2HT/NtupL7Il
ilDFsLAfjv/2EX15BkdQFpVQnE/z/nD2ETDclEYAqCzLZkGk8S1QHeXeVOF3PzfSoz5Z5WAb8wj1
o00toa1BSSe84TDFJBZ6Fz0xnxhUl2EG7j9CTjZUrUVg+o8gk+0QeQur4P0RQXpOeNih5O2ryVke
c3nBT9rfSS1c7LHXwIiBPMrjauqTYJj7qWv5HEiAQ1WxxbFkaoT5bKjN1ve18tez5w+vUe+pXazj
DpgbNXtlVt2iCRs3gCUCzlfDYzqZSi3pbC4jZ+F0aXo3SzsFdyV9hh2AnAJSwjkVfspRUtCdoRI6
/YyLcudHrvlj6K03zfS6t9QzjaVeVuo+TCz52ASFDCcO+jVdnkg7+D5BaLvQmSA5J6Gl2/5qesSO
Zh2nlrUJzddFDNRSV5/lZiWMAaY12N2HEtbipt5VTjhPqZuD1keO/lIg7PKd+Gcb+H8Fsk2uR4o4
FfjjePRJTcHH1yXr0e7yG9BEfz7ygP4W9zEeTGKPdKlzx/yQKz1cOKkxnBvo4LYaVY9KUK5816kW
vjTW34p2JRDPQQEBYp8UwcmcUH0KZTlDNmZXXYJ7XtVT9Vs9Sme/jtxXpQ5QWJV19q+RUr7qtnur
UjP/Au3K6ygn2Y1C3fQmWzYbhUKL18IUA1JZbaj3b2Fqw0OyEnLZpMVq7Z3TMigAJf+hRNU7dMsU
u1gVzGgwPezkMRoRlmX/HgZ9+l3P9vYYodKOSCq0p0p0jV2p2PLWq7VD+vjuU69NxSYu1WCutVrp
PinlMGF7tNzD6KhU9/G4WzTtWH8abbIRr0tAnC8qe9RbbpQQ9UFVfaIO7leTAXbaJ15LOcXf/Q6c
lgSTQhD+Bcem+dP56TN0pAsQEUGiJjKugSuH67Av/De2eqiF9H6yeZh2Zc/hvC22whyVcOIKi6FN
npyNiGrUtpKdPcE0zEmrsVCi8ihGg9r9ICBtnbiVBm8cg095bzVowDKTncgaYZzoJiZCu4d0UJ1c
GxhpHs/tBNBZF0EsLx7aoq/pQnKIpXl8dol+QHJdQTS5Nr0tB76wvull46+Ba35VapideRzHxTaL
x+8Ah8dNI1fJOSv4oRSZVrxBlxfOoqhyfqBQNlOHDAhHoVWnhkjylyA10rkMQfHNhWpxpUtAbdHC
TvcOwYt1rqT1lai6PJcBnC7iEVYG0x1AthRgrXPHCG+icZp4K4MLOj2soCJOa0pbc4yjh4MtGeNa
Q4pzblE77VGELhlRfxSNq9awOYnLwflokaIeK899y1zL33cVRWV6NDpvgTrAZZpa/kqdTKdzIeiv
FWcrRkst/pGnun0SU424hUOdcBmBj/ymxcbDybRz9QB3EGI90xKZhxZSmqTexJWwdHW2JmOnl4cu
G5CSGHILlnDuTjMtrGyFU2FQHeQQagsEFBjKnEyZCX9N/BckQ64svBgVpoqN0Flp7HYXaslVWMiD
1+d/98tqN6C1MPmqcdwJX81Xq4cbmNV/rCH6RVePVtGBUNVrhuaTOAyRxYKBoyGjbKlJ8N6P8aMf
OkV1aWZZuUUzOnj/t7/ob8ssu5ceRw5Tc/dN24Ain67UBHi5GlOrI0UEy/tBGjdZMXJj+r3pNKBZ
PYxdMSnmuRfbsp2L+MqW7q4mw7ct8kIqSa907/91eycG1Nr4K68Un33Rv/aTz61gE3UKsWcKryvz
g6AJ0kOJ3G5cWPyW1mT6QXcmPspGKA7Vo1eR6hH9WuTwxS5Hnm2ymd6R+yZez9NE1WCDSoK9nutU
lySy9Bmp0pfSbY0r3MvRKXAQxBD9ps1GjqN5TkDLaZcwCZm7TnbcHV89At2/6zYqBXH7OBrqjQC6
st+QLi7CFcIStR95OKlydGq/EH3U2qvLMWyqpVK0S6AZ6gVmQeMljK0cnYeyWPPxGi8EzeV9gTDG
zMsl/UW4/J7QA27kqBwCWHTk5N6r1XJUreCqTlZUck/MkvAeSh10g5W1Q8WNsB0yhu4psRKXMqPk
0huIUpL136VxXO9bOMXZP9THYQKniUadDl6RYX24HVwuoiucDmj+1JgEtebgHyMSNKTwpBHt9FHy
BmeRZo2y09z++DBFrFCPYKTIYSMRVjmq3FBtBNTIE67ZBLkvogHg+K71ZkFZgeO+jBHMlGzerWU5
mY3LjkXPpS96BOf93MvzFbur4SJ8M4Tf5uHYSI/VYDck7mwhZkKaVXrR1FZ9Gb/3nWyWc2lAz83U
g3ZH1bexciAX2erhWwpa5afsThScRv3h+RAXWqn5wwwqHTH2hON1EMFM3urmSVbC6lqmenlVIFEQ
XWnach6fPKC7sE5iULhNXYim7KjtyDecAAGUUQ5sHywz88tFoAQvCFFlGzY0I1CzCfYghh+ehTKO
0Clp1fwfM4WT4Xk/oq6R5j1htVtZaddE14ePUeaoT/ioXQmTeoEvMTcv6LTGh5dSE1Oza2DnAQfF
qWFPw5dxbIHR/u5Dbwe154icRebVOuIFMTJWMHGGfci2tKuCvdub/l6YohkzLyWthHhKAXNf9nBU
Ysn3V2I8ApFizsWlmFmvyG/mm7oyi03st9XNK3zqb3WrRVGEJ6yOzoscy4ABSq06wxrd7TyFx5Pb
mQDtWukLqYn2hxqqOzdSrnBQybvESxDMaFrEuOKAbL+dlv6RWB0bqhZCCq1D6UQtU+21pYIhiQ35
YqSy9tpjRZMlxjoqbsSYPHlOY3kZKY+x/z1PjCkTIvj3PH1Sn2j9yJ9XUV7NtT4loza4zRbMdbfm
MZC/ZJpTzbIJ3GPCAawTEwzNetkkgf6tAyU0G5pEvUhjme27qMig7yPAV7A3y0ftWwOX37xHp5lc
bhCdAF2qcCEwoECubCqcmMqOH01Z+douMGq+oKjWoGTK2nHYnXtPCt58hbCJ2inZRoFp8QCkJ2LT
qxvoRCTGrorbX1e9mW1cqfM3WpZMMJjJ5Tkqrp7TfD2XqSdzwxPb9VlfaOaHZ6nDOo+ift2jiPXR
Q2zpp3rylcdUvVSVJNqZ3J7vfEwXkxsfdI5uPCvCsb2jdgJUK2rklTNI7V0Ko57IOXpnYhSdDuoR
CUcg0uJCf2FX867RoptBee2dOnkCwbI+7p8rwT0ir7JpYfxnlKeV+9KNmkPiONocdmhpnguzsvjP
n5rWNjVYFqfLh+N0FUnhG2J/41r0P5tiREZDnUrt8/KN2371s5xiDlQ2/GDL287awInvuWl5wEmb
/FD1gbxHICuc51J/ikqrv7ZWMlwh7mZLBFBAdInGQHtM9avmLCwi2P31MSom+CU7hBYqiucapcPt
G3ZPtDNZVjSBbg97VCffhJVwKzkpeQdIaCoFBq5t7dupXLiemqcJOfV7INdwLomKYjEAyh1OVX2q
Hha2aKrIjUBUF3OxwJ+r/sMOA+9WqLpNQbqRbCaK84ViSfKbrgLDMGulXcP7rby1SlEAvemNXTEq
8XaYguueClLJT4NsFSPm++rD0AGVjKnAyZzGr2FaqMjJlNUcTd/4tUX482CmWonE52T6VCmpTvYq
rEICy+oUZT0fnajYl6FW7MXVs5ECmxSJsENyWfbDs/KaYh/WNRJ7eaMsTam5uw5UqgmEpK9BFVa7
soc1VJihacQQj6fGrJCT/jXzB1BBOsSoYtTqJfuAzmiM0JHRvXaBbRyhlPieTlZKuOMUhsObGKuL
WDs7QX4REyPP1S6DB8X55BnrgXEtLGklxrI8t0DzwTQwjTlIwb3U6V9iqNf96FXhbuShJjcPow3c
ovpd+KUDSo4lEVHx2lanL0iz2wu/qeBogMHk1e0GeEtRxQA7n72Ofv0OWWF1EmN2CChWDfsIznEG
+Zkn88Qpw50YlWC7XejsqDfCRDcHoTH0K1Z6qJD3z+196ubBMf93Az1hK3fKQXSPTZkToUa38uEW
KtRPQeGAzFygVgvhA98APmM9jptYhXTmYYqJYlzMDpsQDnNfh08rh58hNzt5x3aAmBOPbCA9Rozu
SgNtvUQyfVG7msN/1dTZIWIKClM42QG4YnkkuNip4/HZjL0nH9VQj3e2oW4R0wERNXmI/mgg/k2F
uFOuu1GHMHcaThWq2GdPJ+LnwbIqm2lDI/1sc9BtpHzBrXZIXme9GR9E43vApNtHtZJo0flDum4a
T4r0FgzWxMfx20dcQp4FBxgfdoZyAJSZA/ScgZfvCj2s3oKCp3vvGB7xGMxSLW5jJIcXYUGxtxi1
dnhh98JRI0PisICqoSyyhauSIA9GCVG2uNSv6O0NqyFIvEXohH44Z6uTLrQ2y1aRzndunsAVBBEe
ebOHrZTO2U/s8ZDoqn4V69g5D/BUu4zTelkY1CdjcAFg8xKii/IjZGmi+qfoevSPMZwlvl7NxZsQ
fa2dUdbbwkDrtwqcwk6ns2viHhmNXnX2RqpFdVc71tOBq5wa0S9BQeErsnYUrnrRdcaMT+rR93QT
s377iv7EHibROb73DRTTX1wXQgMlkz/6wKo3fePUq5DaPtHvueb4YZdjvTHkAtIfvQhmbFR8aKRC
+CmLQl83SdveBpjLb4gN+HatX0UPOxR1Q5xTQr3XceN5mMLRKdlGtZU8q73pgPguCuf/xyiAIEpx
0FSbi8l+Ev3VAqxdmJCzvaFtuu3TRL1qTRxRWGhSxsGNQkkC+9X/KjqrwG5eytYi+cKEtCdckZn1
XoyZ7PfPDtoQYswjXHtU1QpetjpQb3ZrvHlj+UN1s/YeFp75kpsr5JVhp2K5V8lxpaM+jZkxnNl2
lNUb4drayERCVoIm3jSajK5z+L0OmpNinTBiv9oFlA5XinrWppNRMZ2W8lR7UcJOOwrLk2tiQdCu
L6G21l+cwC1Pk78YzCZ/uUL94N/+xG+7pRh0tbE8WYN+thIf0FLsom5po0Jt5gg75l2u33hI6Tfo
CqBoGpxsW5e+cUsV1TsPebARg8LNV3odVQbC8c9ZRveSUbp1FXPUXGvWYzQY8+ekXilvtquiQze9
kgvh3s6eXlifXvOPFxamF4aHqAxeTbNVzqVRVgs58t036FJ+OqU2/uVr90zSkJPMqTxGqmb8rAOY
zPpRA3zEY2ZVlMa4jzKXwJrEISgDIXkNrKGed5ZtvLl5svHQQ0VlNXmppqb0UA51JBAyKbztLwha
VCc1MA7CEh5WgUyt4+j1Vsxy2iQ8lIPzzdItI2NZJFpBJTcgtaxuSzVwPlMjH9U1u1e3idWeQUQg
cFSKNnAd76jIn8Lj0UUhYnQSdkGWCWScvFemLtFvjhxO0rDoF3LWtOdMgx8tjKPic6w0lFBlZdhV
lea+d+Udcen8c4TQf9O1NfrUQVQQg4wpEYnGiluohHSJk+c3aDnzG/S98swf/Xwr+jS4zm6UDobw
b98oh8tuLkFY0B0I8Iox4ZVD9ECZQnE0ulY7a1NjpEY774w6XIm+Som0M2QS2tnyrSsHF3X37Cq0
Rj8FylWt2BfMxPQcqDg/+GTOL5oCkx+jGcFyPjWS7RDqEpdZW3CZ6R4kv5yO5k+nqm9+uZPvNdiB
/m1C173tycxudTf8zn3jrx6yHuKe43hQXD/gF5y1LxT8Qttsy+7X1LTWSB9JP43WWUmejLyFiXRh
UifGy+BHznKULPMQapWyC+BTmmDV3hXKhR10cuC0jIXWV9YnzJb2CnL4fo1OoPUpkbyDJcl4tzXX
2oYw7y2ziCR75kNJESOKtjFiSXt3vPSVgjvjovZpeB/JropuBA7DveSn/VyYnuY6i6RN9P9zkpZH
0LONJegtgtO54n8zfUNd5HWt8WsYvLOHMjNG/sG58lOXQdW0iAPcisI9iO5SoZJ4KGFEbyDT/0Cs
FsHNvjNJMEN7SibmMbtXVcKIVtJcYjvZ9SRjPgnFwOABTmgV54P3qQ3+xe3A5EncRs+E8QsodeiH
7UZZ8MOYgpue/1mMCJoa+YcPRz8bjRGdpAwueliPlCV4y4PsEkBpOTEeW0UN5pAGNp9lRwhoaLXw
CHI2uvN42Ys0N5Kb7Wq0a2MtkuNUe807sjxvNaj3/ZCX3kK4adTCUAVWpmekE5XrMBgfYtkiiyDZ
Vz2gTNOrNEu7cYtPFLy7rWXWIcyj9Lajy7+gI/ZZVdxRR9QMpgz9mEvBwgAdsK2Gb0Yrw+2paMNL
GPnaJic3ma191fY3KRVA0NuSR4ia2lnLta9T1lC39aluKWHow25PcFVBJ+HRlwXH2oOecLIMvW1X
7IejrWQO0r7MM3i0usS5B8WA7p0TH4QVafp4nzhPpiG77Zp9liX1FLagtoaCtUNWkqcPGqr5XEWX
+XZl/kdiO9/z1pB+uHARkqyAXbRmo2N35fAdnhFEg4LOeIM7JpgARgjXyn277IK+fBkRuIZKq4By
YjJb6nSRq/PhnlVQZ9U10JqosHDK0Vyk3lW7ffGAVnEjvwV9h9ElBYTWkByIMcnP+6OvF5QsMuhX
ER6R8gMmzugQUVKw4nVJakUaOlYt54uxSPRz3sjKAwSm9sXPVB4S+ANIqllscBcCHKYgJpxy6H9X
yirfaLoB5q3XzM8yI+RaVV/5FfdLmNG9JbfWn8hUDlSyFzEULvAdLSoNcdwwCtgE9dZONJRvAMgU
lzhymQ2mtSum5s/xf7g+52t10/6aLzrF9MdwWRMvKFL1ajfEjfocrQ1LBhaCKOFETGAXcEsA1PbP
gSP5X1UvVWdFqzv3EtZMDp6RfCY8rqwd6kdhYCurvRRWcMXKZrwrE8O9QjnVrn3HZ8fc16hjTn1d
k0pzvsvaqk1lAsNxy/cwhn8nzcdi3QB5/hhK86sNw9KlpIThJU20NXTRBafVZoTZ3QSJzH0PLZ6e
IBEohubgqlVnH6EORXnA7xYGIjMEaQv3VgOS2Mi+imAEiZSb3/Ebytk3vWqRgoQRTLTk1tzyfcz7
fqaaEMYbk4lUM7zXWfAK5Y91MVrrJrrrtHe2UZ74C5e9wjvPePROXK3diFE4kX9SpOqcxKDoEmad
dXud+vfXvu/GjdNF9lLvGuWTiNixaV3jRU0V72j51T3qbWuWyW04gRx4cfSlVk2G9oQ6mWDsyk3p
pgh+TCaFCdJOcsmEQ3AVvKK54Z0Un7i+ZHwiK/8uG4Nxr6pUXYEVy5YVH8BdcyckrQXtdltJxt0m
OXHS8/A17uAPV6EJXUmldmgMSGfaCeGZQlADwDeM9sMEEoVNytuOsYzQyjQq/KBqnZdsAK/C6gYV
doQEyKVdOFdAwvkOnJ158cn4872t+u9KU3C8SJMvrh76S/b2bG9UWz41uQFZ6+SRwyonZeH3mqjV
vLLJx7sjqA6rtNTF6EDbVDXWrJPGk1kEB/Q00g8rVHzQYlGzM1CH/+h0e97xGHptLBPRudwnh8AH
8dHCUb5kJ6qutXIoZ75HfATSL282KkBcstZHJoKveaBCTGHpGvy9IDt3fc5jht+/cVc9+Gy1Is+v
iHuGm0SD8tvplF+NHBc3A04OZCb/7q9BXsZ6X2+HtFOpQOj7T2nMzg0Y559uEqHAI8ff04CInlkC
dqIGMVq1DedEuZe7vTnywrKamLc6R9hBhbjlm5Wrq1A1hp+a5+4GojFfKjUr5/LgOQfDCCEmjspm
JlNs/BagnL6DmgfJgcksfQTLwKyQpZtMNYKfwk9chLSCsHwjcZstLMVC2H0aNVUCRqZeENyZRtkM
UcVb8z8hEZx4G8G8ZkUeXcVKeUMNQlZ1d2A6w33QoHSe5iCpCGPtxC+L2OhXAF3NT9fe6nJd/UUy
GLnESMlfTcppltWgp8dEIbhv+Em6HojzXmXgkvPBN7KvkV1uqNGrfyaFse0ItHwJfQ+prKAcr5Ea
UOIsociSIr521OUIKVu3UV+1KVVrU7r5l9nM2f/VP7kF/EjMSH6r49gCTOBkfOOoEIfLG+V0eAwu
hgMCWA2tlQG3+wTjb3dSegc0qgSojNflHrYaNLPHwQpJkaAWsheNGHqaphoAqrLhLfvHnDSmqkIp
HGnD4yM7lVODZm68QEykXcBUmZ2ILwFhE8NKhd7UcyTgTMeOHR8xSlXLq8NJou63mc2z+NEYGYTz
dlevii4GrzoNdIULMCOt1E8Is9xtI8wyDG1YCAGsTi6yMerQY7otyRcl2JMRL9HImC4HT5kux7Ra
Z26LKsc0gn5HsG8RifdX4vIf/r59HoiiXB29WgVER95HWUuP5BSBlE1mUHvVRtO4OaAT7b3LDfpK
BE3GjRjlSV0g4Nx0RzFKUh3mLkl+MYaieJmW7GtFehNLBg1c1MIUS3ZkvxbC9NjePJYUJlwJa0Mv
rA2/QXlX1USrPMqxICmToZb+3SeuOssdd0ZX9sljRHT+4fOf+tiwbCqnPpLh0Smtf63zhPJorbUv
jWehEEQtV2xmELb/7tf7Xp0lMZgJ4cH51r7EEyqxJhJLhurvqWrJR6OaLZJuk0u/0zWSstyfozV8
4/axnK4UO/x1Jfo4Kv0a/cPvP40CSrAf62Wxd3Rhc40i1drVPfWEMBFRIWs7uq7PxaWuj+w6xOXD
QfiSzFNnvt1Wj6miD1Fu5ovLf0wiXWLtcsWoF4NvJRQKSOUmaAHqJjHiT2PiedRsKGwrS2A6ReqQ
fPw9MKBXdqKYfC7cnv1OBMcs9wvg9oSq7ZkYrnX1CKq42z/9pFANdlUwfPSGYW1r15FXViX3OwR2
+l1r6ClUaZM92jGanXLm6svnuJ6njAtX0fnwf9iq7qngAgGBwvo0C+VzaqfjVwTiy6Ucp/XOD4Lu
RVXqD9HvoqhoDENfqRSqs82LVc+7JpUiXVIbBjW+7PWirEyJbYevVRtSj/Ciez2ks2NRm3tQlg9v
MYXNpXOO8rswyP0xqzOklUOK6yj6RKPFYIuB8HJXkdHhae1qCp5OVbKzrkp1gjyRwy8rlXZtF1Ga
6g2vrpbU11xWi2ucR296ng8fMAjATrgq/Fx+rV9L12pfK7fVuFah834VWOdf16YG8WTijWfKtO15
aGbqqtNylfMVtElAlv4qNQjz1SDu70EJQtOXOT0Fodvf2ep6m4Yd+EKMSlUWH6vR+SYG40JT2CLt
wSXEzTwYy5WieWdtaEE06oVzFE3SkOSeGe5Qr1vJCZH2muznuLiyimYj67G6a5pIbta1hPRXnhJd
dcK83RstsYqZ60oNUkPY1tSIqz/67FiF/IrIJBsxDUINVQfvY6PAhSqgd4a+/FdjWNAF9yGa4n8M
UDAA61Nhy7PnAPE97wwHe3jk+zL/o1+s6frZywBzxVZYval2ZNUIJE+1QaLGZ1S6bGvoGbVaf5f9
iH6DQxqlaM9CIny2Gn7PrseVTfXQcznRJ9b87Su6/lhd9T1E7Ypqo/djJFHNDHWF4Tao/CVhTiVC
M5Cm67Js29rRdIktrlKYUmdaHBxUP+fuY7naCUIr/YSipgejzrBQWik/mYMLEbESpMoilMIU0P00
qrN/6FpnVo18UcAq89eVQ/A+qHyNUr1NlsJMXQNdpRBEGrjh8F1TQujqgTaJwci48SuxXvFxLyQY
L4UiBe9gGZ2d2UJnKJy8vii5XRUq6AbW52cdz8FDVnvh3PvusSQdfbWRXnulWhREG2tUiVFCS2sG
jzel6pzlpC8P6EOefhaRGV0EpIE9SnWlhwqe+PJEOoBB/6MnUz5DZEMugIWrB17iv6/zeJ3K+Hiu
0fUUi1GuvGvSAUwBgWZ/X8ruYM4B0AMNmxoqG+tFOsbcJ9K8oVxRasJDQsHqQVzVonMckU6LVKQe
Hk5iPKjU+pf/w0tMiBIy6hB/Ac39YxEx/JgUWn50aHYZJ6J95DTVum0cdDJlae/rPVJj4jLoUo8K
KzoHfpDcNChqAO1ntWDsKHTkexC4RENCV9oHREdmGRpizo/adsPFFEZEImdKOopM5H9OSoohAAHF
XngiybiquzLd6Q7yYAUFqoU6oUlLzucPUrKH/Xu4khFIOP02+wCe6plgKlNgA6oWcdTPu8KI9r0S
1t76yWtWa8PjBUKDLMvpt/lYAT6fHvKYpKOoc+yuyqdpGNpVNKh2NMcQ2akh9rl7tX4lbQOrTPi/
a7RrWsX6NSo8KkYkV57EHn71OdyDkTq0SLxOS4mBDN3s2aCSYXz2ybL54URjvRcriX7uq4sK/Dhl
RMzUlCy8SBYahNPaoqu09ZT0bHMTc0KLgtu2VrcBZyyK9/P+oNXcr1rXadmhFuEshbCj4YW7kFYu
DZJdk8PgegspD/udN03MhZO4dD0Sj0poV8vnRqycdnFP8/+xYfu/XaqoqlGAhfq+bzn4jOAbvMYr
zy5wZtiGp8bsLt5g9LuGx7wBMI2+IrPeiMDqW2FZUVmeU00pzpZT/OiNAlT17y7hMagoJDYw+qLq
CRVx1ObSEZbVAOXHdniPR8op+8atb32XmMs4l9yjU7fKRkdJaqdC4Hyo7NFba1ldXiTd6BZhEiSv
iNNxaG4N+y1u+nYvNTL4KBIkNjBNGi/pUekr9koaOAfV9RhsWv3XoPBQ1SE86Ko/kzkYy7ERXrIp
sRgGoXVCs2wpLNFI3AV2sVb/aAcvCudoI3Xr3CkqKhZcc1GZsb6rPIrNvcCX1vow2vcWkdBVmKr7
2gBTSEr74gQnyzAiyBBpIp7G1xrq3sS2UOWerEe/5+w4C0oHEhDjVGtXfXHNwNgJDzmO46sN+fKM
1LWx0S1P9uYUaABJqEp//VxdTiAC7VIS58++rIql5ajFyUIsIxZsimZANh5NFOFnTO+sRyl0m/t+
Nnu8BUfW2BuYyh2dlMGbmzBTHP26XT/fc2NqaAARPv33X9f1AwQyCaD56W0Ld3jYH3/ds+v3X/h8
B6FukxIJPXPzeMmU4wZAFbYPz9cMLQvOzJQM3PNV20Byl5TC/foLxYJlkP76Cx+fVuDbUP1Of91j
bdXw2O/w1wlvsb74CytoxJ5vspv+wqR+/P89PpYupwg86n/9dWK2bBk7ybNBRU0fhJidJemXUC2N
3XN5izQiokdSuACGV7yAO/of1s5rOW5kW9NPhAh4c1veG1pRNwhKouC9x9PPhyy1SsPp3mbOuUEg
LYrFApC51m8mvqucH3PsrB9IlT1WquW8Qb5BcS7FTDlV3OI1wyM7N6XklKmOvnRGrARqKzvzYDIe
U5WInD+6PGWCiKxnrKsHSdHeRaM4FIAxNMMZbv3LFtJ8TQB0JfKhXeg3BzuPftz7OwrxQ975LDht
edFoEmu9YpJpT/p+UYW28uB7mfqADtTB7mvpGE6lobDwtw75akWj6Ga6SNaz2vZRhaSLW/vIUdhI
Hk9ziINa5/0yaS3svH7XuVG1ckyrOt+uMoQVMX9XnYnLiG61HuAKYubJThR7ZahOgJtvJTGqr5Ez
KswCcc7fn9dXO9AHin0RVSGCDxvEJDKcZ/lsog7N8J+ZHFd7UYrr0D9aanVrE1VouxMH7SOfbN9f
g7S3yGub21cC2D9fy2ECjF/72jtHzU3TUyUpEFgHLziLMyNOoE51Zb4RRcuIUXIvVBAIgV6Hi0+9
nUjutyVsx/sEooc4cAVMrH5d4V5tRnkIGf+vK9wb4qL5dZUMEgr68ayH5BaNZNlPlkCZCW2z6Fip
hjQ5yXnRluU8Ytaj0+/JOtuk28vi5DhYJfSyX1810AUL8jnmk+Tb3rzV0v6LUXVYk/fa8C3M6mNp
t+5PB9M7JfV71oQtWWWWZt4stlXWJ7L/3dKVj9rypC9+4tjoZeFjr8LrWSSojV6hLrE11TT5xMdV
1qbfWntLau2tk9rltpf45WqZJWxYWHkp7nduruEAVCtvcGifjgpL/lprk61o6TVnYhyl5JJnapsM
h1utpTmznhfBEkRFyr+g5r+czoOqJt4vKfGqUViezIt0Smcr1zSq9IcC/aF1UOXboFQCYqaOd5Yd
8CDgiyXkGNt4HqlJfRwrU34I5epZ1NtepC3Csax3PN0VOJXaIs0t6Q08q7JyVNckkczwvjtmaoME
baf7W24NZSmq2SHuu6KXn8KrMfo2NDAzxq3KceBZrlgmEoQk4xvv8b2K91WV13CUp9NRRbXCNpRd
p3i40vr+IrDbfDkOafLsmKTPmh5zBNsy4+dcwlbBzMB3iGLbQLkKM/mnKI0YkqKQ7hzFSDRfjAdU
0ucoBfMung52ugFZUj+JQhfla5Tb66sYm4Tjs+4F8kmU+EvQ5XX98CC6xh0gwIZQ/ZbwgfSUsP/c
civk8kzPq4BYPQetV4I51scaPvLBr7oxgc+FwnUFUNgg7Cc6hr36V/PUET+5fOcOGXjj3/W5MQUa
2smaeBxfItxWgFUX8WsrDSry/7z5RVHLiXlqoe7tPEBar6wBXmSjCC/Q1ceXxliITkrqxGctb/kd
M4ONleo2MRVWAtOQ2DZI50suKIGpdVB4OHbWaB9F60j+GxyS9zyArroaWn0q6zh51RU72I91UBKO
Z1DWjtnKBGOxEoOMXJZA+QZsHnBY2aPe7668iTEpDqHw5XGCJNljPf2rUgNLSHQUKRg8m8vHkLDW
EDXqtYm0Eu3hIFpmfMMr0dgNtnsmz3griaqy6bx5Gg/cQtNwh5T2XqkNMl59TgISWdBnqfFCtgnM
RCDY2YaQC0Aw/1SM6hvKDsB+gokmrlv5JdILY22648SZ61Hpk3hlO41ZPdaq7syQ9s7fKwv6lDKl
0ZUGsyigS99Nt8hnUZLJz7lvkmrRVZVAtu5sOhSito40TniSPFiirJo9VzFbM36U3Xfia4vbTEUa
bfOu1d8jHaaC2cj6Y1MT9arxgD9qckbmLuq9TSBb7tm3tGxhK1HyGpjSj8SyjI+4v97mwfTqKmG1
8tYYXQ34qpWuDqoPC3cccWnq4+cRW6unAD+Ip7bCCSqy0gdRFVb6OIO1AbJ6aiyapFhlhNOXopVn
Y3Ro9Q6I6NSaoy78VO/vc5GPm6JaUX0Q7ZaTJMvG4kcmvaVO0z4NbbIokDN+xUtLAX4RaDNR1HLD
Wpl+UyBkXVev7MSwcop66BNTZy1xVyQ+2kfFTcoHqFW36t5M/H2aTejoqVeccc9BH+nXg9wY+06q
8Vo0pO446VMs5Mrv5ro59kdRJw5AEfpjPB3GsDYXWDrRZRrRIWSLZ+7UIsqqjGDpvVnUiVbk4EBP
YbQqV3E4b7rRPVWmZx3rDPfqQRvtd0JwO693x5d8xMAhc6tiDScz+OLpI94Ssf0uQWhepOqI106r
hJeU9A20XtV6T8PhVcF8wiOzMfPdtAPX2AWX+8Gq3WPFQmcPmbGwZ5HtRNtRMv2Z6BIH1q/OXoAG
sS6nx8iExzQzCdXNCqOuuP9Fmd3Fqkj4egIjHS4Vgma7sQPKI9gBGAd+L0eUlQRzoKYEpMdHzQlW
weAE32WzCU6CHTC11VPP/49xYhbd6Le2UgZneYQqIFUk4l0jch58o3Me7Ar4iG1eRc0gE/RBJqde
iDZRZ9r1qnfw4RSl2IiiTdWhXOZjApfOTbe6IFrbH8NpssxV7dWIi1SgGuaDj8cKovcJGxOtNjGY
HO1rbAFzoU3UVKYhLV347Is4q1BtDKNwqUEAOSqgsu2yDOdhGJUvSpb+OhN10Kyax6HP52Aogq9O
91Mzs/KLlZvp1oLgthTVrhfsHavRSfbytMI6BimDpAu+hqP8Hcp+e/WjJjsN2mDNRP8q1ZCKyKzu
5GhycnVV/UPUG07usg4oTGRruM8cu5hMnIOvPFtrtDOTZhsaifcl1EnOT/VSJ8XrGAm2tSjy6Yzf
n67r7H6ZTZ8ChZl90Vi/Pl3LUmreqe6qQkolLLrso7CUMxHZDC9NXDjNqJePbu0U+yJD7LHrguh5
bIEoEKfJPmCDz6O618+NpiaLRtdcpC49TECms/shaaRhbeLX65jNn/Wiry7rL55u+89tq++V2FS/
uH2BDlka+cdCaaDHy262VBPXeu3V+OwGtvIj1LIHUHHJq+bxZ3VlJu1DbeyOqFPAHNX96g2s/NZj
7f1DcfOvWHPpz5i+pis7J/iuBbV86rwxmEQz3a+R5C1FV+SQcHRy8uopg/29arHT3clQ2c+oR/Vz
VRm4iQe9RYp7cEG1jbq11UJnwwYjEmJBryMGnrNuHOKvRh58y5PK/UYk4ZQh0PFRqONS5rHvz5z2
iOhJFs4aE/kbGCMzqB8rPUvKD8eXL5ipNd+0NvgYW9/YSKbTrWScRx6xa26y/BG5iOyxLQs2oIOr
rERdO+rlGeLYJs267NYDuUJv7sQ6YQwc5oYsePDT0DnngQGKeTqDiV8tmjgLlrWNnMjSR3GM/4Cz
L1WS0rxe2TcaRfRwa61deEmhXQfLyEK8iHR3wzx/DbnV8a3ehoj5fSVTlmEf1KvYbqVZKMXS2bU7
FQ9ZgHKRl5XvbfgC/tj6FpeNO0d6WznyDzOPeg6lvJwamuF7Ag/5PTS7cOmV7APMAYhKLnfIq0Wh
9W3UcxgZjf8l76J2FdihvJVyQ36wQx/LqKlH35pPGhzM5yDVvQ36oDbgPbN8bhLlUXRAkiiZIeoH
5KyqyrUqBSpfAfkioJjA66ovFpjsjRQn+arECMZqIv8F/Xt1G+tOt7R72fhqDs0isNLh1S17fWNj
Sb4S9aX8re6D+K3Bzm3dAD9aK05gfo2TxPiq2UQU+li21kXTxW9D/E20RXCcV2yrtQ2WLeProFUL
Ua8YbFTDKsEZGGHMFwLKG3EJ4jvWIpCCtWbG0rw0fKzO2EvsxVk+Fe91okH3y/+nS6c7OnyKRl98
GtuDtN+h6o6jJRJ/4lCG4JSLINf+qEuTLjvzIcI1mQK8iH53jqcG1PptVKeNH5/q1RrKre/Vx0/1
rpelxwbEfxuZw7yCtTzvuu41NaryWkzMRRsNn/3vKljv1RVzmlsVWbaSIBKsWIltra8PyiLHUe/q
ZYa2rPUewZPWcVa5pudHh53eBlZsv5dr/p+kxd2tZzr5Psn8dlOh8nk0XBR16igngyHh4hehhXzx
wwpNALf0HhOlRSE2ZDEaqvIJGEB2Lk1NXplK687S1HDZWN++C3nYoJHAztQ007OoE2du7Bg7mEEn
UdIcDO5nQJ2KY0VCKoi79HyrC8sEC8FEjjGlHuRHyODerh5LAKyuPhTs9fw5AOjuKlqNuC4WVoA9
qChqkd0dcF//lpWJ/FjpZXNCbPEQe670UqthQEbXiDaiqOtKN0vz0L21Bt241p3IfSB76j3VarMQ
veyR9Uups46XYSsC/EJrZjBG8oSdGx78Uq9fAr2cR4OGHLNFpHDU22Ypik0d/YAbP1zspI2uKXtP
o44BiTq6tszNokb3kkEJblUZGZONnOHvaplG9VDaRIH1ODg2k9ptVBvBseXlL9rEwevqctmofrk0
TWWMAUI3F90w5bUHgmSbBm5yFgdFL6KFXJgY2mlZeqsL6jGBreT5uICawBmnzqJOnMHgLDdyQ4Lz
XudKvrtA7UWZgTzMx2Ub9+RGJg2exGmSXQipaR1TvjAOObu2aXhAOc+Oqrk/g3jHC8P+CAv3p9r0
8ktSSiOwpMo/11llb9BHD9BaNPVTp8DfzbW8eFHCPCC/UbQfYHkNTXN+amX4FD6lpazzhhrM26FO
LBTq2uRaRBmWpv93fTs1fqojtoH/SDOLDf9nYXiVenLAM0PJkMelDrDgmI2aAjYy/MCSaEDVZRj2
4ux+sAwlWStRA4saezdnOvisQ2A9TqehVj61Khniu9GbqFclePqi7tb5dz/Reu/cl0qxjGXd3Uiw
0daYrQ6gjczgVVUkCe1A2diGlRe8+lHyHphOdebFHbzqUxY8rl481+oJDSePYshYVOqOlGE3F51i
drAgv2B7EIXlnTLw2hg7mEVGb2nPZqgriyQaqnOsqPFGkYsE/IJmHoowjlc+tusPFiSxeQed5K0b
rQeC7BOQn+UXSauZC5M9cFmG+LpWzqE71g96xRskKRT5oKBVu0ttyduMhTyec8y7FwNGpi9dxy45
/8IzJznoRk4KIKy6GQEuOVoAb40P3kSTchqokDNRFgcgeSEIh2bEozH6q0XMIbqLPrcxoqxKKLZ2
7dtQ6cnVn6Svlb7LDn1anEVVOFWBQDCOYVevRZU4dLranIkVzMSYe704UydN7FsdPW5df8+PNNj6
NqGcEKdLoups+2l2EP3lMZBWrjFWALE0Z20Q2NqPRVjs6qxzCME3/tGuNLzdgYJfcLKyF2xchsds
MGoSxloxvXNzrIo0b2E38M70SFf2KLYgYpBMaiFKWUcrURkqqV3cTm0PhWaXaNqwlwcVCJrCfjrz
muqx7WKQ4LpLsDqRk7XcdAgj9rm+HZKy2KZTZDJEkXE1OmV8ySURyla9J13OkrkpV8UXfIR9dEIJ
LbYIk8LmTFkqD2t32kTNABYu265AaszNrLVlDzNjAny0hRTs2IDj9zYVLb9xZ/AlpEMYJ+3L726N
BbrQ7mHMZL72q5tbmS6mZXRzmE3Ui9nMqRu4lj+7sQoxwQmM8SGq63ItxTbJ/WhQHwMT33ufJ7hZ
+0Yxd1VIAS2KBLvSidVHy0xxg/cMmPxTZxurl8cUas/UVc+TbK6AdduIropcx7tGAq4tirpVY3jp
FOqms0gJIRskPyY+ypqGY0QvuceupxlV80sdshjm36+8RyNSEn6t/JDSljVXjNA2sYqZTZgrnHnl
mm0GpqvgaZZVlBRXSar0edVANS/DFo2mJiF0SBLgHRL5MfMb4hahvfHKzP5Jfu7Z7cPiLU+MfG5J
hf6ggZJb1eioHs0w0rbNkGgbTNPak5gRqZ8UUS4X1ey299/LjNUp764pdnybsUhA70wz6q2Tz4dJ
pFAHFrUVe5y/2wV9qiMjVuz8hND2aGx8SIphpvcpfjNDskzQH0KlW9Ly5BrUefZcNMVz1mnqaXDb
9JlPmQFuNIjITI2jlCF1Z2vlTrRaTRWi32m0G9FK1qNA3ck18edkLGFYY1UR6+6r5gSGpgD/rsVv
diAfjMmDxLTYnniu8yXVzUluNGhOTlgBzGwVl+15DSEsKtpZpVn1x7hyPSn/KOO4ByCCJJacd29Q
O5yDK5W/DnVTDcs4i7XZp4ZPRbOs2G1BjhT1Y5ChHeJgIZiMunPwa8LQiK+zaQ0NdvhF0P9gRYYg
c9/9RPnwBUNx/4uToBMMr6g7h3FvbCp4OXBd7PyckBBeILNtrk19cOa83vjap0MDwWBvKjY6cr2G
vbiozHBFxVh6iMhMGy7vrzGYBbqnH7qqcp9cr5tuFLXGmJFi0jrlsmwMLC+mzrgEmOtR05HbmIp+
46DjjBnybSord5qTLzXPYujIrvgBwaO5NXU166abs/QJVjH7CXiR3hgt8piNZ6ZJvfbaJDx+qgX7
ht6fAUnucX4IEB0wFnk0dB9yrjymZBnf3dasZqplOi/4eQ1zPHeTR7mRgyXC03snsdAJ9Ac0W8Mx
2/YgcVA+UaRsXpftjqWGDZ6dVsXS47Vk2PEii9z0MZkOA5kFMg1XUSO73sGxxq1M09H3TeeoKpkx
4tsNfVo23WQBRKiTF6K9HIgIZy16xVXjHkPi8vNC7+1Z6stPkQX7ykSSYT2QflqZblrOhbKQEA4K
JwJsneWTdTywVnmscESM1RdL58+zI/UsSjIhdJDXT3iqVhcFzeFdmaXlwkst421osx9WYiTX3Kmk
E/LQJL2NjvsIn4cpGnklm1x9S/zmh8F39sbLpcH7ElhAqDXBHMXmC27z3SmDxLQMbBsksWNhmal0
1bb0oFu76E0OeOdgtyOPB+6Wr8rIAxIfEPzf6tZbmQ4IS/Tegh8O/xitlJRNpITShgDgt6FE2DzR
ESAv0EP/xWVBITJVc+sVH1F3jdVJujaLvLn6Zn6M3UHFlEtj618m3+UaZReCzv7FCotrJ/nhtu8D
c4+IN4qQ08GIz17+nhV+7c28Dr5oFrQ/O3Ula/K6Dwrni5+53bLW5HJvs4E4e3zEediwyNJQcFjh
uq2fy7Hx5h2xSNhCRYhStONHs7qJLGif8llTmvFdmSxWEU9JZ66V5/yihlUm268+WrvfbDsAxdxB
OOOFEq7NEmUUVza6V8cErlXqfvvdM4Z16RUk7hrtqU11B5aedPXMdFPriC0MFqIjQ6TO6xqT6S7x
7XWEJvk+66t+Y9rSzh2zdKkMzn6Mq3YmE/QgENP0qzbQzFXmNl98K61xeLeDWZUOwTd0mS62UVgf
OTcPUs54wCKDvnKkut4h/bpz4Def6DCZmcNQOKUDuPQIGEjv+eFVHBAoU/ZShCr9VBVJErJiiW0s
ye0ox84alKPc5V96O78UZko0PiufoI/HZ4Sd5edMUhDwUqyTGubVcTDKSxcC5cmTMNwHzkcoN+lB
RnTCCfth61kooADvz/SDdHIbmIq+mbx1oDLWYNORZpqK0mCep8jWg6m23akxa4jrEqA2XQqDRSk3
/l51mqNSNzaa9RPicAIm+g5nLBF+RLkPRmpAvkDUiwNkLPD0oosoO371lUV/ior28NzjLXQu4vC5
VrLqRKCVO2nsyPB1Vfsi22k4g2SRrMug/WGTCbliE6wd+96C2qj7wZzVRnbg7CoaEY3vrvgiAFce
o2+E9enRKcawdYIon93KgWr1s6FSY0B1abvMe7t4KbSwWWIKma9F0dRMXj+Ogr6sN8J/c/Jh3tXQ
QImyaen+dmqxa927Oky/+QSq2Eee/kAqWJr7HSaEvrNLq+FSDKFxthNQrV291B3tB/u6YiaH9bdO
N9rLWCeknTJkPsvgbSy5D0NJnQ9NWP3s9MfOtlD5iXznUJBmmqFC1S76CPJME2JFHkiNu8EojoAT
t/MlQcnzkk5npKEviRoXkDipEo1tBlGq63hWiqKs6slJUspvEaieDN+vpzKSW95ByEKJohV443Gw
CZbxnnsC89k9JE02hwZhPuWZnMwCYAIkzvs/vdXGqRhHGm9d33z/O2s10UM0OLwettrA1X87uFko
ZQ9B/LNwc3vXF2g/2g3+NrBukk2gw7CCnwkzuUSbjC33sNJyrTiPdmlBtpQbYjjexamLbJOxVN+n
Nnk5n9t/wzuE5FyGlAKCh+MZUeZs6QaB/NCMkYXLUCc/5fG1LFmATna917YNw02r4wgfek59HoIp
+eLE5Zvqpke54E6P4h63deBMRLm0uWlhua41hr5p3FHegJXGyTxT46ViWMVWMZkNcPf0yugKMtOs
SyEsL1W5ND/sPHlUBmyCqkyWsa2Rlp0R5j/Z5Z18noVvXssn7PwoQ6IpaDblUJ9sbqV1pNrdujfs
4SJbtrdAA1p9lUlQqmYS/kzNI5ksoOPczBezr603y0fntGiV6oEEU7Mq4joD61KCjSaMxZqrumSV
3szTyoq+FVk/97My/pD9EhOENIifTaCBqxZ1k/04aqi0GGB5fadTyOkPR7XW7SfbcRQe2SuiXMV7
4BvQO2252Ll6Z4En7D4UL+JBaVtA8Y3KBAjfhHukiMMlkZvhlDhmPmsN41uo5N4TVMRhoyCcukb0
1Hlmj45UZOp9R8YCAGGaDA9DonfQfkp5VaZt84ou6k70CMwaxHhBfE7tqmzd9NVGtrx4iyaEuVXI
Pxz4X0ak/mrzjPSEswgQ8l82PUH3QQ2GQ0rYd9YHjvtk6DrhoLLfTdiTTkMhuOhBC/Z1fAwA6sGo
KetlaWBT7fFdLkz8L7e8XKSXJhz9md3apL+n1qqxcZwx9CdZRmmUxAOLopoXaQmkQtPbbts0RK9H
W0nfnNj66ECaXgon1C+Z5v/ArD2FAO3McnDUc3h8KCw4srnFRGpY922UPnjqFLnOmuq7iXhWEjTK
B7ucj0IOrOcC6aelokRv9lDmC/KeziWZDmCWUVIld7RxTUmV0PeolMVYglny3dK5iI6OYwLND0li
3+tyqTeJ/vJgmWYR3WLiShf7NvdtstjEXKc5921HsFny/KWd5elR8ioMCMYY4adWiw+gLr5aACaP
gWYsM796RII6mKujehgrZ68nxHEtx1aOOabu83HwlYVR1/3GiSt1iw/JcM6nQ7BJB0IuoAyCTe45
wUI3G/XVHNDTL/v+J2S40e/YsSNr9VwSb59VtZMtOwSSeFzG3rgjgzD3dcnAKCrXNvIAiC0uTIVY
jWdt3EhK5/zkuV+V+IvvqMjA2JjAaHI+HEbIqvNEIx0dmlq/6IyICL08WFDqmqadRXXziFhQshF1
9wOssL+6VLbaLTur02asRo46qYJXu+oIw1h68DKpUS7axNAukeM7Kx9ytpsYazJS4wGCUbrxDBxv
OrVA8Seoj12pJY8oKrCuxmUP7JXeb0WdkgB9QV0WOKhkX9gKWB+KShhqnOzI7AdPY5WM28S7LEnD
ztezcQcem2/HJYMRQOo/NGCPWAhGX6SKtEMHCXfZIsC8SYrevsrYe8qW2rLpwWke3iux0oA9jh80
89hLggOY4XQbjAQsbGAei8Ia1YXmOy7iLt2DRzTcMUxS+GMomccahKILX+0qZV52ZS09sZ2xjRhN
Vk0e6N1nEyMA7Mh9FnlxXT7j8kUQPdKf+P2YYHTmKLynF7uZfIWbZwsy8oXIZ3I7FOSlFwUKYcth
6iUawqJyT3X+XRQwOpWXJEyjhWWV4wWFKWemKXVPlkUbL7c62TDXamzr4F/pIhrYLehnA4jkVJN3
YTSXDQzca6kpD71jFYemiX+dxUgtoNCNDCOi14CURZ/bKU8iflex3K5i3oTH0sDdV5KNfJ0ojgur
kgM/A2fb1Bbx+3Q8GqXJCyAJr3UhRdz+PBZZwVo4wqLQjbEJFJLSsK6irrYzAo0VsqWhrbJNqlyS
dER1Qf2tRzlNF1kxnBrkgC4yygZzzfW9q8+nXhOai8kWdqjme+PFBkx04KarOmWBrqDOa9rV906u
Jus61N9av42OfvuDIHh5ipshXzm2i1pMgANR5SK6Kc7QVEYmR5zeD7V16ot+IHSK/UhvyiZGExZ6
1VL85qKK8tXA3mJm6FL9wvNemdeh6z0WdolTW1i6Z1PmRxFEiPYE0d5s8OZVG4NXy1QUhw5RD1iQ
TtZnM9Gk9sSt024hdbF60aqHQIgzyWaMPQ9f8E27SSYct4UVRvpihBDCrledQn0YuAmBJXEofIVl
gW82K8WTtZuAU1k3mJH2KvpCk4ST6Nfha4VetHmIMnQE8tCLF42l6Ls6gK/vAOZ6UnyzemA7PZP7
JHtC+XEJTFK6Tgt1t6mUVy12ikOZBO6taORJMg+HLlwh4ILHStr20hLzUmkdA9N9qPTsO9QJMGJp
1+2414JZR6bqamQReDknHteG4wK4KqUXH2+rh25I5npTVk/eMJRPWWJfcsSET7knlU+O1hnzdhga
nrAUbVtx16QowoVbuycjy7tjmw/uKcVsHX3O8NVLwnIbyH4OccOLXs2I2CRxyGAjWiN41GDkSZWJ
VlfCuCqNpEfZ1uUH3h8bUd1bbXqI/QxkExtNAJKjj3gDGUxDq+IFfAjz2YgjBLxVtMNhVJnPSUXs
G6CZvLCnojHIyjrPeL1LkWU8J7CUgIQq8VKMVZ3WW6Pw3SxvYxuQw7ztNRR+6cwKr1plo+uhk8ZU
UdsHiLbD/xJFFZPKJcr88kp0Tjsw6Tqyo7dW2YtSQjd+vr6N7Xt3geCPvBadNcgUi9K33VtrbFbN
woJmvxGd5aAD9NROaVhx3dGX5npdR2twoxvDctpz6w3WKgnG/GBH+4wI3RNuX60id08Tk+YpKfsX
8nPOMUNZYIPCA+r6Wt+dmzreQml39pYmocYi6mrlvRhhZt2qWq2LTjpIBVfO1QDp0lTfkx3Z2Z3d
nUX/tAziBfvnAPty3E2stGOJF5AnlsMY2zpyF4nSf09zo33Pc1/FJlwzzvDSw02AblRNOuzSGNFz
I2MVZjqpuiOm3s5Dp/deS0LHKw2dg5VoVSpsP+oixl1kas10IH1V1l68wNZemveqSLyN6meIlneE
7cLELBeVVJRr0My8t2xvHHYONhXGMjSsv07j6VRXkkKd/9Hhj1M9UfJVNLG9POPBHTrvxeTPg7Q8
LCRkgF40fm1XN8aIaCpJRqefQ294EKVwTLNTATpPlMBYGQcNh55ZIHTPS0Se7L5H73yaFYNObTWp
ay1CU9LOgyv/OujS1pKgHN6rWfDnu9gFTDl1utfHOpqL/hCY808NmRfKs8JNhvW9s+hCPIK9jonW
/O/LuS0bRqNUlGeMCVbwu4c3ezTdxVg73WFQUvkoq4S7GhXgYMge2R8QmwgmRyFxKCZbIXEWa8ak
g4Ex7GjhKCTqlN9ncTYlmVvsaT81iM6iFdVeTD+mmcUwPH89dBQQsliOgKhvs1bEloE9kZRqZiCZ
F9EwprusCn4d4AamOyLf6U6c3Rvu/e4Nn/r9B13u0wM3Q/BezH8fJ4r3Pvcr/QddPk11H/uPn/If
r3b/BPcun6avPOmvj/+PV7pPc+/yaZp7l//u+/jHaf71lcQw8X0o7YC/ox88iKr7x7gX//ES/9jl
3vDpK//vp7r/GZ+m+rtP+qnL313tU93/4if9x6n+9Se1Pb9kdahlmPYOLO2C6TYUh39R/qMpqnxG
peQIb6Nu5UaPsj/LtwF/DPvbK4hKMdVtln/X/37V+6eWO1xolveWP2f6d/P9u+uzmWHr3ekhq/P7
FW+zfv4e/qz9n173dsU//xJx9XoYL0bRtav7X3v/VJ/q7sXPH/Qfh4iGPz76fQrREk//8k91ouE/
qPsPuvz3U9lOiXRuqb0PkhHsG6mdFBIBm+3j3wfREg1DsVO1i6gWNeKsEgPufU23DPeiuSSBtHVi
bNm0znvItEafe5UBt6o2pGsWxAio1f0Tu2CEbKdSnMMkbMG3TO1izBjo5o7s+0/RLupddKJWY4ki
lqgTh6pHLcPUAYHViO0fkIs+I+oRnwtbired7WD43MHztc3odkChMj7mKQqkUy8tinCSE62BJQFn
8+TDrU40q5H+gR0dARGrQVpGTJX7PTznXJWXt44uqpKLyghsdJIN+CXZiMUOO3twmJiprvwIL1cb
vRsD/nxXnHWCBuTtQ9g9U3EIrOJcKHFxVpRGW3t6AXRdjG61ati4BciGP0ZbvQMwOW3eEBdkRjGw
MnNsiYz6ep9LTO13WkVQ09vf5guSojmEaYws71+XFN3SvuuPKguLWzd9ZItmqRtHLntIzPgFeZND
/c2sHnlkKOp/GNc3MvyrcejWBv+3PaBc7+BXk5e9MLwXlWL4vbkAJ+JIjr5LugZUhZ0XkE5TlD4y
a5sXln8rOErggIaZ6nPguAhcEby6jRCV92GSNUZzkh718o8x/4e0M2tuG1a29S9iFefhVfNgyXZs
x0leWEl2wnme+evPB8gJndzse+rWzQMK6G5AiiyRRGP1WrfIZqq3Q5rl578nztoUHrtYefxrLTm0
CvtCpts6ao2FVn2K0NqsDsE16rLgKnuAvQJ0W+tg7wOZ5Vwb7+KQcYM3J5eZylIRusy8LWT0H1w3
ScmbRuZJNjOpsxPKyOZJ9hBMm46Zkq2kM/sdJoe+aQY5BSfMKCiORmxWWfWeCrwMtbEQ4rGu0q+9
omhXae0Rk9uCqTXW0nHzinDZG2aVlLce3MnYJYITJ3unlFB6gNd4i128iRY+ITKkk7D9w2nMhXkw
dffrYrfBE+rwaeUFpzy+upee5cU8NAxB1Q1QmIh3/ft93YY5pXqUGrpb+SYsJ9D5ROoMhi3XP8nG
KgoU62/tYh0SG2tBTQjZQhGbgWxB+HpC+W5OB+XdAmZVkjBIh1S5LXib9G7BeoTrVYGhYaPDjH42
RRPHZXeWQ9lbmr9s1OlBG8tGbL04/p8WWKbdXkMfvV0BtV3Oxqce7zK2iCgg69lDqIb5Q2zl7K5i
BCWkg3xbggY1IrUFHOnw0ronSgFm+IzEGOzpm9GxwmeEFtSdtIMe807LjCW2lsKWchk5d4n5a1gG
I9UYXnuc1eSz0uWcZJQWTG5mnDxFANSOrkPSQOUb9lr1xkFGUMDlsef2wgdHwNjzguq60k5rIFUO
FP4CTtILOEk3Aeop59Lm6FF0pbEVHtlbYuSUZtw5I/JNS6g0/2sYSYjKslKqzle/b6fH2bMezDYb
nis23KfS1OvtVKf518C0OFICYEXqbILkTRxBqYn/qbIAriYV9Gtx2/orpZ2OEmwsUciyaRvXX1uW
l20Xm4Qt51TVbTPwW2vpuMGTfc+P94bLV/8d6Dlo++QI8+K3W2BHFXcTwZiLwJV/8irPO7FzNfOV
7MoGLnYLCEGDpv3NWlOmPVa6tTOWSMhOfWQ4RQznRsjEikZOd6s2AmBJWqC0mxHG0BxCdXUOWmRz
ouZal/A+y55syimj2jY3QXX4zZsj+d1LA0AOMDmbexmsGgZy0EkIJ2rrNPdjnn6Mfc+BfDgFcqqk
E7ohv2wxR1n30hGK3n+zZ2P+Mf29RtI/k7Ys71qvTC5w/yeXrnY2jUfqE1KvN5N0ztUwgydptPII
Ce2dOrvTsJIxzQCCmnNPlOFzL6E+UKyV9W0T7WU37awfbqQX+3c2+VLxzxJe8DvZV0iZjqORQXRn
eqdMNKOtwUi5jGUPnWB0Sezm8Ldd6b3Tv2yjFfonBdEnNN1FzG1VaZVjOUc2/UTpyVp6qmpSD5wq
95atPZhmWH5syTeHKkB2Ow3NF7Ierd2VH4MgV1FQH8D1q8VHDQn5e2uwn+SMuHTTS13y0FiaZGvt
jguLScn1OcxD/yx72VB+mQLX3snRMFX+OWiAJHNz/xUS/+4ttgGYKWo4PuoTwrs4bpPlOnLFv16u
pVpnk7eZ4MT/Y94S/DY3UlGhcKKdGkbFvprN4FFRa1joKy/9RPbuszWa2k/EtT3L5OjXDeKn1Ena
z16fcKQT9+GHMHa5ZlqxcrZbOz3/tU4H6dc5HGr4bvgS32lq4xwHpST/BO3AqkU85y5CXmK6dLAC
7voY6CVYBLt+jRPF26awda0cEuUcmGbJFt6x7q4TDYd175vFJkM0VdsmtascF7ucsAxlmLTlpWEf
5sRDq+2PJa1yfv8Ky3wj5jiizbIH37IohEoRd3BgJd/LYaqW2dXL0isA26RcdzlqFkGI2lZotPB8
jShwaUY0riDVGjg4/6Mp0OtF79WC23slXfGgwWMtu2WQoQJbkVZ7Z/Srwt4aQwzKzWu6XaQlmig5
CJ9k05kQSKB1/yhHQQUBzhIxiLCBiMiZf0Xw1AT+UUPeW6vyZsOxY3CpJUlS1aY8tvvFuJVGqDPD
yyQJkVIRJI3/PWaZs8Q0gnZJOuLYCA4qWD0YhErjBa6QxNfKl75Bie7X4JenUipll1MdRTGMuO4Z
QbGNoXJYy8vgclUsJphxQ+FYbLfrqHCYk08iXVxWZbMstTiWactSS3CBYBP52iznut7OT9T6jyuX
E/fTnKAXo2dOwFkrJUWp43fVuoGrJOz0D6NwQozhrjsNZLaMHRXbOkeN0LstjL7iWCU6u7Ue3Utv
VPIXyTNozOXQ4WT+agbjGeEg9ametj31MQ1IOiALQu7cLYyN39nhMUfo4i5zYOFiT1QmG9mFWHxq
Vm4BspMy1HrXTvnYrCpDfQu9+ZepsjdEgoNhYq8ih2TZqWYaAeElSvHBpdr46reG9jxx6Lk2Esc8
gprSnsPacWG7D3wUp0uowlRzWNvi9NVC8vVoGdX3alZdtqvCBqYxAATW1cdZnMPKxgw08xi17Xc5
6sSZrYyNKN35Z6xYc5kue3JdrVDqIyxd6XlMhor6dZ6nND6He7MGMCNtvUa1Zuv53n6uCuVaUqe7
ndoetbkxKNdjk2mnWTZpA8CpEHKCK2l45xL+Aq6PU5D1bz0Z8i7aSKJPeaHWB9A79UlXIZb8rTYo
JQflsIiKM8ci4VmaWqlK2GQcndlqLij4f+kTyuDapnJOGXWgx0gWvpsxauXZsp3gfFtAepZV5hy6
683vtzH1DQflc5Curaj8wVFq+cQJVPWkKOkXzvr7O1OMNNUaD0AmkbISEWWlV09F1G2gPp8fZLxW
zQgRj5RISadi2c2j3pK6F9PlJN9PNQBHaH3fXsBNs0uWW9T2G2W5HkiVrOzEK84yGBTBfNQnKoXk
66MQoR4nl2NJiKud3njtmtq4OArwWDl0AkiV55aqHDmsPKdZqWbiXPJAUV/f5vS9ZlyUDJ5xv/KM
12UOD7Hxg66j9hfCaRk56bcMDM59IRqOMLX7UM+s7SjUSxebdGRmgU5CgsqPHMpGhoRm9DSCTjwt
JtmjZnS0Sc4s63B26J78HMrf3y93i9SpNfdHD6yreAuyGR0TBvU83A++0p4t9p4lbAN6e9bH+mAP
wXRwtbaFnhZTqtsGVStyLLvSepsjp9sNh4hAcatmG87gn7u2+MeEQqXmM4mUg9axhZBN2gc+qCsx
blRFvxkpd3lzL4F/2WYxo7M7722ydJtGqu81cPl/L22lnpuh7fnHsiWlLwdjgr8RXpB0k6A480nr
vIE7rYlIpx0UnzT3BVJk5yNEZ/WliZEMdMY0/5T7U7l1A8rL2WJD9FyrK6dQtY0nkPlIQednSyA3
ZU/aZoDowIqFRzbF754cQpOG27NSaHkGceMthqPKM/MdvNTdgxZm/YOuWf5mGFC8WWy2WgWXpvT3
0jRQdAnLrKB0NSZ3PEqjbGKIIfY2gA7Bc909LI39FLd+8QA602GraFHEWTS1B+CeF6xiW71kFmg2
Skw3MfSah5LT6o9dwyfUxBaSw0KJmfpfqqv9rj2bYji0IFipEPbvpNd2w6/D5E1XORUE7H1W69WD
9Llmue9MO/0gfZHSrkDgpM+ap3kvA/LDMLx4tvIcwZT3AGCzORc+iFQxyqA2uPU6L0WEQOubo3SM
VlA/eLXbHWDS4nlEBC+OLlSOqmZ2CF4QJmPBsQW7LgCYssTK1RGRq5IwvM2++cIaOIZiaFslCPyd
N4TwEKRBcS8b1UIaam4R0JVDVIvfHE3ZQE2jqsFuCc6FF8mJYRMmJdRzv1dJRq24D0Ld2w5diUDQ
b4ecYQ1k7WLFgYzJVHY2TNtHXsc+5hqqMYKcUhVSe8hyoRUsaS2X8eJGuBDCSzme2rY6NCbFy2Ey
7wvO/2F5CvoH39D5vomekVxiNADvOVN+s8R+MYisD38gGSAcfdnWVDAAJiVbvPWVlDr92IMnEALa
4+C1zsMkGqpyUQGuyY6lWuQ8hJnlPFia7+zbMXFWi83UFO2OCqezNMmpMhYam1Wb6yEYRVaTTi0I
otvLLLblZbyeiuMebpqzFzr9kcJsitPTcn61eeTeZGZHPlIMXdioKNs3H8deaZ4S09kHqj6DNemD
cwrCdB3Joekk27QLmoP0RtX4NfbFUT3onJeKb6+MglsF4ns2hIhWsHTVaPkOWo5oL4dzXIGi1ELv
IodaDeJTyV9zI+yu3KnS2yT0WWAehqlhK6NKw1JWdQ2eXw5zB8JOHcFts+Jra5cFSgvQAR2b0sn3
XHSNJw4buJJDJPCfyIZ+G0L8b3AEjmsHqe/7v2JNeALQYiE2T1F55/FxQ/Gut2nV2Tj3opE92URI
UZ2dKvQrONDxKMCtVr2RtBBuMkzq5oPhtfHrkLRe/FzmXftaqt0PrYt2rlNVj+Wg6s+UpQOPrBue
FKPQeB5Be2wCa/D30huZ7PdRLTEAYBA8ofx9TnxgUokIrskhPlACfpJOOT+uvqcuuyFpCcv4c1Ar
MFyLaKWE2H+GWF61LHWT8lP7IBuKr1Qr/DBYffmBYs6ZXJIK2eXsJ+naTdmu5qYJMerv+LYv9kZo
WVfd0X/4GYJk46Cl90PBlZLHSdjxQSPed6KRjjHP7WMwZi+tXf0yiQl57paX2o7Xt/jODk5xOF86
SVEqyOdlb2naf9imzPrf4pZpccz3v1DacWOmQQJW2odxZzKpGBY1p3oT6jAG0cheX3JOspLjv9xg
QaNDGPl30n5bQU75K26xvYsp4erY8Xv4oamVzkMGL/zulZYpsvf3u8lNckMjj3Wr/xooV1zWlnFG
qFjbiqsKTN1oBKwHF1ZpvrVJubMEt7QcQ20SAR4G0LjYhtFAw+jdWEzspFHOWZradeJTWQ7KI8BB
66lv8u9KYQ13ckTKVd+xN7M2Pd+bJ4RDDlFSjHd552qo5FCpMdmxjr5prt9Lm2z63ILk0tWLrRyW
ygx2t+rnIzlbvv9dHX4EDR1RoaZ1aAUW+c70pu6SJI1HnUoUnBTB/MqiJK4BCIVzHYBBD8J72bN0
7jaF1sGO/KcDlTGyx771Ku32nMXQUIgQLf3ZDBwkyTWywg0hhxh1LnOKjYIstaG3hWVsPXFg4H9P
ESY5Z21anJ0xfoxMK9vHv03SXtl1WK7+7o5UtGPlg77Nlv53Qb9Xk7b/vmTpe79Wb8tgD8jJ3WqD
l1+aNOohWqDSoKTGZBXZffgjB+ZJEdFP/jKfDLixXmetaDe+5qb3RQGTIOR++mGyK+3e5hltY/dd
uaZ03+PwoZ3vQhN49q4OKSVyGmfcvDPKrmyMAIB63xo+cC0w22C79flucU9Q3HerzudjQjf56+KI
oIdFiQ3NSzUrPnC35XIMHakcUSlhnpti/ixHshlKU3xphnqrN1PxQdrUCCKYenb5cWPyEc3mqDba
Sp8pTNCf6PtZMbr1Ysuy1l1NPWD1ZaEx+eZraJffVqUc7ESZXLySa0hb7sEt66djvJM2Ho6idaVH
7QGekfuinJD4QGbpQ+/Z4wXezEssRpTJVx8mWPh3kKbNGzmUDTn8HwDlY7KThKWN5d37nHjLSdLU
Um29h9mgX9cQQ1MnPE4gyXykGcdSv09Bx5vlHF1bMZJ2PbTNM88OJzly1dkEpahP1d5Bcmsljbem
UfV7X0cqzOhgmpO2cFCNqznFqyar463tKdU1Ki1OZ6HmPaSOZlz5f7sAnh3tpbc5QFF7M/zPVGrr
DDIUirl785SbUfE1rChcdWGlguxIUbbJXDl3JgwlJ69Rzb1DUuShpx5yAwWL+moV0TdOuOqfTrxH
USPYcZ2p9w7Vcw+dp9vrogqw2V3nrQqeze+61jtJr60kMN6nE19xtEbtgwoW8pgicbMx9Nq+o2z+
B5QKIQUUGpLewrQ0i82Go/1QqB315kRIuzJOZQ+X9a9p1G7+/yz3r1eVNvEO2Xfp2wCkfC2OL1vR
dOLkVTYUG21iAL93i0lGBPqk7Tpd5Q8qYqVNzpdDCkE/gHe3jnK0rEuVTA4XyL6gXOrUASsXMsvZ
c9WnFIs6X6Cy9+4bTtimJq8Oha5G13xoqf61DPuRbBDKU54PuRI6pCtkMawvo9U9DQnfYGVs1tbA
GSe7/PONX/Ud1arsTl6mb+vKpFRGMKvqhkUje6KRIbNgZ+1E1jqas5+zXk73XNGguR7D/hvFKqeK
ssrXAHKjPfXl/aGK/BgZG/WbxXfskLsO9DuFU3wcKUDae+48beWwGdt+i1BTvpdDfx7ijWoZ8VEO
PV2QXyF0cZ64VH4MYLKi3AjqrUpVlQv6z+Cac+jXKtXVX0YtfxvWIt8qh17i+VCR9W9eOcweSnM7
BeqPfp49mF9tFdWh1ATr2+YJ6OiBHYytoVjCf2aTKb16kSPZZGEmiCz0H/Fg5Nl2dI66TaKftIFB
OYxq3HriYZ3CmGrgEIhCM+kwkXK4efmpmZQoiei0tvRtqQ9wz/52e5VllBu54m1ZKmtXU+4r2xap
mHWf9sXJSjJ0ApGL3czgz7+pFiQMuvdFmQdrO2thdOpqN38yEuMbIp7ZvgwCcDpdUFxk4/pjeze4
93IwNVXVbRanoQTa2qqRWBq7ajhAaPjRzyuKCb1aX3m6o1xbIRjCaUBwn6ewLVma8c5eVnlgrgYX
8smo7cgbECZnwUDbH+cepUuOL+LPnQ5HpW25X9sh4EaXlPDE99RldEPbwxlReF+hCfqqlX39ZBpT
cuJRSdtC8Tx8TXg8Tg3vq0mmjpPaUgULq2sfzNn9IeexD+D2TdnJ40jFI+cRncl9N7JulGTq+GRq
tvaFilK0O4GIHOXWUTYZW6HQKblNid2kbKKKsk+1rRAIzx0XpuFydi6lZ2/kJtSNhVxbHqw1v1Xv
myRW74vG/1xHgXaUI9lIZ5z4q4HauMtiN3TdvOtKY66QqlQb76M9G/PF9qNp1auICs6QzG09fXT3
cpgp1guqzmvUWNHEELQ1phaHfGp6eCd7yRxmzUp2g8BNmtXiUt2WTUutgQxnyrvAty6yfyuztT3Y
HOfxLhZNQBYm39TG8Mkp7G4vHahv+UifRMWrbeZUHJZ12PC3HkAPyW4oaHdiIWohbjh3t0Yw+dzG
t6COIzcNrS8IsQRmWqKiG/jcNLafoYPGKLzUCqli9Fxn/dAK7Z4GuDx39dg4tJmuv6i9/+aF+i4+
TQPKcDwnuCtq6YJvs5Ps69g0f8Kwf2zijiQfJA1sH/2j3TjFg0zkp3o1r9QgD89yGGhhuK1UqMnc
xHlpxhl9pGT+YvtuuUvbkeSj59SfhL2o9OkLJbPQsvIV5nhnXYGQOhXqGH0y3QQyY6957iZYILOo
/yHNbjaE+9IYV1Z2sNmjnWDuhqlZ9Mw/h5MyDkK+EPetewsPgVuZFTfOZc5f69yiNeQF8tWyZuA5
jw51EPs6d4Y7JSgGBO+RsrIG7b5Dy9xEzBeb9CbqONzJpqjzZ2UMnH3SxLZ/kTaoQcDQ6GW9kjMA
mUSkp8WqVT4nB43znxLxV7S+qUkq02GX/C7m4g/ozCvptaL4c9Go3WFuNZ2qBjEjCltOgko7okrv
d6CsAoPSx76z2q9sY5MEasueB5qSh5C65RBjr9SJvSvhM4PtWtfUTRC0P8uSVL6SVugEUvdCZcUv
sXf+r8i+d8ObQwrA32yCIeMvh5s7FL8uy8hoqRJ/E47/c/1/LbPYbvLxv2fkFswq/HZ5N5F4N5GQ
h5bRy3u1Qv1DYObGSlOaakOOoXhAYSx/cEQPfAEFTPa9tMhmDlGRqwfbeRfqpe3Efuhwm/J7hbGa
Mi5jfreVM+XSpqv214lcljSZWR+ieGGZpJGjMN7NsRV4K4376qV0h60mh3JeVqYFx5mquVMDysYp
8+u7uwhE6PLO5KtT7+twwZ/7/eLw2q4/NyQdb2/DVIUImLJByNl5zEg7dR6JUt2q3Me08cwLuJeT
9KnCVAwORB3GxNORGEpHW3bDttY8b6PHPIev2cH5qwa/UIN2bjH8Ue9tyHvu5CpcFbpH1GwWP9i/
9giry8Vxk4Mbdda1tYqU+2vGEajWqEB0YDa4xrNpXWXPDWrjGLTt0y1OTgmG9D+5n8+HjH8GiW9m
OPwkDm1jRCtbrCrjlqUELnRyyuJ0e0kNroyIqqzNIE4bh74LKMEry4MconWOELBFKZIcuhlUH3X3
hGCAe0Zfwrk1fw2lQ9p6L4525RTGMA+C/TPiIV2hb1M/ojFXP0YxZ15mqVPxNUw1HzMNdSbvbTKY
u2C7SQfYOuRQxsm5bcyzh0mC+Tb3r/WaJmz3ZUMttobq+dks+rfG65zzwEMDJfAwLVFM9cshJMsr
hBCg47Tipqh3cJfDOQHNYKVVwUau8K4rl5XR0uPDIMIPDWmkWUU8CvFNJDHLDE34NvbuKJkmyTZY
qKWXQ6ZubmOqUN27W9TkBTBY2OG3dx5LTirEfFjP2X5TJ8hjeMrziln7ynmmqpDnKxorKRVkmDn1
g9BH107JWEZ3EXWusM8bpzhLdwE5zkPsUFY1l5V14szWPgTm8EExBqqsYUVeGXPf7thATV8SsgjU
n06f9ABOBL4h7a5O+5s9t+v5Zh8y/Z1dxs/ASW7xZtopF1QVoWQZoU8aqupaC3XdNGF73JZTdJqF
9u7gIC2gIaC3a4TYrsHG5cAvKtxIbwA1651vJ9ygxNwqn+wHVYkOnYhF+sA9uYH/EQrT+bGxe2PV
1LD2wAWHjINlfDW0DnmMoI+gMzcpcdUbfZXGXnLtozJ9QnHpvoJN/DMwq3xnB40CwZpXfvaoZCZ/
VFLsh0Y7B/6oJmYXSjTrC9TVCAhViAANbn0zBXYIQREn+fVFqxVyaRnwbBksY6RDDmVTOtSx+wGK
PEEoOF+WQNlTBKVzMXxflpdmuchiG8LoS+d8Tsdi3tVGE2i7arYpWlTYrm0QIq3WXEcbHqOEy4qT
6m7sDK7imRenOxJI2er/mAWWKj4ZnrG5LSLXuwWZSf+qKUZ9iI04ui6NXYCiHqb1YoEeKbrCY4lW
whxZz6Qkg6O0LSGy15TuvPY1TdksDm1ymUbWNNhbfUbdoXixm1F2ixpkB+xNGyM1378LwyEV15Xd
V7dOhlPgT/3JU523RtrkUDqW4buQuFLS1bvx72WU2TfXPrJaa+ldJv/XtRzxwkpbhgc0m49Qe8z7
aHTCVS0otFqY/aECcMtNqXjGOQ89qLck1VYCadQl4XxnPVkRyV6/nlRULpmjFvxRplk/yxDoByKY
lRBgCoLSOoyp4/D0WCufh0E7UjkHG7cajhx+Ce5yYa/m6oeRwNQRxaF+LVvz1ITdblD6U9xYxbcw
cxvukobyEsVmtRkbZXiwVSvaO3BrnF2kJ9ZdOpVI2+mQ37ft16xx4hejVJyHgkLiHLq3F5/zmOci
OEmXbKB+ANKsNugGEs1zxWPTmCs0d79XaAU/J4bO/dNQ1nJkIWb07Iz8yNyk20w8a28cY2UrUfIU
hF3/lIxZvHEzv92nmd0/qUURX7gCfpRO2YyB/8XlafFOjqDjcPaNSe1mrJIWWrOYKxbznPBtsblJ
uz2J4MvUtRz4zQXPMILEp4chG8yJGMJ8snVafV+lsAFFkTJwE/6lxCOFcbS0gdjZAl+6OKqm/IrM
iwPFMlkAJQs5ZRqTB4m0AmV4X7VZ8iBBWMLXiJH0BXF836ipuppanjocqy05LkzUFVj98oNTmMUH
nqUplsjnfC+H0mEU1AnHsXOVpsbq6zu9dZ5v8WJSoAi51IBNTzr1cboezPZb7AXdWYZwkuHet7O9
XiZoartWuUjeNZq5ShwegpMy6i2oglP/6GXKfVwHCpslgJ9XJMv6azY0nP+rKUUrPlSee8OhZgGN
onrv+5rBh+g368oKOSITN9NUT+A2jpH9ESPZSGchIpaw/7tt6lHhGxuKexNlW9gu7ITsqV3oRrZT
nLnncQyrezRKqjUqrdn3/z0iY43xzzU6rUKTxCiCQ5Wk7VMzKZ983uNdIUZ13oWHeRi1taKYzZNR
jO1Tkn7SzTT5IC0WGiMoGVrDTvqiyXOu5ghPUtC0j2msA2uuzCt7U5S5s77/NnDLDi0l/tQ6nrFr
PCM6FolqXzsuBvbg+uea21xNuS7dcfaUrVsCgET13YUOc0ZsaW71lwnqpdtQ7239pet9591w8crg
f83Nyf0d4LzNZr29k42nwnzATbeAyvGXTfbUDsYLUsE+pyC5AHhOGbK6KsySm5uxE2jSuHMOmW3M
p7mEHVuSsncoIHFPcp57bVYOU98B1c/16LNaGWtIP8NvACeBg0Xui+7ESCSWYHCSHmJXI7pag6Jf
ExhkKG7iZ3KXBeX25rTj1jnagfoaUtLAUY//sWi4RHj23O17BGw2hTcbz1VoNmeOP/qVHOqQgz9E
TYJIT610a8N41fSye5K+GoKFRKnCqxxp5VSu3esccSl/gAPHPU+JkqwBACAvMtnTpa9mY43cUvjN
MZwdT0rWa9+WsIroMGTZkxJ+LIUgmAiQMxMhTFKPMDrJmTxaR9/mytrlk2O9DsNQ7vtkGwZQf88g
huv/RBU6h1OrKR/tfvhWW3VyL0eq/rHpWvUFSF33yOHaJU0LlL87n5NMPQ3WcqjnQ7YHCmxvwel9
yqiPP1a1nc+g7JX5UIK61lNSQ6porHCEc+p3b8xgymAzMOykQzZamdq3OAfCjzOkYetlftpwiIL8
UdfAAOGHOydHRWt0O3bG9ZRcvU7VuWKm2geYmod1UjYuH/ocrBqnNqHjMsZ16QbF2e6qyr11M78s
zpprkYJ2ShgZle+dATs3CbcCqaERGPjEXaowBmRxunZ40n2hGZ6Z8ffU99ekHrufWdw/mJBRfZ4n
fjCmUZUPrZeUh36wyRFqmX414krdhBoH9nB2f5WTJvdYwkL0w7GGbBWqef2S9wit147fr+oABXDO
B3sYRfnNNZNZH9rE7p7JSQitMbDt0lsXYcAhj/ldOp0i8J74YKRLNsidf0S/27vIkWE37tpwBxBn
Ymmoi/+5lnRWyuz+uVaE4IlpaN7FFJPlWrH+HKSZuZFpt97qUtSNovYtX/du3I+Ku846GIca8Wzd
6nB/zPDBHOCKsJ5TLXZ2VZ8n21Y8a/dxDfWtwhW4F0N1NOYrWWvOfRkpWqk/jcmjnCgXc6zyiILH
wD0PPwJBFdVamXeWa6nG+O9XCl7KIOLWYwT+rQn01gI6GibRruubbiU9Xl+9ueXwFqNmjXYE53Fc
JsclO4sA/qCVNhlcRmswbmfdRtsMGCtngSnXV2HyBe25GmpThCwT3Vt0FgGuVbT4NEORp7raZ0sN
gRm3nb8bgmL6YsxwT/0ydxVMu9KsOv80/xEtF8lFTu+PaGkO4/g/XgG38ai6/YGdk7VPYKN/Nqfg
e2/X03dIQj4oEBB9NPXYorjKUqncrNn+dPO8khHQLO6G3qOa0w9LAO3dqxFr49rgBP7C0yTMq6rS
Fhc57sCND4IXyhu+82iNbFdh/syD8oqujPt50GvUjiqy2g751H0Nz87JaTrlru89fTsXQ/MMsfkA
r1wzfi9qQ1x4zJ8khvawDq+63Jufe4At8JOoYLzEp2bVwD3+YUdD7dKapfocuHDBDpb1Fh8hFLXE
L3YR34t43yFeri8/0D/jl9cNWOevePl+/oz/x/ry/dfi/TtTsR05QHk2POtHaHTD9w4W6DlJ0Ydx
V1TSRRD+W/mBlIH+Hf30/4yx6Zwgue154LSsA+xB8c53/ekLfG1QsdXKq6PDeVwJO+LF0xcYedbm
b3tOod3NLuJn1+wPZE/aVYbgyrkxk7pepZlin6vBcBDw6PWN9MhGOpah7NWNwZS/3EXcnbpwHA+L
fdIGi0xZqD4h6wwvU5bon8u+eXE5Vf0J326mOPCNdfNwGNGoWY/QsOzS0quh9qNBT6u+k0PZk40y
cFwemG0DEwq3JIUSrXJuL7JJSq+9RKKRQ98arTUUL+1msdVmRx5bjgNljneGGcwrOU9OkY6phFWW
ms4aen9H/dzPBlJvdfBSuFZ01w+OdrNPMRQnY2ojp6miSMLewLz2A/QvSZqdKqdDRT0FzbX3ctS9
4W5X7kj0UjfnUIo8G4L/Lp+fxojtjVew3XKmJ9RB5icX7QJKSnvEF4WNspsJYVceOCKbMj9bf6C4
bXpqRw8KXGAZMB97dbUORpeKglS/Sq8diTorUGJbzQjnpw4iLrEb5mGyXRuq4X2Kw+lVg5fwZ5o8
ODAZBivbBh8xizpBaPW3Xcpzi14AO+jV7otOhduwR3kuvEIBJbaYxoCUL0xc40F1QpABGsRualWe
5GgkNXIve9V901fjra9wj91YespnNgIEooafqqEsoPS8ojLxUuflWOzrfuKRGUK9NYeT48WibCuH
CwqmH6P/5jfFeiwnE77bUtkGahadEm2YPzRWDOUsxHKHUbW8rduGzc4dUYzVlGD82CaC8LHNw6Me
d+PHyY21FRvAHB0GvHOVcEdBAM/MohGVkoo7xu8GEci3Ifuj+KR4FXz0cAFdKYPqXxqnW/MswqlJ
rHHZSAI0ccSQOntI7/p8E48G/yXDEeyaBVhiUvBbu2z0T6UiNMSbxLvnwK0+m6BL0IZSeuolw3DH
4u2qaqmOyF1Xf5QND/f3hqpBZRjAXXazQztgKuVDA3L7sUgpTIn0GdrtX1PMqBrIG4afFtMMSedB
NUhoL8twToqwDXfG29QGYsp1Onf5RvMRQq4B41ySWTdeoeKvArV9LSw9uLqQea6kWU10FDRM+5MG
qyXn/e4OCXZwUwkJxY2iC7iymh/rpPaUTRfX7JGK3NzNvZbdu0mQ35oMqROEoaHAtoGiXAuQlXvV
QIfNarrpPgt6m+obzfkCRfOuNIP/Iey8muNGsjb9V76Y60UskPAbO3tRvorFMnQieYOQWmx47/Hr
90FWjyhpJnpuIOTJBEosk8g85zX5R943r3mlDS+GrfZrRUT1EYe3/pg3ebnqRds8dWXqrSiRh7ta
C6cX8gvAaPwK8kWvjS+B074rYE2gCdJSfZP1Tdo/GlljPKlgp/h4p5cMZ55LMLkPclA5f2XgPGgL
O0RpWWTtVlGHeFMa6PfBfRme9c49Kjx3v1oOOpj6ADgnDHGdhJKJLt3QN1/LEQpdbifOdUBZ7K7X
wAGMILW/liTfdNcuvqC8n+x82w+3dWM2b3PJSA7ApRcN3DHrDlUnxKMIy5eWvOvWJxewq2bh18bV
tKcZcbSJKzs8YPoLCRIxqyVmX+LboPxZCmX8DqCU2Q+++EPg2uFOL0J959Seem18tL0RHpu+gx9C
QEv5o/KdBNxNLS6+jW113dlYzgJ1yPI6unNnBWl58MZJPYL9STfjDK34jN3OHESmnYYv1K3HnAcG
Gm+xrRsE7R/34b2xMELFXq0ssuHgTzapxd9PZVsehGEMBxUayb8PUhtFpezs98PBjEruAoAxACOE
VIIKyEwPte7kV6F5Laqhu0Tu18jQsVVP0iA7+qP3IPtstzGvQdGpuyoDk9pDKYiWsRkY6y63NGpY
c9tHZXbJ1Jwj+8Zw10DjsXC2aYnK31gIbTdVlKQhs9usgzUqPvUE/hsDy6691HUI7F/tT7KF4G17
KSyHDHMWi7WMycOsp4BXgXbCyIRbyVjjiddUU5rDbYT5KlL/QIZiQku0g7uVg7XAO2bGP5bCvlK9
j86J6mIyEzjXVC/ta5aazQFP7XAhm749iDNuiqTwOmf6Wmv9YRAgXRQ3nnaNYhgbFh3qGwBE5E+V
fT0oVzJP3XWwy/jgmMJd+J7/p1HE85Jv9rA2H62StUlD3WwxoKD8LOIoWdVeWfP6CUYAoATv7ZoF
i21DWVfTyrlrA7WmYpt3Z2+2K0AidnxsW1CCo6Gkr76PbbNtI1RnWagLwPO+Fl4df8PFz190qYGx
R4+kWuzUAjOICGiG3aVPyMXihdVG9rUl8bceB+CH0Ma1TVPWsDEAHuysTOh3HYvevd/xNjrqPEeo
VrMzpj6+h/7NVGQN8RmrRR6L7AKu42xmUvrF9Ii9mUp6BEO2wXZMtFcG7RX/hBjGIT9qGyHbJrDL
74Y67otsFuH3TBjD7YTFQRqMC6vT7OfJwh43bCs21X4FQ1rEK7f2q1cQSDhD6Dniw7pdvRbJgr2Q
/zqqVn5ESiRZylGJDedbTxxsR+aLkHxZOUmGLKqou5NZexW/aavCCrVUXpzAhRTpkp3IRfdo+spS
HY+BeeqSIsSzZsgOAgulP/Qi+26qZvSmasAXw8jBV1azqLsmyQRQ1kLqIvWrk7TrEYj225ZTFvpC
7evu7Mw0MsmklYxbsJgdcvjdgzPTcWWoj33UWZJOHFwnKR4nuIsHTKa7RVnF3W4AE7fBHkk9x00Y
ol+hnWQLpCzAlPmAcmGzjdEn5gnpG9G61HuxUIrUekCORSzGwfLeu7Y84wLh+AsetdYsaMur3odZ
DHOkzMJNpuc8KXs9VgBHJXi6isiGmNHY96Sp9GnlQ7hindgeb82y88SmMRFkcihL8zFE0caJNVU9
qHGNzxYyo4tEeOW9PKRz8abinR9uwTjboV5jHGWnmhqoj5AjW5cmZh6JAyqkMfzolOjpxlKQvh/B
gfEzzo1L1Ln6Jci78gTBEFXXf4Xq+axBYdIbRvvuMz7EirG06q7YaGHsoxONYefudjtmRLA7o3m7
lbwxlqPtsa76P7V6Qlt/CPKP9FT3TvOhxGa7MJxyfHSqyeUvNfoDO1t31Tf5N1YAFi4alJA7NQuo
hEGxk83PjluT4lXs1tn9b/HBaNVVhK72Sg77POQ5KQwju8iI4aSFsxpGrV0Kw83Wg3dQhd89yEPg
8NZ6olP3solSuYbiL0o8Q909KHwLH5C5zLa+4+AuP18lY6hpwl7XIvcgx/UNxJd48ja3C+ZhuQiy
TT1540pe1VdG91BV6guWpPlRhgYHr9mujk7yIrB7OW4jwa6gQnHSehJxo4ZzpV71JGOR5Wf2FG+K
n/obw9L9A2ll7UGbkHeVIwa7/kZ2S32sVafaV2bdb7wGr2A1j/Z1Xpg6Ji/CO5UNfP/WNY+okiDh
ipfAyjRmkSqsCVfIwFZ78pbOq8XDJSxs4yUItejYg0FbFp7lvOpBzVSoVhG77Nx8MT3sT1InWDY5
iHlNc+J9neraEXxauI2iqD/nTVOsURtVH8jWW0ujrqOXsgw19GVSdOmt8V3BEOKPuov2RazrPNuc
cRt6kwevhEMbMDm72SjY3ZCNtzyE9ZPxzTMTZ9lM7nRXxp39HCbWOigm4uivbLUJ3VQz04e3TJCV
7pB19chE4EKuUwKZLx9zYGFBMRTntpiqqxf0X+XlhSOsVWoiyy6oXsdhek+yWd+7LlDzthi6k27b
2TrAbffJLDUTCmsWfq0t3KPllqfq92HXW38icvBsWnH+FuZ5uVRrTTxkw+hv5B17th63O9rotp6U
tMd8arDyp3IYTKD9WvjVDLp7EQs2UdwxA1XxXaPiNf4xe8/oInDerFDn8+gt/aingfEY9MAw+sR+
63WgLArqA3sDFelH1U/YRSJQMBVqhqFXdkPR+ZnR3jFztEuJogPV2i7H7JvnlCEGVJ6zrLRK7HyX
Zt8liCX1Pa7J5GvAUDfGNlSwCJe9Q8wOLQCSvZS9egmp3YZaiLefeae4wlmhWex/S4I1D3/tW9lq
DaZdqXo0wzo5j4qRzVS14WlGmBW52Fe1NT6z1y8OvoiCtQSW/RoP57gEov0aL1gv/Ke4HK8MRUVF
MjV3ahL5m9TVAizo9eg56HRl28boH9heFD/3QikOlsD8UvbmWqKw7xh5Is29ritwUx+S+0mbizhN
/U3CPQylSw59j0zBJ/pDxqh3Uo7/gf5QBiM5yJgEiMiO2qQuUAMOtXWEjl0c2u6dSaeMrETirXSY
2WthYXlSvDU4Xr9Us4A+SUAUzuahyYcZb9ocVKPMFBhja5zkmZjPEPQ/D8qUHGToM55nVrPtf1wl
OyiI/3Wp15g/XSWC6Xs11cZOaFp0btPYXuXQfVZmgcq6jMmDD7VhJwoXVytIPOe66loWuHD/4HkZ
y26KO/7CH5fgDrZ1y9a5u42T9/I8SJPNTFz5KaionrWyJ/AOrVmHyqoz8mpXIXS7SNw6wHBzfoWY
V5D3lve5XT2/glF09ir1NPJOeuterUmDaacN1XdX/yjyaPhmFpm+5G1Iz5SWzUOAQdhGYLd7DrTY
xCOtttdK6rKz1LrsxVI72DmlaHfD3MzMCunl2KkOshcxhw4oU9AfRzXMXsw2fXej3jrB6c5ejIit
PL+qQxPwtVETXrWe1OINDB/yRoERnSLFTR9hDp1l3HTyHIQGpOEJR6U3uy9Wo2tlL9i+G3dFH/51
uZciMRaion7SreQ/Xu4Danmzpvx2OSLsxp1vu2JppzpoDD30lrFLtifWR/YCTht9qdtXF1Gj56aq
lYufUEhPnehLqwfOgRRPg6dNEX8Z2LVuVLsGLcVnsnAVq96K0cNhTq+C09Dgzj6gD72rRyySFH/s
Vk1QmC9TaP1ZJLhTlMkVajJL7JmEAV9jEVn5ydGN4SiddqUf7xzi+44dh/kvi94foarEs7BPIw8I
a9Xuq6R8iFCnVrdwApqfmnjHtHusoh7KVs1PQVzBMPTcdKUbBgqI8yFN2/cEuZT92JUYB45NlJ41
FMeXkW23G9mU49S5Ix0FRcRKz243qIZq5eoJKLxOH58GjyxCpNevOBCWVMhHcwUaaU4oILiNJndy
P/BQezGbZBGbcfNq6JZ68AZHWcqrfF+0y9TEJlr2qq8j8n6vJFrCY5rgpAbHu2H1HqWrsfaKQx2q
1oq0ZrDpEp7gaAx0FjxGdmC2cTvNEequAeQewQ+RJemo/sdBne71WSZnxdrbWTR9xfMdjbIl2cfo
2WlikFl4pX6kNUg9z/oeAUMgbWxPj3qGDe0wGP6dYcJnQyoiXCs2nHuzyvErmkg3U01HH9H81jML
Uxr0kbbENmE7eIW9h7ttnerQLVfumIjXSphn+UJGGOxiuJBYw/EgLdQJqEHuRWd5ZtXld0UJbAqB
v8TLqnExsMddPCX1uRsUNpydanbHzqr7ozxrs+ivM7s3lTs1BCrOgM/wb0NxR+9vvW0366pYBYnJ
mLJZ3AbpzsXK6lY26/mA7ksRvcrOYoaL5OFiTJzkSRa/bMX4ylIpu5dd+AdkK4G/xVZ2sgRJbvcq
Q1c5pAPl5CAW/gUTO3OFURPQphA2u4x58xl597WiCsrFuBTe4qUn6l1H9XYhR3xekIRIS7n2UILS
/NdNwpT/ihMi8jO/jIzLq+LOMVZujB257Pjp7rygcQ4jtbiylWif68y5D8cOJMjccrT0WVFD9yRb
dp1/99JZk2NMu2cbR3e8JovpaM7NAjzzojScHugEV6qI1iyF73aHtp6657gLxmWKT95eXkvGG2vJ
yJh28tpBZcIe+8DY3v4PGgojXodrgrzWoci1aXU12cjePvZMoI+zv16JBWeVWlgodn3x4lnRblKF
/W4ZirVKAD9AHgqKJ/iDl1scVY5VzH7+qA5Z8+AY4quMy/uEY406p9tMFyuDe901k/M+tIbGbNtU
5yCM3ZMlTIs0hIaGYJMOq3rAVrJ0gv4CC7O/KDM9v+IxOakukLMfcVOYwYrCpckKjRGywzc1zCoy
FFjmkF+oiouw63jOMCu5k7HUiKMFM6a5KvdNBPhbYxW/Ll0x7mMKm099Pl2bqscnqCEXONp192TZ
kBFxCDj2c+sWClAzqdCcla0Ivhpe5kl/J5ujF2VrPwnGjReDQXTa1tpkkrmjBl67KOZTzOM3RtUF
8xKGWDuzezRwvcWqiQJAODMOV5vibepOh6ywlbeGKdVMWZGztd4hMsq3C0TkW5O6O0zU8mceEvUd
CrGzwy5xNIL+GHG9UbVHs8/yYDVegrLU7kKW2Xc6PBmnJUMumLQXZj9UD5mSubtgjIbtECXjUyqG
P0j9W39EFvMIeglf8sJINg7IiwPJ9PCCBC5yMlZs/eFkD5Y6tN8agcWv7VnJydUABdQ1qFfFTo07
tBHqhce6h2mOpjx4cW/czYkZ4P5z8KdTV0b1tkw31IfRfJz7G1OLl+681WR5v8SQwDuSvzacVW+r
4SpUFHvVpo19wsG7Zc8T8WsJinLX6boNvoYO36wBjHbmAEmRyXong1S0nFu3GQSQTVyrWwwoda1a
Db0TVbemB7xzze1sLIWF19ikzMbDB+YuFTYN0fTgu2w4EVk5yZa8gOqhuhrmraqqFG3KwrZdlkld
XeQQj2fYfso1a6GjBvxgzgdfIL7hZ7G7l02985NToO5gPF+g3JPWr15M1Bf8BcT5B5X/8lvgxzF2
SWH+qMJdWaspFgMFqix725uCPbsl/5S4IX5I5F4eA79UFvzwm/euTP66o6AG8q871uhmbd0pU9dY
hYqdocVoWlSV94oQ80dl6dUlgEmA3aP7IsOjrpJeSSd368yjClvfmiLUnthtT5i+C5PPmniHPu5q
AMt9wJmqfs3Slfw3TI79YOlseaHT2XkBFzsZfm7ibqksKEJZy3ScMFrqjeoYKRBON+N82s1WQPJQ
a6WNdwhjCgRQmoUMfo7RUe7dmkWqLsOMtKN0BtbEuMsaClURv8mFCUbzebQTQR1oggfs5/66rxrn
pbHmb1D+BWMx9+T34Z+3FqDNXc1qbxUYbf5lLNOGqdXL9r6nhCvH87qNUoK7Fi5OXWnHk8rruy1f
2fw1Q/SknRO3BhSYVVzE2H8iRHs1fTteYG02fW1BkvIES5OriOOE8qkPW/GHVKM8k4KLN1XGWw8b
bVa53uZzXBf16TK0Un2Z4c3Xt1l/GedDUjrk0f3io03RAJEtGdf9EBZpObIWRX/5NsxNqvJcmK9y
1Ge4GVngmCJPd58dZUECK7IBMMq7yder1U4D76pn8dei99cGU8MpqQd8rtoxfMjA8iyFBQp1rAAw
9EFevmta84LpZfiR6VRDRcus62rbrNUKtoCGfxBOjamUYn7oY6C/uuUYkMFJhyfRx8MqK0rj0iEB
sxF1VN+3AkaJ6I2Z0Nl3q0+8fBcM7dIpXCh6FMyosPRBfS+7a/igOMP0HzUbxG1JOhgpnjzGJi6/
Tq2Fj44GjCtTCnLvscD8DaNJPu2wObTg8V5h5snhEXmWfdzVwbKq+3zHLIXsYh0Zq2CecOWhaaIi
uLVjs8qqhV7DJP/H//zv//d//xj+j/+RX0il+Hn2P1mbXvIwa+p//sNy/vE/xS28//7Pfxi2xmqT
+rCrq66wTc1Q6f/j60MI6PCf/9D+l8PKuPdwtP2WaKxuhoz5SR5MB2lFodR7P6+Ge8XUjX6l5dpw
r+XRqXazZv85VsbVQjzzRSV373h8LmapQjwb7Cc8UZIdBeRkJZutZoq7CvMd3nJ6QSZ4Z92LjrLV
1579BO0dvNGtV2dlieTlWXbkYoBaVebomjkIdRldsm4bvXj1ndDZO1PSrGQTrcFsWTlpdByMonht
VyCq09dYpxiUTFqylIPUuOtWLqnQvZGFz5mTnaZmqC6a4RU718+7habn0MdlMCsd6GqBd5QtUqrV
pdKUcZ3VbrxyyrS65Hb39e8/F/m+//65OMh8Oo6hCce2xa+fy1ighkJqtvnWoJwDpi6/FmPVXXsl
f5am8HoGpiibTGsjLeajTn2Ro9hNJGym2RH4WvZRzJwZeTA7rcXTJ/4Amldd+ciJR3F7+DHKnDMl
P0Kqbxmo8qrtsvCj4SVBt2LyKBfIFthgyCjhS9Ak7UM2OZB5GeMrXn2KTIOsyOW/vBn6719SXReq
ZriaqhsaPDzj1zdjqLy08Xvb/Dp43lqf1bC1+cD+qWXxxpmJRJEHwuBfwdIZglVFkeOnmBzdUuO/
i3PFgDM+Xy3b8iwYEAdWp5QU4qQjENW0G3IYCQsBKz5VQZLcDt2QRaieywDkWFVFToFRsu1XLthw
v7uT18j4bQiF4GdUSXx0EWpNXeRmBitBx670798ny/79fWKv5gjh6o4mNEdX5x/7Tz9mATh06thS
f5uqutloRptuDNbQe9K9yXPU52fHiNSvmZNSiGrNkLx/EJ0DN1EWsqNwjGc0iL1HaNnRoUvdcR0P
JXaEVfOISSvWnlMSPHRNlOxvzWAuscg6i0rietsqEQY9QdLCVf3RI2sxI7r3cY+l22dlRp4JRbfv
P6+VV33e9KfBXC9fV474jHsDsF8kFpkXgLzcFdno39kw8vNbO9Cx++Td2speax7yOQ4hweB2hSuv
+OxOojSzlr0u/P8y2woxT6e//qxd3dZ0U9hzksHRrV8/oVrVanTfIcF3Slhu+lR1cVlCJ8lxIZ6S
jmH/joXcKfKq7lg0LmIGXd682rUI7/Sky66hGWVXLcElNeldYy9jt0MHQ8YPCoxb53EyhghwSo6n
a7ey2Y5Wdu0L4ZBsTprNKF/c8wqK33nZraHOeMiFQOeODT1rFkOloF+tx5yWMA9IJTv1Mra14ugm
BXyhn04bhJl30eRdPLWGFRBlvON9Yu6Yw6zjNJTxduj18JxHiVgDr+2vETPHCsPK+MnvSOWRzfBe
lKKHijdMylsSBN8UFZC+IpwjutzTE5y1h8rQmt0EgIx0cBtfBDnhizyDU/SdG6Bg+SOUN4hBRk36
YrjT4NwuKEofBmsKfvbz+qaDfumRrgwVZq18FsabrLyMv5J+gsBtI0blq6W9NMweP2RhQo+ez2J7
QtJentZT6N6Csgkg3zg0f5oxNXJ/CaY9ntOmydptAqDe8uDHO8MZlT1F4Bilb6XWl5oTYJWA2MAR
qwDvmChNd0deHqEAWjJu+RV7jZ9OAX+vUa2fDp9jcpfF7Uq2LWF9iwy/3np5sw/VIngO1LZYmdQo
jvlkOCeXOvpSn4sCbTobbybmK4/ifEOV1dhjXE4d2Wup61bWeKMzSAbD4PlYGTpQXmfCw9i55KNr
YFmyE5BydO4rdBFMbyqWRpWOi1GNsAmbB+uNSzk6C99t3W6Ok9urJ1Clfx2yDKMecgL2lv38JBZ1
l6qnSAO+iLz9Ro6ztA91bIKz3cTO/ZhhYT94VvDu9rBj4tFkW9bV5sUe0Ltzcz18r7ocgpbnJOCI
DOWRctzJ6DzvmdxVt3CjA7W08aR4leqvOzw2Kf8Ct3PL4qwr8CuQ7sViPJ3KOxnLwLyiCaoVZzI6
z32BxkbFTt1fsxUmAQYGdjci5uyvC5PFrZKBH5HXyUvkmRtEEI4S/prPe00OwvkJP5Z1EiS8sREY
vLUxecHKZlux1hrBCgd1/RNskPzO9CrrXNvCOo8RqMO/f3LI5cQv85Ju2brrmJbjasJw5DLxpyeH
WUa4GytW8VUxomxpkxXa5mWBtyhAprfORMEOXbuX3HHaO/LJ6BfMcSdCKVEtzOmcTIp38U3je19Y
Iz617F9YTtQHUwzql6gsFjIeeHq4IxtabGRTy7AIBcHxRNZOPxrBUN1uW2oFC/JGTU+TGaSbRGg9
xgtJuBGO7zCnxPaXHnmjeAbF/hZP/aVRtPm7P8bOuscYaJ+gu/glVPMbwDhCq/QWx828/ZKQT5ZA
39/GZ8QlYNgNlQgdh7uwcvLHuS65KrLQ2MimMjb5GVbqLibfVSC8LGB4B12+j9q8eMQgmwpLU3+M
o6Kt//7Tcv7tOc8zxKYQZvJ5mYIyxq9PkaqsdYcqZvC1C1qcoLX8y2TV3jVKS/vU51W/aMy2fxva
APyA71qwlR3tGY2cDZbY/ZvZDcnWaUW4NY20WdcBSBcdfMmdNh8cKmt3sinPZCwwBbUa2z5EIs4u
PMeRdFFZcJV4IV8QC8QuduBH05dqcfS0sT8WmGU8N6N5DqpoOiNKlD+7wvyg3tHcy1YwJymbIqjv
ZDNtw35ZuXa/r+YrS5+tmj/p9lb2huDG13pa1RvfFekhmCFnYCDbYzfziaxZO75dNnVfH0HtAbWU
Edn3OarsBTLiDruFrEZpqo3670xm1lzfS4VFfYzc5gPzc7GLo5pkSqKSwohVhupxNw+tG39ne5Az
a3e0722k3KaFaeT2fV4Zpyo3x305d8heGdcay/4vH7z8YH/+mQpylKam2rpqsFnTfl/g9UhRd73r
6++j8KtVbhUgak2lvx1ivvCokbgveRVZG7YU0b1VOtY1nRDetRFYlC3q4MnZ7AzgoGyBZ1Opbp17
RrjIanA1Y4+UmTygFZWdHJs5zW8MhUUWnuMOqlOkWoZTx1Jv//dfauP3Rb4wdZWvs67ChNV1Xftt
aRQbZunoWqS925r3pYbUfN8wy/x0GHrU+eA7aixQJnuRIi59D2qkXxmZ517KVOSbmO09RkpokJpZ
7h1KJ7QOKhCaXZdM073XDdWmwJr5Av2sX/T62NwVoUYu3ijqHaBrUELJtHa81Nsb4PcO8qxQo+52
lv04+0+9n7HPcRTW4v8yVf/bj1+YriUczXB00503779thliYTOzZx+o9StOPLDuTnvfuhyiyTuGM
5ZH4HFOk8QrFI3P1GZNnceuIo4bB1u2CEo2ahTyNphlErJfjRt5ADpYdKNnM2Q/vbqRoPf4F9e5Q
GCiDMUBrxenvb/BveaoO9SzVNCbrnhwouAMIowJAD9wwUZ9tqWMyx+yw1e5vQ0B93Zr6PMRHc2WB
1uyIDGydXao6fRKOaRyk2RBOxNnFV81mZyKiCwGLpjzIsXka38am4P2dhVkG7c5Xhk0fiRq6r9Nq
i3Yo70HKO++BmmBP7wDGI0Nis4k1X43Gd9+t3m6WMBdQF9F651IliLGKuQOxIdLBeZCdQdb452Ly
EN2cO7KRtUvjjZiBm0F+3w7qnB6iI5qKLwaAyL//mdjyd/DLHGCxG3YBttq2AwhR/z0zgGRloqFl
+24NIMfLOiT5hbvAOlJ6+6U0vH5l1rW1C+am0oPhVvUmu5e9PLpx7yUrPBam+ZSxdJLh0QI7xcPt
G2qg9kurgf9wckNdyk5XYMPi8VPhMPc6+TXo+yfcicqTWZr2vemHYtmirPwNmDuMKn18neoC1B+u
Kfss9IunSqm+yAGdktULqx2bK3KP8V3gT8k68QblaxMu5IBcZO6qcIPxzisyF594j0f/fGv89J5Y
31pPrGL03aAruJFJ4qWTWqT9/J7PF5mjrapF9XWcD9B//opVmVFd5QGplJ9jcvDntUrU1bdxnzER
oZTEmuKXe/1+/9IGFcQ2SVA9f7Rt9RTACXlLdOyF4nLI9nmt2K99hG58bb91DRy6pFMr1Jo8680u
sQOHssjCtANXgsEIImfEoVdCTagz69JlA5rXCdRQ1y33XUHhD6GQhJ+J7mMXDd0/gj5Xjf0dC48+
eHHz5tERYF9EXr+4EATuJ6NxHoGz6eveRdwtxI34cfSrDps7fI8ipCuWLFxAmA/tWY4dJhy8kkrx
YK0y1tcohlX5lCxk7+2QN0vDjaZrwoboaA6avhU/hFKk3slv8iefIisYaU9brJgvnyF5wW/X/9b8
7XYtjL5VaQprIa+VMiuf90uxHDuoBZZGud2suz7XL2ahNRQ4eFl9PhvmmOxVC1fczv5+XI5m+MZV
qbF5M8bdknB3eern3rPeWsatg9y0dnQlQl72OvNoeVYMPuAUxsXUiCYdEsTEWgwUtRpd5SH3GsQM
vDBdzmiaW6wxjWlvZzNceB7Xzge1aeG3xOL8eWlkt8pJTO2yj0axRt3o2XDc8WqrU73U+q7eyqY8
DJnWLvrOSfddU0xXGdNS4MEKpCfZkvFidPe5U4z3n6HWjNDPb6NLppvNxcw+PI1ScZ3gaESqdXzF
1uuDeqN/cRXNeBi04NSM9vBqlpYOmgb1JhxSfh7Vx8w0UCtPY1qAy4cxuIxGPS2XiX/ykDZ7cFVl
eKz9iF00JcOt303DoyhH/TjzDx23y0ryk3hAgXMBKcjYLlccyCg8nLT4UfCMQJd/vLINLB7VIW3X
ltaLtWyObhxes7FcytZtxFhqS8MXyhbGMqkznz0ywl52tdE9Q78LRcfqr8922ETaO9Ow+novO+Qh
6YF9blxTn7Ws+mohR8uexlbvg6QoHzQX8eyyMfv72Ha0k9cCSAJEWn5LECBLkXX8kqdpts3QU9yZ
al48Y/11lQPeQ+Hbh8CulRA1OngdbmPcD44zkFMZhzMU2PQEGWBxG6GxkrlTYuP4OUIO84sMFzWr
AZlsqA6L5cphdxxgTT6Yw/yeJdWd5iMiH6Q0E6vx9lnW62vUGkqUNUlU2IOXftMR0Clja/iOURHA
Yiw1H7rJRx4nbaydF6kjc69j34Yk/OZcy/7Doqgs2RWXLEvHPc/jFMWKLy1ML0z6BgQA6/yvgzs3
P2NFavAxzkTLDQg3dxFQy33Fqm8plQPSykZ3TwWIGZW5fQ5UHstSMWAakwc7LcWx6HmXp6JH8RnV
xvfJmSlLmjKcUpVUlYGZiDDYpIL8XhaNVr7DGwJ9FLg5XJq2fYOaayVZ+T4B8t969VRsZTMRh2Lw
gIcNY7mbRqPeyIuRhFzm8Ny+9IqCvJMXj2sZD+pw10Sa+VxMandIesNcydtolX1SE9JgXtYjHdCi
O5mYlgFb0BveDGyMF6UtDYqm8YqR+7uMaz7YbfDd0thgeI2Hu2AeLhpF3bkY9q3lqEI1z0ZtUfIF
AX2vW4WCYmc/vI1mgwRAuYjxW1v2sWM+W2prL4amnl4bv45xewrHr2bkw1uvxHc9ynaUSXxAmMqf
OdzIiETFuWTHHiwoc2/6PK0+Yj+9KkOnXyc/zGBMm8MlAza/hDDhbeJYzNq+SuvtRtHkrPWGoF57
UbKo0E88u6aSeQtdgyFY8ZZu4sxHJT96E4HqssMqK+Xe6zXlfrDRAYtFeSdDn3F5pvZezx/FgvO3
DiPQlfXEi22rwcKha4rPThIi22Mo3vOY6QmIZle5uHnhX9nhOAsdCgeVWGKW32cnUwRXSpTHSNX7
O33QjLPa+OYZv5B4lmVby5A8pABtsGkZ2gOlSDKzLUsGV9WC5z4GcAv0JQZF0obPKHXY57grma/o
tLx4ePT1j7wMw+dCFdXKGVM8j9yhuR/mQyEi5B2yaqd6WXOvOjaH+Ux2ymGloRf/n7Pz2o0cy7bt
rzTqnX3pNg1w+jyE9/JSKl+INNKm9/7r7yCVVapUNrIubqFA0EWEMgy591pzjrkUmPjW874P5xVx
T+yldY9pRzuVujoeOzcpCNCpwvuxpw0uEV+8BORm1Kb30go/WHigp+i3ynEtUYy9PQgDX7EJY20h
kEofbR1wrIYjrQVYabQ7xayv3zahypunoYIOs7DXJn67hzolwKDM+ZmEIikfCoyCa4LB/K0jreIh
NcBZclW3SYthUy9MgkSdDOjltBnYtr3zYUkv502naYsDA8zwbROionvEl4j+aDo5GS31rOfye6zf
e9GofkEK/i1EovncV4W3kKWw7+NSr1aZY/k3uP+yTdj16rlXip7i9aAe4oEPKbZyECvk+SwtVW+u
cdhGO5X/9pY21BdMeWIly0Fjkt1+1zS/e+WnoZRx/BoysltERCM8FsHgr8scifCrk+rJKrJifgFq
aLmnrtB3xCzyA8hN6zEtUuOQe8NwPW0Vdc47Jf30ARVwvFA0YwRiqiYPtjSRREulPMxHXS2FuQjX
Hkk8R/W276DcueNm3qRrHG47CnrrcUiTB3hU5iJplOjkZpV/pevaKxfD9inwk2yX47NZW4Apn2Tm
apT9chUqC0fd1j/pfp3d1ilXECEB20y77cIsj7iZ5wtq+1TDu13nfaVu56N8WaDcx2WMPoun7LpV
iUzp0QSjd2V35t9eF1Ngsp4fYzT9Riee0VLb6pbEsQxpckFkV2QFFwlqceWUSfUELv0JZxLfz7Bb
0vF2vzqjh1BrepDAe7LtfUFU+PQg30GpZRBr/DT68duDLKdbOmXufJVdAqDCDqtbOb1Sovt/fyVE
cNVTWsonS5HKS1K0f3slXL27UbEWXEsFKtGpGT+36OdFmdSbf5jkTbWObG7Wv3XlaQ/ppmpROEOA
9Gudp0m93FdU/BR26BuAP5voqJep/pjo4fMow+oK8J/+6BsRCtaqvO8Lhj7d4K3mk/BiE2uM1Prt
IX49HEITVdG8OQkmt1DoDD44nsLplW4Fm8TYzc8IIhKVRR7RfJqODkF4FRFBc60xKz9Q/QkuWeal
Oz8mZ4HRGuAPMQYn6cbZwg+ZUmZBj7s06UnGiq37+QzZP8F8a+/m4z6xI7x2fZm3Ao1bUTKo8WFw
/Uenci2AKQazcdXaeqWhTEJC54S3FHvQtFkpabiLojBEb8SmGxc9eE3X3s2bZm3hDM1r/eg7wx0X
4kfdsdJbO2rT24gpB0pMKvRtzm9hKUN+vEGaHOejKEaa8+8/Qc34pZxFh891VUGtxsIlJD6Us0Kb
q0lROR0zvH7YUiAcDbqSIxdGLwGOVROmHZ4boZpHq0z5UvFvxWjn0UC1BnHtpV911Qlv8zKLbgtC
rPdOJGraYyHGcheWqAqYeFupgbIesrz9pLbcmJvEqK9k5UBbycd9rOjtp7Htxt0okHH6wOE+FQbk
jZES2MUySchBH/72cOwh9d6p+Ol007PlDQ5Z17GKc0c8yeOAPHt+eJWP2SGnO0wAF6cVk5wiNZPy
lKA+fXJ+vKbrVtHRcVNzOZ8lBUA/javjcX4OmEg064aV4oT9sqcSeK1DmLvOCV+QXN4u77tcgSbG
6IG2zfvmhUcUz8aErvv2UHDO2sksrCeVEN2TJF9xlxkJvLdp7X3ff1v7/Xl26P54PvevtQ/PEgWu
2CKdpoeo3lSt4m1DPwiWTNDGaZY23miJH29E02ar931Sa8ZV22jGen7YfKA19WJpJna7fd9nCwdg
2qAXG9GN39GBg8esNMEvT6p7YVDGGkUHqboKnFv479nSSv3mWW/FPfoxHxGOsmYHBibVKS5G0Vaf
f//9/qWRbRjMERBkWLjQKdvOx//WMEotJjmBXvvPgGqC6GDZu8pI7zF41S+W02zFUGmfVemIpa/b
xlUBU39f+qO1xeyfnTLo94sM4eAChRVf8mmhgPVfWRFK0HlTr+rL7/9k42PXxLBdYRsUNy3DMR1T
fCicWZoqA5+u1Odx6FehO1ZIH1iYcU7ms23XO6bJ0aJTvR/71N4m4ps8u4WemO2znVZHrH3IzTUs
VrQRME8lSfcs0esvEpGo5w5m2J0yJFdWonbPeckHpBMps0v8FbbpXKb6eahLSpu9Sb52FnOTt1xH
IzaRI/PavJhPpAPfkVsVZP8gQTCcDxcm/uGObQFRtmwTPQ0KlZ+bR7joURikU/yAxQVTxEV2oj8j
pyBvVu1pkegyO3k5nnMK2PsP++fN+Yz3c+d9schgtcYmWX/Tk3w4733z/bGZi3EHV1MIE9bsbg3g
5kdfuM8YB6iBVOZAQIMtxcYxK45Op+AEXfY456/nXai1+j1X0hE2LQfnJ+lUYpwqJzB34Oj6WzUv
OmAa1yLMeEql5bspywZqy/SA+UkUr/AXyALkcX4SHGbDJSI6bj4oqiZae3lnzo2SY0yNkCEn7flo
WsxrdWVmCzDLzfrDgTSB1b6YT7T4qSx1DZBs2eQ2OL1oXPpG0N7bsTVceENum6SF7jUtiv4Zx1R0
93bcojTKILk6zccQZ+hpWp+ymMwbq6hhuUpfI7PBUE+xVvxYm/fNi2g6+uHked98tKpNey8kdJpu
lPlRdRuKD0N8I7Q8py7+52I+ODoA7zeZOeTHefv9sBqCNKZp0NOkdcnbVUZlY0x3Xm1aqOgyQq1J
Ls50H0YeEp3HOr3q3m7DiOQ3hLU29N+no1OaDwjOlE4iaoH5SdoiUW9Es5mPzWcFyVjuoa4ODFSm
e/l/e1WtHfaBZ/541TDp1aXTC6QIyThC0CWgMQa591yhZMGVlrtXGDedq3mz0wflWe+o4hsAGE5t
r6dXSVp/IV/YuECVNy/zmuWZzABJybCK3GSaOCIumQ+EzPOJkaiK9bz5vpgfUcJ1fd+l0nxYNFoE
JqXulDMCF2BseupsfNVSzvO+94VvSX8p8yA+UD2OjjC8SACc1uZFpXhDtphX6VrFG9ioV2Hjx6dQ
phCwnDxdO3wMqzLMy3UCZgOqBDxoilw9xrfmVRYZ/IyuTe+qmrp1N+jq+m2zapobl9gg3TC9bCnS
ktJLkbfk0XGy73bNJQ3HE8Wf+Czp4YE9Fc7Cq03jqe91a92IatzOmxnhgAtzHKKrwq/kY8mIRXNj
8ykehxbD8k+PstrrBJMMw806pC6gV1/5NR8GRGtPnpWV26xj+pNlfg7RMridT4D0Nixs37Ou+8Bt
jyLPQAj3bv4VNej0BE6uOKsUQdARsJB+3QzmuJgPIIG6oVJSP7SezKHLAJSNUtTrgaMf5hNEAZNa
oejSOuSp5sso8cz2vnOZtHow2pg5l5vJhPOlXwFORDwUYWBjyGzsvEA3H80KydF0OHQi1NwW85Wk
K62144v+MImL8X2BnlN85VjMxLleXaU28KzZmCHzaO9XeYIv162PfSZ/GDb0vv1OPyG/IQNtuJRF
QXsKCeZzZY5rLaiVK3gLw+3gUlfK0ZDuolTvb3UoizeNeZqPzXtKzc5R3fjWct6kdnFjmqZ1IFPR
31eBYWwiVcs+DWm1md8Lq2/apV+P1SWJC1p4gxBvby8g5lWaZumzZvCjJpVH3fd+X9wJAp/mR6Za
BAItF3gSKgQ4iindtdsP/me8Gm8fhO4B2escGJ0GWR1XalykS6sEjKC0IC9TE7ZpVeCTw9xauG8r
w7xCktDbyl+HBvX/55xfX4LnSaumnIYF7y+hSF38w21Z//WuTDKVoSLeNG3Dcj/elYWQtZtYTf9g
mqNzFcXNFfEdxbPWkI/ZwmjZzpsp2A6r1CmYlXQGl11DCXLoVl4mlTbi7bHzZQoQD5OgEiKJ/3NN
MW2XUcYQbue1t6OF9Q+tSTAlP09bp5EVbUnLJiAXCZHxcc7D3KEqcjTU92bZAd6EuquWhrazTWCc
89r7Pve/7JvPc7MrUkMXg5LQlYIZE+8DitOHdiyoPMaud2j1fD+kY2hstd6zN0PDnedtm3SaDTxj
mCh9/Nw2dbwyqtI+FC5AUVHdhbYSMyqz0n3gBwmXZzbDof1O+qJ2jZXJwPQXfJ/PogKQrA2HJLN5
s/TubSQtTzlywU1bOaV1ifu0gDUX5E96w/ij8mvyH6fNIM9W0vDKe5mM5g2/P8Z8k0BnsEleylwS
N31mek7kxVsfktNVR5f3ZHv9Zt4aosa9mtfKxlGhjJGnF9ngpxfzTsVKniFoefv3k+fHU6XaqNND
386dHxs33I3nnW1P6nggDVyyhuZtZaAWjFW6/IkSsI0SII8P878kdN1bOpcmxdugfWjrlAov/yKL
vIIlnvIe4lZqi+c8Cb744Zh8C8bw2Swzk2F/7/EFdVA2Eg55P50QcJ94CETBpa5zEVtPw6W31XkM
pQ8Rn6w2NNXSNPgj3gdWpdbk3vJ9KAWhlMwF3HHbsTGTjROMxZ7xuHNPm/jGMALjSy68CGKiNC6G
4ecXWVTchKYDjT9ecn5YD66ayr0dlO2m6LjgVOG3+TitZ389xkTSm7U6ZTN43dpg+H+JY8YVnebm
X3Q3fMLl1YL108WBRq6ymvfzri9D4oE/TSzVbdfY1dbOXeWTD7xmPiEmP2qtd0Z5gK8e3qcBBZrp
CVVplktnGJ0z7mHjqspbWjLTgcaj4QvJSrnRvco7jklSrKxEuNdhh8MFLuljVWYV+LJcPgjmBrnU
hqfWtvPTUJrwk4Z0eMLmEWzqwEhR5HM0yAGrKkQ/XeajJZ4n20yfoCz1l5LYBKYknBUF47gdpAIM
qQnGpzpsoqVK/M1xfpDtynUDuu1eqTrl2k5Jkp1fGN/L3nb9djU/iNDFeFV7jrUHaVadyxA2yziM
CDuqadYUhMbD+yY5UT82i9wrj5SW/r45Hw1KSg7zY+spXSkoJCXdhN6ja9L4F753CGQrfqxy62un
fOrCO2jYuJX1L8fmRyieWBuRpaIJ2Uep54lPRV+VIDsAziHApGQf0aBpdWsfZxOazstVcqXs8JgP
nriLRuf2bX/sWlTdUMg6de/dMJp+mfdXDEmWSQUQANNSfJ3Ueb3wJ6mJMhDXkviOeWWNRXdB/0ke
RAhWt20Q1gDnXdtpbR/eVsmrsQ/ztkczZkvsJowcbrLAcMxzOoCxrAqiet72FYV1DtRROfxNXDPt
k9rNgFTb42LB8BWVWxsGX8tO3tqhF7y0XbElqTjzF3nyNSEgPFzkzRUzY+EvsiiEaCHHl2rwrqzS
6b6SvvN9LDPtWR/NHioYgLuesvcCSjyYXc+2QQrGzCAwsLnch1QPnmbrUOSaVueT5rXKqMmKcpxk
Oe9TSiwzC8XnOZL5OeggBFv4na/z4ffHOR3RY74/ZuvWS/qFC+Ycr2kk14pVmBfmuCpuVk3bp27Y
nNFtgYkTfnWn+IyVnbFsP0OKu/IkasWFspJp2765m4LJ1DQ7m2YXk5SJdvRHlD+T/6keiKawjCRb
tGVvI0BjQbEP+0NOZp0rQwYimFl1nv4aglp7kH71SZvy2eaFOzmJG5mcCYhXjvOu+VTLBwrpwTld
vZ9r+yQPasLfxWEpVro+yCs9qUfSq6yBZLrYPNeh2q51N0vvycXS8d4a8qvRI4GpGEMv2ihfRWB9
vmV9NBH4NPPBDYAfzs9USu3HM2VTQKthKfrWUkpxprSVicA/O9NGzDD0nHRjDNitK4JNZStTLgJH
7NgM8SGSz7lECUnVJKx3rCSnfloLtSI5ybysdxkJhG9r/l/7PhzNZNWtVaz8qAPUg0ttFFfJtOpb
qnpQBIt5c14Iw0mt9dtJkA2FTtAGpzqRpS0zLQ+uW9CbsWPET0h+9INjNtVKt7A6w8uADOZTHcCu
llw7sUEO63QAHlq+6tzGORTSdx/LuFnGltmTkYL0P+3aYTNvovvakyQn7sn2CWkXYwCLoW835Lny
VjP6zoLK+0xoe7BMsglQphjlJo2D9ASWFy0z2N1tMcr2RnPHYen7uNfVmOaDMVWY5FRrqrvA3Dtp
+fS+a15zis5cBVOaoUrgjxYlzolEcodJP745SHNiqU+b8755MeaMXBZ4DomIdIDzQQy6KSmALTX6
YYB0c1AK8/Y4bfeVRMU0b3MX/3NbJuWTqaYwv1L1k4p+OCnV9JUJItDOVDBfQmjgR6Z1i1bY2vhO
HhwtO5HnxpkaTkpdPjRZCv0Csu9L8zWOo+w11dGQlqXuPChc9hAOxPVZdqV+yOwk2sZFU9wy6wTx
kRTx15bAzflRWptfyYGrFcI9b8mldfv7yp8ufrbd0CU0XVtXKQu7QhgqX6efa17UKP3WUXPvm8gm
/MFoyGNCrQ9vx6teyeprEo3rT6IBcx0SsL6MgvOgE42nVdiKFaEFV43e70lCIvKv8AxGZNklCMtq
37grw86DbZJn/q2f3sZRfZUZ0jyoijAOVAsIdMnyeBm0DQoYE7MBsyZzlakD1K8+Vrl08HQ4aGF8
bponzVTMVT3Ab6NuV2+xVVBONkqsIrVPrIV2sCbxja3iCgIo/UnXgGulxqfwBeWscT1mD4TRuSh9
IBjr9DdJjnLSk6p52jYpmwfFHQkqkjQw8dqLHd3UZImxUjna4R1FD6jeelddiYEkLq/FZhNAkT4q
qk3LHULqIiWndZOgTF11HvlUjh8vPaFlGyxc6qbzYmMzim+Nqaf7llLL2qY+vhSATDdUwPulXeaM
vUWz98Yg3uHFRSszohuKRLYA0Yuhkww1JeBPrjJ6PJGA4ZwUi14NxrsOaHSokN44+NzzsffCFNEj
e42OSVkjvMs3g+Hoi8jvaN1HdbFSAbKR/ABLRun0L1EGsq+10mKdSi9dKEqRrBKp57chakAkBfoZ
iLV+rvE4RVrQkMjgLyHc9AcEx+6RBEPA5xUGKXqG/l2EaXIZ9zolR3LdECEW5R4O3woeJs38sN6P
cOyBNeQLq6diEI7Nt0QtjBPyma/SN7a2z5jJKrIwXXjtUByohstaJqfEMB/70DIOslbtVSTA9zJq
kctQc2uyI62KHss9s7rkhJk/ORVcpAcf6GuDI6MMvfzON/N7IerkIAJa1Z55pHx9BRbL+sS1d+87
hLuTO+746TkzrPCpVOKtZncdoVZBtcxoR96YiOna0lzEvo36IfcJgCNBD6dsuGjbtj431mFEBrGe
aJ4bQn3PTeyMZz9DoKLYdMWxZp1yj5RZFUfWxu5NcciL8DFLvO7sDRRlI5gZjlZ6u2bQbxzmowsu
yc4ebClQaL2/08KyucwL3Yac2BcpEXx+ieiqUI2jMVRI5Qz7lNONvepQoqwGywffbxNDi9h22Xnj
olbPsnDEI/bDheP7x4Iq9kFJlH4/uO1zgn/8bOo92miDj9FA4LrUDYKFmdEjbkQ/uWpLAAne6Ojb
npHsKtHtZaAY39SuWOuBzu1l6PuzmibXNZ480unR12KSB48xGPUqShuC0BN/TcHC3cbSzlZAlFdW
L79YutH+w2VN+3m6zVVNaMIW2D2pGhAB81EJDIkstd3STb8jO9KfsgE9FdkxdqtgyKlthUkXpmUY
UuvcC7HWtyJ/JTfD3vrc0chJiYhPj6JDRJe9CdoB1zC/7X+48v7cyOZPtE2qAciVNZ1OhG1+cKpo
qh6XSZGHLz3JUCC9yRzs1OymiLWMzNqh2+k2KSo5daBlztxxE2vVwuhQWs0Y4XyEyhEOQMWNeGNo
VrWh4cK0JaiTm0xN3bU6+vpmnK61adQFS9eKjbWZCDKAMv+pHtR/esd/rtLM7zjCa00gv8cU8ot9
k1qmm0U4274nAM0OMBetI4qdFTnyIaFMMTwswlq8RYrfdUG51iP5PCbSXHdwHgpn+fs319V+KrfM
fw257CByXVej2fzRu98j8tdbLijfXWYhcE+akgDv7KV1/Mm0NNSr0XSjhRVCanF659VQom9NXfen
pnPHfWY620K1mbNQNtwxNuwPnuIjOKsDe6P5BVz5EZpk0/qf0ICpl2r0L1Fla4g72uCcNHq8bUji
EOu5/EFU5ZOSBd5Cz8P7oCnuuIu5a5l3CYlmsdiWqvEUxAQ9hibUNtOKoMZNDYawcRveLiBETWGp
a022+ySp9KUv1HY5SK0kq8vGRjRtlpYVr6vOPkqsX+Q+JIukJw0SUOerWwf+VgT1s56OoBXz7DZz
TPegS+3QBcodbLDwMeJXu9Ac92uSAQs0hkY9ossxd6nkBpIpcbgVnl4e+aWUk665aV7FYF5xPcAF
V8broYMfW3pRc9LVukZT6xLaoObHumjqc5wQx2zJrFnCK44WkeoE1Im0a8ITFPo3AUml1TC+/v7z
134Z1fBNpIUn+OWbum07H0Y1GaRUuxAy/Z7aan/dlm5OvJZndkv6OneVrzMtyqmq69O3My8y/0Zw
Lfj936D/8h2cer9oVPgiGrRUP/aBNcWueuys43cti7+R6lafUG/E0OUSiUoVUszcnNaj8ozQY8sM
TO79QevXlLSRP3eZswmE/pVggubcE5YLGmZQjjFMgXBI1VXXtfpp7IgF/f2frX0oVc4XJmIGTNfR
NXfqhX6QZ2gR00l0Tfb3oOTLp0bii9t0+orgQSAhniz2qW0hkRnrR+GvKd7vgacbnzOn33PrxqxK
DiGDkLy7KG2+oPrqHip7iBehQzYBYQZLjc+MobCj3QeFpq4HP9vBh1JXdSWPmgN7wiPC0KqSFfkp
1r6XY7WicupsO4daX1fHcFYS8kIJZ5ow3/GTp/Tpxu6gMfv0qo8F8tF14XmQWGTQnmxroJ9DGxkr
LpGkTRZWiyIcvqYmvU0fR+QyUoZmPcje3mTC8ZmHZu2qCtsCN+TgbmRjbPxMlDdGVyd452N73ZPb
tfFMM2RE4jJaFbKjujfW+N2MYlWasl56OQNXN/yCMdCviq+KaYozV3axUhTiezWH4NACm/rCDoOB
Wph3j1XO3Xdm8Now7sO1NI+d+2EPgjff5VWNmpiqy5YRg3aAoRsADf6mGsT6AggxypZcraz299bU
azOZbpN+GZAw6Zv7qpP9ugNhxi1ApHcuVPad2zYvApRiwqBG13YahrjrvGKkeoUAifmdim724A0n
V8+jnV902mJozWCkWpIuRREvB6LPrw1bIVa2gGXZqa6fLuhcKDdB+ik1ETCQRKElR/I2GRum2kp2
r8DGk7sqM62d2VbjsqYErQrtGsD9FHOEmzAb6+ofbgMfDEFvX2UT7INN+d0Fu/fBENaonsvv0va+
W2XgM5pq00VkK+4mQoG00dSgoencthfLEu3FlBr5nqE8ZjHWdgYPm95s79opcBDn4n3Ch/L7X9qv
FwhGAK5wERxolm7/Apgx9G4co76LXrqguUI2rN1pLnL3EoXx0uO6vRqaMr6uoaGhk2iXmj7gSNMc
bVkLhjCKQap3VWnZ595pUNBGtoEIMmzv7O7ezZyvgxzye0nP/5/EIu7HeytjFUOnE2MYjmvyy/t5
xmhpQZVURBa8KBLwzQhSscvshzoOuXGBL91Yvd4vfMXL9nh2aA8hi72DNnxtx+4h1SyxnydTrWqc
lapHr5fu9Y60rKxhvqORT7GQqCvtuqvOhpbvQwqHW82RE4gDYw3ENPdQdqO6MLxqSzTQtwGl2LMR
OQhX6vIcJl65pTYc3SdtSdmMq0/d9E+//+Q+KNjm75VjMnlzVKGjdXU/6GXGpIEI0Efhi5Po1dqN
LMn9xMP2XTk3RpBHR6vXrDVeqZdBISiq6Q/KUIlj0pdr3EsAiDv/bPRqeRKJn8O31j7ZBNdfG46y
J7GwVWrzEbMvaZCYNVaoF4NFUcXtkqIKTI9QFpcx9T43asNFzWNShc/1wcPXcywbWOS//7fy/fnl
80b/wy1Ud/iSWpr14UdUdomoHJmmL7EQ6golbXfBDewStN1Kex8w6LlKgmiFTiY9u6O8M2v/1StG
fRmputjEpivP8yJzKe1C7gFiIFBWYrcKmya64VLl7XOneiaCuT8plHudOlkHSnkhULkHwEB5FHfj
xeRvuzYBDgV8t3auKcm0jxXzuqfdd4nS58DeE6kRk2ZJjgM8nNQ1FiJ3sLuqxkNhNWuPHr0RmdqR
UHK0/HWrQtolJaxBN5Nij89t7iXUvXaeDP1lQ2jIopLp1PxgijXeiiRdDKalEGqSgADBoHMFziA9
1RP1SCZuQYQ9QHC0NPxholEelSEuVrQortAvZhe9v6/rMdgx5ZTU6S1M3UmakzLcxkuE4PpyNB4Y
oCDxrLqXxmqOblGS5cPVGhj4gqZidBUzqFuMCFrXIYkni2Ti8FuiJKq4SC+MIN2jY2XBkSZWtqgj
U+w03+sPgzO89kGj03VItYM3Jbp6evriNwUIB+qYC0ID+lNOSodXkEtZw/bruRRuBMMULHIUPFSg
NVMp1BRTBa5t7QXRM8e+LYGKhfGjZZZkWk4JvLpDzQ3NEN4Y7Vj5Q3U221ca9PVVzOhhAR5jD+ut
25peGT0i9D94JTXibPjqxIo8MekpNr2E6l0irVuEA9QhauPqUUwLHNILElrzk/Tyr7B3Xkp84Dst
ExfAzuat2TT9zoam2sGlvdIDJJW9SL6lTXk2Laj0tSOvO3K2roGlListuSU5Inu1JfdC60Jt335K
tdFaDLQejqmqX3qh6XeD5m8HJ4+uO2Y8MM+Gesdlifp253dECPk4adHr7ayA0j94Um7GeeKuQ27l
RxTvw1k2lKpGx62uJfln/zC+tH8Z49qWJgzB/NF2NfSGH67DLcmUfOvM5sUiPmYZ+QPDngRfluM2
XEMZMlw5TsEXstroZLnni1AC8rA0ufIJZtxawfgt6QOxjSOA86EAPP6Zqoe9AJPl7qNwqlAxjuf+
dyIhEjMIKDwucfKMN2MRWWlH+otnLXQDm7TsBmelyQF8f9INJ7X6HMXpzkD0eQsiICNAMG3O0KvE
Jsy015kGg2tkS3aJsRc9PSDwZdFzUrXxCusYd5HGZ2LOa3VJIDZ4YvQt5gG8oTLIjh1QrWjK+0yr
srlrQl1bju19QucL7lofrtUUNJA/pi+9g9LI6tt6Kz0aStH0FfbK4NKG7XAOLHFdj3n5Nqv/Pz9R
46qZIvctAyuGGKz+sPm/91nC//8zPeavc35+xP+eg290JLPX+rdnbV+yy5fkpfp40k/PzKv/+OtW
X+ovP22s0zqoh5vmpRxuX6omrv+k301n/r8e/NfL/Cz3Q/7ynz++fE+CdBVUdRl8q//4cWjS5XNX
mOZYf/H1plf4cXj6J/znjyNP03yLhv/yoJcvVf2fPxRH+zelGr4Erm0JMLV//AtQ4HzA/bfAuTd/
2S0GygY3qDQra/8/fxjuv5le8d1XAYJaUxH7j39VxJZOh6x/M4VxyRTUuDOoGoqLP//5P+B/b5/b
f4cBzgWjd9uBYBA5DdLomhiGa8Gx/TChNCzDJ+DHk4eOq28aF/Cy0XOsGqtX9lnunT1XHgRE+ENs
m/dJHqMld1J/p/Y3gRIfqKb1+7TGnexSkQRS7tWL2M36dV/j5LK6Ehy/QfJonQPZjHsHAnJ4Fym1
WHd9wkDZwvzmcVXv3MDbd0X3UuqbAL30l799JD/+1X9HHmKkmEYuP/87eacEAxvd0hHBfuSn9JUY
RIRufw9llp6SIF0hiJKdV1TlwQMdzd3ZSAjgkvbKVdQSSB77JCUF4maqVRuN8S7V1MfUMw7EKOVb
Ctt4tqIwOIYlDkXLo4RgEJ3oag9WbWPAbbK7VFG/mn5iXs8LsqksxL894Q6uR5yI5L4CeU4Bd2Pn
3GRTiMBk2iXZZhij7qjEYNJHpdkBcSnWeGoBnXp6d0RpL/nbzS+RkTMpiwZ3zd977yg+vYJp4dZK
cUiGZQ0L9jAvqrpTDwMJVvtRuXnf7dpMicZEpuuwNlaVq487g/i5w7zwA4wapIDS+UCNcZgXLVWe
g+F5N32QaRsyGWkRaFYSbjLPeMZaZOsv4BIiwp4knoayrg9yKD5lMKzXBM7XB4qQySJ1bW8lpx4g
CXpyi+ruElCtTxd944iD0RRiKUU8ftPMZFjX2U0c9dFh7HyqBkl8a8UAlHJmixSUjHxNNyxepNPm
WKvu3xbzPiUHIG9i3M2T1N8GRnVNaBqzdr5+dMeand4TaQDKOFtkMVVKatXlmhIV4yGwF3IfYd31
Gtc8FHErDvPaAN7pUE2J0O2mxvm3tAQgepnGyyoudrkcHeogHcZ6zx1aygNevepwSS4cDPioXkYX
lWTxRY8aba0WkndEM6rDYGg32Ls1ADv6JplCtLHPloTcklY7L3JLxeYiGQLBOA2Y6lc92JPmcd41
LySSzmObIMPFjXyDeAdYQtw0ymFe5M6rBgNrFadQlqX5OY/idp91J0vwpSpoGqzQg5DHQC7LyuyQ
5kVMVvRyPAaG2zAVNiABkOFZ1XgOAv2zYz2rTRWte9KQEW011UFR+WdMWBWyvZXHTMHSklOt39dQ
nZI40LP/y955NEmqrGn6F3ENLbaoEKkzK7PEBiuVaHCEo359P1Dn3jx9ZtraZj+LolARGRGA+yde
4WNYagHguvbTzbxC1E+dLQ/aiZyP+uqbZxd1nDSFeh1QHEAPzL4MxZjdoO2H6YGXfwJlT8/Moom7
PMpay699Xt5Vss5Pnce8v3TuGeX3mX4Dij1FQxJZLdg1I4Da+rmteGG5jOtJGavbSlV6AMu4jGNE
jdML6YaJX9WWuIjzW1N5gurSX42eZ2hRU6qHnd4E7dI+KSQuV+FVDSmgvUR2+5nXOxcul37d7KXY
Y2NqXJAvz6ggncYMBZPC4xGtp0zz1bZbr1A7UCEyY9NbgsTepbjbPNTF+Nbn43d7q5TrIs/oDGuX
hICzkc50I+cM0FjevaRiBeBqhGIyBYZHzWtXb24oEOv3wXRjCe/g71y7ETUbWHKV+GrMmRHrdXOl
XogoXEqbIFOMlr5+euYu9k5U+BjxtA5vjdGu46WstsuU/mxXG/zcvqi8ZwYONM8tOi3wvYbgGCiZ
MLuzWaMA3YH12pb6CYFNjD/UsvdNU9LvbD711dABkLMcTIpWdLtc0QcjXjuBBdopNkT1gAbeem1d
HV+e9JVMwLguZXNjj+U7uuYzcoVXWSZKRLX7d9HSbIQCF7t6cTtocxYrlfclc+jRaZoW47jzhhN4
e8Esg1wg6ULXdWiV7ZAhN1c2DC3t7+NglL4UxnTNOkUPChxDZwwM3c54bfTqugGzOY2yu29lN9Be
T36vzgsCy9+SkcFXpOFxm69Vc63ynhjTrb81qmpHXZVu1xRgo99j+R06O2hh6O0vir3xKZFZKhyT
2HqVVKSGit5AprdXQBy6TmMjHfS3hHzwzDjx7Bhvg9an4VQpQ+zRQPa5IZ4xPOFcx7rZ9F22gPwR
oyqKk7qELIonp9fLc5GVKrVFWohbJ617LVMDs9a0kAo+dckqXLg4s1Va51x0G8gGGVWKYQd4LutB
j8lS5/TjxZTcXo3xXC0mxVBYtXVmfDVPXlFM8ZCL3/ZKouoqVLyGwg77pbtASbXI0rD2q2UXEJXT
SnWnzhe8AukY5x5QcBYZORq9UHM3qIhYhbfqEBm6JmJ3cRw/gdt9Ulfvx1K0ca6UCWRyqL1qqiah
Z00PAvFOWF2XTi+9uKATYG1Jey2zrjkPenPu13geUb9EFIkCi5eQjFWk63n3WdcyeOTAdqj5e36f
E75kU//D6TNaHKmx+sqiiKhWijHKq2m7lIp9Rvv6nBnzSiYPTgomlXZuk+1ugdITlLh6hHR8B2PC
G0wMS7QpHuPRVgFzz6GCeCIPKq+bA0+acJtRYmpX5dXJ25UsVFGebIwiKw+9prbWr7rYAlepQsX+
mSQp/wvbCgbdDC2b87XdD9iZ8vXsdCKCz9JElaUjmImnq3Sw85w7agIqkdn8vPAw7x22LsjchGRO
715sUd2Zjoxw+kOy1jX7CN5kvA9lMR5VD8Dz69dG8ufKz7bnEe3ZM67EukVVp+/BE6xd2Jb0BSdQ
0BjuAToJsSupec7lk6r21UmRor2R0zdrtN7yCu5oapa76yi3pWbixqeOMASFt53atPeHXM5Ri8ta
IEAARvloy7gDLwLPbPG7dShvOyK2z1X7YGXPKKHMD3Pqfu3IgMKBYlS04lCLFpHmOV8qTyA/0yh9
JAfDPOkrFENwtF8KHbhiIqnlZjWFlHWo9Mc6Ixdvky9gfkmqxPypm2kdG5P5XjlEJms+3JYuYtUe
ERkxjYTbaGcBZew1HJzGvhS0MsLhXSlHrAkA7xVjchpdS7tQNI9Qs+gAAZjtd+Qxegr3NMtzu/DO
S0sn0yqT7pRWA002wBe+xD2mT9Px1vE6ppBPpl7rZ1vUtxp8Plfnh8mLzgs2NO5nCtYLNJVBTedv
q3pnzu765rb1xV2kGY1SCXsbkacCJ/TJFs6NI9orZIpfg4sS4bA1X0wLDJ4AM2mbaKhVSG41ytBE
W+62IKmMFXxVZn93/F30zNnSc6ub10bfDUORLApku94KJylPhH/wetBqqC0WiujrO6dAw0RirlP/
cD2c51xi92L4xUV/aY3pCUvVzPeq+tFUMr+qaiz49EINJrxUA6G9DkeclxbnqtIwBGxGHoX1x4ZJ
la+V2amxjLjrksBOzSdn0x+2xtHO2BWg+Vais1Uu3gMYjjNiXBGA5IKEwU0Cp5koXBgkw/DPutR+
QvPVBrim3+GUdkdRqY/bscevLvNiPZHflsolliq/rLB/FKf4bqMdGKAOcqEmGY98ZEgaNG/SenjU
oDv7OpZxWDvK2VeFKk+JcmkA3lMEAwim9CgmOBC04V63tJx/oU2KnXlj38NI6E9TA2agkCgb6Mvb
sjhI+ycvrV6B9BqnH6OtOLGz1f3ZW95E45wATbhnY0328h8+vzILSpgPTn8ZJU8wwF7h6xomSpSU
faPs4GrD9gNHqeU8TmNsoYwczRr8kQX65CRSnIczvERwEI1LOkxp50UyAfViWWg8btVb14l7fHuj
BEaDr2pIPphTfms2oCcXsFw3mglPzXN/t/L7PKDv3qgnA5oCdU35jnDgpdsW7td8tjHChZVFzPnu
yGqO07q5MeZ69hXbu/PaFDWap40w+3kgHGsp8IZNjleGnmMeBXvSVhE+yayfW/NVyLEO84QwCCQu
9yEsXEs8Z8BllEp9rRP0VSu6ceAK4LaK4nOnWjCmp5l2O/zjpoAGsWKSmo01gCoVLdmuAyiTcm21
7YZ5Xzwl5b1mXZCYLJCONH7MWvmMa4V6qiuDTM7Kwaq4a2yV9qM+mnOEixfjcGdgX0b8pO52j8BD
l6JB98X2ZDw7ColTVy6nTsgFg6lW+olWFAHgGn/M8oteUp+iSqqhNETnzIBOE4JQjuzJ69DGowoL
IbPxU7d47ar2ybBmVDC1R9wKemq/6qsFbu8E0uPe66lj2kjWKUL/taFPkKR7VmVN8rqIFtkOeuDO
QEGYXtiyYHtqbIWGovPwxWnTh6Xg3keGogNYHvUZX3qpzRhzyiIcVXTYvMr7hpKIfjegSL0BNYWs
gHF09dAs3ZtepyAgLWUJ+tRiJKc0wIz5Wyrn1UAEXyDAeKLH5Deo3aB6AlK48ZTnLNlVzrrVPSle
X8d0U3AJ6s1PZbf/pIyFtkuZMhHggJYxhF+Ls3KJF6LS2NjnGCCAKmJiOfT3rqz6YJF97gPC+U4X
eYkMTX9oNkYvt9RuOsV6rWzjTu3dn0k6P6Fk4QR2xShhVnoVleXPQgOiNOXWV8tUuHOyuiSwWhHJ
X9orEMhS7YPc2pqzpKaXIt3cIfvoV6bd4nAEdjg1p3sGRzqPoAY1N3Tz8R4rOUJB4CvK8o5ZxdcZ
ToWf6tqb11MDWYerzOafYqzERVnPHlSKkzfD3EfgJgCwRJEPxD9BiWaafjlXP+WQ3Xq197NFx8mQ
pIjwNlPwQxc5z8Vu1TbwM3nY/hk3jiwuWvs+V8MKJoyYA+gjBa2LAZQsqmu7P/VV+9NKrDkq7fVR
sVWDCoAVaYOCaqJldDFl4JO9bAgdM76vaMGGlCJnv5e5iSyPm1HpzS8GzPwgUyfkFzytRO/aWCCu
EMIjrNT6hlXmmHCXp3HMxtO0LKjQ4Sqg2CmqLjn0CK+NhrJ8Fo34bdjyt04uglaAHqmx6azfIKWo
/lA4PPTzt0q6L3mvQVsv7/UCu8K+6mGftF4SKPY3hwhenWEENIujBl6ifKmG7TzgIYfPS4PSdPfC
GxM2FQxgg1sCZp0jUQ6gYZd+CZFhXynml1kM+MW+acevOboBlzpdr9qq6BGPcUOqSwydYhDsgCtM
KPIi73wvyeWCApoppf82FNnG7F/YWPoaGRzIEWFARndlIrm0qxUhKxSDAsSUQssT8CV38+92kTAh
NoEJfYP8Wa1HGQZU9F0w5aqS7X7/V18w3/HQpsQDLmtEGY/WVyqI3K5LHowrGsuSgGSV2wWtyy8g
VZhflfamcjsXjJtfCRzRh6UtiRh4HAgLsHKs4NSK2uHx33/IUuif3dtJbPwYjt35OHYHFjQT6EGi
IOleGAIM28cx9Ju5YSeTlBU4rVZcUejueAvvvcrKF5HHIqMhSi2gW3YlOANJ3cy0Hi3VA8A3YS5t
W7QX9Fq9ENu/FUDNXCt59Qx7RZvI/YR0cxoYfQLntk2edhgmvKEywDdvRJ2zeug29xfeOGqA8Nvk
BbKgk7O2hBszcvxq4aZEoYj35kqzBSbdNn88q/rUBgOFRybHn7mWJ2GrG45vOh1t41Inl2eeSJdl
OWM0lfkJneLd4TaAYpME82qu1N06MnKxzP7S2Va8SSg0ZoFR7Qz8EsUvLxJGrfqeLX7QZk9CPJ2f
MWSlez4NdeSJ4galdOOE+hrlE50JqXgTqflWTRqq916H/pjyc54H5tjxW47POKa+53ac7nrLDMr1
jjEEMd0Xi6a4r+b1JxgAwjajpR4LAKIep4GRk4g/LgkFO5Q4S9f4VpbEr7jZrvM7oUWmdM8W2mG+
ay1bQFMShY0FC7jS9cIB0HLg3dBL3jGyqU+U/7pozRWWaOa7TJTMeoht21y7HpBdODKIYh4ywExB
Aa6D8eW26474fSeuQoncW5+7MUnPVZmU19rzwg5VItkPZ4BxtzqCT37VTsvZ07ZXo1tekiF/GF1T
DTM7+y1M82S3wKPgszwjB/BmZuZTMQSGJd9ay3wYaH5JxK8WYgpUF25Mp3wZDZ6Wiag/q/XnGlxf
4rQRxHq4Jqlz4y1krVtQNwUTQ5V8Tchu0NiiVLXcWI0S5Nn4WwOmG85qw0hbX2Qrz54ywq3kWTPa
313ffIY0OQbbQsY1jT+3VqEpp+1sfd1+HCVKLQD/P6G985poL4ptwmBulfdhXO8QI8dwVZFmwN2z
hBXaOYhMLT/LTZydzQGjrVW+1ivfF0UdITMpdIBq4wcBWzDnokbcM/3S2flllblDEi3Rw57yx0HS
DrXf9am8d9qSWpmWfs8M7zEh48xbgQ26+a4o9Uu7f2dlHl/ttghxafJdV83BwmJqOnCl0HIy0a2o
2iuyvHe6h3JMNseTOf7SzOVS8SveC6SvkG69GIWAD4XpbtO7Sdw3nhYDJ0tBDNkxxIk5XnoKZ9T3
yUCqBZLQugEdWnNKiEgRX1ciyQ6AlqWB8cnHiar+qFxSxXvJyRWMTmWWLt4UXJHOFSGHn2+wfbtk
CiBmyMsCdNIXg0BAoFQfaEQHk1PbPvCk0BoT2nz5GkBhQjqfkNktU57SGnhAIschxs3na7uqOGKJ
sjuVAnq/U2fnHHpQCHrpJsEp3ifEpoS5zT/r0d78CTUHF/sVKpLk5nbtIqKdF0SvKjnd/Wx2b9gN
iLwn8db0WM3NN9ciolEm1Q4WUd13pYfqh7L9qMSC8g63kZ9PsIY1UonYBQmW550JsL38PBQ9Hf3h
uQMYv0OCq5cFtP+y2FE1KNVRfTp3bfutHetXrwcvna3tL5NYN1CeKju700TBL930eZiN03LrZv2v
MUMIzUT/+oQ3ROZ3RukgaU2BgOrN96X2lgs6d+a9uXEjdO76CP90u/HmNFSQjboTApniPq1DfWUO
YQStR/chyyBjlLSafMdQnVMr7DyqjHQOkk1bz/2ZZvx4n294jW2asQsrIsw2qmd1Nu90WYqTVr0b
WVuH3ojaT7VSqBwJLfneBkVbNKKlWAriacrN3mbqwdx+0lWZgEut7FhTcuHXU/G4Kl5CBrJ8mjOH
goOWW/SJtiih/xExxrl+1/A63EEgcCVNsNmTCJfCW8Kd+eLpdXYDtxWvjeIqxma9IUpm+FolwqRO
/yOvl1+CsgykOuvqiOqxajTw7NskYpEgw+rYNoj2wvnRW100OG7y1rjGvZPKHwu1Hwj5MHnoiw3x
MuO2O/RMjjqGKitiyL7bD8UdfMXA1hdGwXb4XpTg3Ccd7zASx+12cOvfxWpVUbKzyXSXjMBM0MRR
RPUEbc28s0vqc5Sv47LQqhNf5TwulXieIVDih2HgZg5jUFWyt6RR8qsrlu9j0XW3fYOwiJsKESIw
jVHeiICioqoP2bxe1mUvVpoyUDXfGAHuqHo2+1VPFGcUk+Wvq/GQdw5KH0hn8dQ6y1k6HeF+5kXm
jBNuUZjoBrSQ7rMW9K2Q4N3USO31C9NEF1oq5GPTujT9e58q8y0X79fcFeJUtBvNDE+hZ6fcOuqU
3zjuF4OeyGkoCfEdpdvu0Pt8nXWjffDEfWPgKU/iHHv1SVVpJ4BIR3iipdXkgg69Ar3gCX3o3Gq8
JlXC+G3Zt5RmB9RFZMsj2/1y5IqUGwJCa3Y3bvYXldmjNOWXUlmsUzdzRR1yUG9cRpAAv7uxNp+E
Ll9Jl5Nr4r5PGw3KBTqfJfKOAHinm5TzNVVkG63IjCDMIJ/NNsXQEDwHQ6FvKSgpNxPCyNbmfkq8
Jgv0tp2fhjn/ncMyGcmR8Nllip/L9m3OMwpePJKaN3xvSnyI9m5hmCO3GuWq9yW320/aiE8zNkaD
X2EjKI01/ZImZBxqaT5t84oAQg4qLrV0E9fZ/DMw3jxO18/pVt6MKUXUTThfkZN6Hgqs4jxDIbZb
k2iWlgF10JcusWHaONC/m+6pgOpKDlTv88R01l0T5OV866BwS/mywA3ZhXiPmfDVwRop6nWc8xwt
u1vm9Qz8041c6P1BjobmLm0CFqLezm1pxWLs0rCv5nvsaHgmu3vrqpiYkRdJh2fdSM4JePlW3JW0
JZ4H0/E9hxK4vWeTGT4PSM+YiHdDqK6z4Te+NE8QpkFkox0a2qp512tUQzFD/FlDEymlm52NpL1p
vO6LOaNNPyfUV2obBDecIfTNsrMp7UdrXgFRIPER6lph08jTlKAoicozwLuuEWxpa/kOFoWAMt+T
Fk1KNIvOmjRX6nXlfQK7neQqOxV5Gju2930RukF3pgWj0cqwSPPi4vS/q3kqcCTISxIwb+QZNJ17
K3nsIfPcqh2ycyUJXrkaPJ7F9ABk5Vu6FME0rGqwKu7nrp6+t9mM7i3d7tAr6HbqbRkb/FpT3fX0
PQTFnRHoO7Wlh5K0OeqG5ORCmgwNzKwnY1wvwmohqk5Ef7O5fHKsbyWs9xzR3Jj2m7xqlglvOvMx
7uhifGn1AH6cfU5r2tLGgHXPks5IKKE8WYn2RSr5m5AzwDNUIyksVuEkGARA94eF3Ov2UALgRGZm
DLt4hNjSlOHXllL152wyefUgo16dvCiXNaRzVcw342iGRd9IP5ttZnpoNEmJwJQ2DyGO78Ml6zot
1PP5eS5T+1J+GiuoeAWoZXs26puEmyQeVWgJlqboaCF7kb16r2VlDucl7/WwUzMMd9b2pOvICDLz
/SRs2MIR5/FAd4ynsktALVFuhlpPBCKmlhTOqZ9LZSa4t8Czzbg60tZHi6tvy1+p2WhBMyrPIwwa
fhcnfXTKaoZnp1FsLCwS06etNu2HLRd60GzOs1UzG3j5dm+SEDJoy2AyAURDi/mJpm8ZYo7Qhomu
p5/hBvbyPSE2f9r0xrsflC1qjGTkY7f+Cj0hkLrkdntqneXFgBx2HhPKcnNqDA9S1X7UOJmj26Ag
1zPJgIj/FsV2ynyot9x1YJiRZAtVc+7eehvBvbTST3OjPTRVeep157aaMsrb3u8y+z475aVWeZqE
2RmQNNTIgQeRzsSAUpvN06qjb8lIS/Bf1M4JGF6UmaUXwndxQ9McqhvAvrH8XGziveklIfJYQWI0
vnpW2/wybDhodSTXvsVrwUG1w5AnZ9O6U68wvKA5f7PVWiiw7YUx6JAUJYTeKCnxS7k8AIipgaAJ
lA2b9al1qUhj8FrN83ObMPzAufdTaxkCRGYZjGBDO2tRBuOEcTXO33elMlCGR9w7xjz71oKEExdL
fQsGE5lYEgfaG3jHI3dwqYScbrRyO0lplbdywfF9GC4qsVEwIrO92Jl6W9YtCpU1dT3RyjQUpjsi
vKRkpKQOV2pVvu0w1itOUU/2XK4haos/iDYUOLDfsaQtgnHeu0KNfU1VrInJu+dQXxCANwsmv1Wr
n4w9vrFH8BxDn6O4VDj3NuVy+HIk2JNRPSAB4FBjGE+dGeklCplS/Cz6sY2cXiuCIsH8Nif90ECS
BbAdrs5gArGnE8yfR5W6qZ7zYXvcpnJ6kApFCtPhchbd9oN25R226MXvzVEv5HhMZik8Bb4FAc7w
vOLuoQpYCZbl/CgGQAASOpCttum9ZUrmPliqpIxaVJRGrFIqumPW8Om1jQ+23XP5NB7psrvrc/6m
zliBdl5IkWCHdMr2Uc8onThQ6yL8YXGFSsSZrjtNY52qdoPMOHWeIVS05qtXNA9WW7fhoPc0X4rb
atHKFwel2nypbo/FwYu0nITMYtLDTHAvDGA4CGIHupIlgDuPCkGTF/LatyTzeY1xghyQu98c/GUr
Z4odYX/Ld1ECVAqNR0/F9rCgrwhqgE4E/MObcbG+AP698SoInEWWPjRWUX+u8U7sR5rvjY2yZzpa
4Ej2Tici4pE+2fprOV6N9aGnRXj1XAIuJNKQUaOAzzvjMSZt2/fy7pMhVycaUBAJqdQhynBVBope
mD+dOgv34xkXwCCfFZyhAaYaTrk8lvoWGMu4Bla7PNhu1Z7KQYk30OgRIicXgrjfS7PRt6SOCXVp
igyP7oEt0sF3bauNcAtPEAUlQOmpEJnafAMuZTt5TX1K9am4TxX3GbI/VettUgiTPQp3o0nxyx5B
92BDFOd757DN/UEgcy5t/eIBrr0/FqpTYDMBc8Iy8ospkDxsjUw9iYVhlpocHFOv6D9nRFT2OjUn
XKnboMsMXzZuci9hnjwuldRvs2W+lgYlV2PKyE+TcfZdZ7tsluHdGjWpQNOASp66PVi+opuafllG
OiBrenYbuDAaeII13W4wrHxLO8tC0jhPT3TaKz9Tq++uZXbwsUVJbyddQ3gweqjPxWd82k9rVapR
B/loWRiYWtFdlLfCBLshlHrCdxXHtxxfApChCQ/ZNmWnSgMWPAhs0BYi7xQRDNrQ0/ZsVKOL2qBx
m8rSefHq7acL7VUH+24Q1sIUQmtl9ldb1rfF6F4lzrhYTnmn3K7rq5k7j0guBL3udpG3OyNgGa2c
rUW8I5v3y8EVO+4wOIqE05uRla8OFRSTR2BrxQmtDKph1o+qRg4NQjNVTOBnquLcDj1QlAZcu1va
X5s8p7o0eneyBtde0HgsmhpVIJORsXrttGG+B/ylF22kW+kDnRAyusa9kPszyzDw04aN+i1F3l/s
xcJ2jVtHX4KhLs5C56IPZAsI09FQy/FwDmTqxvpix+OWPkoaZJTv1kE5DR3wwKamwQHMu59tVD/k
cJNuepxQLPSlOmHomlFDEWNvEtSFFZTvk7I6VazLhU9qUn3DWYA2IM1qwgOFzm7ct89pnmyxl+96
kIibhcrafLXdT4ZGa0idSsQRLfo1DdUN6upegbZqU3+rK51smxqQN67PpPzJZSzoxiDTE6x9ogMR
7vtnyATkShgk21MaaruT9oJE0IyQNv7y1is5siS+VdcHhKg9pGue2qEhU1qyawac7+RhsgnVdZjo
gpL02uD93MXf0BIOKjwUQq0av9qlq5xVi/gBk/OHzppHP7EYd7easpnq2lFriuzTZM9gkgVOHsuQ
R4aRgMJsJ8WHrUrotnk3uKsl573kvYgiP+Wj+ctbye0rD1r83GIfZPZXwGrIRDfaW4mBcEwCv169
fXGsmapcr6Od9aAc1QmNwoSGqbYMYZkCYTkWBxoDaMK0BZW60ITOwBj1RlFThQKldCXjoOGTtwSs
GfkU6LBmhGRFNZq+EIeO48diWLo0HhUXQXePlm/BFb16S0PpU0P+aN86dqWUo7vJm8/wK5RrbgIc
qpw2NquNJhVjBoX4coyJOqOtxS5ByYbrti/AFAIAKSB5oLhDxrfK6UqFW/5ZvFUjX9rd0WeNUnxy
ejnGxWRvf3bBw53/sLf+P5b6f8FSO/buffs/Q6n37lb//Vf7dyj1n9f8haQGtvsv1YScBYjR1gx0
J/6DpQYh/S8V0KiDQpvOXKDyl/7CUpvav1QNFDWvVD0VvDMM7w8sNddPR9basSzD4U3+X7DUfIz/
DjLGigFomed5Drg1y4QAx/G/KSSrkJ7UBDHUm6rP6oCKUnedaZxerf+s/dknFmCrxZqD8pqP9eOs
/+PYkoxb2K9rB9eMd/l4v2PzWLSajgq+m9J/n71H3EOQghzm6imbnBGdGre5lkMGHHMYBuYqytfB
sTPfMZjHQsBSAmRxnNQ3BSK1x+7jrGp//cepf3u7j3M+Dh9ri0LVq8dxcpIwvz8O/uOvzmbBc/5x
+Fj7xzl/Phk+WqpPoTMPP85ptOEzvnwAn6vxwjQ4nYak6a/NNvdXFaK5islJQrJ87D0Wjj38t+0S
4uv1OILtla8pFjy3/dXHLvo49VX7dKx/nHhsHouPM/+cvr/wb3/g/3b4H/vSBhL0UNp3GSJV0lbF
5eOdjjXDc+4ctUOCB23B67LjPlDRYvVY4HDx19qxqeNKQ3cM4Oqfw3KnFG3egIzFfpk/ruI/Luqx
2RzX302p44D5hBRmC1LJ3nQFZX5uOsj7aIQtTg6EO+WuPW7CtkYvpdcEUcp+4rHvWPvzuuOW1i3F
iKmp3x/36XrsOw6DTbzpjIwUdX9tRY0gkADD/L+99ljVZ/PRls4cH1sfN/+x+edN9w+IKQ3ePhTy
e0nspENEP1aPRT5r00VW3480APszosAa1VeeCRbIj4zXY9N03JHqDODYfMdjO22V9edjdVxHONaA
PzSQIJQYGtAe+3R0LOSwAFbk6pOJyfzsuHin7wdhEvx1hlomJxJrlWwczEGyI4gLr9xtcP6zbfQt
+ZDdfCVHFddjYVv8LseaUalMk/vi2EQ1F1FJQVVuP8NNC3B2jXmmMcvDlCgqS5fS4QnPKUIIq75O
Q75DrUcqOH9bNfKnxYK4PmDEi2pGxdGsSGqkKvdVVwPzQswyXawaQxzPijtLvTu+WHPMzseqa8m0
8mmAzQEd+yJodEev0YShbUO7/Ewq4qnRx8eHe+WEeqeCat3vXbF/fZTv2+uxeSyQnfxrs6yBxmFR
G1teLq4jFXwCis2kSa3uv1Fdm2O8rcPT8SsUOzvhWDv+mkrCe15Qlyy0Hoqgly/XYgPBl2H7hQGc
k9e+KUkx0rxjFfEckCxlQ7C6i/C5G77f6IZhm1QM40Ydlo9kaqgX8QNxh7ZosgTHhzquibkjyZNB
Px+7jiv0ca2SeBMTDx++2IAsq/pNDE0a/9ms9s+8Fi2eyklrUtamFJ8n6SXd777Esd68PR6aMYHD
4Wo6QQIZ4KNw7FgzNT3Szao6c8V7oPfwVI41bxETeL0OQkuXKUOkGfKXO+LcCyTJ4TmBtMCNt68e
27ToXrRdIsjaYzVlMtD1OlaTImPG2ne6AwB7r09vqz3m05pGXMsxpeFs7zhcWEMt1jzYO9kztzRw
2y+0LaAz7Itj7WPT3TyBz3X2fuySMv3qTvTFslZySzgISlypWiexkdIv0Mifj11ZOurkRO15Kd3P
wqx2osu/v6zbmAcE+t/biEbtbDtFkDH8+xv++ZpGNnDXDeguAVTSL2jZpSCIrx/f8tg8vq8wRXc1
pynGph48XqWtgQo4Lji++fF1HTR3+arH8tiBLHZgO7MOfJifSC7YL0i9KKO/3a/H3dECTQkBRZDX
gtuoSPP3J3hfeFI5AbbWwE38e5eJinkHSTHWdxoCmIu/LzDQzAPHygm69z/ZoiNHPjg9FnBhiDZG
7th92j42oW5mlX9swyZDhHKbisg75nooEEDs94XqIlqndDBakIXKA3sy8OPUUcZy9nseSav5Wjvl
XhKe4PaKZrke+5Jm/YaFCBAzLAJvjoVNIRfUjQp4IIP0ZWzYl1Bd7K/Lzqk41hw35SZtyn659M6L
Br/SdxoX4FO3wSCpa5wXmPeGK9WY4QrACPgCJn5RqpJ2QtApuOH3G/zPNuXXBBw73hdZqoW26HnU
jsvf7xfyWADsZ2e3zuDoOw9q0eZo1LT39MPY7+dRUUlX2oKOUZsz4/HzHTf3sfaxOfa2FrXqLFFU
B/u5btr1WKSp9tma8inYWh52dR86j4WTM55+7Ds2261BmudYPc45Dn9sHvuMIs2ANts3xxYKqwzI
x3l/Vo+9f3ufP6suGYo9Mu5RWFHifuhu9aYersvKw6EPi3VRh6cWcbhQyp0koqE9PwHJhQQHAGVu
AKvrgvus2kPJcQ+kBq1h1DD3nX9Wj+MMKg9JvaGiUdGOb/apZd4nGVqCfMpj9dh5LMR++FhTiJoJ
MPc77eM1x+b0ZCDu/udNjkPH3uONqDjxntS7sAsZbEFosm/n+5t8vFOW4IKq51Yz7wEKSrr74faI
Z47V7Ahy953FvnZslvXMRfjYPk782PxzuD7i5uPM40V0P4iRP97zOP9j88/hf/y14uM1lle0kEvE
n09wvO6/2DuP5bi1bNt+ESrgNkw3AaSjTRpRYgdBihS82/D4+jsAnVs8pVf1Kl7/NcRgGiUzkcA2
a8055t/e5e8n/n4Nu6G9F4UOEpeMSb+a1kmvHZn0ttuhbg5+FJIYsN23/ejXR79uLg5T5vbk7bev
/7vd7JcmPudit90wIxQWv3+lPUSZZnuyYq7T7fbr73u/XufrTzEjql6U57G3Pbr9ve2//Lsn/+0V
vx7+4y1u//lvr79+iu0+Oj7TiWIxERh/Lxj8UT/4umnMBSqyaRRrv5Nl0zqNNetq4+uHSSZdEIr5
Y7tL7ROmd3ddmn095Y+b2wP/8T4iCTI/6VEpb8+jzMQL/vFav//Kv328J9yS8Ihmpdqt7/ifH/Sr
htJug9RXuWR7zvbw72rL10f9eo7QInEamqNbj8ZxTJo1ROSvV9+O1qisrgxbG4u9klmPdU1M85CT
tl5tizxSSW5iOob7dl2liXUhZG9Lvu3214/fd8pSC3ekuOlMTOu68OtxoCHMUdtLbi+y3d4e/n3n
dlud8ynQSqTtjq3sYgdEXz2qChtZCeVk9WfC1uyChloSAoyVa4dAegma2rYxVSqCxe067U3mMj6u
JSp7btrjYKoQxjSJxm5dQNOdrs/9tpZctpU2hGFsOBJ98aypFQ4SjJ7uopq/jZ5xU/xl+TSTwaZy
5xzjdfZp19WFu62q0tLCFmfoNG3x76se4N/VbldsKz7AFM053vzUyTp/R+uP7U5LaRVv0FsT3ob2
oMeu3OcqBWSUa85Zpbp/GFYj7OaG7eFCnBKkHjKqu3O67lq234qhPaUpawborX95fEc7XLCe0Zyh
zf1uwlA5D+uW6OvHdp/FCsHH+EeSitOiJqOqHWBjUZgoFhwwCk4krUm/L9JxUBWv0zFuP1Zn6492
EdhGK3JT15XkdiTEuq7aDsz22/ZjeyCvo4EOHdqdpLDG8+8feh4f28XZh9vYiE2ZkRnD3qoOZHz+
/et2r1omt7OZuvvNS4tv3WWvkfB5Izkf/3yyto7W23/bHtl+Q7KGhJPZQCKX//pR/OvN7YHtPoBd
6N3cSZBn0fzl3rVSs+T7jUdvu+/rge23aT1UiLPRr6+r+e37/XJKf9mlt+/862anrUWfr9u/f1v6
S7zMELJ+7xbWF9we2P7z5rpOIvu2s0zEreuU26+zK2vD8vx1U9mmyHjb7LXr4w0RdXge//nUOEG1
FmK38/72pNygOpx0QTywVXUX+q3HrTzq2PlwdnX8Zjv4y+x6rQQK+IoYHm0Ql4NR99fbj76Ba9H1
zhEBYcuksNnm1x9wjJEImqbjD2pf/x7AiS1hcvka5wpNnYJ6QC9NF2g+53glRqycuMDZomGvHs9f
N/sFFz2N5f99ePtte8727O0m8q78uJUg/3+x9r8Ua0HkrXDJ/1ytvSHP4fPvpdq//sdftVrL+gci
bxKxDbyD5IK40JX+4l7YFGQd1QHIZFu6RS33i3th2v9Ys8p0qqggGoy/12pN4x+qsG2h2irCaOAY
9v9LrfYPgpowHRt8KvVgWBor+ML6A/7UEVajdJOyAKbdiR2C+1Tb0bJW+53+UzvL1/4JRavPalec
4Br97UD9GxyFxgf8VxgFWd8WUCGNUjEED+2PP16VogJ96cJbIApITbylu0JLBfnB6g4oOSdEsNan
9l+JV//tz67l67+Vp3szFINM+LPyO5bduEAdcAigRM36LmxJT0J7918+6Vrw/hfqxh8f9A/kYoY7
JHQG/mJneP1ygXMIED8Kd4T+dOm3//tRJTTn//hzjkbWH1Q/2Hcm3J0/jmubK3VKb1geo24MAc3j
rjONOxqd2GtKp7lJWkRuxiowsVz0TbORpTfuipeNbVFQ3iHeqyjRIikhDUvssV45QwcaGwRRiyyE
rzlGzwZe7WlgqS+hTZBHlWrqfoY0hLH/Y8D2NfHF0+SzSyij7LSkUazZUhxhdElBnI53odLofpGO
8JuQpSZLm8IFb0sI0c4e6DJCa+SW7KJPZqU/UNQ1vUWdUMrMUEqJ2d4htrnFdQzIsJKEW8mXDCTI
TkmmZ8OpYanhXJ/sPHy86dG9AGdNjuO4AB2BIe5HaKG0uNWOlnyj/MeZZ7yxcWGQL+dngeJ5LHtc
trk4txYSQWpOBJ4hqxLijCP6NOrdTxw6t3qId9MtjU+UUDdJ3bySf/A8zrXftu2NIsaXWac/CeqO
3SsuLK+1QjjbVMtG5EBWi9KcpQRVz/c+aamfzAb9zcFsdvgtnyeQTl5dS6IkyXvCL4+IQ9nPVJUg
8NsYjiZn8o3q2GQ/tVL/RIBHe8Tgm9CzBIo9L6VHWe055E6wpLxUWkVsWT4HNCXCgMN2VJr5O/kv
VpUVAeQyXKO1pxXkXJeJtop+ksA0q1c7ouKRZAF6089smZ5jy/BFhOdEEpSNyhMrT43V02JqtJdP
wyB2uf5g2/3Wt03uzxCqdm7KSq9XvDlL0RqO9WsI5kyxrT1xb+besIZnURef6litRs7cX1+nMKZn
dRZ3c3VvNS4x0q2p4bP0EqCuyLBZ/lrxA4rxelfjcsJazlOqKjD1FlUMiy27yEe/V+pmV1gTsj3D
GHwIrRzZWvdHS/3V6nzGE/q0DLOf+anQyTpoHblj4BvYpN9DmNFWeOevNuMTFG2IfEvprjOD+FWC
gjv8BfJ7auD2S6v2AxwjFcfYnvCp4w3JeLayGJ9qjsyb1NIg1BfSM0DTa1pVe43DG2lMK0TEsRSe
OkRBSirKTU6cLxugzIsb3jMRMBdXkw/mwmmSa2QZpi7GCsXNA0OlcpYTUtbBUit1zdyPDedPkyES
ifFT4gzAR0rzI84aySnDfxga/Cd80a7DoNOEb9iX73ktih8dY3zIwRh1eagVU+Wvdz7h3jdRjerQ
psa2nr7lKvIMm+onklLa9k5+QXyMmDxqqXSZyGUItF89i7UXKlpNgS3DpSuWYmdb2Wk9b/A7P1FV
uJ1RUpAK0b1qjRVhXxqCqqqFB0gTWImLKnXQVf7AmuYl+s9cQT4J7P049MWey/cKjlR6wtw6sq7F
qp/J+6SctEPbtzdO3T0rpRRoYjl825kH49tn3C1xyNavus7nyJOmOKRpGCQyjAKxXnGVjfzQPqhN
vHcHlS4KOBOvMfX0OACs7PU6yKIIdE23qg9WIoxU1M9C6x4RzNzis/IWkytVW3/AKya7s2eMNyWQ
f2t8HmyOcSvkKzEC0rfd/iJnCx2mOx+gwOPPVQhlGL6FcFqDXkBnK7qi9qJmMj3Gz1XKuKCAKE7r
6eRUyuDPOoNZBDvUrpPn3PgmGx0rKwy7nSisi6gUABFckDGK4Lmav3U1CptQ5ZuP0YIsJUP+9n3S
GySmFkRR0ZHEDF60z1GaFiEfCmuuiqofnJz52bUMVMPMN5I7DP4TVDw9fEBwwcN8qeaif6J+Zix2
3eNiWA+xMR8s3lg3cWfpVpfETC5yGA+9LJ8VHTe6TOYE2RdytvWkWDBu29WLq4/PrImfpVsgfAvv
VIvTmUq2TVr19Iygdh/ZySNVm4BBlZNxND91AlR3/biOMbJ4lYl4bkqAnDUSa2l8Vun8rJPJypip
ndTJuIxmftHU4gJQ7xfhC/4gdPyq63WM8WS3TByuVsn25oCFmUIw0rIGYmRozwdTKc7h0t70Koei
mPh2eugrMYcVbBURYgpjkO1UHFbqryKDwxeN+AwT5h9PztONhFfoLS4QCF3qn4mN9BuD6VPe3eGl
aIAsz9lxGhg/FfIKVys0GhNlPrWufF0PydwwxVDvwljP1VQAtvWyYdk+oAZdfNf08Xk74UXdvTZt
eoYrVbODCVr+pjdDc8Q7hdej7X4wI6Po1JG3k3O1c9FZBmpbXGyzvWFqf42N6LvM0HklNmY1e8mu
sfHvepsOClSygzvFeOR0orJk/r5o7PnTdVQTG7ZMyxT8Xkuzyxf0nMmYBPgEvWocs4szslclHa/1
Olj8bJvaC3zrgXaZJMNDWqvG9ppyOpdQLGfg4sVFllwU+jTem1V8S2fppimFsls7OPk688XEbRpp
dzGVqg9INXlkjr7iKwz9dKgo+uGZcsbnmgjjPdjuZZelFbrWyf3VRSVpIMwAMfpsX0Mt1Tp8BJzq
FRb8OlCW1aDCFXt2CEinljw/g4rwUitRA0ZZBYRGoeN/JswnmcM99i85Pi1REah2dtfpUGtyq1l8
gPPfZYOGsSe/YAfIU2/sISg0Cv42xEGPdKs8UAUvxaT60YolqBGnpYAOmQCn64x/VUcXag47ZGSD
/jKC53JEccgHljVh2l+NaddfpVbDWUooX1kACldo+JpkwmLDMlF2ix8WlMVdU438qUl/HbXx3FaZ
V8Y1kRdy6U+D1QTVGLl3i5zYdccKY6z5htRioE2HpG0gH8UjLZnUEYMPFZcOhzMHkETn9mlYKkrO
dAi8LM/flWpVGFuQrGyqZKjXFBIj41WibuKxrTAHTgvBMCgm+90wdnTzSgNX92h5kX3prfDdRHPo
4Z17VTqdtY4yczTm4ZjYHk3n1psK2hYMfARlOyfpwotNEYc7bS0ge0x7O2UBx0ep/UKipVb7xTkq
przWl+bOGK3yql2yb5HC4DNMuhKABgiwXYAxV4+OqxV7SyOqpqQ0SMy6yrIsBMmirU6RRaDOdcaf
i43BLjXkzhmEhrDT8eZueHK63sRDTrZWhJKvi1UHaaUDxYw5XZqjEiztB6PdeGVhYouMRQu6iV6d
M/ZPKVQ8PPfhG+lU0+73m0iIbBlmcTTnO11ZrlF6vGqFmyDzHyOqezmqMyxrINDhTxmJq3sV/oxU
UV8UKuFe0tVHC+LwccF1D4aghiOHI1UHmXyo2ISSEGM+zUbyYMT26poaorPEs+rLTtOQx4alr1Us
f+rBkAfE6LdmbrAONM6SuTdtQD0T5Qdmzj5Nlf0eOiZQEKx1B/ia2jJ9DDYXVUia8E2S5sCYoOF0
HUA4h7BVelK1euz06gE5/taX/dlyaQZV/ZEUnBDxEP80sWjgrbRntIIqUBZsDC4rXj+duzCYACqJ
6WNRBy2YynzNTqsYt7HiJOuQ2yj4bXKDN7+dUQwUie0kXC/hTVJZqe9O+xBpjEcxOo/ma22ssWn3
Zek55PUcORLGupOAmoOR0UujMLmelPA+Fx9Rzpfd4jENRFneCMiHAS1zqA3TEkyEiAWzEzaAnZJ3
Ah5zbMsJO5CUvrprKUSx0bJhc8vKhrxLVJadsVsai7BcNLhBr7WGr+jqc4JrqY90XEXsvmCLNfYh
G8VbgWuQxdZpcSRhwCCQal0UnojCQ8gUvqcAukaFdL+wkLJwm7J3dkUrP7w0CDswWQsX8qCQpM3+
IWJGnxeP0xjYhYHXhbLoHgDuN6HrWAooGvpylUNp1a2NwcIzYo1jhfDZqwFl1CpJmOkQPmUgWw+u
hrVc9ixb9Lap9nBWqW3qnhtnjIrYGf1KGNdwXN/jciyZ2049Ygivz/XBm0zzFn7HR8+GFctJ7h6k
0LvAYbslTfuDTKJfJf77sxQsbesKD2Cj871aZuseJqs5WQKSUKvCFiHW8yW3hge7ttudhu2VKSgm
ooACdq6H3UXGeBGo5wf4L26ViCgL/OOBqFs2tnP6bKj5SiQDNMIa9VaUaGhzq/XQqlR7TR9AJrO0
6LS9ojZAoEGAB6wpcd3Wrealbc9mA3V9bBF2w05hb4FQOkQ2HXs5DR6Jad/h4gtfmsojZvcHvR4s
dhNFewAQZe1W44QZ16yaASSRZcgidq5h0qVAioGvGCJ8DG/yUoiHNqvA1IVZjG3gjCvRM9VKeGE2
8H+JXAUvIHwCCYhmSJd3eyEiS8OyPLqDGUQuTkUiXRlthoNhvrjO2L1NuftoQSM7sbIiKnuywh1H
zfJTIJQeZ9w1C2FCHSaua3ckmBXKHBlYxl3cj7NntbL0sPA52JH0J6Gbd4ozvZsyn30813y/0W06
ujAEJavt3BqJBJveHSFcBkWuM62lrTCGSIYA9sY+R5fTvaPcjkDGt4lCPnUjYjkQXS2qq4ldXNtd
T916uaVyPFq95S8FknKdWJV1t8npiXbImyIJgEYoB0IdOdNynPaagNHTwCAXYj/G7Bgl7kM2xaRx
LewxVCwXSBMGYAKs9WN8wnu+qhjSCBWIY+moAgkDtYeWegO8eoKMGGtS0H2luhzxLlxVYw1PKofZ
Ys0HiDI0sVHQxya4SDXe44RXfas0fpRaHUhtyM5Dkb/bSvw6pkEGMFhdzgQw8aWL5q0CxcJIop0z
zTw35EX2ehEsznRQhmYFwhUXdWk+s3k+mUzBnisxMMRooxn/OX+pFx6ttvyhztCKqlI7zVV9qRLl
raZVtWOd3WLua5hOQAMOGnMay5xda8ExjIfWv9PwC3DGyg91hJJV1jm1glIrD3aCIplcFcgrcAiq
6qEX7GTDrlqtntl7amCgUEtCVmYTdBt/5rE0qRxmy3wMw2BwHNO3ekO7Dm3nSsJLGsQ3ZcJuu1gi
RsJc3OoOJbAEtFqMLBE+IjYJeNYV2at7s+4/8RA8DEX8aJdYkVNkXVYOwojcLmsX5QyqtgIGD5dp
EZskZIjqpe6EDs0TUk0I1op61A7nK4gQon1k5ixXNTwIoqjKA0f3epLGpU3MG8OSuSeh/xzSGitX
bkwnsPK4ISznaArz2l0E5s4ovQHfmWDgw08ETeeeLB/eZTQrOxMrv5wV82CyQ/HtrABW2jwjsa+9
CbFnOKXLPmsH049qlGOtychMNSmYa7Z33VC6fs/CHrEQg2BYK4HVDPedMRH5jG7B61XrG0wn0iuA
OBBdh0EPU+eV4ain5B4NwXCc445Q1bT/ZcUW/PkDwbQU6GoOF3l+rJHs3vFJkVktV+mBzdHgqY0W
osCaUKGEwBow61pVZZOraD/Xc0J3if1dJhoZzCADqWB4FmQm3KJ7gsacw9YqMWM+QVPf9jaXYzzn
8XWesvyZTeVcqfpDPkJaKjsVY9eCy7OYbzNbugwoPabLxDrMdrbsY2HSiNRKb2zb2Z8ThrA4TAhf
h66ODnJnZdNwM4HHZNcWNzvCedvjXMzjftaq6Ug2Al0oblV5bbz0qX1Ny2UkAUuWwMOX6qrKoJGm
i7sz1Fo5DSJ9sCOlOGEDuRiNYVyVLIKgjZKvrNpnNSS9b0pbrrmUFSv+KbwYVH4N8lC9RonE0aCP
4xOE8h638mls6zuC2WyfdGvXc+f5KkfPs8fca3I5u3DMQYD1Y34adP0ubwBVTQsut6jBO10wuxIA
5MkhpuDUXDHgsLFf52qrd8EYsk1LY3ZNrsuELdD7sfC3aafZauyPS/NSLcWh6CElOTEjO1hUpj1S
TTwgO6zk7PDeNSq/GFvDK0gM3Nd6fi3pLlXTMt9N4/gS4k7fWbqKuWKOIbfibaxskhWbcRsX02d4
uRKMJZViC0sGUcvRYQyHjuZskQfSpNTaiJdw5c6hsPWkJT/qQvmR40f2iVPGepoxK+TCDcb1AOpC
nrSWZYWGtrd2gcVks+kDtnYPpZ1Kb2DsJbdA7NvSBTHRKjthckzB27SBwCC2ginSyTzns7yyRHGJ
Cf4LWpcZc5wqViyZn1Jp48iU+9Ei/46zBgZFBpwW0wZARcWChzDvZ4x8vrmeXx1Ym4NKUNNOK2B3
YTO8zhWs9HP70wpNynVC/+ZG1G+JFWqjhLRJGbE1+kGwKAQ2nx33dJikPFV06c7dSPERySDXCgCI
0gI3ksVpvxdixcL2XRe0Guc8J/d0RcX3Q/QNRUHirqkamTe5odwNKd7+abomQqGAvaJn9wiM3jET
J0Ra+bpav7n4iLG+yvzIVKSdo1dL+aUvtXuwcwbgqEWLG1exeyBGBhzyQFPB3rEF0g85xsUbTRbH
quWc46OwyurHC+y8a8VkA+EumvAaN/soV87M7DbpoXyulikobMJHB6GC8bEb7GgTK7YsdEBRi8kz
NIBErV1cCzemPCc4/xzFuhV2Y+xSvVSeVgahnxijALQVkyoOwQR/OfRoaVEJcqt1AIpGqrT4lNZX
VjvnqXXmLkDd6Wd6BiNo8jN3Li7J/LYQM3SginJjKfDyYs1lNMnfE8XFFYnASWkXbQfzxcVYvxYB
oc/tqrG5G3WwEGz2Oq8Yq+exMxWANLQDQvLna41YbzcnyFVq1t2oUIDuVMBTYBeG4kn5ECGZ40tn
e0W+2B5Bm5cG/1RXG0DBFBNdaLxv6vrUm81bI06zhOQUIwLzWxG+W2GyD1PnlsXV3gUyurh4quxE
c3eR5byQVkzQGoISe8bZ2WnXikUZuyHLD6cuRDR35+AEyeQKSoSYuqM2CrsJW+Lw4eqUlBMtv7XA
lIgsYuGetnNQPUzWtWHNCiV+MCwd+TJ+aTPndTLc10RlRjUpKE6vPSmo0nWnhaS7bjJikLWqiC9R
GZ+ErDQqAyAu1Mx4CTNMqk3z5uggYqdeubBCfav1FDTa/JJGzjV9ggtI3r0+KrCtbaRSunybspnU
yboiG4OPJqfqjcLgSzIZT4tiPo1Zvk+6EQalwUBmoFqIarJ1OePfWmt5NJXyhym5I1MkHPde9Wek
pBTA6sBS6occ1BYiLBt2jYA0M2mI0rXvXQPUoU7ca3iiLOWN6ifcDzJHJOOZNPgxf0NR/wpyj8Ni
6gFdTXaJmUnBs2Ikx+HnNbiuRAnNfJt3yH44yxz+A/srNTSZRZq0ZR8D0iya4psBMovGthYWAriV
HEW3MB8qy3Qf8a3vooRNoMLoUoaNupsgrx1kzZqbVNiDlUrLGzrAcvI0c0li5w0HOB8SYoNToKxO
0/FSoUmy7elVB/XARvuupb4UYDIwvdrC4eqmeF3FsQwBsCLmv8naarmZW/tlEbA+rAFe9hoFEscV
ecTlbdyNg2fG0tgNKTt3NepZdCKwsDKmmdgCy7lt8nLwNpo5sKRT032sJO8ym6fbVjDsJwoohyJK
eQ/s/RaUQ35n44MI3epRGwznIjIqeqSopfh95/qk63Wzt8LOvYwwTIrPcXDfwcfcKzqXOXCBH9PA
aNFJdjvOkyJBMMYpmH2Ip7SSoxazIxwuKtP5ioTirDfSmZryurHtjKMIsdtpXFY5Ep2dXVwAofAV
pgyQU7xCXC12+z0KDluznwYtepBNTwF1GGN/rokx4BFEWGjfxiEnPOnSlqn0lca+h11ZXY90HC6W
ehoM9VsxauR+S9U6iyl5SfsmOita3u4hV+yVSo2vKnp1O1Vaz6IZzWNu3lMWSA4ytMKrgrULAlsw
m7V+lEX2MNhDc2s5/anqcnlYMMkeTO2AW1S5ySrjKZ6nj1ZB4KZQ9L9isScBmZPTC7/IL+EZYNoG
ODstzCYtmSlNxBehhxYjFcfMsddY1UE+SfFcKEl0IpIwOiovDY5+raNUIB2MFdSvmnWdus2FZMoP
FGkfUAAwG0zWbSSYsp0+u4WOwZdNURWk8k1jOKDdRAmzqbafhGmAHZgA2RK9uU+gmDFJ0UZU+fK2
gR7FAllwY3jpRJ3umjh5305dJfXY4qu5UHdZs65AY8p+o/IL/C4LIUzLauHcq1rZ+UU2wFWK9k3R
drQDwx5n9vBqTvatM8D72K5z9iu/DMn3rqfvMtGoKzf1rz6KAyfkZVFuY/+vyc8K4ZRsZ8OQu0/u
+h4JQk/ohK0cDEoXIGNYEVFHbNKKQNqyoic2UwjtXM+qafci3DgS4sBL1sxmsFdaPzWWfa85Fh4Y
oZ/11H1zR9qkSWhCA3SgbGesAFJoWztVg+VSkRDqk+tU8uWEl958NCgsYp0BKl5B32QvC1q7B74u
2aqpTuAuzMpL29P6xuq75wilACCgMUItLMvFt2z846lRAK0D4mjp7Df0ZVSOHUkGbsP2ib0XK0dU
gc6k/kq0WgtckqzOg33WOutjaWP3bLQRZi7dNHwUTtPt9lvfDprPiarR0J+SvRsmud87ZUUaCXRd
lSmiiwZiDg3S/UZWx15NFD2W4foZb0h20rKjPV10hWs27Qrih8AUwSqYq/O8pmEj/9aT8Ip+ZX7W
BqzKcGz4zGTj3tWqERGyMIBoIPAiTiN2PcyPR6lM98JRbQoWRXLXqflnbjLLTJbsKSk4vhXq+fcm
NdD2uQcjN39AsZwui5jZSib3MZWZfbSkH6Vq0ybVHbo2muGbffgqBuJ2dd6+Vxev8xhBJRnhoaf2
TRn7y9K7kHm79NZ1VeSpC0HgeGBeSoxygcNmSjmrSdv6oCq/w7qMuCb79EpA+vDqyPWJSikTJu1r
NOMtdX2jC/qGTG67sn6CUNsJnRQ3pAaVJ5xoX+IH+WFXzT3hBR6qwTujlioTXopQHypOQBuM4JBk
/tV3w1Xa4eBCF3E/sI+AI97+QF93oPT/EdbJjdKRspgbKqW3WCQYAelrJNHC7jAKX6JOUV5XkAM5
zOyAnqqGOKTJbj9d+vIQySh1Uu+tO8I0aNBXO5OApP1Ma9U30wQ7OuQcfQ08Ibx64U2x3cflf6cl
EBwBY9AjRGYJZeW2qBsddlYDgSVrITnQwNLC4Y0UhvJpAsLI0jI/UNd6Lue6Oo2JDl8ionxvZIan
uvQ/E0M9QzKBWFgPt3Y2p0dhRPOB1c1aBZ+Ga3gJcQAqvazN8Flne0bMg9gpYfykmTL0mfgcloGz
eQr5V8kS4hvZvTCUqa2l7jkC+DdrqIjqQnvLu54KHqztw8jZ6OecvCAkwaSCuiBCUFnzWcrs2sjm
X2R89H4/zMtZp7Z0MDNSLgEw+K4+URyiy7+Pp/0QWuMV5olTG1XhwRIdqyNdP0ypwsm3LBjOrSqn
YwuPKFV6FbUJeLQ6WrUTWiCA4rBvLMfHWp2JfRNMoSxsQNPT6wPs0DzYZkBkm3XoK/d+1Cl0Wri5
6bpYx1IxAKNCUcrMUTvXS+FgrteDcgkpprAfgu/g7LXcXnMCNLYdLr6j7QcQ+/ZsaGUM6LVc/vmr
rnKCaa3ZqdSHTWsPZv7293+lf8hD23ObTi7G9+0VEvUpDfVdjliBnQWKyg4z0E7yPVKP52XTokv2
Rho+q1EtTkt580Tqr7zLRwM4QBkZB3Y2hRcOuosCZXEvLlcA6QEadIm4do8acZ0k3HtTGt25MdDI
B2upAC23bng725wspf5edvZndgFdoyEDzot9PYd3dTteZbG73PMZkjOwNs5rEdgOqZm1Orh3ql6j
S3YAu0R6cikTusd5H2cIYD6FYBwrVJOoCMhYkHwr+agxoS+O8hiO4MVz91oZzVMpumqf1vWPDLIj
lYTxRwoVpJjC4Ua1MBiOjlmgDkhAf7rGTSQx5M0536GRLM9TPa7ZepROIRpnV2iIDy7MHr+oCzYv
hRhumipFFlxPxxrsxlFnyVSk5T5xjSuZhDCNkuyBRAeJLr16nnSEGas5cUH3xdiMIBnOyguEMbi9
9eMM+ycA3XlvyazbjdaI5qSVV9SkICstw0AMAtE9ig6XPtYy82Sg+/OEOq07LBhaQGgzu/pFaZFF
ushfXLiGBVnYMJtrvl7E1j2V0gYJbHqlFuuVbiLPc40peSiN6nZAC7uLqRwGWtS6Z7r4p0ZdUWx6
te8k9P8SEmNaFLTcVQtJ38ws7CIFG5PR2UM4bqENs4KKALcbqk7GwuLKtYzmHlraalQfRP+MSidl
4z3jBNbrEwXA5C5W3eNIuCI70nOlzJ9z6WQvCCqAHWnnIY5gQbRoP5KYbnNTzpM3C2p5cHgAkLs6
KuOSkx211q4hw/oKBjWtrzqLAiu09F2vcP1ndf2xxIa9r2Pnoa5xuKartxAb1b25xh3vhhjPFyDC
fQ6a8zwTKgGLevylpyP8dgxVICg9e6l+pYb4BpftZx9D3LUT81rY4orem09hiGKktsLRQ/mCLC8O
or584iQWt0CSQlbQuTx28WI+WvdgqfpLn6hsuyMKlipcLkNdSr+tQrj0Gik8ZWHRwC6KIKe7dZbo
UblUBliZrjkehJ1TNGNDfpRd4VyllItOcQudZxhC99TAj8ODxMfg9C9OkWsZV5VatexBXP3a6sPl
MGW6cZOGtbPPjEHcViEd9jS+aRszvEUPpQeSuIN7WwvLoGyM8rjQ7UHhAg20q9roQaMO6QtNDA9U
YHt/VITyYIzoohWW805UTI+dSWtdKl3y1JiKScBAoz71bgOr3LSLZyQ70mvsigVwbNHkpFF+0kI2
VCZXmGeVoQQ7yEawSDO5gsg5w/FafItC1qaT2pffyO/MvHqy8m+a4xBMMdIXVjHLeZQv02/t+qJE
X8XfqIUimtOy6Bs07MLrWKQ+TyUigjx1nWcGJgrybW0/I6+qPA1nwX2YAX6bK50KN/Ioh5goFALc
TONFB4tXqcGUfO9ziEf1SG89dBVai41yD4xDkLAKZyaMwKx3XQJKsKyN6z6mj7ne3zVjF9Qu5B1Y
TeKm1borSWao1lsOGczOczeiiyyhsk4jvHjShne1omUAVaIf6dIJDws37eOotX1rMjWOUjrtqzGR
QdsT3+FgdfEVAjswOSY/6VfO+0RKQZkaEDOeW8pWqjbf6KxLKIxkRpB1xZsyL9eqqlX3qZWOh6W+
HRGdHyAm2/cL71hJresySs9A/fKHQjAc0wEGThm6jGdDiS6K9x8SKnaVjXrIRERH0KxRSpglCFhE
jp1XxZICOGydJLbQBdjDjTAHuidj6JwR7Rg+6LWHLkqvOlkth6Yd6daI7F4mybGXY3qeVs1XuDDI
DwP95MnIr8PKIRx+OYcN4eYU9lnZsZxiEuhIMKqWI022Nihm+eGEKQU3WOzrqB1BKdpZRS+J1CjY
H0FaT8J1X0uXxBuRgzK4M4iUQ3vdSKYGK27o+lkHGIvKHiEYqFIdArETG0S/JZm1M6qWBXs+qJxV
znJtCMuCFIf+laSEvWPM/ZVmQqIsKQHfEbZ8TefrqpVyWeGp1f5/KDuP5ca1bcv+S/URAW+6oAM9
KVKipA5CFt57fH0N5KuIOqlUSPEaV5E382SSADa2WWvOMXMTaDETQu8w/DS+GKTSvkDEOi473Jf7
3hhA4sIrsFVjZJcW+5rT6Dpn+h4+3sA+hEAbTg4hjUU1vK90qTh5Qy/bCkUxpu1xpUz5XByFZC94
GIkmufMoI+yMAm1LqhC2U8FsnCkltDyLBDkkcbM0U1R6/zFTiVcC1C2M+dBTE+Aix3Xs1+MJAJ5M
pW5vilJ0qEwdN0uj7uKgZZ9nGCZOYx3jQ4CrIRZx/XgwgnVNPtIVRKiqKDchzD+GuLz3ETIzsoaj
ntMs7zVJ2QsjM65fta1NvkVMfiiRIH1GrbYpw53oVhQFQsBQxMkcEVr0BtMxyBQs/qLqLgbdh1k/
tLespz8yiBao0Ab8Hwaqbqu6HD1k41irDfg1n4ZNk8vJRvAJBGr9ZgfwKFubA+kboZkVO3ZmB290
W4I3ck4BcgRr0gdxOgQSaiN9W/ZWv6l7FZJS2VarXG0WtGOJ0EATsdEM0ny6ASVe5j3h7Ub2Tsl4
NTTFaegTloZSUh3W0EdZ5hjkK+ZU/HFKozxYsgBFt4rDZQosduVGCqwsANNZrXubxoT3VuTlGSCc
MWvZEEDLhsMrpL4yH/ueXqwr7tjZDAzGdmdASun6uNz2lX78c3DkTtplogsrvxgdMmg9ygUoCFqN
FCSiZgS9lGdFA+O34XqWsWzsNQM5bpy2+iISOUcXoowyXPAOYyLnu2rkeCHgTFwkukpZx7WoEiLG
m3UJuvE2DAnyc+NNNKaw9mR9a+n1bgi12lHD8KRlA1WS2NNnSqE2ayPoOAvVXixtvayRtmNLfzCf
Fv8/v/fnRzv9qTtayNK0cqBYnVTaPNENxSn1yvE0Q9wiYzOFmV6GS9UtkrXSD+I2mP7gz6/klDZ/
CtmRinjtzs29WS7Vc1uvNNKcyadgnG4CArZoXp/bxw65+9WbF+tgLp3SR/O5fbN2Eu1C/ybBZqfw
u2BbpT5wXFDP4GElddGdzWHvvsBTrgHpFisLLaFgT2WVYVapSx92+ZPXLgEMO6ITr9KF/sZvHLOL
zl9FRk/CFH6t5EE+B9VhfJqAk9EMkZ12Son7onx9b+yC5bgXxKXgPJTkO4YUue3xmJCqcaVFKL4a
a1YpZaZcolfdWMIeH3NbXPXzIpqn7/kVCr5V7I38CINMP3sPauJUxWub75kQyG9TWEdoZZKWUy2G
2AZrDMUzBr67RxlNvjRla4aZRaZ3zokhXoY7N14hhZHvitdMtBsnifemQZDHG5eOOG+pQA2cIe2h
xtS9F2uEJURN+C+Y3vuDikyrnOWbfFVE1+TCrltNoTcuROSKzB1nPCTNOn2AuP6MlIBSEraHRbZq
tIXyoL7G8lYmVL6fjf5HvVfurU3IUHWaBO2x49FMtNttsUPfFhd2+Ny+JK2tnP25eeLihpn61q+6
W95v2kf/2jxIS3IYkdruCcDJR3u4sKohIVpx4pQWyEXaA6xfEl9iVBh2ek8AHWoS4RoKNgGJfQs1
dO7Wh/FYdfNwZxGlSPQrjgRg1dqsC2cQLi6dg/2FDFT+Xrigu7U1fIjH9rBJd8mDdNSuaTdT9XMj
gzez3b26kaHiEodDH+Iino2rDMySgSNAelizvXzEAinZI7XhcCbskq25p3DMQfIaruN+GgEeJ47B
8W5TusMy/Sj3xZNw7jcxCv1VsiYdaXuPcHLh78FRFreggnJnU01+q9jyvpRzan8H6b2n3G9r8wKb
w7FkjXvGDnFjAk6UdUZAVbDq1BVKjJpF9WCtfcTXBLqtBxIqlXV4b4qzhpNsvzEoMvOqzptrsUwP
nMPREgwzQdz4D/Gkq57zREjM8UhH28l2uPEu/b2wCg/aKlgb92V60oI1ubKuN79JZ/nkrtmbRoWd
3urajj7KbTJjGsQAOtVWlx5IRpSgT9U8eyy3LmXAW7NU58IdGGcg+jVRG76/RE3iH/qXeFPujVO+
eun9WbVTVvkCVS5Ji/P+Fj1jCLkYZzQu2SOuVmrROHSBsXoLnwCuz/Azrm3EEyRCIkI8iMqpdqQt
RZ/umalMeaXPNwnqUYCvqH7HyPIO5FKKKDWd9GK9atGseM7uYaVsrXylXuut2SF3cKTX6lmMFjRa
4YLsi7VIiBDq3hl5NY/F2rxIWBXfYLbMy1VzTC6Towcp7miLTnSJO0e4UisKax4p5SDxqi7lt+ox
fHFpUy2MlXYeyUm7AUM2L5wTx09yHerYSXbiRTlbZz8EfGm765EC8oE7xGE9hAlkV68CWccrthvp
gjaRvvE32VF/7JbGs7srt6TdOvlntfTdWfhaTJ0m20q2Bt0T/nHIvCAPbRfS5rO7bYy7+BxT61pC
9Yvvqds/EugTHUMyK9g04bRxEiYgzDOogT49ca+i121YEm3jHR3nMGCAOXRIa2CLMgNd8SwUrDUM
Ghk5mJ0TRJvONfaeie0qa+68nT/4L4KB12hWvXFi7Rf1QG6RTTMW+s2icqSTj/p4FUZzfdvsAlIU
HhlMoJOnpWnSPtjmMT8TezGxj1mygq3QrQwSeipiJWb6ArLNPTFkKkyV8g5BZD+ehItM3/EuvEfP
LVAKhie0IjVF2g8OxjvVoWdaz5h137yDuSeIsJ2Li3onXPqTtRuPAk1Udgx7i7iwvfvRET+0g0RP
BZiO6JUVkUT49FG7GifjybuwJDwZa+Vd2FUO7x/kCMSUtLx4oX2nfCDfurcDlKIz8WgtMDPM/Cf9
09siE/dovtryE+RdFWgnQ5UeqSMdLIATKxq51qby0CnMEACLytyyFualTOblp+gthE34LPJI76S1
dCyal3CX3FyGNntw9MpEhc04tSGTIRwMhEV9JLcKDYRTMB+K3UpdV8XcWyfDMvy06geCTM251rFk
qnuI4jR6ibUlpI43S0VdO2+eknWVO7SU0FQYjPO1sKcFi8p6mCuIZWiAOOPZh7wq2+nCm9fk30FA
t42zMtjysn6w9hK41i0mSM2wi1W/01cWr4l0FB6jRe2wdZdPwYe3D7O5+S62a5059TRIRHQsm7mR
rNAJswlS30Dib+lxJlxicd/W5CHDHpj1W2S+/iI7QPd9ZI8u7QrBxr9PG1B4oc6PHNd91w5RZ8un
aAqkGtGz2PWrJaLTQ2C8L12mhTlRmhevPev9ZtzG82pVgSCdFatiT1bZa3qTr8MjQFHzldKPvzG3
6SFRF9WT/5APi+qNV07y7HqrvAp33N0lWUP+nBtmdEduxAhbGnD4NfIdyzqHHeiatUwbraasyVPi
nbaVmxhsdHPRr8FHE13lSKsRkcZj7QDqs0w7h2H+7uLv7ufVTBe3rjg39u0n8RkutS+ZWtAqfagQ
DM7ae+Fp5E6TfsBh7GiSX0O/aZEOd/E2TreuY3H2t4ud76ivqnVujggTs36YDcvqzV0rwswKls1d
qDnkA1X3xJvhXwSGg0Q14eZtMSgORLPQfna6o9bsdH+FG0PeGZ8ZYzuwNUj4e3ry2rlhuRcuA/uN
YKY9lOcOmfxriuZyIeD0OAlLD0kNyloDZTI5OAtezHSVr0wnqZ1yPDLCqlOSr6V07ougA+iu2c2W
zFcTK1K6ke/47w3BJsyJ6tNw17dbI1pO2kqyxfBMkgngL5V0CfCAM3ugn9kphNm9ru7rel7BbIVM
1BC7Y+cf5V1tXerQcdmGPofJWjozQSF/koN7ioLpXXUMjimeyg28ee/S3KZ8GBovGnMUxqE54Fs2
LvmbaMx8Fv0H7dgr+FSWnIpRBkDHz0h6gQlHbJ+NCik4eC/ms7xnkog/wnP7bFC7cyAqP2e7Yu1v
mm39pN7lUIPpCKMpvSiExhJRgQfKHx0/meeLwnCs5zpZwZZrk22mwPY/psYcC6A/M92jN16y9/w5
93FuELVjByZb8w9PW2D3SD/xdiXqB96y4RHvIjasWLdRySEcnATfYPqWxrEEZ7uhTHpNV0GzrS50
O92bINjjfvzMdvolewxJvXLMq8f2a5M+4EGdKTWhNna8z7V5zsPCOqKTe4cd1TYYbGcSC0sUKLP4
nn1cnb54sP8ojZIHMWtufE/MoZgHWL5gNGMKs807Om5uDgPpLJySC06ZXrXZjtO9DpGKviL2HD9Y
2AqMEVuPrQQBVFvxhm7lQnRdvxEUgjhs92A6FYJp6orjTDtre3T04cOwhAiuvjLwhU0bb9i3YvgB
YTxLn4nuKD+aXTWXeGVYnlDVIch/gPMmbFyHfcs8OUdbhczeZbaJl+Y62Ju7HC+YyS54Zuz9IzsH
75l3Jt624OiwwKirWrTzC9jXPFxOftsIBfuitK4u1hhGm7bRDgZBVVvq6tQpVMfFwZcvI94I4MAX
2r/es8SENQXczTGWpNvIXMUPrjQfs/cn4Tnvn8Xs3MZzMizqGSx6AHGsPiskCgip2Z715bVXi5V5
B1zf9djW1ylttxl3znrnYbCqRmzjOdCsZVvYJ9f+niyq9tkiSGoDaJkq+/ug2doVQwvdSUmdj6eS
lt+yuIkOj9G9c5EUdax3W5+Nnwy2izxtx7/nBc1Qji/VTXL2VohsTebPTbyOd9lLa9reNr56B7Im
IeoWtwbBzgeFgDv1lf4MB1E2rOYCm4y1Q7Hs2RFi8U1wSu/42tJJfBbPypViBh+LO4ozwhNenxZF
MnL2bTbn4YJKfaZ2x0Eh/qjcLQKSqct+9Qi7JEB3g6KqPpg3DLuv4WfpgEA214Dk3tydiVnT5czH
HtnO9tYdXkbqevkOWFk10+bVwn9PQnpYnIec2kYl81huwgVrFOOleaRUwHrdPFL6qAtikmccGube
Ub0TnpKl+CYOSzKWKl7VU8R8iPCTW16/QLlT38pPVq2umMMHzKp5twYNryzcN3db3bxyGyLmXcs7
YW5sCIko/HlBIpK5FpfFkwU0i9z3Gzf7Ewm9oNnWBh8IQZ/S3O2X2so6l+f6HjHnzQQPjf8R4Sfv
KorQ5bDzX9hVh5/MflI814N5/DpQ4PPsjxbwMquCukCfzSpf32CJKLv4XXtkdN4FL+4qcSx3DkDV
2hLKjb/wnd7ClO84PvgUMBeGghTeVp+FnegQwqEsrMEO5sz++pbWydzfM6z6ahGuq42PBf4kXabJ
ZhKJcYYz1tIpnw6xJh2GFfU87zDcS4+PhURbfk7Zh6YtnnMWxuI5Rss+65fqgYHDQ/LP8tb/wP5q
3sWZHXyG1/aNRUC4SMv0Kb0OCZlXM/3srvq1cWGO4qUw3um67ZQd2GqMwk8R6IZ4Nl74x/qn2psT
l6hCuiT7nQzLNTti9wPlOMd1tLfhB/y7hJ2RinLS9vfYq8Q7ZnnP7rFb7EM8MNfskL0gR7d2U31T
oOuzcO+8i8/7ZLu3+IMx3D6yhSa3vpiJ5+DIdCQz5WA5I/59Vt2qm/ZU3Zge/Ttxi5HgVCy7G2dX
dZ/uSFjbrqMzuRuPJW8becdlRgLaNFlqT+yt79vnzqEbc8vvEagJc2jg2aZlK70cHjmwuzD3iWeG
oTmvliItP5p9D9aG0fRanguBsswsQhSWzrur+Tj0W2veHty3rr8RCCEkK01cZSpnSxtVv2McIkr/
vDY4fDjEdTaWb/FpeoH6Q9Ft80+ijmRnVJcEKfXNUiwcb8V/mK207XDIj8yCaA6tzcCXJXX0DlbR
ijsg7pRFRUPwHo+xb0fUg9KHnqBe6kIslDS3DtP2GS/ha8q2zF/0C/G9MEkwWDCB3wQm8km4YBOk
t89fqkfsFDIHT+ks3Adg+zRS5ujuqysDEXRnxe5GoDWz+fOrqNdbHKg50YcjzCej5JVGvI+h6dmL
SJOkr9mNFBrIitzilfXFaBv8+f0IEVYS1QVDxYq2ldSai7BkHcfz5JKGimGKwORHISYKzKg1rluv
BHkjaim/9MwIAjm1syLEXQKjaYZKGYVo15wiMSxWccr38fMWq/PAy9BNP0JkN7OGzgYe71FBBlft
VKlnu9Rn/+8H4Ml9o+b6KtL9eNN3pDTUKhvKuAQJZH1YH1lltTtLaMyGsM6MIiz6hEWSC5xU/vzQ
x/vYELwVzQWKmAiM80VdElMR++YNkWXp+Dkbc3SPWBApPKt4T1FyUKIdxndRC69CdPKoWHQ5yH43
krA+l6B15Xc5Eis7DTnM6ebZ5Xo3AYGgaJmaeVZw5oJA2sws3N2FN3woOen0BNmwhfUazGOPoS5X
vCoi/mMeRKPKDnrlhCzDkeWxPxtVE61GrBZUZmicufmDWt0GFfXq9OvA7AvUItW7EIZXK84vZV/d
1cIYMUeqs6yPXzo9p4Q63IZcUFa1KjpU1pfSYJwiYiFyQT4oHDyt1r1LJfViuByODFkDaTRwYikV
hxjJs0tzZ9HV5kPejNoy8lADuf1435FHzuNgA5OpLnWi/N0kI8022mZeiv2bKWvCxnJ9HH2+4yrl
rkr7at3gsmKeieN1Ce7SJm2tEwf/UAqYTjBjDCu3aFat6AWzQJ26mJWxN2Or37Ypm0yrpRhYJJSD
hFFdWZb8NlA0XpiyQY4N4oy5J7n4R29jo32qHcJHAZrWBJRaajHbhYn7hYH9EBY+p2GCBf7P/0f8
fEeuAQH0N9DFRLxkaDrAM0viQ78AXfQ+lslCM0unU+FDZBaYgpb1QnaDdZXUNkHTq1INNzm4MxAV
w/3PH/8v32X6dEtSRPJKdF39wncxeq2vtcwoHTLbPl3yO8XKo3QQUsUQJoGSW+pUu0S80j9/rgQi
/p/LlmTFsEyN5pYqT1/sP+QcEQZlL/cSCQoeeUIlTrFSXwVGdxp0vPCjiJo+KffY8Pa6hZ6TdjIn
20xZE0Kz+eWrTNf4F1KHJyDJhqyoqmXxjb48ASnSwOUpfBVXBIsQFgJYCOHDz0xUkUf/6OX0Jycg
DMO3p3vW3msTHRyYbNZ6wy/Dwfjmu8gSWlTFVDXZ+vpdtMCVZCEL6JUXKYaqkAV+wgrEQ/7i40Vz
BVP95Uko3w1AGYuHgcVE1FX9y5OI6NiNeS6Ujp5S7jO65N5QNHSS7LSasUa8ye03pPo5z12AMemq
wola9GztkQPgMok3yv/kCoIxxUoLYpS9vqrxl9xoie0Wx1VZPphoQPIBZWqd8HjzhhZ4ATmCAxHi
sEVg1uefH+p3z1RWFAOLrDlRr76M68Ej00OMvMoxExZCHTyMrRfdLy/Pn0H6deQoMu+OJsLfMgz5
70Hc43QeaksunbbUrrBpzm1ibDuD4nfNG5NTgjW69Ay2GhyDxS86k8x7bY//o8e+Hp91nxEVV/mp
27mquePZr3JT/bDqiVmSP8dFuR8HABq5XqzEyj2Jjf+ZlUm5/Plmyf9grHgDFFnXZNEyJUtSpyHy
n5fR0tRe8mSF44DF1tQzMmgFZKw2tFqGhGc6lkHiJIay7qE9iVNZ2VwCtH3wpgQ6P4IwovcfniV/
mFF5X03MBcWDVjB23slNzPKXd+TbuUNRadxNzDGZ3Iq/v65SWXpmBHxdRtaskaDaYLiajRN2Skra
+4iW+uTpf+61bahQu/QQwFGTsWNTrH/7Lt+9PQoTt6iiqEcY+mUIeAhLJIHMLSfS6J4YBclfE21k
8KkJFXKx8jTeJxItAcfQxoDi/P7zs/v29VUsTVZFOG86A/Hvm2HhN/mfMdgjKJqXkkyRGcJ2NQ73
ZhNO4UrEfE5vHr6sCCDI9HBa+RKa1JUmnEyPTQ4be/9B0D1PGrH/rA6lj9qIKLh6+zzOYffEnLKt
Gnv/cG199xVOxBYbJQXTsN1MlKV6wlD9fGHS93fW1A1WY1k1/5mX0KAygMTSqbKt1lBi1xVcgajW
luR6k8uJlniUrHVM4TyE/PLzp3+3LjLCJuKZCHBviln57xuh9q7aqAlrwjBxegRKE91IN7XtwpXk
GfehllIg6epfrvm7WUsVISap8H0g2X3ByUV9k7ZD3JXO2PMsEdw862b2/POV/fYZX64s0GoZnygD
FpHfftTLlWomv0y+345JXgZJsXgvaHJ/HZNWCKtFrnkpCmmpdLQABmYRq2eAEW5IVsKECVKDhVY0
e/wyZ0xNNOPRD8fxLnaLbVC2exiX5CSTUdUNMV0qg4qBP/jPQU6uUYUCuFUYyWQT3Ps5a/MwAaM8
4y4P3NcJOGa6qDR+vnHS9Cr/PdsroqiZisncYyHZ/7KmqFreKAKwIMdDnG7XLOOA4JOFjAgKlDuv
mVHF97i7aTmAu/GEgq5JztY3t9L5z1/F+u6bGKT2WLImS8bXSafQDdEccqVwivRT8Gi2+zL1a4OQ
bVUfzn1Zu1sFYIWvbH/+3H93J6gmTYR1hk4ej/nnDv13nfCkeiwjMl7H0Z8bMu9kxc2eZXmLH41J
t3R/2w9NI/7LPef6CK7FOK8p6tfdsVURpzcMJu4w1YQfgTKbrexjXoYPP1/Zt5+jyqLEA2Y2V6cr
/8+V6ZzhFKs0MsekdjO6hKJ1mBkK95e9pjktTf9cz38+58tmS1BinUhuPgckRS1YxLribFtUui30
yAKkTKWveBcH2Tqrwp55O39SCcktwiuXT62hbdqlYE2aKyVZKOixJBIBlyE7IXv04XQH6WDyZ5AP
OhRshQrgpvGoGalWj/0+F9MV/FBh0Wsiil7oPo1lIqpwvYuX4AOTXY75obLWispbju0yS/xk16l0
6KTWyGaEOCKAz0DbZuMbPnNh3XGgxDPZIY+kl583b+0U921EvseBGL8YQBFyUuccT2m1eX2NXs18
kgyUEmAfc8xNXT3P1siQpCs+RvJX/Kcu0UWEq9B1tF49ezkBFzDx5hHh37ahmdQwR8lYlpr2KC7l
cDxxaC5WLhXWDLCw3erYbcII8YDZ+w/BOF694PjzSJG+WZjYUBoak4GIMkz7uluK41EgBrLJHHJd
U2oq3aWN07PSyReztF6pRrS2OERn7Dw3KwlPleWrQJo6rP67LNA2Q6peMK8/alKxkPz8fhTiZ0lX
SGRR6tLOSJwdB5/CTqHPA9F7KFs95eG6zQxT4qp3xfeywl9tRGdsbXSpVP8ha2mdCgBBFeuVjNeL
VluHsW4uckTJtXWXakhes5BYh7LwFyo2wlrlL4SkXih9M/c7vJzhOZHVHV6Ss1y3FyxzXvkeDula
UaT3wZNWrmAc4MEQtlHKL00qrfKe1mPAbXddulgQ3yk1LYpyRFyBZ2E2fU9Z7aJ5ZTQXX5fe//y9
Vt9VWXVGfTuvWggVMnK+OraIY3IdjbZgU4ovVdg6bs+cJqmPipyu8Vls4iDdj7588jT16EWwIfzy
XhizPW4XmDu+f+930VPp5+Ou9mHyuB7Rw2m1Vxvj3dJ0qvlmecuwI56i1sK7lZ6wxmV3nEEZUy6G
q19GyDcLhWxBS6X4pKHKNL5MJm4CtVQuB9TRYMgyCNubGnLpTLeoQyaltgwS6z1AwI4ko0TOIvLY
o6qnCeoqnfPLd5mW8y8TjiIbKrgJC5aH9fWIQpWlbbs8yRxwIMjTCXsQgsmolixM9HKNLrUbhPew
1vPupTfqNykTLyRbahhCTXWRtTndRFPw1l3d/7KISf+eOhROaKKuy5IJFfPr3F56hGv4jZ46HpYB
6l25iVSWxgvicm/r9uUT2RjQCQ05dioDzpYvdOumEd1fFrUJjvz1FsG3ZT0zTY3/fT0r1kNkdu7Q
gJc17yECJCv8f4mw+MMNwdRh92E/bNMYcaKSrcuJplFPnnOVuLQyiEMcjfqblmxj7ASU5fsTvL9x
n7kC8ieMJbIazWQL5axb1vNRF05KG3MtQS1DnIOtpWbj0m10G8tG/L8/nCicjxSQDBq1DVn+sg+r
ojqPIzxVEFqbQy1btN7LFxhU5BKU16JLr3EzIP1RRmAx2cvPI+/fHbQ6raaSARLasDTtyz4zanPc
TcRgOrJJuwm/EhGdw5Vq3TLQi10nJ3cjgQm/7dH+fZbs2sFdGwYbI4X8wr/X8bzKssZrm9jJIiSf
aAnzqHoZ9QboR3jUXHTSKR65/iUJjTMq6vefr/nPFvDvt00VFS5bllRJ17WvGzMviPNUjYvYGbVa
pbfYMjp0GemdOKO0egxj/dxiDqC9TYZvKoC26KhOFK1q96J5Kxvl2kx/bAbRcajw8ue9ScUkexmG
O6XZg/HbhBkWfaP87Wn9O03wxTl0sGnXNL7+NKX9Z/9TaNSt9Sbhi2O69xXcwKP5HmLCB0F5/vkm
fTcwFIp+OreJnZD25aN8pMKuWVuRExFCpRg4PDxjlWjNHkD+iGWME2Vt3X7+zH83zFwexHQFyPk0
2Xzddqk5YE1CdVAC8c9b+Us2SFeQDHMxl+7/3PLITRaqbPwyHv/dVqoiR3JFnDbrfPCXl0CrKGLU
rhE5QtNshrh1VDU6Brq4+/nypO/uqSZS7lJMyILy1zIu264+CPi3HS/VznrLGT7jRaPgxlKZPRWC
sotUeRmK2tKELaBWzLKlgtOqGdYBokAgVRocuNG4Ce5vI+ub7RL3QBLZv5uyqHMi/Hto9YLcp2GI
7bfEBzQG/kXReuYAd1cH9bZpnySCw2w9hBEl/TbUtGml/fo+TlOfoQEJY6X58tksILUF5ShyLA24
hIrRjwoIrAXRyJjXs25dw3SzMWiCa4BEkioeq7SJqjjxjj4meLtrXTJN6mD/B3hrShgBTV5qRcJ7
3CcRxBpWAi+wee0pmElyOccZhygkb1JCOdK7WMVE3k8EmT/QsTpXMdDjJsEnFk+OtusfloFQmAut
A1705z8HiGfBTgL6hImcUis4uK57rittU7YgGcaMDPjY95a+qRTk3GABFoJX6noo33rgfkLWOoC4
rJksFS8Anpf5dAz4ecB9N9FRFJF1UZveJ+Wfia7XxtxtsXHmpr9rgvhFiIuznyE80FQa/TUMoRKf
fKX1V8xVR7+v95quIfBykS7UlfHQLRM//agjpD5QINhGJh8DNBCj459oUnMLFIrVVBU+f/7ikvjN
CsHcw6vIBtJkl/Zl+hFD19OxmSbUP0pAZRH9tGZQJAASG8jqzMGAePoxC9advyHwHgI1Ea57S0Qb
1fnv4lDIx76adgUxilzFnfi3TcGuUhpevJG95BC/wl9NF11aH3EfoiuEXGrliMhT0IN071thHuJb
hIsLFWrA1a+ZwZ0nZxjA0sxw4shSoVmnCOdMZZPJEKgUn64UcDjAHLG/waCACSZGKtG2k2/Q/aAP
eHerCsVnL28JC7HIOdkJyp2pBbeUZd5WGiS1XU4qiCmYu8h6M7qp9xo27x4Rzq6GjCZtHTaK80J/
xhH44bnepkfkpHuhNveU7AyIc9Ua92Bmn8sQUUWs3KqyvEpN8y5PmET+fxvIEm8X/7Ai1le/E1dd
166tvGYA+luoECRtBd3n3hWVgxUSbKKG0YpAIiQfZQGSyDLO4MZN28Vxg3azRVOf184YT76+QXxO
s+Htl7Hw3VBgw0dohTGVNL4W+QbI3HFVK4nTh1mM7Uqxsc/eJV7Vr0qEF3oYWOdWFYDkNhNwBU9S
Iv0yc3+zMNGAM6njaKR0mF8nbnDyRZH4FoKSjMfXxfmDbky4Jqvg3nBccyxSNkf6tHj4xuzw8w2Q
v1n1aX1ZlAdUU+TI8mVZTEH9Nl0SpE7UAGnN09BRMzwCBiCJuVLQvsgo9u9M7aLxDiwTQuRXceW4
eQZX3a9NkljDg9sU8lohF9TWW6wiCdw7UVu3Te/ucaPNAZJdAxMwr0IVj/134gA0/2WV/aYyxxJj
WlOhWOKd/noXxxCitK+y7Ro64dkNUe/62kIfNkmJNrYAz+RqzSZL4SJh4XzHK7hQ8ur08838dqkn
AIVm6pTi83VeSdSCowx5vg4OcwSeTMJiJF1No/6lhPRN94OLtZgsNbaYJNl/WdPw3ippXqSx0ym0
wFFKmw0AIXaNFTlLHOiuEFhwp7BS1Ip29ht5V7rtrjPH377IN68P/UKJprVJK4a7//fCPoYiUANA
0Y5UQeFp+DHvy1XlvUTJ8KhNxvKqil/LQjtMWI7EfP3f33DugsrxgtErfu0PsCjrbeSztxoi9326
3yVq16R0f9k6yv+W7CjJs0+j60kzkSXv78tksk+lMWP/okc0PC1SR+w4j9GKGudokGDOsIMKldoJ
Wt2yu5o1l3gEu0XxJpdkGkTYr6hjOKPFAXwSEwSqdUsgeMku0Sd9h7xRYgb9fVP43d6HUBxVogn6
TZHY1EtzWjMidObNRujqjZDnL9xKkoXl3SD+ugf99j7JCuRNIDzmP33kmJtk6NTinaE/ClIDoD3K
XxqaOABqTXR+cfDaxK8qGKpOAJ7XcT7Wi01Aotsv04ExPZGvuz4eFJITVVKISvqy67YaGdycV0QO
yAM8g8SOmGBo4OEWMHQDlKhYNrO6OvmcbTignC2zWonmE9PzldzYXfbRexjpgqR1Kg5vIdt1wPc+
wTL8aC0Jn02v7TXL3Q+1fDV7Sqs5g0FU8he1jh4spb4kefZi9eIuJzaDXDecleVTaWqLwhPQ+nN6
o3HGxsG6jlJxp8COy61gwqB/BBnSH99MlAX5ojuIB3ctYVzkApRbv1GA7YhL9EZz1zDAL+u3NKDo
xrAX0b/3IpBdeeczHOxICyB/Pf/5taEniz93OS+o7/rZKxm2Lz+/iuq3z96g38P8h9P4a6GhdKup
wJmwzy5IjQf9ZkbtpkNyMZ9eiLLrUCv6g6NJTUk55VXnToeWdA3L9CX0yrfGr9ajqF6FgDNv3TFh
F2VxgQx0GtWy45BszaLSfwtfJQsAUuMjkdKHE35TJ4OMGE3UOyPW8WkI+nvL4DJzrZq1CirsaS5W
DP5IJI8D2F2Od7DF15R5d/+XujNbjhvJsu2vtOU71BgdQFtnPcTMCDI4SqT0AqNEEvPojvHr7wJT
WVcKscUqu/elzarSRFFkBAIOH/bZZ20lqa672jvLwFvHHUO3EbXATbCynh41M7cdkhic0U5TxsIY
iptwCPZ6sjbC+mPZjI96hXMwyK79cnznLphvLEEGk+F8hMc68sum3DR4qm1gErspMJ6ARz6wwfnk
GtG69ovbpPrSGtbO2o3PYm5zdbARRg966Z6XgfXodeq2qMF7ehUehGrWzbdywM5lBsUG9ZkGT1/d
Rk129vuR89bsisJuCNQHToe/iIAd7OehCcty1yf4a93irG5Rm/P+tkmLs6lK93rvbqyIflE842PB
m8PVtuj19jZTbNjciEa+6DJzp2/JYD/knv40QaZMvI9GPj6mUn9H4Xnz9hoGJgkqwyhMp6uvrflJ
3Hiy3NHce6xF32Bh/BSq6qDr8XXI0a8geXNMwu3oOe+mnL1xzOe15zqYaTg+c/XPSxFTXq+kXTO2
iHJamoxmY7DPeWq2TrlytOQWzsc+mvSnKtOfqJpt4Eduiz44OmZ7CyhkkSqPpgpQ+JZeXPz+Tr4h
5zLyZnHFYg+GjnQy6+ZBYxN/wZ2cVPkA/HAzTs5D4jBdhpG7QC071wuU7tBxjiL09/YQfnrnHbyx
mebO6L7lCeSeXzbTlWvHKi/Quuuxu53vTy/8XSiJVFAPtt/d6nr6qczFOennx5juVlxnZWI9JHJ6
Um54rRX2Q0Hkh2bTw+8a7zydbyzHBttsnkubNekXr1AHbbeYqIrRl9Gi8pXPjlPfZZx/oG/V115b
vGdNeWuwWIT+mY5hsss/nYgYGUFJBmmxQ6vcNCEHco69CzjQq0pEt0k08pfDO4/zGwcK3EO6Y1n4
YWzTn2eoH2TEauqHRg+Q0uEn3E+4qgdIFa66CMvivTKc+9bd/vG1TsabryVpYtuzbM8peyHjgHZ3
A24geosRP9ZDCQ7Sw2RtW9tIr49TVbocK72DR4o3w3EFQONu5ovntrsJcRc01Ximl/Y9sRk5viKy
koC/ZdO2Mjg3965+JrXqjgb9iEAPS1E6gmlzcA9V29y9ctgxjOeYISCFVs92YexGi32h0wGBSqYz
GRlndeGui7K7HOOn0HRJjS/w9bp7DyIEArA5lDtVjlu99g9V0x39HASVNm6bSR61vr5LwYm1Go3v
KAlZd5F345nV0jNbty9Jou46ybsMi+NQwFMiMffWyajbmj4BayXIiGXsAtTKhmlRffXOohSxqLR9
CFSB/kCw1udUil0DQFEbrXEJ1t8fCBklssuCj7Wp6Y595e36XMrGxrNNb7C9FzgU3SSsN/mAGKHn
jxVGUeocklQ+dZjCMYPMXLCOiJpcsZIRCOxka1uTCaItjPc8wfSlU/jdJmGPjVz1kDLB1vVjQlxN
m960OZtEy7fBFGV6xq+ICUzAJA25xTlGgxtt4ZzRwEI9bUEkzENQ0/WR+Na2IKTM06proJ50DDLq
J6+4JnhhZVXsx8hVPZMFS6EDwzKFXtCRZOanzz7Nim4s77zAOzhe89zF5XXYFNeaRLNyAxyYNoCN
8pv0jHszo4u6SMtPyXAGWXXhCuDblDHvXVBtQQVyAmS6H+0ih9+VBhc6EXstGBMrcjYKRYchMYj6
2h/dgydGWtp5k/M8QGTDFrf91koRe4LovI/bh9INh1XRjtvfT5dvPj+G6xpMDhYmuhMhTNSyVqNg
QjJlsGoEM3LUX40V+Tt4Fu1RrNvJP3CJ78yDb21SEDs4vWLtwjl58rJONEJ0Ckd6WilGG7p/LNKc
6mLxzkz05nLksMO08I8gVPonr2NjVSRKwy9IN/Z3bd8uHHKPuhx2ANpuibkXBHB07TfmRUxIV228
v1N4a8ZnUXUFnzE1odODo1/ldV71DvVNOsqyGv97SzdOr4lz/voYMRxjgdwVTjdM/usoxn8PoPVc
b8C1e5RCWuLBlGquUpOAP08cgtyknu6Abg+Ixerh+C5yo+ARlMEuzIqnMlQ3bRQSks3wGzvQLmTf
dU5Dv1RBbTEktigEZ5D37WosxZ3VAqVMmS7bcXYsZNrSbGAnR+Pcd6mPj1Yx7YqJ+K/IXRq+e8wj
nbaiJ1Om2AQ7cCCkDC5cK76pq+vGK+mosWlh0tX0ON/NEk4h3ahDuvIS8YmjVJoLEDIjML/kGnXt
AEecnciXQOuxUc3+gYh5w4LquTLCGKGmSy48NqkkpyTAXdDEZe6qlZl0ISoDUFkDoHkWxFsCiMhE
ETRXZtUzbZ1gknWSAoaOkBBsWn1oE7Ci7Ltq6OvNSAeSW6kQ2IwPL8KAioMTwu3EXuq0dGdNuGgH
Ov675NOUVrCA8rllhQ70OOAFZsjp75/Bt9ZLYXFE93HfMlTnZ/SH9TLWpZMXaVfAYqXibX7MRXYY
UU5Tg/Cs/6eXOj2idRX08xIA7S5y4boW0M4LKn5AW5e90t65rDd3yYJzFS45zLEc536+Lr02q7K2
G64r3cmIbM+wWEdDuZn37YkxfjZCwg7hagA/f+cy39r1oNIgSbHV4hx2skUWDSanImN6GTChkMeQ
5zTgKXV0I/9gVNxfvv79B/v2K851kDlm+Re1AVQ+XjuoqrtZGJ8L6zCuHo1gvC+z5lmxhsCYW//+
JV+njhOFA1mHatps7KB14eTznWRFxgh5LrtkyKKlTeRqh+Oa1m+f2GO9WUxK3EpIcSRT9tmt593V
KUzZZmSP0PSz8aCEeKGuNRYqSes9Xe+5YkcaT1t/xGjlaCUMHHKQ3Nw5pFhwEboCWnSnM1G5Yjk1
0zYMKrV0PZ63nh5Zkk+otB06qN4rnpVDHEO7w0oil0Zw22TUFxSEyty3dmVufhz8+qrQinERoMTS
XrGKVATb3NfSlUmaC9psDwNhZmHUEoQbdmQiC8slp89iSarI58SDgeOA6vz9p/rmqGXMWhSmMcrg
iP951PZDQHLjLMb3dfWcjZ982EcEyJ8B0zya9lq1q4Tu6+k9IfOtAQSdDCETQdf+5WQgO22MKlOg
jEfVczJx+/xJPo6ZesxnR9jQVNdQyO5+f7Fvrf7Uwem/0ef/vO6uf5h5dL9JaY+ggJeyhJTAs5Y+
rtF56W9KZ594xmVW1nfz/uT3r/vWjPfD656en5PJzrrS0XMwC8PWyxhjiSePvUnlrezeqW/4Bjfs
9DFBAsWyyrGUWeFEulW9R7wQEXE7q0huhoGqRkwTTYgaazaZIlSqenGIlqQWPm1HPYKs4UHwQTc0
uNFBIN2FI3dW+JSVsNiEGC6T0LqGnDvkAbhlKhq0nRtPoaAzVNqgOwPnc4Jje22amIQHQkAlxNMo
AePlTB9VC2BpSm+ZGyGJw8HbRMUZe1ogDfS+SdgR5Ejev7a6CY/6mE+KwcI/piUVtVrjvGEA419w
8kIwLtnra8UdoT+SBjV058DYhh311VhJsj2JqcXYuS6c/nM32T2RlBx7DOVsMZ8eAxHCle9B8ZKw
xBKsIN6kSwqQiKPWcD2XGOd9M+Wwe48d8SAZGwS8rMNouLfDiVA+dZeU7ZHwmWrtptphSJ11Dww7
1qIXbWrGtROpPYnX6ug0Edl1tOKTF/7OEvPWQ+NbOOwoPPC0nlrMs6ySuMArdPWK01VJ+RE4jtLt
e6dyDthP7hWBie/M9G/Vywwfhxi9WS7GldPxxPkyJEWVCUJk7tEkfoMmgMBcGXJZw+WO56w6YzYE
yNjfiSAhYDUPjkOcJLswyW+blvpvZWJCyckQMpOXIqge6P4haq+bZtBNeoAMDr1lrjYC8VtnHUAC
w4FN8/tn8I2+JZuOL1xnJtMNWuXJcxFqY4bDO4PAFuQb3JwU4XUU76ExjnbOVZEGWC1iWoy1kTSI
VIuI/vR92kTGEoU8pC1a89W2a5mFVXFLxiduUhovt2SowAUgTYKAoexTZ20CYRFlUcHfVRpxOJk+
B9XrpFDHXbT7/UW96ksnDzu7fceYN1Me8s88Yn6Y0XwxerkyrWw3mMm6RlQH7OjdqZJ6fmMOG8MP
qlWZU0TPTeMugvbCGb4ANhCSVKSKdBunHANg6HqR99c89J/fhv8Kn8urv96E/Md/8/W3siJ4NYzU
yZf/uCCWrZTli/rv+cf++c9+/qF/3JU5//vtP9k+l8fH/Fme/qOffi2v/v3drR7V409frAt8NeN1
+9yMN8+yzdTrW+A65n/5r37zP55ff8vdWD3/+cfjEyViaMS0PX9Tf3z/1tnTn38QB8FN+M8fX+D7
d+cr+PMPAuWK528q/ta+8WPPj1L9+YfmGh/wTrEycpSjEee1rto///Ut6wMlHh59i8WTuy5Y44qy
UdGff9jmB50zJjtQUgYQ4ueKsCzb12/pH3xKxfRxOOzZ2CUaf/z9Bn+6k//3zv5H0eZXZVwo+ecf
3mtPzk/DDvcL1lo6lAwXq9fpnOCYo6AdjRpgk+m7SAXhklhLsisRT6KpIIcL8VFpL2mDHwM/IJGU
k1oXLZJMmgg6wL3MZuaU3rLzivuqtC91Qo28jmb4sKiCQ1e/kPV63nk2xxIsSnFJmxm45UwnxoFC
vb8cWwiJPv2FHFsAlWWlvaULgDwZEcDmmD7GPkQUWPZHI9Kuqzm0q7LcRzmkH3mQrjNclPCz+gtb
gxXnXulrJ8CVb2LiMWoXzo/Bm2xy+gD6TWAZj4lBvvJYpit9+Bh4RLSZsY2McTPHZjS9s9Km4q6Z
opeoEUfhJF9bQiCliC76JiCKsdizmzymBk9hpfL5iCtAx3fNwxRVd1FQ3nRB/VkSeTLqw1rq7Ljy
wP1kW9FVSz9aNyf0CIdJs4xfOO2SBkwf4NIV5rVg1m8ciqpEwC3SkPccus0DdCUO+RuLfFlW83XS
F0flN2vdsLEi2MfOTx7I2tjSxmgu00nqq7B4supk3TQAbnQ+tkCWCee/BlULqs4c5BMqYkPcLKX7
YrwwUwIqBH67BdY79GiycXNAFjXvIeuY13XsrzrZuKGJ7ywCc1Xp3pk9iC8BTuug4efijpk2A4dV
9vmBqGh814EpSeWYR4om64WYaA6YVondAB+JYEykQ3gmajjXXWrD1Msmbqe5m39xAtl38Xq32cc+
2dV9OPI5VCTaruvBI5KG1kC6Sjwqh9m1DOu9M3vLAHjGoqdOXRXOmQOGpe9oPGHnAtimP7YF4ejW
VIA0wKhjVYIbP4UfU8lqELitt/LL4kVak7/OkmJHkPAxdhk6/H+rPOksCP02lqp07xvldYhi4bcg
A2A6O98St2FWCS+wFy0kx1CXiNDFazBrlM8yo/K8heGOV1pnfDObb0YaazezVGVkcLPCttJXOGZq
H23ECfY2HeObxnXjHXRcrDq0BUjea++4Z13gMssXy9eHJWAZW+pRt55qA9y1/lK5HXGfo3VNMCjx
T7p/Vw/hfTxlxzTm/hJhm1Mh7mIAtaYRXteqiIn0CbKVDWmW+Gkus9qECWgUyAoDeLNvQxeQhlB0
JHiaNz4CziK80fuZ84SIYpZ5v/RqpI/MfyYoJIrzm4oodKMYtwSPvkCMHxaTOT94dXqWRQMHVgom
w5i+DD6EKA6+3qIxy3un30VAXoid40nQ7w1R7hmjtBUbWgElBowwQ8Tt6IrLc+5VWMBspZ3ywSjl
DFFnUdRrSWiEbB76hL2ndpaHdFh1GY+YxkOHq31bV/l5YDEcYuvOnUX2rsJhaky4Hr+mdbhJvXxp
zraplnehG+GL3Rirtt/YU3wXTyy5qXHlRRGWSZeHpukqrJYAY9ISxoc9kBiQBwdluYS4RnyfTe9X
xDwYZgPgt74OHoqGmnHLLXRtKKQNjDYP2jHfKcAtxmw4a+SlTDCfWgWmzjDq4fMSU+678oEmJFCO
bo2vqR22kRzPZ4NnKkgr6Kuropr3AQi58DaowFRp/lVjIlsmoEvyiokFIIkPPHyZmdJZV2GtL+iu
WFR6RPRbZty0njVHPNftLpeYbc2qB5jbgBPz2RWSxggJbIzdIyFRsxO3eTRL/8UciCbXJIw9NGxC
mTE9plUARUY7eFIbtiq0rtJo4sBgmWur5oL86JOUTEe0RxAE2FvncQ9HlM4juaol4Chf2ZsmiQsW
g/SCzjIAwrl3EcIDi5GTyYi41Wyy8RQAfG+yF7aRlis9SV+sMgeuohUEL0fOsde4g4SjyGURUijv
igJj8Oh91FtnV3pAPw1nUV/ohAwtypaIS2Ib5Mp3S6a3nLO/i4EyjOgs6wNFFnoKkpZzzKpLPQow
tn+F8Lwh/1fLuRVaUJybVfAthVIZgsUH55I8tUV2a/XcrdR56EF1L6Y54rOsSP2sx+prlcKvKqRz
17H4LoUFEc0mPYls2nBJoZSUL+aSUJrXxOklKzKLb9wsutWb9mloh4+NyKg2KPJELRFeuSn50Izy
wd8pAhIWCdqoEqBkQZHncsTG65aXsRVvKF8y3RaEw9aWNwDhYri8Rr1NGm+01Ai072QNGd63CMZy
4q9WV10Oo3p02+IlsvNtMrWfy5phYBjZE0mSZAlYZLSEZFLktums447kGUkpx/PBVmXEg9WJXwPM
DrbO4GxrZvsxaM+0MJ5VEnGcevei73Xa83RmYBJQOHEE6xZ6HZsj1qlJf9aF+uRNeJGjbLyeLGCm
U1F/jtsJfnDIYgTMn6l8MCAkCZ7lqWsaFqfsqEmKQa/2ZjfJHwnyvUdD2xsTeRcD6yTE0krXn+kz
o5chGL5AoUE2tjOc0uEjRcBu2VXnHDQjVdJ+3nDECYx6DvKj56EXTDZ+Ks78lp92lSo2hkQPz2N9
1cBF1LKQSYqu0nVbcVt6V7uTHIUWjRdaqOXmdUdqbd0Ow2aaJ0gxCAw4kpUYxz3Ape5QDwHpZgRE
BR0X0bcGc3LUU3xHfM6Mo+VyXzNdbXJMc4vX5ZCHB5snO45s3n0lMUZezdh2eMmWWqjdTaN6GFLi
wwEIEXncMNk69rWOMhUbJDP7LStlZF2Q5jLv39g2aE51q/VcS+RfWBKVLC0zfRXVenEOnx94f0TS
bfoSV+aFK6W2oLJ/HCf94XXkkLdKxKLfLD1tRLbXxNodNHA+LHEbuxApeTI2RB1NXuJDv4+TfJfZ
SOLh0XetlIFkF0uHpi3MmMGVOZFZpxKX+88pKzEq+vPwLDdx8ez1BkYrR1Qb8qEfVes46w5yaNQG
QArhSbmfyEQp15zzrlqRbnA2kXRIRqKoumSjDPuGjxzJRAh1UObw/T/1WBIg0XdYmsemYMu0FkOH
smxI+IyVsWMH/jnCnQ76B/CkzF83x/2+aXxj3ZfZfaYPq4jSGr/yxoncx9B1EroTKhN+bjMRVko+
5/6vr3U5QU/vElr7qgmDQ5ldErJAQc3S0TZbua9GS+6NIie9xd0oj+zBuDVIPrWbdu/MnrsqTtr9
65ev/2nnb8ABC2W7F/bX3kjV3tVcuRe1Kpdi7KdlixXpkObepS1GerilUHuf9s5FkxgEo1jyQIef
t9HURng9aC+XBCNpH408MrZ6LJxFlEJCtQmChN+Xtv42NyGn2Io2z2J+LwWfIzJS9tFpYNfXr9+o
U4acihuNnXeo9pMywv3YruOa+iTKA2DcWYyMwVV7bZMeouI4pkpfY1kwsTYZ4bkL5r7CHQUtPEDt
zWV4HqjsXCtN0swjS+y9rBV77HvrSNjDTmgKylpxGzjPYiiCWzlRv4GG9a0kNhQfmd6dT9dZJI5V
bdH4mYEU5VU+iuhL5YWEuwQOJcsOrqFKMlo/GTCe1AFfdYFmLF//mLomWxyRvbx+FdOMxo4fWJQx
JbdJLvp9YjQDsUD8KUNrK+j7o5pWHZIybjeD6X4uNOK0agbrcmrFA72EhIWZhrXvSRDZ4yma8zv/
+TVuVHMtCjCFagQqBoYDKez1jzaIEoKj2TsGvI7WVObe0AIktQzBnMDjeMU2B7ru4E1bBOpz8ko0
wlHsah86gGrmr8w+5jjlh6JYkglSrTov0w6v/5Hzt//6soeaFQfBRpTKXXNQgdSXq/6gfGWszZ4U
Td0V3SHX4XNELpuAtIj7cxFgjyHsmAzsJjzmk+4cMNg4hzqnjvf6p8Bu3JWtQHu+/t3rP2npTS/k
tDdEYq9f/8aaf0gUBQ9vUw3LVuoXdC9fBH3SPVe82WrQm89pA6UanI049gHg5M5vuwMN3OJi1LTz
hBAOF73wFhVROxLOdyh66DO11WeH2m1xFpO0vEIoDLevXzpTBEE4QgXs2ZtVvW7eZXFiEM8w4JHs
snI5Gnm1yYjOAoZr9V+qKdy6A63LqUOuRZMOn/PWzSGE+c4ad6YFHpuYYF0QDNLyaUeueEf1/lXi
RwsQEBwEtWfh/SLxZ75mTnDc2p3KJb3bwXo+q6L8eCur8O7ahl0N1qhV3AG5s2NWrx/0je/ywY9y
wduvb2PaBriEVVI/Ud58eg5G8D4tHa3DR2eqj43LZpLDnhWnT2z2zVcrtYj2gTG9U+//RTGdL53y
BqLfbJI6Vd7Z/Gt2PBXtLhs5J84HRtn6d0MGcDqEIT5BedNJXvlLa/yuLv2kmPxT1DrVvv4FVetf
k8f+F2lfcwco9aP/Wfy6iBG/ZKmwT/wlps2K2fef+q59ef4H26NFGj6abxl42iimfNe+fPcD3lJa
2jxmOcwUgtf6W/vyP+CcsUBmzMVXBDIGwt/al/VhRpw5r7w3B9aZ8+9oX7zMz/UVKCguI9ml7sn7
o2v0ZDRb+IgorRf6odC1MiLNkdN0Q9iX3bHGjNKjoiQ4TT0HQzQlq8pzM4/NXdBG7l2d0GP3gqW4
d544VZXaRzsQtfeprxolX8LRzsrHybU67anDvd0skkk2+8macNQDOiJhuPY8QodAeLtasiorwrFv
G8cFu607Un6Kgeql60RWUUv6hcILHoWNQWOdh+DzzYlaoFGZYOU8VFGXXaZQOOCh9uTBb7pSU3Ac
9Xags8336/JQF3FsEAsajdVlyMRrbQWLobk12y4YF1xJGK/0Niu+6J4HFAkvYSpwfDgCZoagK3VR
F6Ed69sMS/CzOQ4QcNkKEiM3RGFeLTgOKmKeIQ7BgoxbKc7HrE276LItbJNo7h5EgpS8WjLq8ixi
SWJdSwgPNh7diAzxs1qUNAjpMtPBzPdpmtC7xrF2G0T2DToA3BRrquENly4B2NZoVtqmKYP0qyl7
+n4028+iCzJb85gF0Q3AmWHuIzggnyLQUNi9/eAzeysZb8hBQq6SjpXD3o6NcW6Qs0gRwKumL5h8
Rv+qnSK3/2j1Xm3d8g/96klEQ/Qx9Pvsmz4NE4D5lPC0VdI0FRK8Yzv8KsdSX0SUthhAfNyquc8u
DBqJdVcYTjTH5xbhuk7cCa8KEVsEd/aDuaej1b4uRAZsnzw4ALKVURbpUtaB+7Elhr7fFF2lhmva
ATKD426SJCBORt1gD8ql4vSw0rSleGPaAJCpmFdX0yCdeB2L0SRyvpaVWI2W2dbIgElJXmAbTWTU
xFpXXPlZrXkvDgufJDVgotVhMagUDTYv/RxeXty4IctrHMbaIQ+FNa5yOkvIT8Nb7cH/Fp2rlnhQ
enfRgW/wyHbuawexLtOcdaDLPDyGVTuauySWubnB4CT1Y1V1xi27EjPZ9ilS3QVZ1iC6tCEc3E+F
o/nmDvKQR3wzM4oFGJXzPAk4sQ6CE6JImyLoib4d1uaIqiDMLiYiKdQeKjsfbzt07hujkYQsBPBh
JRGhVzopYOc8AaSPKse5NCod98Sgsvgps82UMG7Zb/vCjIgx6uOvdcfGgHZfhx2OV+1KSZuFD2Zs
a1agX1yNj3nyBI23k1406yhT1gHBqL7A96ZzAC0QCdJJW/mxNtxljTC3+DfLQ+7W7vkAzG/rB30O
rNMVRK/Z+VnjhP2tqEPMa8oZ0TENymytZZ7pQeh8olETMAllHufIvvbZzvvxsUVZPtpaZ1NPJ3a6
7wCNF4ZRXKPWEdZoSgJOok5ee2XYfu0yowIEiYgSQWqNAYK6EVTRgX84B3PKoTce8kLGOwTj9EyM
PCpzKOjGIvZ2l3pERC1yrwh2kszSneZTFm00EZ6T+Bp7wE8NMD/MkJfNlBRfisGmZNX64ZUQjbul
ATJYYyxTm5j80/WEQ34nG1Pu7LYqrn2L2SV2VXNhMRS3nSYRS6fUuersQHs043HgV5XVpy6u1BUI
uHbTFNq4ydA/L6ckzM5EohPwFQkFtie2r3SIYBB6US2OqYd4GCWJ/pLrSUHBMpdHY/BIjxLYfgW2
sNw8s+Wk3evVJC9U52Zy2Y8jtGA9SquryMrIUO4oKo4jebemldOmYvndOu8qYutKk85nrbPkGjKC
WpgJj3lrqOFmEnVLBLxF7B0kDpjvYzXugtD0iP3t/S3HMHit0uFghIqEaN7OwHBnKr61hpkwQnSm
W72NbruSqkMzOPJY1lG5Drg/OzMmSjbIU7TZSmkbO00ILYgsa1/HxrBLM2oWXm4O5C8RTSGqseD4
iqQV5HDgi8BxvzW9rXEQr+NzaqTjJm8qbU2xqtr2XomLOJ5D1lBUjl6jTGBlVfQxkNl4EbUegRGm
nmxqEtK2KqGx0i9za08PpFomOc+YsIW5yniUtm1kuxdZPnqfPNkm28FLnIOKhvpCpZ2+5Wg/XAc5
lRM+A6Rh3AzJNoVWvPXpOiBJ1BC4HCeTwDbP3I5003IqmqqNnmM9KLDlb7TQoLMCYNfKEMRFubPN
E4Nwu4+oUCMYOf1GMW+uh9C1VnrZGbtJdMFFSwbxZoQxsmRB8LaccIEJEU6HMlzRVGkjO6qxMZ+y
sG+OTiKp5bhzPIRXEtKgR1SasGivtJxIY8/rhzMtje010liybBPy5SzOFJy2x+4MtIuzK3Ka5kHG
GOeajt06bxP/3nVz8TFtPPNSo9yA0AErovdxBOZK2ftAo02ex5tJVJESmylWiwqHKQdqy0OH08OD
Ec9k+ElrbjyPrmvdaQ3qQNJeGZ1BGExO4T2dPKzbI5GaSOXJvp0miIJd2196WkaOQZt3R2OuSU1B
glTtUnAAzxduE1pa10UMwCLXp3bjaHgXFyXOw10cogrGc3JlJyt5UflZvMoNC9QSPsfV4AcW5vOJ
4dB2JEDQ4TwRPSeyecHVCbnAe52LrlzT/zmdtUkfrMVkcDJTGShuP2nWA2VNvOYFOTY5VZmBYDlc
V01DtDMuK1EQ3VYleruN+nxeQPryMLLe4avUHbIqDEZpjs0yAzeEhjXRuds7iqj4TmcNbfTsPB7b
9kaD47R0cvoHJqMUZ2qMFYR9XPXAb4lFaZhmpOVrO9dHIUcyGmgyE+12Suc2YHsEu1I2Vb3Crk49
shwsIhKGFvYrWLzouhNZdZZ5XhQsAk8SC9VCwbFALB7tjODoTUpzgYvbqu/NjUylDC6G2CbkVo/D
rN1EOA6d3WAM/XSO/WfKlkM9CXU32BO4IvaXkHaol/UXLOocQi0jYhMn7BGef16TxrlJsL7jxy2a
biSXeEEosTbq5y1l5q/h1EEr+w7s+/99CvpfdL6haWv2x/3P55tNVjbx00+nm+8/8/fpRv+g0yr0
9/mFs8X3s43nfqDSz8YYKjMG8PmU8vfZxjI+UO6nvYgWQ9gT9lzy/362Me0PnHfwNYFbcmfD9791
tvkFcEEo8bxHMhz2qIBFT9u5w37Q2aiV7c5Jyd6pc1KitaRMDrKqL9XQAVbJomgbE/5+Hge6sWxN
EnxLsg6T6grTWXQw2/aoqRSAfdX0S9dpinMW2mWd4dP020KeKaO7kE7t7Rq9ILAx6t4TG04sfmB8
bFyw1Fd0XAuCyuDPhpi6Duk5nga11blVS/pDSEfPiToJWkRIkyiwiWeg9d0nt9Syf1Po+OvFgXvr
OvAxbsnJizdW0hlG7oAKrglA6cptnZFB04zROjMN9qJBeFkJIirTmhBjK27fsTidCi2vr89twyKG
MVfYpz3ATJhpNdq2oj1eXlkzic7oDSLzCmZ5NyT7Lj2r454JJZdrz4F0/sNYf0vowWBS/WAL+ev1
ufqZO2TSSXJy/UOn2jRz+PDh2hEk13Q3tJJgRR4x6el25GHkI1/D9bANoR3Omyh7kVNuQc/NOVNY
VfOeKfvtdzQzNHm4DLh3Pw8HRZEgsCqlyK2yxcJIAPhB76/fAVqcagJcOBhpcOqex+4FHNHJy8jQ
s2RXB+12YN1Y0YSInWIQyScOZMtUqHCvh0VwnOjK80z2GW2v9Vdu0wzLzK3N88qyo202CHFIYk5F
v78p82f+8z1x4EOgWFgskKAL5k/oB4eYU3emFRmq3cr6yQ0oMQkt+kYzOz0DwV1s6/oS0171zkj4
9WPHKGiiw2AQso1fukCCiDKRZ5XtFvqSsyQCHVIiSMt3HOEnSszrp05Dqo+TV/c5M8/f/+HSdE+a
IJZSLi3E4DF5XEZTUuCCa1+/82i99Sn++FInNxiZKqxDJ2u33kgNvs3AurTJUzWT8gBUycWILSOO
xnfaS62TbprXK5xdvDDKaOYRpxMymeFUWnoeaNOlrzCaDfd+rh8UTvPNVJk2WvZllIztRVX1d8rl
QEVby46pwV9UmpuCqHGsdZ9okF2Fyb6fJDMwo5tOMO96bQdwc0jPa2cgi6nlxBJo8QtNk5DxAvMi
GDHKFE34Itlt0NNwRb/LSEMNwZHGaMbnuIZDdW202he7duLd70ft61R1Mmxpp3TxwGFjhrRxMmw9
GQqzVDy4manSjTHE15YCrspWOF2RIn2tcIzXPWncbuffyYy+msQer/qic1fDQB6ewKIpVb3QNR+/
r2ssKq+E7zImEiAPVgdwYQuTePOFbMiIypzy6LnTDsDnoq7xxkymdQ4MObkY5Lc4h34Yej3xew+Y
i2gwTNpzzUzuf3/JdO3++qiC1X818JkOE9bJNSd+JtLp/1B2Hs1tK90W/UWoQmqEKQkwk8qS7QlK
DgIaOTbCr3+L9OB+19dl15uwKMomKZBo9Dln77VF3m+ZThbhMCxMKdIfU0VbvhtJ2KoyJkIELo9C
TLty5nBo4mP2uwtuv029pBqF9veSWo98+c+mdAgtrY3PSbQYobTQXPvC2DgDecw4OTcxZeuzPxAR
qH+Fx5u8FBP2m9HlOgk4EeEPq1mvcInZEeGTel8cC7+DVqrxOzstHiblYeevUXifjAwtWDnDn7fc
s9nrxp7kP3s6pkvsr63ENUmpbA7joEDbji9IomDVtpggBxlU9hPO2hdP5E9tKsTOdzQULOUQ9ooA
pKo85FmZrFtbczeLW1tBZaJch6L9imzJg3Lv9YzJvfjFSiVqOXXXOijLJKMFbx6/zbVZr7W6nK8c
goJjR6cvO5jePRnrDhHgqh6ewc702NP6u3iUR7AlxWaqXxrJvI5u7HVonh9sHedFuvQAt0VrInLT
Ho2KcL/K/5a04lvltvfCfnYqlF9FI76YhvNsL/YnF9EwbbJpX+CAQDdmOZipeJJWDS9ODBgqFa1k
8oZKgfVKsjEnujOZ//Kt+u/C5cE2tDBEX0Xj//FZTCSbDGLkPBpsmFQF9gNFjqohp2dgo6ji8I1F
OXDMP3+Xf/uqmN1A8wswoz6b5v9dmf2Wb4e/ZFx29dfOGh+GKv8YaFNMi/bS2tlb5juf/vyKv9n7
AMzmSgClgAQRGIv/fsku9lWp5QN7L5s2C/5K1rb0qdX6LgT/6aol9OE/90Qk1mK5//OL//fE9eD8
Xbfn2K8s61coUDwIlY6q4s91Kzjd4FNmU9vTn6Lr0jOV7Xeu9l0bGc3++XV/xSJxfeCF8Xuxz6VH
wKH+9x9d6JHGrJXjDPX34nOGhVZRYJWO52nPnPW9oGZYC0UKc54sl47Fkz5K/u6o15SewN/ezX+v
+rwb78pGEpgl2BL9+92gVVwMp/a77URISKBfl42YXCk/ppNYwG5f5WNnXDpm7AzfqrssimgEeWlY
JONz5aAVEKhI/nyEzN99NOyH4TCCkDBo2P37PTWwgBepXCYJ6KzXdJrDGnrQRkn1Wsfzh+pGB4ZU
Fa0YIcZc9/I3oPaPsxvppy43PmdkhKx2aBgOCXIV+qEGwZQOoQh8rkGvx89Gap57qSNyTA21heNH
YlVxbq5iYJv2gMh46j//Sbdtzb8vjR4cDADxQBlB8v+6p41tTdOixOq2rr34W7L64uFiuKA8S4WJ
IkfwtlapbGDBEGiU5lO2WzobfpO4nvgF1VqnO++k1uDuUSWxyrDo6po0b7/zieO2AnfM8w3xZHqQ
xaQ6D7b3rJuVG8YktwQTXY5V6598JDg7cWUfxvYechAdmTzfYbLAV5UUf9l92b94mm7fcypjEoKY
57KcXX//Pzu9yGh9+oRjt1WMkfDN4eckXzXRSHhujJMiqS2ml7tPgCwxLSGptUo+UqkFgjFMSN6b
tmN7jnwumpyAAnBccWzArqrZJC+++lRMDSne12IWlDaBDF81b3xpk5wAyxKcLvon9j+OFRQ1qkFT
oJoQZm2tQXEdvHiMw5oR0SqR8/vSFQjbMrtd51FnBabePY3V34C7t13ff74A/3M0fjnPGI2NdlzN
3TYeDMLN8rldm4sBRt0txqBGoBqyLhAcTjy0YwDuRJ9prl1XvKi0/wuRQvxupWcDzkWaVYgxxC97
Fm9W9jiLodv6hau2o+3NR6Ykb0Pkg/g15pMU8MNqORB3FccsCLlxBzkhu3P9eu/boHd546eo0jmk
td9Tqs5H178KZxeSqovrHictm/VkZ1/BuZBd1lTvvTGAWCTsaBU1DlTQ0X7maZ9b2v7B4hJ2mygY
0wYivrDw5Ede9vM6cs27PhdEEhbOp6IWLTQGhGLWEk1bFObs3/V9YrJEkYRRBAJ44WbyB+Tg+ptl
R+8G6UDOkHJtp6Xv9s3b0Hdrq0nkSTYWnKv4uwf1+S/WzP+WN/SJkOVDVRaO/h9WgQD5nEWEcG09
O3uPiSLEZwDQqVrY0/95SfnNIulQwjJwB7JDMXX9kP/n9OryzEEqjYitjsuPtCZvwK13LJ33HjPV
VULsZlkg9rZL+/nPL/ybLS9/I34UOIyMSlEC/fuVmwhNuxsJludShINKEUJ7k73P+u6badH1X7wo
cE08V04JVEXEugyLmUqe1DK0iDn5C6733RaD3C715JBA1KYQ+rFgQeD581v9zRfd0e0rEQ93DV24
X45RH8vGRIjabcskBnnXHAmreFd6fj9pYl1I+dG5RDb8+TVvm5ZfznQ6fiZkIYjmsGJ/OdN95lww
jjm7DDVc0H8GrP3A4SVMdfcUe1G/ZkZak45h7egyPJqRtzc7VPgjqrmVVdn3k0VbOEl6RYeYjeYi
52dpIM7S/rYFun5Q/32nV/Aenws48l+us5JUApEo1iQGRH2g45hmHXRxZ+u440SSfvz5yPz2G3u1
RsH4ETqdvn9/bxw/zeICasHWKs9jb55tm1c1S+fC4mwBGgYC4S9THmh/+8L+tyJHYUGXlK8rHwjx
V/9+4bQzALzbdcfcon8bZ/vBcKkOUbNl62Rq7yhX1kZM/ZlNiYZYuEfFKIgLUxp1eBSTAVJ0zppJ
4EbH7LQsTv2XS+VvWlG8QZfiUedk9sR//NzzgEKN8cHW1Ox3VhXM6nafEsjTnakbfySS3bGyPabr
1Gvu/FTbMRCLBT1bS2AJq9iHNXMI//xx2b/7vNgh80lZmCwR6fz7sCG0iEyr1PE4DTHB2MWc7DWs
N3mHRGaa2bx2ve+vUwIiNrHS44CN4742aSIOZHbdE+JbmkI+WdP0Y0Dr/MSM7iGJuu4Sl0dfs5Zj
4yWXhZXm1PjNEDiRIMycjeal5Lrgp8a593B8Sx+98lJzmUAkwURVh/eSOL5665pziR01lBMdnn3X
9+/5JD4tQ17tQei7r2ZzTZKWYaaMhNl/Mp1zg8uahWP0RLB517AH+PMB+83xwq/nwMzSAam4v3LF
Es2TM4zoZqtiQoQXmYYDWEv4ykOyrgbxLJPhwdHaD+ZGf1lzjN/stbAe2i6IUQPtzq9NbLSMtPtb
t0F5nrs7Rmr2TmpRhG7QytZMf4392LYHpQr0qxH9TctqxCGZrf9/TUUtRdCMc51G/OfKUONW6WvP
braZnO9au1CrJtP1UI7wSNzEeJ+8ElF5VZ5S2+z+8nX9XTHJi9PNpYjBLPxr98lcohi3Ny/eu2QD
DnGyNT0YknUcn4q4MUOp+eU6XpY9ZBYG683fjN6/WWUAJEO6QLlo2CBY/326sFMqcY8L8n+HpVjX
/p6AJpAB3Qo5vMnY/69/MaWQxXP+soKzp8TSDHQanN2vtaSX2aRIgObc5qrwv1bmzTTUO/cTTZuN
7NunvCSfzZgaH9iuR7bDEH3Ha5Ac3Ski8m+K/PtUey9TPQmHYo4JSgaBko1WfD+YPb6ABr5NNZAj
4ibkjruW9uJF3RpnscBm1GUnLZtcrD89driofjKT/K2b1bx2uzZ97yd/Y80dDr6cNGnLqgRXQJ2y
t5zkS9nXY4hxO94habDeGKN+VQ4sZGS8JWf6gDvIuD6RbUTvmattU7U2TF1/pJujPduMQiN3FK/S
v0rI3IHMYZkz08aidC901T4sJsnJw2g9MNhoXnqMRKQmg9px3jzrdViM9Ieirw9hZNUO8tmlgnio
RqGdMX9i+CxKam5Gvv5j6pJwG8czTFN5vyyz8dqVBhnXs+V/QmtVbi0XGkFPzsFd6eev7GSGfZvG
y2Uy9aOoB+PQ9/4XiqDsXBtTevIWjJFcIcnHntNnnXluUIyLv/GNfv6csG8rZjI/7EqQ4cKWnKR5
DUGPno/reR6qp1S630zSg75BbH7AkPu5L6S2KU1bnmd3kOdh6r/XczeucSjmIDKLaiAhWi7Ue7k6
yKqkAutzVAMya2ek+sXkYPBhYp9b3WHByXRi5PbWa+mwNa4/3R5yk8UjacwuApiq8sKVXV76quoP
QGUPt4cMMKaHHkVHfpWJp9ebSrfVz3u3x6JsCjrVRluU65s0s8SJ1qNzut3752YsYhXWIz05T9RI
c9AOITqrJNLwWZ5jG1TSCNcgjKOsOiYTUs6Vr/XIHt32y+RUVC8LwSMyHjFLXO8tRZGHeW7iRVXx
cqdV7XIHBt+soubu9giTv/mOZBx75y1XCK9z6lHS3P9z05TDWrJXubhFlwSiyyYsyxTn3VxO7HFr
+2XKrGTXu8V27CG+9mNk46yhpDpAUX7F6F9tEteNSVwQ0ZMN6NKYS+NNS6rq2IHyszS2yXpdEwNV
G9rjVDWAecAQVmmp3RvQLhA99AQ4aFYgYhE9x0nWHJIO8fPtRxiS9nnGczIAx2mVVmiryc3Ge7YJ
LWmEKDxTOdwjYnT19IhqLHpocl+sMPHlewVld22gyATU56QPdqXSBxpMKpxmuQTLjNWydlRytHSp
jhGZkmsckP4rsL58W1e1G/alGb06hMmuS7u/ijA9AHrT8jrbBi2MWC3nUouWVzMrDhpC7wdkQe1r
8SW/Pmh3Sb4nRJKToXa3DeXLSxz585PTo2d0jealQRwUdFlc0iOHzOBUAyM6SuI7p5PW3e0eW9eR
WmPlegg+jbFnj5TOVntym8XduE325WYEcb3eORRJ7vD9xlnYR9VFTUW8ZrzWbmF+BgV/C2GITBvM
zMNQKFASpaVlPOkArxCB3SNR60J/4c9GMOa/KKhleMo9F/QdL6zkgFLGGOuzNpvLcaq7TWcejXYk
0oxO/UOv1PAlnuxP6HSOeNXKO2c0rctVc4j2Cdgebvb+3I2o+J06+Z442OGuScr0IPRmA7qkCBWm
JCrqvnhaiuFh9ibnc5F6ZdjhU91rk9Z9EtOrEPgTLFRLVq3ROC5TBZy28T4PyaHB+f+F+e+0AZfR
7zotzj4Jh0H79XHHYpeb1/0Cl5ll1fKq7sWxtRnGmomnNcFqiPLvtZzlFxaS/EtpIV+qs6fUrNp7
z8ic1yTdWLEsXhHNDA+WJ8/J/FrbDUj51q/uvGJ6iYc2eoHZlF3SXvt2+ymHpHYuuxwdKvDPYCw1
Pg16rw9cZHBqOtETDpboae7tjL7QYl9TXJOgTtH8WuVAPhXNpV1tGvOLHzl2IGVtMW+r5hd8Z1ft
k/51GqcCR0zaPaGPNs6+LR/bTnVP/fXGgMOPJ98jpz7OIDcpQdu5JLEbkSgzquuP6dCnT7KsA2fU
v/hFq7aNN7k7SK2fJgsUWjA6nIsmjDnNdndGnMmv3Q8+6HEH4GXg4uPZ9xEBiveeQGLdiQtjOYKy
QbpuvYZYCmy4TciC55yE5tWh6GUSTDKe72Kvme9u91TCRqbK8rUgWGEzTxbzPCjv91NRJ3dO/uo3
cbwplPBpjSEQ15VlHGsyNlYoUZfA0Rzz4Bhce/3GX8hnIPIZIWaQ1Qm6Orc6xkZWH+260EO8HP4W
muV6yES5YUTbPZjI0QJrsuHrmF59LBybb6m7JHe3i12Fog795UihH+nL5XYjmBsYma9v9a6NT7bf
hF5soMKMoveFAB0n6YswbX5UmvrmRAbXHPps/AFHX3X7gQhZJO8G8SQu+iy7Rw9HqG8gSuItyqo4
EEqzaykjVoI0Vk35W8uqv8sse8wIXGS2O2/iRf7Q5naLpQgs2GiHZWfzLtj3qakLK9fbLThqyHVJ
T13SvfUNZlST7EB1InUQJpG+nnr7M/7KRx3qTED764HtfFBOSFLcDOHprAQcOPaQWmGfvKF/M+f+
fhmvU+UarnN8veoyWYpslCR4xNzszTOjnb2IbybCY7uTW7Tg2D9Z1rSPUsnLbHrflx45Lrl2eDpx
qSHsGvHEGetJJ1mbUahcmXGlQndY2rU2NweKofRgVMvrMDv3jaMWIAP1Pmvhdc452SgrMLMrsr1G
4rtt5PQTqbblsu2kFs7K3MKbCETOyNGdf1BxPtQW89XZbe11gbQ6pMSzOGxsWQV/Vg1Tca9nR9Ur
vF81adWNWjupeExtHdthB+3UQEEbWIJ+LaLPoJPeN8+Aki8l6usl7x9KP3p05qUJtGk2tl3KzkTT
i2uTEVks3bim8u7Iz0E5vIz9uvSLPYm5h8JCpmuX2p2cpne5OBtRLSjq2vnqDzC+lLV+oVWCI9nb
lroZuAu1pw8aORmlxvDP3GPsI2C2Z6jSaEu+alsMkMB+oCToaYAiBGp7bd3rLT61TpCLp4wU//wn
c/Auc4fwRwm+qlmBptLM0i5skuaC47fc6JPRbhhVKTIAFbFHlXkRGnUEeCe56RSxdWBKD6CMfmg9
zrvKsz600tLXnsCtlS0gstTyoBOziZhYQNkkFtU2tWqdlX28yyKs8DT+yZtJmhhFvjaEs8vQwlnO
bqKGw5SgU10sLG1jdTIN+dIv19T7UhzoBH6UtJJj/BbdUPzw0vTD6q70cYzVq4GdBcSVdpMVfMa2
6l4dZX1pjBqBAQkn4tG+kxrD6NiHBDGOUzDBXFtJgno9r4bxrwksc2l/9L1NlXV1ACIiP6uI4FXT
eUfFQYhSI2BaOGDEm0Fx2TWcwEhHxONzf7JSsJapPn0ShqZt3XG8a2tlBZLJJ+7R8ThUXJdq5e4L
U2IEKaHgxzqgrGb4VnIBTOtZPiDdvVNpDu1TJmidm3o6ZuM8HW/3uqtFO/aHveq49Ewt0a9LXGMi
tKqjdClz6TMK4rCOuWdrSEGSow8/ftXobhvCZiiDSqdn7KVloIq4PXpD3KIy6GK1rgQt+NuDVxHw
ERrnyZpGD/7B0BwNDY/tWOtNoPtZcwT4hF8AMz4SaZ2EuOsLNvZc/7SJFsYkOEs9TEAtjfHqmm1x
/SuSYkJI7KbfGA3IYxpP8uhQu+O87YZAtcpkuYr1AGpCdxQNCuWmuMo+2mkJlfQuVZbtzLjVQuhY
X1VclyGGnmZVqKE6DteDkKUMF/zSvgaDa8MxwXa0q2axTRi2F5M57gssyAyBrv+AIvDgtXhwLLDJ
gecPu7lGNjKOEZRS1+yOtxvmghu3M/1di/1j6gq5b7HGIFErQB7mCfP/pvXKoxTaW6vhbOmuP90e
ogQ/ydJNw6UFIFM15XEhWOvoTcsXT7BZsgaEZTSi6nBwnIacLejsq/R6lJuuqwKjXsojbw/WPiAz
F7jNPvW48Cd6fuzjNj9m13vGmGwJv+h3WTl8ApdcbfgpOtxuqgWfArzr1zKPC5YT4a5uj6e5z1J5
uzsKMoVIKSWueo6Pc5ZBO7je85Nlp0l4ktFobzrbGHeyVlu3bWxyrdrmLam7afPzRy3x8yNfqWFt
W4Kw8IQqz0MSocn0eLuZNSGPU/WWV3Hx82Gvt71V6aRtgK44Lze9bXXUGhECwGHQDm2TfTUoTEOG
Gd7BGlTOOq4uVgZAJnG7cyO3Hv7/q+NoZOLJdQ02yRDgWtF2pEnNq7qQRN9QwWHttd31kmskdune
Oadjdc6nOlulvo7lXqtNTvIMwUbnQuBNfiyeER1p8rVhngEab8t96jT65pYJOVjeYcZQRHgKoBeb
2YPWUKvmmf5tHLRxbSACX8+6/302+w3OjCnMIvTbEHfXGOuTheSwpjyAr/Az6hHuLtKuuiMncXlw
bo/6MTmIKzUvJep0Hh2u/0o0RhpaEa0KbTbChbCM3e1xKyH7hp0y/053gJ4gOLn+89vN7elv9/QR
s1HqZ97P3/58nZ+3t/9aaQbwz0Fr1z8fvP2n+vZ2/3m6unWdwBzT/H/eG6Jv3vzt3/x8J2LO34S5
uD/f0j9/RIKdJSSI5a3C1MSe+/qGM03sOjFxmY7r/qfh/nYvN7He3/z3//zi9tg/P97uIeXIN8NQ
vtx+ut2McWtetbM8we1nN+7EppmSu9tDi8yXsC2qr+DkKJXJnFlhIrGvdLnh8M/NklJIV0tDAujt
Lmv6cCCgGw1/TuAbsXS7pOkEJrcGa1PVnJSu2Wc0lE5QL6LbZH1abKfCiIJ6cr2Vfp0FTulsQ1vp
P6YUi98UG2ItC+cbFyJYGSzOW+JT9lZRLgG4Fuu+JxkVWmU5nR2PShzX2aYoaM60nW9s7boHm4zA
yszGH1Aa9C3R4oxPvYX+PXBCpr1S/+pRutwltDqos58K9zM7tiRoWcjxqBMs3BX4dHSbtcfJ8h/d
1F9aYT4gWEH2OWGCiJLoraJjv9KcRdvoi/vFd++FoW+qqfkaTXF+iOZmCKFlUP1H/UueUtINIGhS
5chtQTxf0i7OVvfFU9kjLiqXZkdpdb/M5Mv6EPW7OIpWI80Ty+hP+ZX26QG1Xvuo/SwnUhBM8NGM
DIFl5QetKgnQcYsWWkjzVT6NqnmQdkTMnmWxf4rvrWq6N1PofrYIi0KDHT7LH0oZ0fYagwYUuA9U
Zx/SpaGqwFsBy9lj1LvQLKLHQkesZYfUU5RqKjSAj58Kq/48DXeDXj4SKDVu29iDlAIJ795V1VdV
pkmYec33Oh6etb6Zw0Ef67Usp2OcJoTXbrSidflkr7LEwQ7MNmnDohm2blX6x7hFmyDZGxnlqO0G
84dTRsYuUS8YYppHnEDFqpbRSUOfcjTm/awq1EiWfvL9vg4z8k3WcqhwtAIbCAacr1yeL2n9vbJj
LB+UwBtDxCBgRJWvF2k4K6Urd+vHLYa3TF/lM4FLRkeaUddmtLWM7KJpbQxqcvmBxjG7uHZdHezW
OxZqkujI1PhgITyTRf2G36Y7uvYAvSAd2O0QdXLOZb0Tytb3cyZ3tJ5eNd7CkeQndJ0R7C6gZ1O4
2Lm9qdwUu51Zv1PdqoAZTrWNXVORt7rSB7Z8pcZYvh6gf5eT2wZXwyOC9IaJYuFSEFbU7rTAirCl
O8Av5DMFzbyVjIlWoLW6Y6Qe0DH57EzYGyA1ODqt86JMD+DcvJo1cl8IU0yHQtsvCOrXcirtfeGU
9amUNVeignzrOaNlG1ndaqGTiCoq+eymECXyxZKBlbbtqac/1OE7WtkFeYO1iFGnj96nyajzg/c1
gwN810RbsqTT9SLMyxDTYegmIr0zvbroBuoPKLAs/UkyrdNZFRtHdP4W7asfJJn9ZcxBDnU2gIVE
st8fGOBSVqwXQ75Z+FfxGw4iSCsKp6Rik9rGJZgdkko1Le/ofsg6cOHl0saCxlPVw70wc5ycPIlP
n4tw7g7fdDfyrcm9cC4h2eSeeclNxsKZbrO1JwVmHVUszLn+ftWA1RrObo2jQ11HRz9fPkpGyVol
P2tV/TGMk30YjEVbsZN3tsDR350CX1ss/ILTiP/vT8Roa0byLZHRZipFE7LlhictffecjBCecotc
raZEzilaZtL0/U7onLygRrDNpfPqZ2uneddW1bJNe5kFkTl+l7KaH1gBEcKoYVi1zURqW5aCjx8V
2IqlcPYa1ZyB4vuIZ+uOHLPqaCg2YJZuvtrg0zYFvpZ9ZQxE8S2av5tVdGywcsGnSpOnfrK+R+Jc
1ZcuZY6jKTzQ7CPSe2Lm/HNSWetiIdDHaAtO7etZNFrNuG8m486NW4o4/xpj4Lpbx5qRZbJRPjfX
m3GdJrY4uAQQHnrXt7da0546v87OP29M1sbe8j+iJmGDxRAi1P2R0d/KoJe6dZvkVJXIVAQJFi7j
QJcRIM1BKFdizIZjh3D+SEE5BabH/KKII4hyFgFknPUex7jrzK1oY/DAdFZMWaBH0ErSq+MxLF13
58wlrnPZ7HvsWaupfLcN0Di1VUvG5IkZvHaqdDY5IixaW9F6SLxkE1dtjMyV1VqbUxpD/riz9eF9
Lpdk70aK5yLtNvK7kOuKGfJo6NWyDusBNJh3pVrpeOaO0soqWPdy48i4+zYW6pupT2uYH1w1dEkd
O5UG+8T5R2Va+9mxtnM2O/RCPXi4Wn1C5bxV7GDvDbhXKbUMfDq+keYAAY5r0CdpxvYGCNvb0qdn
grLmY4y9Dhem0Pi6YfQohgpfMnNnlFft/NxFrLJ50oOVs+PPNBvFms0t2h0859q0mExz/Jbcja3f
mtsSoC2zFM5Mn+e0WB7vGg7fnNyxTR039aDHK9xQ6brIDHfTpS+0vDEf+UB9rTt/8XyUtW5OS518
BbceL2NcdewYfC8ci2uN5eV4+El+cLVhuk+6Yz9DvTN77y5jBxjnWvvQWvU3mfl86WyVnUEXfMqa
VG5nmi+balAbQdcsZJ8cB2Q/uWE71x55McY5salCKvBeYzVmR5dhepizaAcx6cebsVUHlUxmONOp
x2Q4yDuAkvgJ1aOxxOjn0obs86slRtXSCOfPWDqKR8UAKUihsq3dsizXFS2vTWUjYPP6zWlCI75X
cfZ9NOJ6faVprDgnGPDk1tc8982tPbassfS6dka7RGHvjmAqu3ZPX2beiytQqWvdterraI9hdUEV
NX3VYGgcmz71T5Pvx5scTSVqLJNh2+RXK0g2/YVWgH7K8mZtQNO6b2xq2Gg27wy/mryVNlTp/QMk
IvCajFd3sUivKCNDh9TnTOYO51Z7b0WPQDOKpzrHk5nG5j0ahfIJbXy28cq+D4zhcztE9bNI0+E8
JfIzp1vz3HsD23qRlCs/+jBVWnySg2qOeq0B0Ln+iDKuCHrHzA6WqqZ9Amg6aNx4Q8Cy8aHJ/OjV
fdhec34a4X4q5i6+igDpkrjUqnM13ZF20WJv6KkJaCWJCIo1XPMxcI1xubM4zCuRYsPPS7aQM0+0
9Uknmpvki5jUPk899UDOVHxhZnrpp7p4lvmwowUF5tzLP3rRKyA/QNDtQv/I+rsUEf+pGb/SkOjO
WYpNC+rFyU9KHz4UXCyBsz8kWG+vG93A2aVj39CAF6UMs0YUMNsCUQ+zLbadMxRn1siRIQnFSxlH
ePSv4NKIbYrgi3vQzW+S0FQxKxiGeWyEtowocKP+i2lVF8csqoswaBdGRU84QrfswS5uJolZKZuX
jVYnzr1KxdaeLWfP0Han+vERkEV/mdOWOGXTUJu6ms1VDGRCYiEnt85KtsCA/FPesIcdy09EFoLT
pnmJqtLfFbX51e11a++n1nmyrjigyQpBNbRbfR7UIWfeBNAU0tLg2adiin9graMh6rpjiIOX5PFy
3Ob61aabyHIT5/1wBWYNsPVsLrjRnNNPmOydRSKcAovAHCW9U6y6BmyNBwkUf6VHxF0VdWpvCPXF
s80IDKHJHDrSttb62A27BarYHinPfklybOtejqyKlWJsnY1FqyoQQPL3bSbmlRPNr0ljwGHHsbAq
zCsQbyr8TUkgy3rqZP1k5EXYObSUK9Qt29opUpJ5MSLH6B3vfNrjK7Pp5sBl8GbAPGFFmpB+OIrG
h0oePeLrdWTVnfB/GHak9goHuOgsAThAsukb0zowqbLXpK2zW/C4jOoFJn7THs5GBguhGAB6XuvP
40I5i9wVVtsk5BeTFuueDLcv8RipcytCI0mT+3jCLJIP4GEZtBdsLlw6KjXVHRUtrBTE2tbUlKdx
PiCcpvBLuwxBrmi3lpRbRJgozh1SooipXDedO2/G0odMm92naeNe2sZZIz6ZXsjKiNJWeyO37Zi7
7UMKwGKjWdO3mb3iqawoPGmunbw0WsIMOc6WDybatfZbVIko1GSkfXHG75FbOm9G+q2eC+AbYppP
tqe8fVsuzOFiqBIyS85JiQPGsMuXopy6c9RnxqMan+vMxACBLOGcpF52KXpWElr52wzBCRkmA+2h
XDpnlV8E8JuH2EM17RGWzc626x8wxUcfc966Fw1kpaEE4lXHQjXqaXx/a9oLSoDxcTHcn3CVW6fO
jnuIvYu7YtvoX3z9gbHXqZj1XdxW2a5dluc66dMTI4r5sbWXNSZ+ao0hZfwk7E9Nt3gPtxvadrs0
M3/UlcXwTs9dRKhX+HY3YwaK52ds+9OZ64F6tJV+SMzky0ibmK61YkIDsBustt+dlyEqqAu0NkAN
xGG1yofKyoy15g4jreGBGfuSW+sqR/vs1aO3Z8dQ05WLWsiLwSA2PtrF0C6tOXQdvdwMQIxPVtKF
feYtx5JGcShNHWK1Ts9Th9tB9A/j5kYkW2OOxocM3cjIkLIB0HzCOzod/BjxtqzHH7KBymxNix02
dTkdBAUrSWjEv2Nr3zZFDHM3MeONAQd0NI5ZHtdPpZAcpTUQ/BmYEP4Pq8QYL+poZUrB/j1K/HWv
RfFJeiXQWUsCE26uHdAZwmr9ieE7q4gN6nhK0yJwAMrfWdUMsWZ20o2ZRwME87RdJzPDIEN8RYuq
7UVSg4gw5AG9Qft/7J3JctxYmqVfpaz3CMMFLiazrlr4PDudpEiKG5gmYriYZ+Dp+wMVYSkpIyMq
V12LsrRkUBLpDp+AfzjnO8f3L1pFcmsx8MQUeZTe0jFf2whvHjs+8Ye4q1tcBHp3GCP3Y+YH3zTM
m3dEoiOVzIo9Yqp8MfpmT8mYgY5RaboCgkv2a2WwOQYtuU8b4u2qtIQqN7Xlzir6iPE/kzvwI8xe
w3nHDw+TzI+GWLpt01MdlpH7AkXqnIAcWEA8rI6DExUsRbIXjLFkN8CMWYea+DxKnfp3TPpDQ0+8
jYULzcBOb8bUVpe0i4ar70NWGOEpjKlpQRsyHcI2FexbG7yqKMPnsYZ1bTYJwBMNAZ/vxpRCMcyf
gonE1Qo+ecZb6XTms5f36Prs5GOu4Q8d5BB/ZK5ekCS3LHtp72msbc7eGP760CyRDJjVBsTTYyri
6gymeLLSaNvajb1wOY/uscAwHdiqpot2eOwfMyDMK98zzGXvADC1GtfeRKpp97ECRd14enlpj3rq
fHNbuHxh6VsrwxofpZ3KfduQCKfXiBVmKnWagbQvmoa+w0Un0CJ4Q2rTQIIEbsO6dvpqS1S4Octx
usci5xo3lluIWkv2EwjfMYM0QV5s/DipMCw4SNbpilQDx6NBhMdci3RA5hWQaqs2WykYV6W/roVB
pa+x9msKb5sUQAl9L98VcswRGgC8LNCZbhN/2nVZUayGAtE7mYW9G7D9LLa2zOVbr+/xj4BP1xeW
H5l3mhAdICFtl+vJWiUMroyB+Y/tt+cq1T4O6fAlMJiFpG3QLjMYPItikmKfa+OV9DPvXGiqOgkC
JVeoqVIWmixRSyE2mWlEa67380c3W6ohrTbm8AL7hjLFOZRNyvlelqvKLksu9U6wkF5c7EzKKQJL
1nmfDbvGxCFv+waSS0Yy1BLo64oejDrb3DSP3YWKw5ey1ZjUMuOnSUXPU5B2ggroklTTeCigJSmf
7J7A2ghRox2H3LhyMoZfhuU14IgiY9Hkmbn1q5kCyTXqkFvNV+bh+tY1y3qBUbpf9yzZEgIAWZPZ
2zEwGWtpWGuogtaBEZoLMsuPqQUgeADXeF8yXIL60y9b3AtHrWtARWXNfalCKAMqQA7RavKhyT4R
Z5UckMHCXk5HQQZYYe3aua/XGKx1gCJ3I/bepRbhWrAYheO5BaKjlVSOqfMcap7LeLHItqUeDquy
mBRih8HZzJAPXqwBX0NFb6KX5rXLyOrBXr9gq9pTyyISr7CRLTBCyWUY1uZJosohES+985wmP2VZ
zOSnrqqL41Bz2s1w4iQMcc5X3jWJmINEzNaiGFLXUDePVFAkiWYmYhkCrE3XiFcSLz/Lz4CcgMrb
TnqKnGJYuGXugMEpK1jA06NgUzZPpJyDMJJ0JVuwPIbLE9cXI+2/rfmMPMVjqabmwBnuQBbjHHLf
f2qJSVrGca4ta5PxXriWvheujZLyLcjFZ4haCVuO7GtN074diswn5/pbpurwhMTO3ThW/LWfU4Bz
I0h2MZZ7y+3zFfGQ0IZd/7NhZFc/fp/bMsgeDfZkdYj5t+Vd7Wm6vRdZCEDGY/+S5oCfgqbQjrUV
U8hiLVxOQSY5z6bf2PPSZKWUL/4Uc93uGBa5WsxgoRjOkN6YYSzhFKtnp9+PTeUcSLsTUMZjXh23
ZCtKiMIaA//Bm8xPlRPrmwi61GEo7AYhPyTVqGsJU41Jl604lVBH3jL/TThVftOlNaKGcKt1VsBI
sgM+mfB0FswcPRpqBKoetpHAnC+sqbeH/vSxIYPqGJCYUmRAyauyOCU4C5axnbMhnOiH3RoZVm/B
j86pByIoNodRyS++YEQjVcOrDLsod/puYVtDslCdNzOetM8JRmIdT+uGkeOM2x7d42Dy8OTg2vhH
yoZsC1mtAlaOV28Md4Dw09lgG6zkjBh0WLao0D4EqZsv+lHkewD2CWBxC9O6/KiPmgv+Gqa4iPoI
Qv4lZ8gChlUNmnYLhAVTwvB4Bxg1H+SkejYdvz9g7Mu3xaTby5z10yBtFvpmWaAiKTjvSyLc3r8A
xfpaMFtj9heVG4YX0Z590Z3vFvIUVuZnakr9S1LJm+Xr4SUcS3cjwujsdD0Ys6gTa0ZC3Sabg1Fx
nPEC135Cr2nvmLdEz7GXwzMn1Z68rHNczOuxJnhskLNSMCXxwcjIB1B1cgj0oNpng3UzM2fYGiUn
rUmVrPeWXDJCsh4TdB5fGsq1tnKf/aSiOO8BYw9KKsLmYOqTzfchdrJd2tYw+Gv1WDAS2rIuQ+HR
meUlJVeNomrcD3qKlCBLnshcYbzSmPuOnKsFRvC17yjatCIEVx71ktgNBqaji8G+BP4Ywk47VPoc
6DD49IalhcG8VrQCEy4MAQKqBGhwAhe5mYXs62wI3Fsd5tDGh0IHk+a9OgjXYN4GGMcHvAczsW2Z
5M0OXJd5HMbAWnj0Yk3M+E2BRWDQ0JPnbNLTTLl+9ibBddAptmnALmZUGkhvGt2zTVxwnXu0OvjL
eY39+0viJzbxuK2xljNFrS4MJjRh5p9Tfdjpg/QOCbX0viNREO94jd7JSC7QMbXdEMDKtujLtfh+
zJ0Mvc0YXjwsg2GMf8IIBPAq9pSsoIaa1HZJq6ydY1DrS0uX8coUU7FvsqbfuFi8Vi6AcuwgHSNN
+yXhs3KXijlqvg73GQqqa1pol3Ssuj008vriBQHogyJMzj2fyxCC/cFK4abDfgeEgBYuVJewke2y
Bol5Un7By9M1xrbKEs5WmR4v30/8bkc36WhAmPPGABIYDmSAUyrqZXGXB/HVNBj6TrJbJVrcHXkx
Hd5CDSfyotB3hWrPTOXLZVVW9oNvs5wIK+Mhz6hR/B7xUafYDHWR+JzFRXYXOfW6y0v50WXQssQK
xCHh71hnJH896d2u6b41RSMfS1MH0Ud6c1ajn6IfJobGDJInKwm/5bbdfctz5nvW6C2mCj2spdEK
R9N46jTb3NfGoM6uIbeTNxQfuQwSLQ6KYa3sPDy0Jmk+Xjs6F0DkwcYPcuKwuhZ8YpnsNVbpfmQ8
ElN2H6YTbyKd7nzMzWKJQXpEspial6bi+uHHjXXt5rCMEBBBzijvWs5fRj1NcMtWw50cgODrvS4/
TKjGF2H/hE/Om3tcsBp9QqCwOezqoXhLCwUoL3ZKm6YfQZEch7veE8Gl0vWUdcN95tP5MrpxjhZz
TmJjJYABAmGXhp6Fay1onRWttbUv6yrCBIC3bSqo+yu0tPFM5W8YOVPA09QZvYaPN1CvwhJX3Mna
FttmuDEqRG6c7l8dMZGboOXNPsr7GU1dqfVkKBsHVQhkEa/Tg0qnt4L3d+R22aP0WnNX0kcTkOee
Jr3Tr/3A6Sd2IDHqE/B/6M35GRYbwhbptqxWJ/8IKJAtyxSdMDSqiyFOQcVyO2/MFAGJd2uSIL/2
dl4dVMe7DsdQTRS0r587mdUXo072QE0fTEtj/IwzZ+9WFQUNAcKGQ8UlvMD8MIzePcP+5tC5sOax
CCzGPPAf0Ag/yd4lJkqV6ljafnIzaj7wOWjKFYG9TMiY5p29mMzezsCgO4RGemJHS49VdLvUE+Om
jRvjlg/vpmBrVbaJfRrsoL60OlRxzhmrus2NNYGy1VpLGN3aQYTyDm1TzwLLSqacuWDb3Adart+8
8FDbW8xWyRfFeGppD3p9V3d3eZMkJ+KqNBpPJV4QJmLgFhUCc9YMz/SLXX/2C+l+NAFFsv3hoigY
/1AdOmyXgmDJzLL9lA0x0kW7kIdU1K90BPrRqLgmEH+yJjDx4vRjfmzQk/OqcHJSSRfeQa19zEF0
EokSMiGZv7gsqEButLeY6/cdNoibMKOFDSPkIOMaFVEsomM3es6yKfEb1TPm0A963rV8CRr6bW3q
+13SttuuU4S9e1Z87yOMs/Vy7XBeJACkm442A4zdaAc9I5n00GvYAgvPDJ4qOILMC2v/xKue4WAk
pxyva/aa+BQiwDqiW5q1xrZmO/rEbhuZ3o3Jni3V1UgR3KXNAbxy8ZS2c/cMXaDqdhq2obMM9A/w
UNO33Cy5BDrWnd0y6etqnVv1XfPCVuimeoohaM3jeoQStcrb9JJPXUT9RItOSo1+1pn1LwLVPjQI
lHles+g5LBnvlC5+sX6sNpIMJTpasbQoQjt4n+dCJdUqRZXJHsrjJBxb/l2V2p/IDsi3od09GFpw
rUgHeGpVNmx9u6Zp87mbSiY3a3TdI3t6AKFxHzMnSfxdlgD+6eTY3XrcJT2+gxe7YvCpVHQTuA1Z
lBj2gs8kLg9/348gRWvD/triU7D9tcqZTb1/iS3hXGQg9TM0plWw0tgHvSSyrI52whteqEx/aaqu
RaQWukezR97XEoINvrlLzyRJoN22rPZDyJubYa96QkwFstOaW6opcPZFHYiF13vF55EV0RgJ/RTG
oA8K+PwHw5xaGjkbfScs/SMg5S8uUqEPxPkYVANWuSQptkJT0Q/3cFXzo9b43wbGQfeRTyhWkSFU
8N7nVRka0wyQKbsbxld2Vacnd3xzHG0YVqaJshOojFhCuGu3ZTO7DqLYhDhP0k1kdOah9jvzQ0mm
yfc/2gXXO2hxI/FGXbvTyS1ZJdmQ7sd+xCyQBq9ja0YfkuLeK7z8qTP84L43ezQXcXzz+lC7Aj7Y
FqH/yFRnPEGGDI8pqeE3lfnhk3jfRbRDcej8bOnh+3wMk+nUeJbDOEWNjypn0obJ7FgliDBoc8xj
72CJCryqfJl8VliYCwpSvtCHVRUzBw81G2CB1tuolhbaQoSdzfLyyaqGbZ32Lv6SJLtYIz7IzGST
OyI1X3eABTdsd1FUWnU+h3GRwVm629LQUTAYvbmnIucjQbGxGFIW/P6ocZqh0l3qzTBtWo9eltp6
PNsU/Msi7zvqO03sPCGbazfR8hYqMJ4IEHlqWre958DexqryVhPykHWrwn6XIUNbVI3yT8i+mzVb
TRasfmVfFYpiVy2briX1L6DgTev2jZeTAWFQ17yRWnOTpWq+FAvzjk5X3tFWtlh+AC5D5lw3Q67W
8nm0UvVYBhpB1AbuLV1L4DMX1Ed9Ro/dT810sQYGZc3oPLem3n5AYkuL66TjjdWOuEx+vmqVE5+x
cFhsIMfXym7E+f2L1gmWPXggmV/wd6zJdtBmu60bgTD1quSAWk/c+9Yhalt1K2rfJLV+4JwmaGts
x3ycxENDBsOz+JLU7cUlff0pJMkJ1Or4PNhesUosJ8ffFvbXtqr7a+pOJxywvncAeRNLgq3xkWQj
JeqE8ZU1caZv6rKq34kGR11NXJVNQqPJ3jDuWpl8ij20l0NcmM/opEJEdg9NR0cS2yLY5GZXncM6
uzqy0640DIiAwo4ZzxRXRxFoh7rglQea8gyAtd3JzgGh6HQf6SzEHuMYKa52EuyGQaQbb8AzUyUk
5XnoQBmcKGkD2kZZuzYCv1zleOdwm1VPIVPxJcvuT3B/ww9Te2c3YbrG+N+vp7r91hXN/VgIdzXI
vD9Dqjh0uWkBjwtgqJf6sQW4T+KONq24Trjb3iCA6d1v+2+xSv8ViPSn6NL/XmbDn4c/zEfzY17E
70f3/zOtFJUW/t9/DTRdfUs+9Z+qbz/mNXz/nT+iSq3fdLgR7JZhPeHTtXF2/xFVapFi6sBvY7yN
jdeAb/F7WoPp/UYaiQGvCZqLA86FX6q/J5Wa7m90Q4IwFmgHrsl24N9Ja5DOL05a8sUtGyKR1AmN
maMjfuESKHbPsZi8ctcpwNVuVxwm0ZUb13YP/SznjVKrXgdMxBYmQ8moOGidve6jMtuJDtlHWrJq
DcijW1gCp1esgfqLkTijcsFEppzyaMUQ0za6w2mtqPGadNTtupt3nBQ7zEgIC441p/dEEaxQ5xpU
6leXRnPFMthe1tRax8ilrGNWDnauDD/pno35zSGrxhrTfVRQjtuSQHp7lYU6n4LJDdbRmH8jUHDC
CTLnR/EQl0xg1l1Wv8jBuuQFD0vMGorkVWpQvkhZgMnE8IWrK0ECofME7yRYq9C/uCa6rrzL1Lri
erD2K6LeJh8cS2Zh+rKshzxOjowkehbiCNZYpFLPjcE2m+S2cKLyXOFGXI8u+UzpsEduOO0cvSlJ
AVd3RhC8UoiLBxdt3UK5Jx908yFlLrfUx8c2J7hVI7du0YQVo28XDp+MgZwP5ZzUFugfJx2QbEbo
2GTgYeuNguGNUg9+4HxkxVklZ5OWfY/5I1xXUnybMi5PsVNcBLTVpccUC7JAvTJYrzHfjF7bfB0F
Ggt1BYA6R0fPSb1p2Div6XkLxKCpvrCbDe+ht5kzvjQLoiWruHl4T5KzBa/9Rjeap5RJ4orUBHdl
TcEx5JrcucFXS1NgUnzcKiI0bujtb5Yi24KA63DVt0SCR12+2NC3G5dKISfTA/U2MiZInMPU6SbJ
s3l6bulTUmk/+j47ZKe2yyXqGcy/0bTx4vKryJl6WuXorJQNOcKK07uQO7JN5vsYXM9NXmJgMoxb
xlB5NJ2T37H89bnYhkP20BGQuITb6y4r8s+HHgQCBST9U0CH4AY3w01P+ZieLP1zVaR3Rcn4cd4U
IyolVSTmRUE+9Er26H4syMfSllNOWqdJJT2q19Jige/k+UOLmNBxGSopIkEZwiMnQPEUhitf6ZTG
DuJMnczIiJ6o8OdkketAX+sjCaQQ5pF3LVmSMzS4RoVWpIxhU3y7MAmnAhQ/a4kx2ZmBVqwxHSwr
DJXIVwJEx3zGiRQfdkj15MYunV1LmCJlIwT2DoNZwMpkKXDb0e8SYe+U1RzxN+6jOHi0hYtxqmlK
UuTSt9glwDQ8Ipgr17knrr7UGNz72qJFrH0e3Yf3a7RdpadUt+nFiwdbG5t70GEbfLqLTFThk1kk
a8qNN9ZkfkrgNrPFHcHBLmbkprzWtreLxwfmdPU6GQgClIoYpvDsJPYsj4d7OEAGbLBeIedhEVKz
VbV9BYHLRGsapzq5rmXprexaLmrFqUZVXbQvPlcAju6si4nQ6uCZ2oXE3nDDvihaaBHqrRyowcoX
z2M/5JtA7+7TyNEYwiM+d2gLCd5AuXaoM3PJWLla0YMVK6n1NeVaeSvHZDiZE5tFg2SvRdmMwTo0
ibRAHynRJge05yNnpy65d0tP7kg7XOpqrDe+YqbrtA15DaF+pdr2Nv7Mz2mBqkfhAwk6E8qw7KFu
wnIRN+lbEvtiS1ORbcZQfHGiA8okcegf8MjvOrR/eiYXuJACT9w5pUhW3thfuvFmmPGxyaB8sEq1
8d37K9fXv8RRB4besJ4mI3uIgjZa0Pw7CGt8Gzh65hzjgdqHtfa6Y62/CYoBSCQxiHgfp3TTcwBm
2VTHqDUq0tBA4UPO+drhQA/9kYpteIohz0HZinEXWO7WDJpmN7bRzRlqtEEi71a5D2g/dir7aBhW
sC9aAMjpUzWf+A0xsIEUQ7HO0QAuUh1Q4IR5R0bocGb0E31lqU5WksCUgZiSuN02V721bckV4KTD
eXT0MFgTR1wB2TW6RWrWb4ZTozH1J9YUY6kdI/yiWBKNO3grZJsRkLFUGsgadt/pMUxairaYu9MI
id1l/XRpYpHttCo/m8OoH100N8hK0lUfsOsLS0+dnIzVbTuhzJMOLrWuZJHn2djMdQtn8Rivw0qS
1dFI+/tRVPOhvB9POb2FDvvA9z/ALRx2vNG+H2UWKoxYzNwxLvBZJquuG0sUyd+/LSObTv3J8vLp
ENiMMXTTQBnPVATxCS464zag8z8QEt6Fc0aeU5tI7fguo6k64EAmMDVGp0x//5ZahPjmY4lWO35B
I4x2iQ1DUrYTazKYYvoo71jqqPXosS9vCNULTJxCguzPtqVB6bXpXCJo+I4c+bcK0D+vGn8sGv/r
v1d+/qtK9n9gATqncv1lARrVTRV9af4jf/sPhCZt+jn69GMx+v33/yhG7d8IebM9V7ozG0rMJecf
xajzmxBYCag2ze/16D+qUfc3zyMijGQ8tBZAS6Gt/KMadXUC8/hH2wJkyj/91//lBQm+5Xff2Snf
Y9/+8ecfg/Dmu/8RsUIxqjP6N4VlQKu2zfmR/8hZG0WmGLsNOrtobBZ4/II3azq2OK91PrOzvXpe
HMS4InzxzarDRd09tOzu9OmroWUzGAVEUcDILN71/V1fsFq6NuWLkOWiif6Gv8MK+E+O1rRtYZo8
PSxEfyGe5RY1husGHO2gH0SI5J8N9J3u0Dj78mX0ilNN3FgwpQjZd1qq3zt4rIrpMrrdrtSaz0Za
M7kiJxRXeNDTpSf+OcrdTY+CcJQSAxdKqRwnJrWOd3XMb3UBYXMAOOdfuZmSUyKI0GWQFXfzzYHs
Xfrz3/ETqiJwu8y/zD9D6PKiKYi54u5yy9v1LAB1LnfzXWGvxM5ycplrzX81/8h8k2UhtvMRoGna
zDfVW8WhRhypF18kt/7HQZWk2M/HNB/g+wGXPSt2a2076XL+GTD6JJaTVdzbK7/gZ3MNiQY7nYjq
he9Lvq97Fgp0r0aqNnVALpWrX+efCVN7XZF5HPKr/LPEnxKQDFDOP4qz2o8Jvy5JrWyuck7xaRGA
dfy/IqSH35aRt9NT/9WuS1JIuQ14LLOmgHAYxjz8bkmPEoxE1mTknnjn+eYIDWo7Jv1mt5l/QkX9
reSnyctVy/lu+0Z/MxjDMfBkgnbF+yFznMg1/kdugPt4Py7uHMf15o+HOt9frbFrxkPV6JgOut38
T5LFzfzfYUcxWbPbM/A1vT8AbkeSwwNpfDs/PfNjn+98fgySsKAyU5v5+/kp9Ofv+bc6Z6uTI4J+
1Dk0VF1PUmf9XoUoNpJZNRno25QCupV8NFDJ2Hzf5Xex8egzctQj3g6QXMj3paxcz3+cf7gW6DBr
dzfCEWdatCiTlO6jYweQcp7PjvPf+wiiu85fxdMrYDKcB/ya6hARpUvFzc03AZFk6TXOImuj5XxU
Np3HH7/qGs0So+1CsSCOIrnw+X7+t3K+WYTwc/HWbZSMmkUkmgc96TYpvz4fwfxrJMLY3kdhksNk
+zvwpZsO+y3ClxwvFMNWG/Ckzb6O4KOmONFrLXUg9J/YY1EWq/tB8x+xPaLDNItXVadgY+yFNzLm
T5OnvrDjVcR6P3MpDmqHi7BzLiuBnoFJbawgbBnndojaFUJngbgYJA0GOcN1H1X2wp4mpqT0S0oH
QslHvf+SQZHDgkt8csAHBnPKXSJMqCIB77N2bfbNLdGLZWEDUyX0JlLmlZPY/8Zu/p6S+TgW3/7z
/3z6mkaksH6/Hv54DSRpYybm/uspzvOnmh1TgLjpT37t92unEFw8IRsyd+FCaFmSScrv105hyN8c
rle/X1H/EblJ+LyEZsOaTvCV68Pvl01p/Yb0W5hcUA3oaURA/DuXzXfY3fer6xwPKqEd2+A65hkS
URIGDqOfL5sTvtFWq1v7pnRrzvZSI4y+YN8Eer8M2hTMqwlv3sWq0nhCbW2ynzJdzzd5L1LGmW65
8So6Lmrds5aovyFRGj9z096PDjQxhYU+49pwNPx8dIE1yITpj7zZAhQAZKAzgbtckF3N2lPI33Lp
31ukScEeidvVOLvkHEZWuzaoMXWk6CNUIAiQ56wQulZ88qfWowplSYYijjxMP2I0kYF9Ja3dzP3P
P7wRfq9RfqpJ5ifvlyeXdFRdn1F/iJOtX1BzVdCoHvarvL1v1Kspjy/lFPPRdgo+sJM0WJ+H3l2o
o3vsP44By/tGGEBcnBDliow48yQo/Nzs4uCNdDVaJLcRH7yiYtGsuassJRkvMspq33X1veHg/vfZ
FeV+ikQCZcop1ZLb3zym+Sn/+TE5hjSgF1LT8R789TEZZhRk5KWZxAYCgqxqHY8L2ZQbvQ/2rZG1
SNeEdVK8Pzbgkt2dn5fawZo3ooP0+23klh/cYSyPTmrOcxdxAYGNTJ7LWKzkvZ1gAgvwTzHIb9Z/
fejvETn/dOh8dgCpCj5Vv+I7MwRsbYBR7yYKF4HMrD0R2x4VHVBTLl1OAEYL3y/Fx6jOXZsMrwVE
bLffWJbWkXsmvHVe0UYNwTRszJZLZ6967GYhABMewpHEv7PWYVEandrjIpqFrCHMdZP3OjIor4Yu
W4+AOJV38HMnwbWUtwtbhhMDOmxZJsLKdZMibi6jiakjdsMN3K8I/keR75x5G5qjn5R5sJv8mQoD
473E/IVtwGM/PAaXiL3++f2LItmts9OtZc/p7Uo/j0MZ7S0AIhtBZUXuBBfBIB9fvdxu8BRHz52W
t+dYk8maUwUrL903oW2IeCP1pru+f9er7k7FjVrrplbfk4uAQ7T0cSV6oJKMldfDe4e29GhPaACq
QQmclLJhqFuV+6FmQtVrxdfRHrx9GtUvRhbABRtceQsFjty0rnZ//Xobf/ZWtUn7IqsKp7f5K58e
n6vZDlxtb5rRnjpnBrgjetiSpohMPJF7wlFwQkp3D+/7Q8glG5gMpvQ8yAPGoj6es7zYth5kd8g9
p6QVN3Qggaowensj7LXKO3tW5j3/zWHPncqvb1PSxkiUIFMI+ewvZw2bsMJ4sCpxmyC6cOIO7wNl
X2c138qwU9xwGbpQ6M6MhRkGnmVYHyJNPdQe823dONp69ObidNxBtkLUk3qAr1gImSVm/RE+4vav
D/cXYvp8jnbo7eZgJuKbdZwaP5+jO8/LkIUM4pb6bnmnjxgumVmyLT2Fbd4Cp8mQuWfuwc2Q9k+Z
OiFi+xApt9n/9YGYMx74l+fNJIjcIR2Mo/mnhCzkyQ2XJl6lNusesAzKU/WchLF9yiO0rbrWPqXd
R5Vn8gHE2ZlqFstCbxj4n3kqx5pw1LFPLlXWSPzI7TKAgRQb+6LMiD6qhYVMVzvx4vSLMMt2lIIO
2qnuHqFWfsnK8dD7yF4DX9TLyin1k6Zl40GLk5dYhX+XvGX8yVuEDldSUoiZ+vvrmcyQWs7uztdv
IKy/yLaPj72rI2asTATwsXU/1urNzt2bppHLW/hD8hrb5lmM7F+MyGTtj/hvO7pTtQ8d42g0qd4h
6R5QfmXaqtSyYPHXr439zxdyULsYnd7/59Cj//wmEcRHRprJPL2qEbgbadRtOUlvJ6fFWdQ4V5fs
PPoEkJ2to6CVOzra6yqW+5ppFLSzO7xV2Ory4YuFbOokQvT9lpu/spvqllyAccG7ptqHRnztJ5Nu
FHbS3pXPkLtdUuhNRFF5WCwy7mHXMsEKPWh0aVFjYsE/s+iEk54gq6YnHbaeF+RHxxjuFXT1E4Gp
3tqNK0GrjkGcriKb3O6CemvPVcG9xsMEkzsz7rI6sN5Aci6Z2oqb1joHM26DQx6Lh3dxVTrgTRdG
Lg9IBTA6p8PZR18L9LBaz56qk1HRPv718y7nc8UvnwmH3RJPA1MRcA+/TEXiJPBbd/TEzfOKZFo6
U3c/hlN+nJhC7yDPDfcaxsZlRH1xGjGGobcb93Y+svCCCLFLdQztIMQOmN8AwmqXtjXZhcuhXLJA
7vbYaleBm4/HIvhAA0zwHnD/omyh8ZnMg30067tslA9BZnubLo7JRc/sR0LNl0lmHCezNc7uzAUo
cSxhoJKbqVc70qSSh66cTLo/ucEohleS6+Bsd2AzYSlvj2So/Zt3qPh5IvN+GnNMkgUlhEWS7vVf
niltMNrO9qW4oXN/lmUQLdw2fFGYII91KeTKZRPBNAIulB+l6dEam0XYMlWC+1EcRz+ZI/bGc2Y6
499Ao9+h0D++hlDqOafROOisbl3x65Gh2Dfiedx/6+HAHeNe1XeeBQfAUx+wm7inytFOgwYbSSui
aiXsJNsSqQqc1WaP9P72LUzV7ayZBtwYmnmuXOz6uHv10+gD7TbQ/wfzoFYaBLnLRiFKqCf8M204
YjzBay51tDnPaAs5J/aTWEyFLXfKaT5pWdLvhQ8JYwKikoBLyGUWLIek2I7l5DHURh4rifG16vnN
b4Km0Dt4Lyngh8EPW0ZrXrghAYIZu1TWEvx/sTGRD6/Qx6PyFeNFqU+xGtsTrW6RcGqm9mB9mBtP
at5fdexY8apAofWIDF6GngyWdWDUSwtLxtpEmYNLBcnsX3+sSFD4GSLODJTXgQ+UyVmNpYb9K6t+
cpXnlNEY3DT2mZdUm7qN1LAKWlnoLHPtZFnl18gfmo0zje4evitboyx8bAgO3vcWRIPQ+ewOM9Bk
bJlWGM40Mbxh3kDpvXecyiU6vBmbjRXIGu/A56QO6G3ijn2w1+twSaMNLn51p4uPLNfEvfKHD01n
6+eW6YynrnqnBSueMH0bxtWXCL9NilUQ54hlhfd9Z9gPaaMdEAe3zOqNbp3J9YAFbePykV4QaNae
s5GH1ElBrco0ofUAnHHFYdAVw6MZknsnSljVhlRJHTs3e97EuFVxKEImlbY7Zlu9KvRVOkgGdmyP
T6athtP374z2NqTy4PiYkoPI908iqte6GtTVKtkY58DRTI3ccifJVhBrSvB/erYu3EHsAmXcexNh
6+PStNEqke+9asr4WfROtQN2ehigmaI79SXesJF3WjLV25AJYFI60TUIWaaDsQUKFtfOlpvFhQHv
cAUQmGYMwRgYmiEmsXosF4Rmi0uZvIyVEPs2mx0pNZt9fPaHrtTGk1cI2C71uvaoByp/jtR2iwBd
Yhszp81jXD6evTaH9MuEw2mXVSGP05KXQRJxZ3E0yewFq65mFJbs82qx6v4fXee13LaybdEvQhVy
eGUEs7Jsv6AkW0YGGrEb+Po7QO97vOvUvS8okiIligQ6rDXnmJbE0OkhMCr1viaWmVRmZ/zKTIlO
QHaYBAtKZX6kNu2AsXLWhkdbcvbw9QL7Lb1fRqZF+zaZtMssmzVmivF6l5+Offajs+aPyse2meWF
+whwZcWcYRxG332w2+hbmyXzA/LlnV2X6aY1OCEyG0mF6OqwQQIJ3bH7ZRco3ZU3ZySt+fpL29eH
utNnoHcSvapfH1kYG6HlWPG66PJrCn9imwmq2HpeQPYDhim4VEKFoeuCna6to31QJWe/Hr58g5py
0HYZ/P8Jc7Frdbt7DEE0pR0uNCRvmCsOvuGXJzMgdk6ng19EzLdgU6fV3MkScW9Hm98jCsf21SM9
/mEj4COOSBuBdeA59QuQy6WfCER7OFJrBxigJ8sWPwwK/CVHYRXPhztVSBa/64ILDFB/EBoYGqEZ
XSKWXHXcqctkRTEm3aUZZy5Yg4YVOAMyehDNck89qty9BGGwPNTeEhAUNxtvCfZQk491IeC1hYi3
tWOLTUIzT/m6erN5FUnldKDFrPnvSuP/H8lN7OgJ57OtPxR9rz/gXpYP2cGpsLinPR9Sh0FgNZSg
r8pAYBBM0viKNfLY17ZzLhP3Y4jydOuQwJj2yr0ZxQiGvkYbGzlgdGJ/JhTQs2BotsHPKbHXBdRJ
FfnansSYSG5UjwbH48wHh5bPR2uOGWuT/svrM3UNloMn9ArdLkUh9nbeCRJXvh9V8Wsq4/hh7mV/
0MzooYY5iNDAfqmr7tK2UXxJXYv4yABhsZG0b4Rnmc9ubJ5Inpqvqb73qD0AzDUB93LafsK++jVF
mrevZ+BhRh+M51nAWZkZKQ2jVSfhvJKm0x3zOcGsYxtIjmbv4b6WiTN4IECNrpHXXmPYbmFME3sf
52ikKWWwvhsbe81AQGZFN9ZHiVIGmbsHU1r9aNz+WMBke7Zzexs5lFlHa/5GKHyzQ8EEHXMg9qsZ
vfpF2jeReeibG+PGOJVsBpHBj4K3iZ0v2nlApCy3LNe96/KyUbUwtLSvpDesA+RlmGD0PbpgsF8N
w3zVkllt1cJ8m1KnxQ7Elg5j839usnvnPqxamrPsZpsjhOvmyLZI/Llrdqq+73Obo5+RZOrnqAQW
EZZT+bO+nRVj9Z/7ekLmT9ohXhJufWxM9c8hUdqFhre3Uxof69A47b8ObXDUU+EcvMrm/FCMsihT
zF8RLKujbbEucr2o3+SONx3T5eDF2Egj4cFnM2lhGdjJme6OiRzHvWmWhyzWpm05jR9/Hib9KQE1
shcL6q5dDqUFKX5IyZtGsoW0pym7Y2kDNmZLH0KgnQia0oYO2CGHxACUr+kc+iL5CSSw3blFUdBB
6qatWesLM6F4je34tXVhYpDbyHKqgkKf+Ra97gnvOrKaYGONiPS9iotlbkedBtxEeAIDdWliV9Hk
sRoAho5dX/NP5v8c/uvuDOtjAxXCoY/TZVtpC4VYvnozNVmxOIjq4/0we8jn/t5tJ80Ox458sSxp
2EZyYC4Wx/vd+61YIrZZ3e9naE5aJFTwP6tbq4znrLDjg9YzJXsFoQworjGEJhioEzPY4IGa97Vb
v5BTkqzGGBnXmE8PegrYUvP7U9vU2tYzvnThXqTMQIcgA2RPO6Kb8F256ptFTBbDElS2q2/7RuJr
lBKnRlZfi+Clp+e8iz10TZqJAJKMrVmmSKuQr66GEa1dJMXOcyON8KuFywTfo5tgvndFWqFdIeTN
o15xlK3+Wws0HO35JtU8Ls+EHW7eQx7J5LaFxAti28btKLceSxz8FlN1cOrk4DfM/YVtNGFafVRa
upN+NZDQQBcYQsKAhXU8m6q479URfxTas+vA6UqinnJmLLCfG95IKwySqu3jEViooHfQZbogLgG2
VEemr8PCp9vfH8oWguX9efdb98f+PvfPa//fH//9DQ6ACcTaGpzi//qbZBoQN/f3z4hGT/cBYN1/
/W5MuTzHbMZib1TIQEigzqlj8mbvr0OvVW+jpPlqcekRxrP8oGZ4mhE39nwj6K7//JX7T/6+7v5W
7nfzWJBy7MV4ECfC/0jQWKHn391tLDVZSVx9bJD8uv+VZdFeUxZAlFnOuIEjq8B8ngIyWQ6zabb0
4XScfMj/3Hgydib2unUFDgEvMH5ELOhsL9G2nnQ39zewothx2OaCNzZ/Jhl6Fey7zrGCM3REsZNV
6CkDfQcQ4Vn6JNNBIOPH98PAPujoewHsyUbY66CCvA9skh8zCzrHKctO+A3m/f1594fuh/vd0qns
UHOcTbf8kvvjDrbLP7dEoVM10LNg8/cFrOTh5LNbhtI9+aGDET7ztR7WQj8fnZbJM9J0HF3FjK0J
IFuYfQML8+yUDu6jZQzBVgN9736zKrUOEJ/w4YndH7gfpKsLfQvSqT7WZBKvhsYKkDMwA9wPMPP+
uXW/m2RRyYRgQ279+xxER/9+zt/X3Z/99+79loq7Yht0PqOP1Gd7M2AAmNfmcnrmNqLSZc3+EkPB
2Jn0AFgAlao8/j1Ujev++8HJcf794/+6e39dv4BW//4GlFk+jM3//Nr/6yUsB8aVZ+TNJhmodfx5
dlnWwT83Z0vxLv6+sgNUsXeYchwbBlIC+z3y0/9983+f9veP0o3999u+/+C/nnfvhv197F//+P0n
//USGTTadrYugSUeWsqnvf3nk1MDlVaxvv8edFwdfevlE4tKSCXh/ZNB91yV4ax7yEU8J7x/Z3+/
0fvdoDfZgOGn5/jn9v3hv0+937p/vWlN3ApFluUF42gQJlGB09lbWRqOusm6X86B2GLM2zRsxIdl
mGsn6czb+xkAWi7rvqllJAnug4/bsjsyGsnGB5ihU+G6zjsWT3eW7f3Qdv7/4m7v9yMn1tZalzgr
YQCU9maHHQYn1/2XJsuM6phGTF0igslcpuQFtFj3Ye/fP9X799Ky8N2RLvoi2NUdomUFYy5f8Azi
NUWS8J9T7u+3c3/sX1+RuJ+mfz71vzejHMQXO6vhB6jxn56W0sVyUvgs9YzydvAFcQ1e9YhLG2+v
JrH2O+oJ0jeIbBFYD7q/87XO36WZgKsYRcNaLT1MO0esAwsi2cI8IXI1GODOsZQEGTW3F1oQF9WY
zbvzoOFOPPvVYwQb9ZAH0wHvOkzoGlDqkBifs9HZ16bWX0gASMFZXQcUwCd83Y+wCkywaCyYd2nn
TFfby4utzRDMnEeXqGvabW027iUdkpe51TyWCPZLRhj63m38z5rBCshmhuZZjphkU+Z6lQY/kPQa
13qQKMihRB2ABZyKSFAac/UfMAnd3Whmc0gS3HcY4bAesAMN+AjXNUyHWz43O+Arch3pkdpVkg29
Zk9EBqgflTaCf18IFLrO5okOk8naIHB3LZ73tZV7JiwQaHOBoX7ONIB3stSCfRR38YPebaHMd5UN
2iqe3hwcVHDRvF/oxCc0X0MQYoFBHqsHT00Vp09eNzd7MWavYwmVh+YwgVuTiMmtr/0tAHbnwxwp
mGEtjxFKpgfJxXADLQOdOEE+0qQ1Dlf93Zlshyk2CgDMqnjDx36tpgV63FY/tUqvLqNQiL+rLKQO
+sCA1Jzs2UVgmhbXLHMh2bn5I2q28mUYY4tlkf2pzEl/a4tQt5z6VGuet9Axahy8EwgeECv9DAsV
qetWTjlTYdYEx86iZsD38XP2rOsYCOeURsyDkcqJmcp+lzV1ylwHDaMThIXbMS5Wx5I+0Lkc/OrN
RwetWS+qa/2PIiaNITYHMzTquIDaCY1HDefcZVBwjK55MLtpAIZm7IvOCM5NjdAakhfrbLhhTT3e
xglSkmeo6SlN2tDBHal5zvBo9ooSijXRoyz9HCBG2nGqZWz0mOg037vOdhQfqowmZlZh80yK/dA/
9kOWbwY8z+diFG/x6BkHGzZzA1FmN0zUEHVH+JsWqu7aH/GpKan9GEJSgR+Je4KGl5TDSi+T8YRz
nihncixG2gn4eqeVPcO2AObkHCzX2QcPIyZ409cYLgRIAJ/lUe13v8ogTq9ZYLzRv2EFyw59Zxhy
y9VdXxU6IX2S5doq24rsIO85EZZ5Lj9mWs5vffBpiulpSqvo0UjtH1ZjK1BveNfqabrQwiuvOM4Y
xAJ9PLS10tdT3b21qnWezSa/FDgfz52ufsK+DFbxkKCH14gFGCR9pEAnSofm+gvMgK3UM7XFuNeG
VVe/ScsXB/anB0QR+j611BlHK/2LdDwI+iYu+uXTaMzB1jQz3h0f8KpFdh8W0/yagY16yRU0YlM9
YGiO8ec++iV86do9aqlTUCqmK2oUHkukwlxnUIv2bWrre5o2CtUcdsBEi/Wzn2DBrQv6B384/DD4
KwcoCtbyVZv3zsZCenLq5+BdjWZxtrsZpro5zJjdqRFOOtFYVmRbJxZeal2VZhYaZP9K4a0jg2gv
p8y+TZJ3zm5fA7zbQ9YCemWOqB41r/qa+upbIrwdTyGnwUSFqOkDwQ4wPJ+QHjwD8qaewN0NAVkW
3Ratpxf/GRSzca2gKA9J3h0mT/uusyu+QlIAI52YWCvc9JgXc3mm7QrktX4JVPcCAs5HzO6FtTNf
slJ8q7X26jrYRHXE91qgvusA8ICKQTXKghb3M+1Hw/rSicAzgvbD+GZG1XzREm3btgfhDcZLOv1I
PQu+7whR2RzccMjGp97Jfjt51oaqoG8CG0YUZbIZ2cu+dHSoyWCY2kM5Pflpo29HaO5I1qr5WY5U
GK2KL4CAiL3HrrVwM+2VVL7Q885mgXQvsXAD0g44O40Jiwth77pcUEmIS/XTFOuHhQsFcO99tptu
K+KuJ/q1Ivy3boJt4D3r0m7hGMG9VgCTVDb6hLuzA5w0L95n1KNWLkraJV6u0gvt4gwbux+IHYRD
vUsscSP1rtz4qTGcy/mzxuz96FOuG0z5zFIOhxjdA1XI6ZtFHJ9lFZh/YRyTM4VxNcmaI7wGASRQ
Jq+aBULb0ymEzQHyn9kdHsfpZwqC4FPD4LMRzYwtNeekpRpZsY0mSNDzYNK1YyypAeXiceqZ03xY
puthafRxQbThMD+O8D+O90ciC/icpaovGAtF6GJ7hToHKF5VZ992tHDuWEOZM6lQXcQFI+psD6jL
XCF4FJc4UwMKWMl1MZQ5peE8e52AqrUxjpnJL7PbnV5czSUdj6DloKqbKp3i2KaAsDkn1p1rnoaO
iYHIjW4j+ukXUkvCOQ0DEWr6oemtd4irZdgGFwEj2+b6ZlHJ0qsNdkWvKN1jGGZsDQmUKB88t9+T
Blg7B+Vr3lYfm56p19aeyakGEGD/rqZBvgknO+a6myIUKdKnDrLEqkvjvV5n80MS5B9WMtUXPKf6
qqNPfewfNY8moNsALmag39N2YStvkxg3VQBbQY8Djj31pnsYa1e+Ulrh9NX6edUCqq6t2D76xLWy
VpIfFOf1PTYVBMSNDC52FiAeAuEWqFxdW/kYi+/8SQiqfAq7yZi/JW67SD+x1uXa2NG5t0gktymZ
RnwyaxhMr32ds7zQHBxSbeStjDx/B2iKh8U153UizW7XuhOlOZ3erogA4OodbmBWqt9su3gdpc0K
lhJrEC0mv1S6rAfUCwFcJuIyO99JGd9US/UzA3qEi9HygHwUobQmfODkeI15XBN28UHzzrjq3rDn
g7TKUn63qs7YksbzFbd05mr6TI9KaSwr++TsBQ8AQdDqVsVzHXMqA3UaN53B8M8ShrNimm8GiXvH
gL2y7L3uNhuYLd1YvaXsmqkgzykS3eESk1e1bpxp3t/RUxHM1iz4lTaq2EPZj/dkIYht5nVXLe/b
jSJYKuts7123f7OqK0I87CT5EF5ECqD4opnz5Aym/svSUgrJgfvO7AXiH9OcQYTXoyi812Qu54+E
ULjVkM3o6q2GNSM68pOdu+1KmA3wFI8Ecc2RwaGLj0yh+pveVJ+eEAT9dPIYpWQ0TPasUWaLhvMc
J8EZvuPNcEEtzahHtpB/07BD+0sIIYZ1tuJDkHuPBHqz8oqKcIgGeHWG/zg3VRv2S7lEJ7eE3pqo
d0XR4FpXAHdie6As7OK9KSUCiIyMuCjP3O9BXPzwkxLtfeE2Z2mQIQee5aT3U7LKc6mHfd4Eaxlb
D35V+g8OyIjIo4JRyPRESzCklE1dxZ6/N0FJ6iWDQUc7Bu4yZbjaMiiMACs6NoP1lKGZWReOC5xJ
I6CxJtviQLOKVysadgWL/aSw4C8H5hlRAvViW2FSexXegnTT+wLqtI4QKfAfhAqmI8BVOIMFpneD
CcWjqVqp8cxSoecdCCsUnvoFUOqmpp2QLmN16YGRz4MHVKA306DYYjTVIZ8J3O7LboN/13tosvq7
MHJsWkLb64bZrbTZI3mb7tu+k7wdllUZmoh+PCRG+ZRN2ngI/CHfKM3/zYLHOmltB6gxsOcD+YsH
l7ntZsKfaRvJqmL04Qj66sPtaMDY2pC+Onp+K+3uqFTEssntkDS3Tb7NUYL7ONe56O1+3RfutUos
AqHyH46YvC+ARx92/T21dPXkZvqtGKzvOAzxPgTiHT4uCa8m3A1TQAHOKhnRBXScUDOGE64vsSW9
oFs4COXFbdgBM7EgtxzLK1qsY7L8zhIMydpcu01gvIwFtiwtKum0zf6xTwCu+7r/lDP+FkSEn4Bt
tetsQjuHuLDc64JINwNK2xa17W9q409JUvFhQTfnwkXWLdwpnGPjey2jC8uj7ojBe3+Pp9VT1AZA
kUasYXH5vbGl8WAmgVgZTSMAJNfzTfFNrIRF7hA4t1VkwVcxejiMhN5NML0PuRMda/vZbQr7YvTg
fghzqS9mMj4Wiy20dtNLEBXTWqCaAkgujpj/krXn+8n+Ls+M0wK+l5YUO8bXNfWSjiaHA+tNOYLI
R/LT2mUxnmvq+jku8YZDBvjbYxotE7JZdN27yqn7afg1UW+kKI6+DHUfBvbg4gPmU4D9mM4Vvznd
3M9xZLIbAugxH6fyNzLEfWI0vDa36fbTrFkpk3Z1SroNAqkTIKGvhsyKDTIcOKm0jo8u6lE3Ko0n
uHxvia+d6dLU11j9gLMN5YYi5AOC6GwTN8z390OO2PXSlNO7zD3itBZ40Vw6Yenj+KWfv5gXUCIV
fg/RbipDtjcvHQy9Pv/WtTZSSaBTUGIF0Q/oRrZSsge5t53IDjqSvWhdsqh5+6c0UGjWIc61U82D
Kj/zvBFMS36ZHRGcK/Yjq4yN8yZnsgnzwCf3MAoZDIZT0+WPTZ4bBLa4NrjT6YQJmS9cd7SLHch5
HTUmCSdKe7Ll9MX+ugu1yfk0VUWum1YloUxqY8We6FQ4zjcafP7Bz5MAQa7+q15ooN5MoIJu400Z
hqSnWyFCMQIASToNY742RBsM2qh0bTwHlU1dqKYGb7dFsLZlk6+KoGwOlIDNQ4Oxktq+AmpdT/pR
8+Bw13Zeb7sKTF1G42PPjrhdlVxcJNaJ4lTVeradyvnBLUqNQExsQS29myoF2GsECjHStkJ9hedh
CGlEWO9O/UufWR9NtTz37MYOrMPfOWe6U2c99VQ1HvM8uJIDIhgm9RJ4sq4eJsIh+x4DK6cpZPDY
th+dQIOhyOLGzioMifBQ4tIKXT3KGKMhfM0CXGgS4RAyqbwezYx0gbHoWM8j69qR49dvOjt976gp
XpwWvpmDSXVFbSvFd+sB7pj0fI0OU+41j3WmQPULcGM92RGX2NRModu5qN1aMwIBQIGk6LtfIh2j
ixIxFv/xRgxJ8KaAWFFR0I0T8y7puQK7WMpuUUcYeKwA8qBysMswQCi4tbwCnZwzQCzKwREWdbPv
cytba5Mot5pF6lENT13rzSd7yr5qSY817qAl5ZEznIMyD0IsscW66o3fWqdbFwyv23lom5uUsgPc
nB5nztK1av0hrHAx05mmuZ1AIrhqZZh3dXIWtLwQQgJApD+kjrUXyIdkzrCOHiYNDovs3FchtAtp
I+nO9ox+MwT6AXHHdCEZwQbiGpPMFxc3rWn1NUAE/RA3TnYt5+F9HhKI87n5S47Q5UusfvAXzFfg
SBQ73fRlbHsav6N3bTqzIQ523AF/ItgziNmPm8+NsyTbRKgozAAaV2kN5ePgsiLpyZqPNAEELphB
4/gioFhRESDlgfCB2+jBC9yyGOuwUbuEz1F7WKPWyTZoKZctAwApyK1eZyKg88aLqRpEUQDNvAh/
USsim1oWjXO5cNN7fWK3vixKMsPIjosvekf7kk67aMMmQXw5p4gdhSVfLOIF6M32Fg2DyNyqDC9G
nx8jlXQ7M/I3NgyafTaAZBpIGV13vZ3Sv9M/AlZQTtPyGefi25jn2nFwzOwJwy5Mr61vtxOJ1UD+
sCDOa90uXK5XYGljHH+SyzvSZnyKGS6uiVb9LkFYORZbcj+HCtAlROVMI4JLkpsY9wlKJ3AuJQ41
y7TdWKTHGFw9gRqSFPXppk1Jxb5xwiCWGOCIulctqwKiqOB704K3FiewB53W7I9+Tc++K2Hp5P3E
Mi0fzF1fpwYNJ3vHFV0hlORCbenlRdrNrBStq9bexpmO0RufopOgbioe4l4lB7EMsxJf4br3ErGv
x+Y5LzwfEfjFooUfovPG9wZe9k99Te+esoAVdSuC6TYRb7xutSLbzVX0PolWACf2YUItYSmWfGA2
Ss9a5327l2AKD4Snk5hGmH+36sKgh4sgqF73XG4z8MqTRaQU5sRhr7VfaQtFVQH9fKjG8ZdTuqeg
iOS2y3SU+nAM1p5ynp0OB3kDPfmgNROrgzp4HCHoHXLRsme1VESVVPzm3360mhTifmxuQJoEa8sh
JbQSgET6kSqKXCQcSaT/6I0s2/gxGHGz7MtNaSnOnaRyb+agH9PJ3qkZIoJAxL1x5wrkaBIRfeYR
S0oLjj44vIUn0yhe/TF9ClRsH+I4VVt7ZAHi6gRC6UFNVFbpXFXn4e2niaBf7Tqajo6wvuA+VefF
566MrN8EAeqJVG853QIXnkiJuzGGZYEyxR82cwoPvBkMwLH+ssAY0Th2wrkk+Viesjy6SdhMvlc7
H1JczDnxzxa5Kusyw33iZPOvnFSwdakPnE/t3BxIGotYc9dfdzF8pPzPCo/c+4paFVhJx4/2Ov/k
NuGCJ+t72jjmq6OU/D0TVoU/ntW0ZY/haHyy4Epv/Qwx3GoVYBS/fhjdlGJjXVi7rEaemnM1r6k2
r0s5gE+X/hlwXfVE3Rb6W+p6G1ZTr30GHJR2M+qB1PHPCI6+20K0pybGIzF4oCTbIjJXWVf026np
UDz4itYHYfdu5GJ8LIltympCwwadznZAbz+Ik5eJlgRSXfQhFcizrHEdPPfWEHa6cZ4LYV8iZNH4
bqUNFKNIBFR9qMWUlZz1vfSYxc280voHM1dU6bUp35EW861hM3zOXO2NhN5476P5PMW5uHXpIl4M
AFtYdE8racRHGTwJuAOn+6HQiG5NuvKp8CIL5ab9lbBHRTiMem4ltepjyq6skuFi5656z1P4yFGy
rYwEe0OVBy/CDp4LLoRT3AVbt1sCIJ2cYpwqKHHlCaEupuxuJrEAQaQXjPHQgCi7aphsvKD4DThM
33piZiLrxMXKS/1Ek6U/TDNQmqSG3OGg+Sew49wUQ/Gaqix/bD/NrtlXaZ2/MjsbwM+IUm+bvQ35
9FlHWb8FJUvLxrCnS2CQ7jzn3V51hY+Io53399qC0T6xRdFCIvXS/ZyiMEzof+h+m4b6LwJOklMz
Mtrnlka2IPdMMtGmnmSuqcwPZJN5SO7b5ogB7kfaEI1jlC1XlA8YSfpUeVMF6p1FrWeDcsfjQA0r
gfCbm+BPbTsNp6ysGYIMjKwk4a2mqaS2VPr+eiSGdcNmxN1oUfOsdxaEBSPZ9YnlPVXetLd6tHq1
b1zLKv/Rz4uCZhTdU5XjuZWyRnY6ZCdRO/4hqygUGmndnxot2dfK1G9kfrzxEYitPbMEnyzjwUr4
90lcZy1fleWu8TOXsFPyKi1WxHs0uu0RiLNIVI1kzzXJkdA+NTm6+8oX886rW7iA6VsPdjhMIjmt
+sodKaymF8zKyTouRnIX/VisIgVOss0/QXNsUt8sPzJG05WFfAXHTwwmsichDGTJzjEyRiOX/DZH
YeLQpGF9cyDnUOp4z+siOhad9mKJntg0nLVQ9IlfxKhLtkwwP7ZqBFCtflc05bdjwu6Cks/04CZR
dlOAaXWP0B1ddMcayxjSPB0ZTTqPaGSr/jJUwtyODvsH018ZcnQumI6chaH8s4wB5tb+pN1o9j8H
pAWtKde1VyVJRYhgM7XtM3MOjpQGBmFnbqMOeKCGSzMcgyfq3vmzpv0uJgim9AzHtb1sdaTIz4rK
yKXQC5Q4sFP3eZYmZxczcGbX9S0wvPJadK9/7pgj5wWS7LWWIti7s1o0C8GqVpHHnto2HzKbs5fU
lJwkRjyeLYhaq3GYxEq2sxfeDRfQDQHWdOwoaRXVe19H3pi5/rkZl1QAWJYE2GTvg6SSpxv6AzAa
Fg8D0UIKZrknjJZKFACDZafIv4DqN9NCr+v5fjPGe2A+CGxdbw+fmNghfYrYo1O8U5l6cGJ2nHH0
2CaGuvEOWKH7066QJrkLUa22aH73NV8WKQ4VcQAB/mt3bj7mEg+6GpBwNLHhktOXf4+X8cTzYEg2
PZDzbszQp08qRMeobVhGelBxmi2b6seisiTE5l7bNxJaS7O0HUXHtC8DNHu2AM+yrFixdIdIYogD
H5gcKHaR2YX/AgJSzrK0q0lqcSk+MQ83BvgssrG2BImcGmcItp1ANjeO+M34n9Ak9mAQBwpysTLe
xpptWSN/UsAE3W9PyS6Spb82ROsBLEDOb5m9dRbEtQh9zm7skwVbgdRZ+4lDL6ISNWbRmIJr7xgv
FPTxyBfUWEPHk8RyZHb2GDNkxdOEqMWbnmXn8Aw99dGVGetRLMszctOi2TxTXMBolJEhPNUTMI12
QJeDhWYCzfXi4XrvkfCWtom9xqLMK33x5Vq5fdBYF18rQkcpxG1yLXV/WHgUPVetvcECoW4M/slY
Bs/S0+GF8r1pDRAqMbks/ox802ZpG8KbpX5XnkbUfLhoE7KtMQatUFAHZ5pYxzpusoeResbaVZR6
OyDnR4Hcgp4mVC2/TzczG65z65rvkftDxW4PZAg3mvSh76aA2BxrQF3gKvademLvEtt8Ha360yan
7Br5e7MMOvbPSxZrFLD+cMunOcGQrNp95Qziu+lpBOGlz6Upq61GfgoJjARANdm6dhLA3Utn7h4N
Igzph70x8e2ZacyEYxpX085O3vQyENaymWrCyqaimG51ohBoufK741v8k0G0MWsr1JYMucL+1JDj
7mO4RzQlGqZNmNZ0MBfEqJucepJI4AXk0VsJQc9PcI9URk+buJnlNm1TqiExCuZiBjDQTZbYEym6
DXrC3qdRPrzEiJVODtFYZQbFnho0YmZYfXmrbwd3Dv3IolWygMPh678ilVanAHj3aaJTpDrHOg4y
by4k4Zb7wJ8/PSuuTroJrPp+q3ZEdZK58RY3Lekt1kIfsjncb6nZwhmqTdSSCG/zNArbLkbb3kEn
0BrRtDZNZGN+GqOcHuoniX2ITjJfczVCG1ZZoK+AyuNXyGfjZWrjdt142NjJxLWJEEnUpaV9f7eX
VbRXn+fsJ0KsW2NH7veO/UoSGN+JQh6eLLJiT55sML9LsRKu5pFAtpgKUoqBXT1fTJLaHq3sB7JE
57m38709BfDXdMhP5akW3bAxahMeSP+buKJvCSv/Pe0Hqrqo15mUZ2/H2vZIy4z1V5ke01h9s3Vo
yhBh1CbwLTaRZfZx10eoeKI8DT3xMtskDaKURl0uKwqZPok0fjK+JEFmnrWEkZIy1MfAG8nQ6q1Q
U/w2eqdZOQ6Xcau7i16lP422/Qan7wl5HszirP6ZpXO5NyKNiE4HIv7sXEjCJROtx70b2MMmSyc2
hv54amkXnYKoPMPbIj9IYOO1a1bdVg+8HpgvZFXrNcb3fmSZ5G56utxUT5kdem9e3XWyY2teU7Ek
Ky/C5UrzBe1AEpVBFHVrcMfOFn23v+tKqiepJINighJjeuJlKADHxT6jRKVHGM/pTq3hYvXrfCgB
iCgK5qSWU1aUfYQtPc+2XTmMtPbqJZXOLdCnOofsggYyerW6hmY8o/0aSncD4+9O958+kIY3oe4c
Y01zL5SyWPabGhkMuvnqF95X2aCLYt7cl3ReyqEjxNX1U1yX1HRn547pqkOEVTKUSBCqhMJzM4aW
1GH9lJ8YXer9WJN0TUF2hbOkC7vO3XYu1Okh835K0C7tVpJm8VSb7c1PZLsh+LMAc0j9E7CEu0rz
0SJ7FyhMwvxza8b+QmbCjOTrG0nSoARsuC3CAIFkCq/fyYhdnodoYgqqZhsGRY/vxfXUTsVkNQ5e
WVxUNfxUmUFdMsr/h73zWI5ca7Pru2gs3IA7MANNMpGeaejNBMEqsuDdgTvA02uB9/bf6o7oaGmu
CYtkFVlkJhLnM3uvfbAmF4wzK5LGzYDMwCpf2V0xbrpaMFBlXUklbQaO5xtnGpR7GRryWAv5Hlk6
/OO2uHXkiVjJGJ1bz7hNfTwzqM3DgBvhdIwjDPV6qbMPY/9E/7doHseLZrv6Qc7tw4+foLONJySa
1aEj0v5i2+ljKqthP5fOS2e7Oa01mXd2pX2JkZOiiDNCeiffx24zYtNj67R2AKTcAR38jGTTnZJh
WgSk4m/j8/+niv03RBSUAjr23f+aiAIhTUb/kST2z9f8g0Px9L+wWRo+z+pCHEEp+i8ciif+cmB9
YFmFl+H8DT75h4li4dj8N3SY/pclXBuTvPCwgXjm/wsCBQzGf+R0oIB1fe6CPmBcw0ZI7Cze0N+f
D2Bd2v/1P4z/6ZuQj1H/5HsgXN9V2hQI/ACDNX984RyVZtKfY7ZMiuYOmOhuiuOEumroj+hHzlit
6cfygdtSC15PZSAaQnpWz9QjbhRpvS7Chf3KqNJo/Xjdjsa912sXb2SMHFWAnWvP+iMnvQ6A/n3P
TsOLQ/NPqTUk2zwm3rVKbRLPh4xRM32OoQy5pTwttzJuLlaWsnRi5bcZRcfEqZ3ijdV7l8J8G410
3Yk8XbdsL6jnxa3WsE5ipiZDwGrPWoGORWpzvuIrB9TYgKtYVhzyoUCaz4iVoJwIPpMVtNk+1pcR
H3zVsrI/DDmVfEOQ8ESFbqdU/7Tz+Bbm4bBq2/JY+FDe55GbckozW1ceKRPtOskAKrlGufEmpCJw
qA0CJ8ktS+P4cSAQsglxv3h+1axk4v32C8ZVQoH7HUJSZ1tychFsz/yU4iHNGn7c+rnvhvFuzk40
YPPBHgeyAdCdzgUlM4OPApE7ozk/6seAXPR7jUBmO9fuUghg6Cx3GUhKE0J6ooztmOKejWGCHqwe
BXe5Mqf8PnP0g2CO1BTGTHnl3fRqfvE4ZI/hRLPezxJyZDVgReAcGfWOZD1Yj70kKN11sNQUyxyp
U4qFlfdFvB8tq/bHBHmF75J9x84ywajP4rePAjkvy9cy8rgeHKo58RudPdI1pJMTvxb0mpvbd69h
Yd/VfrlOOrxnDv4i5OUtpQ2rbPya97PGDDktvIexs981KhBbVjvLvjO7/ovpDNaJ/pVI4bvJnO1V
6XrsHmCkWr65KVr7DhjpEgdJDt4kd9qUfHf5xLAttrkUsgfTqr/Cwd8xbtgMDRxea5r3VVUcu0Vv
ohRJw5NpRqcRY54HbyjAdiOBJ7eHoYkiYhDaRxESDaVPvy3xPfWYLVWs+xsLfQ7jXYY7IY96zqxn
yz6A89muwdgt0/0RSQ1eyi2Dbmi1JWdLK3BP4Tl/SOMU+k0bxucebZWNSfgxJ+aF5TxyRK+4Hxsk
J6o7dYl6UgMJZRrjAKslCY7sofAg/PBt7siq9iaByrTd5g39ipdq9skz1XkYqBgTrQhE2kbB7JI3
jVAFsFmCXtKLTTq5PqQw1I5NSJZD29PB6T2X7xS2rAf7+BDHzRRQYH6ALQujkg124zGhA+iGWu7c
Zjrq18g/EPj4nCqscImL7BVJB3vx+Y4G665C4Mng1Jl3xjC/xwOT93iQHGz2tG1DtXa0EceIbV+r
zJNrdxxRfKt+H4aJtgm5S217t70fvETfG1/sf/xDl0UiMEzlrPqkGdjeEuk6Zc6JqRS/dK3QM6Tj
FkwEJVPS7CMi1/aa4zGbZlE4GoYW6D0+MTMeIxayTY1pw5qfyNjiMop/JWTYr2vVPKrJy66OrpNm
5aNkckV97xoDTZiy2iAlsnLsBHvOKmy2jvuWQa+5iLoP0KltSZShPRPR7xbj+i7E5j3KxAE8zAMb
9w2x8Jh0V7wqmHfbEIC9dvS2BQmWU4EwtR+akYB4qlZl1u9574qtrdn9CUUEyW7mela/7blInoTK
gtmQ6cYZB2zRBukutnKajfAMFyKwezdq0lrhr+X3iTKSA7MTpT8T72JbzETiSrlpDIcOefDPaTe4
fLWZMrcggnLUbfYSpGDIbClX4HEU3GiGJb6yNbOtgsf9UEVLrUXIjV6zUPJHB/Wjw6ynKTGV1XFz
daBNtFFJiRqHWyJidhYd6QlKzcGOkw8O0IKpW/iQAHk0DVfd6yiTmLSyV3GUvBvt1l2h/3FQapTF
S1eSkKirc6rs8Wp4HCieH/4uUo3/X2aBhy+ZBJ5f7GXa9YBMBEkSw2HPMJ7NNn0ppGZt2zKBpGmr
TZuQMO3rY74p9PrqcRkA2igPI8lE4KCMvaDWCuIBaVQLCW1rTv3JUxHS3TDsyDIDrpHE75pnmrcp
9Y5sR+2F69yvYITSxrbqPXb76mK40cswdcyWmfjQSExBneLyFAZ1NgCDBzGjmpCRfjX85oFRKxZg
px3fbLOdL7Z0HwaGP0eFYQK9YGgglBzjwPDkfLDaZH6uNP3mNYU6qcyDXa1QaLDlDZC2xSQ3DQol
qXHmQGv3prSS41TfymrONxMChL3WMKxxyM1oTbZN2UwGLHlO7D+rA6LOjDtp5u/KEB9cKj57s08O
yMw3zDfkuxhluihMdATnPH/lNN5BKYuvYTRdzKieN50gTguh3y/OGud1du3nyXzKuwGbl0xKJpr+
Iyh5AlA9+ZrN+e/BIsSC/bALksjfz968dcbAJ6Ya4mchdlJ3v+glSpawzluK8W8FhOUy+np9JLaP
1cQuxqyNzkrL7hZaWlVP86leeILa8FAOSwhj7tOA1CjjfJUCXCYoz+Mwzos+uxCmdY7BIx65VUMJ
jqeLvgR09ZrUnnRe0Otp6t4BzrNOaHR8dVUGJMWbLB7YiDxCGqXAz13YpYxP1m4GxKFn0rNhKOAH
hSPjY5+CoMyY3afCPCs57pxKg9zELFoCqVkPWp5cGALtm0EeGtTNdcVxYgIpOqlFCe+8/8S4ZlX9
rvt5fzGXN5PefHqE3hjhlkTXmqyqrN4IXrR1QRSAY8t4bUoNgD447GUHTJx0VfDI+KZaz3UBydig
1ddY6sxOtZxLOQ2S10PE9t1sY2WxPKaOs6Gv527JjHTH7xC/RvKlj/+03cfkd1Wg+y2JM27zFLmm
/5B2Jx84zUZJt9ghr2WgGhvRBq9Yux6nvNvXTpRd7WI3AYs6lGVEIacsRqSUIrreXvohHdCjKlTs
RXU27BrQsgtTO6tcNHh448HL8Rwv5vsmfUxkDh8OzLltOupgRlyarl6jQazzb8ohHxR7A2Aj88IV
tnU0kKnBoTmbr9Ish01niS6wNK3fdh0vFeB1UoKSpy88EMZ81Mtm+GNCdTUYmrZl/GYXytg5BbK7
epipsVAarcJw0Ki+BrWhrmTtZ1Nnm4sftDdrGWRl+xsDbrS3alHv2ZKgn5r2CUrvphfjOR8vnuFM
J5LlvfvlkiEQStyrgfkPKbLNnOFfdTpzgwqamS0LSJ+LbW33iXP0TVIQJvjpveV0m5jqdiuj6Kxc
Sn1ThTuYnfm6N/DKTllFwLPnbuupLG+yTIPMa+91t2tvhSmra4ctguwW1EGz9QRf7ClzlvndhHyM
hGaMsbGr9kZukR/vp7DEcia5kLitdcfPtnOcCu1mz1hbuvUv2PrZSTk+aJuEf8aSXd/YcbapS9O8
+s4HUzsX+K2Z792iKQkgV2/4Ue6mwnwXFneCbozLdTpgf8s6VvF65CHz4JAe+tlYeyEEh7rmKFB6
cYTCf60KRmLD5H4MxDcYdZHtZkbFUZcHg0E0q5A9xJ0SoWd80IoU+Lz/QITBp1O1B3bCKTpi1PZ1
+a0X9r5pXhrD/+VKQh1L1AdgIbLR+xWOFX52tRLJOxrA65QgbBtoN16kL4Z19Tkk4qCRvqgi65AI
/0xtetV0+xCy4RzC7sr+dS9jPYhcFlldpp0tiojemlceGTcS4j05Prsu8dbIJXfaLLed1u06Z34R
Cl1ilZrgYRYBr+8HxjzvbUs8WC3Zzx5qf4HdwIu6O9XWj/xDUJEDBH+zxvDgPHHSQopNvpHEjqt8
al/D1sKzFLNbID0pa8ad2XkslkeGd2VvAK+oRfOy/COzzp5hpO3VVB27dHxginjnFQtL0zYeKwMG
u8kINTF8Iq0bTlrLXzgY98zOj1zZf3qBCC1iUJ+R67rERA3keg96j6wkgXhpbz1ZP3ZV9DrK+8gn
n7ApcCDcBCG2moGikJSMxrK/HfuGLJroDf7DxmoJWKHv8OeT4u+ZcclVaucvjZ3tl/+XhnqVGe15
dDnjtSki5fARwzlpD0a5HbXY3HjKcVesM4uVywxS88JNMTrISRt9eYGwxyqW4O/AmRKMJsmhIkfE
i6NyPdWsIzszoPU4IFUgy0BnKz3b/o5EltVsJmwG2u43bu/E88SKne/LoMwN2QLveAbfRtneLWIY
o/ls5fCsrfs2e3BDwyQRo95OQv3WcMLN3oftuq9hHJOBVjyBB2Zl2X60trpoVNdJMd/Fst7ZKoad
Uf2yJv02mCaJZhQsPSl4TpwyTJweS+U9OROZ1VpkvrlRdnYma58a/aEYgONMm54Sh4J+41W4m5Fz
r2vD3YgyfxJDvo+vteRwncN6qxXWFGgSN75WHujI8jWjw5T6tsY/CLRmhdF5G8qbZha3NuRKqU3K
Q72meXAZy7bKvxb4g5GzVZin6PROdmT4ayJ1xaittIehXl6Q5q3pTXbE+iriFtFX2Tme5k1t5CsS
fh9IKOPB6NRj4U1PHo4Vt02OTtZv087cil5cxrJb0s6uejNdpekWJMJq+PWaS+M2K/YuK6RdKO/E
HaOB10H8cBrQMgkAGbZ1LNrkHYfhPV5rd1oikJ3umAr7wdH6tzYbTtyE1iBIv4EwnmytPPsOc9lZ
XfhN72xOacXsUDeKjwm3mjZ5F2E331iHpVHcGnRibUsSwPzMDnUnyZOjvlsBxPqqo4bkOePmO9Gz
5raHxE0Dv/CPSC5IZMX/oJotCmoeAc7UvChuUnn7yAIKUGYeJoDpnfSen1tmmdvbNm/fW01/cDyC
gLoAieg+Ff3vKkogXlqPBRu2aax+6YvEWOsDObRPnrmLs/zqE/uuo3m2W9qtooArl9xXALRpGAnA
a/+Q0nPv9OEHahnfUx9u17xE3ODmzNmwfH+SufPVxTqyLtN7xnz4rBvtl99pv6JuOpYuIaMh8Qk+
yx2jCpyRlHg0w2lHw8DFEon0vUrrz86jeIvtS4HccVXEbyIk49XIgDPInRzsg2qis13Vp3oYNfJn
wH/POHxIqWvvKwv1kjH9MUdecqAJX0vFfArOERUwriLXeOs677nAJ9dq/gULwhEV0dtoNdgBSIqv
B8ylFvvC915LP0uek9DPHvsqxt0EQcwmI4UUnF2PlkfT6dFF/8gNA1w4ShetVhugNEdAczcnk+ui
iHc4AvZ6N+1wSmwtYNsAAh7TND6ktrGLzOncCy5tos5Ef1Ok60CtrNkbuCktkaktt8W9OzQbpr7M
ELT2pNkf7oVB4xUkuLlmODZw+oxA5ZOXpKm9VZ334HP6+Eua0bYZ7GuysKFoeAORK7EiL/zU5CBo
vNJZ2bC9G+6uRbEkvvlg4jX1VeTpSx3LdBcx815lacmMZISfhCqwybQnybG5Cov6PEnz2OjWtjLc
l7nmqkZxibBE30riRSrDuXT+fZ0295mwoP3XJT6WauumkqZtvs0LAwy5yziBWvMZOlnNNnHkq6+q
+8bCzCnSks7UnlZWLusVuTNs60f0YNqeiRx2iSUHhumEnjIiVPXY7UhQ/4CMfI+casa7CwTtivzr
AMByZ3TjtVwC6gRSVKPdGBmtkWoCkT3bY/VcOgDt3OGuZ0E7kYmXtuUb6rintDAeoZd4q2Y6QyhC
UxQSV281eBqLlJaowmiJxa5YCr0mZAVPG2g7+46biZOytsQiyDgnYDtpme5dU3RvsUV0Fonli60E
ZZ1EUhEXVy0pT6nNiUv3p/s4TWECSkKne+vNyHvKZPvUco1YurNtELensXzTh/SpXhGOsou4RwzK
PTN6vMzJ8rJn/dRRnsukJRwsOlMAU2mN2boVQTk490KG3Wb5XqU+3cVMKUooRusu0e6RUxdu9SWj
fpNaPxe+O0Z7CieeFZJIR2F/63S0EBb/tKZ7LFsryOZqA5zqNTPG+4HfruegMMqTQrHu6c03JlCk
1CZBOmJ+lU15VhYBPTNWGWu4OY7L46aBeHfAzKcxAi+lFuDorumr98EZXnyz+yja/NI1Ylfn+GWr
jZ3UD2ad4oPQmak5kwTb9gX95U9Cak6n55+haySrWdpZ4Fv9QwhUmO4rTYKQUOOlRlwbKdukkn89
0UVhb6Oit8iO0txHXBL3xrL5T4EapWrRiZFB1cnHGZ1zx04l1wBtuiz9TEWSgV3meyPZtkyyV22E
xk7047wta8aTEp4On4iwmWwZqMD+Ef05NEZ945cjQn53fEztDyJwr3SuFEx5RcU23eeguPzykZh1
blfD/CZZxZODVe9I9t0Ip7wipngnPzZbqW4IJqv4ytrpqPrvqIH4IoeXfIDyaeWaySWb70bL57Vh
MDclkCYPtJR00JC5Ao5oYwUHyArcyA9sx7z09ghhaiCnpB3OFdfyMYd60GWKNNVk8I42Yb3wCPQz
U2eqOiwMY+Ps3ZnpdlVRY6XUR5bn/ck7KGtxZ+5bfx42vRbquJmQWRpURqJst0Q5+LfOJhHO97nV
tXNCAC4t/Daro3DlC+SAPQ467mrTgQ5g5QVD57t0zh2qorZ9VOwIN2ie4o1oo33vhPCj4uiJjuDX
HGNNa9pUHvqBkXmUk+sK/gdMapzg/mCXbDT4/h3/FhqNuRtt6+bAr2ol0CjyrV4aPxc8jdETWNib
HZYvoXBJReuyNrBUrwVx19j7tM6wVuaYUUmFo24u/VUCMMhw/XjjGNKDYd0Sxpv7Acz1V7MK2fiW
6iA5t6TtvAkN3UhLq5dQy61CGWlsrh8E3l10H8hFIXISmVHIbRHp+Ro0HH0AtLVVUUtSKDx/16Dy
ZpQ5bRmzd5cVeCk/8OPmIMPBeq7y3ywZPuV4sckf6m33WdYwScsEqI/LU1iEG90kAB5jDh3yzkqE
c+e7gkpo2eFEPs146cPy1pslsoGA5ahKP+MaevZU9AdhIIPp3NomANoQSFmbg5U3XhBp+qYLq+ku
nViJI3iqVgBURoaD4YcYKU+jhDx5rSWfJGaXCT8KdG1mm6vKGWxqKAzTQkVYmx0Yo1X2iFDxO10o
cLnfbn3UcFypHYeac4ul+oPKj+PulfR6OoBqXucW+mr7pYpNfZ0I7bFdrmQpWYt0HmxdrFPVKq88
c9N73Qr5C8ONUkcV5G5JdTchJo4CCxFxWX2MU20dqwI3rrylKbAAo3qBBxrZNzkjiqjLa116m8zg
khWDyClWINgb3hfZhY5X7J08blaVhlZjtg9zlX/3OhPehVlj+DyCoMxXmSpf6hE6miYm0PH2qe6a
XxxxZ31kKW/odLi2HImBadHUGmggrd8Gobr2bfbqX4XZBr2n4aqDFLvyohQHQ/tAf13QQeUvvbuM
Dmtk8D4Yr8iwvvKafRjx74QtIxdl85+Ife7VGOndQI+1nQ2MoeMpwEK0x1dwUCwdbA14lnKfBnt4
D+FHxUkF+zQ72I44OJHxHCZgaU3NOHBkC4ybyWVcIj1YGO7NrqJMUF+0Vayu+vzTycoAKj6rotxY
eIjlu+EPB28eg1FHwJcmXzpkgWhqHqPU+mXKCYMQkuywVL91JfaZN75YCU2J626YDj3jwf6GtfZb
q16twY4PiCKRajjt2uaVzEhaW3UM7LZcjTE2HX7ZleHRXTRZehScimmIayw1tV9upB9xbD/gXlkz
BFnFg7qw5Hp1mBauZkd9x7G8T5j6jd4DO5QA6vRW1yTqr1k+Rip/Mov+aoQhlUd8X/X5SXRhfTd2
+oEJ80CXmDQc4uRImFG3rjXnOFWKVYgjDwynv5xucTdFR7qkwAX/Jf2x45VgnkELfEbU98gbxT2U
/Z0iWJRMCr6ZcVDO+A1F412E3RupUNdOI7onLvJH0PuZk35N5XeUMtAoqRttMgEdV5zcwjhr4DhN
4ND4h6MV+ZUXaSAbAKi4z6X6NJaMGbJadISucCP1FBHZ4D22Sby23frTUrRaPm5Lk3E9+xi1XJzn
aBwmlETtySdrblfU9beWgOVjpyhnExl8fJ907rs/+M8LYHcW+YLmSUhCGylG8Asqrbh5mo0ZSnaL
FIrjeNg1z2hgr6k7gOST8d6ZIdf1qvrOy+ZgqPI2lNOGVBu2sqTyuB0BF0wVLbYUCYZtpyUOUneH
488bX2YYav/1obZ8+J8+958+/E9f9vMVf3+DpN0hfmL1hPCwLZxHZEnGVp95CGUzLKQGyFI/CKqS
XQEr5vkBugcmoIXo80MM+nnv39/8X3xOsTyB2sdYxB2T7NANWKnhVxM26/JsGGVZH70Foffz5udD
33W7gzs/S70futMPKguEM9/AU7DLRAw/UA8XFHaykP5gwZVHW0H93/y8W2OIhTe5fHbulnhKT23/
DzqUv4Co/h0HpeFrrRDn763c73Z63Rw80fPz/vyYf7+bLf/Lz8cQM5aBXbhya4m9dqEpKiy9x94Y
/3nz87mfD3/+wvWigef9X3/dLu8RO5mvOS8QKdoeaRA/f12T2qSGjo0meEc2aPWxs8Ge2jo02SgD
3sU6tTn+vPfvb34+V2iNdvD7X1493IAYfeUkCR0cWUHD87I7L2Ic51rJr5n1zYUAgokCACUh4p4y
AADtT7SiDN9ynVuc1zKrMsfvjMAMulTeeEusYosssTamKfB9bTPN3CYtUYZggaVc42YMD5FXXglO
nI7SnvaG1Lm5TgMuAZIbXeFCA+H1g9UUFxCHIN3yqlLiFZFufhxoAtKFy+IWU4pmdpgw2PrZLnIO
SxSN7jZHi3iJo9+PE8ng84MHO/to2mF3iqvoqE/NL6C3zX4oQ6wVbNPbsby0Td1fOrvxuaM6J7YM
FeJOF1LrcHCh0KxVa/DfmFhXyaTl6S8KvG5sLqlJXY4qmE8Xcl4Dp2gLJh+mju5Vv7dGo70MQp4J
rYSAVzkHIHzVgTp89UyIb36GpU7qSWddBtOyLlMX8eq3FJwc5zpb9R+3gODKl/SXQmRBUdpniZpt
x4V9SzrlHVzDCu8yTIRhbQWhpj4MnzGKV5vfrdkV57KifgeMcO4xQLr8mXoqZFow8ahmPuPfWHKn
9tvPUSHwHK2qvEKfK69z8qfqkbQNEl07eH3ysXQiaBCPwfMOKXH1bt5kWVFeYhd5ua49sV1SZ5J7
ZRDX8GJga9K/G2o7GGhr6c/dMyYq98yM9BAl5YMZNS6jrGa6c/a+p/+xGBHMrNhWTuOjJDbnKGCS
B3WBg4lStZiDrKGVYA5QbIyadjMupouB0XQq/ekuWX4Sdk8a2znKGwOF/ip0PeKZwdoAr1IdhNNC
chL5+QXQ1Bvnnb5nTPdEAbLRlyeRjRJKExYqBTs5/lVM5uY6axwLNCmf+/uvf/5GFG4cID7lgTnN
yb6sIWwVY/Fq4dlFHXtXFQ21a1o92sSFpLa8kPIGijF8VmrdavjdG4gwffoEJPecFYAFrOY0KlAw
+B9WKOBeKgsKtubXH66J3NOYmco288M4D/2pyC2s8vqdgO6xMpzxrmIBgy153TT5sbYSKNvUeWmD
7ZUE6MTCF+ZGQFL0Qawrd3i1K3M/ZF0b5LqJQTZsN34cW2snpE51NXBZUa7WVQILuPRIGbON4Qkw
80ZT3v2YoCidxumGfL1moAVplVRYVVGCdeJlhOJP+Mf7qEHfdmg8dae9GSASdESC+Z7VNmUJdt5Q
ABkfAU2gt66vhXvuWKOiahx8cqZkljzWWLfynrHV4DYdWQkADBh+/x4bijC30D/6ut4VbuFvxsoa
As04/XAfw9n6I+jtSNGzC8jp6oEUXFSWqmLSh/LQoXYwnFs4RO7aF8lWMyuFBnnGzloMb71jPdgz
em4uGzxStx58KXprNBu5ClEck78Iq0xLEkUFedHJXuZGaDNdwZ3eDNprWLN5xVjHbjer9lLMn2HI
yykb5INn2JsxfRDiwh3/ye/Ickvd8nmSRaBN1l3TABLvhXPvGVgXu/S3bdygr00MydlZVF73UaL4
wKo/bck4QeagvhH0Q1BgQ3LTFBS0umelppvmyai2FjFx4ARCAjLo89CApNd51pHjjzwMOcRgYd7p
KRVlax56FmGqNHqU8uQGYxMgxtnjCaXJsRIgHciykWboeKCT8VxFpGJEHSlqIKpz5K8bBhQmMKzm
243sX9goBOJTZpe9xUwy9R+nNlH7GNTiSpbCwOj2OcSG+dpjqLFEeyxcNzokvbIIe9deDe3SUJ/B
zwFBLpuvvDG4TQ+ALuM/BgkBgNwqCsT8BumnHsjj7acIrZiWYIwKCSGvaKA1yM+55ASO2/m4lJKt
BdBIsLIz3aTaOLLHbKOYRCRT+5l6iLijulxA2LRlPhvy6MtrnfLkliVSNZqfVeRY1VUxTliZED1d
XCR7ut3yQbb1M4qpX4Odfqf9l2ULAQEP1pkzR3vuu/at4MEqBEO90kSuR8fPPkA9e3UyBTmGFGZn
Xbf91EXZY5SKtp1DXMHULMbRTl2NWPWbxmH52IToArPMEnfiM9ZIbhF0lDzd1zoyxHsojO8mnq8O
WGSCliUcO9XCIQFAIGMfyPMIJM/vmBU6JmUzQ494Id5l6A9XRRfaQWxhNKpiQJhj2KqgmLm6nKi5
z2k9N5opOX5D9jPSnTa+1v7GN7SLtHx+0ub0wB0pPmJzvIgK5E+kG4+xoGaGR63WaHsGfB3NPu5s
6re8/FbkJKzadKId5s7GSNc5pwKJThXe6Z59wXKE8s2HnypaabM7Q/slYm/jmvKjn3R/59TynrGs
v7c845qwlJIifiDPOwEk5JgbX4/gb8g9kyHvErlLcmZX64c0rmeS1XvM8fVigUBJzUq2KtatGo+W
1f+B9vFSjOXA93aOAlNaH07pS95fY7v9itTw1KA9oFCTwTCSECtDfden4Y0pCzlMUcP0uZvW3G3s
HQxl5sCR8UtqalyRTUG30DjfFRPgFUXpuFFmt1W6/wW2JV0PPWy6LNN/k+DBr+DWe7u0PYDuaByL
nPEELKlV4jQ6aU+HjN9sLRFDbybPCE9aBO3ERV7nZVbAYsw8JZy720yxbyJryDvHnu6dcdcFxkge
tz6H9gamf4ao3SUEtrNwKrpYE6LFYUhk0nh0Yc6tMe9RwpxNhEnHNBouTF/ynejR6egjdJGmyX7l
fa8d7TZ08GEj5RrmOi+3hYPzzu346XH1pEgPIuDNFfh6kZz+/szy6VkuXUD8ZFn8hqXe9+sQcdjJ
kQ1HVVS3agtk4PXvD9Gc7KRtjHtSYUBdAJPz4qX4myI2Fll8+nnPYYi8HwTcCBGHxyT3kXD+vDtL
Bs6wc4rAKo2XckYD//P5nzfuEAJqKvs3PuowbMZoNKDxtxHSiHh5L/FoXbrCOkzMU3kJlge9nstT
3bYVGGqJ8SCcae07xyHkGiTXxuwne+VCvVy5av7Ae1ly22oIOZVEgJduuuEJuqv57U9yedNAStvG
Qnv9+VQWQ8VHWbL4z4SdHca2AHaoEYPbmv7ei3Bqu2Z7+nkzoORfq1qkoDn6vem0WuBKoiLCMtWP
Y04oLe5IwOjKZFQ1wMqbiB/lGUcPqCHDKvkHKZhLaJIRUQxDX53QlkBO4hbIdY01IZIaR1e27xOI
eJLkhroA74N5Cb8W8RQn5I560EukAsS39YHQUeLhWElOVkSwuunioikU1wMq0tNIe7IuFYuLVBK7
ZoBJZ77Nesqe6hOzhfrU6T2KjhoyjmWBkZgBWZ2GWm8CpgtY6qK+OZlq9HZQRu66lOoIh4c8lQKA
stFGy90lYhHy80kXwjqXFEPwxMeBortyQ+gYJ8YUnzIPS7L98x8mTNywLVcAP07D8iBEioVB3ybn
JvL7g0z04OdnTxk/nX7e6xLOVjxIjFUneQUsmtzLgVeaIX8TjDsffHa+uZlIAAPuAbeV2urNSNSf
jQW4pp7R5v7aFfwAia7eTFbwAXTWu7psvdWsQ/fi2P7Asc3NqhEZihTKuclcAhuiLQ6Q/MxaG2eM
t63QCUWaQCnlMU1ywI4aIFBXYhwVUokxSKQOSePefiCfiJ2f3+wIAfywhvYlLRBCQ53eFjWSy2Eu
uWpbBuZumv750fj/fzvEf2OHMA1jSej7r+0QxMoTufH5H+Jh//mif/NDmH+hVYV6ZjPAxRdgETj7
Tzysr/9l6wim8SgIRxdYHv4VrW57fxmer5sYFyyHrbTBT/GPP8I2/lrcDJbr2f+bsvPqkRtZg+wv
IsBkMpPkPpb3XW3k+oWQpfeev34Pax52RnOhweICDUmjq66uIpOZ8UWcQGvXrqP+fwISYvkmf2sR
I84ouQnxqmrbNW3blEvL2N/yEdVojG0F/vVs+IIBUFVc/bnnTmJUXgzet1GM9Qnvc7hxyEGDF45A
aVTcfN4MNHj5XScK95Sl3vOU1vZzFmafq2ImKrj8TsElJqUYZjtRBt/tzPyZWwytDcO+hDnGqVmU
KdYwPzpZg952nPlgEWiGExWeYCNj+jqpjCB7lVcv49h/KSEZnh3dvzR1EzzRwik/+LjNVjStNycL
1tixGLIn3ut7A8eWILyOdlr7BU5csw5XdZf5Z2pNDkA9mifbIjjKQz+jA/pZqI4x00THaaQayp/n
Ifyq2+qQjf2wkyGgD4S/nOrBGKndR2WPxtw+tiHqqOdI+3k2abKGCHOnaMZ4zbCIsg02cbDZ9Rm1
nhddfadja3h1MsafM6W6+PkRPCpreg8YNa69LlpuXdWvbEySO9sacbiHxipNyZCRw8C3wt4/qFzv
4naklNMwyY5Y7iAzV2iIrZQOqgzAf4GTknNdTPWO3T+VNtnIvJ2OojX65aC8K+0AqqronEs3NN6r
O5Pkp+5z3/ewAZokNp8Ky9cU+ADHiuDLgPBq+otu9as2Q39v2VmMmizyp5ze2sTJ9GVspwOlVe5l
aMYT5Da17lTPysZfv8XOhraq+h5Zv1ALjIjSC1ttaCprsJobR9MN9F3PfCyhCp7dwUyumdO/zKiS
L4pJ96St9kbkcYRvlFLAMyj17KViz+Ygvoat8Q7qNt4SJqvOPs50mqA+BllbnBFxOdiY5ctQecNa
OQVVpQuocEwctbZGxzr2PIEPriXo/7OStT2Z4t5447Ae+tjdO8hGq0lybZfD6W8LxP2vbre/FweL
f9YlcsPZ3GcuS4LpWsQyf7/h3KYbUr+e6/OgSRSzZ2EU7S8x/CWY3EXXxsSkp2T02oZ4yfOo+WL7
tFiFdszgMmCy9efXYwlrucX/Xwnd8opIbAmK8ZTtao+V4J9LgBGRKDc6joBAR4ZjmiB7KQUum9DM
S5dk9tHsE4w8Fewft8O6KEzj2S/Vucang5hTfyJWpWGUiW2bIghUKWCtKPOD98EeLpoYKw+q4QsU
DxhAMg7evO+lpyZkDm86912crYmB2StbJOAiYvxoccNhk7aMdQ/wqaE556pTvamg/u/ajv9joDEu
B4AVYFs35HpK1a1sxxCrFh/gkzPF155TATUZDnBpgAV5CdDS1uewl/iBBEfDmOfxzTaPjMOzb0Y/
K9AO1A9pI7zWjNDfgq69EHp3zg4iE+7LvkULo8rHFvqaGCK44tWid6IkjN5x+Lhmdf5qTcb74AXT
i1vLrarNjwm7gksB60xbBoOtGtqdD35PxcQaPK/ftHFpvZnrsEhyKHSjeRTB8IKBLOZk5ZHHpOmF
TMB4FIaTHfrhF0ildl/F3QdRa27uiDbSShqQQ73wNuUmtzHH6HMQxBcdx+Rvsi8Z/YIIGbna2qjY
mzYTXz2XgSGpKk0mtftERL8GV5Ikx3gAqZt5KdUyPdvdEgBw2IYbI2s4u87Z2V7IRS4Sx6FOZP+c
O922sfIjL6k4hBO5VndBIscNw7dqGC/j3EG3oJ4PWEIFNsHBCyT6H+DCivUj8tyG81oQD9pamTNB
cHUunDDZu4FKd52mOYcAKxtU4KNQXCAdJnvHFebe0MTe00DrvU1kZINb2Vgrjp9st8iPwzpgJLqA
e02A840/feoRN1b9FO8Y/3EYaycPaKftZZuxsXzqOGCKeqW3bRu2/Dabu7M1T2/8TE9wMF9tDUUw
tqP+2mDxSWdGwGk3iltqR7wkhukOwuYB1RxDnGdTlOEDWxLWx76CINZyd6xBWzg7jLRrXbfI2IWH
PE1YuFji/sp3nsEVJbt4QH51U6LhlQ94IFDRE8Mr1DT3Q8U874imEGOS9b8qb+IcBx2oLgW85IEU
SOK/GngP1hDpqqvNWK/LvORFYSjWGNJzr/D23gjHMZc1+bXO7fejTZFjSYypJSDukh1zDJ4AfmNM
1wn8am6P+dGwdYfTSL0yGLOfZgyr8GiPjbS+G5VVrh9QqSTy3wg1fiSPka0MSQ7AIEAGUbS4TPWm
FEx5m2q8p7YLcy3Jb2VcGxvfwsnv59FHfDIShk3J7RBSAhTH00jVz5ywGe/lCkbKrmip5A6JeK+M
PsqBJbEXcOlAa10/ISwGNYaz6oYjvHrlgAdczVggq+kze5IG7BCimBdBbJwmNEm3KT4E/fTNLrsa
43Bwj2swAu2CaYvq6WWM8mhf2em7Z9iko5aVp5rr99AEHN+HBog0VX/sc+9D07HRFnTe7ccckxnN
OtG+qNXZjI2RAXCOBjdbe+x7Tve59gCOKHFviUywBRoZWXcBg3lJR66HUT3W1qEbTJJgIXJAmBoK
p7r9vcTXdJPfM8YQ7BmyDWCQHVV+v4YIRZTSNtT58AdJHb19ADVz37+Huj6InHmD7AEpdMw0H2tc
ySRpVdtsMhoHfAhDpPPURocHoiUTitKpoX4vhiEmu77WJYma2mzfy6yoNvVSIjpXuctUwGIwGBtr
b1LyGMfcZJY9nTjJcIQcoIH6NF2p7EX50tl15hJOGtWtpV9h97gjMxmtwylkjuMQJW/YUNXIG4e+
7m7FXJTPfe2vA3vm4DRhjqpaiCw8OABIVu3PzHKpRew6OkQB5PhWefNr4d6Rg7y76041+S0cBPZA
9UYvO6Bbm4rXtvLnTJ50pd9hGuA18mXyoqm0sMsJvEfAFhb1+9h6CxQIyyKurAXkpb03P5UarT/b
yXTGwkYxShVZGyc24k0e5NYV8YgiKzItmyEE9JS4MQGg2Tzn9BTtMIT8Ggbuv7BNKPskl3fuc/lT
sxozBAdsYDPKWGsvcHYKVXrDrsRfxz5ZpjRw1Vp2wY/ES/LnKkHz9Ivii+nb8akGTlM4SXvOWUxu
NXASUL0zvuGyFRdOD8fU5vDdmhgAEHm3OYUcO2PQtyK/JXR+HRFz0XtTWA2Wv4USVpxJFNo7LdOv
HF8J2mtMOt3sBHfcUdcpMtmQpbq5oDAMuIhaHkZPIDWIfTF1AeUP5Kzq0BpmmSP0gCXZFqK8DWZY
XV3XtWlnHb52zCc3FY0Q274lsKECe0J4aS/k3jxSo3CdFe/YminfQNCRQQWVjTwgFvhxJbE20M0Q
7W061Y5Ojd0aJxfTIh/UMYT35wdQ6/G7ISHAx+w+2vOoyZfomP2aWuFBoYcfKtVDq+IA32cBjWxU
SmzMnrVcBOMRBKsPDWityPDg4/I/ZSXZiInkK04j8+mBP5pjy9vOigINp0y3/YRLsJ44lvQNHU4E
dVD334HEtBAlWWCjZantgph03axM5lBNdBQdiPtsDi+W61O1WpKRaSyLZ3qTbHTV8YgnV7UOwxfs
uT8fRcQJXpO3phenzmPXRB2kx76lpvWzXLtMxG+lFG+8nPiQJ9HPMTDbe49ThWASn+CoSdgF1YeG
qh2S1y3kqNGHu1M18+bBpYkGK7rNw/gxGbpyw1JE5HsbZMrDb2gcKUR9smXyKzJleQjDaW9yrTKE
qp/HMLz1TcLDYBbfA40DJHGrvWRehTH+xE244YWOMCN5cync2qVObrzw6GLOiy21Nu8MP6eDPTcp
U2EDM1KYOoyysy9OWuHNjfTzHFb5C1NznoBjt2iZHc2fJVlC5Y0vkWnhYI1ZLGTaeWiQ2sIOVO9A
fsoPjYM0XCOQeEV7X2bOq17H0e4h0D2+dDn02zjmr9PHcHbqYDqHLYG6hTjYeYqnv2NB9++PXYs5
wxjh4WOR6THxV6Pat03er1utistfB8g6cjA9pLsoUkBfOp7LJVAVYhxzt4nYDdITznBzqiVFkuGC
OZvRr2PXCg5L+CWtqSTFuks3Bc0E0DvGmGyXBtyfpT9JyHiUmfQDf5XAjw5CGz88CH1k5ZUHnPvL
46qkcnO690N4SfDFeGVV3sMqWORuVe7I038LOSGt47YudkVtWrvBY+e9aHK70qk+WZzu1kME8YPd
Nc6KiOxGn2v7K6+Ml9eWwyZgT7+hQTDbxz1c0DGFRDVLFORl6W/dJt8GXVkxuk2OhTdojqEUnI7D
krBCdStyOW+cvGz3PhARrvT54AFFoTSyucVco45mBXOPQHMr4nRszZtev8C8jbf0nqCAed/HzjJP
dh39tKPiG0dc+zw2lXMQFueG3mX+UcIeZooNMCUZNEWlMnkfZoxfTIHWAdgJHnJLzClcCNvthN/e
x7CVS+YCeFKJ4lhH2ffi0nfWN0GhoBHYJI3Jtm+7cqYUKR9mHIQeVtHIB8ofonobJnsrha1yU2jq
EQsI3tsqdJ992wEaOnjZvml6/6Le8eoN5DDEi0SIILxTwarPSRYU7pF5S/FRFdG49nMT637tSLJQ
7xaEd/lMhsA94DnEUT1aN4zQdFoZB7G4hshi4BOv2X7wrJCn744YzVvaB5h8GT5scuRhSc0KhXls
rn0dfKGLp35NWuu1dSkX6qr0EkyDc5G8WVsO+NbGioOEDyZ/jIzFvqERgk8lOlUlnSZZIel7r4/2
LIYdKQzwdujiR1w1z10Vf/SjQq+tHiJcrJe7wNMzIgMLgJdV3/ykkRfVkUlobOcskni6tVgvchcV
OM0YQnnyYNZGcxHKuhbQi0ljOF/9cXae8cFm+25uOSRayrya7Ll3ScXeGjMiAEZMp02NBbbi9pbk
DT+yy31NIZkxPDqOeXtjD4CZReGGiZqnScgQAT6Z7iZCjnCWkXmEzIQHWoCtLTn/p1eV1eV5UB5m
C288q8pWV5Go5q/dXG6BHgrj4Jr6jrlTmpODUSMe4ET2yEXLaO9MjXcxwcgOsSvOjy8zeE/bTp78
UJjbGnLftmvBozuFedDQMGH5DT8Siztp6NkwWuytyMwYL0OOTj/U5FuaRXaLykX4mj0avRbxxqPh
ggOFACI5wWVaNHd8O1hTKDU4g7eMzo9fMV7e+H2UEoiEBUnyFb6HW1SQILiwpGCeFpnxC/pk/qS6
jBMaC8Ea78LEhEOA5x+7r9KPkzv3SnIfzbDeyI7DY0me3Qms8qlKBv8CwhePZi9G9qLQ4s9s9ZNz
7vKwq924wc45+6c6Jdc0WC0MAfIs32cdA84z8uwFAVQcxNSJrdUaAfVu6wj64c7O/S9+12YXqN3c
Wbn2NvYykOrUwqGg0AfGhWW8DUn+iZ0uzRrJhOEMKy60NRJOXsHYionrk8jmehukfrTu5yo7J2gP
pNOSF/zsE57QRNKwgE0j9zASQH+HdY3oRYXlrR89SktzqhKiLojegjEHe9ryWgxKJN9YpefLVAQ/
iNxHzqtZOc5rWDHvMESuj+GkmNo5rbXnMR4T+INlZcn+bBYpJxWwru4Ub5B1q/diltg0FAnJUvfF
3mCaS3GY/9pzYt9JcqSHNOyAYI2FcUwS9/j4oWOZ7IqAKDS5E5i0tbg+rpVWiCOn4WeyGeW9xOi2
eoiQpaWT84yUsbF9Wnp1j49YALyp/P5pplPezIc7py/ar5PmJOKxpv/NndgvE6dADGQb3JjXsPow
O/V8qVEDrrWhX4ARDnj5IW4Tqt+JyrMv1bVtfxKlLy7RwLLk2ESteibJ7LCyeI8rYt6oKHLOhfLr
9eQdyT8G156yUFRCSg6sGKzzUk82dmPJhJJID5NubBs0/DI55pNq3OYNtNN4qMekPcBgvYHdJqYJ
SPkKIdxf2xY+XPxLzfrBbJRmXG7Mxq02+TxkTKzoIZt7/yVjzHVJbLsGvgJPzCrNcR/O4meeeeW5
Gei2D+kIX6e9IHdONgC+XHZOxxbKv4VdZ4CjdX58wU1DLckwvKreAhIxUCnfZyMTumUD4hr1CTtU
tmmaUZykWErkZ3EsLBWsG9qRGDEWrBcWSkwsNvM8/ITw8jI6mIFyQ1L+UHwN5DJ6RBvfWjyhdl5L
2VwSHBpEj5XdS/doKLQfOsHgoc0wgwi9Vgc/vpGdbD56aYXt3bziE/Q+5NnV0iGGcREHMF+FuIJD
35mjwSA1IBtgUBSEQ7hx73BRSMD37nPngEbwnDm5eHO4Um4kz/D6nmrwXOexaj7LEkeF6w1XDT9t
7Y/goZU9464v3qit3D0OkkDBODd22eeWMe66aTjcGllxcO02XwfErffN0lVLI/HXqJl/FqFb77zm
E9Xx+I9hxksJATYw4ay5bHeydJzX9OjRZ1MYYJHTLjzMNC8HEIP5kI21HPtjaZjyUhj9c5uTdlAB
saLIGNh5el/VcsSjvDldttJjjiPKjzImCvG21v7G5yl/yokXQayF6MmRo7LQm3wu2ixgDG0jZ3eM
anYsNABjWMZXbKWDs01X2tpRVrXnHGftXPjjmyE1th075Q8xLqBYUDND+Nt8CxTBT+JfDQpNYeLy
4A1g6zbh25sJfdrlJ6Onidi1Zo5CaR/vhGbuH8uPjJbbpylLbz0qKEkFl9N9YAF5ZrwwTRFhb4oJ
rlPu7kQHZ9DwwJvbJUJmnSg0E/xaF8M21/RChU8Y+YcERxPvI61jNeUIDWaT0iA265MvAMEw/Ros
XV3pGQT07hY7gdK57wMDR545qBODXmrUsviAlhRvwoGFsCbvwJYAe1Kdk8RXOT19br/kuhEqy0i+
6YHjzFg6OX0UIUDfjtKqwMW1CAiJY8KwquoMpW6pPIsmXhxekc70+lPDhHsnAlRMdjrRaSuFGRyH
Xn52E3O+ESR5eZDYZzP4qEKl+Gg9il0N1L2W4fEBv8KPJO6pzkIsIpdHoVpU+RjACGP4OTLXCrHd
AFbl8NzVyEsuyvAvJxfVxUgD47VjuPOo83iIKZ1fEVMOX8ox6bdzT3IQBvkqzmrCghh2TtlHHaKG
U1ZNrqNma2Xr4oes4YhMVr/rJKeL3DCck6pgwIqwPHh4sxYV1DyEgR+zxQKaV3khDlKX7X9k79Ox
If6okW20jb6D/t5tsyok/lAukFH9TshGnpqCdWewaCTtB5zypTqx87J3KTBdGFrZAAgLXTYWdk5W
KcK4+jVs++Hda9Vbwcox5wyiYv8qpz5/NvFddi6GRiyIUEZbQVGABcfXIa21zVMRbfqetERkvbWl
8I6B3UbnsWsqhJ4Zgz/p1BE5C7DW7aHcS65rx66AlbV0iWkO2t6c3YuWY65XEIWGYUIM3HMBZM2c
HfCw8rAYjHNXUIH8UCRIInIijdltge/ASJoOgHaYfwXBpzhqSF5h1l+59ojiPWP4MWkcgYUt/ZNH
cQ71dhwqbR2+UjPprmQlA44xC+JYduFrQ4B1PQy0Y6vFJOAsX1SET9UM2v1j0xJa47NTNMYOYElw
trh0WuHOPapRm+0C0cS8brc6x2W0XTQBQiueTo6K3xoeTTLe8iUHpQ5RGYBATa4Pd655o0sPfyZL
dduK50Qk9MfJXwCGJemk/l0GtYuaYXN6qmgUGFr4QWkTOGdk0juuGPg2SVldGkuvTCxdJ8jL76YR
VKQjS3gL1eg/N0P0ief/t6JqvdeElYt5SeVsbHaUh2S28YmFxDewtAEagyIyx6RE69Sz9iVzUxqF
eKGPrpVwbr8nDYdvdkXiZMUafkudjfsx6YatN+arzO1c7GSi4TmuIRPVE1S3scjeZsATleVmx9Yg
BUKrKPNfnxFrAlP8A1ugQ+80gOv63t9SI+GT2azRZyw6F7tBrjuosW8NLJKMbgayxk5/GJTj3ts4
e69LTDSuab1V9o/GhaXqBI55pxn14g1RuqusKMMvCYDNHlDB5Nx+0LjOd7IuETvEIM/CKj6YLpez
J2cmmp0Pe22cP6cVBQVSfZZFonmkDiXj2gwa6YDPMYPWfvH6bJ8xDDyZNAbG6JrSMje6aBlHMqW9
zJ59D2DDMJE1x09D5f/yQfVs6Z9tL26PPYSl9DNs8JcgRrtJckpF5oEHCx8RJpEyau5EjdiiqAt3
h7jGEUF0vPfJDltpdZzxg65SEppBHrov8Dv1GuI9XpHELXfxCLyZHPVno52CvQN3bSPSlCa4Rhqn
PnWgNyyVoTSdFHtNCG43+lX5BUy1C8uVFNLjv/LMZC5KMylAPKKnRbIpGD7SJsd5YjEJunJ66qgm
v8Rdsa/UdPe7sD8GICOuPS6ZWE/Dnfsw2nOrrxmLAaEjB/HBD79WBpRWS/iwPlxEE85EeMRRWK+2
mtCpPfbyXQ7yx4G9s9T7TOBrmLUViOA+aYcQdsaZUlT8RPGCbho4MRqV+8zxDRGWEeBcT91WZ7N9
zXULC5yCpFUXG9yNjulA/8oucNYSRja49CKM9/u6qpunIcvkxRS/wAP9NdYm3q3o1OveQDjWr+7w
ydTWXXeE3BqWEer/3O992qJ+R7OLS1i2r3DDvDNizt2Y5h9Dl7cvgdwi4HsbZVfQyGYar3sR/xpZ
qDZ1RZDYMt90AMNOmV6y24x2QFTcM0CYBVOwbkf5ZDfRDoAeba4xQQDy9LbVH2MOH9u+8+sVtVzo
TcYPLEA4OOE7MxLmKFEpzuRGc2052/JeNjuBz8/UzmlsuH1C2oM439DERGhXU8e0c/OMflB4K0uH
ZhK3WADIEU999kOYMIiA9y+jFC1miHA5+SyB77o12JozfMcxHU/c9FHP+MBIMzTxjiqgXRGlJT1b
kcUtw9YFd3RcKm+lB8iZWeJfw1B718evgsC4JA0VgK0eO5hYqewP+Ds+D4H7YQhQCZTE7qZB8jHa
58vjV48vxtyYp94i+D7WwS2gFuYwtuGPSkrIRg1MhlvpD8em6CcMKsufwRgOb0PTQ4qxeU4wbY3X
WmuBedzBTiXZgd0eX6BTB7sOP85ff+bPQKbrlgmJY4/xDbxOfGPrP1OAkt0JL8a3//fnj18Js9Ds
Cag3gR9kRgZySle6BO50cbE9lxNaUf3kQc4SW4GwZQ9JEMjIjU3cj+aOf58+DKKCB4kgjPNX9mgs
iXnyPPvdAtmDqQjksGmmh96AbGy7ebGxZvq8SVTCHozAgRhuIfCB+8NrgjR5IVezEab3orElryc7
ig8WK4Lfovehxd8z3tk1zH82zuktylHIJFT0gZPXikDBh8Isf+VD9FEO4YGT/wk9uWUoMXF4rpBy
2knuaxkhv9f2mfpnkv+yBczYnpwiYzw9/MjzL1r3XwXDP8x6oPKrvUWFRpw6n8jMMlajxagOSN1S
ubblbMeubUmM0ID00jBHTZTT4csGnj6jnK0EpzjHW3UF+dfJIModKtioifk1H0mUhu+d+OYwL+Ik
ZZ8KUptbaDVMbfog23pxcpNW7q7tXpurvIPbZcXADwBmi9XYH2y7GJ/sGraKrb/MIj1NDv1As6AD
MXSd51SnjHjL+qbmHpDLuuuxH5toa3QvMI72DPhFZchmFSU6VN0z9Uykb1os0CHUMeMwpmP4SarS
wbfC/iBm02i0Njpem16ckH8QD8OXnLSDOeUNy25FwjNdIx2rldvwb5rpciokYg/hc5UX39Ke0HCs
ZIEDN2/hiOt17Gx5HUTpBXXOzgQ541syehjYi3DZSBd65QktCPlAl7J2TK3YD2dOurG6hqPv8lPU
8sc8+B/Y582kj9WrVzqbaI5+jLTpQWzHngvUkE4JIoal832OKhsndZLuQ3d4ScvkVmT+M7Pjam21
lkm+FTaLrv2zJR3ugoDDme1OQNVwAFSVenMZE3lOi8QTCmiwofrpJT+SDgra2ASLoCdJu3dltFGF
PmQBgB3p55jAc+CdQ1Nsza498bdfh75q1sbiFY0nXKN5A5chtV9DKwK3qxtzW8ZUg1gm3HdVk0BP
iD8M0Zpnx0/lmAe27TsrgdUxtMmRFR4xPoQKCyg7yQnzZ3P1YtWqgvqodq7PIElSROVB2txEgQNA
LiSX0gclAKPwhxjlvatRH0nLYz3Gbm6qFuNV9NOxBR8koVKGle7OAe/feTBFW99seUjWe0vlTw0C
j9SjZkqfubsWOChDyS+8r1H5JEca+ELNRVW0Ltt5+Fl2R5puXJ4xBTJKSZImBWHP4s7n42OJoP4t
ZzRArXXYNkBk8PgqsOr0uyDak31azflwKIwi3Q1TfG/0ciZNlFiXFegsFDQeOBZVIyvZ1K9kB9xV
0+/y2KYJJSqYG9rNJm8IIswZxqSUx+GAQ55TOb0XI4+KwKkuQR0lJJYIwFiITeT3s0pTrcLlHGFv
2sYuWRMjeS7c2KY6iUDmbHhbJ2KsM3WGzUKYMyvL0bc8IW+MQ8EjiLlaDbokQu2Z31qitJEg+10n
NThKn0yKUf6YYmLrGT1CIPqgEGb+B+h9hzRDS6lFHWwYuL92lJyugAoUNmUsKdOV6SvOpq8JKxpG
bmD/IYaatKkp6qA+q5qQfFAwVtUoP3YDoRjnLetEu5vznW+544HA6bUAv0S3PEKcPWVQUWmcWfab
9qDaY6T7lTWziTfdIdn35TuYk4jOXtIN1dy8TkSqSDjhpCyy4KQiPlQNjcRukiMHu0/gUr+JcChW
isU4r8lhALfZU1j5hkm5kv4Xi5Vo0zKO2rlgVOjtdULSrJ3tcvKNks8gN8JtUFrfyyL42HHXxZ6F
ETwh2Q8w4B1W80+nb8p9uTRLucegrL9kmj6JWfaMGsix1eAJEYcQI6in7rKWoIvR30VDFzlxtuhq
8llkPrQGknOYRuLigl76A3fAO3Dk4ahb91c/ez9pXRPbKjV2Q+2aqz/b0xan62/mNMeR/E94jueR
sFv43n/3pxaZdOO09E9dkmyiyf1U6hL8dI71KqSmd28tUDhaFuEed/72UcABWy7hoA8AH2WeauIG
s6QOSbcY//XinP/x4pTC16sx+ToEV/754myfRBkgLY+aB1ce60X+0l7U7pzQptCPYH6TelfgLFRH
FQuUzg2d3RytM5pvSbaxLxvmpcokE5e2w4lqTS//8e7hLv7Xu6cdXp6H09B6wN3//u71YaG7xgv8
k80xL1gVNbuJPNwlc7SU3SgP8OAATc5n4ki7EP4mDcBHFrc/v4x/eYxhtjmmKfgchXQ9+7fPUNhd
YwRYD0+4aRhSzAkJRMDWmXqnFRnz0vJhliFmkiJN/8Pe+Bv+3XKxNXsun4wrTYFZ+nd7c+A5Je5g
fZLLSLphXBhHkbtVg5eu5+UnDvQw4JAp3M2ff2Zr+ez/6ap0BakiwZVralu55j+vDUpx44K4lmIE
FVVP2L5O7WBsPL8RhzaI9tMA9VA041s+u78KZ643rn2fHru9rKN7x4h+ZWOaUO3Qo7/lI+W4M7Tj
uO6vShVfSeZo5GYCPn9+2Qt5//eXLU1CRI4lbS6Z3+2pZFZt0kitfZJdjb5izKdhMY7QX2xtlta8
uwT6hzUDagW0IejMvjWnFwy4NQ7QftrhSowHq7gECTN3g2qQumumQ2JRqdSW7bkzSzpR8e850tgz
N8ZEPv/IQGvshyZm4MBoYpVhuLiAl8Mr5+g1UjRly01s7RlNX9l4i7c//8j/vjpdpTmQuRQTWAwZ
f/ugityuTN5pferQjVcNN/DKlNW26rvPjWQn+Gh2FE78qdaJufvz9/736sb3doTyOJMoC0vwPy8S
SgGpeeH0eBKm3uYzpHJMmt22dHyas5FN//zd/r1cucrxhKvAqC/9Cr99N91Kq8ItqU+RZfwcivID
Hm/ggKj7ich+jaX/88/fz1qcw7/dA8qzpSldrMVEFn57a5Mqq1A+CnVKfIoSIgNKsl/vRUOeq+gW
sWMZEUQFsn9gvFCYmGPzop6bvgZEwGU8WtWOfZRB+fIwjWalF69zyalq8DdGoexdwoI1t4F6Cprq
xB7a+4/lw/r3AupqxfLFG2ZLfvXbW5ZT2DsNqbZPYUwIG80i38dNfRcEmE+j48GDFcZnwvKs+7xc
DFUArzOyPuViRxygNa7KfN/4wIlSe/IYZ2iaxsqPVlSCX8o/kJae/+ou+T7+n+AnVKp0Cor87wbz
/3E5k2dltMvbzvP+9/fcs4bInEtlnZAaEPgV0w7lVvkBB+BR+IWAjEbQASk8yMzznz9v8T/WPK5k
R0sE6KXDY/nvf3tYO4i3fO/MOo1LeqDK52kFmsZD803OQjLN9+t+uoqW7mY7bpl1LZ7aegTOgsev
/4+rXSxX129XHwEZmwS2qbRW8rdXQy9jLikjFadUV6xXi3toXjw/d66/cD+XHziVc8OxPzQco/iP
O9v5963tkdJRGOocBjb/XlaYdblmHpqn0jS/oAmWOEfk9Fm5+0ymL3PECFoCqlpl/jLCMWNS/AQb
DZy7705kHXzaRL/VAJfnrlBPvTyh3K8jUdPJDrt5DYStB7gVe08jifI5ZItBEzEF7504J33Vn5Sa
V53VmzRrQT9sQ0ZuJZ7aWxAFW4nOsiIwogj0AW9oJu1tI1rJNrGdvfSyPXSVl58ZSixLAzXFQKlZ
wQ52iWtWTEG41qGF9athm+7VgmeZyN9jUrrW7Da72GNQONBYCRTI5ULZRE4wXoD26P0wVjD1SuMi
ZD+9j4OktgFXkpElL/WSrGVTe2l6yHL4MRl2Npyo4g6Gle327iV30tc2SO5dEwpOZ3Dd/nzx/o8H
tmcShLI8HnscIB6L2d8u3jzi9DgZPu1Qgw34IVF7nAbf4Hy7z31rnkG2nOtkwjMQCw4yjaIMPM7f
utFXRwrLGS4jwQYVvmKrS0GqL5QOvIwMS0pAbZUCJ5obKxIK1n+8cPXvO94zHVZZtsf0hsFB/+dd
R3smthX2gKeHTVThMaEv5FcXBOpbltXvrjGd0lQ512SefaJPKTPpvLv/X/bOY8lxZNuyv9J257gG
wCEHb0IS1CpERooJLFJBC4dyAF/fC8yyflVZr29Zz9vKjMaIrMwgGYC7n3P2XrvzifegeiAzUBGE
RZOjRvlwXmK36D4L1INYxB9hy1lU0VdM3yKmVcHAlG9nhQ2Wo5pZQ8tYy/A/iZTcrJWhFdZJ5Ezy
HWTqR2Os74+TVUfdfy7uOKZYGP3RDDBW0kNmtnyyCvE0asxC8oYARETPmzFPmBSyZO4lHbxGTf5W
++KJGlNKkYgNOizeH6d7wSd8K0Kc/A1usH3VofOyTfX5P18V/4Ndx9fZo1lFDMFNbP62hemyjecB
TPAx9wjYGuNr63YyQM6Gv8jPgfB0xUQjjpFgVlnVMZeusR5jRBGZX0e7JvuH1d3425bqCD59y8BC
xNpm/f56ZNIyuGwmIvVI1zq4LZIKsGFjpTdXcOzI/p+yrqwI4UT3OGIdj2eU6qXL4C2Jq/bcg374
h5Pu31d9XhKuJkCajs9u+fsByptNNNk0D/GAJwKZqbOiR8/AkHlDFhu0Z0zkda6jL9gzazo4pMEV
+mCeBAns63/4df3tvL+8FrTGhi6Ww6v925pf4M6p21AnoToy8AXiTji0HZ5ZxoArBbyF46qJ9JW5
56ZzoNi6Pa9NU/UtygAUTLK4M9cP+Tu9tZFUu7+M7zP27394oX/fnRwOFEtRgrmJAmHJ3frzXrng
6kandtVRa8BT4JYEqxYBfoGCTJ2WeXsasCRXovm/hcCCNX8nK25tPynis5Y8E6+zgLrtD3HUNIdm
SOBCNF5xzid1ibcjQt/nWo7FmuUOOm1Xv7BCFCcmlhiO1GJtZxmuFg/yZGXNAlf6TLjtD31G/llN
IoQuBw4ZKS6hDXGJINxOCYN4CKtjGRbbwbNRFjrtTqDUt1rXPthSjMDyCzfoTNmuasxCJzumtY0y
bWv1nosdO19UZG65p1kgkAc5/nYGorAh1226cU+T+TurI73REHmj5sHBsgGsCsbCj4e6m7rtMFXW
7lGAVAz0UL+K7jzjlsQdQu75PCFBGIKid80PxsRxPs2iD4VJYExLiRsleQDVwQAA4P2E0j0fBwEh
ht7LJYoJV3f63r89FtGUpuFJ94aXSfafCYfCG0H6J0qrc2Joz5CXMOKQ3Vm4VnSJ6o8M/FM8B75/
dJpp/6ikk7D5OZYo2FN/4NNgJ1iXc2RcjRyGz1CE+9ayx384c/z94rcNKn38xr4t9L8Vu0mJQwY1
V3tMMkG11qwfZ+haBR4eYDJaGCAQhv4PF/JyR/3llOXYBre95VoMKVzx+3mzi3SzG0byMbwsIwim
si55P5BxppX5ISVMfTN7Ytd1EAAXVVaBmeeXXsHuHe/8n1+L+VuBQ0QiRy2TnRAzmK3/7Z4qsX4Y
srEtRtPaq3S98sxNxBYMlUZH9rvDvmEdiHm+kBw0bRa/xuxyJdqV67+lmbaNG5LQSk9dkqT8ykGE
xjGwtRqh46gVnJ18RvnkjQnGf1C9CaeZq2ZrZ21QQcv5p5WeAKK/frQW78URjiN4L6agRl2spH86
kVhL2JyFaPsYjzLZeBqBk3Nh68eiTelrP77GsmgcH88yEobaekoOygVqm3Y4oVePp16I5AmARJFv
J+iv45jNx8dDwikeifvIwbOxN49v2VpF85DWxSqS3Xw0R0Czsuv2AiEcQxAJBjnDQHHrp0MjZ4Yp
qSOOiZ1CjI7r8f88BVUdaBGNZ5zjAoqzNwW20/4s/Ek7JtW8MMZaQLBFG9rrYiQcToQQ3lQuir1l
Z/tUq5lrpxYp3si1Q6/mbS/som55OmEWYiBxLJeHxzO/TSgoiZ7kEXcyh1WhP5U26ZB9k77AwsEt
HcpoTy0Krt6xdqanI7MZ4xfZs2mxiqGYk68gtBEaa+wCsTnv3PhDXET2zpXY2ZgloBfXHDJcmvj1
4cx8aG5K9IJY7qJ+bY/4gXrSf+C3WvKuJe9G15B4W8jrbJEY1zXJuBXYtADaV9G+CGH9jWhJTIYb
z6kxGK9lDOUTLUswhhmjgpwBqzFZzcnHE7TLWaUfwe9ntwAQpuxwWxMa+jieTaq+W1CAV+CXvW1u
dfG+wyj2eJXMwC8ls/dDTybwGmqa/dJlZkLcL1cD5QuTeSRCGyfXujMx4f05RfxEcVEjuTctEmc6
ek1dCUEwlPprGkHridAONxZgdzz/a4LCeEeaFOxLbQ06GMYtaj/rEi2R2XIBhFQZCixHOc7hYddh
29JWkWJ0pTUwEMEoY2+fsMvj1tpzDULvLGPEq0Ird/HYUC8Q/QovOaq2LREyytt3IPdeoXOJVSYj
DQ8oLfmpsoszKpdF7QRPaeHlRfgodh0i1x3OLRLYYKOQTd8yewydVwRjZpCirtkBc2M+CcoXiq7G
/Cd6o0d0w2pFG8qw9l4eGweTVJSIYh+N+kyiRdgcJyITGX1kpTQ+lYX9ZpXFJ6+FoRr3Mb5SXPEH
s2+22uDaexEZWPmi6uDoWPzrGFdfM5gfEc5ydia9IFCNlezbOFD80LRvxjsvc9U52ON/dSh1SF6e
R7aYRKWOkez5YUydFlnuKP1XE30XQxh6mTZHv3M59rfKIFi9JPYr8BTyqiFPPqKElbvB4zJ6uItD
FLZ3a2DCRFx38q0hNyGanZ3fGsC0Y/R9kw7kr0zjClsr5TouA67X2XyaUca8KjTiqyzJY8RJfJnL
/oKRx2C11WGw9XQX3F4haonFeE8aTv1iSOGUJF66b6V+9m2t3IsB33OaY14cMfwFljbFuLBDQTKz
4MeDoJ3MHH6vrQeplmH2cjxIgey8ay9j5FkdrMmpXyAzROu6kT3DEwt85syEtcwX/RHW203Hna9j
OUVAkO+tiCgTS0XL1jtFiG11JJBNfKZZEh+slFWo1bkhStFr20YAw+6AIWwGBlgXxySzyXM5P0Hk
vnApDAvqCoUezoKTIjflR50hFUXbV5/1JFmUKRhOcoSVZ798olLpzrR684AGpL+WLkR9rwLflGtV
dPCGllMmZK5XzrXrCpjPEycmLCt+eym73riC7E7xRDxj3ClWmKFYY9oW3tfQgWcNl1hu3n98dEqT
dGpvvKd2Od1RUMVcAfNqUK7c2lbs3bWoNW41N5OknF1HiDGPCT74pYGrjoMkPhPMUxgxJOv1T1U9
0pMr1WtGhgM7JZTPro5uCIi9lyz7xsbAhLUV3hEGTnWkkpSRiW0TMa+16zBZDOGAEOrujwZRG64N
TFYSrp3FZX4kUfJUgP7PEhdrSfeek7ewSwoRQWzLYLsjSzpVlffcwkbmI32P++jg45M5Zj4iONhN
9TZhrL0iCTha2c1QkG/xoW/FesRtdYLhN+6HoT4yZUxPms0WR0BRiAekRtfoWhwra5aUZy2LtrWG
/sOo/FvV6e52bMjbCLP0ySpp9XU1N35Vl9YGZrlEdDOrQ0LK0iGaig9s+SxUaFT5tHUafX7bY0hC
37bmTOxjQRqHTc4wmMBPYsyjSj2mqWmNisjy2hNBilTLvb/TZM3drNtXPxU/M9JLJxEzjzWZ0gCu
s4ME1VQZMe9GOFudpoLjsgREV1pfQjnBKO/JzOw8m3Nznt1Q3fNrSGudpDnbYgKscH5puyjHKIBb
bL4ykqTRBtV3A9nb38bYlgNcMcUunCVeCd/ITo1+MXtdXClb0KrBp7mpRuDkR9aKNskUgUfPfjd2
zaZyTe+MgK6Hn1rFW6Rb+pLyt4fQPW0rmY0HW0g858s/zVA4WRsLrQXpjsfNMb4oVqHAZQn1WINe
pBmlaxH1I+KJu2UL+0WyVBZuW97nqSp3aujUem4cDCdDhsUn7ImJCnUj4JNMA9u18VJO7WIZSc5d
QoShnMf0XfffnOxqJb372YG30doyx69FQFE6quEFldr6of2tsoQxS2y/F66DqhAk1MHXukCGmnWB
xzoFzdDcKSm/m+RmeoM/Hwj6szhKURiN35Fz4D4kisV1F1hzZdh7q3eveRYRmd33N7OdPk9WDfMy
ys9mq/t7syn09SyQ2kKdJ3orUsaOI1rQJ7NDRLgNRpjWJb04qo7YStbORJuhawl3LHTnAJvR2FTS
enmMZfpOZOR+NA6vu/widBQc3eCcu1KerEVsPUbodvLsTM5wczCznnEyoYTLCmAhzFPjXvBTjKJW
J6esdkkUG2d7cE6zl3+XXepfIRluBA2eXTc3dzlC98sjuO9VOPfHxAhJpjyVk19f0ZchKbZq7cDk
GciL3hBYyceRAGmgFQRBYEqfK9+LLzb2CQOY/Fk2oJ5nYW+aUL0/nOVdgsaIBNqgmduz9DpvRY7r
NfW7DjgWw5CuBvDdE5YspWEQENOlwZjQI6poRAcLQa1xdXXI0jreeIXxVNMdSftvur2ViBGsJvQP
CZqSVRwC07N1DPdWifXeqbG+q8XCiEMUn3AjGNTFX5EWj/u6E3cUreVmSonBDAkCOlLkoZPHGr02
FuBXiD1zl5j2exIKAR63XYxK6cHU80/hCOGOeaixigvMCy5en0Qvu1PjOi9+Xq8zKyUjvSD41Kmo
QLNavZSi1U+9FW0YopJHNFklzWISv7D9mhzNn+ntvRaTqZ/yGb2KItI9T8hyIEp6CMhfiq/ISbZq
xt4MoMQ9G32H8UQNyZH+oxFgysiPtAULCmb77mjJG8t4c1Q0j24zm7FA3noQHhltJLRe+9n2b7RO
nAQBZcJEEIElYz/ZDl/o/tVPztMDcBJl7nh/nEMRTW9zX8RnzvuCZRxJtya7JtC488nQmnXUhRGa
wp6Lc7Y2ltX1B0Qe7SYS3vCk+eqgj5F+6XoNsCXZSNRdTrYrY/eW6hbBxaBx1+GM8A5mAUKVNvnq
DqTbjKrHseoXz42RsaEV2oseWfUuFa3Pck9i/GwrzOBJePBHWT+X5GEJQ3OWnTPahzU/axyyj4No
X2QxvjmGWsJXad4SgGHeBkzWtIcAzEwpUL40I/6gzaha8DZhzRvmE8TU+Wb2gAeaQmlfJpHfcCL1
jub+DAkja9BWvVMPa5vG7M5Jw3RUQqivu8w4NFnJ+cbi2sgXUxUOsLbGeTQ4rToL/KF7R3pfoQOY
OMdOsmNKNodTccwqWQeW7QuMG9CdfomAW+AEiEcZp2IuWjlyUkc4Ph+kbQYxKU1PqLGrQxKTWNbF
/RORe+674gbzZ2xBfU6yd4Q48rl20NywmhySyMN+PPYpBvVw2TMotcYiPqbWJ0dqnAfLFkly3dYG
cdDgwtpaJgeIzfdIztXWIsH2kxOjtiGOWFXpcI8Gi3subcXVndmVG6TfUxKb91BYN98e8YAokZ8n
vNR+kvuEL+JxRN536SXREWpqnuy2bp+GAUXkUM/WeqkfHtetQhO+Vg0Ml7ZH+duD1n4eVWNc0174
b+w+fmBP6OEx+mynGiDBgD5207h9s/EVeXMadR4V9pvlK+ukFToGS90sd/xmPo6QbZnRsdqGKUnu
PurQsimipwUpUzeI46dstAA0CZLZOqAFKhuIxsDYTdvQe8m9z+FsA0Ax/BcFfuUXV4TbulmTBcO2
vowLehPbE1cb5sUqZIxYLkmQVh2kZdasaJyhuSJTpdCXzPnGAlEzDCM4gCGoes4DuSQzx8uzeefn
CrpBXllkdsHRAEuJAKkuf9LK8MkRysx12xT9WjPH6aATFIKbyxbbFJHeRVTEWg0qOxUMmw6d253N
Eaz8yJDFs5s7/xzi33RCwpxl9a7zkWqMeqftGlJgd6SbvZTMAE4TDelHe2tu42/lwAzXx/m6KpZQ
cizWLM2m88oI/lWV05Vgeo6MnOCmsiXcu7ExirZxsyfR9qNv7LRcb9fdwjJqU/stSfDgSALegnBx
NWHVb2+1HNpdGfn4rAzvxEIy7PBXewA1UXUmfftO9qQASTbMTBNQ7qwG8LMYvCftg458ObKpDJxJ
3+SeeWVYNn7ObSwo07bIc4ej7Rg4oULeDj2Teqtsr6rrsqPRhceiy6uTBy016qS2y6MRR4fFFKwS
zMMeiCRiVkWAbAsae+avE1pQV5g4W9iWzZNIOUiGafN1WpJbsxBdlpcMpKsUeD9N5i5OMuYbACnd
aYg6cSwSm4ZZZfdHjsPJ2S5OdTiTbCpjtcUEQDYDoxIk4GBOHIasdsxnWKKiWtO3wG42qkPvNg4J
POM1QnC5H03zp9tM9qXQvfPk4YtoLTwpckrVPkaWCZ5TfLFQHAcQeRFAiGFeD3x+e7d5Ux5LgynY
1nulnh8gKM5G5IsAGTYgsz0wE0jNjWs4JatBxs1Fs/tXiWpx3XZNEdSeQ/SsTPpgiIz8QguZQNHx
rOzx6FFDHGsQYADpywDFbwZVy2lObmreDOW1z9TnXJ6LQbZIroNHVnHmWzd8uSdSSaAvE4p1p3+/
GUB6B24EyrRzkVVOWizPDdB/wNHyZtT99LHfoilf1XrU3MB+gnyCAjPM7dXt7VM0xPzmwUNsQ7v6
ohr+x4f10FZzCQ6+vGVYhcgqQH1JbBTzHq97k714HbAhYzOagJ1Ya5f0lYMFg2jNyv+10GI8aLkp
L4qfefCV/aZV/hfOKitpefkOWy3HXJoau7wpMdDk6UWCQX9UmU05/WqU5rUjDqVrbFuD0etss3fp
S9fSH/KrJISxS/r8JRQ/DGBc2MMJpvdme6/Lyvzohe9QFL8Cci22lqvCIDZz/JEGZf9oCi/AZmkQ
F9ZFW5xt+wh3TDaLNrAG2DGxH19wDn63eg5yLo2BlWNIIoQ6HEEIpnGrma+ZoCVmGL3zfV475Rdt
FtGlikuqHc949XNYwpHzWQz2cDOT/NDobn5KZfEMjZZhr7DgvoTjk5osDQWWRvxA5hA/ktTeIenM
U9tHU9AqYb8PRmIH2gRnNivFjVr0zCVfOe1IOnFubrQEj/HjBFexuhoQpLcJqmPeko+gDQijO5Ro
SrpoN+vuz9igH4UrE6N3jyxATdyrLYrV2KV+rRTLjt+KTy3X+iqOpu4g5mHEWaWVgKingGUi2Sad
OpkTI9DBkNdfIMhFQAb8adykoS4wONCVGBcorGvTeQ8nrs2BzGNk/dhZMpqVRfriO4u9skU4iNp3
50lL26B/q9dCCztOzpCY3TC94BpT5NDNJegdLELzPP5wHeB8s576dATHePEKLgt6+71Ok2YPSwTr
+TB/1XZweXD8+Fdl9uroKELhRhEPmwe+C6oA7KQR2X5kdsSGmzRrH6JJBsXZ0aF5SYokQBdI+zvL
bejCUtZ5Zd3uLMWxG7xza7MFOQN63hJj+aobMtIXqvI4dNl73znJhaM8EHdHsHdxbjrEVfekOl8c
ROuypUwkgdE0pZO3fE9vprNRGNGGBJFhG6nhs7Kabqs68MlZ5tD7dCH/+p6i0BsXi0qnENrErb5/
7Ph9B0miqoZtQ7UlBb4wrklsqEDtxrxQnxx4+ImF69nVr5hodXusD+XIyGwCOAR0ZQ3cdLwj8XRX
bsOkVCe2uzfFIWSR7T2nPc26/jR7mXFVDYCQvtFwbCvFvUMh6i3FTt6FXxsFNcFreq5mCWTDs9uK
9B6VHi3QX+vZI9VjwWXrePMooxRy+krumJ+IQ409aDVDzNiHM8YqI5Rf+DPML2YfdElinFslr6Ya
ST+ZMIDTS78TlXpbQ2xx6BbVdKdwuhzSTG83rVF7GxDSL3Vuts95k1qHwupoJRJH1FwdZVtPEK3P
jVd9073cC+rBkjsPcQKNCq/f0vE1XiVb1aFk6lE11T23YbmpBDdfyIaAwfyApHl6TgjYcLLJW/Qb
ySV9JiHNPjl9bmxYPu6uM4ELUDJamylL9BxPzpmT6DDd6CFvRAPDI4V2+oRmlSGddKaV7aiWuzGb
bgKXG8bhOl/hgxRPGkFaK8tsvX0IZGZd9zgaqZVtRhHLlQu8HONE3e+AnwLossuIQfgSes+Wiw9b
xUExmi5g5559TTNpV/uJ81lN30k1hlxXh5SY5phf9aZ4J+z0S28vUeH5a1uY5geTeLbH1gbWoz6Z
9vCdmj/eYJoqmFnM8Y3damM5ZnluAZVsBa7tFW1tmAqR9dzYdjCzcL5ULEZTTDgzh6ZtPFpfazkl
b+gNPnlGHYD5bX7YS+RW9sErPXHuez2+WCzIBpqys9kzPvBot+ztcv6hkirG2pAzuSIb7C0MP1MR
vRZ0jJ6rCGZ8Eme3rs91Jhlk581xjMGUeKU9B/qzKmmna2k4vTS1zu3TTTYeb9kT3a5skHf0pGLi
VJ7weL2ZHIEuoj5rZkKoaAkYl3AmMoellG+Z3bcbmTXys7dYEch4H29SVvqTMspP+Onq+1S1P8se
Gpmp0nyXKc39OE/mQqibNTJ08H5kivxrk9Jr3/Z+ygGKcJ1ovPdQkKqdm4cb4RI4UNNiW0MgYa1y
FlCB3cns3KCePobJTANwMo8zFhn8PMhkDyg5aXT5ub6KzfJFpePHsNLGbQxC90wi5UksrRESiAZO
2xRzRdVMV3R009VkKdto40hXt58+ZERc3YeJf3hl8dKkVJx2844hdC+HlxjL5t4ZdG6O5cupDvsX
3SfZKNdveRXvKrcyPkSxClxTLz43TFfI8knrbVMZ3QcSvg8c/DeDg9t9FYR4lbkeIdSAitTejXr6
rICevMU+NnDP94KhIMm2y87FjIyM/MyD20Gfoor3nO5UEV8O19jHj1ySgsFIOsXvAL6ud4LdM//9
+HEfVsMK/zv/sV8HaC13cKtO9tW8e6/5R+c73WCTSE+1UgKDPyQXxkabjhNEsknWFhYdIia2CjrA
tAdv3JyVd0vUCzr2GlZxs0E1u7M2QXANrp+vOMtW74RXrsPVGIyBubWP8pDck/vw5n0SP8HecOqt
iQonaZNVkwKMNeBZdsSjMPoIsmLrfR0ZV+31Q36a7upuvrafSYNkGEm+ROrCflrTuA7bDU4wrdv2
akcvH/cqShAcJPo1ngpSrOr4Ne7rLfmWErcUg8q+9uo9IMRhF6a9hRW/8depmLSDRyYUtrvq6vXx
Z1UVIzeqEzC3Fl9J80OyktEgxazr7qOyOufZoN6rGhhAP2rVZUJyd++V/jZH5bZVQ/6RJynKpCri
jJnkH+kkr+0GCUJmxxJvuWWR5ufQMUs5bqblSWD4KHkRLx+bwFnhsZm2947EwK1xvGeAq8KXu/uE
r1LWytnY7SSPjwdpkfclwX3++tKNCXyNCE1hNJI2Rxdq2zGUbXN8fPl4lrVcGn1RnA3GaUcmX2ct
Phd0brfSHKujXzsV83Ke/fZlw3RkP9vDJl2CzqpHfFocSXgeBvOy7Zh7z48/mUPHJpGyoUO8xMSF
qTi7DAi3jz8Ml7w1uWS7La9AKWKe//v7ZH7RhMODUyqjOD4eImLluLl5+O/vPZ6BtVmWffbsHNey
sfzMtmS/DudQzuvHS7eTmrqSme46MgjiBHV3DNuo2k1d3rQnvTYJGAbvNtv2H/962yblr5/z2/dS
CcDJaHJyzIr8A2T9eNu4JkamNk66DRsaRChNlkcqn/LYYuvMy3TeoWM0WXrMGIcQg2qTwLU/PTy+
F7lNTkuPrKHlU388MI+ld5r4GY+jQ5BVTEgy+Vus+oOdQNlquuqYLT9IMd7/pR38/2T/fyD7G0jD
kEn+38n++3f1niT/+l8/SrrO0+H7f/3rj7/yB9ffsK1/Ax9AtL/A8zFR/AH1Nxz936aFHQjthIXN
cOH9l1XTxf/1L9P8t4mkzYTe71qcCTx0nH9A/Q3v3yzUaLXRrrgGf2L8P0H9xV9FgviNF8E9qQKm
o6OFw4f/V+GI7vjEsdqR+aLXqbbPIenstZy5PRPyC9MOjWkw5z0YIycDodsHMKbEW/nNRM+w9neD
Mb+1LeI4GHaK9pGOPXe2xmOnF8xEpXbSkXWAKTSa3eCjNBg7Mq7qrjuoXhSrUtrRs0L6ij6sfaWY
29K+2rtWpzHyI85FD3O1oe5cw0UgB9AkoruHALMPBwKNIs6AkzE6Xzxiy1a54TIk9etx5XmIhZOO
+OmpVO5elCHl2NDO95ku3UqH0rCpYsQqxB89SRJSKI86kx2C3kzXph5N5SiYW+eDLOON6dPqrca9
5YR1MGsdlX9mc96P9nMqoBaSlLMqXdyO3KYG4yBSt6B9UZBFQdi42SZkPLOKrSVReVDf2uVMNdUW
qVicQZmk4GTRnK+dPX1klNtcVeQ+mRZcpaFDDJHDTFUyK54mDMIHD90c25uP3bZL7Gf0SBtLut1H
yBg/aVuAgsz8YjsKR1vpVl4HSQ9OojA4PGUtDKp+CnSjLfc4zbbpoPqrjRqtGEOAAi7huYtroarG
nxVmz5vqtU/Ie+9tZc7PhT2CEcja6KVMmm0HBXwds69chiaC042A5ZCW+k/Fezwlsf4NnoVzbdyc
8NERNcHiFd/DvXyVxG6u6y4ucRi6klgs0r//dM/9D14G56/isseF7JBxwc3BmN4zvMWe8ScFFMwH
hiRh67yUWMUzHVGwLTguUEFNTEiH8GAbNWz2ZE1EbPpFZxJqL6NhL4ee+wh5GPyqxipioHHhYEmL
1nhyy9HetPMg7nIZHUWvRlXDLZ5wdLj18JRk+rCb43QK8rHfAqqms8sUPjey+lDTb2c2WBxHUoyp
4Nyd18xg+6WbbIQGKGnwFeVMGehaSywhEIZ40mgq5cw/nY7Q6jp7X/pNH5ct2Z/dtyHv7ee4NoJh
Vl/Moow2A20Pxh/Q3FvyyVJjesZd3a1FX02QUJT52uQVEE6hMzbqCv/lP3/gpv5X2wKfuKW7yyLk
ebgFrb8ZXmjTeRHBZOWLKxnGx1PnHrsFKUXk/UWAG/VD+2MZxdEtP4OpGU7ppN3HevjS6Zq2yZJ6
3DDoZ8DRN9/sfkFNok4HRFg05ynpGWSbl8RIUg4BVGL0XxehGdG+RgThoK2VcWQ2S2JFSLO6T8Xd
SKtDT4/kmIxfo9LKjnk9fGwzzQO1ndxlDAJCT0hrnL3ireHArmh1fTDryjjxKZVUL2Ln9ZF7zBH2
iUiOd9sL3yILsV4jy+SIzomorlIROZTMdGbc+jOxame6MAzeIC3vLO/c1jMplSzxgfRp7g9e/TmB
OXcnUv2I/QQ82yy+l05/5uhOq5TFbRJMFAt6Qzhg0uptitTZCgWYMR1trKUxUaVv33sj4uy0dtci
RaqxiFPoosOVJwODKq4Sq7yILY5xxoF96JrrzK2MyaZ27ogXJweqSFwICJWzbWqYBW3qf3Lt/hvT
13MWExlaWx+KtkpebGs4ZF2rr/M2RWEhsl1cxc+dhw5iNkBfawrco95HyDn8fgcbhuFf2ZxLHbt9
mmvXIYbpn5HFeqod44NTEvhiQaHS22wkEkWaoIsStfVjjxozgRPlx27B1Tyd8ESA103wMta1RPGb
WVe8x/Sf1UmLPXaSYaE/DPV0ksSoidqsjjS2Np6K+oOl0dGi20P7meAl6WresRRZsuJcRwvMtuwX
z+v39YB8b5pgDA52seNG/945nMAac2BMbJLvDjDzG+K3dl/kjXkkAwpaMby8VKw9slZNk4pS2rBq
Ur0+AX44mMSBXejkltvJMLZIBqMtCOXsNk5PIi4slE2czMrQ3o2JjQ97susdgtT68nhASUH12cvj
xDsj8TWr9yjDSqRr3QUl58Qg1vsizAQqbN9kW6N29twERHKVBZWQ3e60kPq1VOa4T3XhrwdorUdB
losysTlbM778aXbZnmjexIrd0fTqO6ng3/omVvv/vAwQaP9X6amue4g7FhG9IXxh4if768JrRkMY
RoOrPadoQ1cqNhziDumG+W7qbwZ7PoBDap4y6RGIjfKMgRq2/J6zq5scuFkAWxAhfBoXzsUME8gt
yuEtIloRTaMxHoZo/D5Huv2ScNinH9/347lF+JDb8uiVmrODVmcHRV13Rw2bWBGL7iq9GvYYwzu0
Hf1B2VzJWjQtbvvJPPtRngSOu4tveocdwowaev6mca6SnuYCXMKgMA0tsET5wwlFf4ojutixaZBI
XofDaTZNhxEVHfeoPEvUtiCU6VpZMVhRNcIoRqC7KRlqmeHXEaXSvtCt4tTA6EE+CdTF94567ppE
m7P2KwIL1mhYJnSqlCt2p5lA/oAuiRpEaqcvXOi+A1bj5GilCPfYEF8LfVxkKbAADc3TpL8NRfyF
wcJXR4v8nUlSKyZjZFNGs6qZn1AyT/apdYEndc68LUkyDch3ARWclOrYwFZL65TgNW7gE+IIcMwD
xJkkpIlBuLgFTlTUK28qkMEuktyJhuApifj1dmOqNs6YpywAGVxafqNmovatX2eXbnRMxvp0ZMkx
WhKks++VC3Bc0gvU/JgBg01jnUbOs5nq/Rne1qug725VVJ6lt2NqXZwfsPnHw34c+p//+ap1lovy
T1J0LlrB4dnVPccxKafcRU/9p9OCkgY+c4JWntsQ1ILP1O8UOrV/mjuz3euW+VY3xV7T5vF5sL+l
sz9BqNoaRMWuRTLLdz0UO6p/0jH1nFOwOTJMhJu8jTNzPBeKoFptftYIDTmOeEd2WeM9aXY+ffZK
IKXEeUEOLNxyTWIjbZYO/RSznAB4AOxXm56D7zUDg4RivEgkRysBbhUYwIgqKGJ6VziQtHkZX51E
GSdAT3Ow2K26VlyG8akEuHUeQwwPTgmLEcSMTuYC9emiAeycRn/z43ADiQISD0i0NSdB54ymqOPO
uUPVKhhi5+7OhXPMCE77B9+BtdQTv33wmMWxujsknLnm70L1ZQDQGHHkPufO3EE+MMarrFk9P1n9
/L/ZO68dx7Fs234RC/QGODgPpLwiJIXC5wsRGZFJu+m5ab7+DqqqO+vk7b6N+35QKEEmQ5Zm7bXm
HDO8APGZt6oZR+TdWvT0gZoToEBiFC5vDA3Qi5T0KspTQXbiul70Y1OS2as+q17UULWO8M6UoDGl
d1K6yue8Yvgl+v8TgHkFV1N+1KgM9mEZ5WCtgEPoZevsSj1nTWBJ8hAnI3vSYKbnmfveFHF5mCW8
FTxzcNAyl2RBtcVZuPSV1DzaUCUTgNKG/8FYj+v/X3xJjulomq47no6K7betUzRJMyPdvlIjcsZM
kZck2kM7q/2hQca65TXfbD3NAluO/UHt55HlCr3uWmq08CWHOsWzkCa0fbeoA4cAIDJlrQkNrnIq
ZK+Zhxoj1ch+9GbYHSCwiTdCR1BALCadVh6yLrl36vS17FX0ge1dLOSd6lQoqxex46AjsXfRanW2
8FACO8yphbXjqDg/Mf/zm9Hw9pWhog5rkztJb5JJA7IXNZ03FRUjCBwBSsyF/p2bHOSyRKpHJWmx
EhGjSVQCtoyuYKKtlglD76HfTwWqLjc7pVEC206zrF2RvEoF8EDSm2RqZPE9XmOAlVNsPqnaxGws
m+2jaHGzUUhc+sUFR1soped8ljrs/FgOw1YfwVTD36lbDWlmhay1q603m7CV7cBaZz2SiOQ3bkzm
VNlGu0EwBE0LWzuWe10jXwj7o7JTKJouGu4LUI9Ns1K6XNwPzURqGTT4trTvGD3312RG5NTB8Ki7
2j7NJZrjFHw0CufkrTdaDhuoEiEOfkdV0H24CDGSDmVNbYUuHgBjNVCKE1ptfElSckaBxYEhMLw+
QjY0gEOkHHEGMuPi4nKAuitVxo2Vcs4HzSWFTyEnNs7LNYEbc5G3JxNDYK0q9qEEj7P0oQkXYQxC
p1lPHeWA8nyvFk30YmTC8u0pmR4g7x0Ik1pCk9VX0bna8zB6+4x22aoYlYlVp6IFNO4J85BQ5zqF
lNPUdS5dhalKpHT9WeXoHVwl4hqCouXIEwnkcNI4tghkBAyFI/xsfAL58MMhc24FRg3dbdKopGGK
7MlIDuB7Y9R+6PurNmcCsdwkm23riPTTKEXJdJQqjl2KZS8ybOl69aK83Shmrt9RLdE1G7pHw0Ad
G0/4Dp0OyNS0KMn4ct0/+2X/1lzPwez3vdgzTJajC0Th1rD5bUXqFpqAvizrq2Xz04wLIpf8MefQ
0lE5cVK6zjaHfqspzLOTKY96HFq+XsPCzHE/o14Gy6YBU1qD+DqPhtUcjdTs10l4UUTxYOo4iq2E
SOduflD1NN4lBuyr2Iz1Z89lqJW4toFkVi22pV49dalrbdWW8/btOGs0nfCTnEi0OITIGEX9cIa3
/SVdeVVzw3uKaFWX/MwnmYUpgVxkY4Q0UALOmSBRgMdD+HfHLRUuCgpPIXqp1HKa29BcHcUOd6FG
YNMYowTxlhl1PjibRpncozK77ims8bUwTsIBY9cFLxwtyHnjqEwJqHbPmwl+ifp3p5rJEcrmJ1ur
5TqP1Hhdj7oVFNWDLDoGZkoZPxtzXe+yhNfNlTF9EuGj7S3/Wp2V+zF0871ntjmeFk9HisHRTXWi
BwnE8D701HklIESnIcqEwW3ofFjGa2tr4IIAD9/ZNXU+2Q5iFU1quvZ651Msqd9RT4Aa3d3o6CyB
EVW5KzxjAFpAOROlqPvyyXMIJx9rRKmTcu20OejoIWwJDewWwLuyTop+b2Qs6EYNGaiSKPUmzyWR
dn2HlFmEJ50IOyIl6Fwjve62btwIvwMSeGrHjL7GoLwkspTrIqzUbTNhX3XsnmUGRUcJVPxY6E8q
I/2jVUpkGGGPl7VMrTWD7lVixLU/C5y3sveiDQlbzCcHu2HTwb6FaLvPdrkXFSga0lfiDcgtGVWD
NDM0kjdyLuZ/1rBtSPSPPT3wPTBxyD4HK2d4aXfZ1iqN6JBAtj7bhE06JWlmDHfFp2aeOeOiMilb
KNcde2SkDfkerAf5EV54DE0B5sxNDmXe58+QAb/TsNHu6+VWB1zTi+ZrXefGIaeZ+ZQXHXGT2hJR
lLyIVtHPrdoalzA2HDweWb5xWxKNQlW4/IRednV1Z8R2zfLbzH6GzfAdwaT9kL7ohhIdIBvNm3FH
vnD5kChfCVCuoMMie4wRNfiRUxhMjC13BdnRfTbnXGzpItZrJc1LJpasuzgNvCgtFLS441yZRYa9
IsFjZcScf8dWkKAwi+SJGWQVdGOR7iOreK6WqIIeKxrUhydpQCUrSyN5d6XY1c09FqTybo4sIHBl
96UZqYumnwx5B2MrspAE5HCcnNAIJw9D1O0tRdqbyFQKDq/V9JKFbHYUR3HczW/1OLHxZLJYCUtb
ggKIBCRrOiNr/B2lpoNdxnF2kBDvpFmVF2csZ5QOY36pzOax74ilz71a2ZSWl9/PDDJ9L6Q9KZOR
mkxpJ+Sg6WuBrnmN9Z25i0vUiSiYiRWRhBWva/Gb0GB8D4N0MJxU9ByaL/oU+imOKm81Jsj3yWib
N56TMyKUIIm7RNskUec+IZmzjCvVyl4hEpSU0vg5DTtlXUW7nPiaHdrVlDYYcje7migDWT/5vWKG
O6GAl4D0RkYFjrmrVm2EasEL7Np4lUODhyDfhJeRJFeEkrhPRUQcar+wos1MYOKzEpINUTIgXoVi
WmMCWHX18BihurnX3WncGnBFBcw7NLKUzZjSuhx2A4v3R4S3aFAmL90WyqSfkmRFKt8WKcJnng44
6XJXvdNhP8wKeZO4LsH5lW0Q2VN4pwz1fBokfhEye8BfmybFLP6K3awZ705BwE3bvjvarO9UMY17
XBjkC3XQnfDHDCctrb/NNIvXqiFUYnCGKzMEjy/Nu7CzMOZT++GUVyNZkIXxM6+jeZ2N2vRqTsU5
agD/My7kmIbH+5pBvfO8F/R9xRumoxnlrqX6Y9y3DFEj588z5f9Olv7DZElnIUTl/+8nS+c4Kf8+
V/rrD/6RF63+sXi4F9AErihs3NQXf42WXCZOjI941GbRyGSJ0uSv0ZKp/eE5FtQS1mAMffizf46W
DPcPw3PYnkyoJqzQgD7993/9j3qn/e323+FC5m9LbFg2lD4srp3FuKCb7m/UgnBQOAAUlrXHpAmi
ypzOoTe2TCpbXyA7/W4wfU1RrUvtWnklXcelYyNb9632XJICTQIWOyx4a5Zz+xonStXwuGewhEB9
dslhwqE1GsND6TjzriDZw/KaB2LNSvoeLE+0Qeio4ImMxFlLMnHs7ef0VHZE+E45/htLfc8ySgqn
cFG3PuFpISAYwYymI8Bq9YPWkkv6t1/vX8wo9H/xldBGB7B3S/O1b3iMv3UdvN5tUJd45h4xubeL
9MQIIhqnObLQbakoELlpwMRtFa7HGWdVFO9oPH5TNNtapRVe0IlP2lUeolev4NNEd16lyoCGrq9n
tHddST3Cuehtoj26/3+/d6REDB3/vnQ3XcOwXM1kHKo6uPiN3wBXIYrQCgh2vUeM8iYgEweVIR7E
CExXdB7D81k7FwPnAgc8K+oav3bqAdG2S+qvMmw5HEOmi8BwDUOOsKPU1/Yw7XpO5BjLmYU4pD23
y6G5/i4ruLOGrtQs31mYRPGIXCsHGANEWDA/1/T5Aewn0zel+SEsRIVV2B1rLC7rqhyPk4xeTX2+
zwY46vHovtEWe3aqDqlXooHggWAj7T3pU8nRdi9RXIJfpLO4YbT+PN/lMpx3ZD3uhRJ6q8Ql9BSf
CSdHzKke6Z1LbOZsfm9iQKSxLT+nAtOMawaCv8NucHaxsaxb0CuwZyXY6+6LlWAU5IROu0iq9lEe
QQjWxY6k4dd6IGVHa5FWlTT1bOWlqjvSMnTls+szEpqQ8ZzhB+8c3SH8VuLo7AiNIyFUvasHtpYh
poXMGHk/mfZTwWIgaEZBmcGTYBmtA5bHD6YoPqPFYqIPcougJCejU/vIpifsLKaPNeHDjfcaTgo/
rLsLUvKjqVYmMHVUQ5lojxks2ihP3+cZRnsI4b1sTPRz5jT5iWjva+B+GzVmoGvNOoHYxce8iP1s
phhwB+tVL5s32lr8lkgDg7pHNY/imCBmojma+Cg8ArixRTCQS+08SHLXOOsh+ndNB/erEU1W9w+s
j5hkU5o2RPmxTBczWv1cjgfhdN/DpkPSjvi/QykWJ8WHYouRpxycVajKAivk/BC5KJ9IDn0X8hmy
GNGBdfFSTea3pmu/kzEI2rl/IxaeyqYrvto0edBj5rVaQsRuhpYo6eWrDSp/tgIKjMnvnAkspDKv
UUKuLDM8EgyHLlI135wkAbJDh5f2U1ACI0wmpG8ZQlC/0mDyV5pg++khW5b0RGowN5Tq6O9Q1Xby
PMmemU13F5cNHd80cNHmt1nz6egPhieJfBTPrRbm60gdP+iDrOu+P2RGup5JVCjdgQtIaiOVN15S
Vr+T8y2eIDwrcb+3BHMHMrIDaBivbuY85VlyMJUZJ3+sMihNBfMNpjuFyUhRTGcgv9fUbj9KvX2P
WZ6YUb6x2JN8+APfOjLDipaXc8jBKlyCiLQekFGo4fFPV44XcmC1n2hzYPDOv7eu+zPkvSDmPBSm
8YGJgxVkxwEd4x1kFu+SSOst5fck0Oychckxq9Nt19TPI2omREEXx7I+CUHFTmR+mNPQbB2N+XoR
Xt20uk89pkAqWWXwO6652TA7A+6g6Us2doi6d0bRJSJSndjzfDcml0Sa+XOfTRtbBcyf2k7IPkQh
qkPp8I0xBD2tLmm45dXp8o2WkSG8hCFx1KCWrnLjTArZqkS+yzM/TMRRJGP2wHpocWDvKhoQ9Lty
f7IY0DLV5HDtrcuhPdGsNFBDlCaNHn0PuGqfQj9HpvRdB0qgFPGjN3V4Tafxucppoc+hhVF6UC9/
vm7WzavQLjfkbu+iOf3IM+Dc7N9Ti/CtYVdqRLIP83DNnHCtYVqYzehd1qg5EKb/yAUyN5K++JIM
WNXaJay0h+UBQjXeEFn6NrhwvQuvpHeuWsy8fhK2geG639zRuIvcIx5Cp13WjLV8m4lnnEK/1mix
VOG2zOdxTTc7iOu+9QdFRatY2XQeCLp07EYEqOzrDevPJ/Sj2i5N+r0OkHWZSXgBZoUN7bMz6Wv7
otNeDULI0yZfZY5Dqlf5GnnNMUusN8IQSLeeAarYH/ApEvrT490M2c4vvGZdIJyO8ROSLNkyXusX
k0jnPLWNrIi6ioNhmtP9AJ4mIArCDYhZDDl/vRhJvMtzbViPhT5sUPCcKeRfwni82I6ExF84LxrQ
hDRrv+LEYWjZG19GC5QShySrAxDSJEf5UkgSGXho8uor3Om7wnM5B7os52Pjm452cq5yEo9Y5cUe
VHfFVJDYi1L6E1FDdjZjxJvlz9HoHzBRBmMkvtvqqB7GBsNNYgPHx7zmR8nYbEpDIpad4Fh2EEAm
IfYsmJ/QGaL9V5fMD849E9g5K9M+YfbBPQ/LlZNhpnYM6z0bMe+kof5RKeFrE/f3RshEoTDKYkMf
bGuY9EJCFUI9ZALoFoovm0kJ+onhpDeZ94T9bYfJfUytcaW4zptw6TkR/hSvvqVV8jEJmhDAaT4s
CpGUZh+ZlN1in+zh2HfFOmucE7QyRLg9m2LV2ZfZ5QOqBiIGj2mVP2TYizq8ZASWxyo9KgI26ftW
RneOddjeLrFs9+SWqEdAcV8I4FGWyNnnM2BXZ4NHS9EEDkSSXi3hQXgEgNrlj0StGhRCJZ1ELCti
wmxPYBH+K36ezgjXrvUEZzfCubB3xlxiz3QuKqNrn3zdrznBF13rE8hl/TluWgLGlYjISB2nv+M8
DTZn0Mg96J08EUxsxtXBLi3DDxXeLcetcAZbQPLC1mKTuN9Y+HaGsH+dXdPhWCxsX6E12ZmPOUoT
p8u69+Wr60LyspffY7Cst6juv2h1TWxK6tvgDD5IjMGHsvQaaeIRJzqZA522bkvtzWkgHjgm6fVm
/iULqdJwxG+RWORIevXRy5XL0MtvJifEYDZJigoL5vQIVGTelMiXyxc3muk056fYrvf9ZF8VfTin
VYP1MHui/Dwo/fgUxuCqLZOMhnD29hrAff7Kp1nxfPt0nB4DOMBktE35fnlZw0a/nXmPbmr/aFOk
09PovFRO8iD5hLbZEkIGPSU84QM400HnjZvDKkYZH+ZMrBo32Yyel196+X2WAspL1rfbpt0y5jSw
nw0OiKBhD1vP2TN3JCt+EA8GZJkDh3oNq1VdVM9Mft/n2ukPoNt3QATptNON8XVrKgPCLWA4kM1F
46NGyawQc459G14lfWbbpHO+sMErgYzaGy7Mbok0LslQrwu9XVW6cdCaOFk3Il/RTqC9YeZPYEvl
JtVZwWSm8ekuk5ZBwB2r52EL1eZZV3pqBSUBAmO6T2mGgBNvJD9jTxRApj5qIFmKpGB2k277kvkc
jMg9dUm/8wrvRxI1IQRgfENuyhefodonxHMG49WC6GQ/LCDeNyeyONRrUYycCKPkoYZ3t808wOaA
KmoOWH0bVBrCmnY/RqBulBxCWtgYK2Q9OOZ1DVI9wB6RD+oeVcUxNy20LRJMCKnWUIBCce+I+jEG
4wNmlAEag7JjT57etrXYPZRaoEmboSTkIYyeLlmUq8aUMF1sLaonfLgHuVyoblLhov/Hzds1bbKP
zQJvvD04KGi6FdIYVrcH//wD45I380hlhHD211Pcrk0q+RyOVC51b1YH1NneaqpVzu3GNgZcs1d6
WiiBTLCuxlWZYnWNJmrlRWS7XOjLG7o90e1mNeqXIoWgWi8K4FEi6/NvV5GYsb4IK8Lr3PfxJhRG
TBMUFsg87IjKvkKPgxURYpXjgBUcC3PvNAj4WMBFB04fjxDhIIRO4ZNpVXwty9MvT3O7dnuJCHQu
OcbLnfmiIXYh+qwYh6EZUbJa7CYbwQ29bH6verhLCAbbS2dY1yJi9p9qxd5rVPUYen2E79+d4SMs
KyYiSLb0qnduYs5HNpn4jPQce4obaxsF8xTHAQKc8wokR7TkmsVhlDMI05tVFeEYBRn2OIycFMgN
169YKPGhpv0y18GtQCEtUWZO1orAO1JnFNN6oAWYHJjgaKvIrMnHcyR5WkIz1oke+6KclPsydGvq
9qEIWjg65yxW1vjYv1GPgO6JvOQuiZuXTigjVWKxrnMd0Y2o79XOmJmFUDy4oljHGDs2IB1JZUT8
BNhkjO4GadFQ1T7nBj6bEFSpbRMeGGoDpK32icBObCqVeY219OBNPQoMC1GU3XJ8KCpOFZ2oqAJj
K/82c0JyU2INUZURR74cZ0HNGus6ah6ECXtL1xpnrQ3No6np4/0ws5iiSbcwgwvGrLQ6YruJztqY
sFYvLOz7ZGARCJ0+QFxE088uQ6kBSQ5EYabg2DI5gbUMeo6FRiWW1lH7jISl82OFaA4NXHoQxjJ/
cxhnlKHh0ABIR4KXZPSEB/WnUXP8RgQeIOTvMJOSCj3J4R056bh1Bme+ZxNxV65O9uYwRNHO1iU1
puMeB2gER+nXnpVep66ieZIXpDGFLPcqbzqbtrxkWeptcb58t0rk0FVpfs9HJz5mIba+0W7rVdUl
6akDSHdSjMEE9DM2q14nEnCupydlQWlmheRometXC0ztU6S0INNkL4JSj1BItvZlnHC6uFk140pJ
qVgL9E93jGf1O6mal2mg0RzT/lxb6DWeE8cGvTGIXdKP9+2kVBcPGMiQavnONbr2GI3Dc+7kiMa8
VTjPzsVdFQW8ggZB012S2/g8Kj9maXKdJnRVaWNph6Ey3xKbDCdiquSGwRCuxDHqmJRE+rrwOKuq
9VtINbLiJGbsWyv19rlkwCqa6lTVwEJMfF0ATEf8DsYFFYy6U9qe1Dsv73Z5S2Lf8KS1NB5m0763
S1SSaAFaP8p1oDmSCYpZFJtYhF+4JaurNqrMnaWzZbydEUkEq1TR5nfZMA5Kui2xBYgfi+xoSEyp
Fltu09oM041nsrkOcUwquzOMLWETxWs4a9nVKfqVFmJ1GPAJ1KpI0AWwQch5waaI6BjRlVlMGsQI
dUU4nKyRfolrjw/JpHmMAojVrc0M6/DMOl6zSIPvWp05jhIrDHKOnQTj1zcVKsK+/5HmXXzuRygH
wnhBZcv6dG621cJqaNhyl2j6gxYRI9MTQ6rF7aaSMUquaaY4IqeYPkTyzUhKeUVlh5snOzSoXx9A
sp2A5kmGaZDWy1wEMaQrVFFHpAZ8OqJ01+b8glCDtNxUFNskzQ90S2m9dM5IQ4FUpKk7mgOOcb9M
CsARibgklDTYkkiv29pTWwdub1TA5Qr1GCvTmXo6Re9VuPtQ2c5Z751VtZKcqwl5jZzpRMyffmhy
U7DZ6N42WdTQmBU5ymDR3qoq44XeLp4tZXjrpKbeN6817i7A0P0qo8vB+Krzdab/OdOKqxoZLVUV
1LfCJDQFbmnmUJ13TdlQZA+Ekhutvh6tkFjh0f2KhJi289DXJJfPK8eaN3rV4XykEqkil9aabT4D
HSRt3ZIsj+jAod3ydpXay6ABBtdkz42e3jsS8XrUDeFh8kivqo6ixEU05+0RrYz6QM9yCTECn1hN
A+lM3kIydZaL27UkuatqTslKrTgsjZarY3PHEhgIYxwrkLZSjJuMuFKvQpat0ktSmtEjrVUp+mAy
eto2C9Exj+ufhaJh6lYV/ZDSL/Y1Fatbcov21npQkX9eRUVs0FEgvp1kRJIc1fCMb91A5cuczKYu
ob9IJsQCsjQ9FvDQV8Ua4/LE0I/YPAfNHysMN7jddbuYWu8FhX++yW5cTDPRYb86uhT+7SpIlWSv
koyuLnjNabm4XdOtEYI/8Km/bndTnqwIJBWrmyHnlzWHoA8AjLQ+yoM9RgbrHXzLi2enx3gZlGNq
Q4KhcKltyGR6Sti5CuP3z/vCW+ny62Gbc/86arNvHOZtMnOJrvr14O0Jbhe/3ffrpqqmIvcHHKtB
E7EG/fUntUM9GxUQ1X/969ujmqvyJ3+7in+KeT0G2dWvv/7bP7rd6Sq2DNidyIb+7RPcHv7tJVD3
VyyBYzy5yxcBRBgopk487a8X+O0v/tWz/PonpNKdBY6QTbVUixwII980QeyFjJ7nQLEtXP1lnK5v
DwNb4GsfPD5k2lzJ91L3NnNtFnVcODCcDjRPx79uu8udYxvSugtR14AbYPFmCyFXtmS0WE/KY164
T7YnykBfzFnsV58eLZ+1VU7EPrOJlwfGGjxAUFZO5sFYblw9f/QgqgIsr7eKIeLpSAwVTQEGC7QA
MK6lpvptLOZ9I4evWJTDhvhcOwrve706FOS5EdO1pM5NQCIzB1M9WxFiD+p0Sz4z30wIy6oeiV//
GZcVTB24W4Z3KbXowy4zLAoyO9GJ/dkAGZUo5wlmxM+aIGmwkz3L7jfyBLE0W26gCeO73Srj0vCB
Q9AoH73G55/xeqRztVPq8TMDK0rvYxyJqOxhXkQur95NsGSUn6FNAexpj8VgPqfZ8BTXE4kvunu5
TRAIO6HDmw+fxmCBP2NlZOvVa2P+cEc6uZYrz5DBd7rYI3FZnLFMghl3/wC/EMCSPDoxnBolImow
+qYvn5nsL/hHxCe6R8dKQwrEmFcbYBWa17QfN2NfMsiPikclK45omwKg1lBIHL+wzLNu9S+AOoyY
Znpev8jJulplC83FRJeLZKB1TXUFXPas1+Ojq83PWSkJ/CA8wm+88q5r2h2x2oec2i3LwgxrZYgy
2JuuVWTLkwx/OuVEWQS/lagqFshh2/qtbdzXkZGvEhv8Egc1opfJ/WxMItixTx9cL38eDRdII+oF
99hQbAVV5qJmpQ/h1bMROByToL1R/kdKfe3q5ymbhp8EUKcM0jLX+DYB/iMkeK/14am2hp0nvXuA
cBwmjaU8P6lu+gTlBX9r6T06ECum+xpySdHJeyz8OzuZVl73TQ6tSXtT+Ry8+g7bTLYtI/OlSl8q
PX0lMKqhCdvjrqjAOfXoXD2oXFSvCaIMPVy5dvW9XCbWS6CR5ECyNVJEHFNvJJuhtq0NWw+mY73W
eBoP6QjDpGXkBfiFIQQGyZjBtQWeDsRj5rraxiwp5KNlIUPWMgma4guGyBjMuiyDdmfkJlIX5ASB
yNoQ3TNfIO42+k8Ta0FW6ge4fcF09RB3BtXsfjl9foZojVYU2i7BRciByvBBb8LKF0UWBbQUn1zD
hvdhhc9J6WzxQ7ywKNuzlgBrJPntTNUr/QiQWmLwgavRAjzczLiy8x9lssni7BFRzU93UOu1LCuC
ZxG3GXPG8cDTv7WqYftmO67mrEoDk45qoCOsnh279qGdjSuH/r3+WoKF8XHe0gjKyRi0Wrv3VShm
aDHLbJdVORRo1pLQ1f1qro+Dw/eGQeBt8tR9PybojumaznwFFbry1Vh8yznJbfRlX6sQefr6AQHu
afmfTN0Eiwh7y1QZ66zj/KpYzRMbPEcaO2bTapC1Zbg5mpKWXZ3TZWhmTo7w2ymERnRhqhEHCbqF
MgZwJsjuTQbcGt2Mu6zRo5NgVMDZDHV+qEZ3QE0m2ytW6oQ6Po84c+dDQaP4vaXdc2xLKI+za6BA
HImmg1OPu6Ad1o2bvTW0RwgCbazAaOpHVM0F2uAcMulMu0l5E6PDgGpgv7IdGnY2IA0v5P3yRWqp
ZP5liROrFaZa4SNkh2+t5X029EP4NbRv7jZqiKcIiWVJAa10zCGbLLsmRIg7AxmjoR09LwNppl21
33YxIi473zakrq9tUZc4xifyj2sXqGpISa9lM4mdlkgJtoSa4SKrKgR0OK9bPn6HacytqdQbw6KT
ByegDlkxm6wHsfzxgpYRtJZ66RRlWEu7/tRJht+m+hSta3XfMkhrcrxukW4y8zN/SpfVcG0dLamc
x6Vh3y17JJq0Ii+jld4nNtaV2I895VOP07ssLz+bpZ+uyxTMGK3C473rRYElvZCEcCXZOvYObVu1
D/Xps2YPamg7K5r2IhNaN92UvIfjT0SigAwLA0UsVkdcdkTLZGA7fPyX8qTaPzNaBpuqYnRARyYA
57KLQY3sWDk1gWAxg+3cLadgjkUGNo5pWp9Y74nG1DjNPo1cz9fkR9IRXIxSXjQ8oFT8zDiGVor1
7GTakRjPCiWjflaEHNe9Zn50LWFL7N9o41veU17ypSsGZiDiAdIMCppdoHpzofezt/Pt2y5g7OqQ
1refwnxisAbq0WsEB6qJDSJUm43wlKvLbukL7PNBJyWbfehtEURnqw6DrfKjyWuooxGTnd5S4KWI
iH1grF+yHCqER7r0POBMigIDo9N939eE7lXOOutPqkoiaYWVE+7wPYQhDnwpRVI9UxzoefSnsed/
VTn/QZWjobtHt/HvVTn7r4/4f8hy/vqLf9i9Ne0PwoH4TzNhWOPv/qcsh9ADfN0w+k0cU6CMf4ly
vD/ASHnMnYiuJIFQ++X3XvQ6HpFJaLUsZMTYxP9/RDk4xH9XJS9PofK+cH7jPP+/QhgyiEFwa0L7
pE2p3GUEwAxoWfc9DWTErEluQFpnAM0SjAumNnIDHf1KW6gFsZ+w4rxdvV0AaSSSMm3dAGhogwiC
i1mJ28O4XNxusp4ZmJPlMWHserIzGqU+3C76qGwOnA//uvnnfUoh2IuaI+fVEqQPi9QDxDLi2pYL
vR25EzkJ+5wTIg8YaRpXqcOs+3Y1rHViTiQ+cLN8nWsQXbECTY4OXU7F5+5oslxC0xvhlNSnkYHa
1os5seGKdwI4UzyN6dH6xeY7bDpX3MctGa7jyLHZE+nG6MgnB9eo+pXn7Nsp++6hgkVMSIBWbJsw
b1BiHBSJG7DW24vCfOTAsrpnwO7QDYrgiU4RzirF4T1FqfvcT97eoQ2U1PRuDH2G/tFaiGkXHsQ4
L+uP29W2abl6A0QYdH+zRGl2t/d5I0LcrkERd/YQVes8mg+3C4241606JOdRtuUuaabdDZaRNT60
5ehQR2GyG3VU0pUtNxqdne4jTbJjjC0CiaSDu5FSElgPGedM34Aw04Y1H4VI6lWGpfkGtOiXhrXG
2ROQHEmMxrKE/XUBM7z8202gj8VhVQzpAxyvfpNFWDhvF3Asqz+vOXP41306WRdoY5jALJCQ2zu/
XTjLzdt9CpWVPgrT9lNs0f7t/XRLkz7KtkTC54+zj6CIRboTcdZLg/rBgKqO4cSvn3Xr0cmC8auB
zMxIxiNNeVOozNR9qWyIC0Osvgm3JKITIBy408fiYFcea7gxfX/lGtZXj3DhF1n4jFxos03quSOY
fGg3IeWIc8w0RMt+8Zb9hKjrN6/lPeMh1NcG5+gMNfKqHIFszuQ5P5rVVwnqLYM5w0IBEzWKGpDE
WneIpU/E5RHrDsPnXvhEmO8muZ+/q88AdRB0UzMkV6YaDnpcstKRYDlHW92zgCA22IN011Aw3jnm
XUTKDVthsbZ/pDRGkfhgMkB2gnLVR49ePBaPRrqxX+x+RYuJr40wZStjPAi8ZpWYh3zY0j3zMWvF
3o6TEdHxlLTDiLqLpsGp8r5XX9h4+frO8il5QAiN9TNad3fdo8SRhAR8hehi7rcmFDNQz/o92iD6
ycmxfKiyoL1yf/VO8bP+yPaUF0flhHiH0r5674lxL0lDhMnKWXhFgEZqBiqx6KjmfPMADH+U2ym5
ADVjoTX9gKA+NJ+pCByPLAjG6vuyDuZP1UUle0WIwrfb6ayrfOEF6gcVp8dkN1+3pzHeNiacQyqk
AwDV/soCsrjoz8argBKIyAY+beqn0ap9MFSa9QEZSYd5L5u1WqwZCgCIt9k3r5W7Y2DA2Iy1PASM
QV3nj/ZdgVfntfjuPBcv0N/OKcNbmE/90WveCRB1dswglYUnhVpxi/Ya64vLEUki+QnQo7nb5D5H
+nWZ/g9dZ7XjOpdt4SeyZIZbY5ipchMVmmOmPH1/2X2kvjpqqVV/QXZiL68155gDKjdvXUKWzJOy
Em7QWvgwLFv4ML/jiZFsuNQX5bydm+/plifIbi+72U/R+AwJk0eQQAcgrtSOyZJYM7asyDm4pEum
Se9aap8Wx35VXcadfEepXt/qd8C2w2LrV2a54aZ2f3q2IOjDwJ0J40eixDNffjkdaJCxRG0HsyK8
10sPeEz3ihNQJbFTSBxMlyoL2w/Ja/cq+vs/a0G+MYHzcPQ9w8FC8M/6jk7ogH7VH2WBP/aPtWff
mRpPP4YeUeDgGPnr/CCRhQztATxsWe4aBW95R7rill451kLDdyB3dOQtW5zx5vConl7JcaBDsLBx
ef3MC69gHsB6yBEVedFP1fgDYzL3p193ituvS8wXruoqivHN8Ps1+dueDLLqYWQOovK4xRT6XoY7
p6MzIltSE56wrcPVGZEzKkprZv49X/50EV/es/WU9tYoH+wdjwmLCXvUf9CRZMZBixgRuPVKxPj7
c3o5BXYF9PY2Q7TTiM3ty6s/JDTus+QHE0odi0o7nRUHkti45s3n64T/8Vfxa7GF2lgbTKSTj/z7
SAac5DadtRXFJNsiflce0Yr+yOfvHe0cM/12Bh+Oa2cP9z7xX/Nyl7QzCbLDA3NzL2pc3O1EcV6e
HgvpETwZUuyE7wqSAwAh87gM1Ml5nnC04x+UCf6DoLDqLg9ctWtaM3saXEvwTT4HToY1ada2MC61
zkG2/uSgY99BY3ZKWJS1G4KWo3CjwbBhSkaFrbSBmMzSh6fvebz3+Tr5ihLH+g4POOlqW0NlA1F+
kcAzZYQSiWvYrejPSbVOpcA6Clg3EshU2AxjE1BkYWUI9wbKisRErFnV39KxvT3WlmQb0y6d7D50
w8sgBnlxwTYcXjF2wnaqoncKWulClyKK+2bcGuIfY4gOGDRiKM9i9phs6ITMZ795MhN7YgVteT/e
SKI3I4ePbRxfx0d/l5vfhk2Wpxd/VewEFR6hkjm7hdtHCTq44zWYatKvUtT7bBYGsnbMLRguhTZU
3sbizmCoc4/6q9q7xIU9Rrv4y+b8r7dH/zF6fDD2fzGgNltE34yvJfuEZH0fZrdUXcsbmva4dV7r
Ye48bvXibU/L0bcUkRkJ9CN4/X/jb4drXorJXAuHzH9yafMZEkW58KRoV9TIMT2pXfcD8UZ2zWR2
cuN8LhVr5kIvuEe21M1bt7IBl9CezsEtE7YxnI33BkMjqVymH9aCQKeDvpxm6kbZvraPs7lgRee2
tBRuBiYZbDGp9LLBWW68BdxsMWwWYpc59FPZIPFzs8QjHbSPN0/5KFuuqi0QsDwOmTecCl9zFR9c
JZtLT1I+vGd8idtNik+wup5oo5fQjfxLi30Go8YfKfpWI/8hQ/6wFUTBhavWjsl8L0YHGKLGgAmM
2hbe35J0gOqrxW0PBo/AYFCYjZqTFrMkCSrJAy6Sq2BIoDb6nbaWekwfXZPcl4fD78ulF2b7J9Ik
yJCIN1hdBzai8/ulBjvfgoWZVLe2NS9/i8qtz8IOS02JECeOXh3Nnv0guOU3TvcyEBlJWaPN4AiG
dCkv38EylacxKsL0QAUs9CpYq8rSSi/GMJNlp3jiemHH3+q1XFsfuWk/93x3IqlkGS1HYWNSaTjm
tSpd3tJBXkKcmlZjYH6pV8hSq+ww4Rvx3k7bP8FwazLM5liGBG3n9oHsWoHiPe/tXgj6PazXnSAt
unmzxSvxo5rtdVihv/V93LQvz8R1G8WbFy3V2ROpFElHbjKsmYTcRCymTzVcTckxGTLCobEn0EW0
2cc3OvdwZcpVi15h/sTSML0oOzha9MJQ8Z+pOzBSCsQv60O8ds21B+Q5E/HQ73MfcLs5TktqJd5F
QM2uTUGnY2trZ4tsDbpHVMsy20/X4Vqfuf78Y3G3LPcYJNP45w6AgFPMm9NwIsWbFVu6r9JvAQ2z
zXMBA/D8+sXxWYln+XP9OtcL2oCBWEieQdkLv7td+an6dcPRih6TNeSKIO/oS2GzHbp5eBROxg8L
pw6ks9hesRvRsPQMpJFq26GJ0MWr+Tq2FCW8k08gdOmS8WIlUuFZ3R+GCFFdAIhVoTj0MYZIU//R
2yvUmADfoMW9/SBVd9+q0Dv9pvOyWSf6RYexxiHWva4PdKzDASlwjtB95TPDKFGxpU+vqbbFD+e0
BVU195ULAnBcKX9enhC0m66dA4TKjzNdVbVtz+JX7r6sm+nHop8+4cTaxug0zRpW/OPl5wPV7a4/
1IdaXkuY1B8If7HSefoRDzZjb3NZ7Sb8EC2/OqbffPhK8YbtG2nVeWIwo1hUO9wP2tFr8FXk742N
LGLXvACvbLZwo/jVQvdKafY8qO08M7C29EzRZcEnd1z7H5t0+7jyjrpp4GF2nuG2LwI0b0nr0zZZ
fxrluQANxSnVfToEdXw0Sgw6Zt1PhdJ1uL0N/LDrnU8I0RaatB3mXHPYZuoKLgca51ah5oxMbIpq
hUgK2jJMWrvEXCgDDOUSJm8hmYt//8eU3VoIAlxVs74/lKxfIEHsFq+u+7+v/n3v3/+FKj8la5gK
w8S/MmuLZlli3aXAAMTeXcZJVEkxLVRpl5E/v00L318NEmDYv69yQeB9Je+fZGqTBGnWL0dcJUTv
349HTWmfpMz8P3+tliVQMX7PdqvNjISknFS4VXXYe/Lz7U3d/HPEghTVvf/Bf8woLLM3qRU3QS5B
5e4ZsKqvCVLSs15YT8z3kevzpVLS50/4KTvyDhkynmstPN5fqJjyMuXxX9Oi4XueOjFIXx1oNfRs
p+jd2LCBI0d8uHiSMU9X7eHXnD+XNekzcJsWJvzvL12yyXiGk4vLxkakk1Bt8UPjpHBkY4UJB0HD
5mDTTK57El9Gh0wsSw94UVXfdOveNhz5qB+V9ST5BSMJ09cwDBVt2fDy3+d12uHkSS2K0oJ/g/rz
aqKLWGERve4+5A8apNeST79JXLhwgtPOdNvaE0jW+epHt67udJ0hMZoMl1/uO5nI9KjHyqfdX6vE
1T/ChbiT7vqx/RImN/zF4YILrX7gZMsYL3W591OFuY1HgIH82/8kO5rUMjtoX2S27ce3X9IsjQ7a
hsn5+PX0n3MKDxTL5apdIT1m6NP8CbLT3tLZ9Bv50j2h7vsw9lD2uHSmPW2SH4piOr1Bdx4fzW9x
x3hZIGsEN0kjkAhScKtfiksI0x8h2AeGPID/l/rYP9zxHd0IxG4T6Polc/7tG6Y6SCHsap2TF0oV
G/nc7rK1p90ELXum7dtFiE+SrWwmCajIwy0PVsMTtP5nSGC/2bjaq9s2mY1Y65EczZbnAqHjq8Qf
8VJoft3m9vDLh9MWbisb0OecgqjUyR78cMWqZCjy/Eqid0/VX+FP4NbeXwXve3RG9rF49TgZTuwQ
fTR/iXa6fviYqTZ+vFBmNa4XdPVB+wV1Rf3hVSvFeU3Oc9Zi7O5YXwSHC8cWV2j+fsY3DsIBB+l0
rZZw+jjfD/TPyhIcRVqi6SiPyTZU7V5ytJdbDB4qFfWjQZp9EAeHtWLAIPgpZ9m1ftDhU1PZ/AZ5
fWhPqjNRU7hhL8Kl6oVYuLhoN4agOuDdVGIij3AIWwxs3LAmC3CbZ7O11uIcS7Rx1p2TrQbD+1ot
pCWS/Gxb3KNjWtkKWYc/eIbtHz2ERCc8tyQ9YgXCNff6L2SgeK9F12mgtdRjT/55R4jQURExwwpW
IUFDzsNaVp7Xs/HK3agCyy+3bzr2hwzn+YwVXb6me+neReAsvqulDyiNnMjB8pXQAelAcb4vc6RQ
pEqjkycG3qk054FcH2wL0e+MyHe+aBt/nCA0HxiZvw/O3AEwE6R91zmPYxF5yaexph3Izb8R4YSw
1mo4nLb1TfFHe6oH5fwNljGnIdc48jQ6lOofYgBGEDs0ZH9mHvQr+kgYs8P9tXr0n9EDpwQn5pxo
eBOBXjkFZSlHaeN3n9pXPjNy4iHxH16AjRiMecLjMztpV1+8kCSwjYGZRoqY2ciURHSH0HkibeMZ
Bwe7Pj/g/oWvoEtdAtZelTd+ESEtLXE2eeMtjdPc36vobv6CImDjdWRhpJBKQ+ftogeZew8qINxo
vrUvFkl0ezHlEZzqrrxc7auZ9jn0bPz2ASRu3S9bXPRRIolI3SKjVlv2u2YjyNRUbn8t5VkCKZ4g
DBtwYq7v8QcG5Up2wx2WE1CGHjrgWJN2TUuQSZv5gvibISC4T6XfcdGGdcJV4PgOHZ00xb8G/Cvz
jdjO7/hYoSTKAwHYJ4wXw9qimTbc5uuBjSdLfa10dn55uTjFbY3WTnBju+Z36zBpmzz1BhhaEtGl
+yw9MUl9XsPCiVKnr4NwWDfjG2ZhC9WTzUjAcws4FK4egi8fRdzHE/tQsOnROAA6gBNUYKir17Xf
FYt+9jgSP8jtLOzXHlgLx1GPu1v/pHseklA5GhoH5/qlzBTThzBFUJEV++zQzKXOskf3ApI2gyY7
nfO9FLGxlcMF1IuT6KHtIrhvg8eRU38ZnrEBQYuXypVnt0VasC63+m7aYdwAI99iV1o1FAu4ny4U
H0IS7Sgvt49L8rhddJHT+b1TJE505M7zyAnXbp2Z+5gRGzusycP4xanRTEGCPZeCt0rHzrsszul6
2Bl37MQsJwtd8XdUZ7CmunQpfHXQvd5KvNkULfLSN0FCY39EZ0AZYe1wLeIxZO8CRyyE33/Xmxuj
euK+ZxMwP1ycyplTMqjV8K+3H0G5bUpfk5x4dNh8IBcZFCHFDDILKjyJ5hOjuWpaiFMAhGX+ctTi
w4eUVchuerLkhGIXZWHFw5qk+xTl4mk4yL8tt/nI46brTj54QOJgd4mAxx5hKi6J6/yDqgrFlcQp
W+BBwa96sqNNMccgDqJ8g3AQXf4nIsiSScANCnR+m+7DmieNDRvGUtLxqriXrbPkjCcUWWAEisxh
tpMVYLCcijkdKtdKUM5UC4PhvWY8tQJ5O0g7DtjrWAeF/pb3zvVWj80w47nQsfVuQSeVuzYibXMz
fGxf86pzUjOoRt/Mtx2r8Sf2aI/JefalEJtyT5dOb2ZAPZs0zj0PkzRxcNlBju/PzM5SkTjgsBxt
lljEf8y0r4w6RX3f8Ee/jspZaOxQ6U0tS4GukmMbt4SnLTycmADCwclkj2nte6GowCl+m+1bNhhk
Sd2w5tggmyemT34wyfStDduvPXj6BV+GiBpKXkKN5LkbfqXmaJl+09NdbsQzhyKgYEeX9FPsm3Be
BIkfaztuinJVz+E+PKs/GuX/pl/2uFtf0eZiQWqHM2uLGITMO+k72YXY+mCeTwhhwDOK1oSFVwTg
IpC5xHPBg4mlI0viOvxSe1UYKTAcgn/BxVdDp95KX1NPMLT9+hq5FJRz+/aEjMW8TF5MRmboPvZk
MadvODqlWyzm2M36w6E564v8Mz2Inn6vClePfJp7vGsA9LthLl0xFfuz6ln4ciSf4DZfgUg7fuPh
0gThzPxk+0X8mJ85JJGSikcu7KN7P7vNL7U4ZsEtXVzJZGAtfHKkpwvCZhfmurxJsFP+dGgrNWSE
c4t7XgKBWQxAbFLuofNYpABhfEt9A6sikCWC3z/4BU58h6nCsyL/yiSalm7VucN58MJLzhNAgTdw
8Pn5cyaRf42xi63/RezAlg1HRES27IEDg2NaTxga40r+Y9fFlwozcGEbLlll7fH5A4P0YT9rd2Ql
2OVq2rcwK34jXgDeWOmU4EDJ4sXwY/hV3GmR7KpDOGO1fvMm4Rk07QqwtCy33ORq8ZirlG6Blq5l
2va7eak2qjcuCZ72sRFrXrYiszwBdbo/jmWLDKGTfKb00pYpTckiW0lb7bWbJoefig5iNN86sEfV
ykyW/IwBWeGO2rvMeEhLkijQU0WxzyhdLFa0dv2X9cXDSYh4f2WxyD9y63L97GY9XOCYbnl6m/N4
nRKXB8rl8v3cs9NrVR+bM5tiAn4CfnOKKRM8ea5+vL6sKw48JDmETn7nXILrlXXEA5AF6VD+P1YK
+alupC/Nb6oTEqqeT+yb59Ehp3w4aXuEZeYxlXnLNjQWfSWfUGxk137W/RLFSVO2TdfjXrwx7S/m
pKvmq+dSNQjuZnYC69jG3LGtmbfY8rz0rHW4gxpCmIunojClAtc8LGp8xePZWcWeMrP8585ajrPx
MNykwFwhfC5pljZT+64c2i2QOIOKyOduoM6SKaQ8qouIqIUv/EX7I3tk89437OxLqgm5mVG+h1hG
vzFnE54K3Rg7H9Vk6dWQD1+2iknhSgusAJhgOJE1SjMtYmpjugr6AXhnILwdrNXlhNbPS60Aw50C
950jHKzn0kTt+iQc2E4ho5Fza7ny9uWYJPEsJuVcsrGmYFGgDeiy0OHMMnjOxBR6w7e0qBftfTj1
ja8NrnwbHd3lplMxd6RF0Bxu6fooTA8FiRh3zdPnxZmOb8lAYE5jYZyxH7DW2aaM5hmRckRJ8Iyk
dvMBvSRk0w9n2CexdoTPx2y4jX/EoQ4IY9fV7R0X8d1e4J1bwyzbV62DVivFyeZiLsUvgCut99Sr
sKilIDqMl6H2tNYHuih+Eiok3hVoPjL2UpyRy4bjZkIYWswAAHCTG+6RatFFHoKDhjEeLOrRkVct
CXIdcMpdw1lgBe4zHafXSvHwjD5WtxBEiREUxbgxeTlgDDDJQU3vPZ8ong+3eMC517cmB81dBDa/
Akn/nhE1DCJ04LZVDxt9H8CbjajNlNwJiJxtBAtzW/ghL/VPuTD0gPWdh4HGiE2axTvltZYQAbMs
YPA7lXluuqBsfBS0EW1whi/ZjMwdg/zA1MX6GJKOIz5tFK5434AofiOcd8Ibluqiikge27n39Y9r
F3rpeJAml+RzWjWeAnr412HaZptWf4NSxc78HoiS4JHggZqQjnvpml07o9uh3/uZfJWHmtnirtrg
VQN1j/CQcpHz8FAqc5CEa80r/eKzu2hf7SrpsRpxw08RKJnAO1Kl/wp0lH/thzm+DypmfXrQLJpl
tGbGGv4ppySwTs0CN2Ea/umu/r05bbHzit+zUY6QaIYjE08aRsmHh7B70fZj3ZzZhF7W4u712vCK
UbcYb4/ncsSLSOdhstmskw7P3oWZLhBeaupKBe55OTBzs96RIOrjo/A+s87Sl/hyENNLFtI3+rMA
k8AhR2kbvJobxpXVi6Gbw5iohpEbPGG3vusIZqLEXJGRxb0+qBTlOAIyo7sp/YKpKfqoAtWY4HEs
wCI0PymO31pLG46WNh8WFATMC2n83Lcy/Pv5gSPUUyDlePG09poWxNlFm9VHZB+TSQFjJ9/R034f
WW46yz+J/AzR1oqItZ062zLgIEYyUZh+zmhcKg/zOGOT+DgpiGuIuOxjVPee3DDh4u5RAae4qLsv
6f0OXtg67GWPi4O3Q4Sb/Ur2unW0TbR1088N7x0bYjg9SEzAlr3h41IZJzeq5bwky54ZUTGjRrM+
jXOuOM9L+hMikGZ2uHpn2iA/OfG2ifFK78BM+X5chRvGp+0J40zTcC18XE/08AwUrY8a6ycAk+Ra
4UkGCFXwCTzhd/g2PzjkZOQuHEj9zKLYuL8wI45gseHLCreN2nbYqL/5vqLEmRvfhW5XHhTFSZ4/
HquW5iDQbgoGCXSCXs2TlPrM+sfJR+7Z1u5zwp8f+zuGVAGjw+jkVrXPNJl5mfEWNrffHKCKk/xM
58L0sFykTCvWKO/ECxL2rcB2JDOZelHbVINtKV4ioPt2C/ownjTWNZYi59hvjqlpox1Im6UJz+4O
j63aleeimBn4Waog255Euk/hW/1cShBcXawEvjy1MxsFxQZvxe++UnCeQAfecd/ZcrBUvWY9rZ9z
cnBnQEesBSo7FFJncNkJiREF09HYQbfXtvKC41G9KH7tN1cF3p+Ay6jTn2XJqRNwW2w9IwgxTtJ7
LbXYMby8jhLBQ8o9xhKNN8gYglHWzAQnzz0MZxKCZYTiPaky9HkIJbT2Bggp0V3f6F6zSLlSiVPf
YsgGZN2+32v8OaJHgH7pPJTZpBJctGNgzsBo6Hyd2E+XIg4WKCqiFcPT1wXkwmOMdesYU56lnTDP
t9UpO3CoWzUzAyJ/A+WHgVFCP4qJxJyBQ+ywFx9FdZsshq2OEv7hZL+Pq3id6H0pvOfVxzNIFhg9
eKA6yidgd3sH/0e2iuhecuRlfUcF7Anz9hwf+Tiq+4Dgy3x4HiFfdIHc+NzROtyO62eArp55SvKe
0GFRw6KhtstO9YlHczyxyNjw5MrXjsoN3xGYnyi35lbrKIjqig8RCONCgnHbBgO+p08/G5nJOkbr
Mu4uf5/Ksk49E0yIWRlHNNeecoeE42kW0V+1zFz86eFpbC8DbgN+kS4Sc47hOUF9kUGwUhAZXqcG
r5FZhg+LLH/4ZPUxRcD+lfkDNvsm4ZtEdaTXDHued7ixsJHWHCxkjTD64upB331fXs0VYXobzKNt
5aP+jY/514jX+i8D4T0vz4p5/9YCbxJMrwsapWuzrH9rkSXCkW5Dlz6Xqm3C0nx/OgUXRSZLQFuV
zQiwx+MD1O/E3eEzNvQflGFXedm5xlrfQhNyxKV5YHY41p7xoyUeikLm3Y7BoFC1tWSpL/vP6Rux
q0Ij+secY95u6tFuK3tMgmG4hN1GUjDosKPUe+4RU2CLA7JrrI1AZDaCjoLHT9UC8o2VzqXcyJnZ
YRsp2dNXfKWpeORBHbkwISA6I7JbaDynUHq+zCVyu2hfnmF6xz5pUXhT+0oS1MXKKvzXMKsiW/J4
DCq3Qql3Unfhr3TAvqH5NjOnhWLLn/4KoLcFsIQrX/n3UD5eZTCrdXMVZ8qZkSLBk0fhQz+MH2Ey
k+ayFkCM/24oUX46l5MCIO4shPPWsQJmi2djCtgymmO9iEZbvYZHNgVdXEBE01SorO8mZWOuhxlz
hhIK/ttp1Kn8eCcFw3e6axm+CbtOtFnx5Vn5UBnyxMdMdcuz+YW+SwP8WXYnhidvJ6bUqwPUJdOJ
12j39V78Upfp1uKzkqPMgPMfH2W8vO51oITvUWsD0AAuemTIjJ/Bw4P9Jt9kNz9Gd5ZdeBQBmx1z
y8innNx89flJW52CMMzGIKUG+zXgNp8rQCEH9Sv+kwwxVTa8Y3J+HeEGPKlq2cERr3aoWwngtKsv
i7+xVn8ZF9RaZQH6SDZOuAvMRo/5w2WszOAW3pSX/U5H3Y/2mC9RIY8cvBABbCgkZwDLZbvJt/pG
cLmlyR1ycLeM/fpQ7gl42+F6vyOI80thYDjY0EKWxAHuTMtrb/GVRzdawHLeZ5vBZbo4jUsRQvoV
MwqFsnPvSnOEkr0jowS3J2MGDw+YBWD+gLcy7pV8iO6K4mOj82kZ3/68IduQW82U8uVGS0EjrJuZ
uo264HlWZ9lBD72V9ldFS54vfUayG/5h3OcfsJgINWcTdBp8eox5HZYvxBtQB4aIxuK1V+S5vqXE
TKuTtRCXOdsnR0+1Yl2Wi+wMWdv41L/4XifZyi9bBAtF+kig01DZX+u17OL60sVURG4l74bWS5jU
TBgtwKdz2LL5hCpiEzrbygF2HqL3EhFP9R7ep8DIjY46By3/pHovldM74PjlSXKg0LtrtvhdrXgl
yLKm4pBPWl+GI85zvE78fE+CsdBaPkj3+uxO+SlZsj4ZXhf4IoBsk8t+bNfCIj3BuPc0nE6Y8tM1
HuRVNLnDnEq9ZOvjLXJi0iBGM/PKCLtKneda+gDX/cXTwViFl+fqTRELXXO8YytmbavPaM6j9QJP
vcEJYW5TOj0paCuB4x76nFda2weMWPhwl/rW0IIPLsGz7NvjDV0LoQziIrzA6BBW+h5UgDyFx52T
7pSmC3MPsWwPzXXfflRX0a2pozO//GTHFhCYOb3C8lG2nCCcNPoC1pBaQUMDCHcoNKVqHZILvqfK
NnbShDMwWm+7q/fTqTlqu2FZB1n6zl01qGwvdcAGs8XXW1hapyyc6xsRAgknM/DH6xu9QehCilkm
o8POJ/hwHoFZqHqnCLuiYAosl53gVhvueGHWXV+Si3WmKW1NEH/bOoe0QZRfHm7hi1v2WBP0ZFDX
ghjz3Xc4Nipse/rDh8e6JScahpYbGQYZTZNXEYyaUHPQ1lTkC3qFTKXs5T/tJ51q3AfJxro/juT9
siWKNa4kbiTOKppLbHWG5bPcJEShfuvfqYxs2o64iCvDcLV0xhg9vtFTdTd1Yhzi6QyuxK1BsZs7
6W74EdtZcUxmzw1KFzo441PYcdLlyjYPPyo4LAqLC+OVt5vOtGqRcj0PcbYflNkjwroCepLT/1bM
/67UEDHn610qgLGwUPLbc/g9ksj7AOZweHxYjWS95sUMIws8IMY06OorQcQckxxNFXCaBFt2xirD
IGXE9ACpiMysCYkuhKh1sWwDJ7vzWhNlFd9na+k9XV8YH7nklcHwFT/nTQMKoC813YnGd0NN+gOi
aTbkl/CuaMLcw3cc9y4O4PA4zdrfMZCXMU9Q/54taKfmmkJRDWdRsTIfDs4kkeoW5Lhn6xhmRmiz
8+GFW0DiM2jaHOkb1dCqBMt4vUtYuhtwy9BpKi/irCIjaY9/NkXu2G6NucnYtJ8pCjTUFec0Y2k/
ZMPB/X064I6jjIsKEoS+kDufioQ3nGc36QFllHQvbBmSft4VrsShwjCC2lp+X/5K9tJtSRKPsOzH
fVsc4nQr5+u8nCmkB+JGQw8kXIRhPvS757QwmXYxgywYTGA5slayr0lfqCZksctkAtc8Z5Ql1GXU
QhQJOObWgCGU7JTdsodfDnslt+OVwNVbWULwgFSHHf1EcJqrY1IMeHhTD9YOehKyyrTFZxPzXuIu
bAqjZ+lLxSfeBVjSayMcjgsbc6zP+7P+1e/+DfaJcq0X/5vz//tPvBQgv+SS8F8uwL/fi8zwjY7U
8OH4g1EPU9HBd3cINDnC/YzvTWhA8TQ2dj1eCnOCpry8AxhLGp6EUgCU01+PdhGHQweUwldGCaN+
mCRtXtUrU1DpFf99698P5Rf5OEit4Pm9f016Pfmx9f7y339bteqbVWUF7Vvimyc4AYhj/CP90/r+
+179/kH1Fgn/+7+pQXXw76v//eDf7/33T0y1wwJMiHu8bxBZIsx8vyzuhex47y///WobopOLEzld
9FpWb8N+PpJ7hXUiRJXuMVN4s5Iem0E9NIX/CNtgggMkJ23rjIM+ufrTi89pN63rcNqPxK+7IUbl
6PwUbYsN1jbLok9LyQ+KKnzKYt/6aqaqjsV4A3n8HCsjr+Z57R7b8Tlif1NI6Puy20Mgo4HQ3NHP
4NOlYT8GL4S9fp4UNHkgCNaTUWMGLXbCSQ5Dd4mWxjRokzt4opmSbIQ4veV9Mcz7mPoUxQlHn865
iT0og6umG2e5zmQ7JgZVLOSl+oAWRX7CZKoed4XMOK6RJvbk1JsaaxBodNjlrSwt8atlumFoOEQz
izcVv8RHYEob16ynO6oQzPIwPgq6niRfZFW4d1MYZTEjyxh+pwbboiEDxJs6aI3NwEGI2I/2VRzn
JO7e+kReFLBT30ISTOiZoZXlTNSI9omTzueCPPGFCwm31SqIlxamnFoMyeulJpDp+n4d6vJvI0Jn
1qO3+Zvkv17My8toEB35Zfwkufb5tMAzslh7EKeQupoBM2E04b6g8p5jRe2oBqO9XpEkzHE8NjxB
LE1sPwdcKuttHkG2gxA4PX9QOSfe0DB7iw+kGrYNbLG6pw1IptAd1dfgatX7zyPy1ePoEtf98/Ao
UghPkbyXRA6Of7lCRlQ8g2eO0k5ssnzRaF/jRDq0gE6HPRDJa+xyyb1mhOIuxdnLi/Pu9hCjcl7m
f7gDAAxiQQc2mQ3YjmsLi1lAj+ghlsAc6rfRS9LmXte+95rs+RlXqC2kTVJWkBQKE9LCC4sZI8WF
0jDaQH7oX1b0Wk9yBihlSjCPRc3H9Z8xH58IfyBKz0gfN7lWwWopHjMtIv8r41GbG0rnoTHFpn16
weaOLPBgZoqKXlwqViLeOxI4ZDVHEQU5MmUzS8zsrx6i+m0Isn29wETMmLCD5Mnz8RgiEZ4G/vFi
Ru1q3NkCyz88W34SvQZaQ+SIjxAQFS6F2ACFvlwJ/QpXiYXxUnhKEqoBNWk+BJOzoARBq1oGRLWq
C57cIb2t5exTq3KgrjrBEVSmkHvAdTbKo5jSEvTCE1y5Z6oqghuGCUdboljHTsUCQilTza3ZyrD8
1bYS3b887B4sJPfRA0bIoemSmAM7N4P9/fzDHqtbkThIRImsuNbboF2M8/gdN6YtOkqaBAOe4PEq
UqeCdFvIKjxDUiHGNhMDggE0DtSizwp/0vSlzgXoK9DDvGOZ9dgn2yHhjjPs85ftq05WXUyhkuMP
ZT3LFOv5z7jBs5OIBYiIJkCIGs5UDetDlTEE4s+fPOsZkcbhLSoYKRdGJtkFHoL48HVOXKevQO5U
QpFNxIx4/gQh/k7Dd/1SYxrg9Ips+KKmu7FkNNUyQxzTCfJzxwqO3gmZAiBWweAztojoTidxb6h5
uy1kWph0/BYN8WMcudc410+eMKUetOyvpqC3J0kMpyF5UramCuQoqBcyXTir/1GAJgYuiQjZNn/C
wdXqw5gL6kcK3CgrzCqR4sph1PuZKiwGigh51DlwGrNdpH18zzoz8RDRLZUmMmBFkn6m9QxIxxBZ
wgOWSDxVe0tqbbNLsmWBaN1LKiqHVlJEF6vO2sc1fiu3kyfrRoh7C+EZuLIdSUF4e/uDGeLPT5rf
GL/87lUjvzGi7VMK0erL3a2Wu/N/2DuT5caRLIv+Slmu28swD4vccJ5EUfOwgYWkEObRATiAr+8D
ZnZFdXa1lfW+F0ETRQVFkYDD33v3nls2nCcdudftoFHGg+ui0JLROa8oQG2G9pONg1kDRFpSzbmq
giZps74ZIrgXQcicohbpAS1i3dpHyEFod32G5P6JSOxN6b1qKW3KAIwKYONwqydju5ODWgsne/KH
2a7gzHDYKCBpg+2wcj4yJ/85wvncEkTULx2NHny+jhwXXl2AtMQw8miF/U2/7Uqk5r5epivPol7q
FC0tI3S2U9jdxZWM1n7kP1ulltFppk/BaYZSTpL4annTinz0Wem3lCH+HibOqkicfeZt+hC9IZb8
YsnV6Fnr7kcln2VJrCEBs4EbcVBFJHSZY4DpG/KoGLPn2DejDehy/UAoIZpjsocY46DxgMKOtrDl
VCQit934HZvpgsFH7wjAnaEGyhQwGijfYEPQ4MyxRdxsW+Xab6Z9pwOccGR2l0PqIb6I9qhHdg2c
6pUWTQgbJpUxrhgDhPYwXB13tDcwCjCI8CQzlrJLVoRj3hYhh7ybyH41zm1qyUbcivlMfXiZ2BLQ
rohKXzgNzWX4Wd5SjPS+jEBjCNHaL5lG0yD3TlMLu9iqUU8Apm1RLk27quqTQzkQhW1DfCsLtpB+
jrUvCenyV3bQLfqANIiAKiwVccwEjRIG4YlCshB6dA3NkbRCt7kz9UqsI1tjSDhQ2CcWXQ94BMxs
ucIuXAZPkeuPOBAzZpgCLTbKkXrsAaY4stqGBRI+17HP40DPmNRxsjcwpzPfj11rabD0b6IGo0xK
ksgqhOWxixm060NGah0C+SYyXnSP7jLIzHzd0lArARZQJIonP5PeKvByhpwwRWogwQ9GkTyLOtzp
Awty2ElFH55iRCuMVQcH91DIBN8SF5O8cV9kahvPuXUeTZAClgvhpKOBOWpgeL22/OIdp2T3/BfH
s9Xr2HmfQZY/DDC5z3nXw9oK9+bAPMBwYnW0jRCluU9R3+d0oRrfO/lF/sMOCIToNab4ZXIZIs89
mFP3NKdfcbCyrWF3VymyYnGBypFJYxJo7jJn74WOa8J7w/wpd6zXPGeQJRCxJUA0Ny10q4WpZRlq
NP3LTO3nsqmBBlYaXL/xBOaXFA3ql5Xdt9mq0q1tkSJdiOT95Lr72CEhOEbUYOj11qtDWoUz0Q1m
67spVU311a6zeKCJRT4NJA4OvQnDGMODKjc2vtDFbcfrX7V22JzLsTkHInobwQ3uHMjR+N2THKpK
q+3CkW4S3KxpW7v9um/Q/2iSybalZdthkMk+iKE4SXWpcepvCzPaRjHdKz1CxV8mNTakuMOsOJdA
osnWEXsB2XOZjv1zqPRx73Z0X5qkXKWi9zdaxZAeovCqsG4cAXjBCRmv2g5GRk3/tlX76WktPxZe
kEGPR/Z3vGHVU5BP3r4+gTuwHibDwXerLypyyo4Tm5Pt9BwlsbXBAU46tI59mmGOFXDU6pN9UpHN
MKUWC91FK+QazT626dIPEpSsM12qMMdwC6YP1P3S9doRbW0Od3py0V2pm8HnKqGY/cja0aGVoIZU
3bNpmsk+y/ILQoTBaDBcIqivdT7quB1MwoUBI+P2XfRuDSLerY/WYIX3FQCYEGiQbJAqekB/N1bd
vrt+pU657x9Hn3LFt6ttP7wX9o1RxSeJVXgtXI8R0AiwKnZfIt1+aLOBGFpeK29TgpowD1I2kOnj
GHofsd3bO3M0/Y0s2nsdZvUpt1jKijF9s1PxM215Qwm1IPW030d29daQt8SeTr7mRsxcQyvPcVCT
PkbBrThzV7nTQMJoeRdiW1CUZFiazActB3Ib97dkyYwLfVuHnrbxyn7pt+yc6mI6KTv6chWYDhF+
BCmdnSAd7TWbsU3RVuPZdPVzHglrIVpUChtLr5AcQ+jk9MciMgPO7jSfiUobl3JbzcrepO72vluL
ZWii/8KwaU89TYyQvafEIVLb47M15JgVvbjFfCz1NYilY63l61J6b4RxkbeUwWLV6R2VRYpSSNJ8
Ax11abAWPGoMzVQs3/IhkZCMFLpJlbpbG2F+enR6gxLa6I+OyfWjjQxMJkXOVyPaOS00m5Ubo0+z
zWYdx0g1mthigfnUpgnOaVvwl961NR5ohaUs0sGDODbmUAXpfeGMYbIJAkq9yUwfgsghuKZjVsun
US47O10TsCvXes7EiCqafr5H+DBlx94UzkV3a/pdcpNq40GgmxhyxkMeQwqTKhUJM1xoLlpwBtSe
M9m/l9WpyQhh6+aOG1pBTh40TkRc+JHam6WxjYKGsfIYtXf0FJ5EpuPbyMXOhEWKNLihBzJ072lX
EIFoeWt28zCBWu0UjExrNTtHBUm7cUQsbTt3xFlEB92+UxoDsWR8TsJu56fwaN2IzLI8JHbb5mQ3
vHWiXmyYpcso0JHV+rNfVj5j7h6ORoXe6hYmo0+o1kRGsQUdJLajrQkUse91Ku+GzUxgJrRCa+9s
AqtC+BLeTMG8WdY5ONmXIsiRNxzn+cojqzUY/Q+v6Rq6UclRF/0lCY0b/vAJwh4Fm1ASD3tfn10t
eU/NlJBVEstXXc7iVxaoBN30nkw7mEFmi7Rk5P3V5s+dMOKlqQdHI/CzF80JaDOK9pi0s0+RiIol
WOY5b09ss9Zm1qcxdxl8etN8lBYxUYB3muxmmPt8shLnJvroBvvQjG16JFeOo8OzGOs0IS4fJK0e
ZUU4mgytJ9y2ynT3UXJfkr7GZKP9jDQ0FQ3Ngbql6PGZqw9Wu9JcvP2F4t2taM5swg7BTgu5dCtK
igunxrU1jkOz4yqAAbox0emiR3RqR91EpbupfFvNrQw83gaiuJisCAJEAOMEk1HsuwZ9XWdNBdW2
tVQmanItqLxth8almQOpSsvBVNV8jyy9th+Np7zLCMElFgsRI+oj5dvBygqAXso02vX9dDNpRnos
PHR/w1Qd/a6Vq6oJ0A4G8RqS2B1pSbRGJ+NIug50bouFycrls5O5jOC0laNepjDUDgBBnnsLsFbV
S3fBi3IWfJ7RzhLkwg8DI/eCICuz6DBKtWinRwCJKhcb08bXMD6bGVj+UJuGZVKhrJJcDkKOejWV
2mYoiHSlCn5BmlFpjfE5QWY2Yn09r/ouHygG06WMz0YMxlaZ8V2JsKMyUBhWY72TabaqdRE8aJAt
F0QmM5NdZ3r2kjnmpp/2psRbARfnyLbwjo7JhNhCbQvN+Gah/CIFhTCXguquAK7NGZCvAmkJKG8m
4zUjW9qFV66h2lPQev5jQRT2MnE4UF2GhYoanrCPyMGc5X5OcYwmBOF7R3jbxnDUGw6qlg+xaU6j
zR8boaiuq2LYiDphziHa6G50PrzwHotDRU+K8JvOX7vKeNdahilqnh6Nr66icskc+W5olHXVRgbW
a1DiLcWCddBadB5ZF/1oNZpCCcyApExWsQFWPE8YUsq6fuWUo8EUEHBhatZbY3ZqoZsITzXyepC5
ax+mox4I4AAl4ZzTpkQKID3kfDoCMpV+RW5cXCak+kbJqKyc61ibEk5nD1ep8CQwTniKFsiQ6adg
ir0Hu2EgohhejTS/QjPWz26pr0p4uxD5kGqm1VA8TKb24VV69EFt82WTMJLrzuNMpl1rpvzi+vaW
O/Re7DZkl3Vb1l2zo50JFXnYhHX8RgYIuqx9p7igxhZmXtnRVmNpOOUoXMYC335rkBaY11s7ZBPj
wmpoTLXh0sVowgKmqzJvWej9R2AkZHmgFC8Ddidj0AS4rvtdZGX6ZvBY3grCZrLAfyqmBP9Kdl2s
GD4Fw5lI4zdPl0DRnVye6sHymHfBB3Zi6Me+X//olbWdy4xl2RCjPjoQq32fPI2EfUs5NcWm14Mb
FrrkSEi5tQirguaGpz9Wfk1tmA8CqSemOLt75eIV36VDOy5tz3/w3NBfBxOxqrKWTx7ZM85YW6uh
rLGlluaD1bL+FbrVrLKw2rpCE1s0qkaF/YlMyZzrHD0ewGoAYmA+hSnpe3ljHRpiQXYuygMzc7tt
INiEejg5zaBgFco1/AjskrQYxiNb97wnA4V32SJDuCOxN5zxWBBZTfYWBzJCPuNc+LdxUl0mDVOn
Msxh4+dUe5OH4yUv2MgTAOEkNoEc2qYfif6x/KI9mx8K4UnOwr+kIqzR9oKKdSVTh+DFLIq1N5mI
9IkQUVHyo6lK9+LRjqZqGBdO7z77iO9yrH54XqyRqE/xXVjdVjmeQ+Umbt2uATWLtL1s0Eqoypy2
PkqMqaJZXwdsu+eufanl5SZ0zXShotDdqWA8e8MAY81lRmoHIxs5chvwqKAoDgQahNFgxdDpX5Ev
aiBlHcTS7bq3MBTPSQnhizAUxstV8WqMU74z7PQYBFKDlYb90OxmkWXbrvIRH79QLKSlTrPZlJdG
eKAYIOMu3DCyN/K9Ex1Z7OT3GZPC1OGQMtJISPispHLV63h5NED8K5tsdHB0tCMGrnDLRPezXWJo
7ro2eFehLX86nX1vytx+8wUaKzJo3hNn+KG14mw0zolr7UXxyT5XgX2AdkeiaCFRrEjOwTyzNknx
OlAV74IGjoxAzVCcUoWRP0H6nisW/xZbFheSYUE9wvXZqT+zsGBDegXCXwHx//rLaGzuSM3GUDVD
4wHrlsnt9cfD2vVGBtVzEdGrcUXh/ydu/vqTv+7mtQMT4Xr/jy+v//1fPv7H75h/0dQ3yJ5/3Xc9
Joxqqwv1za+M8EiYxSGeb65fXW9E2ReHpseZ+uvu9avr966P/vrhv3zvL3evPxdAm6n6T51shJEw
tLVPlPkhSCv+mnF+jX98ef3u9f5kDjwkcmgfhl8+UJ9AYZ1vOLpw3P66L6bgv+5bs88WH0386uaT
vSO2ZekLTRpLi1bmISOfh79StHsryAHFj94uGExoOR7T07yv7UOkRfZhigJv5Xtsaa5323r684F0
/hHXsZg8CHP36z9cf+x6V9AU2joqOl6/FduWdRgM0qmRPqQW/mW4Pdefuz5yvSnzhl9O0XmfxCbG
bafA0JXML+P6cGuQz1can6Nl2AiG/R53K0HnqxiK2JGNA5StmVbk1gzzyZAnKLti+msl7UObMKDp
m5G0ohmCe70xhhZBBMlV8Kf9CYUI1BkCYL8Ggdai8EhFiROdaCcu4FbDxCySknGhEPCPI2NHCm5x
SGZQFKGbHC7z3etNniuk253bNLsmJKld77E3XB/pw4KciqAqfmaKrvyv/5fJiAvq2DmHgIi7bXp9
hutzV6GYySOiP/LnxNtfv++P33J92j9+5vrQ0DJJ0VWBK/QfLyr9xyu7/vT1gX967v/14V/PUHkJ
+SWd3P/62X/6nWXs7eK0OWY6G2CYWSx/BBxsHZsA6Sj0HxTwYjoK+OzcsT2ltJ7BSUHPIPWQYZiI
aV3+SC293rl1MAeXR3tgk8We8O7mJDrFVClljt+Guz7q10mb7UWIbqUuQXmBWFkFvvjRN9q3Y0X5
oa8ZxDcZW/2GnQsVp02VDalAOA49MWaWRkDl6RfmAAEGBlHvy23A7IMMaPrtpKpsUv+RDVh5ThVL
ml8TF61rGoTxFBJq2NeYlRjW90WD8NOjFrEGoAYShkeR/+zDWKybCg0Ue4EVcV2XjhbdCrs86iKn
fGwJTtrWEWQQHSVFT5eMYBKXeXeLXzHOrHBfD/qD4Ra3bG8lvHMNIUKc7DIuwbve0Rvg9jB4dOoy
LYiRU3n4ucruQlQQF7M46M4DwVB6xwRTNxnTwUmFxBb6h74cANGmmLYSgZbYnipCKTFIhi5aZbgf
I0JJrxLNpWS2GCS3UUDmUz75SGj09ssOU289JbW7MnyS5CPVIT8NEKPL4BB6GEA0139JkVUSZxev
iK3HQdSh6CFW3ZlgLHfEGzeF/NDcTZplLYNGm4l+ml5kTbFNxC4a6gi/boAa1GC4drTsd5dQJiPt
MM9KmmnWqO9sB+14VCIMKG/7FLmhm9UvuAzyhe/BOWnaMFzUHn1SnewtLoFyAsjB+iCsciARhtoh
ZAabtnFzdJU4Mydo+vax1tgX61SmbQHDZJTxkmHwWaX6SZkexNi8S9atV96I1qyJVQhuhWF9FPXc
t+XlEImL94wQmYVIiBTJCowxaVB8u1l8zAKFcTysxU1U0EPjcgZTKBa8J5lxDqGMmFoPMVzSDqiR
wIxVaCyLVH/VWvOnk4pdEWKu4L/e0A7ghImmSy6ch95phgu9RyNks5aSAbdwbKI5XXg0Nc2Qg7C0
EddUmu51jyqo8MXRDR5Sq7fviLD+tg1c/HH2RKolCjKnQLdrvfVSA5fSTi/RToQ6ZcJkJDsrnXW9
TvvJMHAu/JRYezW1Xlti4jM7cisTVjUz14l4y9mzmgUjbSSwsnC1FWMsY12m7mfYN9FzSXsrCIie
iFS8qRXgtoC+7gYU7UFL4z3NzCejtoJ9zTskfFPQ6iztJ71sT1nuo4HzWEStXGGrs+xdb0berq2C
G5K8m4NlEbDZl/mBlsCNhglrkP0bRNx3reIV5BUi2Dy4q0r9IqOB0o/3uxdQm9kKmt34paeOuGli
fAKGpIUnIh01DTqsNEYGntjBaxQjqp4KDaZOlLPpxAPcRsFNOREUr3F+QI8AI51AnLG0feFj8A27
o4XCTmHskQ1IJZbzjamg8VUkv6CpzeuP3KFtIDOtWpkO8D0LfZtOaw/xS0rkxWSph7xtUBkmCGV4
bxEwt5E4s6cH4Kcjuh2LI4Dd8OJ2XJNDxkKWFYebwQTym/gaapgC/aWRPo1W3G1lShmuR6597qPg
s6WF1uk2SAwDedfQ8brqLrnEbQU+cDJxzwYdZ/fQ98hixoXf05myQ0RTvQo29gRAuHJb9diVirGl
eqyl1NCWRj8NszNJ2DDNTWuj+R10Q2cPz5MyJUbj0s1OROX7ywbPdCbzFt5JYqxFf8tLNFaGDFoU
o7Q+rEHWW6KTOGAalLDDWB6LULWg81CTIuTYTkLYa5VgqoAGlKcojR3itPeGCVjIFtFtmbETJf+C
857p3SZIvJbgNO22ntCFMax66qYMU1N/p6ScloZH72Os9Cu42Toor/tMIKXSaCu+hgQkoWqigl2a
9iy0WvKuN3iQbEiZdTseNdvD2Na5mz7paOGXJg0e050xoAVmC7jqQ2ugB7diusViNRnVdGwR1xDR
nt/MIjOOXLfs4xOpMfm6yfMTfdJboV0F6DGA8gRg9li7zbZr0f+rYUoPY8MH7U/ybIUxcJqqD2gj
DG9uigYkG4bblL49UTAMVnIPG9eQmJiGS3+vDembQvDqDsNb5jBM15zkppsE+ugRq4VjYGHSGsJ9
baTwYz+euobwkXozqvwuq3TW1ML/URWSZn6LxddpnlNPi9HMVA8OQ61iIgC9drgy58L9cuZT1TEY
4aT5qVGcQPTs2O1Nw0eg1WeljRXQHP76BMe7rmHJ9nIsyHX0SH63rSPV9clyizlTECIE+YGnyw/K
AW7HmBkb1Py96wOTBxuvdq3HUrbh0Y/sV0IDwk3SaN2hmwk2ar7RVYqZIiyeIhFFhyhv/MNoDa+R
AFQhC3M86Oz2kJdw0wg7XNs5coIEHRSRnoW+ryEcG3P3MJDGdphrAM2lLqipIz1Z6ltthnxeb4x/
fHW9+8dLnP+DjGMGc+vrN/rWYDs3zK/cU/qjSDMgP67SVh7ecnSRL/nQHqtiLMhFJKZsoca0PXiG
x5cM0stF6UCk1n0y34bG3xYwEfPmzQzR/us+Os/rlv56Y0H1h4DDzfVuJDw66BRsK6ttSGAN3kOr
G6Y/XpQppZrW7SjvovkITy2uB22SkrDJ2UJxSRFBnEt5KOeb61d/+V7vkYrZORiMiGShOTlXTkJU
bGlDs0N9mdrnsOso6Ir5s/x1I+c9ahfb4VJj4ry0aoadO30ms14RqWEaUrMU2naQZFH0803i2kiZ
rvfjGco61XRj/MzcOaIHQD8R1oXiBTJr3tz3rafvHRdikTffTBlCXtES6qE0NZOqgMUeugrXWVPa
N5FbskA4hnEY57SW61fNHOZSKaekmUErNpwZsbVpznsxm5KDe9fXcP3KodRdORYSrohMGRuqeCs9
0OL+uo+cYG/X0EyMFNFvWEWY4DOdHN3IvGcsUh4K3au3UeIBZZNvk2KfR62XLxkbQBH2Sm0VhALL
jivNQ2Xo5kGaCQlVXEMXLQkYK9dgqZzRybAufbeAFgDxJgugKVQISiumdaO0jKXZU8swx7xUQRBv
9dzlcPIpedcEQnyTNlogVOSmm290FSCmn0waQ/+FySXAFEJ+RkOkaTxivnod+5LgggbVq/IR4hJO
fb2hv7ov20nfDsxHD9N8c33/r3dNWopZTjOHtzsEoDd/Buzc/rzxBxgqHlqB5eQLFLgZBZERmYhK
1bbsULzUbHj9CsDTrwPwendM8JSX4xSsOuk9mKZ6qyo8df10zUWZErmJtOHDxB7Puu/u1VAd/yO3
ehlZrRjOBjBCkiFp7gDfDLny0rMGPkkuRLpO1y7uMO19+oooIBLahGvk1fAc1/5j/SEeyyOjKQ2R
KkrteS8IczlhQ0yA7NI9RU/TG3ixr+GWiUXwFD2Sn+lt3RHC6TL/BqI4n5TDlrYnE8QKXxKjgHFh
WgQpsnFnWE6PddO+zgHYMQgSkh2xlsGTbhSg102nbaE6Rv1Ou59u28+SuyOywYWFGALEETPAN4PT
V18hzGlf+VUOszjkX81Cu8eMxpAwxw2O8MY5xR+EHiBernz+04ScAb+xOOKdapM1O+dm2OIIMQir
tj8Rw4C3rQCNPupvdwCs1vGlYxy3wGaM0OJR0CkVG2znyQya8k7jZ3gxTqjTABes8cdCJMgYvX5V
XM6ypfPgfNln40G8m4fggX48ez2JHYvgE96x6MSegWXFeEtextvga8Ab/qJgYLfb8KTHewsDf7dU
LNoOheTGqleCKRZy8hPw2ami6F6UrxwHOOAnphNMjU7ZMfnAcVmRGLDWrU3Y4CjAEYveAmMvgIeO
VKGYEdYSeRygKHVhJ8a6gSTevzuhttgOHyEB5vc//XbTjkjlTyM+b6/mYriz6p3vPohs+0+49gs7
krAs/lZ0+YXUrlb+/pvhwXNnXzh/f//1+28ITzRbYzthux7SVN22HR7//HEfI535/Tf9P6p6UElm
6hg1tUMlkKys029xLHfpR3cI76GcZugWNlpwIfVmzLe0Fd2TdzN9coSwr0Wjl81sl9FZ6ZsmYNu0
F9nMSU3CbeTtg+ICs1NVMFRXptgKn5hD8jXNrYHk7xWiCcrA5+kbut8m3+RvUDhu8IDuquf+LrnP
H6vnlo7DksiGn8kBYu1r9sPC4LLtzxnxQQt0mBoHLMb6nbkdmUhs3TsWM7QGO2Qz2KmRT+PbNzE2
EVmrltaKs2MJ5g1l6WThjmqf3RswzAPd7JPTr/1u87Ppv5zH/ASON/rGmIChwf3GAWVPS+dIlbYC
mPaWfCCG1L7oWyN/VQ8MFh5rPnSsNrCKeYSzGl6DQNaPlGyPYTY42SRiA5ZbRPeIzeoXJBbeudyc
MUrg1aU3nPH+HZBEvbkxm+xd9oFWfyPuzGcomBt/Hf6cPhyM3eY2fsxmTqPx6pFKc+r22i7aWmd8
odY7EYfYp9ZY71tisBGArfMXQkwmXC8om9bInTFHcp66uAE+kvUy3hc2uNYFZ9h4OyMAHk1t+RMw
Weyu2R2s2mW82gGzBPbJBDvCQHjsZuPFEZ8COPW1fs+wUo/Y6ZxokUMXn+kNHLbI+M7jil3GStQ7
iAx7/sRwY170LwKa693wgxKcl8oFfGsf6rfx6L9RV27ZuW3YmxMNyCEygxbOb/Y7SkIUoutDsvXW
/+bI1/7Vge8Ymm45ruP7hvXfD3xA9hJFl6HOhtef8SxFq3mN4fB6cv1XY1aYLmJoXe/YZlA2YTR6
wpEkZ+L3rFX+Ny+GIIT/cRbqloXiWbPIPvjrWWgn5Lc0fq/OsUGvkH+tto+KNRnW0JwlDhuuHyt8
dgl0DOZgt1V7GzLAxWb5hH8kvr2+nP/Pu/i3eRee5v3TJ7f60f7428+ijdvx/CP/+ftvyIfioozl
b39+d15Cdev6n/6MvPDcv1u+Y5rEV2iOQayF+inb338Tvv53W3Nsh297jq9bGutsUTZt9PtvljE/
xPct3XF5Msv97W+SEC8eMp2/+47revwXx7g+4/8l8cL29L+s9uzMDdf0WfF9izYXW7b/ftDHTmwl
mS4jwF9PsvT9/RjM0DOJJuZ1tBqkc7llMHOkiKQ8tLBMOJLmjOZtrDT+cobqe6qJbkFzXCOmxGtA
0MtSxf5llH1+YMDnU1IioSS2dUSlcvIMCes37iDphcdKT+xnjTmf/hmayn0Yavs0iQFgg+1O90pO
SJhzFng6EcHF7kbEGEBY8zprN04NC6xpRqbIEzEcpkQ8nb0q8hjZcLG/6Y3TkKWkyDXZVlfJiz/C
/U+9EIZvRnIrwtN6HWr0YhGjs2bFCCwq2z7JJHv2xnA6klvqFoWxGRgFtgZsRiRAr8oh45ur81gU
zcXIi+Vok5LqutM+D7j8MPUFLWCyepOqelBZN9NLpHlpCwK8K9S0U4Ce0x77YhtiA039pHkhmAkj
wMC4H82etjUrJo2dbVLHwzWZ3GTtIcw+X29ax9ijLhrXhP7wGng3MkNtxo7LQ0rvCnxBYq7zhMsq
JFbsu7G4t9Dknm1+n2wqUtZ1dawaWCDxSP2nT8Had2wimSryAJiOVnAzOrQCUGDGYtJ3qTX+bNS4
13xTrTPJVsDLyq1TDrfWPCrO4NsjsxkuTda7i0QRetyXDEF6QeWe4GZP0SHTFfAPE/2dOKRNBNyn
quRjrmZA5ADsp2DQGFP+byIHc6GpSpID/FtKGaMpTMBIjHbzkh6KZTu7pMwRwbaTxyfI7thO8peY
ZFgvi/pVGVZAnN1XDS5SqqR1JxSYCDbcc8MuMC+OweJduN57YEcKgLYAzJNV4OndeF2XbD1zPC4H
01egdJwqww4q5E1azllvjrEqMPu0Qww3sGthFA1O9scNf5o9RtlDH2c0ViiIZVPSt69uQ6N4YwZL
mEUAr9EgNEJ4zHUJxN7ltReTLs1g1IzY+xRGV17Kno2AK5EE21B3JC6hIU0xhWr6ves0mD6m9taD
gqibRnyTIsSToaljpWCu0AoaY+5ILFid70WaAoYxS+8jZXvFNOuUV46EXE2/D8FWyHV8ZdbGHhND
8tPxopsi0D+sqETxF7AlF7h4busGT2uNfojG3riaNEgTLf3NZefEwUobEIs6PjmK8R1T5GQ9dPSN
+lb/9HIyLgVTZy21aVkO2Y4oZgR3ouNK7pN1MAGKCI+DXJZWqS9VkPWYaKCix/2UrqeWjp6VNJt0
dOyTp6ctvsEI4i44hDFMmRCjn/L7gyK6YZqMT7tJH1kvBUxNcOJTo9G8qryXpGeXVpck0UWWt/eS
CERTPbHl0QtYTey+x6q8aAqoVmGCxS9jsMkpzYxyrpTJxNsiMmVmuK4R5OpxDkw+RkGX87mn4jZy
mH1Xo3rqy4LmaIMFWEj+RCeGlU7wgmOYIB519WGY5bNBIwsZWbujNkdUSeoeNqZhNnTW8kx9fTZB
rJDLGqEytmw4UipF78uUiaBe76OJ3lzLGTY/nRxGuTK+CpRAeJsW1qVti9tsqNQylfXr6E2kLng9
Ft8pLTcoVapFUEbDopcF5RPTBLugla8V2XcdqgcaezWqiBUJa4jOKF+9YCBlqBtoPlG0dGb0kSFB
481LP5qs3ocVMgSjVd9MH+KVlpafbQYEFXkX8rdmoO3FdshERLjoyTuGA1RsO99F9pFDuCupVJNI
R3YSPJDp+t33Jv/LGull6CAgp7K5FNO0Faq+ZP5j5FGpkWj24lsCyXAWIN83djXH2yi7s1PJpzir
34shvsgsQIvuiJAmDIPPaiI6IPC6d2Lx4kMFxcKzjZH2AzK+nibG2jOAXJC5ScQ82UfRpK2K/tAC
ss2prEhh/ip+Riq8ZFE2HIxROzutzYk8mMck924Mwn2iHC2whVoyiWwDmH2PBbHCZedqNMsdz3wx
guw9y4KYPJ3xq4q1faXGN9L/qk3dm69hWgGQruOXQdPPUdTZW/210lQK4D8kIcfClp3H6PDr2AUD
58iXGOxy0AWKShMvACHBxB3K6WEq+m8UtzVy9KUZBHe2riHLNZB9Gd/lFJVzy5uAlTYpb32y7smk
mGisRPAtvVcjc5JTSRo9Iy3b3wwRMCm0pLeaf/ZajN+OgUZYEArSV80XEkYC3pOkWbf8rkVLrrCB
8LGPvR9xHN/0Os1xPUDjztryJBr5YCiurEFCuqjdHL0mYdzlis3gh7ehfQhq+n5VwcqdYPsjJ3ra
qaIBl2B4AUA77YhOjcc4P6o0Bxw18iLj71jaPwhjpF8RW0+10RpEDMh17vfGXuYMsvxXwh3vx7C2
broITGc/lodRxA8sPZ7k2aVTgy3huoEG+1j409PolsAAcI7L0bn1lffDFv2zo+FVM8lM5Qq0MTK4
q/QGmf2gmhyxjZtiVaVjsxKGvs9IS15Ihh5sIwgTT17cmGqSjIZwXdRuio/beMuDvjrz8qA5mUR/
ulw4EAmcXBN/JYIUtCXzGv6fXJ3ncurYuq6vSFXK4S9KRAM2mGn/UTkwlVDOuvrziF779N6rqtvT
EaShEb7whqGbrioLw4Ec0IbZL0t13gjRwFmsIq3DI54ymVCmMnyrHnCjQJ2DaGlHf5vMv8/vg/LY
WBXJbRf3wDp18U8TaJgdgeAMS/WnGs9BpejOrMO/7TISgpgoKmy0aIe7MLhA3diXHc6SGuY90XGa
VVKLUESmSWHrSqR7l3GUltC20FBVpMgtY9rHamfYUZV9y9bj2GrKATDkt9xqn2HzPvagaWPJz1EC
BtmPbrV5CdI1zfBrDwnP7Ra1Vx3nT6RNmeheSvwxp9nBqAE0DPXXPMF+rcaT9VBfpSo8UIP8lSt9
0yCeKrcUNfGr6LTyJk0kuDpTTKwATFTCmtnoleIc+TBCep9OSw4J3vzOu79thCJb0ZAXZUONdBkW
jSOW3RghdrMfpeD0pdD40+T09ULtF7IVEoWBcY9RxBt6Ad+aHvnBhPrPQ7M+qC8HtE8ZMdpJZV1q
60ETQrrY+Wl6tIYtBMZnnJe7XKHXSIBwCEuNDk1qmTajVFAllY8RtOeG0I8Ja8v994xMME29s1GH
32HfXvVE2JpLXClW+HX/qgq0ColpHeNLUEVk1ii3cE9g6SCtzIms2lIjbAp28EJATkqIvDj7I5Qp
GmsdCEVIkea66CdHQvQ1gMQ0DvOO1vYbDXikgUPx2kpLbyNjaxkz8dJN9aYy9U06LKIR423OUDIj
OA3WJuxc5MxkGpLU42ZdQ+62tXyq/+iyWQP+panFUyUTQBhHJ741RQADqHIGkXR71AIw7h7VQktF
Q6H3W1X+tNL2kITCtxGZrxpObOAIkVofluLsDJRjEbLHQxPLaXM9p29yijGIomsXqc5Le8D5Jeib
g9wkkt8+ePw0qNe5isx7ykanxuiDxSAKdShWqJ4lA2JQFDqSJvSZMjE+EMshIyaY8Qk6IP1qQIri
+almdhiowEsA/cOPTRyB//OT59dxVUWO2UGbev7288PzBzJjj5bn8mr/fnj+5N8vDRlrFWmK1//1
/f/19s9ffl7Yf/1OmiY7Re5ynzZfK7nP3+OEhTXx/JR9H27pv29VadLaVIaIYB1noKJ7KwwUhp8v
/PyAWTFaQ8sd/vuBltr//rKD9LKtYP8GwUT5y/zKnu/x/C31//7qP99TtyJxKmkypftmMevulg9z
1sGyixeRl0CksPP85vN3nh+0xe6b+kZmN/pl8blF7Pr//P2/X/YpBdGuBWhUPb3h//2JVOipXzFC
TxDeE18XVXQjpKV38Pye0Y+pPTzAWqdjHHgNPad/HCOeZhFRNtLdeX7aCeEpR44k6/xqiPbCoVFf
OK1m7UA+kSRXyA86UhCrwOWk3iJAMX4MZ+WNQtSxsCuE43ZELrTZr5mfB3Z5m29EpAjQFz/gyeAY
2UTS2/gioc4Nrc7cw6lM6DiQBdkIAt2To4VxMBLg3QE30/PjYp6UcV79UKfESKCe9lBiM5vOurjq
0YIavO7O+iVXQd9ORqnkE+wZjnE62gDr+Gtg48lcMfN1bCi2CMPwafuTY9ODoMoE4dAp+k/UJSmE
RhwtjvLdHAJ0qOzGV25sJbAPPJywgAStgvfyku7gHmKxhdQi/Dlq/Pj9wZbkSDs8fMhN0gWgXUQD
BkaN6uqUznCrOD2O5gnhwrhapX7beSLMmZBkNjpm2+I1bL3iddGjQ3wHyOs+h/8AA30jy39QEx7B
mZgTqu4HPkrGykRq7A5/etbpSfAy/bgh79G3sZ/5FPcbYU3ZnpQVLiVqXHW6ZR/FhA9Ui4J1QUFY
1+FtwKluqxec39XL+JqIV+HrBECrDZx5raH2v3u8ZZ9s0I9TvJLWhf3A+a86Y3S4AkEMf9t06CKt
ZILcFZ2ML8v7Y1hHpHqQ/whQTUS/ErJM56B52Ir4diDPJ4M0QyLPJsV0YKYkX6iHrGt3+qMeS/eH
xDTc4yc+ONMfDJGFT1r5e8RMtfMN0dMjIsX4oq9GKsCAflTFIT1cPQL7hG5hvTadE8Qlvr1Sobdy
j9ht2Oop+DU3eAE6wH6RczQ3qPn6+ik+6Bv9N//mXxyc7vUN5u93fIWuGPwKndfeVIjQeG6fQpeG
z4rwiwFATLdhXkVQY7d4UunOXTzlNyQsTpyKBeYTG8GFO04y6sSfwcePdTVP5gkE2QKydEd1E4Rb
Cy6hjBzkiSISrmSGBz78sfJpo1AsD93iipXGZyvYnpg6ivNZvBzD1z84OEs0/uydgfbHETe9B05Q
mKkjsk7JOlhRkTXRrrJHm/6rL71OMOmvVNNf7srra9xvBPveInf6XaKIVzjJMUZFy0ZgvbteEgdZ
c2k3YyK5WmKR8xj5DwgLTsZaym2qOc2AFGaK0mcl3DGaOE4YNZawA1bYilwHgHg7vA0qH1u7kZEq
Dg9nxAnMQ123pZj0CTrpf75LQcMLtwhu9OhI5K94PoiAFpTEQR1pFW5nRO6vvG5yrPzqDteHuYxZ
ClCyfHBGu3xv9mQoMoRunzoLtR6MGplsP4dkP3q103sQSmLsWuojWFOFLWQ6mocRxXNsvtYA0OzI
u6tYU6Blh6xwjAq0+89Muae2b9kPctSVMTn17Sf16zV9iQs1H85vzASwycnsDFU9Z0Ip4iC8wPcR
VrTzqNoty5mHySzbQSYPsdTAPvC+kfjxcKV7Sc8rP5b5IQg3BjWObZjtxK32Q8tqxGNkPkPuC9Yd
csP6eqw28Ut0CtF/NeziMK7CT4ok9CZuNA5WdMg+YzfdgiGMt+Q5xZmAiZErfICGfXbGUnplfAOS
TV3xMG+iaOcVuHEhT/fyWZQn+dz9zZFQmI614OEcWa3RAdfBvViMWmHZ1VfzEr/SfoXGiK5c/Sn/
pnSOpHciXUpZVe/GPvXJ2ZFKNFjR0MUgZ96jJ2qpX/2vthgeHSpIbVgnrT4hqKPa/DcWj4my+qan
qNO7RHVaq7z0ii3MDc1ylI8dYeFX5RsIq1Si2lV0RHgam4HSye6FXws2sRXkhHuubWaUXWmUm6vY
RbT2wGQpfEbFDbcAJqdr9Kc7D35vHBmdeYdgrZ0ungumY8wrciM5R+fLA/nI6zPT4XCp/UdxkHhE
KIb+SXsnR0ARss4q27IK4SMgaTXvWSOxK+avyhrVuavkgJVQzX0Lbuo1oV6DIDx4f+jiYPB99BNG
Hv1whwu0Qv4emw7lm8OSI7Cyxx1MLDYHCN3FJ0IU6HWELmNQ+eEZQ6OHN35PRKrg9nDL4fiD3r48
e0o1xRdgeUxbkKoRfxVkSpgoh8jr1+oy90oaWN07ZiXB8thjQrxEfqVw+bh8YpeJKNP56Wx7fOUS
xTuavKthuekDW88YbOJozXrbJHTPNnhbhg5qxGv0bZ//hwPesTR1dqHrNddRXJyWoF676Qu4Tzs4
5yf0s684m0bqGtgfI4HLwFDYqGaMuv/4EdHzNu+zetQIdvED4ArA3gLYIwBH9BbaJxzj1E4EH23f
4ZrdORnYRm5INCwKOfCGaEIemeccb8G2WokuGOA10yr5Nf/qiHwDQK45ozymUMNaqXwOKI+TlBvE
S/0s4XUEgxSNq2/5Dl6J7fxh/RgZpq12QH2OtmjyBl171o7xdqNyEHmAY3Gw2vJxq1c+3qkr5DzA
4KBHjD2tiG3Zed7Ed61D9awpafG/lKDNwKZFFwsEAXPgJb2QeH+3N/HKQr1HDn4E4VbZVZ+YJNls
nuwZoPhhdX4buwF123Dlhbvua7FhZRn8Cb+CT2EHS3gXeghnMoJ273HEbovmhKI+VfnHSf4KdzRU
Ryog2Fq7z43JYXNyRsODUfZ4P6EVAiFnBcGWZtkLD6e5opzDECL/uTxENP2538TBGpS15PdUjfCp
MBewvcvuuHBBVi1Ahi/g0TN7HU59Hr5NCUR/G/DKDqSiTdIgLOr7hENz8QnigoBnwV1k6yk7qf1j
h/eDI2C18HD0YI9Ws4wRHS453Zth+uXwBu8EzVmAEOIm5NHqyUZTdwlt3VfUoey7b+q2sN45ok83
GDVCy0LCGr9NFz1kRJR45ArIgVX3WR8jL7FO5dpw/cCjmuUEHpBEm1n+qjgxmBR3OI+4AxzD6hsT
uOynEi71I7THX4VsUlasgwDcS9wCMxTw4TPCk9SVoJoyFybRXOC3wFzOcHqAmA0YBBzGujW+HuAe
ifdw9JMgJM0XtXy44gYkNscVZarReKPEqQV7escquhO+kP/Il3qyES0HaicDrzQX/G9wCNZWjzcL
lQTgTVu2HWmNLcIxofW+Vr7Z2zhPCKQlRPnZ2lj+HU8uO0O7rC2PcKW6QvOtRgpjGwJVFt6RnSeC
RbXt7giNXyGbw4Qu2TjQ9cawhCYQm8drozraawUvj31bQ1qfCNL9mXd9QDtmsY5qUkfS/H5xNHFn
bI1Z2hxXeJoQcbe4RCKFZ9dvc7kuPfWu3oVyjeDuffAVkzDiozyyzo1b6rYbESO+DRUTGYkfrmde
UV1ZZa8S4jjARFuXInGNXpvkpzUV6NVICTqEWsdeYeNDHLOLseLR5gOnAjKJeEdGCYNeBJUgmvX5
Rma1yuN2VI+UVOYHWGJPeA2SlxCrwUP6afwJMNtUX8beY/j6X6iC/4wHex8gsC51Va7Z50woiw2j
/TgKJB54muG4QuhC+VEcNpUK3YCBs8EFpYLL8u/Sd+SKE4/1PKEQwb1Uq4s6rLVwr4FmsPXDtBXd
vsPxZV+kp3EHJQxTVOxWKgTfIOPcBXWfxG6WO5+xaAuSKxIW4RqFQMUKvxbO5z/gurqX+jRdkaoa
ZE8sXnt8v9BWTB2KKuK1idcoEHRcgU6QtlH0g9K8TcJ7MH6YsV2geEzMgALsZyuuiAhvLRVmQnBo
kI0tg1eCmmB5BtaZlUuAMflhdyRAnXegV5jz2pFCo4HLwmKChp+Lg4dPdQiW0WMqFdfHm5BeaOps
pwrxnA02U5wEw+nhYexTYJtAEgYmu3SkdV+u6+ysR9sR7cLg8kiQUSCFs3NnpOmGhj+7Gf7ii19N
8b1gjsUH/ADvoZw66Ug4sxj+lVs2O4z97lgJw47HETiZPMvwK9VLUYl5FJcIcZRI8ErcngJbLF2V
oTnSpA2RFDLY22zMGhQUHFKkhNdGtqtC5HGdsftLnoBigvlGLQSSOaVGYAX06BDDHTSK306eOGKJ
1qgXWC5GwegpjXB8DQct/eMy/fCwQfolt3zaMWnmaD9l9JpscmMteTpglWQ/IZxPEMY5ojl0eqZz
iKlutKccjTM3+hkptHKoiWgXvGYpKhIkJALyHmJvEyPyX/KAiEmszQOYv4kGsfrS8YbhXK7SE2Y5
2DyhJt9D7E532P8Y6pdpnGpQ6uKWI1uS0UH4Hj5ValvfJewzcpk7p5Ks2XcZOUGc87q1eMIPg+bX
HjEudq+QR7Wl8o0/OtoI0DQSb1A8jmlaxyirqPF6Il4WrprXZh4e7zqqebdacrPoNwC8dedIAr9X
bOLxwkWz54DxVsptSC2Eo4iAib1ufpxHhGkvHA+cT6v2yLrBGpMWtnfE9or4taIe7hF3tG+IhrOj
Y0H/En6lX+3+s9wUq8/yV8Fm7gfEmA6n0m5/S5UdHFM8rOW+Yjam6cBDuBnENEzRd8oCzao+kcuu
40N2TtDepMZOZZb07kt4w6p9fNMZpC/F6Y+j7iY/hF2Y4XGMGftLid68A1Glupqb+ru/sZfmDt5c
zD2JSTzWfoODuEs3iS4yUSof82N2SLfc0Kp909ZL8QDNRm85eKm6fyeCx3ZDppfiQZOX6+F1/O1q
m5Amlnv8hdfw7jWKEczqys2az5FZWaK16FkydQ/THWF9MDObZUCpSvAVaDl1E5v7lH7uCQXj4bAc
JOMba4t3InP3qyvbWHHufBYc2gFHZB9M9qx9/sbiZUU+PHrl1AvY00f2oJVM+DSscaqmCb6R9gi0
McumO+j9X5gUYH+wNAucDMXLJZG1q7/iVTqz3HmXjKTh1MLA+gWZlN3jc3Y2doVvuIR3+uF5PWF/
TH5Ed95jkbakzQT5JWaHx6A75snHbGwb/L0Gcm/4h3hymMlLQQmBsHhpmHZXhYDKuiV/yMkNDyM+
bS3fKTAJ36kbZD9G6XRn2SXSYYPMsTF2eA75eGJqtUcyVelGeKnb7QciajDeFO8obnjihl8fqZU8
3dTm2Fvc7YhoGRzo0bEt/VA4ipuGWJRiNR39R0DiAnfb9BamG5CkT/2jwQePBh/7HwDPA0GTZl3u
BoqwrnwdB4+kvVeQynIQdvElByxqsSHNEFNs44+1foyzvwjc3HjzdvAsZjTHcbXAQpLWXbCmoSte
BK8An8ZRrWFrEmKA+jrg7unhF1FHK6JZVTkhhCh+6NQ+9BPSZs2dCbQJfO5BRtXBZsvChWfe9E76
Ve9reVVeECYRfhY7dMXOAC70LjSHE17Jk2oHVF4qJ9zjCHarflAA2Q+XaBfc6uvAgUnSiXYahGhz
FZ1ttJ7eauMGYhq14K9xi+gC5cRV5jnF5CB6gzY51nUOh30FO+Er+Iuxm7WHHyaVKNSu0vgNu7JK
d1iJhX6JLcdAxbjfl/2f4YvzjLf5zHyNWKj9uJV/M6z6NOpN5Gyq8LdsaKra6efj7VJghbJvzkQj
3SeucV1hy/JuEWXGorVYg7igzNgSx1IdaO5Ts4rAq61grs1IId6VnW+9EpvvMpcMk76o01HDlBcr
V48HKaYv4cs0bLAVmuQdsMhk3gMVkT2SCY7n/I1YIPuUJ/9i0A1jpmIFsSR0BGHLPo1LM3WQpdhx
T9Cw9jDNOUypz3dFeScwh8aNQEOjOYgztWY32Tdpw+TOjGsZuIN6Qj6ovKFpUyKcwsZDHGo2u+zd
bI9j/cpTP4g0gLtd2nOrR6smEnh8FxwEFTW4JCzBDe8yYy9Of6jQ5Tpcin2QQyz65j8qMhYQnOWf
FyXYIRkLXf9qGeex2elLHKrHJwR61pifXSD6mtHvI3N6Ycd7dFT8/eBvfmTW/1AbsVR/XOPBYmLC
EjhsaHty/KU+gmLAOkAMmY0VOicuaq9GsIPnp5BdQff/oE5HCI9K8o2Il2yJgmW5xbwOTD3tnlV1
DVrK53Z7a2/8s1Tc1trNeq3yV/Sqd3Dt9Y9OWJN4vTDv8VxJ/R7uidveerafuXQJw9g1jmQaZv4l
DsiH4UGYcwPO+Diwo/I2lK/J2ljMEbs64S9K+evEW9Tk4K3ix+C23ySXQByB8HRH7PCWgq68w5kR
OzCSz5vwwjFUOGyqOogTGj8EUdgOheuMqo0vYxCDEmrvjetlQD65omZgI6URBvNzyaI5EUGHIaIE
6/O5A2YHtts3cvXyDeXep8nlN6PV34i12NZACyOQt8w+Nj3i0uCju0Y/pC7ExdRy2SAh2pSesZaT
HYnF7o78XvARq2+EmAlFP3pCDf3Hb3a38U8m+T2/o6MitQPSj103vLw3ihosrcVB57FpwgNKM92w
ljilbxKcum+JJjYypJRmAslL/Q2p/WqMwYr4ooqrqAiqmCxslxrWKrnA5YtTLLuPDY4TLwxyXOE9
44YqZAi3OwxX1Z22qHEQV3ssMuW7fQNLtqfgUVGtIQA1P4jukVPlU6r/pEKEFBI1K2IErPjS95Bc
EVSHSzAiKWspOXaLnRxq4X+xLySiSnWbkjtss8FFuafyCUtARiC81lNVug/aDVIsSKtwm2z+CG/U
RNky/DTaUlLisnhAWL8M95Byzt9FtbQCNl14+DQRVuFzx4gCTElJkdItSVLwMQ0H5ZYfU5ez7YNh
E5NbQJxF/m1SoUlRqcC8+nvEJTdGsHjD1rDILV3Hb16JbQUFMepSnPBDd3yAnrroJLW2iSRIsVe+
VXkns8Fh4AsqdlxmYPqOLSWJTXBI0qOh+bzYo0FE9kVmZMgt3pR1/5a900nWpj1ez+8oxn/y+2W4
R7Gl/UaNw3pDv4pFTJfdBWd3YIJTaTI5fIqSiqLLgLB3YRhKsYdEfUlHwG4MrmWukP7EgVRM37X6
hlsqrTaaoeSv6YXfpbBTEVwgHa+hyOjzNHqN5pI7UhIircZ60jihqMEn/N2AjqgzrmGAkEkMDFPt
81JWvsEcsdBudGfw+bY+CuFvCzoGNU4qTPGWWvuof+aWp4frUt0QOTfKLtNuAls/1yzg5ln7U7h+
1P4oTsvkiZfMgy2b1HrxsHQGZmVO79flOWCU1R7nnrTNjQQUmxyO9scbgQmyG8oTg87Vc628Mp8o
EvOZejpPt6JAWi1jw/22ypU3ZCdjPEq2lPHCTzMsRjQnl12qiXxOylVcxdFWpUuCYZeKGk6KJa1d
RL/l+MugdsMHf877LOkKYhArpLiIs5Qdw8odcV+QuLFGnRCWUtZckkS/nhYYP56B1yz9HKM/cRYy
4oyXCr3Z8hJYb0D2ya9QEHQMVKg6ij3kxSVPkRLlJ7OT10SwjHMPOlMh/uGuHxQbq/Sdsj9fcPlU
1jGFC1C+9h4ydWt2Sk4+UmoJfUi6mRoGclQ1F9YxfTkY19kZqj+RIw+Vc55RRUNAoKABqpwVT8cb
aAsaszAQEOiQXeYWPF4rQIkelcPlEbErMJUCjR3uLDRvUH786tPCo8PDa8wDn9AXa1H4q1K2P5hI
dVJD6z3qJJQqO9NdJq3p6tIf5gpfUnLFnmuJEp7vzDvAuucSsPWkpqGuuDPmJOlJqSzuqOzVXCj3
OoEIQgs/xSd+w/Dz9hz8OT58W4aVv6czvjxQrEnxgmUux4ssLrfDpFdcropFxE/4FR7H4I8RreHl
trlbnKK5NAQMGTqGgGtEJ4H7n5FwCxe/bf6I62USLA8JKaUOi7uIFhIPkBwU08mlfSNOzT7Ykmwg
zcpmxG0yHczOmQ7DJ2/cv9ElEMiYPN6X2+G/uXnjBXXKPNoLj4e6cErWrKpYIB9ZFZq6Yclnyq7V
Nh1dAQ1VYJrAogP+jYfIiy0LI7ZZqJWGzR3NuouxU8l/TI8HywLhPfhFHjt3yG0uIkBOr/vVOZTx
EqA65M7YoAGTXPoHwECJfh2EN/Gclqx1Vtpz4I10dS1HuuiPHcUTIaWY8Mac580DUM8CUE53Mk5J
a+Mwh1AR9zMwlYgH18a85zHwu/BJl7kIMIXyM1IlJKdAX6m4E+4wV4F1Xoe7ViMCtTgOcxX8Ho9B
MlFAgQCOguyqXvzFPUu58geRuB+sPf065gePcoSdkfmV5PNO9NyjBwH3FrdiXidzrd2wrD6DtI+r
4rLnPY0NlkVa2m23Y5K1p+6VBmlYY/DoII3eXiBOUvUoW+RJCVtA6fi02NCyxok3d5ToCzIxV8c6
1iKXyHHsPMgpomWXmQSJZfM6Ww7bidWd+/YjASbWwGGFJ6wegLSJsodKUyMfUGSNZg/SayFuaI1j
AwdiLJXcUPNE7cYz5jL74MLaM5o3vuR2FwQX/j7xmrg8kNZGv6oFR+qZt7S5loGFEQxER3ZJnkA4
zriJL8O/wt49d9G1Zk6a1VUdN/+MMIBtoV2DqWR8EKUnF05re0B86n3cgHXjzibsQqkGo3qtooro
s+Dypetk1yds4UxUgB0UJ4p0LckOsxBMAYLRsuAyYHi24w7Io2OgFo1h6D+z9wDwycCyA/F1rblL
IpW7JdedABNHWWvLmKIIyFL+Z0E2qA+uPGpyv9wfz5VpGdC3U5f65PDYWd/VOeCeSJyYjPGWgSXN
45K4/wUQZAAusiPdDSjmr8JiyU3BR8ZogGXXed7x9ssk6Cll2ggTmWhTQ6gKfJUqJ1nZis6FjK+T
BS2Zktqq66fVYFW2z+5po+CcoR45vMb6HxajtYt+QKlmr8t8RXWUJNXcIP2e5J+L+ChHXkqasVLJ
2orhklqQ/vfiiPipcBPBeD6Xnal6er+MNBov7GRU+SCi1z6hhdIAhXNK5liOHK2PXAAuLcuA62hE
2CUm9O8RuQN7OfAuOoygp5yJRTHteuUMpL+6UGcDyWGZSFjinJBTITobj8BnGSzrR8U9FHyhUwK/
O8GULro93+BRV9WuRnuwdywa52BYXoJ3RlSUDyC7Eir3ssMKKNhDMGJt1roG/2Fdm9/LvFbOPEsK
rSINUdqeFeQvCvWINAk4ErVu13gALqnksgPllEmBc2XWMm7TZG7Zh2XZYvcnxUdaE3w/Wh0WFoBO
1q811c9aJw1dtudC3TINuQuEKUmgBQJ1FmjtYk+DtTQRabKxopc2BADuhSKLx20THyoFKw1Eppls
iuFL+AGxwjam3itkUVGEfc0Kt2FMCW+sPyhll40DBnGZSQjw4Ya80Jts8YCefcPwzDslfKGzF1a7
PtpNOfrMf9BYWbpelBIiN8ISmBVab9mrZEpO7XLQsBaxWVG/KCNYtGn8slozMXkUTFkQ/5Sk8hj3
TFagRq2PIMtApBb9iCuHEVpnzHaaeIO540ds7UvMgVfLWfjmazNCghmttIvOLZSoCtmc5LnIab8V
0tcHPbNpuQt+s8B5kC91p8QKAWAkilWArQ1s6FFasZd1L4D9/KAiwtsbjcPK45XpOHFuPzhO7UJm
NtL0n5YNZDmzH1TSNuwkAJRnDMywM6cYpJ1ZloDTg+a9YqPHyqvfyrwU5PsY9aEfJjw9kEA5s3Rb
/MKgK8wuAqUjNwTYgVWB7NtcOTr64e0Wbslq7nlgYGC6naKtw2EtTJ5I6Tx0SoiJNGLQael3iDtT
yGG4hfwcEHGxsTw3IxZreXp8MGdYUlwZO9GMnipX8NzO2YzYOXhEIczix4aHxs6TAVrRkYihvQRQ
y2m+AISwQXHeCdqGX0d6j7yZeBkBITBrmV1IR7axLj7UJjhjYnNEQW3CBt6Md+Xso1jGl4whwRmr
RRzJUU90cDSLsv3SZOCx8ldZCDEHzPjBkjjsoOQkI0KR6jvKPPQzl3iPlyIESX22kMeMqvwimpCk
VId7Zn84oCa3Yc1QT3soX69gAmjJEIlx98YPm/yJ2ijJOvnqcnyDPKH8CbIIPdAFZtA2oP42IC0o
JnM411SYEH+ecYAXJNMzR4QO7QY1GlTt2Tw0C8u3sIKnrlTtyGAuXwt1Treo1/SEl2eDraq52XZ1
JYMSToiQ9OFlNh+QKPPW2Gpov4RKgqtLCpITQ5jYL3UVW4FR2SLwpGytxfVCTABR5Wq2gbD2mbTQ
KLJ2krcpAuNIbaQbcYhodAuQWmK9xri6TpFlx+dgG3ZBiKyzjBFaPiii3SNvwmSncFbr0oDOCO5P
sS540swTQd3qOujDww6DxoBYMS7ycqqCsMGlUk0SqUWIwVxEF4xZ+62z8GsIOGRKhdM5mjO/M9yE
uCYMTbQJAE2vhtZCvMiQ3kYTK1W8kP7z54GuT16Qmsfnt+pUyQhyxLfnS2cYZqxHKjf5QgvK5bHd
Zg1CbkMVM2Rdv49lQJTp//8ghzNAzOfXbWQABpVLZHYqFm6tltU2TKP/+aA0vqYVHCXDVBFuiK//
/kKiJz/mpHf4feU0gZYPdT/BKf736+dnPRKaqH9km2nRqIifGhXPTx9iAaARneAEVZt5J1QgO4W0
nnDEGWvYTwZrJAbv77QB3k/PqzUFEKF1lbZY9S2fPr/5zx8ufw2yk5/8+80yDTZ9TQ7Wonpr17j1
oPbARTw/INCMXOHzcp6fPr+pldXNEukkjgpspTATkSpTOekQf//Ph2H58r++9/zp83syrtJKose+
YiC/jkOKl/dhBdSlwggd8TcjCgV2gOq9FuUGKb/IQEwEekHYDI7Ya5ot66DMrX2XmDr20EbhN0hK
YiUpzoDFNHMpbydUBvLxLyJJNZlf8I30xoOIoNoWgdW6Q6XRGJnBtCWU0BIDMYOyz8NjvtgzKupM
6rcQ6aKGmifSdYTkDcymxZgJuS8UdrtF92Y4lS0Hci9qGKY/SjDNEynRA/PThU1oqinatZhMWKP5
nTVvtUZBUKul/CLSCkEzHlnUDIdvs0pwBytphFAkUWv9PMnSCT2vwldUgK/VEKzakfBkAnPoazXq
GWhc6KQE1OeKyVMiZH1jlSOt6LvXBlxlSdXKTHH5K7Nug9K8GEsKTbi6coKxo2tokmuhQL9uHgN1
qFJ1Lch9bjYy0uEEzRtd0RoBIqc29mmIaPyUVr9jJ3BAI9WPBPiAlzvN9ERI6dZzCME9NGy6ChEW
cGSFeEvQx8Y6HVEeBrU3naGnPmqJOFsNIEIyiQwDRe/3Qmw34OljHfn3IiF/Lgwj3kgzGKSCKrNJ
gVAf0MzDheWzLxi0uhpUKq/vikXukI9EmyLiXpAVnT6D0TZ+wg9E3MPoQfwrq0iJ/lQTQhJRF4Vo
qxaq/yhQbqACpEmpth4VrOvKB8FjlNOA6ShW6QH9qJnajhjjHtvpSQilqcsPWSW/YdLg6FAhNiYl
RKBeMGgNkEcWuhzI/NW9YPhiNHwUHVcsCCmgQMHcd+2ovYicXUaHufiIl54aA/Yso/TDaIlGRe3b
SixtH3YccJkG0bSMw5ukkxmCY8ZEVcbtNepHPAjzfGcpPUQJzLx6Qyuch7SE91IRuOGQPw7QwYZi
6FFp6JVDLpfneehASNHohYIy7yRD+1PJClCCXvDLLkYHZ8BVycTjMQzPQ35sFN26xUsJUXMtlOt2
2YigeFy0OBlrSNKVxU4T6oNhaMM6xTpBDzXJG4YKrAqL164E49xJMedejO/1IzTjZRKR58RGTzXH
+M3LeUDXH25boqq/FZLzQog0WKsTjwh9nuNUZQBmwGgJ5SZxFxk43qH85CQzniaFgeO2lHQfeJrQ
BZrb1Eskzt9J/TVCY1gPNcQ+aB8vSp/KWwVl0rB4EP1PwZemYIgopAOG6iFa1JesMrxelax9XVZ7
+DTtDt4KUnvSX2VqINCUFM44Aug1AEjCD0jTpMQXkh6xf5hHmVRtxfm11SHPNqizbXPAEdD8NmZv
gGKTJ5KkMlnsevRmC0MKf9FA+0UbOPOzQvcD6cFJUDfXoc4/B/0Bpa2T/Fl5vCwzHaauJbqa8JD3
RjR9m2mJ8VIcuWYE5W2AolJJjT8Sf6vWWlCk9RAjCCbqUG1yC6xHPQ/o53COWG0fO3MA2RsLWHTf
tAoYiFHBgK00YyN0xFuajIa6HBrbDAccWD7B5KRdhFN42GwkUZg3g5JPZzWK1kmp7Zgi2fcjkA8m
/lByW4xXTBF8o4Pmpg901oaGsmFUf6jNuFbNVtjNMTANZBMhgI0zohBmc53Ex7hRRGVf8WgoOYL+
DiP8nDvlrg3kNzCukPqwiIokaXoZ6e8OCLyh1aXNR01VbrUlNVQ+5nhTI9FNaZFCFBL95ISQsPQS
1S6h7sdNIeE2U0R0kVGQQZ3bKRRoOmKlv03wX7dTqA5+HCDQO8l5vp0JZPRHsXh8KeeuSi6BZFUe
m3G6kZOrHhbiSxuUeyuclZ1MP0tPY/nSTj1NHaBYTY0ACEZq42T9Ik2EmtkQ/50iHNpkJboWTgjl
dFOYn0I893urLA5BNT18NCBi2APiFzJqZPMB/SyzrPdiiedIKkX4cvXkeXQypod0kISZbdPsB09I
jciVsvKdWWqXlVCiS9iSnvcofwmW9nDjRqALGGpvKg4oj1nTXSil92QM9kkjK8Bps4c9l4SdxRCj
i0i2+0hpu1QqbSAzlfRdF/SXFo/ITQhDh8bDUiKBOxzWSXyI08pTjexvY0jwAyRsfhC3CYNhWAxA
UsRz5FubhYMbqdroD32JOLjRb6r/x96ZLEeOdNn5VWTaowTAAQfQJtOCMQ+cZ25gmSQT8zzj6fU5
WFXMLv0tqfe9CUMgGCQjMLj7ved8x54Yai1Tbu2B5ZFDHGWmp09GL9BoNNOt5gQ0xQQpwxmZd15R
5BgfydszR1CAFbeWzurN7aCb3ZkMkRv4c69j0V7XWUONIBkFyLn+DKE42LVR2FODHoijnprr2Fnx
5RU7zcwIB2oDZ+1Im9jHZELiohF55Zv+wRz7lKWFVh9bG0NSIykqVK2ZPmD/uR6m8QwO7EqLJXT9
OcMFwYS+KgFT2ZglCc6ighJr+UdOgGQa2xvm79YPX8f7zMl+l1sGpXLHPUTM0Pfkbaj8xO4M9/vO
wIYc5DVZfrqbI+Bek+kU78u+efQUnrWHDko+JoutOXDfo5nZZuF2SGUkdaraDA5Sp6SZ5I59IL9v
8rbJyOLQ6JGatCFK06KlNudWXDO60e0sp0BlHveXuB7HJP+FcR+qsLR/lPNLVffuKojA6Oc9n1/i
eJlnL7qcwmvXztA2dK9Q7hCzTqwGzNM0x6e2qsdzDQwc3fBHYEsm5kHdPoXa3UBq5DrxmgpeYv8R
AXe99+gs6UXUgRNw3csg6N+DxvF32kHY5Z5IA7hc7UgZYC4OVcaUPjGyU1gTjGQnzbvR9rvaZLpR
uRTBa3d+ITFRhWqw7psmLuM3p2k2VjC3G9voaTcbPkPQnFwZ4+UkovDclbRQ3VhsB8OjQeiwyGEZ
Dj2RBa8CzULCgzkUOq915B0Gs3tlwLmTwIAJLYEoQWgv1+kGzpl9LsmbHI25xW2uakx6cT96UXGI
0cFN6ciHNDH42hTohWfRHmwE/mcJ3bU626QgXgNWrS4BE1DWB0fuUSFww55YmbG8FgbgrMSj9Tpi
xElCsC9DPPvcm5KfbuHH59rvUAfFyU5Km5LraEN4GHRyip11aK5ZI9knYwQI60zGMyTQ67kb5KWR
1k/Y1hknXdSbMYZ00+SWM04U96bcu0kkhxJQBKomU4DyCelz6kO5lsYtFbM2zSDNtOTzzHp+mVtN
TAW8pVYnS3uTBs0x7vvqqUG2uC3pr0N3uJOypnxhlRyylAldr9OlrwyCiOaapMMoBTUedyyHATSS
f2QfAHaaB8vzoPeCgOwA9KjJN5Uzp+kfWJqWuwYbNnJgnmZuStZWYr9NkHzIPK5PAyZjipbGW21V
15liZnbz3K7UxSOTCQxmwJdrS0tpcpmSatk2l+O0BVpo48dmGqFxZ0oJaRgK6iB+bL0VzH03ItM/
sxqm5KgPYDXBdp4ieNIeF2lpBtzGBCe4CslJh844+H1GbGUBcF5ym8wHnBbCxSvrNw+kjrmXJIYS
u2wW+yJSNgQEn7lhG6fRn690vTf2JnCIPetpMcxqVoB0PQkINbFm5IwIwlhQH42kTm67yIt3YUdz
ncCFel8UDpAxOYmz7icA+HpJ1SzyiWcfD3LAfuQ6HYs+aAjHNO1DxquEmhQQRcuYBdOTnSvSCev3
FDy5EGxXcwLmOy6Ml+AldbDgx0zq19KZk3MDMxcTXM6YZ+r+1eQkyi9A+8S300ddpy4iLcO4KV3M
sBZTG4LlSTwaGxenvIAFYTnBFhlgvCv9mZjJtjjhY/ysJic6enMRUTkhmkCWh1mD8Zy16bCdC+Po
1yi3PacBk08ZLQ/4sLobXLeCg6sCgip9ZmFog/0aXB0Z2YQ2Q4sJVC3y5kXTQOAJs/eYs8T1oZ6Q
o7OKoOQUofpv5/Y4439p2ivN7INLV4+vTWvQHljuCsbO97luqpXVnHoZUbFx6TV22l2RO9DNWCg4
HV1N3Wf4Tlu66LlzxWJonSfifUhCia6Z3MPYynLaDuDZs/al98cnyg42yyeXu5zd7AunrjBQeOXZ
78RAQyI9JCzuj05Zc2+pwmNDp1+rdX+XVEl/QcTZhYuleafNWX5BfJ9aheo9y3KBcDKgZ9gxdc5T
lKGGwH1iDNnByVpxYw39oac80pOCdhlOGtJ2skGuOD+5ncZiBktMrBXzNKbbUvswcRacXCN6GSOG
VT3kauRs4YJmCquiyPJtbRTbBtlrY3AbnSSBmWVgufxA/VqIQYD9rN/0wQYLFkVcomVJJ2d+MSL9
MYxpFc49bXnXA/9rprT6/YkkQy2v3sII6LYYA5qUaM2bEvl/WNH9CMOeZVeWXI2RuNecod/p3uTQ
9yAl6ucQIL+ewhKphgaMuxXkb9ThbTpPT/M8YSHzKAB3RXaVN83jHOZ7LQ2C+9R+bvr+fYw9RLQh
S8mSMgdYUhLFTGq3ZqMfmzHDHYKCBPw/egX32LvJZVifhaG/1TNIhkx4JwfaAOlt0kV72981Xtbf
JvrwKQZsJC6heQAVPPuicZLknpy7Fzk8lUVhf8zWfR4lt9lYg6XNZ9pA8aiaznSCGo9ya2JdjgxI
MG3bX33l9fvWo5cHt6ZnpJ+9HQQl0GQGikb4LT+0mc6CAZq7J6t6raHh2xjJMzesftvFhKdSJopP
ZR+9R0X6UTpBRVW3uqkNvzvnaCl7RlVndj+8RjdIkbLoR7bz04/ONcYrvdNIkeBLgltR7CrhowPY
wMI3b4y63ztJxppmaLc5d/BVZ4znvicRzgwEE/7wcs6gy3m9Q+uinPcjdI3VOE3YDjrAEZE8ZKaq
uShj4lBTxJjakoJ4V4Gcm5lMmeU1Hl9aF+QcoZ21XnLP+xSZVmzjrvmZS464GfnlbprltUgNKtKx
s200ZkUOa7vSxUpjabgBu7zCoo9gfLQggXj4tjjqXD5WuG5GB61HYlMq6EOTGzZWAS2Z/KveKz8i
2pRtm/2yfWCQncSDSrSgxp3G9/QfWoacyAggQE4pfeSIZpxmAads6p+5gQuKYIKpqYpDbRXcXi2W
cn4fPndN8zL283yd2jdehtMYGn26g/mRo10EqqRpzJgbaukev0NLm9s2qUn6HJru4r9Abwuu7f8B
ejPhOMH7+x//63++j/8WfBb/B+jtSqHZ/tv6R1K0P36Hvf35xj9hb578w5bg1BzTsIRtW9L773/x
3uCx/KFbCvdm2u4Cg/vmvXl/6LoO8M2SuknR1wE59yfvzbL/8LhvAGYjYk+YADn/M7w3wxGK5/ZN
97Rcz7GEIwW3asOGLyfMf897szy3bOTomGe6YlDhj8tD2kYsfVsw05HumDtz6SAo8i01khjTyd/P
NbUTexhYLS1nRqEiYaZakFhv10fqXAZUCg+/f1r7zENYrNOyU+TntEghUTsKWl0nxKGOIbmnC49Z
PQwM0dk+Er0HAIYQLFAAAUNsjiEWlsDy3Db9kxirkGVERnKFh3Rzld3lPTP1OcyeUtbO4STu9CDV
93l/NZawqJMi2siJ4pDfXydaPuJvIL5JVuVjE8wPmT5054GRUBuoD6hBWU4oFeLQNXBGoZNk4Lod
Iua0vtKbEGxO05q5CXcjMtyKbjP61r41jGwdTBXqpYyKGAkK7wLoAkOFc1MK+VK5yV1TBbeT3j6n
FFeQ31R0o6jDUu6l1JhRpiEt2GSm4p+rHGBnG3m/5LjOamAUo80isY1c4yIv20uPiGM3Gy4tFqEb
bbafq2y6tpP81hDRm11C3k8hqOclfg2QRCx476TOPRE2EnGlAaBf/EdjgJVyjOed+oUgRZ5HG/If
y9lpRFppZxnGB4XPawIGmywqKd3Y9K+rorfwSN8VGvM1v2CK1TFViMU5bPO3klgqJuQBC2aZ+hfC
mE+kJbyWLhyYqbo3qvrGbZxHLzSeGtfBwD/Ee9Y2tNYomycUbpzq1oTSqkGNJTtiNcNLHoZaxblU
H1VL26AQ+QdGrbEAHZNSbE9lzpJ2eB+G5h06C2lhXUvOGFTrfEMjhhAi+9gF0XbUyq3QI2y6vg+B
WB5qHbV/Y4QMkbntbwqr+mWaEr8dGaDMnclZD249B/t9a3zSLFiD8XrI+iFVUSgGVg77FyirlR1L
JOpIWDunpf04YGue+dAa7QgvVZnHTseJV4dv0VBN4FMovddmK7YU06KKYtAwYE+xSaGtBwKr85dB
F+SKlLRqDc4HpO7FvfGcmHxVHsUzGAJyq/f+WYwehfLkrmRVV+jubWCg5ia5DZP+jNUjPeSDdp3M
iFAzMIWOvDZ7oK9itiEFRHStC3SDTTJ9zIzeqcS/F7TIRV1d37WJIE/P5p1GdltTn2L2nDwxDXgW
uXfVdlIjQ2naBJGGbCjr0LGV5ofV6jdad3RaVA1VYswrmh97W5gIOV14DqNjbF0ige1BfnSAQ9YJ
Nk2tR+Mb1uk9LcR5ayeoBObxWriU/4sBo78poqPWD1R0JAqVxrqh3MgCMfWv7BTocZA8Vx50mS7Z
1wIGqg6VyzBVs7d9GJIBHZmXbYghRV9mtoiqZPpUtgHSMZrt5CtQ0x/Q/8X7+p4+AwfZARqDI3OY
7Et7rhDiJLhDgUDdkg58mlNKy93K5ksl8FpfuYlJFmI5/eIPvGaRdaOFlJ2SOvppZeNB7zNWdPW9
L+OfbJM8Psi9q2keBET+3wMpvAmZmPE5qoI78ih7Wtc9CpVCfZ7GZmYrTFTcwkrAP1gZwdHMgDJm
r0zr4uvGcHtqhL9iSJuBd5V79UNb63deoFSsBtd0H4ubLrxMa0y6IHBupYieBqung48nv2q7w0Ch
gRrLcGPm0x3xeymjBKdX/NYLKns0N3+RlIThuqWFTebriVnNvRdzMjMTo93WDp+6feWrXPLAvW7S
6NM3RgVqG+6YV2O1y9sHoyCY26IgQe01R3/RSJWmp64r/54wpfdGFHd6CXpEOYnFnF9ZqmrTAgni
k69dx7oJUbwOMUIop8t+aGP9aAw4lEzrsSCcsbFmd5XgjDJyuCupfuczCDj99Msw84dhqPBqxb/G
IIcLP281U0ldAkaTtkXcCNLBUQaLtEM9DZ4zpntoFldahfPItHviBPJHnV9vgoPfwJCkbyd00ugk
in70lky73mXMvaILb2LXfp+pdm3IH1fzzOjSc1ko2zn3v3lGY9vO1lXUW6cgzfdJbD0Tc//p+Nia
CzIlw9nqqHxiRDD7rTcOJ8ox/qrP5hsClU7EJW4sqwcdQwyojlq/JywKXqWuB3es4hE5tGchDmOC
7TjzC74zqnH0XDZ15x2jArZUa+zSNL9N+/QziMXlLIFGef34wxUj+texuOkrBWXh6hrnais0oXjN
4edMfmQ/2NOF3/ohumYqHlOKXOJNNkoZ2Xj7ioJhGwy4aBL8NMxXrtzcfydWnWKNAZQhR1JvBk/j
GN0FRC8UfcyKq6sE3i462I2jv+QET21tEbaKhXkYK4EUgvKKWdXnUUtuppDpxOCvbLhgFzliyFAO
O92e74ysA/cV9/vCr1a1HPm9LIL0fHTXcZtQfJP7EjxBZTvP44gpXJ3tnlkau4a2ILJCCN+j+RoM
iPqDRvzMRH3bD5ge6OR72Use6ntnGj+JLEdR6FwSlfZIBsl9PiL2d8bulYz4dje7w7GZxarrJK4y
rbmrAhoa3BoOrbc3GjdcsSi7FYV5Z83hyfVwb1D5FWaVbL1a3hhmTR4DP+TmD16F3rhMflgqpoe8
racS47WmU20tZXZqNDyIjl1yv6O8oRUOVv8cj2k2s7zIbc6bnopI7SPuo5SFGSKtXuxBRTHb7C91
ztzcn/wzUwpcoDqjG2eIsGoUgylrLesodevYg/6kezg/emN2qgfIILH3GhEcd4hn+REm5k46VbqG
6PoTaLC7Ku1rOw6pfSbisk0pYTRV+kaVQd8pqYFLFbNPFHRIT/TtEFS4Jr3cPEWIkbrOLAi4zh9k
ySUus+oHizpSbrnl1HX1SRstAenzKBLd28TlAFchTc9ly3zIJxFg1MVj0XO5hqX7BM3FLt3HqEfT
Jhz/OUlkuIE6/EqszvUkC3Q9RXxHANMnbF59o3lMn5yYVtf0LFv36EcWHEgdrRcZmBciG3+KEoKn
GehXJeyKApn4kD4YHroj5zW76i30TIEB+ahOuSNmVvPgWhZamkx/1jT6+qLnTPD1YNs3vEUv3OcR
AhqTH+dC79GYc8ckKQmzRtehGiiQBmaivzfc8t32boSnvw22+9GEtDGIQ1ExdfSvrJiKOsEzRfFI
22m86EL9pnFKqkXUs1wR1hdmi19GH4CJJKOJISq4NsN9Z6WHTo+YHyXBayqSn3EV/KiS+SoU8R3o
4ivD1y+dCVlanukn0RgXbZPRAiw4EU2wrzIcnyj2UiMjGHl2xVuuydMSm2ak6X2XynNh8BmbEfFS
pG2zeLgZiuDZLsAp5kl4sivBfRfnIre/tZZbD0iAkC1QVq1JiVnn0fhiq1J11pY3PhNrPgot+EnW
7XqIGYRg+BY2PaIRLa65t9PkIzcMwuHpzGYOg5Y7vccyX+mBQ26yk6dbV9V1GvvEjFyzMiSeUGLV
dY7+4YEuNsrvVgeEGkaXuhfg7QltgSHgthAB+tWGGxzM3jtfs/nbLRUq3c5xwPX+j8BCvOfOTFNy
H5nXRBHFaopnsuiDLSGjeWPdxRqkiTQNf4zu8OKE/cfUtZ/mLNfMtH9GXk6ohc53FfrxXadZIdnJ
2REwxa632nhPWeXOMLPdZA9nkjhP0sTWNQX1Wxc0ypJXb6NilxSQTuJ4H0fOixlnJ7+qfoUtQ+xk
pG8UtHGlE0k2MqGfzeTW6BChurX7HrY0jvQc5ImeXHtGj3AwlD/blCJa7nSbOVEDHvr74RP/Gs2c
oYZEJNFySc3cTXrF8N/dW4X7U8RA28zUBZVRUOe6MA2HhouOXm3oGlSi7vjODedOhEqmfzsg20sC
OiZEd0CeJVw2IlDXSarbISZtWHhFvQ9JebPjx9HKH6B7MvwjGqdCiogN3/7gGatQxwuoxdaJCcG2
7myK7xSpIxe5cdGZ13PoXA++fm2WCEKnqjm01cgiqJGryM22PR2/qhjuzZpMaA0zRIf22dW9dyuY
7hqRUjvvqptpMJ700n31ManTqOP+onOBuShOaOvjGULbPA+4GjTgyBHXVJvIj6kxbhPN3dUjhfJk
js5hzh2q8p5Mww+2RYPWR0Q6DVjHuq5RACet8aQ6r9K1d5Xfg2AYsn2M/370H+IBxLBM1awW/tUA
AgThD3HoWnTZNVRyIjF2NAnGvZi4R3keFk3/1R8MJBXYj40A8n/4oOnSWOcOfrlmcv2jzM5iwMDq
45cUVvjkAjcrBueq5HsNyo4OVvrZmYg3q55q3rNl9p9R6H8E8/DiOfbPLpRPgcV823PJItNvrNL5
VSXlre+649qJSmwapY+gX2K3I0nMsN9jEuQNSnk1REqD8TLwi51beNSf/Z0hOgqATBaAKOYX3TCR
1CKRrAZF+dBU5bGNca8mOYtaT0dlOzvpj6xiETmHo8aKL3wN62sraWyadgzznhae2yi5M2fRbLwp
/IxRo3bBg824Z8rNO1nq9FOsyNnnvnURxoR0LQ/JUmZYNuPWx4ApjQhJKy9nRHWHJef6OGdTts8h
KAf+NO87FVfaqyIEvFrKzMOhzWFPeGX5sbwvHYGylTUIBW8J01p2FurP5wRrb2z6WV9/f9k3lma3
i7UxnFY9ZJXlh11V9OgJMALgRRNwo5v1D1/tWx7ICd915FXSIJAx9nESC/E3VChBpxCYtabyxwIP
vQtmgOCtH+BFe0t8q7TijKyr5r5XEUrE0l4PXT9u569izBAlBxt7casKNClJqBhKabs2f39aFEaY
Cu0mWOsq/7dV38CyVRIthd5M7fRUSLAdKnQCJ62n0sU82/LIBV421UOhYUWA+UKEKIYg8tzn1fKx
oMVbNDfUx/zaXN7tTK4Kp1WBXV+bc0rmaE6/evl7Y9OMqJXVtO6Z9L/j8s19fUuRVl4UdgrGXB3M
5VtJWsb8psUO/31MlncsR2LZ93U6LM+XB5F6WFRQFFaWt24H3CfqY0cOYF4wgpwI32fD8ko9Dqw+
PUBgy1ex/JNmX/P9kNiGVaKl3DHZ1c+WpqDbpJSN1S+xcgeZgobRPvN8m7OOEkjeHgIRbvOZALzW
nO64wfKD6iGLpbObg3kbBBXdN5010B41aQcSIcnJeVfH4Lc//M9NJ4VXY5i0eJef/Dp6UairVr0A
a6tOjlBV0bpaK/ayEevxLk0TLBvq2IyU+/Bvfl81rom+B7nCv7+gvr68Krwqop2rzQ1KQhUtHLvh
m9Zl+ub7GyZv7mg6bs4Y99cJVOj9TVYPeIDV/9L71TUwZR1yr92jYs640AcTkLv6nMvvWd65bP2H
+7yuRC/NcLNezoSe/AA+IkAZ9X+bo3T2lg8n8O+LTP2ABHiOKY5pcRlM++UMHjsEahNgzLkDlOtQ
lvKVsgzvyn/wv0jMRD5dK5yZeLiXv/197s3xpcvUjalhIevD15m0fGJ1ji1Pv/cVjrVRdyTbnEmD
dKphGzrpjROo9OXlzFsevq/W307Rr83l9ZkyKJxG6iDqy/56C9jlnfbUNvn266jmVdDszKA+fF/h
y8db3rLsW54G6ixEwrNtiB7ehZiol9es5WRffuL7/f88BZfny1Fbtr7eszz/2vzH68vTf+z7Om3L
SqWrLy8VGbMoO7UOQUmLIzX3BjXuld5LWPPq+zQ9u7sITJBJk7mNEePRUmM1pI444Y3Qz53rfG5v
HZSafuGeTZAkM0KpdkjASQlEgBjQegv21Vje5hkE2ZGmDbgRakSEa+yFhtOv0jocDki/l4fCK9pj
bdTEJS3PHSQRkAn0gASoAg/obPq4tfM+pApa8cry8/96kzQQLL+ueZ+k5Qxa/GECCH4a1IMfkQZ9
sTz3TYlTdtnsTNK9o1rfDWIc8FzZMjgtLwQBA4V04YZn3KGX7MrlYYmt/H76vW8UKtd9eflrc3nJ
XU7775//v7z+/Zuj0cErTgTjeLbHet5+v/23X/e1uYRR/rb360//tuP7H/z+Lf9q3/dfX14dpf2W
+7Ub7ESDFPXv/M7vX/LbJzHVyfH9yrI113mwLaP28evXfX85//i53/7V71/TUgLD1cBaavnp5U8B
CydSUn8N87Ri0thRt/ptc0TfczSzydt3ZO7pf7dfjLEuj8vDsm/ZWvoyy9NmTLYdFOWd3pHtSaGY
Fkz1dzgmYkJ2BgkU0GYMgg1Fc4aRUI2x/DPc/L+fJ1kpVxSqmIQu9/3vaExvOQECdfv06hL4nDBu
l/aMvWTDL/mYOgPcxm5Y1JAUyY18jqlpSAeVmLog3aGKj+NXT6daphBt0gd7C6wD62U6QnkThjrm
XoaiJdqS/vEFEXUSryqOjNTy6TMlykGwPEfDXB6Xp5NXv2X0DjaGSts01UW7bDGT2A3hXFOpjABY
6KArApY2EMpyQIpx2ZPUpTwvLmaTY/n31j/21bXusApFxtNUdLBaY/jzYQiK+vi1L8YklAB30mdc
ceoHegvkR1gxl1THM6LMc1y2DBWh+b0vGkzOAdtA4D9Bb2vqhtmvbbtEjCxJkcsRXp7L2nzyC+TZ
S3tt6bZFdEbw6KnD/N19m8o6WbG6pmKs5nWVeli2liP9j31CzR9Z+7zHy/D+1YH72l4OdJ9TU2td
RPnqcC6H+LsjJ5eh6Ov5Mr+cmXrlbYWYlTlLtBhNls0poyPCPRkTCDnWn31E8305gtYSkfp9RJed
cV5Qm2Wu2mk6X8Yc1s1OcpfXYgwyljq2fi/ILVieBxPUuSpLH+1mqo5p3xakFxVxi73z1SfC9egp
x8r3w7/aRwVmD+rQ2IWGaIiI6P58aHPKAI0jEjhnf+2bqqA9xgHVZU+HpEeaAjKg6KdAhnOgBkkS
dNO/wKzncluOU7AcomWz4xbim0G4NZqGc/37SCwH5vvohLXBItUhumk5BN8PS2f0++lyZXrkrW6S
KflcDsNygP7VoVoiVIfCJCqZctdyUErpba0yk7vlSvs6RMuV58Y9iOFpoCWibEq9qqhPzrQnRj5F
xq78TGp2frBRAonF0xQl5btPJ2EzqO8pMPjaU1f2pAGq51+bXoBcCEcDtmX1Ferq4ev7/vupYfWs
HSMaYOpqiWKTyLzEfV5ukMsV402jN6+Wza9rqZDRQRbUz0qX1rTM3HElOPoYg7kzwOM0Vzo6NFZF
YOnGHK5GHlJoXl5Fqs2JlI/aRs7l03IuVRY2LHSHOE3VqbY8XbaWfbYGBWNgArGcaaH6GlD+lcf/
klb8/0grDDQFqBD+Y2mFMvv+Lqn48w1/SSr0PwzbcQjVoyX1W3ye/EMiBzeYzRm0ZKUKSPwrPk+o
+DwGGUu4nuR9CDv+klPof2Di8PB1Sde1kC/L/5ycwlOZkN9yCpvoM4GlgGwnQhpNRwgVr/dbWOqU
tW2fO5F7rETyPGLHpVRn4/qnY1p5jBl+/OSaU3R2tebcRHMDtpB+kzOZPzDUAidXMn8MM5dcu6C/
EDEoI4BYx00SPUbIO7sy/TUpw8CknAPOW6uMBBZN5E5ZCxxlMhC4DUauklOp1+eoJ8OoGx79Wk8O
WQ58rKOubeq6uJ2c8qw1IzF8A7fwICLbKteGnaSQcaR+f2+VuITq1oG8DAIsqN1zUFNdUlYJW5km
RMci3PYtWu212NCbwAFvYMPKE6zDaSqfQy/WrwuTPm8qsALHwXxlO8Y6ljR9/dISt1UuPx2Jj6oJ
qUXZbUp0l32OvHY8WG7zWCkDiJMy4Rd+FsKDFtrJsqZ9N7SvQyRATSHF7QcaKfaAhT43xscErFQp
rEvT6rKfwqNuDSo0KObpdvRz/WB07QEda4XQIgEbWJjxzsfmjmRc3wY9/XicdkTqYXdJNUKtjPKa
aPI8otBfeWO07l2Ad5MdnerSwfmAg/WiKKf5hFl0T9F9wl8zLkYbe++FGG9Qk6NowIrjhtNPqcw5
k7LpOMqwgzryylIWHtLjViOeHqvG6WJG3abzrR1zq2xn4P+plBGoUZYgSpWEhy82IWUYmpR1CL5q
q6xEnTIVGfNdp0xGDXBY5exB7xPv0sg5YXY2TZwh9BfdjUMJ6KK0rF9C5CfhD+0p1+pzPGre2R/c
rXxKWvCeszdepgToYccLf1pD1a9rU2dExiKFT+TKsgu00XY07qPiU+PfW3WBnmAoyJiVov5n8Tys
I2W/6vFhGblvk+WA4QUv2qFxgLLEos5XxG2069kGZxxRDOx7nF4FUlUHYcqFHvgfBobBvUhY0CbK
FJYoe1irjGIljjFbWcd6ZSKzlZ2MMegtp4a7T632MglmkrGZUotiaA8IAQ+2E3inmVIhRFKXmdVz
MV1jWApuZbxHZrQ2wpoJCycYlSvwwKX7YmtiPk21C+QNxweIidta2eN6ZZSLjV9WDTMt1DpfRarp
zJlovzY5vmMHnTku5vzEFTeucYOdMquEluzVuOrb6BnlMvFhibRWoZPJs168a2MD3qnPXoOppYPt
Ul4ya1JXQB+YFGavdNPHOVHG6yCqfM666VW4Ge475p4rzdauB2UnzChbuynaxVA/ZK6+7nqEo6mF
AdGgYOxKOQA9kltafhD1JghuiHixLgYIwJOE2jD9k73dVtvRSVFM9hgeO0DR0ZAGOy9OXtrUuvBx
RwYjNsnpLUojmkU5K0die+qBG5cxTdTMK/3CdCOyhRQL1eesAbthzHa0H2LsOmGGhME0oUUXzS1p
kb8snyY0Frog6omFooEb2fqnK3GqkGNE1ESJg3Oq9mOcvfN/E7mROIeyQKqdY0YmCIOSgFMUxLIA
TB6mEWh4E+LneR2JLkj8Rts0GRV9ZjWbUQ8fM27aaLpaWA5pgWGsJe6oJgpxdVcj/AH+DOHFliPO
nbsAmj9pn9HBLNNrq6FY1dnyvQ/DeZXiVN34sgIc2OFunJKODLIWAlqb4nSX8U3dqKBouoQbawC/
0spqndnuapAK1WFdSw9KRIxbCxECLILOTxBnk9jkUY9atdlLOdfJloGqWmVxlINRQq1TQVk0SYJI
i5lC4vRhBzAOxsQHtxwE28ya3DXtszc5cv5YI5+yap0ShoDznH3iMU13SV7Ph5pAm4RGWBgV09mL
0JF3Uf5ejAB8fCe5QmE6sZ5ptTXiovDCJ9El5F8uVHPcqgvvkGcmKEWkCNtO+5w9rFnRGFbgHfV6
LYZPxLR48kYPN3IkgifG3C12tZu59sgKbA2FLZ7OcRxyT8qzn8jHHzXdPxlDA9YH2qsMTCX+6J+r
sdtoMHxqIyZEpTYUK9g8hWkT3COavqtQam3nEbaIsOwEznQlUA/S33JH537ChQsbDjGv0+jmNQKg
/mkS9Ea6uMV0ZzojQgaQvU2JycpvrOxKd6DXCxPNhNVA4wgcIMeFNd/4Sd3CoKzOhg+qb7R1zD+x
M91gNSo42XGtRLAvW0InL/zA8Y6uBQ8X20V7MZYodchFq1dOBbsBAb25C03YjhDD8TQdtIlkTN1z
oWA2sCHyENyP18TtscdNJ3t7vhKyrGBDZXBgiu4U+QNjgjtCk9PSR3dyyZnsK4wUEwjVoCF+vMdq
1Uxjv+50HGDSxAHWznxv9Yxex+6L9AptMTdfv90Osr6MuvKcycA6ibquVxTNzhKz+doei/iacKSd
DMTVXHrD0cQk0IRRcsojskLNaN/7KHWkRvLU6LEqY2RnfQtWwyrHmhG90LaugaYwpmdhD8pYU4S3
VBawGlqqKwDExmmzvac6XUzqibKtHcLDOsI1Uo0uV046ZBWX7cEOGYAjltg44zgRXDr0oeledqVl
otXSohLKpRDlxRQFD74Tqlb/XO2kX/arIVRssa5nyEV1akvjbPsVIOE4ti+xGQFhLrdVqY1nWo4Y
cnpwXgl5p3Koe/VfZtdNxDTAI6RCI6AiSLV7l1DZAwFCAGE0SQupm9NzB+ePtU2wpgWhY0ipHG5A
9ICW6q+bpnF334LncILSpHjvIIbr07q+CAJgUH4pQbiE6NEW1ENXux9mO8GDNg8LF2LZu2xZap3r
mN3K0cecDK/+fnT8mWS4/83emSw3rrRJ9lXKao/fMAew6A1nUiRFzUptYFKmEvMUQGB6+j5A3v6z
qszarB+gNzBSeW8mRYJAhH/ux0Gv1+SaOcvAYVemS6cCAbB1zml2civrI6GmEHQwI0cL2VRyETvo
rX5wdDWelsOUKWPL6OYzzfsG0FX3U5uCGawxKwg6W/gtYgRQ8LgqT7kzqUPgaNCigNrZEYZHvFPY
blSKt8ok79biVkCbsFsLyQZjARUfVJBqKZGQUBu3Rtt+tazBEaVKshDzi2SDBgPQdNt1iRHjhPCO
GaZL9ZXVvMjc3QUhsQpqUV+CdM5rz7KZNwslht+ck5LO8+VZWKHkTp0GupkTcZzFl+WROesuy6O/
hxzwklXFKG2zYrMcmn8/Gk1LO86FxF0Q30XYok6l/2gFOlm3IEiP9ChT+esZaGUpyJLEhQXp6PiO
WL/uDHt2MfByewEBKUqhHS4C1ixdLWwSq29RbpaHy8ENI8Go1H1b5h/LzKerZnNYMH/th1jiMVkE
M192x2SGa/yZIi3S+/KwsXl7U0LRfwYzuvFmdEZ9XNTuP4PF5WHmQKKvJwBSy8eazuqf5yjkmT/H
5QeGXd4mV8/IOA4/whkaw/mJJDc/+nugsRf4yCw+2XpOs+1UzvNxGonmXbE16zSLer48lSgUetXU
278/StGpSBLRqUcZYPXnbXGWt2V5rxrTOTskNHbmcyHbifmUtE/BREqCPltcmAzg75ZDMz9qvN+1
YpIcYWDlfoZbKQ3Zo5RFDT8MzDJV6e5h4cz8PfgzewZ9oNyllH/mWqWdqijSTgwoOedivp+1htF2
ljCWg9cJSQiw+c70qdfXU19jW2zEYSGhBLPMtBwWRMqfR4WNKUCfTHs7aO2PBfqyHIQxF/V5oN1Z
OHLtU03NVd2fsBzym7qxugZShnvie8Q1MYw++qIfd8sfdvOX3aoHotn1AJNx0V9UhodIp/l6s1wn
3PkSIWftZnlEJ2aF4rloOW34GntMB5YPZfkslg+qm8E2biGeGosYKtTdWf5AHxLU8P6B6fyP87fp
e/ZUDVWQf/9AgNib3fmmqrH6LyfysAh/Nn6Mg2RB4C1vCPfxf96q5V3yhwqlKE9UdGQ78ectWH7L
5fe1ibye/v7mXLaBl8vomJOWq7rZ/61bv9AuGfAOhX3AaPxgsCMWNgFwx5Qz8wfvAarsj2bOVJmd
u23bZDeO5YtWKLB8HkFRc5oA3XvtNwkmz4NnPmT9+C5xMVKcHPokoKjXSqliwCjWppe/h8GnQl0Y
8V2DLdK3gTG4E6NvCW1TYKQxY+exi7xoo/xLrdVXMwxu0mXvpkXc6G11ChOEX810jza2obItn+hv
4I4J5sDGYSRSFu9Gnu4mv7gM3SUpip+GMF51PGcw0bB69n38luuvSURrX+ZV72FXvDOcpY7H4itA
Ce9VMlk4lPbwoMu1U9YUFwz5OSbAtcp18B1uZ72php2nZPWOkanZYVfHIzQ56S7M1KEPRpY+ontO
KrO6I5x9aa3eO4RZ9FIbo9jMC1XdJstJtayA9MD9NdTxo3iiwO1hrqkQJarkPSfEYcFGxnfel4ZO
sEVuPAC96R8dBc9l9LoTqCqcyT8HEzLdY5VlhIgjjQakPD1HzvDFhoRmMU27ahh2AfHTLxza7NY9
r0aJwNvoBiREQ6nxiUnKC5z7IruNXvqLxmcA4SMZQEpuPhvFYkUbwXbpKj17zuCtB4AiTlI9evLo
z1s9E9i24VHs4pTtLRVkJaPBongqz2BP5xdV1owJk+6iD6+BYKaHO+wysshopeQrQYfnCh97xJp5
I3C2z7Zfw5pn9gnrKi+Nj1Nb5tS3tXb62Tjdc+N6Hx1vwhSBUlY9qDTfdZ4wFJ68XH+ss7ZGXbC2
lZx+piZ76i6hFSbpmwc7AEvvAucjJG1SXxu/qoHBfWe+jEGAb98HYZ0731JacqMsgoJmhDOrUTcQ
Hduo3E32cNeSBuYL/7uZmb9+60cbuEGpOTjnOsm2jUNiRUUUydI7DbWP6rBKbx7zCpjXeDATsilI
f19YzB4Tf07npe4lG5kxemlxFgE+pWI8tfl4l1JanHZgMTt7+Fko4xrl8mWS4ik1/B++q5gR8T3C
9uAcdYtYPsyUW1ZRk6lnVyz7tBlKAGeuei/L/JFXuTI6f8R5mXhw8dh42RmFYeSLNiMVxSglTDnL
mTIVTxuNjyHsb0Nms3CkCA72LY5YjJliF0PztuxuXDu2Q69F7t/ioXmfxuAkHPwNQdO8yzAKYPmn
ADdd8gGeRw+NZDTWDml3Z8Z1vCd9+QOKmr8JjJJbAf3o/bcoG7ELPECaUd196qbi4qeprWP60Ckm
LgeuIsEhMtCmjeetA20TpZJWgJC1spbFd25hPDdMieEu9BlmFnohTUk8XFLcxrtWs07G3kvk5E41
zbihFf2AwYRRhd0Oa9nr9d4DG6eS4ndWO/G6c6t3zwaHWXX+tjSM73b0m01UgjViicXIOyAhMpte
sAmKddjVG8KN4zql/C6N4AXlHW2E3d5KBzSinHoTPcXWKoQG8qfWzroZnrGS4ITt9eRWKez0vrT2
jSMefVIcuLzNbiMsvLMZidxkdH+zsgi3luooAMPPYIbGacjBkMQP7Iuns2HH59LHsqa56relQHr6
NNjwV34ODtPtSeo/AK6V22my7xQBNlDpVA96ERxI65dNuGE7JdMAAbHHhl7BeaRUx/IuDgGcIcCr
aE8uVN6E3EzC313phQYdsXgh1H1rCtTYPKUoWm9t48QC9pW7RsMphRA4Fucm7NmqwRhjhvhIvfGX
q1vFxcRYgVdNc68tLUG6PzPhCQ2s4twBON0dOmacxxwrJCoDRP/A+50kWLzYhjhrAqeQkAUJ8Zxa
uMip3kk/2Wcua5t44NN0Qvkb2QPH40wmtNPqoAfBU8016FT4eD4zsipLtimX3xEqyqruf3vJWGKx
PXs6qIPQzh5gmdAw0bkMFnMdCDE9QDVJXhsBgQvZLmd578btu+q8b27ptDoN+NYxcVHqSQlI8it1
3HHbw4I4uz33xoQ1mbItUs5eg3qFswJQXMYtjS8ScQ5cxwheQPzTksiX32nhKYcF6vk3o1PxxtG4
yrCqpbBe700ug/Cv6omuZyWdTTV6FkxSujhk/ChTJ7+6Bc5oN3cDbPU9bWbcEDNxy9hY01BBg4Rm
z+kPXMTqUgYDeFr7Qw6iYJ2p+n2ZOxTkfYP7oHHD8Hd+mWN0N1oH9xzM+BZkrIl+viYhe6rL6Eep
1xQttBu/dtZRB8TKmqDKBA7QlDCPpzlcTj9LDGzYtu6hYEH1rwW/sEkyCVc9NlP3sUkqAU0gTQ61
c7Csuj9rLsxV37lo7MI2rp2Df7SfC7yi7BpSunhLLmih6m5MNddK0nwTB0yw8uE6hp19sTiroYft
p6Qfz7bVY/gfTbUDvp9ncjM0GViJnt2/S07IyOo56h6+xc42bxu8sopiOsgHtmM8hpz6kPEADe0c
0f9MrfS5VJem8ByCQdSbZQp8UqdM9ky+WuPqRYHDA1t4LYAjLb6N3R5qiX5CJqOyVvcJnzgOvaHS
fSBIcIvyuXfJfsNjwJXo30Nn0UG1TIvgYBTVs82Frd/0YiRp05ooXohDlQL9ixYcw3IPtiN+zioL
f+dDUN0xUtT3pGK6FU63+WJIQYSVXbjNrdNI+Vey8aBGh+Ip6b7i9i4wa2dL4g9EZhXQOmdZLxK2
gqjohm9F+ukTi6AqOJaHMet+TAZ9AniRjTD70FMAEGnmPQRJubGwxK1l/GART902ov81RFD9Qvg9
uYchS0ysj+1PxxnxqxaVy0b5OOn4NuMWJ60tHsu6oDKyoZXDSr4q0/6aUDzAVQN9GGy2mjOo2PO0
ixl3ybad8yqDgtTPZ8JlGPMrAgGrdw1vn5FF9kqjT6MfDW+FZPpo1XWyllTxOTmYBMM/Bm7Zg0FI
agpUZimpz0nkmeVWiYYcWmsdXSufG+rVHdlN9xS59r0w5gIlL8FZkfvEaeKyum+p89JTMjXsBiiq
66gxGWRanyNij6me044hIsrnnM+i64qNrv+sK0qRfT7HvIrMnXIN2Da6/9lXxTaBclfPGGJ7WvMV
BzoxC+bKGM+ivvYTooUvy+ccehP7q1GtlyFwO2a4Mqp5mr48X8bD5rz1esV3jadq0RHymQe5PP97
iCvyd6bDlV4rxGkYjYoxPri+EuF/s8ztNZ2pPt4P9mwYGaooTk7L2L4YigdmIsOOBQ//wvxv/z10
wKFokwTmgVldnZLBAePd2VAo9eSSTPkPDyljC+5PnTxB1J88ZHcq2oLoa+FNzjqJQUCKMg1RBMKw
PymmDqd+PvACzpMRAimff667PxLTHo9x7vYnSw09Sg4LwWl0jM1iLxnqRjFwYzKyPBVu66+1snJn
sewfX0mk1znFgyxnQtCjR8Zd2PaLCc/ZLI8s5pHFRvL3kLU6RDdzMv6YFOx5Jz8E1iMgT1Zqcfbs
9KbcOUPQn5YDeKXhNM3tpCBYD8G8cU6AuyJtcVge/f1Zqfc38AiMzYSBKD/vwDFRdydwVMRtlud/
f1jIaINl16ADpOejBb8kU7c6aATCZ9tdxN09YFgknQRWhWzbUzYrRXVBEiaoE7qkYGXRWsh0C8N+
RaeE+MfHszyy56fLo/m/qE2vPVhE3zdNa0u8zjfPEgl1uWrujYD9edJNUgiJK+01CzbzlLumearm
Rx1pmaNg8tk1HlSZtLdBb/a+thNgaZefJSFXzuWRMVA/rZMBY/Sjvg3LGraFU7Oa0CLjZAedcUzr
r+XJ8mO7xfab8om1OqWby0H++9H/eMqCtwF1h610eX1aOVicshujmZqTPiN4l8Py47FtgyNxM9VM
DsgnN0r3VUbKx454ms0vdnnFKYuENSQAKjHn12iPk3Fy58PydDm4dUtXq3xMK+7EObSiE9jS5d//
Ly9ifpOINIh8Nc6vY/mTkRMhDlgyR30KIs17tmt573djtVZRFbLnWpW1TnEcm5WJKNkqjqQLQpmN
1zgnegZoIR6JdFnZ1yn3Ddb0SNoaSc9VE7Rnw6RfaPCSz3TIvlgDrTNr7FejCQ/LKONvxyleypaz
JB2BwJUGnVOprpj0KB1gF2/XUACgDAhzGxrDwy5u8q2BULGzRvuuZUfTDjQgUxrlbiT1Eb/BR7Hf
3E8B5FRThrC9V5KfAA80Xkqj+9ZmK5/beZDsExp1RlLDTEo5cztxClvslKLTnzSNJFXt0kH1/00j
/y+mESwVOhSM/7tp5O27af/jNZZhXMT/zT3yz//5j3tEiH8JIsoG2A3P9Q1bxybS87/+r//UPPNf
rmPZBjMF2zX5D/6Lg0T/l2vpBiAO4buW5wooGf84SCzxL8P3XF0XM6/D9CF8/B9myO2PMaT5H8//
o1D5DStj2/yv/zQd478DORzbw5BieOxDhYHxxTJ4Ff/VQRKOBA+LJIyOveYkOyzk33lXU1vaUxol
WiBmFmaKrCr1Va3UZ6s8wM/aOe0NdaUCJ7LdY686urTCfazgeBYFVFnHzjUS6HhbXfEZJ8G9GvRi
W7oDBIAw9IlRw3zLEopN+jC4xO4drgaXLfbJtGBnyxDOPZ5jepX66a3/dG2n2uKRFxs1HTxVcfcJ
WcvqHYupEtojZBPm/has+PooUdNpmNYoSxuhqTPF/BRhRKOV1+9I8dFuEgx3XUjheD+NXBzYXoeU
feTdBEeSTRuo2lUEEbTPTIMKAea7RVBcwE7UGztB4TPMJxXl8cZKFfV0dnfJdGu6DQyQt/lI5JAZ
W7lq2kQCI6TtoWorfztYPgqZgcPC9ugQK0NN32ZxihRnDk+pYnDpgKDtqKUZC+oSTPUpR+bfdtyO
94nP7TQzBYz7hAvg0G/dsbrIHr+4iAVDkjqleFSD7Rei55DRZ5leq3jXM+8CfcgU36zCXTSNw7PV
0XDgNeumzMrj4DCdNZ3mgnRPD3Jemc9V2/VnPdKeDdPYjm3z6kb9g2NLXA/urnaNlSu56cJmLuO3
yWQT6lPCqWt3feXfs0W4dMp/0UX1aRfBqquAOKSWJCE0SpQS7zj/qZXRHItMvQqL5qOHcDW7gUEd
5rOOatjXNpY4MdyWqoCsBLcykBU3ip6SHeOQtu6pD6GBjxZ3fW7sd57eXbCZvMdlk56nkWiiOYD/
iiyXeb0OlpnBJCPsqmW8ZhvUREzscxlFoKe47T6xm13ZISrmjdltS05wap7gCeq1cFD/yTWTt5Zt
cQelQXLCheWm9vSWXu4JPoQJ1nU0qYfJw5j+kJ8QRZ91E+acwTqO1VV6MWWUkPKzHivDPKeB82Bm
/n2Zwneu+w87zBiXGsl7XZE7k0wGhxnjrFmM2FMloJMN3lblkgBW4+9iCSmWjHp0RtXjPhlHu76g
xVk36VMtMOB0xFHs3t9boxo39RxMDi2cVSoMtrlSbyZ8tiP3wmQL+XbDlYCvGSlInSUM0bLgHEjt
oTMdMAvcRSOrvzAX2BtN11OzATexZAKd5cLbGnH0hDuGavPJR5QkyFtX4tpCi7iImKrrtu1fomfk
oMdYPnq5qe1LG6yjXk2/khaxE8rgL8err0FAoXCh8120G7icGUoOcx21GifZb0uvjd575xZkbguP
PGZQOYGRawNxgJvK1+Y9SR5rB0lZAYLshEnNhuFchWSjEocUqI5vGLO+R60T+6hzrrU7HJUhzZ3g
Rl063ribCNRuoqG7jeRwN6oEt9p5NL1KpW1YKuKf9+fhbvggW2wSevBA3WxgUi4jYfFy4l0FtiEu
AC46BdI1AwFRr2FRD4yFwf2SDPHxPOgHvfn0R9brRvM5DCrfCKzeIzBdfZo/oHAC6mnaOwHgQcD4
WktiJAdt1uZQZn4SnMw2eW5jjMFKUZu+ec56tne6FTwOtR+8wMg91dlTHtXlto2LzxE1FYJwFJ6a
wuWXKaPvirCeASD7Pu5JqGSWuLfCgP1E1L8K32J6bL+CC0HfHnBQ9xBg08h76ODdpBWcUnBgNN37
LAL9sKy2GfSZbV+159xzvt3kN0y7VxbVQGtHnw1pan73FDr3UI2IVuN60hz9WcDzwbX8M8T8cbWc
kpq1DKJdl5c7C2vlxhdfXgHULh9RLn2LCxb1FlbiMc6puDLV5bQfSuxjKrPDB3dvIORcWg0ybhVX
fLqQtPeBM27clmFMp/kazhX9jC9kBeyQ4hzl3EU+cmZkv+TVjL2MGHhSNz5OWYw/N8aZRf8abHXq
KwxtlccGtFgz5D0W6lLn4UutHxqvvu87OsMqGhW0pAg3HXfJQAbmQ+7r69SuGCRUeX9qHK2jx33r
OFRPa8jmnTmAO5+NDulQgUHMATwZEFXHAglejrBiwmQ/pf6H6zMmyH/7WftOzDRdi6x+aMZqOBqH
YYJ566XjfaZf7cx1ucJxeWkrBbvQZLLSWoh5OgKvHso9No58HfiQS2M6bGsn0G+ZgmsAE+eMhM+9
oF4HqZ7uhRYa1y6yqFLgttbn9Q3Tm3crZ7A7cxHXFsX7YNrRnRuRqpywWCrkiE0m2/Icu9WlORSW
q93bLX3Bkdtdha24Q3b6na37T/AprVPZQdTQlM4BJhT2evcQVQ3rcvh/rXpiTf7i2P5zCmCRKf0b
GAKCu17/5huclsZQ7/pKjUfoExSHuNYeKjFVZpZ/rMGIH7rmyHW13o0ae++pvvf6CLahd1fBgLBq
Ia9+jxuxnIBte4L/TkIqHTv/YbI0FDdVy3kv8kuNcJviofZ2fNU+Ktk/KlwRxybk/PdrsP8VJyZr
jv4QB+hJ02idIhNet2q3nL/3Dm1kZZlSfVwgOpY9dVV29V2yudzVQ/ldK5ri3RqjlIFPR7K7R+KA
ElL23gkG0hz5jX7kg/UslZfuOttGQ9Mg5yTdSvlU0UYBQz9VArVAJw3GFlZ+nq8tbkex1MZNp9Pu
Y7jdRXTvMUaZYMLMlgN7cnN2P4xG73Xp0UBkhh+1EMgrhpYe9A4hv5yil65Ewxpz8yMK4n0/Ic0x
cfX9Znhz5ZzTr/NnIxVvjhp2/MVrl1ykTga3MqJt3RbmwfVbtZtIxh2Q/MlVxp+ORqhb6uHPMjIK
GMjUFZrWnVv3DV8g3jEdBjw4Ep9SbPAiseeeTczVOz/sDRiuTKdDx3zNM9Zdrpt9Ji3A1AxErKjB
Jzg1MTRN6x7zsX3N1NwbWlP5U6IS0cJxHEMo3OGA9x7b/Uvts4NFpKcKsdfSS8lwkHHCVF3KASMi
4yOz+tKD2rpaaPMOigcGiCE5TSO2zRjzkAFCPq2cT5iUcmvI6WEO/sYO7bJT+D5WdEF59Ycrtec0
ae2NFcH1snFerALQxodRRJeGEDl9SNNDFpMQrK3EIdBu/M7zCFeb261YPtBqzvKJaYpIjhV+qsxL
sBJCFJlPVPJsO8HnfGS1kp0BXbJE4loX94Hc5ZDctm3TV0wgmJ/FaQdzYhw4v+QlxCq1mwQ9phVm
pz6r9j3KeWp+aRodFp1J3lwz9a8mND9ss3SPTAdgPTIRgvBlb/KpYv97X+hcooueAl1tLB4hP9wb
ggo7RyWPyXRFxn4I7DTftm7MkjJjDFwQ3Fobk4SKXObPAude2dgPYyHNjY7NjAYSaycb/bEcuuLa
zt0WNE1J3+M+1lNi5EC3XanEriFNsmtQj+By4aKW8kFYztnL20sAT2xVdoOib5DJUI8ys7K1puEu
OzGRHPCgc0WCL9FM8kdu128seVnbNR00g24WzKrmpooRTLGhUZ9RRsfKturnlBYaAsqJgkANY6Wx
KMmKTN5vIaIVmIdb6A/DHrv0Cxgx2soK9MvYG4LdNM8c8efEG9vC8zlY4bGdhh42s4nGpP3mGpOw
Jlf5B20mAtkjsNSrxCSoJYJFqm1eu5A5hM3vvOqnEtN0JY9jZ3WbwRfDqnEkEGCuqwLn0arSJm8H
aoGuQ02k90lAERXrpPqjrgZnVViVOszVCStLC6E+5PXcp9W/QiXYT6K4jCJBBmnz/h0n988O5E2Q
pMP9bH1XVmOtE9sNN3Xu3HQ2G2dHcUWJKYHN4ZVZgWscw/mPOP/KwG4gNsdfjdXdQbaF484XgMor
8yvKUK4d/imtjIGB1m+jM34DHWJSge+TFSskhsE8Nxdbc/ZFDaPbsHlNTYPlOcGiQ+/ISujRV5gq
DJlJ/ZE3EiIIkK/pBsr/1Kjqk10UrO/xtdfkTtcYxNIunmf1x8zRgSpk1Kt48h9zeuCIBsBCwLqn
J/ZmCjNIfo9u5T86Q/jpeVjlfbmVoH8zUy9JV30GGqAmhsOObexCtjfC7i+wwhF2YJz6HaasDN0u
EwiodGNh79g7kFndxj24QfTlGy8D7tiJ3Vs3VD+Ybq0N13+xxcCUfusPPvBB/yerzx+i4xqC9Xit
VT9M4+JTtiMZmCXcWpDI2BsUt6nl8ieC2xSad0VUvcZat60gJ01ec7P9ENE/E49AbDZZRNeXbsx2
pAQWGWw3Dw5wE3bkDLNzkuUPld3i5aQ3iwqpTR4wPzK14d5xozMq7i2ZzPcCD0nS92una4FIcIXW
IBo65Z1ehNdyjjEbA+xdrgsMmVtOR7xEwBoeGEO9WrXE8G7MeU/nK+1INJSXSfNoUq/TZ9+26KOV
96PQbgAgtw314BXqaVqeQy9Yiwayv7S309we8S7jItkZlv4cFTpcda7KkMpL6uEmPMuDtD9qwB06
bZnER680JpuU+ngVRrYh/XB8h/VeDUIk98+sf0HARAzODFv9HGp3N7LESQMIU0a2SWu4/cwr5ol5
zdLOTYorDsdt3kQ/fWd4yObBXpCw7TPFzfHcjVV1zzO8qs4RDeaPpogLGs1ySoTJWLB5Z8ynmfVT
UobpxugR3wbhY0Lv15UGEqQkr+BbuEXpeHPMN4/JJtDy4K3njjS/51rvPeP+3vv09AXVBZ7Gp9D3
cWGCPusIl5eO2Eyjf1Nm/xp2zNUbvN1BgvW0oB/XeWFZ8Yp6kbGMYvesRQGI/A74EM5tu7Odp8fK
jSQJCwM86IzSU3l6SwctPlo96ykUl4uW6vo5dpq9Xk6gbOYSPgICHWDjrVUSnfH4mDLdPYYdBQFu
U7FR1mqaIro9935sRVZ7iUP9flAoANy4Egyu+cXt6e4uzZ0WMQLTAriJxETw3nPilxnlBJCL7wrm
XFMquO4CSZRl/V26vADk+7XFd2giCHDf1OINzzXkH3YR8NcmamYaou2Jjy9Gm65ZAkZTCw6mAtyt
69GnZFkXd6R7sjLf6oZ3tsJqj3LFMg5TMSZVtRNX17vImmVBEpls5qMLa8cv0VlfGo0gkmVc0nO3
YPaB5lu713GEIjiwRcOpFR+mqvwCnegdc8y8awS+HkYmtAS/uVVhjVNOK99cN7kbBAy6oNG/pNaP
z3p8X3vgX/wA5HzQOs926F249d06KwEKr4u9GLVnt4NBa/WvZoMEUzaoVTpd0Fps0iSecV8spw8j
rfHoWJG9a72RbxuMmzzamVLHXZD7IUjU9BLrnneNQ+MuDcwI5CUFqyCuKV5jaBwwuyrrHrmJ884x
GgUNxPywypJFdPXT7tqAKJC7IZXrUHiDEcekHq9My88ywNfXgyOYaNbyzfKqh3H7DBn8OFNnoki2
dxTgsLfRo1M47aneA4PVudNKgDyi3ICaTau6K4wAIngIUzUz+l95Al42E0jYxKYPTcVlw0Dq3OZp
D0iow+QtKFh32HKUw1MSYcLzc6hdRftheGayalnY9Myle1sbj45RlZQIt3cQKv1tq4L3EPtmLbF1
Y7HcFX5DdaS0jIMhe6ghsxXOQZyMJ7ova/d33vEFVYJZImm4d7dN2S/0T1lG72YopVrFZcJV3GdX
0mfCuvPlRItZpT2ozCRVk9L4E5ls/HJH7AerTQ+mGbC7m5wD91Qxl1UgCHQNuwQWZ37CzbanQ+uY
Os5hHFz8kxkdjbmAtRho6CjIG7kxdo+D+gWknshAU84Wgh61yrrUyvaORqj3lGPhlzMV64J8OLcg
K6CBNtc+kTcxlHsDKXYFhn3Y1touNeqf+NCpi3OTXxNAkjW8NnvNSvSnCJzvHJfors8IzeCmS+66
Sn+S1LjqGoArW4U3AMsPVqxdAwBVQMUJ2jG+YIkHjYZNgcLDpmO6DrHkZPbPuPHhAifdOS7DC+Um
zDzl/BW1YLwJZsolrsN1mGrHwnymYAHGvuAvzpqZRnTNdOTLImkfstJ6VlqJODBqAODwD+aCmVVH
vt+vQe6FunahZc0KQOrGuluvXXDHDZauvZMTNRN7mISvZROix4butvITQKxpR3+s1YCdQxktQmJr
zTbqpf9L080Xd64qoDYNGzsgmD2C6oGmjENAYgCySgY3Vw5goFuqKEOQGASkZ0YLi99BeTg4/PVk
HuvgnGG3amX9U2o2lRqcyvOW6cHPKKYU8yFsKpNZZubsXKO5WSQ0D3FiYFafZ4KlK0591PzzSIZy
2vY9DDc/0LQTXxR2hOx1No6H9rkc8ihzTyOx1JM5MjhdLT9s/RhntMVXveGaOYOHFaRXypEWN3qI
Jw5Bht6JOmeAOY+ukWYAPs9e+8Vwb4VhBGF49lWMBRk5kteUSaPCsNlIjIM9xuMeObk+VVN36PN8
3P8phJxt2MujHja0DVMzY3RMFUN0VOUDwcA42TapxGpBIoh5HP96NMe3K5t2+aL0sw2avPcnArC8
mOUVIIkD+J5fy9+fsQol5EG0AU4tk9AcdHDvz532ckamRug+yND0m80z1eUQFWxbmay8WTNzgx4X
tK68pNNmeSgW2ES9UCNmZEfccv8p8ITXC5WisZ07IJfJnm9edaKtCYRGRVGtESvsigW/xnJQfGu2
val//v2R6XgnVrkVRk+FpPb3D6oRm8Dfp8mYG/Q3cGn/+wd9yQDDqlnMkfA8ogA2e7aS4BX+fcCm
hpV+eR7H7baWNK0nPt8Cr5nZiabSqDnTTkUTtpuWXixY3fUTXc/5pQxZD3cad9MeAbvOgzvqIfUj
EaJVpoOKMpRhEMIiLYcZYA0ykCr1lHqyhOWDore6YLOS+Bp1jTmoLe4ED3nBjb9n4PmYBfIaQ9gE
bIh2P5jA71jnxGdB+namhrJzNtNgG3XuN80U7aEquiN7AuesxngvWy/fVqhS2vBkhjQm5axuUSHx
RNnec8/XkAocVMUxzl/GpOn3NnNYwUl5l9jWz9jkxjLQqbRLx+TZCLLqrFW05Row8LhG07w0zDcB
mlmgO5rbMlA3O/ObO32inawc5a7C8D15NXXPg5UcWqShNR0Up4kc75rLXLme8Cwhw2DpzVOw7vpI
Q3bQ/ai1/EUfGnOboAeRW1B9/sA+0VpjshPHjCSb20u6Y3XXYh5EI5/iULKIM8Mv9r7ZrdKMeOcG
mc/QZk31ILPcovpVm+V9o19DQkc1cTNpjftMoHvmzmtKYhiXuPWda+6TZFOd1dVdlo3Z0cIo02mw
Re0suViW+ZICiF+BMMxT7+jaCqx5RFdz2A3PzShOSfrcmeAmQ6u/D5T9CG3l2PvJVY9HgEPlK2I8
+/1iBP2LcXG0ueLincW71X1EuFjnf7by6OJtAbULt9I3WF5I0eJWQ8FnEDe+B7W+zQPopRA2nhxb
vNkaE5wOUTaLgPAqrqyY93710npv+Q0Bu4aAernoKLP5EY1o2KX5JFt8kJD/ECpBZI/N2/zbrW3k
hkvqutPen9pP0YU3n1JzZy7KQto90c3J23RNQo+dm40J3XmuAtY/E1+PrMoKcu76/2bvzJYbR7It
+yv3B5CN0QGYtd0HEiQ4SQqNodALTFIoMI8Ox/T1vcCsrBzM+lr1e9eDSqIUSooE3P2cs/faz20/
hYO5UCWm6qcce45X1Ll0wNkrzWOj29pZ9k9AhTDa6mXPeuaBCE7D1OwgLjOoEW3Zbca0/Mptu2Bi
MtRBNW9InyTPOcaVRlWxmaNuQQw4PzUm4GbchmfZ0IMy1EiyG7E+d9oMR9UfW859vUN1n3R0HEJH
0ab3NNfZWrk3HNokFd/WyMDawXagM8so6qralV2vttXCn1Ax2VtfOgZFFsDVeTdATL4ta6pUM2II
4SrnVRNkuPXikdDQkCklTnVGcNnQa9vIpOcdEQuP3OWmE/B71vejY5C875LOB7Inb/B3fB86/Z21
0iIkyvox1B0KRbzHVdthFBjmT/J9m41W7GKkC2E/FjhCo+5J2DkNhFlwsLHu4qqBNzW23Z5+Tb5J
M+di0Kw7CLdG89dnH3PlMQuR96mQv9ycRugCcHYuiVaNybvbpv5SbHMGETrvYoBSEhOj9bY0Hm8P
IV7A9C6L3z5EyBnHEoujjOi51mjUmx7XoM0n67fSFHlznsufJum1tWe/iJSbNEoHbsf6pXONO38m
vNDJh3HX2VpYtC8UWTBEmd1vY0IItzahAEefaDKZU1KWpfPERH2V0dH89UeXys1CmOW2OyvLs00q
B47OxAy1P3RFfJdTRuyqKW+J153xEX/XNYztaVkEtBGyZPkuh/Zo2uMdQPV92oPLhciOFX21cI6O
cRhE8pQlTov1vFuPqQzvPM3GMzhzNsYoxOu6nt2ptnyIqlLQGDEV5Tv+x+FVS6wY3Tib+Tl3jUvX
ibeWI5h08DSPfo5J0HtoffHhuUxuuGwqS32Z9XLftKio690MhxaJM9fi+o3MwRNStdHresF3ybJT
qQ9vMD4Sa3OaZE1zQtn3ee4G2py9I9g8+KLe89SWQAl6cf6of5sjOjEcFogPn6fnpG46TMraQ5nD
Xx4+tDjqNt7QHxdHP85tZm/hXFob22B46Hg7C93agrNsR8w1umQXibylHXIxk02a3gtXfLOK/r5S
GpowEdSFdXf97859QQRenidUe8W+c+uHRAJlM1ElGAtHblsniCIVUF04IHEiyuc9bONnN5l8pq4x
sLdq/tL8Pqy9FaZNT2VNyMjYXtpdph6ky7004M4BiFvd+FX0IAhvRzrUhaX97tPHJWXD+YQM9W3E
RSW79jkjdQz86tmptFvMRKc0YVWcfPIqSPrCxsGtm7CC2da7LGY4cPA3PO+XV3zoNb4PZmdPFdoH
cL2BXrkGsmim7p0OXs5ajQ10WCf9sIzdG21cikUvo4zsw4qFllCr9ywuHxBT3HW+sy2QbB/6ISoI
b3CXHWcQhPfxSfftJ0e3vzckEJL0C5qfqzGd3QKBpvs2x6gZ1oDwBilFwxhmo9E+5UyOwXw4ZcR6
Mg58xw1T7lTRPGfDdBrSB93pP/WYMw5JDf0oQ3ymFzZa+ALDnc5mgIZ03yFbbGraxMZCX9JrjHLb
GkzbO40yfmYm1mRm2OlYXueaqNc03c26/doSA8j0KjrXUR9UqBOUO5PjjhQLqB/u6OZHpobvMu91
7FPpHUDrZtNn6f3YE+/h0UHCTPIK0Xwne/nRzvZb2VYvVcGxQKXPrRh+2KRlkdwx3XPWqPbUj6R1
tum0xdb3nhCw4TOdQMHLoKHqPhzez8ibTG4GBFs19i+yOQ7e/IiKq7/Pav3STIGpt+2WWZ91R6wv
OPA2rQLqtlXvrp1qK0hd3tFGTQj9xpQrwSGXjViUVxr6AcIknYFXz1zSyN/7FkVAxEbBWMzai769
0UvmxTYvDHICNPPDyPzWjH9IjTiPuT1D02J44bFTIiE503n95mh6Arb5mE32+zjkUMzmJ2823mma
FVuDcDP09XSby+pzvb+jOm63skeDPZXNtjR7jHm2eLJ190jaAqvPygQZrfniuEzavI4INGG6kKfw
fsVu79xJlVOAmtpn3fJbHO0Ft+tGl3ig8LGR0NbZ35EGHOxKrN5IYz4mtIyvx323/2kK+lN9TGyL
rxnr1nxXDREHlZYlE8ynkfefms2zkJrxIXHPLxoxdj5oCiJaBEIelHYozN0YyST/7qCdWiN9zs1K
7eM6dyisvul5lp4VkxILFgwgBCYyJByUdfTkp+JVT5gLxBERnnn00uvDWUgPxXcrz5FKiCevmq+Z
PJ2NaS73xP6EbprDeCvzc005RFeBUUjvtRvXylA1ue8WbB68zOTJT5lBIykjD3E6VKWxs5nwbyGA
C9TMSFOZHowhto3v7ZKOx1aSz5IZzCfd9HtLgqfiEBlGHmZH38zvOQKhUZjdV4Q3hw4yAhzspNtG
OtrE2mLGrXCQ6VW7K9TtTHMVuMHEkiHeJtoVu6VmXeHNtfeVljy0bdzujKjGtJTtRQ0zPZGv5pIZ
uxEPW6AhTJI+mU6eG2PPqyCjDwqmMbpapjcAh5afDIPOjaSqqKUDEx59huVNz1wKQAnab6ZDQi+y
n3vNzZ5HHYgz8h2oBxUbGSSBXTaNNfkscxtwWMOCVPGXs0QdK7RD0UzfR0ogmw33CsH3OYc8F4YY
0Hm1hwTeHpr4iIMYtxEFod5ajOfXbByjt0f6BOKbPyMMqZ30pqBvFTJz1sPByB8c2PxNnGcX3Tn6
+W1HkX2viNqZEsLkGJn1OHCJsSk52bBhEbQH/yD2lqPdLESn685maTK0UnTzGlVyjkyIavOnZ8Jk
N8QvPPT1eGlxdhAM0L30EvOe5bz6zafoIRppMo0IbE0fsIc8VBZtuo6Z5YxR6CHK7706PuMNuHE1
2mI13XuhCKYsFu1XtyyMlNKR6MNl8re1ORwdR/0yiTwKimgO7Ux/trW3IhdfOjr6sTLh8lQoZ6zh
qh5fdn5sYgXRrV06Vrdk+7zYDpd1hS1Do9mWLTIg6rTaayIRe4XcdpT97WAQ8EH4Cs1BfDtRAvea
fjTAkLxdNotFWL2aqyCx2EN41zjbZEep5nUeSL51EeHQ80Mx2fA/Kjf0phfaM/QIEVjvvX74qEzG
MmUTPY6T+2qY0wvtiGdVAUBBC9OFWilupwqat5x/Gh0d2QK0StQxtYkLkW5LFWHJ0o5Lo6sw99S4
IcXUCdhDuUwL+S0TQCUTwp0Axw/7vnKOrU+vPkYBvBRUbap8BZPNxa/eZOLvqx7HnA4mnAPVeMNA
/GaemBzgKxDw6HeuVX2RMw/ZLmLqodSUBSPlZ7yUBwgpd14KY7dccNHNbNmY9807J7Y5aNHqdKx9
ItMQxFROGrnxMc5Vv80LIyhjQoM0QuFr41n5drllTIz4pCirvaWtKRzlt8xJiK+whnu/Mh9BG0m8
fb5P0Aan9Y+mV68i20ZNV94UDniAFRGwIFkiwbQAABYtF0tXlLkmDuXKJKZjiQ95iqHZX+ilS/1A
1afR99uNFGLdtBN1ia1NrYgdnJt2ZwW+vkxBn2wjVf1qq7wGZhIDDEnFhz1PeObhTO+G1HhIbEy8
QDxWhIh4VYQHg7tHts4wew20MnRwQQXtHqxBZtXsk4iSNh+fPae9SUwB/9kTm36p5sBpn9NItoSo
LI8wSHICaLDH4afG+mI2dqAmfCVdocwdKpnQ7AFPkbFpWP24Zb71uMQgmp34zunorBtR+i48Mz0O
5nAnNZyNQPeHoJjKbJuk0xwsthP61eA+YJjbCqFfMg0CVkJ7BTlltVV1p7bpZCNXLA4Mc4j2mke8
v9rBbAZ1n8c8MzMbUOgNzHDjZmfp08+r+vh//R4H+Ddp7yfHrw4tW/+70vffX/73E0P2uvzf67/5
88E1UPDPr27Sz66W9a/+f/yp8Ku+fS+/5D9/6G+/mf/6v57dGlb4ty92V4n1vfrq5ocvqYr+D0ny
+pP/6Tf/6+s/EWqblrFKmv/vQu3br/G/Tl+d/Jr/yvj71z/7Q6Vt/QY+D6WJzdje8f/K+XOd3/Ca
2bZn2iYYDACAf1D+jN8sYbiuZzq+6brWXyh/lvcbOCJX1/mObhs6muo/XoC/vZHkPP7r679qtA3T
/QflD7afo+OoYRoCAN2mvf53jTYZRVVpKYcVccKGm8zazdJT1qJSSLaYv+GxxuSvVJ1FX7AkqKET
hA2nZXmSZR+oPGqfUMk8qLjVgdtn+aVCRAJsiyQH3MH4LmkhbjPiyfaS4MKNp8QbmWIRNGj9tqsn
Z2/Mi3WKHHE0dBzLFIpNaL1mY9mdfVnT0FlpJ3WJBZMGTLm3lc9OZlKXQn2aH1viBrKPzquze2kz
OrGle1uVC1bXLn8xa7ILR81vz9QBUSAlu0yRaRpyAopbyoZvXtX3t95QPHnNcjM7gwxxR8hjzI6g
6TrcJ5NYKwrtbTLNv9IKQt+q21Lxxmwmuo+afeptyRlCRTKMp/KO3NvoiabbpzZmby0JISFhdsO3
ltyQhv7rsS8YemjGZlFzfnJzCmQ24Wx705X0Zk0LixZTpkDqnQw8iTMyn2DTzYi6iVStnjJASPt2
Vck4Ft0gUFrIJ7My7OLxeVYdyQ9j6EUwjMyR30xo4rj6P6uAJjvpGfRDMLW+xg3neNn5Tx0t7U3i
PtVtNoPXTi9lIqMTjWOtStJQQEoule1u25Tk+KbG4pQNEXM+WgPaSMRYpXCL0VjZENXc7xIyhwff
52FexABNWrpFjz2AhUITxDieyo2VbKYTOtp8gjcHITu9pnVWQ3Ldpnencu82/PIiys+FJX70vqpC
y4JF1NcPtZ7yujFZ28puQCQHS8EudSRp678Yhavtsgh3v5cZdEsyHiunGpOvI7/1/XzQTV6OzidN
RjKu3g52TOv2Rdcm3pQE0iHP07JqDxGHfVjU8oJKAs/xUuy8jBHRMrvdY88ii8H1ht6SuHh5fxlH
5OCcScZgdpjGWlj7t+wlJzOfdhpO3nAeeHmH8tl0JzqhncBCDr8ozU+zh5/MGox+t4zcGg0XXWpY
F9DvTMmjQ75CbpRzqpPlxZy41Dq7oDhqpzU2OtpybMOLf+rLDJM0EjULYHI2+V4Ys1ftFwq+CgmF
DdyDrCUwc8hat2K0tDssqq/Vclfbnnsu1sKSYzi6WYYZDtE348SsKfdRQLVjyjU/jB9CvDaZMTwq
7btjLNn6pi4nW6FEbYWG6zXzLlPPi5QvyauSmXYixB0O1ByDBbHQg5dUC0lm1i+tCwQuliKcOPMd
ppq3AOScwxCge4y5FC5epDNyJ0ENtUR3z7hzW3bGEIqyv2fvM8PIjIYNGrtsQ7D3wjE6x0ch9KDr
tCaMOm3jWygt0jwP66i2QmZ6BCFw8TCmG4DoaKaxHLqSDj7n6ASwCZ4rDq9z2aVMd8WKsDlYSxGw
Sb9hsr7vyHncpQQ5zuMSX3gq0AW+zaWmtsS8y0ePcb87U+8YGE53kZqJIeUtDXSpvkQd+UHmgZsa
HX6sN0dnn2vCDyMYdmi5ngoQJChD0YVFRYLSbEUPThLbpzFUYWM39PpHumHViHCyLD7SIREomLOf
KEIyqDmoyyQFb+QUqEZ13t4MbgJHlgLlo6S07AAD76nLBkQaB/tX7KGdikbeZ89fGA8bp8XtDEp2
v7hgwrAYSSSElLkD42ki4ShPiMrrbAtng/dCd5dL1DOWe3gy46h9Ie99JvsZ2ak2HK1yoM8NZo7B
ZRi39ZdXV4cmqpyzqWs7L0k/tGkdgiYFeUONeRSSzr5Z5x8dKMMU9844pFaguxruDHJOtk7DDdSZ
+V3dY1OxUY9uh6kkF015ODunM4CEcifWHyKkESRCtSaJwCXw2sIPc1ynNKw4t42ZvcsQIGyqN9My
5TZOlLWZ5tbGPFg+eaSO79e2gW9xKVToh44AYnvWONvD99mqG8get8y2aGiNURbYdRPtFQhcaO7I
WAvUZQFZe1+Z1mCIXhfV9GecDDdxg6gXFPwQaAbx5d7c7yqtnIMRJhLkejtECkPaeaxYtsjf2lZ1
fJvj7dmIymF4m3q/sNuYF0E9hVpR/JCNLi6tIc09HhDEbuC7SIFvQ8tG896VpMbNojAuUYrOX1lD
sadDQpU7U6hWBSmaXXOfu3ZzhzosvVRgL0mzt8BZ4u72F/d+UvpwHPnmxcOzXRpdft9J7P+ATOnM
w4qzYy26H/r5Ft18Sz85zck6935OqK9jCKI3c59MjDDNX4tJvz0q+SOoophYpa28aWXVnZacpann
9uTAzyg5TZlWeeos6+kHFdq8zxdyftPxUCY0zEAzbMph5Xiu+5byqj26hluO9sQWAmvbzS1rnXvS
NIQgSS1uE0E5RuijTg7aB7v9sM3WXzeVQOW690FHMjrkBEV5w4RrUieoUHXYfdw6fWC4k59idaOI
Jgs5mvEHp8mzbImpKnsIR0gBxu31ZlzIcRua3gy6MdpNdTIFjhfvmpxepj1MxGxOkLsn40dhMl2B
+3sLOQbrSYfkBtTs6FOVzjFOno6lRufXchUTQZpOt6rSl4Mhok/PtvUNeYHpFjZRtKlGiVvKdskP
XkdsbqYfqJofeo0cL0s9ogULbVGAnhgxftq+876YzDFHg3Ql4EaEl40pmYR08zy7AtiSD+RZthqp
7BUVoieNX2zMtmHMt5matT1YmtuSCfy8amrSHsupUXY/LKvnwmC1zaPmIg2a1LZH/vsyGx9llH+v
bawiqN+uWxk5Of3JTCe82ByQnJGG5cRu7hKshx3FDNHxRycjwVFNDxT2qY9Sjoi9NPshUx29QzYZ
TJgSpH3y1ppX3xHp01siQieqWyaPS40Ynd7x90bDAjhqtYNM1nGOk3fXLX13UxsOFkHzpCfJVrLI
cTbR1qWTNDEfFV7RHA0zEPYqJ5112Mm8ztDuXNo4or4wJOMNVSNAJdFaO6LFaXilkB+LOq3vOokB
okAr9zB7/SdZbY+iiYZvBu6MTmY43arHGkE/PcdUnnMjHfGpJQxznQvOAFKPuuyhWiwmh3nvHzq9
sMK4R1mS0epP3fRbY8NBifOFFRW2l901gQlG+qnzLP+St9bPLKqWR5SN8yT1RzWdMO8MT9cPY5M9
z9Oc3Y6uHJ7sqRJ4kuLhEJFMuRN4tvbxEulh05GtncKSdAS/qcdHco9Um2mmbQa1gDAM5ZYXoq2s
Y9QwJJxrnU3biZ7YEutbO4pWgjS4BQhW7pMem+4xtwlj8TJgVkTPuEckIM5N3y4/xOT4O6OawdOq
kQI890kYYnilO7PzFOXgGSpD3v/+0NrgrUa9Os9M9Zykt5/ymJtDEsB9qJFqBnJsmS5pYBYtSuu9
SvrpmeytfG8UUbZ3Sv6EZLI/nZlwpGTkzTV7dAPtp2x8B/eKiQaY1gklsEhv/dI8dQ7TSHchgRIv
BwnK8HCRcOl5oGJnmw4twR0oFdwaDi3v2+bSehCADTx4q5r+uSgKl04mbhrcCXskTkDG8ztXkeOq
LTD3GNhtq9iIUY6IGaxe/2Qx7PBbiblxSt1tlx8FDcTdqIgpXtTK/63SlyKeu4NtIu4stTY5sMXh
pxwLAzWO8X3UGRShdQ4LEHBBpOpXkSN21Sy2kmQwDz2DiQXITdxNm0wRn+qfK5KWJnato+FXz8hH
ifPA4x03ycFRIiwFrxDobRoHnaluKTjuq1jtS4MgydYfQCuz2SEA3ui2N5BSqtx9khJHl9loTBBI
PZUTmZTjOsyE/0WmUxnvO7yZp9Y0PogoGILS7rG4W4zwCgHYiPumr7wJ6+DS7KutZnu8IgCD5mXJ
XrGNckCs6aKysLZEbusQkIQHaFf1KDtmaGPT8DN7kzTo7jmLuJuBi9nLu4tjPQkHeYXrOlnQrycU
dM+XznSfaNW2d+1ShU7ifHA473f2gndKTOqU++OHBDsAtrU9d6vQKzdHi0ihFRpmxN2FamoyBORU
DCUH0NhoRAR1pZv/KpMRDZngFsAD+6gzEDKd+ehxNtl4DNuQOHhfjuDe0KkmSzmZgWybg6d5e60c
70keKw8TZt5pQtqfWExKXmMHJk6cyhAlbh2gYEV3N5PgyikucKrs0UmMV6/hHSkJf8UF5G4sL4ZT
PcQ3CI44Lg7FY1QPF62L3qC8rZwl+TgQEBTIuf8Zs+8uo4viiUHaFuPiq9dSoOb4jHbwKGYiMZL8
kA7M1aAPBsNkKuS58bJz7PgbEFw06UU5ovfO6RcLqgi98PQLnPyGvy6WyJszdUkXcrpHzT1Kb1+g
gSUomHTdiS71PGL99eP0VxPXe9yM6HnTa7Z5HTTJT9cdnbAv6nqLeHE60BEdDi7PODAEW3eUJ+Om
7Ct9s50KyjQ7obytXXfHLAPDo4qeAaa72yHvjtPiuFRQo3/uEKf74Bg4UWrzE1DsENdWEXg+XU+U
dgG24eZMgvhFGGV/N9b2D8+0kKUlJvhggGc5MwaGi1iyJD4QXSG/FWABbRvcWI8mEVS+uGsnij7f
qN85HnzmLn1Tg/rBFwckkQvRPs1Zd+VTnKcjgkF8hYhHgdfkqmcsaHDL29qLUzmE03Nz0UtmuQD5
yY5flmxzneDU0ho76NkskrIwAy2WGGSaNA+NvITIiKd7m7m9e7OY5o1c0vzidB/CVf3ZTtSN1XpE
jTCDr0yR3FamGnecDtujn7I+qBYjkBoVWZeWPW7diCO112oHglTcTd7fCI2GJ/vRkSsy4go1biIN
7KhrCOys2IQrBnLM+hruUZzVBq4W0PbaV4WUftGm/MgCzJCLOzZIBk5hI6HGcNtWHKavPzntp9dh
xYgWVR3KlpnKivLQGp4cyUdhLUUXDgpVNIWMvTDWjhf9h1kZ/mnyawRCo2Xu84StPFacGu3Its6V
jWvGVMa27Yof5PQ1M5xDravrPTYT03uYFcYJm+n4rug8BjUJ7oKV6ahqZJ1YfKEd2pyzl7iDqooo
zJ6ZdZyLnKWcU5ihP81NnGzMLkDvjYgNq4dbSD9ciO/lnIJospbGTd4Wxv0tbGoa5d0LO9evYbX5
+XhIWmv1XMDpyCQ3dxRjyLVG+lRkYh9k7eMwZli91XT7seyYO7k2R/KFKd/WnL6jXNJDhXLIMOig
YQrnwLB82SYpG6lI3yIO4JVW+SHHkXdiguSWmPEmYMYbYQMC0e1VsHqsgmLCkR6rxmJ/DtThKlPd
Dtcm7oPkwzZKaKHepAWKmcTWq6cCnUOK44ijIaXfri5j0mbVneOqx75j4FNMRPpyFAqwsvcIbZxv
y9Rzt+d2vE3a7CVlwLpRHA0YR+fRycnLfFO7b4urdz/yu8pmJh7VQHIKofr9ohHhS1tKxm+GxS/w
OeeHlVbjcWjinQ/jwGWmEQzIhJaB6lWYguKA1JC911aUJbSzdt3s76rJsfdUlHK1heG3h3E+Tpq2
i4vsY0komU2dVsxcZ2dcyv46mkHaBCkNz3H0NDtE7iL2+36t4rIWdqVm3UZsZiRUwgBzEKQjAguv
pYQnI34rJ8akfe47fdpPtevvxng6Jcs9sWgry0hpZFl4rH3YlCV0rTiDwsZpogvtnvnYeu5vsoWr
qI3OlGfOPuq5fVtOhWsPDX2BtSlp1SCXBICl4zknonncyXYEhlCKARC//ZFpA+X9SFoFI2GwxjVY
qvLoFo+a4bx2c0IIi0tJXLUo35C7xGurch4Iip/0OD4spXj0+1wL8nFYUZutcYjt9mlmjHpWWfmN
PAK27QQCTC2BZaVNdFdQOJELMVdhHMWfI3C1UySLR1vNxdnMsnsyui8KR/mlkzFJCxTeO7oky6bC
3kD6QjI/lBa5EKjDaa3Pt4VszhLewLkWilkcdoG9MtQpwgGwTUqDHJRmekzJNBi5RiSI0Es8Q+nx
DOf8/ycY/8kEwxAANf6nCcb5vZLv8q/Ti3/9kz8SiuzfHLZN19E9x6a8M/x/M2YM3fxNd2yTuCHb
M2zbIR/oj/mF/pu+/s8Vpm/5fIfn8AdjRvzm495gzmBawjOEbfw/zS90/R/zC1KKfOwjnmUIx/JM
5mN/n18wv/cKOHfibETR0coK/TLaSr+4/Qj7C/ZVrKcirOYGFwPX5TldAey2nOpiw1SkOSnXI4Bv
SXG6ibQ4Xh+7RnddPxtWbfqfX9awOYa+cw7Xb1bRWxrZiFzXFDljDY+7fnaNKeuUwgPfAnz44+E/
v3d9jPUcmdWf32Zph3Vl5efONYtlm8AN3Kd2vHOo7Eot/YEx3Nij6iVklmmzg+ycflyPghDBnndN
Tb5GqVXmQAxxVie7RXAk7XxiFrel/oRDajoYtkYhoSXngrp9J4T4NfSUEa4xJPalK+XBUx1y7tLR
T9cPMoKZRUjDd4iaNnCUaY0w5fU+NnFwfR0hkO4BsGjhP2Id//HlBMd/kUAo5TLduUWMrC3pCZBf
1E0hweQZDB4aPAzhFdh2/VA49I0qsmE2tt1fish1NmD3mSSZBJhdP2gL2Dc2B74mB6A5FPzN7GPU
TQPC9T/DJq/PZfl3CuX1S55Hv5f6eP+PwMl2dQhcH6PaCbA694cqa6MDfHOaWJgaMoDZJOUCqN8K
h8xIWyOhxPI81n/0BPJ0/aATR2LUJBDSHwfYVrLJLX2h7ZcheZz8dDox9kpP5ASnRjfhRYB4DtB2
psRjZUy7jdk2Bjgi0EjTkoK3Zp8PPdICrrC5tLT2o2vVh+ku1gb/RNYKzTAjG5jIWOz/tMBpRaNO
yvXllKKAMOg5bCqKopPdYHWqW78CXElSwWg4tLRb48MnRfaa40eBQXT3+gFdApARj+P5+lVa197e
U8nNXyIWr4F+0TXCe43WrJmeHY3iAdT9dzIAgQdxV9GfXDWUhvCOljgCHdx7NHYPlcuV6WcK92GN
nEkQfX0lHnJqr9EZUt0hEMHR4WUd43b/l9+WWIpT9OzlssB4+/2nmzKegWKvP2nLr0n+iCZ0sTqV
XGZHvLrq3oapvGfKCqlkMD+Rrs0ns+jwwwP72Fzxf5CHMLWUBEA2DYKqsskafK2YDa4Zo4LeHDT9
1TByfRmc3ECH3jQP//jbr4mGmOTJ62EaQb8L+xSq2Qoc5t/SJ38PHL3eprQ1ge1VzkG529KCPm+n
2s8OiAIFJBEmS7Qxe8/fMiDCzZX4PvUlFXk0Q7paIoyChUaBihKu37CxksOhmicxZfBnBlec3I7u
hSbosio/2SdVG+Z5emDYShcjQimyHijo8oHsL0Kpt+JorkkGqKYbrt8hJwxlTQD3Zkn+rkPHcZzs
futVHBYi1OeMPCzaFYi9gnYgZNolRaFb4yeonrRtUbFSkOaEF6ecOByU8Xtp/sGpNDu/2GtT/BHP
XKD14C+7AsP/YUi9Qz6kUD0dzKbaINd6kRMxr9/JWj9ckxWvn10f80Zj2OUi+7ze/V4rO+aWOasB
EFliugSzDGw18HodvGRopcGoWAj5wEAN5LQw5Pr9KeXFdGgHzn3rGnR9CHRNT4uegJ+heDdWrKW1
fgBoP5zIEieWfllt//XBbZ3AWSqg+ddr4fdP7TU6RYnh4K/WICOv3/yKEia3op5mBEig2ARnjmRr
Q5CRzXhyoYDNfRp88XDLzFHbm7qaiYY1AtDP33yjQV9yfWVRhuLMOo8pXe3ZiZ+Feb+UnJFrxNI9
bOtAh/qyMdfQ3ev6RozXGcFk9vu67CVAXOnSs+NhjT7oRqOFeTzeM8XfjAlGertpbug/Sdg3+JDQ
kudbjgQ0vkCgBaTPxgFwYlTmWXeB+k+sXpSqE8kR6nT9zMoM1FYYcEpFk9eueTsMX+9OmOW5KtYv
I1Mh0athjyS4a+f1P3U1Pzmu9TXnFgUIWvXzmOj5udnXoHVPDpPB05SteMLrp9cP7vrg75+ZyBgj
wbLZweuiVdOj2JtT5rY2TEUU9fWRpk6JjK0oz7OhyrMaRbOrtRpnZe8gKKwgIVSrd2pqVXaMSuRK
yN3pekVJdmrJybBK/6TrrLAxV9GeqftDJemm9xZITs+7J/UF2WNhhmWNDtHKZH10gfT75roXXB+b
RUNyfaGjqh1Z56nO5tBA7Ic/ajo57eAbGNTaJIz8Bur/CAtAFDeMLKbDOE7LiUkrNigQSkOEqy2T
M/Jfy4l3Xm4cUXJsYTrGDGG04Yx9bTj7rb9pcUP7ZmBMjK0EWHb6YOs7VXb6v96p65cJB6HQcqeT
TY3Uw2jmKP8wzetKbN/2KZJ61dKF2fRk4JxArhctt8D1A4aRbG811YtanWPpeuwp1vPN9UO1fuY1
ZXZ0Kjjr0RqM/Ps3sDwVFa2p4qubxrvSbcaLaaSsXz0tKtOskCMYD1k9mhtCDd5NCndwWSi/i+F7
GtfvM8Ci0BqJBx41pnn6rBMxguR5dh/LxjdCsLn0jjEg0XPaRdP4UtBM20QMibb5+H3OC7lz1DV2
DkRKQtYa2YGnnE6pkaDs75z2ezkIeEEMdRJNLuEacOgUzU6CXh+5GTfLnN70NFFDEwKE8mwzLJoU
6l7qv5RGeunHZT4Iy9rjuPtFENBtPZMIoCJzNw0evT4jXV461KoUeMPeIlqaBbp9EUNKE7p4cRFs
3hLSUFoMFKq0QOWZJZSGi3src/2ip/Wwssfe3LX5iFud3nic7YaFTntalYfMpSsnICCuJ8ZD0RKI
Urh9H1DiB2i11n3gvcG7iryydY59vQrj0doeprw3v7WJeC4JO+C/7CZlc0dCO4l6/br7+GwtywDt
LprgD9vE7XFcVTtEjDIgEBFxpF0+pSb2jiYdl/20TMaLZE/yBv0XsPBl4xfaZ69bYj8ULZP6TNAQ
ElARI05/k/hpDPw/6ZjYXAo60ArGRtwwtqoGQjUXjzQ+fPK7EnJAXcPiGCQ3nRGfp+aIRmBFwUJs
oc36xvD8dZ5H4/+wd2bNcSrbtv5DlxP0kK+qKqqRSo0tuXshZMum73t+/flIeS3k2t7Le9/nE2ET
dEUhCsjMOef4xkMfZmAZiEeMKElsymJBR3+prCJE9o1FBkWrvNMW4Izj3OkNPsDmMHF5hf/sFtbJ
bKlid5yYKEaGMtC4p0w8fpdESNF0I8UlLiPpgbwOZQbVLiNhYpsC1HKMz6ONpwcUlNJTLAuWQhs8
6RWKGW6ClHQsQP3WjY+0ql5uApUschuF3WhuQ9hX+yjMkT2RFEO3tOcUSKaTn6/R6G+zEEgbRtNf
YByZngjVD4MFzCi23w14AhzMwv2cTBmkRsu8zUOqo5uzrQMbMA28TYhQDucOt76cSkNI4hr1N27r
abP4nFJXqgjOtH/sgofExiTKbokjoAFDb1PrV8YUPplwZBCAI/BgEHoVRcV9a8AYLhL0fyYFOZtx
hINiRc0Xh/9DXLabqd5ZS+ANZzn0z365Lef4prXIoRhNCUgcM1NjMGZikP3DFIS42jHSj2uqgUdL
vDRBzYvQJMluFk6yt5fAv6KOCGyGw+jbd31cCJ5iymvTjJyCgvVLizxiT0k21b8i2fiatU+nAomI
7xCWxLEmoJAihho0kBYuMutFIRtdavzh1E2Ak493gSg+BmP+lRoBTntwuw1Af3HV8cNc6U74tXBI
Hzt991lTzfSr1trPfUU6h+Ey1nDdp1pAD7dJSGxacCNTAF0DUnQ4ldlRK+hoi2zMMGe3GTNNy3Ct
H7H8Nmk2GGJZpe97cod1IndaF3P5yWLAiU2uvNj8/7kui+qzUErKTuFLGPSOgmVUYywtrjYurmly
WU6iZcu6OBhUW79utukzeth5nmufVH+CCOgk51pbLY+BSskSjipKxphBrpYTavLe7rquk3O23dB7
W490sVkuykmMSuX1y6b3Sc+1WfdE8hYQmaYKfjmrdUe5+PoFclZO+sRfuoumnTA6/vsPKOg57/0U
aRj1tMBkqo/x0sZFSzeeEj9sW2tS9qkcbcuVcrLus64rpmV0vy5f7OP06PVypf2c2uj/190ujoej
HT3Mi8+Gyymt6/KOKOPmdc/fnlknDBzW3Jy0+no40jutlwwxSJ/aQJM1OPca1iNeruE+1zeESNaJ
vfS65GI1UUc9+GjtItnX6ssljLJuf13+/Tbz76PI/ZOa9EY7FoxlTcrpYTkkGam4qFcha8mhMODg
ZLiTs7PpMKgYK2UzYk96shZTOjm3TiJIaW/Wqfi1prxMD+seci5XgDLYzThgw/vLB+Tnf7eOJyai
QuLvvdd9VCEeSiojQUcZGhCAnkmdf1fsDHVYqbj7/wth/ichTN3QDBDV/1yEff4+Rt+Kt2HMnx/7
GcbUVIOIpEmIkGChbb9FZWuqIIxpOBRCU3GD2/qKyoaHzYdU0+FTzlIfDbX7rzAmFdq6IHJh4NAO
YN90/5swpisIo5a/eK0D3NYsYqyWBcrLMi+jmLGZzkOQxzcNubqgsqHLw2Cb94xRic3Y5NbEYtUX
0jGjVy8oGQwdUB9K5qM2x6CwCq1vyLmUHXC7Qg43Fl6HhHYYJiEnH73vjpq0L9nyhBslg2qB8zCV
qMts7goYOXK2W96eck5OEpKHNLcCuPYSBymWAFlpVPdV1gG9drFhlBOtaejuy1ncmHKwZi/uEjmS
I2E5cZYx8brYZUawmzQEJjKGJAOaMo5SUChPYcbS7rWziSg4oz2X0ZRuefHJ6Mm6KOcWchJQy/kQ
WQxLgmUiY7DrxOrMcN8B31ifXvk6kI81bHJic1FzI1fhwTJupoDcT9Uv+tM+D5m+xkX6ongHlKX2
8LxZ1N8LpeR11un04ZiMiLpqxqDG4mRYmeXPiVyMI9SBWoSGSkElhElNTge7cXrqh5V4vHYYKaQh
uVfL97dz2b8AA4RySiTRnhlONSI7t2F3V8dq4E1Nv3cJ2Vw5CwWv7qJ2n479IwNXbNaR6Gpu9tiF
ZFcY7dwOWmLtJ4TjKqb190htK7jrIBHra3OZ67BRQo6mPVOsg7xIiXb1sAxTEvSTSjJnNA0QbdG0
xSkjXBnskL9NbFdPIHorfz5T4vdB/n7BPEceEGe3bu/NYsDRwG7pyQ8d9X2+OZkbyoy+twWuxHIc
ugYQCBb8HKCu64xyMJfw3l9b5D7rojzCuo5+PHVsVdqTKCQWvO73h8NcbpaHDfSQWImcfd1OUH4m
lLF+pyVPbl1ev++/X1dTvbRJcgZd8rNycjFiX9f1KXpPxRJe4QD5YGx/eQnW5YvNcnHMqbVX4Z5t
5WI4YDtTE3yX43Q5npcTOZSXc4ns66zLcmVNy4x5+DLel1ted1o/aUbzfoKGtgnJe17J9evGdXFd
t359+dpvkr2uZbJ+87rPug6ZcQsxb2zpj/y18+/2W79ToaDBqxNxs65aP7quW/+2dV3S6Hc1ZSLc
4SF9OzQ6T8j6Ai9cPGaVhdVCYLBWd53GK7LGBGjeXM7iJ1+itA/uYqg4nm5XlE+rWqBtbPR3pJQ5
xnq0i0V5rMRJENfJLYKHDfO95csnPzZBzIB7Wb76d5+T614/LPeRJ/J6hHV5/fTFuiIb9WNSq8WR
gX9/Kv0vJup7QsatTciYYvIRWtGyHKU2VbGXs9ZEdy1Nl9fo5SYoo+SL9+3CS4oQLTNUWkrfoyjH
LWXpdaOKIIwum4Q3O6HrZVe5DTMvlEh/7yoXO5KO3pRYVLrSkU3/dlyWRsuNtkQJNaUGMzw1D3Kd
3E/OWTIxuC7LD6+Lch85GZbEoJwLUWpdIYy0qAHk6mSLc5CckxOrEP2mcucc2NzfG9rG2kYJNa4d
WnLyML9MfreuTUix1HD7lj9UWtTKOX15BOVcIrOJckugjYfS7LU9kEZBzxVQD5oTF3VFHt1e7vz6
OblWkbc14hIv1tPwEC/OTnLSgesBWR2A5Q9JVdlL4yYn0ZJ7k3Nyg5YoRGtL4CP12B9VJWxOcqI7
KpCuHHvtnSWCT+NyqYyG0vWyMZRToFbDDpEYeS6NSjkHwS+FuQQsh8W1ap3IdWFhfVVz8grSX1c6
iEvPXVRH2j4H3t0sdljJEs+XczGM0Z4q/iOmrdZpWCba2E57u8NUTM2w1vJ7HKOwyHlX+wUpzhie
nPzN5e87LT9y6kNLvpIrO3nvWEu+K72eUwoYsWvTa97edgmLcQCWLq+EvDA+gmNTQx3hz6p5wjB6
8YFm7qcjNHOT3RW7pINwlBGFw3ZM8HrQZ5MMDD1AzMuXpKUeAq4bTBUO3oQfsQ53ysJheXjPhWIo
ZCiEbUrH2VjWMpATdRzsooW0noRLoErpyGvPkTilWUe+wKW6fXQdBdrIfEU9EDSapVeHgS69N+mh
LZcpDfxrpVyWW+SEPCJ7lkiRNkYB2+R1ed3+Zid5ELlMoR3xAr09v37PTM9wC3h0Mak23rvakHn4
TM/zUsvyk/om0W8oHlAVD8ZByw6kdKyjvmyXE2Ppecm5V+dnuSw/tO7TKiqe0Be7r/vUNqIQHRdR
ivcIdMjJ3EW8U+Usd1nIzbx0d3+7fbIDSD+FG28v9pF7/wfr5C6v3yI/Quz1JRBBvVu/Ts6tf2o/
4qJoThl1TsuFkFdr/XMvFuUfClHNmh/apVVYJ9rSCK2LwdKC+EvTo7W+Z9SjzQ27NC1Ej2nN1h3l
HCRV2rX1M+vm18NGqZEfLlY6KNt44/76tXKff7vOpg+/oajNs9UA2RDmACc5aYNlMH45K5fh0v7c
6XJzY1n8lP9++5uDXu76Zvl19s2xR33kqVMwPJSH/pftclfqSopjo728+Y7fz/7+m9aTTibtEQlF
7L05Azm77vLmEHLL5bJc+ebjr9vfnI6R7k14sadYgXC3TrDs/rmYIeszK2U6yI3r+nVfx1T9XTmn
X9ZVvtnqJ91KyeHLWbmlS13t9SuKiXFhFu0neq4nORknSI6IL4gXxiYIMjkrV8rNabsYr697yrkw
DcEepij/43WzjQsvhjLLgd8cTl8wi/pQlpB6llm5/fWb5HJcz49zSaK66TpBBvvvj8u5N8dcT0ke
XW7m536naDmh9mxU0NLpH+Szsj4RctEECZ4fXp8Lu4+BPa57qVmJP3lEXI3mlIqivmY4HMoe0LD0
ddYJ4mX8bvMOQulYmTRFQmuJe5KNlBOlXzLNcjabE0ulKIhN4nvdUXwyiiXPny7PjLl0z9DqlTDm
/1rMRi/GYtB10bEubpaNG36hs0MEYTJQ96F0nDrzBREImrhFf1AEW0t7H2RFfSq6/hOkpuw6aiYE
Ppr5BfAePlVLa5VwGDQLokWaudZGyDH8OqSfo5q6moBmBjxjfK12SLCSgA5umBgn26AxB2GySaoY
7RbMjcG0n1L+Fssar3GS9lSVThj3jlaTVHNtYF4KGOY6uVvHrjIUIUex2UgquLIp+BUD4bv/C9j9
JwE7jRw3pYD/PmC38BWb6Dn/xdru56d+xutc93+oDdSFMA3XdGzLJgL409pOmP9DwbzOPwH9gC0r
NsEgyKcDIBK2C+5JkIL4O16nc0BhuqpwdF2oqiH+y7JDvv9tvE7TqFTWDUJ2joUmz9KXqsRvz++i
PMAJT/t/0VQPdNy0+igF71FIubhbT4/VnEAMJXgka5hz9FD7qUZ5NQL2prcOILrfqmE1n8NE9/D0
0K6EnWDFYU14GJzHtkN+7GdPWgwFjTsUkyxX2eHeszhWu6gcSuqH6ZkcM41b3mzJ/xdETvT6c2pW
mdfUer+JCOhtuxoxY/3RxZKhwpSnbgAaQ5wsi09Aa2Yvjw3KiTvtGGNtRE6TvJriO5AOh45UrgkV
LWtQD1Ij7XYocCDqXomak6iy5yo1uwOyuse6oq6+XgJlhUq1dW+SdzU1nVytBfUR71wtV7rvLQaS
xw5LvTSMgp1D/j4tlcmLMwf5cJ4+lxkHqMuJMowJ1EEFeX4aq/Fac2sK7U6lcIHITQ1FKwVCUcHb
hxp9NCTjS+N+DjXKwAWWQ5he2Ap17brhJYvdJo67aMA1I9iiY7vCIhGYgdY7mzxCxREo7nzobB+n
EwqxsUX6wljROLy5o38L1viXG8Q0bd2kPhZvVt2wLqwP4wnhZNGX5bE0xKO6SJzlJHUbsKI2jEeK
zgE9p90dbzh0wSlSVcSBrxfzn8/lIrbMvUrlrqEa6EltF8oNUey396quaOoYYCqPCyNF51GZf8Y4
1awPhdIhq8ieFJF/j8z0T1fgojB3+VrH0DWHWl9LaFT7/vq1c2drMwHodPGDuUGFC2XiSfNnBARL
XV+r17QtmJ3EqOwpl6cqS2nQBfhDe+LPsI84dH345+uwVD5fPLQkigjXUyrM+wOEyq9nFKt6QwSi
SY9myIWIc8XcwDde9EvtfiwKgxanJrOPGxYct+R6yNPZU9IExvaMtbhh65tgEN+x5BDohWZtLwp6
TMuhbD/ZjYauI0SN3//zSRvLSb3JDMjLiE0IRdaaa9qOe/HrBTwBFHrEnDSoeI9W9dDG7rRre8W5
oqwCurKDxaMxVJ9tTSXWEPAcRj6pXRIexa7WXyqbcn5DoAQEgg7yd8kYELz1kWSPeEPg8u1ThbZJ
q/hrW+AEmepNcqLMuNmOyvRVdM0tlnhcCD1CAU7drG8VAwW8+jvdRZjdpeLxD3/xcmNc/MXCsfhL
HQMI5JJa+eV+HRMgCUCRo2PeDkdDgSJYV9ixBcNT6M76jQHXX+QojFTdjE+aOSOtUbRFsGtHV+Xg
4AyKz1bdQ4txbGyp1Nryog7e4agPADnFY18B7oqx/vCTfmcvCBFRduU2T/1nUWq4QnVVgqQFx7bc
6p6rYgQfoTC2L6i+rHxnEwUmZAn/T8/LhVkqP7Slqq5DF9mhuo5W79c/m8SCQ0EH8LIWOkshyK8o
UPdqP/2qdBj5VT/yCTaurqF0b6YGQ0ALkPPOaYLZE2AIt5TAtw0sP9Q65u0ffpLfnRvnp+v08siS
6RfpqboSqdHWdnyswKnUiXOa0+JT4aJSrRr7sUQ9xmDe2snmAN9MCzILzKDAbpAmoa4b+h0j/IVU
p39pKK0w5ynZtYH9wG3ZbLu+cjfAinG5mesflqmiQNMfZ2SmVn7tutZ9FWhYf+h4TRQU/2wXJFkT
9yaSuWhTaiWY9Tj6Epm+ff7nP1v711cYbCRb00j04ZRnS+3Bm1YeGwJwD3YZH2cScotr973Z4GmG
jWi1ceboIa+MrZm3+6E1roXPwgxc60qrwndxZsLjQfF69YdTuuh4IOznNARdH7oyFpUnFx0P6oQp
fsV68BjilnGVqjNgU9vc11l+zFPHPIaERg8Bhnm6cK1ti2Vd5AxIlVCA/eFMlsfwzWMqz8TSyBuC
jFFN0pa/3q9x1tpKrfCYtpG/scyXJhyVIyzbDo0/iDud91Ay4Rk5A7QNShX4dlgeqIYfT9OQ2jBo
nScEofDbOxwwLN3aFbb+h3M0lvvyX84RnYmwafl4myxX880P2NlpU9vFyKsELqRoERnWSrI1RfFB
0d3myyJsDNTs2oko8i/Dr05PSS4m8uqtFWW3dChfsDjHi6Z8SSwRv0ctvFGpDu9jN7vXlTRgoKYH
m0KY+c6dMyoxdeWp64BqYuDanNOR3p5bx1vFgXz1h6t/0SwsVx9kF226ZpOzVi+fyH7Skqiy2uio
mpTvVZT8hSQsr6PFjQp+F0nIduQxosqlxS4Bc8yOglljyk5WUxD/c4YTMB7SCcofnhnrorexnJhO
K2vbOIjQF3cvbtA+sPti9jF2xIR377SQupq4iGnrJ3C/FHiNlHXgLze/c31DWy4gfESmHjaGyJIz
OqFAGmonx+py9JWjJaJtURrO0dQn7TCnjTfnJEycIb1T+6zynB4NKAXkoMUU+xClUfcIGkSjjCtW
nousPFpG32xSRNIjhpqow7WOOESHSAiCbGFlDx3eczC2IiBURaJsKj2cNoIU+k3oti+IiefrpOtQ
2CYaGFh+RyxZKqtsn92Z4j8dR9R0V7RgbgT5jU4AAyFtikgdB6LX1DYuasrDP//4i0X35W1tcTML
4TBCwtz74nVMdxX3akdRDibdjwMoHVpvSLLzzB+edhaM6qx/8IXtb1y/z72qcjHwy6oSoxDlqtAC
fd/UiK1FMlKOjN7CCrP4fnLV7dQzvq6L/HthmJXHwPgjTgLNYukFp1zUYBboZkL1xgbJbZFy+okv
vEot75CVm5+RWWKd0TByusHLFgz2LD7h/o0JUI2jk5Ej0MKPrjjNDcZ7ISDZVIF4iAKc98N4PVCL
VXbDj6FxSAEM1lIwS3GQrQoC4JXJ+Kmpn8NmupvTYdqAVsw8w0Em3Ijg0CYGmUYlRHsNm/MAuZgs
OAC1ksT9dkjFFwtwzUNeTHeccYuZT4EqtYhP5jxSs4yu6J9/IO2iveQhcKmoNNC5WfRV/0WUpooc
PVfKVVIiKGdt3tzh9wXpcgSdP2nTPrZaMuvEOCoXFJo65o92Cv+ZKoCH0NKMXero50QpUmj9IJ9z
ZOq7P5zhRSdLniHtOP0N3WV6OSiIFJzlfTiwr33haujfZ34Q7AqVtt11ueI8ZlR+Tt7gU+KU1vR/
wDx9mSK6yQ5183iJBAdzhunuzAzA/nB2xAsubnBXXfCHDB0s4YpLKOHkNlZjjjF3Wa2b+yhSxSbo
hi8pToeej+v4phyH6Vox2wkCRmTAHj5kc6xTt7w0emEVbP/5hIzXEf2vTYlrIDRUhcVQilO76JWm
danofaX7h9FArW8ZTfIuG+l2ae4x73PlE5u8NoyQsEZRuM/K7yLVy2ej+KzFA6kCw8B42V26qmF2
GGY3vDaL73RnumvfGfJt5Nsp7A3j3s/mcTeEeMdaCwQLQa666TX8wvv0Q9ARqutDAHjJGNzXTsSQ
iqf6yE95jsfmBTuk+ExFYXlo2vne1wue86Cn3pwr6YVB4G4w1zb2dh19reMwvBmtSkdwVeMDt0Dz
LGEjZHDuIbn0p1BwnrAiJuo5voHa01HRgKo5mbDTDlWOgjjlUPisNx5OHMRd1eCdsOEOFCGNfxZQ
vIHYKDqVsT+QK5rHfdg3P/i5m00V94anT+6LUZc5+vOaPwoYartw0/Jw7g8qTmE6XtDXRRBpWyc0
40fd/czFDs9GDqJYNX3PGcIZhH1COR8DaBo5V7uxgdns/DQYPiyOpV3TmEcBtBGaYaBvXb2sr2lQ
vyjOMD8YuFyaDiEJa6aqOxtC65QukYtgiqO9VqSfHYzvryME0IshB/3ZzM9Pc29+znLKiIRPLahw
tiVwtzP+uON15hKprmh9D6KzabG6FEFJ6If7ovbtT7O+T5AN1GE/HdtM/zHNif6uS+NnZ54G4kCT
sncbqAQjHIGO6NbeHgxz+4mX4G2mKeKsxdYRQxH/Nl1K4ymSR+I5DvySbk8hbqwfDB8Bdx3Csi4d
QT6VYskNcIXwvtSzamuY+cHX8alndKPvW52nesbB4Dib6N0MxcdqpXA+BJpqb6cyv21Q1XuRbcSb
CiuajWrZn10Yc5s4yCk2iES3tQf3W2hSF587Q4IDI0IircJ4LIvH+pFhc+bZXeLwSWq8oTK5FExx
L4d50R7teniBPdbtA8XWMDIscY3Pp2DbFOUdwYuzaTWIS53m2hiT7CCm4cmcgVLSqQooheq2faW1
Vw2DqV2vwzTHF+raFJIp10Cxbpy9btZnNU5D3FwontVj6F92rmw1rU0Ac+CDaKJMO9iR+aAbfes5
+Ug/tRuRJiDp38YjjjYYGwWExKv7uVu+wnZunLRQH9RKuw57ho2tvnvtdNe572EgOG8rLcPe0HbA
a+TaniGOfizSMqOyVdthME3krbboI1ImtqsdY9w7fuIi700/+mSId03jJ5ukF9F9moJjmhuaL8P9
UPRV9FBrin/VAWr2/ELtz0KbsMqEsn4V6k+6Eozwxgjzmw2SC50O01YJQ3Q0faB7hd1A7Q/8m06J
GI+5tpcayKeSEW7MZJ/pA5Vx5h8E7nULHvtOKHYA2P9br8L3nk3f2o6JCM7OctIYsd1pKYCZsIBZ
0DgaXTBGyV5ikMfvw6DaitDEUhIsHDbxt/r0zV58qKoKbkY/Y54eF4ClTdQQ+JxbN2oOyaDssF0A
KvNoZvohBAh/04+GuaOaFqK2Gh7aBlJjDg8Z/vfZt6ER6ujaHpSxg0DIH17U2bDXerfemXE3fnDL
Ntn58fyUaOAJnFw5hFle37mYP20TOCcfw3b+oMwq3jWK0M6YM3WbEBBep0fWPhtm40PpxCFVOGF/
3RuMcmkNozBJYeL6XombyY1tAPsHhmd+zPUAO08jhmWlBzBKlUb9XJHdApBh3zdiNvcM3blOLvEJ
zWwOUWI3O03TcXgc3W/FgCdvHphU2GFHvSHo864ONPEeniyhjinWryGNfSnTFk0MjytdydvJiXZ0
NBj6V/Mns+bVUy0M6XQhW/rfAaPGjAPEC8TbxqssozsajdLfRTM08TQTDz0lEdx9I2j+FgWElaPx
EqOGu5BZ8VgeLCd8zIaxvlNR22zNCFgrnmHlPhnOjn/HT5ke0SF+dcRoEaDUymPaLQU4Sm/cEib5
hAP4VWa1zWkIo/Cc5el1Gun7Ga95K+QZLGpD2QLHGnnXN/2mjpvmlGKKt4nQodXDc16YH9Ck5ucE
JduWhFflgUg7RVg2INiYbuVRx8aJN2Bg/V0yDvVOdY3QM7Uv5ljzrhos9E+putenGvdWKGDnudGP
hpGhsqR2EdEiUgydKggMb89qj2aEsoPcK8PrOQY5ipd6gdWZccJiUNsjRnpfQ4ICcmRUm0zAbp00
bLTnwn4HPFu7CwmHOx16EbIU6WmYEYdHRq2C4CrUQ4BWicTUsFMwQdy4tvA3qZ1eUy+/6SyCrpSZ
CBwGquk8FPVTChfUT4z+U9o9txnBG0YsQJDc5HYMc0TKNT9wBDtmyCyMyuu0pooHu6s6jaNFdnJX
1NZNjknozRBiHRVFg+75BnZCRRLSqtEIVllhvA9/0I3UrhVsS4Ra1cdYKXZDnrk3TX/INcM5mBXe
C9yxxzTUP81QlG5CRy2wvqXKYJGLZXQBDUEbjUK7ZRjZtQeRo9V0H0XI6AFw3ylTGu0K1G+9VVXb
Ql4NiIchKMYPJbInI+vqa9XGaBaP+Z0f6hriy5LSjgbXlSFxNE/M7lMyihenCzG4MUMIBAS5cO/t
IKBDNIMJeA0wFyB/H+/UJOwYhVs245huU9jBeCfhLQIFWtb/aFo1vsfr6V1qkktsMnIoUxJW2zSZ
QJ72yaluLJj/I66dToyjQgqo2SGHAzCoCz03KwAzYCJ+FHH9wY2GL4PyccxsvKEW27Buop7Lt94n
S8KD9/iRpwCDUkHPEIftp3LY1NpWyR3n0BjsqwemdqNnO9eN3kcdYUYeuYZGF6YofMglrTMjbiz3
dtI+I/bD5tf5ME7ZnUL8+4qRH2Gn2iuUtPImEKdEoUmQNPaHAIdvDOB8i5iZ/+BU4pRkqGHhveG+
NVKfOI2B17XlrQEx6qqm7+TVmrmJ8fGlS73VIxuQC54PQZS53tTPSHO79Ou08/MOVwp4bz3BGOCQ
nwOnZMzupwfXTB5rQiNXqtJ96gYTFAXNwBH3guCqb6ucLjFWLoD3m43i023TqZpVywj/d2efRDOE
3xkxaz3l4mpMOn9HVsA6GLoagYzcqeMMbhOAavlx6DHaq4hubMuUppkS7cdh/qR3bbYQVBdzdLy7
tMQ0NqOTtbuhml4oEhoJ36IqNMsP8QD/xhoh+PhK7Cku3QkfCNGEbQCql8/w2LwqaQZQUc0eyyze
7zjuoIMuKFcdEQSOCoV8yicTu8TInp4Z22uMfFwYqgy30/Hogti4CpMk3WISAYbbaJ5CBnB0K3CQ
ptve95CNgrD8qtnGtWOjIJxo5AjAhOc+J2QX2/vYQFDfVJDO6liccmFf1wWJuxlbw3hU7uDtirl0
MHQGROVkqHecisveJQidM/9+gCfY9m28idt02CYzhd4xkf8rWq87I9iPDjL9OsEv0dx3oXOTLsEg
UerPUVeeq0lJwfYUN7WSfsNyCkjazWQvqA3ghtz0OT2FLrmlKKSlua7VTeh/Rf3+znay96VdHyj4
fGqJN6DjJMhRCQbpZn5bJ1TI5RAjRMCLTxCWAW/M4zJU8Td0pttsyIlNdE9hS60bsURta/gJQxNF
HLHz1bZfsCfJHzJXHEJeBVs7KXj1LdFAtYeIW5fh+xLY0dXi63UmBcgjUcGymmbMpxRwpEpvJfAm
xJMdqTSdWr6XBY1rVaib+9MmynK6Kks9qdwgd5GLrxNZcvxaVypnB7/fta71LPezpXJK7ihIHy5y
fOqN5fJUqdHyFrqWS687on4XnhjVm9fFN1+1fGxI3ACsROj7Bw2Nd1cM8b6sMn6KX4+st6UOj3k5
45+HnZpFUI4Bjly5nsPrJ193enOUQOjv8zlOPTSXgCzkaagWRYtxEAeb9eMX5ycP/uYwclnuc3Hh
5LrXb133kYcNuvxJNASjpuAcWAzXzVbNjlbT9HdkhQ99THXA4IzPAr8m+qrdflQCE7x2OJ+U2un2
U09kf1aLiVRpq3hxY+K1pfXDveHSwY+z4VMWdl6YRM99kp/TmjBoU1LikrVebSaL12j4YWhHm1u9
c3dqCyctqoJ2p439xyDMxdnBGq9SBx/KVojPCRniqyjDMjFPyuZKM/p7dU7Q9/tKdqz9kPqXMr8p
yL3bDkxBN8vuDXEEXZnsctzLPQYgIcxrH3KXrv7AxyV4F2PXPaAi0BPYFnkNBdcX5ui5xzmnf66M
8zOVbA/JGO6Cod9oKtpnOyo2+A2qWwPs2TZOx8VOZTim+Ilegfm+jmvjoaZYZ2uBTdm4+DTjylJG
qXoo+hlQ/4SBtem23d526n1o2o8+98pZxW8TkSpYarMP965y3+ldRYgk32LoQkU2CHD46YfAUpR3
wa5mxLYJCjw/KwUGY+Vz0RpfIbvZTfRU0/tUfR8R6gZc6XxzsTBFRYrhToMw3h6ONrfBlaO/pPTZ
0GfRGoWDh+QWCzuoP6Tc8HefamPj6Eq0x1SnPhOYoN+DOUORKbcZhjt3inussuFMXONZBQJfqB1Y
M4iiWcM4KBzg7zjtU2z47k0oMi+quXqGmD6XmrhH/NXu61gjkpspXj+AtaSruABLYmTkbfJQGsiq
nEA4aIonDFt5oYLiuw71wuttpDK5lQIEx8usNj7qPQgCu6cjAr++4GwJp0N5uKkZUd+5xeAF1a2j
+tGNORnWFSYWOUZsbrX3M3PEmTnZjvMESMIRR50XqBeVo78xJhUfsGzauLOC/3tWLHAWMjlLiXYC
wk0j9gDdxd3nNbh4e6qPC3THCMlkTgIHoRwVfdbRBlKUhTeviguV7C/ait1fKZMGq0EvfMAkQXQo
teglgYbsZarx4k9xuB+nQTsgY3ZvQyPZaD1nTJ3JvNUdIJCoZu7505pztmAIyCvfKrFKQMP53qRI
/hUAy+C9QTDGltUdujDepcMuL6FN+AryaaOqjhqY9lxwY7lVEL93xhdTbdQjHwrRbmbJNqPaeSrs
L31fDVCuvsbz+3qe0wOwSgL4RnOeXNwQono3BxBaTX1+thD0wUQY7tLcBxZsvpBFMmsHOpYzHRNL
Ofngw6+qLPUPveMqm9CkOrQMXBK6PhxBipNL3HqLT2OXc+sbEXzUHPeSoK3ujFgHQQmykUxzcuOD
bQ9rMgKq5dAQI+3G6Ku+1k2s9eL5q6sSOssRyGUUMQCpzz01dT7iZ5TBLCWQRJrusWmShyU9MHXD
SKttR54RNY9JE9xY1KwboU/UVLnHVRqGaIYjFlZO0EInhA6qCug8Cvq7Om2mTaqDzXfVUjtUlfUl
7xxeGmaAdaEF59GJqBnRB/CgRtl+0pLwunW0cd8Z84saI2LPpvd6OeyjH52PqmTED77vBHIrR/vB
DThshjGlDxGbHzQHM3H6+Xu/NXFQVBzQ5YbeYSUwHShp5wakFAXFxiY3CPAzTA6vqgmnezDv2S79
Sh9jbIPoGi/c02ynoCpbsR2X5DNWre9EjqiZFwYgDnAUSfRBqNiR4Lh0alQ/3uNRfkZbv6c+8aSb
giiqiY3YFD0qkYJZhUJM1anwj3cVE2+TFyuC1kKh9VKmNG+REYD+zAxn12VAsQlbGFX8I1PcB7fF
YbD1zXEzz+YuetfAHsXLGNeIYkofsiTD4EVXMSA7GA4FuYah48XY3mRB9VHgB3uFXXu/64bssaQo
fB9nMYDIgRi48FsbEBcus46SetCi6c+gNatNggmYeNgaX4PxbnFPxVpwVtRbwKofyrIhO2EMzz5l
E4B5gCdM3UTqeg4+ANH8rleT7zVL6Gme7VOc06WAAeu8M9rQc4yNOg7Vzqoc4+Z/KTuv5caVbcv+
yv0BdMObjhvngQS9SFFeVS+IkkqC9wn79T0S2n20d7WJ2xFVCBKkaEAgc+Vc07RcAVGjvLUJ48Pg
vCpNwYKFfO5zLxBXWdazg6GiWv+cVLVeGzIpA+XgIWyVq1oTGeBqeLmlMkBudqDTO/TOoqDpdkrh
PkfhGJ9qNf9hU+jVQtW3eofNdxsAlw2j/Uio3V4LDBsFgUudWcN6wcUBV1BzHXkD69mcPmmZjHs1
wYMkExkL+uBXZKLBTw3R77usPMed9bMDwN1iREnrw9kBir4SfhKfcKr5sEee2xkREW0sEuMAN/Aq
qam/wYXdmDMz8qxp4+rweiHkVftc39oF6w03ntTt0LXFtneOIsB4cw6i0qfMr90KOA9xzc0QzDKM
rQw3QS3udRtMozazx7YjXE7BhZPRk6Vq3AGxN4cs0bVTE8klXtvqR1GKx8pjXe926bjuKqvHS7VX
d7FJxc9UdVRbDwvueGI92GDRlhTk0ap9trdE+Bk48wGiirOjFGFYHuhszzjckOVndhgr22CEIFSD
GeRbr2TiVKPpNCb5vgz7AxHmK5MEPwZOOyObpEgh4llp/BQAZGIAOhJKH49X3Zwei6IHFDbiYYus
8mwyfA94Cit1n66d0Dgi50G8Opb7xvbExspNa5ViidXLixS1ZLbhHRGO5bjchtgcq/nKdMllS6Kc
A5uQ0YM2F48dPZYKNWuTWyAggBUNbZhVQZvupg4/sKvBLrBx3E2iV/EGTOg+6Qp312nV5Dvjw1wa
xW9w8YxwwjU0C0zGaNC+hGn40kmT1CRpKY60+qSMtNELvF1mixqoyXZW4M23GR6BZM04Jy6i31YZ
uvRF4ABP+Cdh6KVflCGPNljfMzT0+mtI7rl7JBTE3LPaAahrq59Yc48bvawusWcll9qxD+hjevyY
vGHbOmpxwPx/6yZ7OOPJEU/x0vbdXHVOnp6cJ0LJ95M63Y/BDvYcDvdNs7OTBs9zdF7r+KceD+RW
bOJq4vBoHVnaCi0h4fV+Y3QkTVXmM1l/91PZPtcR7Wzcdl66atS3ClmaZiCzn8RZjShJzBxtjOmd
1NC4Km3DERgcXJWjW5vLf03D/ZJYfc7FXge+K/HOtn0JOntkZMO0ejS1NSOJ6tesxzhHtHEtRqy9
W0hrjlb0Ry28KUfxSJ8gWbsKvsTg/vezdhWE4kDZhPFUCy9EWhL4fcLH6SpnPyvNDfxAc9OPJL06
3ixLcRKS1So642N332k92GcJHknnXVNuR+E95FJ3VeBKfQS6BZQuYuzHkwo05Wtn19NebyAH6bjk
wtYfMf5WlIoptjKeQp0eVRcqyqptE52OzIC12VwWfodjNwtYFvN7O3I2RK6rx2XjhHg44YWNTEBg
6CQ3djCXfuRIM2QpIXPkpsXnwZnxBWzxUV6VXfcK0y9YVYWjHwd89PC5wm5RDG18GuwnbMnoEyjZ
/AN2LtZtnbPXpEVbNTYw0IzyJkDre1w2igrNfLnFdIUKBEAIj2cpW4AeN9bJMZX6uL8JwhaBmDaE
hDxr1sGUOroQWAqRm/yG3/eNLnd8JOh0XHPH6E6WFFD3lTBAfmDR465TcpilEsYYZNiicMMXPc0C
UlU3U1IFh+U9CyNC3v/99jHoW5sH3peyD8g6IS27mJttNysPprS5a3/QaMZj4N/KvxFfqc2oI9Kf
DYRya9Eq7hr6Bmm7hbW2K9YfoaNWm0z6WLpEIDIrgkY0/UTSd2SlKyMuMCfGKqiIORkLtccnaNHT
fyuY0jbPjvPFlV+KqDe+zowLJF7EMXHoOKYBB+2/HpTrd35IGoXj2+ySD0AtitQfR7aQ75nzTWh2
3y0ayGWTMFVgwW3SBJIegouYLyd2FrbvJbFzOKiVSHyqOG2F3g1rcLlJFelEQ7tc7Jtk9nMx6Rid
UW0Piqv/SK1ZHNw43cPltghwC3/Vdo3nQsH5K0S+7SaknMsGPNvXOodSmWCUNSmk7pcUY3kwkUqM
TG4at6KTIrwINjZNz0iZmMQltub043Ob4WcFmznUJIKjR7hLdU+lbUxAaeIHc9wPRsD3YlhBgIJE
02d4pDo6dIHUwURR/QxLds/9cJe5pzRQn82MLFJwDVBe9XlmXbuCsnrVR+NF07Vnq8eSTQT9mjDX
e6Lrt9M8RkDn3YGa+KMMqZt/hlb3WpPvAauPl8bn7dZRhjsYmM9tPxDirjyNNhUILm5q7/HeWi18
pX5zTPMX5Mu7sSHW3KvUcQ1n6ZC7xUkB5F+7A5C5rmPXZwgI7JRmM1cDrT4pSlnkKaUz3aTRzKJO
7vretOBRNB266FBMYrXsz5y63ikJa3b52B9PjRcV8vKSy8NqJ5xNM5ovfzyvX+Qxy87leXNruVu1
Ns9lmtMVKnLSpyYjW9Nq+Kyt4WwSFrKtvfg1oInnN6BNeTUpTw4VAJllHjnFjeq7yilPAvfU4Nm3
sTP1PAY5+S0W4Sytexs09gqShb5qazwoh5AfhFA+DHGCe9OQnTBMKvD3Zg1Lyqdl8FDr0troY6KG
R1E5D1xymvrZ9aW4rcZ1XIwDOQrNWWPwuLGdoznga+amkT95fXJvIOWioqe4Kco0OeIdehrbfLxY
EZdVI7G7MMMQVanEWw3Nc1dC+az1fA+QoO+Vsn5k2e9Q0xEJYpkMd0Ld6nCUfeIG543daQ9aUo97
swspuqXjvUuNMTFd7wz7YjTefozq9jrO2Q4JvDgSxHporMghYonE3cQd9xFLFkpFGNcRJPMdSCRr
faF9Os7INWpOfpvSSUqM5BULIiAac944zPnT8KJqbn90yvSXFmdii9vLe5u5Z8du70SdXW0R/jat
Qj2pkeKH4U3FVP40pPpOTVvrgH/JelApfqd2Jyy3JwA6esobV6c3TKNOy6ff5Ag917oRbolWmshn
dS5cHU+xF8E30PD4yw1364roLWmHVygzfMXyYBo6a4koejS98epYkJzo988ZUvk85ToTQ7XtsUan
5zJ3OyhfH8pv1lmD9H151Oxw2EBCJQ2+Mx5RnIijZaIVVkSGl0fofFblEOza+RwURHDQaTvSx8w9
BV5wE2ytdH4wWazklo5PYv5i2Oa7UxBoYIELrumrTaif6CTRjR0dPo8RxJJLVcXrjiYSwu9qFzf5
Vab/xVBteyPaDIq+79ruphjncmuRFSnTuNemGl9xQfrpGNF1CPtrAhkA69gO5TLupEEQNpDGaqDr
1CcJfqNg5zTz3ql9mir7djZoXqUwSXSMGgGQxsdQowlcNNFvxSBfxKiVE2Y1EJO685iPP8yUcjUy
hmtaOnd4MlwUYd2rQ/8SZf1rEUVnxyJnBMzeSioyzKf8p+vAP5v7amWgeeaMLW/KovjFr4/RoBne
2Vn0Tq01r60iOuhTesNAr9JX+m235U1nDx+jZn50tOQZoH+NGYS21iJcM+6uc5E3a0200olbv3Hy
6S1v3U9ysymILUQzjcrVqV2N9jccmLdes3/qj4K4ROAdBsq5Lt8n1eboRx+jmwKeBRbh0GNyiXLj
B/YrQAE6PYu2f548nWivOIEs4IZcogKEAr9nCO4/OC/jTaLi1U3BfZlC9Vm4duQn8ITB4dVtLV8H
vkhDUY/r4jSmJ8NtHjQX1UNLNxHoJF9bQauu4OpIGiC6Vltde2qh07tFL5DpZDg7Bk16PnjaqpWv
msNjUgvy3eaCVn99ijrxQ2Qqmd7TCynU6aZjWs01RJ94ncnAFn2dNhW2yNZtNBr1Tit0YNAajAIO
uYbpgz9o48XosYiEYJBMXbrrm/rGHmlssLi+jUId44PbSsqGzPqpAeS1Q+tGTGBXjhyzdKtdhUF0
UCNzZdOTAloz38l6H6GA1P7kapGvhwRzYAz96LbJ/dAOK1L78EqlfdJhC1soQL8oeRitOAGJNgX+
y+u90uBNHPeSJ3xIhvauM5Rfgefec4QnKhHm9v464d4x5RXqSNvvouCodOKWZNxjGVp7HDdZMOhY
kw/PAEyGo35Cfi46jw6Bk96X5fTQi/mlGnAb9bTs2Mf5TZPRAFH4eXoL/qMGgKXF7xBD0sy4M1Ik
Ko7w3lATtKRYkasQDcaWTDUYNVa/rgpChgqjhOXaQiX5FcKlW3l98HMe1H4joz6IsscE/moRXI5H
OIQa+pWd8QY0cZotdEpmUL0LMb6Y4DpJ1dqsMj6qDhpaYwf0rhxrp4j2OYrtJ7oWgGgdCHKcDTj7
YP/Qa+6dGoe7rv4RqMG4ZpV1UXPlnGjzu4th6ohBs0unEELcJsABmaKheFYa1Gwl4fTSF7Kn9mPi
aept7wbatgXYR8PL8tRsX2kmmeshcas9UgVkXn0Pr01XqR7G6aDr/e9AsH5Ju/na2KogHjBXfWgz
gOXFpwosyuTa34VNwEUJmwBz3S3L5Me5fVdiZEddSq6WLsRJw3J3Rece/CgnsoUA0KKG1FZGWYeU
gRI4739NoROfY695CUk4W9mt6qEwzeYVveQ3jaYAlgWYl8Z5mR8ixhJToREBMSH3FZRu/qxwPJNA
m2GDAoHOukF0HDir6ky130fqxZM0etLMjqFrXdzRNh/q6cHoU5h6JfQK4kJxihIJfQp7w7eE9yPh
pc6x34kzEqd6JsIZ80hl0wXDbiadeW+wEMO/NcZ338DUlgiO0C9t1pfkOGi0n9vPVBv2mQftKU5z
xlddr3wHLuNqbqBWFV0ujrEgHAyD1XpNwtFj4GbVA5HPQCgmllSUmzHJ7B0AtEjjU2FNdzX9vBvP
FM6NHdf6Fm1JBFHMKm+03Kv8UNPPnp69hTKkLUBHcRjpiQ2eU990ckN6KRYWGj8v2j0bBwCKkGnM
TuUIRK5Wc3GKDRaIaSqRJdiSxybD3UfKMKcs1/bgZ7d2Antu2bjdTDGb+3ltycBQZzrGrQEnCFg/
tDFWIENoPmtmJz1/W/AxppLLstEmmHsE8G4dc766NO5txMJSlQjpc6UJ7yaQ6XQ430gv8Dza97B+
9bo0b0Ymw3UVdGS6leO0HjvS/KhV+wfnUEXq/OBauHdlqqWf8AHRV4Gg+9VjFf0oNMKQUUVQJSaJ
vnMTTrlQWMqdUT6FXelclzt2qE1bTfbwcbXG5cQa8LPg8vJNHUZ32rbzJZoj5lWbaqZSCQ31BIfH
1gvzJuqLj9YU8Q73EvsG57mnSGvivU2HDoOwFiuOCPKPExgXzxmhzXWBsrFTZBEZSPDadAaT8GJd
7HSd5Z5IZnuFTt2ktFRorueCVyMd1pxLuvyTCuYivMvo7gajwrVTV309EfuJSf02TWrNx6umhIZH
7qM92LzmLohjjSAYprhWTyEz6krFjzySt2h2LBmi+TBPnUrQl3FQPCRGEeVElmjJqSMorWzsfeLV
92I2IoBAbRtJnSUiOpoYs3IeG6vz3Yja3SbYdQM9RvhcZiZDarBXRjKHLLfGICbciJqZKW75YwPP
NZtDtqtsgHilAldsW+H6Qw/7AvIAIkq8XWIIla3RUis6RwzIr2WfHDSAPyoopUW99OyqKAQWQW9X
kY+thu16IGJqPRgy6ZoJdGO6yUYzw+mA/OAcjrVzjpIx282iua1m82Zu82I7OiQs9cpvQpRMuKT5
qgslvaUkQKjNORDwdVi6yhDtAvExRSCRQSMjzNy9mdN0mXuyK4s+peeJfQvG0K4fUcMZJdNmgaiF
INqN1YTxxs0nEoF78zMNcDoXoHlQnMaLkwQn+X+2mH0TZ1gHtVe/RJDEaGtGzZCd3EB/rKZ4unUH
hdUn479RkX82RT+UjCTvlsw/LQwgsqQwvCZsDgg5BvOUkXYxQ7UpQyohQK2VqZjpG3em37vhW5a0
EGoNPJPiqZzPSfyeFZZ3oO0GgGq3eMk0uISbBTTMOEBSrNjWOS1qVsQNkuzQAwRr0iPAawtXKxES
ayYIOVDpkdkvqGSSqwiH1zqg/Ii6bl+ELNjmIbnxkpZEgdzETbqTkmlvRHA8rGxNlPswNUKqGRHt
jZGVdZLjuIOf3lavh+BIJBhXpZqJe0PT9wluCakXUYPDuB5prZ6CJLp2Vq8cAnrSItTqNY1+dEqR
dmqT0fVLN4SAlfX5JgcjlOc41mIG0PDspfVpEtq2xvDIn0b3EHVVc1ARXyWWSbOnn+8yLbtGdW7v
C68NqTlwKS+sSiFP3rllPnxSx+oHl5B6iBS4nu7ceAdHhiaUIHk6kd06XShMksRbkSQEZFjxPaxi
qTYZb6bEPNtd7LIKpr5oi+G5SZvVbA+wTuh5jDbgrE0wYFQKUvUSOiTz/LPumw5Y0bppVeQDZsWK
Su+4vukiB0gpkyPnVwyWV12tZl7jyI/4x6lQnxfmoZuh0oR3RdWb6Metk1spZKDRDG5n6yWDEWFY
hIeByyLoLsw3bdaUbZG6YOh0JDbxWPlEPL8t0vjliOWFIDwiviWNtA1aZKHzU2XtVRXUriIbnThF
eJEN8fGlSYmYaVW4SqmsYJij/sSkDBwYkMI1ser0rLtexkAvGuBF7KcOwjoRC4wyxhqlObc17y0Y
/ZfKvF+e1YgGhqaHphWbAsjexMts+6iFARXVHj86vsCWgIiguztnIDgcGQZVQeJeNDI2fQ/Potos
krND7F5XE/BQpa5G8FYwnUsPU1BSzNRI1NtFmqmGCkkb+SNrfXpmc7Sn90JcbUqxiZqGLO5oCHGL
tAGD21nbpFb8VpC2w8JCJUFMau213iSdlAbukrIccAVgfM+6cxbFLtowOkTrXFoJIABHpAlNTzEt
NAs/sU1E5g1tdFNOMjKIBqdbIJ4LHfKSG4VgyvgxMWFFETneY3caHDKDIw4vihyOVCMQwHvsbDiz
cfZo1qNMiURqDGayN6v+Sv5Iiwszfx4FsCWDBq9+L+hWyzMdLM2/htTUqvN1aAY/kj54DAXB5RE9
JOhrrHbJM/MHT/k0euLT8rog1mmmQ5MioG6QhsCzWs9QjJRa/814KiVs6VWrwOLIojPwMuI9cCDx
owgqxKCXfpz0N7Fl/HLwfqGqbi5lREWtVsh0dcb5iP4xdEauBetWGUx+JN0iPnMdTHwqt1UexwxN
eZVMP0THWsyu6PooMT+2iTdMNCUURgosM+LH5ZGhGZng1kVx145KvB5heABw7hzIhUaeuX6nRW/L
fDLXziELi8OUXHvdeo8qlg6Vx58s8B1+YSwIo7eRWnIs+tdo5rfTSkVBqVkgh4aEEvPzXfTk1tSM
YmdXY35KvETbNwgI2k6M2zxikevqlPNuNihPdiTG46CZ+1pVL3Nrt+em7sS5pOee0zM9OGkxHmQN
bGdDfc0MBs14Mn904WBee8pIddQbBH8y8Vbvr6mQHZ7Zp9dW+MNAImHR2T9wis9Oy0bpu59RpITE
F1TWhuDmG9wd8fMCmet9jUXIqZidl2ggBgPaiH6eRjXek0ppsNoZ72m2E7auq/eVJewtY4l1Mrrg
BBmFegiTtYol/r52659epunrutXuoo5TVBB1PNhMkvKkUqWtQ9SZr4pDMzER8vgBrx2tCWWaDCEy
AUH5ljejd6DZQ044a35izZ0VBCf1INy9I+PrAfntFVwEGndEQGaD2hymFMXTQrvVut5Ya/jJKx2/
HoVBv/IoEwa5UtMbPdy0NGBEKeNEjT48lGr8mvQwQVMHNQP1452VVhdnDJGUETeLuqclgENKgDiX
BuVCpL2A4kDRlNnpgymsAhrOBwo7mToOAVtjtb5y4A7x2aqJOHOshgf7WVRuwzKIcimE3VO09XND
ZbyuR8agZSACXikxVzC8VSWTt4NMwSvIeJsLuRrtHNb+cXwraq5+h74EvXuK23pVjzGLW8IZcoeu
P8havyGMNVexLBlIK9yruER8ZUXqGPrSBabe8xiNu7Z/0RQE14STUf964N8sDzVBmmtGEpHWwbbt
mVSX42Tbr8oAN83U0MzrKIaWD1zN47wKqbbUIXyaKQR9SlfmejxQNHzkYpro24hTAGKK9jFN5MFz
TfpKaaLG6iBLuENA0YpRJqQxXEU6rtVYtZAnFgmYAQOWrjHUpNB9hOg7qh6aDlFFz9Q5kOLjkL4Y
HRsnepPif9Fmb3nB2QSRFrK3pvj6JGXnbv8QauIZPyUqCaIb0Vsup6Da0PRO0HyHZveo+X3KiJVO
jI/FtinqC6kNzI/uIdaiV1T0rV8MCNFwhaAs4UmlcHZTbrH0DRpvDbb2oSJgBy1zfdx3GXsvBGQx
JtvDGeiapB/sYNYxzE8rhGQCP6AlnZjgSRepi5bfs46/KCECQUeDMCfHq77d9pAi4OwzkrcTCz6Z
U2k2lHwIRIAq9eTNa6fzAqkjIyH9hFU8NIkSCC6ZfMW0bxyJUzK0z9ugki4XaX6tnO4cM8islPxN
aF2NjJhvU6n5Zi5Mev3zPg/ayLeAz1eK/B2/xsRuOCpaOmy9IXnDPzNa1wZimYzMJb03TlkCgcIa
vHU2crW70y1rkuhS04UiHaybXnpy0VGLlCExK+H0kqM5VAdXwhndRwygsyc1WL26pfoxjg+hV+o/
ASpgPBfzfBObdrK3jLlZk2hs+AoAVamq2bGsy0Ns6d3ZwDcz71n8eZqpn3tqnDyb4VmXU7DzbI/r
JMAhpYC+Cbef07nC8mBVOxkvOGR+3LQ1/d3izSo0DDwyrkd5hjRa9y686YmgnTOeApdBpnsGTU/8
CvOu2pgHsG8WOZ1GWw+ceZBnj6XWDFJUiaocCUYvZZplUDEyxeCS4oozQ/fnTFiVk6Fzts30RY6H
XCewDpxNFcVvkRM8lml9V8zmq5ii31lm76OhYFRLrG4FqrGGNNPzkzoPNeW1MYAQGrFE9rHBXpny
IqpH3qgtAfZmS0ohSagJK1K8YfwQ6UrZge4WE+0J8E1lRPayJvYzZ79M2AFrW1U/IZpLVmFIngoa
dEJxT/1Jb9y3SnWJtPdQB+qHSIuRZ4nqPWhdzllOLrWzHkeXPrmZk53sF14+rYjjWNkTYpa5YPJ1
e05tk0YKk1/yZiOmJsXY28trV0/aeZvzcUbFfRwFw12jEiujKOLSqdSKnSwnRiPYmjVqZbe8DSou
BpWY9aYF6rZC81LCw1stn7zpUWkn9nRbu8pD15tYyo3I36giqtm76FIbPM1MBIaDfFN4DHIRWqvR
udQpp/9iRLVcLmHirRBInBW402CL/L4yf7vrkmRtVQxLAeR4BBvPttzN9UBCe2P4CEsYHdDX+oQ6
1aXmrafJvGDyylEwnYYBTA0+Y5PwdblfnaBaUbq6ftZDFYIy1AQ1v6RJx3Q6m0NAxq58L/nclgEO
e6RVGVZ45sjlToXJ/lo3uJK6+IwiSqL0TDpR0aYr1yCERgcOKRS6JTaDbdVxUrhomjK74cfLmcO6
PHvTc+PYpC7yMemTlcTFPnNAFINQEuzIg2LtlExk0p0sF3+qSK7tc2U+p6X1blWsVIKc+TkCgnai
isRlRbU3VD7PvRdslIbFHWc/kVZIBhZprou5LCeQRArHYhOk4apuWYrnGSWC43q+g/kRzR0EGcpg
PNQ6aeLQ22xm8UbCFREEN5YCctrk5CjRpM87JBrKZq5RnxEjzjn3s+SXIyPce2oR1uAefxe3GCjF
uUfX1OxYMuK8FRBKstPqmC/atg/m0D0LucrKGuckeix1v5KUVdrl0XBN0Hb72Ry/LSnGjWnvOm9m
xZZS1taoOBAgNfsQij8cyxlKyYwF4nI+Dos/UtmbfNrPZexGSwfQoMFgH8t9L4qJupGfbDSMB7eu
koszmR9Z/oaN2fhKG1SdnBtUdBDxMzi9KJkPRhpPx1prUtTPpudbTlKtoTWktwnYwzpLyM3k18a6
KPfogZfuA+2cdTFEus9LbBEKQw9CfadxBR3MJNsM3viUdlPke00KCWdqafGrIl4DHg4+lJ6NOmjB
WZkZsXRnenQNOFFc/Kg1elortTfv+7a9anzGU+JAZJsIjjLjod42020L4jXDW3KT4NkrtOZQIcuB
h2PvCLKCv1bhp4FnhBbHKVJTr9kKo2OODSmAEDeUazcqSMmqxRXbI0QtpJLdawbMm5LhGyFND6lP
75Jzywp+bQDiFYpaXEdWi/czBM4OPsmXpc9/fx//R/hRXr+U6+2//pP77yWyNDLCxB93//VY5vz7
T/k3/37OP//iX+f4nbVu+Sn+n8/afZSXX/lH++eT/vHKvPtfn87/JX79485m8RW86z6a6f6jZeW/
fAq+h3zmf/XB//j4r7gTGran49bwf3cnfJmI+CrCv2eJ/PU3/84SwYHQMnDjkh4cjmPgcPKXNyGy
Yx4iKsTAhMo0HExb/lcisvXfVM0wbaZp/HsIUsbS468oEVMlERmurapiGEGSsab/f0WJ/NM5QXVV
ixxL1JSabvI+hvSN+ZvjjTbj3tV49XAx6lcmGIfJtgYQGVeWeaVr+rcj89c59B8g+9cyLgTGhsYf
LhL/27v94QHE5YdyYeDdgvP0CfpqP5fkq5JUemdBBqJH8VKmp/Bs7MrHGK7Za7WJPxD9Hswt0WUN
l8U6uhmetRu4hQeaMiU9aYykNqLclF8J4P843f/+UTV8Qf48NBpmUaBthoH7BT/eH64p8OM1Bm9T
OzstIVUVPZJjITce8jH4VzK/l5rcWVdCd3EreXTaeTyQmYJMoqvJnVqyOJdbSejhTjICeUe6pflA
MgwpXZyelg12Dck2MNWfS5KxEg7j0dBmTBHgwq2XfYgM7JVmT5VfJ4S7pthlAqTW/XZ2oeQJafy6
bL6CnYsZySM+aSB50vA9VmlErZask+V+L0lhy10q42shg6OXmBPbQvRTajTzDcl/+t6Q9oXVrpPY
23AuL0u69bLJGc13lQULVFrmL5tmcTyfHY0YD4wffE1aki/Zyp1TScObrsLIa3TgzcqEJMsZ9H1R
V/C0oHORXkdfz162yw51yZk1e0ktJzJ0cJtgBwKzLWVUitnj6Q1x569bnry13G1hIgpNRz4EYS5f
WG2tNKJfNrW8pY10CAY1BiFe2HmShOcU0jv4+36JynOTjcFLndWUiKq+66Xvft7Awpot9azG2F8v
u8SsgMyBatgbkOQfrgrzAKOJT7dP6o0t7y27ls33Xa1O8GuQ6Qw1k/nydZecqkSEECuWb778Km4T
3jgthsfL912+5XLrb5EyqptWW+xMHr6/oZ5Kb/3lvrPQCFWj+11FSgu5GcqeO0pP5O8vu9zSYCXt
uRw2i4WvopJ1utyK67Lf9eZ8cMc6pAltPS+PZXEQoqIyVr2OPY+ttKRtxfjf49LJW3u6CImALp+/
7hoy+Wfa6TJx1rKIUV9uLWeHbqn6fmAaW/Yvu/jFkV54nPOhJwMsah1H8jqQVuJahC+h2+LNOYYK
XG4PyN6kfwhfBs+/1RK/OwwON8NiqkmUhrwyygxtvFfBmkycgMti/spjX87Y78R2RK13OU1SxBp8
yq/ztUKIhBe5PItbGWrdBs15+TRLsNHX55Ifbgn7/g4HByfmiitna99Lhl/gMlQsGa/L3WUzyge+
7/7xlMysSDVtycU2ZR6uKt2tw1xGFltILXY2AmTNg1i6PArD9a8E3e+7KBj1leeRQWcC77BIAnMz
jEAnCkG+IM1mll1Z9/r98sstGZoBD7//elaDexIakClB28lvNsicN1KeYaDKzbJvWiLdiiY2MaRg
IbbsxDMLyhCo9ebr4b89U6gfSo9KLpFjFpgDeVDy1oizSPO63JxokM+b5eayqRFVRkwZG/SfyB6+
H1j+uv7e+f1qy3MUFwu7rMBxfznyqaRPLsfbNgcoI4p+j0fIcKiZZ+c110hFEpQcomi5eBju4Fq1
fLUlQ3j5vssGD5B0h2z19PWoacuwh68k4a/HI2IrYvRg5USRbyfGTTA5myWD+Ou5y7OW+6VM1vq+
u9xa9n293N/+BmPcfIcJ3klrdOpbVdn+Len4j5f5fml9MNwZzE/8JscUqNcT60hGF7gDJtaYc/xa
7iVylyrP1yyabX/ZRwVOsox84Hvz575c5h2QnxbvFI4GvGxItctzijn6nOSX/z/+7fJn34+AHvN3
3/eXW3++lfwg3/tCsrnAJXbGxGq/UfXPktFs08sJ14i0jTNW2V4p1FcziK3NwvhdNoOc9WpasU5G
AlC161GmW2g8SZEsAalwEe9XqsBC4DtCxLXUeyPJm+0SjvC9UR2Yot93l1tFXH+0cVVtQO05nhgr
rQsWqkhnmeaKQeREIwzw24ywa/xFCLts4AX/lcjy5z456zVpTQpjmcnTnoDkTWFysIqhhX8z1SyE
aRYlAz7Oumce3Kwrt2kjfnI4+gPUzpvEjrJdbDvY+jFAqXl/RHLyYN6aECC+UmAWFS60eF6/Nonu
xkHHofvrlRvgJYIxm3QzwYrAlxJihS7qcLXQ1/u8HSjZ5NQZsXT52iChRXlkhzMgWLnFbQuDxP59
OTZ034pyT49gPrT6JZNHZDlKCzE9ddrbxJuTXdi26CIG67NLjPrUwVanV/mrbqMQJVW491KcbAH2
O60Mj2b4FCVcvC0uI188bIBXbC/6KrgnALneLtxseToYWG7smzHhA7fK7B0GlDQaU0hbO61PLtOd
rXnPglqXtHUazMOpbCQY1ub2zgqjQ23BI9NkXuOymc3uFnlFyvJ12pNp7V4qEIhInx9roIAtzMFj
P1T3sUaBU2pOA3kRPDYonLsEL6y1LvBQWSKHls2SULQEs37vU8GoaeMWKa7HxMYsm68zYLkZo3Vf
uynLbXQHTLKOcnEiR1+r7dzg52SiYgKLdHSERGJuD707hLditGhd45a3IoKCa7aD5gKbFI6HhS+U
lmuf7QgIqstJbtloyyy9hMvIfeh+td2MyRS+K7+rUbsWmUG8vav0xG1xq07yEdw/anCF4iLM+QZ/
ZbP+7b6nMtgBw8nsVBrb7XF5zGXo6C30O9+7lmd8vUbe9ZRkiERYE+Neu8ZZrCImjw15WzSjlpsd
Zj4YJ/bCd2B7ZKCrnoQV5bOqlHl8edJya5ST1nLr+4HleV9/Mo/xb2Rd7WbZ5yCOwaHd3NpV0R2R
cyOaAybm8MmbnOyoWOByop0NxHHZ5+DGg5q0ucFq0zosu5YHo3DoZASpOKL3QUaP/BTPRcKZHFcl
PC/ADq6zroQWm1/xt6YeHbIGFtZg01/EbYJ8RVM0/5O989hum1u37LtUH2cgh0Z1CJAAM6lsdTAk
S97IOT99Tcin7n9P4zaqXx0NybZkkQQ3vrDWXN/CJuxFBdb+N8PWAPTlyRqAiG79F//8xT9fjgi7
kasikGQMuBnGrS15XAAK8yof1fMl80XC3OGoEJVsb8fX4ttW8vOIAo67o9965lN2oe14AMCCm2CD
vv5hRuc1+V3CUIzx/7E22Vl5c/PQjqcmvqxdEnstNmzDS69+DEzsotTP7G2qbqP0RU+uSuLnIFek
Y5lcrQS0GO8Z31KONop+CbZUcSrwXU2nfjotxGQ7Xs6KTdrbWAmNOwk66D5FvE/zPWlYbjPtQh7X
zjwUJxt8GXdst/u9CK/e5n/qyG06gBauJb03xHjz+B87a28wwpTn64zBMX3FnKcx7vWiZ5Nh3Ces
Sz1xB/Wpj9DIse9x+82UYHpwYQoQy6xrviXvzHzfV1tBciFcSP2KcCB5bpJbK39mZ3lXbU7GofrA
vXGZmBJv2Hy4y0E7GG7yPp9YWf9h1/dBrviwLT1ElZxEbFPfHX9y7b36pdyLLcGQb7JXvdQek/SA
DG8wHcEQMN/bxDdra6JrutF0Nht5b3v5WQmqz5jGsrugyOiqbYq4Kd5BQkWNYJ5YbVb9DkXJSMa7
tAm9TxDL12Jv7JYn9Mv6Nr1LF/E9f0Uv1Z/yVJ8mOn+32eZvBRA72uznDlLLRX1q33TvuwuW475/
D/f8VrG/+Owv77znjEN5O2hTYPnVvJlBcsGFZCFjeQvOD7/It2b91iVBHD2MYquu8e47sw5ItFbs
TZb7YBE3juWajwsJ5p0rf+lQLSN3/iXKHeJvc8UkeyhZnMYd4T/Q1uLgszYJw4Hp0IlN0rrIESoG
3XLz3hxP1t3hYWHWc4tHE6MRuMJtDJAKV/rrmigufLTknJCgyKxnYt3CE1KHu+oVZ7Gb3pmQtl/q
CeHzmmngBAKwzOTNjxnMEGfXTUHnbAFBEEcF3wlOQ/GhVUd52f3qci+BGZoGVXkZd/LvSiLZZrtF
b8odgqjiYjN/Wl+orgekocYR040lH0NKYXiHV8XZpC/17B6NpwHO11HZVV75anxF3AcRUbdcSafw
Qcie9Wso3BlI1LuDV4aFGRHoR10Phvf5yalOqh7IJ2qve/aufMudy2RC/mQThFD4A052Up+U0qX6
8YvUq1xH7DNqFNONyDAFSsTWLtqor4XfDR6aHOvF/Bzu+c1+q/fTOZehpeODO/H2l4a9HXrj4wBg
ANzcFwrzb4e3j7KFOQRyYlJ2WbnT4Zqt+wgX7383ucoZt8GdiS4mSweoJRulb/k8fki/s5u+JST+
ED/hy/xKn+C+1fgKEQtvOvaJ6Wv9Wh7lO9MBdNpbHG7VxryUARq25Q3Q/eVlfjAepUC7Jd9Yfy3h
4gYwPPlPXHjmYdpBPgK1NvvNMxLpuxroR3nPQrV5UTG4frCMSffA6zfE1bxBsbJ2oddtGDk/sUzl
LFSIruS7NwMIEIx/LJQ4smkg7sM7tI8GYQ4PEZTVRj4JjzP1VVcOaDsfISvw0MttvhmGjUr3i8h/
o+5wsN6dX6mHtnlremxd3nPf2EqMsu0rm0e53bL29TNPHHBoEOequ+juTrzdkh1DOkRkDMm4Dk/s
OJQNo69Djm1ZoFr3lwuTZXvaGf50/x0G4kTnGRTBwhs1S1371gXynpD7gUG0g/5tg9geup3q1Y88
p/vuOG3S1MMuT37sLGDQbQTIONlLeFvfnLc1GgkHqWD/uWONqHHlqxuYFgFMKZvrkCD0DZTGberW
fvJrPEMro/dKJPAgbuHsjFf2TiXXXu5qJ9sT+/oU7vKD+YImyPZRxgYIR68WG7Qj3OEq0LinIOfz
LFcwjgxdcNTf8zU9OR/6LX0GE+NHn5jTjcuU5cDD/+u+aGP8wG2/3hM1jo18yLqA4dGB1GYoJ1p4
+SdE7CfFTF97o34cCbpozX4bq/abmdjU1oFujujvq6r3fvLuh7Up+vlMrA3Jz2ejoXVF8PdTR47l
bZINR7ZsQAvWf5P9dDf/83draU0V0xIzYEGzBwJqumlXtkfb+hOVhUVDFTn9of+vD0mDP1XSsuHw
89nPX6B3f5dwdDNHWhdZY6PjaV5g3aTqvmVyhapScSEccFL+fIpFc9m0MFY8y9TZUrQRBedYhyVL
5mEiT9TK8g3WyYRzlxlE8vN1iL3wYGkZXsh0DszGoZyW1zAsx+7bw89nXbQ2Bf983TB09ONIPpqD
nnlV1oCEXSOd5fUDBJH872f//JniDKOfN/0tBOsVK1z8KA4UvOnrJKsuFEhoiSL5obgKU5YPtpVR
g5gFmTQRZK6fnOe/Yc/YNcFWKbtxnS788+En5/mfL1V4sLtokK//RDz/fNZUNkfuP3+omyujZs2Y
UtdppAkGRNYXPfgZB3frSPDnM2znLfpUVQ7yiJ21qTxmMktbG4wBtw889tDrqmPYVzWUM8JcdY3z
uH9B2z/uRzz5kjE5/j8DJNkuendOzfXNGKMxj+tuOSCrSMDgg9oi1Zt2XaXy7IfYA3TB+m79Uh5j
xHWUShg4nizRyphzJ+y30aI8VY1d79gBTAf2ABPR2pPmgzgJxLK+4o1uvOZzZW8HhAys/tZ5HWQk
vJmhXXn2f2ZzO+tr+M+fDYOMmyI8/URkKT8BZHpfziu57gkNGmoiAF5WaAaoPhhtr9bhdQviGsPA
qbfOjvWfGNW/w+N/hskYNN4NAycWEjydFNtJO2DbPNL7YlYy688ZRATvkR4GRok2f0DZROfGBzlP
NoU89kgvTQViL7PlaW3Lfz7886UNXowHSWP4k/y4vrzK2tpLs6XQGK3u+Goe7Q2iO4Y89Tp0/vth
nSEb1ZrcjaLFy52IkqTuQjSTChO6nwkr3vnm8PdrW57yvzTu/7+Me5qr7//9vz6+2Kihle8abEr/
sVgzNJPt2f+8jHuJ0ZoX8X8khWl/v+nf2zjL+JcKBgh3naHbtrpuz/7vNs7W/gVxV7eI/GHWbDga
yO5/r+M051+6YejMAmXNNFVl3RX9ex2nmf/ip2m43AjbUVUcov8v6zj153+p/js43Ob/R4DBz+TX
YMnHA/7vGzl7MEtcXkIJuqW+m45Sb/S0SLbWifQGVBsC2IaDA4AO1c8Wdvajm+p06GZu0H/mGo3m
nNByjsqs7VXrUg4wx9UJNMvazJdVw/SCfsxhinXIK+m5beLtPEjPDG3xYPa95yBCzDTqQvQnwIwH
L1SmBytGmtbbh1puH031eWEET+eS08WW50zhxmlFl/TPsjSvVTi9hVYl4xhgzDqL6X1sb/FLY2Dw
a8bjElPfWmr1nrTi82dhsB6Y5Bk+xKp5snHXe7apbRG6z3/iFkKZZYY70RbUfpY1zAFKCdIgVOsw
EvUJPoj5fliYV26XZCuUuhYATfZSAzz6Ro/wgCg6DDWit0CxYU0SFTWBMy+IqYo/Vi4bxCyb17px
elQZdAhzX39goQg3Q5o8NPJL5nxphvOkxQMWAud5UtjP5+qEG5+xBJsM+SEOqaeExnQjXj/gdc+l
BFYHEW5beBl0Qr1AatxBQihxpG9UuYCMpqYRaGM51NFKHUzdiuiJCp0B+Ch2C1SvbgkZqMf8/qrG
Xqnhsn8Oo/qtNOBbZGCErfbP5ACXq2LzmNU8bDhfEmHAeKtLPb6pPVgQIyxKxitSz3RmELtiRRnN
IkYf2YHABKkdrbLFCGsDEkEw0UiD9tUMiRM9N8JlLFHzGCbbdFlNQqmpBHaCnRAtZg4OpbYj/TrM
TQjfIEOD0ADTSZ3bjEGa4SKF7KIxGqiK52rmmXIEYHAzQsDAWvI4EK2kuMBONs1kK/tmkvi+IfNL
x9MpR7holHcijGDgNel4yFv1xYiLaPezPIsnzAeTGcQWL7+dycLLbeHPSfaNCu9pjBR/FOXXYkuf
Eef+blwdQXJIc9PoVGcUZW0FU8KgLbWLU7POD1WlKHdxZB/stUvDuu/lPCywwLgtFYWEOEGXI+X5
6Gmy7crQN/a4U45pg5pqaDIF0SGwyyVpd6Uyf06AC8DbcPo7/XASJusCa32rEcI8ksaUdH+Xsj+b
2CaHTb2AHCVfmZuPJGbVEzVKzb97xbW40HsJ/ExiBD/33Cn7BWzsly7np7BhdsBkDBbM79S2fTaO
QPWbovOYX1le3kyAHRp52RKl+od8u/7vJRsDGON4YS0UlV+Zlb82mAF34H1EX7fbqTYAjpYWfUJI
+7/WND8fQinbk2w/+j871Z+1IhI1HFMrYLT0LNwzqIVgsaQDZnyHRFJtfWKkvD4zP3+GtRIkzZS5
cmq0KKHN5RAWiXwIc7GChWnAyli0x1Ju701vpv4CTs422Td3ay1XGxILr8yTquRm1ZBKWyOiM6L/
6YRARqOVI1yweIt9Y9l3Jb2RkLs9YdlYNpzarVRstEMFmwKggAyGrtk2rVQG6J2RV7UArQed5HBM
c9quoR6s67UxxS3nghYO/v6esfGIXmbEds8KspDp+oHK+mE9SdtojD7sCEpUyz/6KR8aqG/BSBg1
kLUVBaOuH8JF29jjQzp2HUMMGU9Ah0kUMQHREZdKWDy16JrTMsn3U6a57WTNgbIuB2pJAZMQtvO6
O0d60AjfklSY5MXHmGsrQkS5iRGxRM9R4DZF+zlbaryrQGB4ba8y91Lqu6Fw0kjkZrp1jCnS0pgi
q2oyP2S2fTL7BdUrwja/25fCbG46eZ0XG/FHhgb8qNAJcPHu7Kkh6qMST2CvCh/b6rAJ2bRyIuCm
GWeF2kj3TboAwnvTL3Vm1GOaguHROJdHFMqxV5uosOZ0/3MjQgxxbgV5Auz7RqZO6WORhqEfgsUj
YaK54OMsHxrH8cnyal7mpuTcqttfP1+JqE3AnsWLp3WvIwSjs6q0+gU/AiykTBLwclIl6Hts1kUo
eNZD7O3CgdSAWUQ/KbX63Q0Ru/yyuac2aC3sdYPdLR+Ep18i6LQb7Afyhie79fCraa88taC9qD1n
5CunIu/cSU27c08Ax65YWOs0TlWB59OQFJgheTkbfYRLJtBqgMSqfDsZdJprPGDWFAqv0CUGRBkD
z1YD6QEo3Dpw4bfkssl4R5ZS3AShZ9CtjmWtZ7u5AXoUTT04wMXmyK9jLjuYOQbvqXM5ic8qpGXV
p3QMUuJFDKO0Dip4/oMZxadGd/AGNSNZcFP62na6fAIIakA1KzARd+iX+wX8pG3rMfJ0SScQg/a+
FV27VdvkxZwzJmxaO3mjEfa0DVnt5VFmH5w6ejWNnPySXkJTGZMlkVajGUyzra5ANDx8g9M9GrOn
h1l7DYvqGjmkW/eWbPoYs1lz0Ja4IYqRQ559FRp3kc7hNa1T+zjGer/H9MsIRpGDkYqMc6IvjwsB
OkEmMVhWCsG8lZ/l/fwFT2Gxtare51BCExSntyhWb8nSD4+FVpg+zsWHXiLKJ066+YI2ujhXSEFJ
ikkesl5mYCo7T0LgEJW0l7BLw3eQ3+RODWl1bhR3GJL0cdAWGgR9QD5BsISCspYuNO4+mtnP5FE6
RAveP63NoAHqwBlcnPP+NNfhTm4SpJU6DO+hMqeHUWv3liXdkrF07vrI8KTDVH9sj46GUrsHuYbd
XGuDcuZVXfqGMk5hJW13T6Xd57gLUyypc/Yh9c6DJpn5NTVBNRhDTbIG4Juiwg6tMM8wQhUZw3S2
uoHFbuPou1Lo18Vqxx2iyX7SxN7WByCuA/9oManLqnD81S+2uCkYtgqE6Fujg2RZccmiN3nkJTos
kXmiOu0epLladuRDvUEgyD3FKfJnUlzOWcIqL02aUziS08RdaDnKzWO04OKK1DG76GFEbFSulEdk
I4+GzOQ9zhvpGslzdJZMjlb7fS6EuFFEyG6ahlPAwtdPEiZwVUq6O+GB/fOgx7mLwYUU+jbunyHJ
sR6aRpVJRw0MiHcbiP76OVfelp4sQDHy8tBD5lFjnZXSMKAlzLwcqqVPXqYlWICN5bFbfcRY0VMf
Qaz6SiSBrfUm8dNL4SrWZJwqMISSo3Lz7bv8lCQrRWWQDlWrVoRaOMuuhwLMG4NfQZNwRGPb1U7j
EBlBODkneZJ1zIed9lxzfbmOA6qQhelHQzNyjZMRineDszARJUZmDeH+CDpxn+m5fZ+G5ooU+T4s
TvO0wB3fwnrszylRtodolwDnPmIGI+wdvcpzo6nvHH2MruLuOSaAUxNMSvKIK44qDLfDJEAhMFjG
JJH/TpJScjUJy+2S9MZbCgNGvIMsHa4RJSLrbLx9ecMgTuEOeZ177cGZHWPLgW9tJfgeXmUgW0b/
AhwkCxtfagn3mRfBGGoyOldidRUoQqTekrJIUQn5fiwrflxatOF9KrvXro3KjQw2/llWMczlmAS/
jHUwMFT2M4ZPJsyYe7ExPxeJ0rj5NHGq10v1q00qKBxEexxz0DFuYZnAZYfy08qb4bCauggELowd
ZqNn1qmAs6DsjM3VKHMvnjno9VI1vXCuMoTSPSx/2wSKnFUgJjoancTsX2C9yvtQKzLPMKoySBcZ
o3cvcUw1+O/ZuYKr/GZVzGR0tCieWGtqXUpBPJhcHTyvhDc5O4gv4T5sXudQaU66ELRyEJ12g2Rq
eyOf9UDqZizuEVR3Z0k9QR4GDZ5lv0Usv+KMac48D0xN7eYE84YZPgtOzPb1dCmd5IOfEgK7MW3X
skrjY3CEeoUAjBXSGYVP37ddwkl56+gN60U8iEkQvTkURVDmEUYcWW73isLznhBSWnXWfMsKCGFS
0QrXWaIcs7s27LIIvJKRdX+IE4ge8dbrWAhYGDbD6OUaxaEcEmzJ23+/LNoZdkq3y2ucoa3BoHmM
w9uQhfc+MgzeOdKfoiJ+xJRYo5V7kfTOtsiBZzOgWXZcaKy2OwmgHya/wJ6roApb6axK8ynh9kni
b8/iMMS+ZEezVxB0cIxiIouIL4F/YUpnqq8rlDw6I+wOm8Zu99wkUAaSvr0vQOtG4wIkJIGqKTsM
cHpBBBAR0Yjq+7w8w+q5x333NDpVGlD+2ttpqBy6YNBPNQbjDrczPxkSUyOcoF34yVat/TFCIOS1
Kjce0Y7JleOGeqNS2ocmAdk6R9GAmJO9Eadkx742CVmqW9AyRA6BkwrDM0NxmciEuoS/GEGMm9Rp
myBniLFhNw/ZKNe1fTdbyPmlLpimwmI2z0LJMjE366gmT2p2XgzWJtyZ4NT2ZbQPI+tt1kgWa6zs
uQjlK9wlrsUoP0VL3fP6pL7OjhX4uL5PKui1nTENXjkWkGRTAiEstDXoXcujBG9jTSexD2PO/H3R
o2OfLjzJIbY5aB53yeLCTBQc3rK6goa/l16vj4Oa8tsX5kcj0twd9YGJc9HJDMUmeGX26OyVIXFF
EiL8ZfIO27z6pUTqjAkJHoxQgJUpiDBhs0G0GuYhCnKAdUmaaHBIDc2zq2EKDNlmVTTntzga7G1V
lupOMW1msov9u5ud8mggYXQJXjiGhrLaTdLxZIXjFXjIdrQW5+5kSX8eyvRJyh/IwYkeTdBj51pX
brIklkM1lA9SQ36L7YgW4JqkA5QaTnlCoQdp7FRGpnONDJZVxbADhRL7c6frR8n6kstuPqopAiMr
qXktmXLK5ePYkxqToh45hlgxezMT+1zKiK1TR9puVeBUlYiPabXwSScQJbLQ4mDffe/WrXmC9ALL
369BRWaQInKJ1Es7sAJXygaQUgnqUJMb3GBG2kAO5o5rhZiocxBYQTez2SJr9T6hUoaWmZA8YxNE
wHjbBZ7WsE/urU2hq8ehtLtjEmueUioUiHb7NDvzsBUd9jKTcEcPpIe6VQkG2EKbrRAQZEFrsQNj
hfHOrVrd5koxM5kesZaLfh+1upfQBe4V3XwGpt/77O7ZYauoJxpZUg/mM+CgaSqpXGqweBjJQfK0
lolNPXoxm4yyJuP9pPJ8E0SvbKrPMRXTfVoMTNfD8KVMw1NU9rqfpASEjLWxnWP9u5adbyObVB+o
1G8kOw1YnW7nVIl5phkuNrXJmqtuTPVFIwRXcZxn1Sk+UvQYwUK2DNCJahWwMlIx63NXaFBZ8rY4
9goY7qHtq49IaR95Jt6I0hr3ZczSJo5wrwXIK6kQVTlDTn+pycx4DcVi7HnPaQRc6fkDyLe9U0Lt
kCwirIb+RWH2AcfD4XYQlVeDt/hRAgOM/gqEwNLZ9r0Eqdk66l4YbfebD95SEQBWQ/GLEs2zsmEn
jRH1r9VwxQ+E2jRsNifKpWscQzzQhzneCcZOqHQJluMZJcEcFIfZ/DItkCBRqottpOnQOZPloZDi
x4nIWndupNDv32ayk2nf+93YsIThz2CKwTpwpaLaIUXMTNYXIl2tqx2Ch66Ll62UlkGkQu/MGa54
RBTOwNUxBvIygUA3GfgNykcN0H57U63pdRhhvlpTya2wV5ugh3/ESz5f+tHWbxz9xi3LIdYrGTdK
s6/uYVvaR1O2eleVbCoyY/Lqpop/qdGwp6HK3vEDbXVLItU1rgmYcrSYSr1NKREx0S91RGRSwySm
nfr2qsjMX2weFpEg4ReE0MzF3pzjNyWlaJawsg1Jdy/sRbu1kqa5WOtyD0Ne6clO2wdLwoM2Y0lm
DYN6kDi3KGi45OoSgYaFilSrvnNB16+QK6bo7eDVDFhvuuhR+JBEwd1fG7kXxcbZMZVqa829te1s
9WN1cja1OGcFWq2ZG3pvcCrbBYHzal5i5gtP2JrKY2IXfgsC9snAzarJgOT7Xn+MRyKq6k49NnG/
HRzjqawXXPUHlqwTDLiHYf0QmcV7bXX53ci5QOn6TFHtsnHCZziwWelbhZA3QIIHcAYYtVbaiYhS
dyClQ20xm84wMDpS5LEsQcuWgEWqpkNuW0MYTSlxhZVV/CkhdzBgvii9fql7cHix+g4V2m9CPHlT
U1ybUeu9Ct3ggqIBjJL2zLM8rFqPq6FWv6ZQD9KJWXce3xfug9Q5pM4UtnYmihHzd/ppQJfPqRUN
50YkyJOpssxFO8T0WZjtHz0m5p0s6S1Uflp0Kh7Ca9TrBCsyVQ2/H/sjY+sGAf+qlJTZOMfRsxjn
Mzr25yjToV7F0nORYUUsavREaoqqaoki3nL9L23WSBM2zlZM0UQmcMwMwDR2LLoI1Eny11GlsBYV
Sg5mIxL1hjHmfj0PZClFNrpyvqsql19qfIsiKoUqe+OafNdzGV1TATWyMttfHTEFvqrgIwuJx5lS
3U8l+VgRHBBwj3dHbgCqjhSgZXu/qDOkkER5MGYGp8woNqY5EfqTITZZL149YrwiPVhKveZWa9aR
4duLmE3M4dHKcJj03mty1ddnQIjCTp5Rhe9VYtjWgTZNZiktZIYwdFWkadu3APlIrvbKhpdPLpJf
PfPBTaqbISUmxt+RBwto908m2acUZShKeQp2vHNrKMpWASAC36jqA6sF/8j88rO3p08Lb0ZVMD5I
K47aecY0mEvGkQDHViFFz+owH8MNoLWsv80YTp3ZAiqYUl6n7NInNqlKk36kZlCRplpOHSgEcKo6
YWT6kp56oSKgAAnu5op1g2XK+K/R2Td0Y4AwOiK1rX0nbPFuKSiE5IXuXXHaI/BpWsA00J0D3u50
WzJmoZmOXfBqCHHjI47638KikFvieNfUQ3FWwIKPy6ec5ZLHNMXZyQnClTH+FPrY7lObdIUcwYo8
K3ulti2yMxJPh+nQ4vUmCEi7aSbAATD1GviT9juEG3tdMIPmivg9qvrwRqVCFLBVnI3Y8tF9vljU
3IDjRMTAm8qu1Hhqm4q8ibHq63eIvsuG5Ib0CtoE86a02DubxwbmC90YUWSbGXjX+sINngogCF4n
9uJEr4HLwjmVdfUiUis9Few7JK1/sWvlYA57q+7zd1mDZ5FLfyRSMg79whWXrdMFQ9PgICexJ5Mx
wEE1heSI4vJivzpsjIGAJ2ciAbJqb461QgHV7NRpko05BMUMPKz+nJF3xuZVq58MStpJkbhzFHSz
Jd+jD6UCXXIgFzCi+yz0+nWVwf5KzIq+dRoklCmLhgQXSNkU4gHPGXltqBr7gMhtfeNAUbc14+QU
1Z3qDrXfTVqQHKrSCG/SYgrTyoRk1449b8yo3qNEdgvgJ5eimh/MqWMzoNbuTO/pFa1+N0c0vxgo
5aWh23aAWED1gms04vFVJSbsdSndtPKitBy8arXKm8rrMmYPi4xqLxlJpk0ueUMWlqES5hrBaIbs
FF1FLcx9OyzvoSp/9sR1cOXTJNHHfHLcKAAMffxH40ZrPwXGBuhAZyiP6019mHeWAJDftiPM7bYW
5PNozc4Bi+63XH9JJrJTIWcFNGRY+H3r7PTxNZpDXr5WgKlYkr02zmtyIDQIKGCAscM/Ybz8mVNd
v+Mr7DdOMt3Tnk4yTrkprFMr3QS6ZcWcAatg1jMa6cmq36eKGwNExbfIEEzdKzjV012Z7XrbquqH
2QjjmMfSrUjbfTcRtJ3JCsGSKzEvrKHKqdUnV0QOFgPGbHXWpQVMmayk58KhomCxJDbF0j2TNMbK
sV+6k5ZV+5GQkbEj54WJKWjusnlJnO7BrEvTtWuWcnlHgBMKHtqo7KPIUmDXvfxC5AwjgAWpVx/P
6m5oZmgSVectnfXc1nBA0pBMQ4L2Wrg26lGTE597HUQ2yfl0oHa+ZfI7maDDTmMeEMx10e9WOQpE
tYHwJnLmgnoPIpY2Z9ypqfWq1fmTxcwZkW07vY4j2kbYHTFAgiVX38cSeVW1RM/KUIMMIzkzaDDv
7+JYFe9KY2/NKc+RTQmyLqYNL4SNHDdCsf82UFaewe+4s8QMltSVIzP43A0ZIyy5vK8UKjwHvWYe
av0WWzmUTzvkf1AfJM5I+kPlKQlD7kdVcRCheZijWlkpcM2uQkRc6/xPVT+bZLiW34Wh9+THfgEl
XbkXeuSVpJEzIqX0r/NrX/OMdTPmB+Do00xZyC4pAGIoCN5DTzPgKM/DSmJ70z90qvxOfuaaAYwC
SrfGr9yM0FLk8nw3O+uOwmNn11O905s1mtTs12XI2FwysJv2fJQjtb+TNMCoCtp+wr9r0r3J6jXQ
C3sNjFg8c1R9we7NHQXRJ0aL3CwZ8oMy9q9Ok9gQW15IHiNOYLKehqV8Vrv+0UysbVy1yO/MQORj
vheDnN6qQUpvCWUh/grnUVSDfMRmf04jc7gQ7cERbEpXdl9mdcY4WJ5wvcPCteK9FUlMyYDSHNEj
FG9r0kBF3KKetvZtgqhJqV17Y6TtbUkoF+CfqR+vSSd5/JIamnrKmZo04OgAJwsKYAQxCzcaFPIV
1QV+Ws1c6TXGHLIj6DjO8x6/I7Nyo7rYxXgdF7pubqzYs8gNqe+DJlMX6vVb/5v00CEoFvPdcIzY
L+QcenyfPc6qwfMWy2gRcNtIA7CXfgUMr6l7iskae9mmI1qBeuUZ2StAOE9koGazekfWs0uKWHhA
0tlS5INvS7w8bWCGzlOqT/3ZYcWA8ouIlhA6b5NVBzuVlC1BL4zrHdDsFmt/qLxZxXqkjvRnAQKD
mxpnRqrhvaf0kufTIrERrZOSbaoFdQ/hmt8pHHWRsTYdTtqcZ0Abrbh33Xq2x9Hiy1N9XhwVVMKs
cjqxBWB9QA3PhRl1n0mlrGnixQ6AqAycnhO6VNrxMjqfQyVYZC7zk1lyoQhtHDcDTaWeqt/ZTBmb
LqwnI8l8MZI/+Fm+x6U5VQjutlMWV1tbFChFK4Z6NrhsdyGKqR4V624Jaz8LRBwLE1qnfmG+lh86
rXuxKhLWJ8O4xiteropz7erky1Ybw6/UUtdMRUPa1xKQmGlMP/ocPEdtPCgK52g7hs/2YpNKggJv
FrJ6quxpr5qjTmeMpFVpyt9Ln9A6gCsIBuzmRIJ0fgUjGARHBJNJjrZxP30MiukpAzCuyvqYAOu5
bfZBunQwQUJAqLig3CzlyRt6QnB78js3Vq9orqbFBsLz5DLkkeuo7cK24WrL4Z1ncGeG4c2I1Nof
0i4YAME2hONuiKIi9xW8tZfN3Q07NJsrw54pqokQclKVddgIKRNy9VxavmX33xICYUIDC8uudo2p
XZZ0Il2GaA80H+xctDuz37eVmBhaNJettrWnWCIZ0eR/NXBAd9HbtDTERg0VkVZZw6Kart63C1m4
gI52XVxdkmn5ksqEt808fvGAjA2WWsmPmodSLh6c+7KI8ZmF184w7epsdsbFYIVIdgSCPJ2G1gjD
B+xVQH3petfV3ibCwcRCsiYmZDybdXNlW1t7YF0flFic7RqijaJNlasZ+Fxx11DCJls1drJ9H5Pn
Yttb9hyEd/W8QFBmZjatjt8NDLCjAjt2tCybMlz83LQYZGRgwGaL8E6CmiBPcrqWGRHTZm3jd+FP
LNNmOtaMgTTCGJ7V+jqU0RsrP3Mbx+9lirgbG9M1C417ragnHMAPfQ3viwnd2RBrxLbKLKjPxZMz
/c5zAXOFqGt/DjNXyegATRmHzv9h78yWG9fOLP0q/QJwYNh7A7glCc4UJWrOG4SUUmKeZzx9fZDD
0afsLjvqvm8yzrGPMiQR2MP61/qW5ap8Uxq8bznbEam7rrXKtwRwxmnxNnF2hYHZNQPZiN6HYDZR
NsITsat1HRNuBa8utAdjNzqgIFUIJc62B4JOoYLc3JMV0JAYuO3RzxZOb40DSS4nNAl0+jgGGPPS
Vh2DyNjH8MOh3oxYUNLiZKi22XZRjYvaEHdd5jI3YP5E7ZlLxWveUEfF5YnyQFqUGa74CrgevqRk
YmdxOnbN0V3pZY6N3H6OhvFC4dy10twTFy8PaQ8SyUvMd64s8iAKRWJQ+OIx54TDwwgXW2e0OYfa
E/jL4ZyW5pO+bxKAgyFVDBajiiZx80NHxCFu1M2NsvEJNppnhEkMKjCPt1UVbgMn67EiFtWmDGAM
qT5AmW3JB+Ux36A9lZcZ06W3HIFN+2eWF224mk/XXoFxzWgl4XK9tibAjQokUkd5RTv2j2ApIS+5
gESFnoJH01W6SxsJvz6BMlMKLE1NAql/ysizQCsWnjFEgIwgI99TvXuxB0RRPwqjjWnCYumVhyZe
bQo/v/hhEzIvMo1DxLErIweCpXWd9xikhqS46nbiLoWIXD3S+Wz64ynhM1lLZ9g6AQq2lQ8fw8TY
WQrEmMah06F3igPa9yaxHA/aRrkVGhFJy8j3TZrwntV7Yo5g02jK9YJ3PxlfOz9NPCsWFCA7hD5U
fUxDKrTUcApy5xJO7sjtKvR3y1sLwxh6T7/028Sxf21z+aE3fAwyglm7XBqmCjG7ltuih2o06b06
1F6S1N2dohu7psw0cuqP0SCEx309JaST1CdTD65djLLr+Ok3JQ3xVujjV1jyXnNVs+IeplDAHRnm
ZfegtH2JSQo+/OR7sZHu6bJb90XdrdsiX0c25eGJZg2erYghqGnNZNK+6ULiRB+nTdhFJJuKst/o
jkEiSbZXzIwRrt2Iw7czbUAGUwBkcSapHk1rkW6oebdgm9NisGtShgr9GPKemKXYFHkae3HBd0Yx
Z4KLZ36M/abaqeq5m8H6QO6BfhrGCL3NRW+mZzeTz7GJXDjF7Q5Dwaa3EY3SfqpWjf0B9AwK9mc7
qbeJ6cMqEth3hsi4pVmsPAlVbOVG6jN0FuYaMAKvK6o/mIlGbRne5qO1SSVH9orbiF1kz83IJhtf
iGFTNcWsDhf0vnPnQxopL1/yOkRYZvmRxOPkaWwSx5iJlweJEohBkNNGH3K95H3yrTR/S5ISQn78
lcvsWA+BfbIUUyeXQ+DIdtWgg3rciQ8Fx8WXqbo09YRlOaSTQU90bJYHzmJw+BJylqMsLpWenAWa
PArzY+4WD1ZnNmcTY7Jf8wOIoEhI5CxlB+4IqMu2nX3R8Thx7CKoNpXFRw3kc1XUpidZvQ5a5FLl
+Cd2YgItv3Pupxu90+RBlhg3VWaGgJ/SjkUAL1digl4MZX0OK2hcBv2Oox8tg88nQ/eRD5T91olu
F2XKuDe0zrhHnVt6jhCGLcbCjPbmtc9Iboe+XnvjkGKB6eWbTh8Jww9dD7hyhzCnxCDfM2Op4DQf
RvcuanPzlX2CnztWIyjlAPL6TCDNdUwvsHFTJVExeIJqwlSfdknB51omaLFGQwgvcFnI8J1ByY+t
l7b/hX8eD4hOYBS88gNPUbbr22hjN/45hbjFbWERaxk0NeV91IO6d+q2h3iHGTSpo1f66AytzZ7r
Mbu26MTbfPC3OduMFzLOWwcK7NcUX/gIqkecUfcTDMm1m2LvztLbpJxLX+Xvre0AAyeLlkgTxwqd
qcTbOBKbinHUhCO2LalebCxr45cYrjLfTjZ2/ZtCRqbT4BTILshGShYG6qWnmRjRSEtoULoMu0My
2IW1lS2RFqHSaG0Wy81ANCl5LXK9RTZSr0tBFJ6wtGLKw1EIDqw/X+YMu6YuUvDqRsWDrbPuTXI/
2dl8yEKfw6opEZc71tQew+G6tYvPng2fjhQyeJobAbtD3hVm/pqwLqJt+5SD08s5UDe4RzVo6myf
hlW+/3tqW6FnKNfhYA+1vMD74rZXveGdsOa8gwgsGa1RWIjz6jML+2qXmJSP1FnPusyv26qRm0wu
6uvZ1mCnhirEQBzbdy4HKGduaJrAT0ULR4nAEvIKTq645HF5KGxXgt9SrARSuzRV9u3Hcb/lJj3q
73U4M52bR7y0Nwln+VTbdXvQUgC0S10kXGW1Zm3zIiud8WY5Yp9ijJkQcOO+2BSyNzb03Kx7Fcu7
sO0xMaKjsaVygcux5fHYrdKRxzKDE80IiNtYy8llZm42jfGtzAn2Wo3/bDYfxgLQ+fEDp+lEZ2fU
2JsmYgIaCg4rUynpk7PhAZeL5490/SESaefpsfE9T1niBdZiVV7y3xM6VTWp4UCzkjxkNWjJlAEh
Bm6wKLVeP6WumW5TDeRsrfO8/AzUgADSCeMnR70aN0lPbwdD2WibUqsILbclN02SAWcUkOcKcW4M
X0T0aBvGzETev1kEMrY/Fs8FzJP6jbmXzkjzCl2WgJIxW7ITXIH1y63rJEcFenf3E+zgDbsgPSOu
tOVTQ0XasYeNvQdDjH1iuNrKICNGXw2kbdrOjjXVzHMIQ+bn2/GVjSbJv26S+HGoCW4zwxGbzJ4A
J/24v+fFvk7O+4bYTQ9HqYqjZlIRo/e+vun7eaCOCE0PM8JMa5Amu4fOL6ed5BAwxTg7Kqcg7ra8
mhmfqprCaK0MF0l8CboHuSm3jlZdqaDCx6tHv0un2A8DL4fSFkR1GJHAnJrKc92vvoEwMAFlVYYi
xRghTJLCnBMexCbLbh37MAVzi6m0WHy3mp1/FHpmQgcKJfA20HUzbCAv8Kf3xYnBmMZ+mvXOwXWI
m3Nt1IHY2bLYd2GWec2s/TJQIBiv5A+t4cvNsBQR8Npe8KHTRxeavygu1o/Mi/ijGmCDwowvQ3Ck
IuAM45oz7R0i4eAlgfSaN1LxFHAKKEAMDv/+R5WER164cTc76UThfPRGYd9jZOh3qk1Ow4Su3QXj
MaYeYZQ5szo8JwH/k4fh8Vo74fNsf1gOfaRqsQynrthZkkxkKeQhMcw/gda7bLML2cD1DTq0Yz5m
h4retKyEV2FxWkA/HCT9pPWwDwLNldi24We9WKZh7SoWOdfu80OM7n70E985EuLYmLkNC8gyjDWa
1OKlDSf1mZrmYmHMq3U48Ui0gRrXZlt+cMV9dUa6LqfMvrABRiuhd9OxSJnyO0UstlVb3bBOD3Sw
2DeX64DkRpIN7S4LHOK2OarmNFEmUjYVdifePo2rzSPBpZc5hDw7FNqbaoCSdpGP3zj9+HEO/2Sw
fv5pQkTdidh94OLA4Wn6gLNMOKCdk10BVUJz3eA469u8C+5wa4O1nNtqHXMWDoI5wpiX042TDeKY
52t62kEvzOZWl7wJHVs04y1jo7lImaWEM1hb6ePPW2XQ/L4azLDxSj08acK/t/i7vZ/H8sf1/PPH
TD5epf41GIlBtNqDXZEzQRGnN7Nc6CIOzcyk87YcOl4HG6wYW0+wnZYGFQ2Wh+F3+m5oMuPY+fju
Jv3Mso0xeflu6wL3SrU8KbqvxycxBeFCpwdCroZld5jeYaw3R60K+CskkZef9N0PDWvwq6ucua5U
hf+WW9rFV3G0t1iTFCCClHzC1ghmsp7pgrUq++DbBY3ixTS2riYMzrhGs21PfFbEprYHHc3THYvj
T7LvB6/VhoHYmxOXfcXwZyCl2MrA31WE+4rJyg7EusAq8nvXfbpgqHXeuPsfbFrdjV8I5Oz7QOt+
wog/L2BgsSTAS2aSqSFWR4FYB/2yyJnJY2dQwa0BoU/uOkMC4pxGjGFRcOsTBqpuT7eOSWMMZh9Y
pA2vmyjwXtkJd9S/xKH+HwS+Jd7039JFdGdLh+iNhSpnkHsh4/TXdFHgDh0X87HGoR5/z1IQUpbw
X3LFMGkKpVgB5iWm7EhxxHhiIqEwNZvUh4uMt/v33wtf9C/fjICLKCmYsbmKmHL5Zv8CH0zDflLU
UhXUKWCftqWot6Q6sRwl+sUsq0duJEBaapp4cF8hBVFPY7RWvmkMZ8a3XAQvRfGY8Gqd7SjJz4sT
Gqn5VpJ+vVMoZUvjRSymEPVp9GkDdvKNbYbaVXCcjO0EWTyKrGObZu2GYEFDqZCNibJl0gnns163
TjwdHZowvCHJdpEhklvbQvt357vS96M/TO4/9V539oZZhvhysRqx5XSEG5jH6hmp5ZZK3OdJbokE
BHBbIv1BKyNW96GXhzRhaiALzvZCcv4JUrbNQNTOaogJr9Km9U55ibSqAzjndD1U2p05MizMwjHC
/KRHrzP8aND4uYd1hIRKGBxi5fSHTrQHX6cmT0Tlm1kP2TkItYLuIy42k5/f6MpyjsgQxArq3rjL
HZ7zso5YJuXYeL217JizY131Zb6Yjz6dJlrwgoiSBszMuXVTgUw78mDbqDANUwkst9YuTX0MbUXs
HKCYz0y1AdWbLKUewk+7w/xgbAtNf0vlnN006dxElc6XAjF605bCpCmj7KFKxs0Oe9aiRdefiZ8H
J7pPOjISebaiYE07oxx+sVUQsKecfZ3EiIiDkTkn6pF3kT2MZztnESymdrzgFNTW1Fhf9aEqPscQ
3q7zwC6Rf2A0oDUjpIYFGe/DxfS4cczyJfLH5KwxpcTVRo2a7SfnUMxs9EiLRWaaT6ZGzimd43di
J3twhjBTRE/jFGy814wuxXVUpn+s0qQdMuNhIo8y4Z9O6hfXbn8ZqTGgfSKFDRNdnkLV2YFK73ua
JfRLrHrqi3/+D0pv9YtFw8zWKQt95TvwB3le7BlFkGm/PnYE8gIq5zY/X/nzNcA4l4qKPPz7fwjc
2t4oSnX3vkKVwH6WQJApOeKTZSP4b3IklVHHVEdah1C6460Z63ovYFA4Y7PAtkG14B/IGUSHji3W
RUAXQDSlj8VUVBSHKH2jJ7HOW4mWOnOSwgVCNxXvZP7YDCe8Q9m9ngFtKpVFcN+Zzq47QJRWmMfC
Vh2UUdVbU6u/Ky002dkbdgA6JOBdDfnKLGpx47yJq9q/plD/1lSE4fsNTbENCp84FL/YazuAG3CH
xLnodQ7evBU24cVhvuE/L1aZ48YHXzQMvH1Se31uro0yLq+J/FMF/fDs4KSRRht4TYJKhzNTnqJY
39K6a90lTmuwHeLwtVWMFjjZn1Tr1HvH7MXZD7rHRgvKy9gr5pjGuI1Ka9i2JZ14TgeFZC5qalNt
FjI6RhnlIuRoeCqIEs2eP1IFlnIuDnOLRmF9OFpF4aVJ0Z1iq/7RmFruiBnFhNQrrdtxGE42bL8N
w2kgZHYZ7Ww1fyLx1mvMflQPTMXeSZ1oIwNkmX+/OBtAbv9po7ClEsKBgSp0YrH/tFEktWH61NQV
exwFa46+9VoYeXzU6W09y8H0uaAk3wChaxIzKZYBJyrwv4+ALaQenc1eu9Lmm3p5ToiEWcsf1MT/
8C2aSxL2r0lZMqoSPq4gxSsor/3nvcypFSIfHqj9aMQWfMDagBHKAA+vl3nSU4L7XZbF3z5LuUiy
aiHRczqVlnbfx8PG0B/SHOk9RD6kzmWpT6xH+6Iwq0UFvHl8SQZCN/MqNMNy1XCgR+oszP+wCxr/
hJkVLlRcy3Fd5Qidggv5T0zcUsNKr08wsbH7VRcRyHsCeCvF5WMjDZlfmuxYFv05YA1Ew6p20UjL
kUL527L6DPjby2dB3erGHT8YJ+GaKyoNv25GJuzfPxLC+pfft4PNQ3dc07At919+38QQNb/wa5zw
sOXWJvS8TVPqam86wyYPKhIyzfB7DOqHqnXqt1b9ple7PduKUrM2J9jh+NlJgYSjCqPXdkXmvuaV
fcryaTw7mLi9OmGrl3UFLSQy6b3ygcOrvJTHXpAhkwxAVyXlJ7t+qM2Nm2XwRKf+1Vfjdz9ftckZ
H8oywAOdCqg9riIti9Vfb5F3EhtjBMp+hJq0r3UmeT+/mv8fyP9PgXxDGGCR/+dA/mMBfuH/rD9q
CuXy/x7L//uX/iOW7/xtidfbSindkITz/5rKZ8LlKM6I7j8C+/9I5cu/4TM2JGxduAAm/9X/TeWb
f9Mxokki9MpYDDPif5XKt8x/eUttqUsgMfylyjIAb/Nu/OWo2kVkYuo44i0t2mBnYE44R1X3lLE4
rbGw1nSS3/qmqnDn9D06jyHP8XTq5wWPxEhwh0fDhYjEK3BnVw++jcbpYjTGO2KwDQQjgVzf9/zp
jrBfve91l2QOrj0NWWGjltomS8SMwyO0sUGNMOjvnCyNH91E99gBrWfOiNDARkvbGjMy3IiWKafE
IsoUFOwPDo3gNS23YAiLVWP0s6djGoEmm8d7k7PatuRCYufYcFxprhSur8TEcmfwja6g3RVLNik/
FH50dMYRhY1DFZnvwN3lZeQlNMxs/TZgTxjUXUPOACpNiqSErS/rLbWvknkfkdrbVAywTzrgb6sa
nAOYP7kzw/HZDSn6ZKpQnzUcmaMTncrRVNS4Ds27Zo3jqqktYHWxu2WiJu4oMs3Q522i80P+VScT
OSDs9pu+MI1dk3TEu4D14EuQpiei5m3pegJxEL60KR02CDYrK6qsnVu5B5On6tQVtnFMB+uzbiKS
Qk2VH4zgYEeGfHIrGDlFVB1yExjgT3wCaW3fYd8/GoTn1r6X0db5MffNObOeMU24J0srDI9q5Bve
IPBLKbVVSl9KxRnS9TYLtcpufhvRaKI14jpMIjs0LmP/JCT0z9lOP8lOY+I1pccwaaM7BkGjR1rl
mXEdaS74J9xbQsm0sJhWIb1qFG+fmUlygvQHBBGCysAE6oe5MF6BblZnvbZfxsJuGSUTHZx83b7R
2kLvhlaAEe8mdhMMSeTV4foNgPNUWwBE9eULObdVa/rWwayDm5hIu1YpTRIVt50qy+91X/lMRCqu
8yY9BlOo5tOUMPofW/lQY8298QtFl1D7mfrkp1Jz08VP0DIXDdH0+xj+VQlgJUmKAX0rsLZB/UXO
DCiVrex7wZgRC817mRnlx7S24nPq9/mD1nOREXoD/dXs1WsYSUQ4tO681PNNYacojRy8sakEPPfY
xp1quvyk35r+SQV6eQrH7ObkJq6G9hHy/nzEMeVxCwpPpaHObuNbx0gbaPMC0/HgY/opzSw4EDgl
iVjV52gccdu1JHLIrx7itOq8lpaM9QjPhDts10AsnB+AZifMeehenL9irZiPdqQ3PEDZI9bBOzON
poci8L+yzsk2pq2Dy+hyh9htl2/DysWIlWFbNiLwaRU2P0dw4NfKnPm8oRsn0IuG9sueXEhpdXVN
cHbHldzxQYUDxUXkRs+a2wzYVKnPXIx9x6ROnvWMMg7puucpza8/Egj5xusCBb3mu+DOttWpUGN8
Gi08c1GgM/eNSZAajuu5Gu1nbohlTRaMq0aCtkkfhx6CV42baFy7lAi6Vh4+1Sa2FUInjjNuct2I
7oLANtaxa65xb9r3MLeeWILs+2Ho/oQN/Xp27tNLTeeFpzKsdjpAD8YE1tIMDPddp3GECwxVRnC7
4SpVd2MQkbtpXR+wpDaspyilqKfttAuBmVtWVgMyJXFvZ5hyDF6d5WlxRfKC1hx+P+YvArxijYDl
7vSw+2oUZZ8QaXdgiJM9Med8EW6/be5WDLkScG+6FnrDcqHZTNiXTkOtPaexb24jK8HHVkJSyBVi
IjcjfBeBdj+HVMbMY9gTqHD+CNd/qbl4r0uDwpSIfOuueCWSFN1NDhHNuPJ9vu/xyq8WOPOU3ar8
m/tN91x3xqpY7HNUEzDXiTuPrtKVQZJqxLkJBKY/cEDPPM3HzzzIxXgDuWlFSmsTOm26sadvn2rv
HZzbcVUbsK7apnqNpZEQrKwVjtx0Qwj6jSNXxXkZlkYlxufc1gsqQimcayRURKMxmVflv2enOnYF
hkwtH37jP84wwbcH4rfUrU1hvC7S1LNwzHI1M3aGblrcNFFHo2pc+dyy4DRMW5OKVy8J9Zdywrxd
WLir6UhjzAE1Zcu3vh/d8FAxoj8LoY33ZAixAsyHsVY6IeaC7QGfLIOjZfoYDBnLPPPvWWST12iv
IgqepwbTjyxd6zC5zQJu+gTBQkew5YyUYTXZwZqrdzOYP52QMGJdH9Qo+lszcahP5AMH3+gec4ix
cVtYpDRvyQ0xJdYrET3UYcQSN/Fq1hl+/47GiTwRF8vHW93ntrs1kqBc1xbECytxj6nR4i4W9LDM
i7Kk6xenl/O1tSH3BGWu7wlxfM404m4GA8vaLMjLxO6u0B1AcNV0DKi9ucsEZIo2yyiZy2NKXZVp
0lEAD1fmsWTWSjhFzZXn2wIsMnaC9WzVr1arwr3ZwnE08girwpB/TJR6jC3XYepoKCVVs9yg8/CU
8IClFezCwm7cQ1HeKxUHz2Om7bOxwpESzMQbxRdT6PAyxzgDUkuy+LR/pswxnvJmrxfZm2EP5S3r
g1fSJb9zyw+IK/HMZBNX0kI2V87rdCAdANq4vqYdIQy9Oyqp9lUa0LADg2bjL0BWm7TXzrXn7JFJ
xyFZurwi1u9tRYL93ucH4HZsPLhKeTHhpDcQEvHio4XGlHgmVoKtQKY6ShW0r0kvHp1ofGjI4bz1
JmY2uUxDiDY/OXRisiytSn4lr9TXfoWiB0qTJBDKoq72UHiDddAW+j6pVLFJWmyP1PkUG4eYzqbS
WfP0ysoAnTT+26imX+bUAl2NMDm78VkFpvjo9YCaZ3sAWquMO6eK9FMY4h0EFmR/yNB580t6gvR5
OOgiE095h0ZZBKmNRWQWT71dv/YCiG5rBP3WwaN84/oLJCcMs/08pYbXRppYl1RsHzs53rBS9her
r/ONOWvlXgWw3PwQUaVieEFv1COT3G7XO4Zx8JF+rvHA70OKQm3JL6N+MQ4sk0H8oTSKpTE9D+b0
HTr6GaJ0eajGcJEvjO2MtW43hMnEqN7wd/Vk5EcNQj9BpfasckxtzEqqEDYJJQVPLpTBFWit/veI
zbpU1S1yGn1dkZaGLeRTu1k88qsiMQ0t/YD/q8MFOOPoSevg5FTxRxSQ/IsrorD24hxcfLByjEj1
xPfLOavP5q0JoGKHL1OuSVw+s/du8Y8nJBEioJ26vHWEA8zh4Be188vxBWxKA8MF3APLC4s5v9Ah
6rJWt/M6nRkPRP63yea/Fm2hkTyxgEMtD05SU5uZFAE0VhssusxxWjSDBLQr1D7LKe0LOSU1rzge
6i+rc999s4ze6F52GOuXbHCIiMksh60VThQ7FS+jE1OlGNBgpjNS9JoshpMq5/Ddv8+t6OIjX34T
FToxI57fiYA+arb8pMu0uEHgPkz4ilmPWEEcCxuWqM5qcCLSa1gWx44xlRroE8FIlUlOpQXWbq+Y
jRrxg8/RbiJ1dXpxItGteTo9tlg7T5WTd5tYX8p+CQl5Y0OBLiEXsZ00QZOxOYComf3oHnsvhj7t
xenEkXNcuBmQn69IcSFQ3eSrdAgeNeDG9oU/vlZF41VoGkhGM5jTvr5g4O8PsW3re1mPqzESL3gX
aRoC3T9kLaZ1DJgIZKAtLUT8LdeEL4v+oUSZ3SlvCLvqGF5Xphm9/PDquXrMK73oYW8vX/PzhQPa
zDEUkFDpamKYOPqP5YCxYMa4uOKOFafzCZDBS64XNnnp8ctB/8QSURAIq1ra6B3/RemaDp8DoDnw
BEqsf9hCkLxDvXzQMKUTL5pjChEOjs0TZ4IoKoy+33EAu4wmAy4fBNRKdMANf/4YXFiHBMvfjQKJ
XERUPFs68qt0hU2y0oPyNjCMUu467U08wAHornwiJKXbLcDLemEM+kOcb3BCMBkv41djopm8a6s7
EAvRzpBjvkbUFuvIJFc2NN0JPw0tKiFYqk5WCvcC803zZ6DL2dKzcK1zbFaf7YItyjpm4i7FbgQq
2qeKjo9N48AssuZgG5jYMLPJ7mmvDR8qacN3CDrnwPFkruxbARbCDj9V0ifn9iuEOMD9Ib5mEk9w
GzGq9Q1YTiPRZl+T4jz2xymPdJAvyj2gU4YXQ/NDKrfj/Syd+OrYer6K4Y0GWUz7gGO7l35OX4qw
qFaE3SKYSenOqNS671wOyBgfb0Zm0ztUfWNN1h+1GEbvEGuJl+YqJJ0RT3R09+/aQDOynHMdgJfz
lpuLc6rFwORKPJi8kk3chMeYLvt2sNrHmV6ltRY47zFC3FSTNqdi8a1L7XeMS7u2NM72EH4ilmPY
yMSrVl9CgWu7xRbqV0u1bsym1fvztWund7iU21knMzdgbMfIa20C5R+dZWUDc7Jy9f7AxeQE1e8o
0ruUTmSfoVdFkIgWKjjB3IrrsMeGP7rDvtNgsU+Of/TZs7CGQ+jquAOuakS4fbdYNEKlbYNRvwo1
2kdfnvtl8mpBsuvh3zCPljetgWnl6pRDSz9LTlH4kgzOhxqte97d+7xLXn2rVEe3JQUx6ndCwdDj
YP/zFxXzaOwrcAiVD4i+Kdk4SsvwfOZW0p5fzSAjXF/wHocYAbyqh4M5FMST5fL4dUk2cAtCPgjd
9OS7ZJh9fFpFlk27KbP2VAUpjHUuQItEu/bDuKZRWBzcCTWQOBuZYpOfqentmfSvCRfWdZghTN0j
C89D1FmccbLFQOqb0aavuY54FtmG1ZBdo8VhuRiYpms5xoDtGks7dlUQnGqmvAet/dKWFE5NccT6
h503AZ1ygBfBxiE+MGVQCn5+/kwzOm49zhM3K3kkiiaPMYe3oxt21k7y95WlQLunM3St0ymMRMzv
wu2GRzFn71jMr2YXtetuGOg71DhHcZZ5MqqC8mHXhgIVEB/2w+A3pyEGjgHypQjljr7v52EEquH2
2o05Ymx0N8MxEi9ph4T+PyguTnqnz+3sBXMZr9leX3Q8LStNhZfATr8y3JLUjuYCgjr5MM7KZpJi
Vk6psbdFUlLXNe4EOCK8e/6zPUQhzRrT95C/N9WYPZrmt5rdl2yMAkJKjCT7ilr7zkrwITrmLg2v
2cTEyqR4czNqQJ1SSFnhaBDGaD+NytjnIUem2bRB/Dv38cLzMzYNRQcH0envLRrgEczASk6zvWq7
Lt4Xw2r2G1D8MWFgy8AUqjhHVO2uxcbmBQl3m3qiDSUwv0E9u5e7bnLdX7h6e8xsRBBJp6OM0ZFw
Uo3DZKgBI1iZ7baQE/j1xUoU4DHsEmugDwO4PNwncyt9ZzdGzDNMjvrrtib0pqcdq3YDKFN4MuPD
mHwAsNL4GsY0REJb7gAoIzyX6uRriz0xhi9fWEZ1xb/wFcviWS8BpM+qXFUZYSMMInI9JP24xkMB
R0ME4ZU+LxOdZkhIS5jdxk9IKST0Za61aMJ5wQ244rHe1+kIQT69T/JqCcV9V9x1V2MImtvunbWW
jtfyObTb3cC0DLLRi6sJmkLD9L5x8fY30S9G3XgzJf2rGTYTmdnPYcuCRg6R6tg73mvaFzBajdl3
2fI4mPSuCB8IvayZimj9yHuFIdFkTN5PRLEwues1/O9KPVaMnyhlI+jik3IwBXllKbqPKR/3DJDd
lWs1dyZ7CZwhaJ8Kvnk7X2wbntlYcGaxiCZw/4jElxOHX+iGbhg/jkHWeYll8QHVb4lK3ge11Cge
RM0nR2B5K4CsSAIIYcAPTNXtB66XSz+2NCOMzEaILSahdsCovQ/0/MupgdYXuDPTVjKRb9Z6HDIq
56S8ynSKavtWP4jWL89cqk56rN2Xhb9C7bkGdfwEfOjRCRmZssJvY843HI5uvCNtUD7kUf+tmIJx
rFSvQQ+GZ2GNIlHUcXlDYDpGpvYZ0XO9EqnYlgkzM6fDm8oyH7TBnh6fxsAfw6KmrSxh3dctDA6X
CAUDRrAtBXP9+vc8iO94bp4zobw5YEbpDC8NCGU3H39HPmYuo54uWmR9amP1OA/Zuo+jr143bvYM
d8PtD3OSv/cpHc1xgX4kE5pzuvSD4ruFazd+GS10TZP8i8PnwEXljjpRtqHOOuC1pi4jMJ4Jsh+m
MjkEoF/dhvhD2b4XlXyiFBU0VbzFenhIi2Tf9NCAFqpQqO2yzCajQcAFUS5cFZrFB8p4OCmNeE1m
5MsJXSBzxrxq7chGtklfpCr4Hv3mZnML0XvQWSQ2iXqZzWL//EQGvg8PIvsqKmul1fXFqgc2Vj0p
AAtNvFRiuhRt9YktA8TLdCgGiawy5i+jhBXWLvnmhHNZS4AEL/b3JA655vOEY2VdSSfbT2I3Gs4X
fSvvosedFxucH4ucXGWZX6FMnTTrPhVeq5HG4mcvkvbe5ZkKnDWwF+CAdIDMAx9sgmlGUtIcmPwA
FjquiRlINpHlgRwuVuPizK3qhnbnjrN1KLXHPOQW5MfiJbGekwSenkT/KPjyGQ26zQGYB/X4pwS8
iiMac7AmyGo683u4hD2kb80HK9ZxiKG2uEP4p2Gm3Ep74vV0D53TeXgGYyrMc/1SFd9wuzwmaVhf
Q8innaPtVXerwCkcwDxCaIlwxyaT91/snclu5EibZV+l0Hv+4GAkjQX0xufZXe6aN4RCiuBMGufh
6fsw8i+ggG6g0ftepJCJVEQo3Ok23O/ec0U/vyPtvfbwYaey8/eNF579pA65leMzJTa41qLomnU+
B1PEnBzfxibSWHoN26AUIO+3Vadbe4Cz1RLw1C9QTJ/4SBdVRNQRUhNZh9k3h79ZjoQ6EU+PKaOJ
cIcnFR+p7ufcFYMVqQiKxSpkKaH41IEFWZrk5ylkZseThJc5IMOHjYBlLGq/GE8aHyszLcn/ZCWa
rEE8zVViL2aM0JC1HDwZq2t5/OWEQY+Xt0yWGSFCjUd/YQ/07EiXPIMZ2c5pSLbWAA7NpInZsjME
fpdSI8kZqGWg3NkvgcGr3F8c2yA1/F1CxnuRIROCCu+EOdvcgJzB3HftHsNikG/SQE9ZrquN0XYV
XUUmZwwDXdIS6zDnpJV3sbWpzegOgY1SGA//TlAifpaY670qgDHqh+GCtOuu6kiU2Nep/QbLJZb9
VEh2OQiLdmhgqBiLVd91z6OpexSI3ydFFK92kSR016PSJqZ/KffmwQ6AqbQAvKeSAXBsiQ1uaKka
bJKa6T0uecvPX0dUuCoInpUHdimMo7ekwQBt9+LasWiBpTa3kePd9FI8G1A9sYyF0dmpQpNqTwzI
TWffVR1X+zEUXFuS7lcVBs+N43MZqgkakuNZ94VZrfW6fhDokqwGnrty8bXnFMmN4K5I/EgUIDoI
2CEUQv2mmvh0MkrPmcbrnEWs0LuJvN7YBqe1EcAKkCL9BEZt5hWZOwxWnFGk/JPDTFvmrFXOBFKn
K6mWL4txHcVv1agpYCzUHGHASJscKFMa1Ws9a9ZEypaRp79ywK2WrnIT2rFCoJ5m+g0Hw1wU5gtA
hHKfeFzCbI9Mph5MYCMzh+eaoH8XVhuwTy8kAOqNZWNksUdy+nmvVlrmf6mWupveoFips5hMqzFl
nM1vm+BZXJXdK2o/od32d1yPh8HKfno6WWoTUM6kOR/Cya9TAGG1IPDbAUyKu+md7vMIjHX+GFx+
KP1JurTwDKj6FfbrSHyabv/AcGWvIF3ra2UjKARgKrV8wtFKsJaMV6YGBwpFz0sdOBSPjzoGa+K7
Ik/hh9c7w2354AP6Fc1o4CZb1tXDR9KJBhZuN+YCp1NDkPX+k+a7DzBWV44FSP+Tt0bGTBb6jCvi
M+5ResFdE/e5lyAoMIe4j5XAO+Kipdd6+hXyzVCJ/mTjjz1WZ1f3zRUWHho+I3U3I0hqMYdvsc3G
+KKy6rPqG57Y9MPmuOsMwykC1oD+u1QaEXebHCircndL5ruBNa05zpyb7M0ZmByGicOZSy9/T9Re
emHGLQW5y9omevsEPu+N6eI6q61VZboHzWv/TLwknS1+yyGtVrrid+kJ3/PsRdaXRdDCTLKfzFgN
gfdUjJiP8QYuXa8/mTrBvwpKatY5T5W9op9tjvska9cJzjhuP2s3WVdF/copT2yiVl5a3CiaQ86v
4ta60I30uWubd8IDh/n3qmzoBwXJHzS+xnovSaQwseCyNRwM9taIaKgf5ccgu5YkzD1zvPU6CcK2
XjX+1pm6d9N0T7yTdHmszBEnYkygyXY5p7D6WGu6N7YmS+Ri4GRSFfaaCM6maub7CYSLRTFx1VHj
2VIslVFmPOQ4PUd1/o7NZ9lY8WpwwaQ56mj1xUsq8Lcr3CzDnijTGl87U3LvavcQfni/Wg1BN4uv
/JEXcuh64Tz5Tf3ZK1StKQYF4rTctYd+kRWUfEHNhTu8s8YoXpgpAYAqY2cUaOvKqogpjOWTk7Zv
paTmpqrZAcw7ThbykMDjnOnmxPCfrWLDOPsjti1anOLyqfaecsOhNiTcE4bbzMWJOcfiRV/ar1Fr
bjCpHvw2P5cVTRvkk56HHHis1z/FMUqV5noMa8IqxgQZvw7a8MNUcZlmdbNUTXCz2uROnwd2+LTb
DU11FClzg1qD8ZFgmFaduEJ+28Rt+FOkDFxDQIPIZIQyANn2Br2URLxNErTm1bn44hNh64jvBerI
gGjdxTvdC7Y5RcoFt+RsWvUsj6K9BTjbGp4RzRjPkTC2URySIw2fiWgwiLI2U0PeqlY739dgflbQ
wJi6wHrwFblV31j50sfpbbcPHxG40bjTevl2EGCfWRRPZhGtKXF4zA9+o8VfRYrqwZ5WdBd4z8vO
ouXLct+Bahwrzbukib2uG/nCoP2dgCee4+HIDZvlqtTfjF6Sph7/5EQI2Kzrp5GPPNP7gDen67Vl
b+RHjh6nshN7GIs0yFEvLfxnE/VBcX7BnHkZouhCQOiL8fVHPeDIjeFNhGaGI/I7FzmZPe8ENWRF
MdBKY0WVjfZrMuqfNsOfa8qXOkR3R4z4yRvnmeKVtaaZe6cpX5ljfs5Gvtb/1G3/SUz1n6QMX/I8
2SR28sTMed9nxNhGBq34Kzzwj3q31Yry2QkpIgCcTWL7l6kzB3asRx5E68huv5FhdlND3UBCpk+/
V2n9kfGpB6l2asP4HcrLR99odB8Ja9Ul7i7JstvECBb8JvKmWW1K4IrMTJcy8w6hG6/YY/bSCV5M
y7gVvCeWlD/8rHAFwmWI/4pgpM4kzWH/LI3sFg/PzJd+w8W/lAEUwTT5TBXDODcm5BWcomkAwI7n
RMvPkyWOFRCziBKbKumOtta+W3yoHLD+zmjgsGJmmuClq6OPPDMPOCfR87jgtiwmfMDebM0+2fjT
9DnH4JZz2+sFsOHO6him6E1/tSZ17U360sn0a5mB/Mx+KYNDjQO3NXqi0cOjYk/BaByA5AfrNU5U
vvNos3raJElHObPkzVuruD/dc7uHjL+E0kGot22OTjHfvqpqnVLh6F5BUpQs4JhfvHyEb8DD4pvZ
zQd67FebEDoCzc00H2m+hlRSAwPwc0QrGr/8zKLUxlcb+OQY/6+iS3dekz9jTsQ2PRLPs0E5F+W6
0dUVVt26dR9W3O/t0cKcgMIfmO+gpywK75CA3PHhOrMa07coadV16sQ5Hs2bp5W/rCHcBZXahtl0
8pmi1tN0wVL8mbXRHcSQF9K0TIXI2yg/fW/cD/bwXWiKSYphXpo6uftLOQ0vvVF+9S0Em/rU1/V7
KMYPmAzrLPFeQ1yf0B4XqQAoOJrRWaCCMxbZKh2oEgW51BRU9Bw05irSKHh33YzRGJMNfDGQ8I+9
hxaXMYxOinMMSMNPOCOxYqyh0XIxU9nCHUCs4rkx1yATZwKOWubiYWhz3M41XphunT0KxHAHHLjj
7AjAvYIprJj5BvzuQKORHxQ4odyoePwQnuho5cz7G7Tw0TckOaxxMxhXB3pOkVYwFABCRm91Xz0c
2954HCOYDiCXh0DoQu51CjxAiEBte2vHEH/mPzcZnSfd8o4hjMDQQBeuALIs5j8wE8bDzexoFYUe
qYL27oUUHtU8KWH0YmbmpumKV3dZGdPZNoiH+gP24zrstqktjzB/6+X8TYBc3lo34LoX/TbrEM5Q
5jwXpnpqw40bLi0wS0X+kFhKRDutksz7BVWPsJ5l3/VpYicnKMYFjg66GGWYSHDtTK/W1G5ju94o
rd7W1KQ7pHZtrULk5rDTTAsTgblOtDO2eDCaNJ30VL9Ubnf1fJr5dLH3+/o6au55BHYehM02nqy9
eO9aROwR3A15wGjcSdkSH/gIZimzL37HvfyF2rp3oHeiuROUdn+V3gsjml1Adt0XkkS/D2rIKfdS
r79gCd79LF73bbiXOQpOiw/cYJSj1XSITSyRKku2SHjLdnQ/c6ZpRASna5qSJkp6XsqkFeuJXWvp
kvFauYxVl3GTYV3ANsAEKl8KEj7sFebHvGQG9fDuZGWOTZ8OBK2+goC1QLNB5yUH5Jksj7gmzvYY
7hrOEwewUn89jf/f/vl/sX+almMYf1+q7+E/g9/F6qv5+o/feRPB0P/KaHK60OP1f7Z//vuX/pf9
06ZfCbVYUE7mmqYzm6Bnce9//g9Nin8R8nOErgOIFVL891Ym51+2lIYlbRzUJr+MX/VfrUzWv/hW
rEkmjmqdD6/1/+L/ZP/633JThjDhRmA4x22uW+7sjf5v/k+iWGXGNk2LqW7DchzUiy1Hf6vjgcmV
2T7Flhs+BTGpiczAmd9QDGYpKCl5CxIryab2YGdqScDBuc8C9nqqzXwTTVp+6kd2Xgrn7VvnLyQQ
qZvTMoTjvvQoNOJAaUSEB+KserOqs4eBhxgRNLgWH3Xu9eXFBCp1TCZimQF3xQXuD/epxFu6HDll
PFwcf4wZg+Vo+NZdIhJsGtMwj3YRwSjpGrL4JSQVMyxtPKComgVGmu/G0/DFU4ibEJM/CnAtuwk7
9rYzxv5dr6qVX0fDRyQVtYONvVZVykKSOXibRjBkBFUAsfJhHrKgfRlGGP8hdQHntpmalxrM9aIg
zrxSkvEDowBOUwFhJJuxdjZlRxTzyzg9jX4ooHqUX55L7TcaLEPAId1kkS2pNp/CbdVqm74H+twY
FzBDb54KBy5TIXMHEM1edupkMh5rLo4+L9YrPnCYSzDXY296prKHw6rdVSvHEb/hxswRSsSwegLh
ypATfYT7Rtmt8pCBF+xaUr2dt3bNR0/bdhSIbIO5rd5o1Edy2DvFdeu96sf4Sffs/Ba0w7vfZ/0m
G7hTjhkNr2PVshJtkx5nR91jM/MgkwxDZ9zE0N0BPRkXRrK0h2RpuPXm0Ylz0iTKi0o4T0ABYDyh
I1dChgWHFXmLVlQx/ky5EtGU3zRZoatQHbRT4ofPUYlFPxM7d3T0a+T5oAcK65ltwa/WLjU/Mqyv
ki1q6dq+2nsKx2Vlm8NWkX1j1qWaDbrfVugj5coEUCiJLenxjBNtkWfgO3DUtbsmwZSlKTs8Gr32
p6D/WGn6uEOFsZ507RB0uBENM/dOdusplHjVECZHD22ofDhYDMUWzJtBgViRtoEpDLrIkfkS86d1
sxRWSI8gzBJbymcFnOyk5i/u1Bz9pIt2Ic6Zo56kPPchoW6Y2kwqCmif9yl1zTMGIPPMNgoaJkVU
iARWmFmn5Mk6SM68K/yiByn8+BZZ2hIGkvM0WPSpGGHOf9b4WStwZKTm85SetMhfByVlykqMA6Ms
yi4yzUUL6HTe/oxgdhEhek9au2qK8RW2rLbqeMmXbjTRhAqd1cn6Fok7nrhQI9VYo9Nt3Fat0TPa
xXM/5O1xqMJfNLel+6qcUN8dnBcSYAThQIndVttOblXtxuneR82xhPt8c4kXgjCd//ojElJukVAa
NDCHjSDI0swPq8JjDKsFNak2VELHG/bFqE/e9FBUN6Ar+HCSA3MK62yS+AqJdhxnznZdT0wYMay8
Z4VBcUydL7mY2Wc+O28w7SJWLsPdGOn0NDEagq5v83BH8TH3VbixNAuhMS9oTGgx6bRNooB/A1Bq
gfxxx8OeCF2CDxp+1kVVKNpbYHRfrCiiKcqi5qPKP7mYkFUnkw2/gOP5C67hdSMi1Kr56sqYFnw2
bbCME5pDKCO4V970mg/0y7jksF2j0Jd1j+tAn7x36TVwFHOXEYOdfRi+vyoc4VNephUfUQzuRnc3
bWmpc5A1ObUww3BXkZEtU1eFJ3ecnAU9Z81SSOCCROIdEFVZi5OvMp9Eol/NssmvsnehfyXasioY
eEkm+5fZwJvJ0v1F+QfcTxv5OX4N+gDtOiN8j025i+P9WDNIbI0k2ncgHVd15nrrlCTPNgqZmTBF
inex0n7ZTHAA7JjXIrU3IqT3w9GxjcRphWV2UMXJqeZW5fYNlKz7ROuzG5pXxdO/DqmkvdQe2l4u
GTYFA51vgTeZy6DFNBZ1wj9U2PVE6X4Fcwuc5Y/+RVTGoWJOuhpog9m1MZSlPs4GkLQa6DUsLBsH
UlHm6gNeV1l8xrMk7Fray6hbx6xyWi75QD1n35XhypWJn3ujN+0f+vNahtGUJSV1EZ7seSqgcSfc
ZYkY8SIl72lkPAI6747SD7n1pslzNX6rzr+2ITf0WNPeM7dl3M51d0qc8JCYjILMcJ4N2Ly0zJ7Y
aaeyuphhRgFIx3/04+ek558QNHBnZFm4aUkXgVHPob0EIz7UqIl2Hk88ophXPXnanoncD/E777UM
Sns36cEtkinguUSGj3hMMMSO0X3QwbblFf/ksYa53JqTF0BrlNcdRY23Lirzd59eACa/WXFQCQUQ
HVTE7TBp8RaEKa63KjapyzJxWdrFc5tyQs7rbNg6RuFdpdXtdMN1N26Fa9/ubP3klRgFAI3KrZwc
ME+ATvYBJacrevgoVkQsv/SMDs5J4Xyahg6qzzG5ARaYkGLjhm5ORbdw7LvgGQr6fuPgXjo0vkGz
sm3SGJ0FaoX+DDG1NP+Y4/iVtQmVgAYXsdx7Rbi+czD6mnLO3uVYe2tQlS9Bh295nq3Vp4nMmUrk
F5fM/lBo/bsi02lYJNlLBYHWU8kZbsfxn43EHeM9N1B2xdg11njqQVHW7Ilt2+AtyBpjhStZrXEy
ZTcvJUQymV+UEtpPSa8b+xQX5slMLGTpkp06FFgTRJ3LXdVw0cfrXDwTJJ7WnmRbhydvoRuO1S61
6uJYmVa8L7IADltCJzSZmR0f90Xu999Oek/9yT+Wgx8DjpSo32Vi3BOi+W7Tkeooizl45h1qm9JA
17oGrdDJg1+GWgVHYUSHaqTeSiUN9udCO3aDP22MEHEZwmiNxOgfPRagUwFvFeMW95+6qp1Tl4cH
RLBmGRNtW7hp+rucSk4FWh5iGnkqM55sYJMD3e/to6k1+7mi6B6Unb7MjVLfSNJImls0dFJ8phZq
lGzGn4oM9jrH0ArXysBYLuMzt2PgDnWl+HmSIN/SB9EuOklZFe8zdZdB9tlDC9iY+rRUEJ8xxpr6
JUp59ukMzXfhOOgb3mngicHHP20YJXSqtdVowb6fYgZe0lt1BRfHzmk5PMb9CXySgViLjlhXtlgJ
WcpF1ZnhybGL320FDrrAg0CohY57IfJ93cvqZmnaW4+aehTlo3G14hFv/x4jEnTh5WTc4yw3NnpZ
Jqs+afP3rly3A0ubNt0MO/mmG4brLMNj+BcueGcrAuCjaP6G+r9wvY8cM1QoKADxxZctwnabTTtd
lrgDjLh+MkyH7ErjHiVFFCWXn9Psxp0LN4GV/aFoNjw1BHQWeTCxKbgRl8wIfzt4oOTYUI4A+2Nc
U1UdclqLm1vGUWsQFOHRcnPjzJqdMl7FpeMO0L5EkO5CiyQiCQOgTFZgbFLXec1MhsTwqSmSLuxp
abq4todOb44JBiMmPRH4lCLYjXJ8EXUbbS2TpmetiiBc6BEifn8NObst8mra56r1l1PDZ77hJ3JM
7RkajQkA+N0tFb/DSnVxeVUCb2DQP3k45PYYg4w2hseQAIaA7gmryjwU8wm7jIEucZBBQkU6X5As
H+6ZUK8hXloSV2ovoXKoSE33xACSGYXM5aNqMQTDgCCZL1srMvb1QGpGG8iTACpYWRqHcIrpgA7U
CdWAaf6TQ55d+JoVnZIcy0kE9GyBZ0VcGonr0BmcacutixmgZsEVCTV3U8upWMbzjlIn3VtWxUz4
58MQP+9CFQPKXKMedISp+RZgMjRTS7+fvJOb9P2ipWtmW5nq4VLLt4yMCJ5imD7h8IvP/P9D6khj
5cyVEFqCSTOypwrGYWchnUEG+3sow+09nOIQs4HvICzi/fGOep99xgWZ/ErL01PZxuW+ywknuRps
Spuir5w70doDzLiWDrQuj5bgXTswn3Vgy8clUk40pPajsmS5corRW+vsluT5/DVB9qK/W95oXCqq
sf7+z6jDeGf0cKYyNW5zHwSjZ2f3wENzK1iOQwegXhGAs4Rl0C5KDtubFtIVR4wy5VTp7TWLg28b
cabWKmtJFpdIdcZTWWpUD4SWuXMbCWq76uHo0j5i6N1ajhKQTPvZETdAgFLUhdo6WKHhDxRWuarn
Kqu0Sb7JE/OBtBRTDMK59PeEGkIgjpegxmkNF5dsgCfhaaZUTJRaBj2o25sBTedR3ZiXAucIZiHI
UNAaTB4BcLGrNIjf40TiucXrxRbLMsBbt67T19gppyvmpnm8Jqt9w5ifKEPMDYqRkVMZAhRlcPH6
HNVWMRWDjBAVnbcLODCuCEIB3B+H8Agc9DGbhLZFo8tt6tMlJjiuNAMXFj1V7g4h9pn5HUnxpCo2
OGTxlnmkKtwHjQ3UkqiJVTRpMzZwp+I07VdbV9PQB+PxzYtLgwiji8OixrPkzY9lBfPI6PEeZ0ly
VqN6Q3h0ePxgqUnM4UeVjx91Bkawm5PQceE7G1kPoAEnnzc0St7xxopF54HvTCDcbjrpnG1Tyw92
j4229AuXnpY4OIghOeamKPdGaf8YsurWg4+9kNpPIpRRqu2GwO/ZV5l3jrQi8Sat/l64IzkmS7/J
HuOY8Ip3xp+C88uaCFi8DoPue7QVb3eKvbkUkg69OGPqQOEtBn25a53IO+k9H7Uo0/EgjlpARYKr
rxQOWMJ/sKQZa1gb5jCUEVVyR3o0n3EU4SqiO3eXKJODneGcEyMqzpqwDiBtFRdfX98Yog1C0krf
kTUgb0KHNHviXCOZ/x2ZEqMOtpikjUXDug2Sofxy7PG7pieWe+duqgfvrDpm4EWee+fS1/ZqSOpd
NTCmbl1ruBvm4PAejv1xnLE8aB3wCWEO5ebkn0mxf3Jz5RvSzgek17xJF/CnMu3mVhW3POq37OLN
1Wc/2gqknFWpeF0QrcA2AspLvdPUd+6ycfgs2jbID70icqbDYVpF9fRbxhNz5HJgmKq4hMWjPKWm
ZhBidKxTJKd0G7mqpAKBOCLM5DuknD30lgYdlfKXrgnCrQNF2ZNZvacgaihMcTJ7lypfIncl0qqW
ckSnUa4eJ5z/BP4XRZ1F28wnsKMxpeSkjqV+tOe5bIOA7g2rBpjgK8GwbasronOxB/nX4rRT5DVx
jOk0eYByEpVcuBE029ZLCd/gf1nLaFLLZpRU7lr4nqhTBLJfmfrJ9+IXp2qGkzLY50YG2GN1w0M7
HrO0B43t188OxqfaIjEQejZOgGEbN7m8NYN+/ydd5L0mtDEsdEc6+zag9FlSN8EoH0iiFyflG74+
RWB7yXY5bUvfbtcFfuhlVJndDmLNAeQngL1JPhlMFm+F/Oww8rR6X9yUAWSqpritmDJ7pbEd7A1a
VPBwHcWUa7sxH/tlBvlxkyhEKldoHh/jaD8aZ+BzFDEk1AE0Wv1aygnBIP/VaJQriTR69+MuOwZ+
+Pl3x4pTbOQ1WDfDKMGNT9pLhxAzGQ7NmQnri1VZZwieOFnbptuyyDGbJFqNGdECbPwaYoRZje6q
tzz+bvQWqUWQbbOoM6+9LmC51n6wLXjIm02vh+XBobtAeobxPOHb4SKi78h3Yi0Nhos5/20Hqje5
NeME8GJm8BZZhH00bt2B8x4dE7Qb+0zTRcBxroxNtCYj+ONMc3dg6ux0S6vvA0dAc7yTCVAfMU0A
sonRjiywYdgm0KYEOIc8/gOFTj/DS8Vqix9PIPHugTMTnhtAkDckNi4OcCOiBwQUmH7EELzLbRb2
2r4mPHiMBmqHggRmJI5QFzdEoe1IDj0Kr+fnryhv7LJqBx0g31LPCekqIXIDDio6p71tblVKqXww
DmRVBiF+tR0TYLFXdl+/G7W3EAaq5oKV/Coy5nGkPjniA3KUhead9eJHDs12GLDLVky2V6HufYQa
r5ZEn1ly2AsIw0/VDS4a0xyMOVbLbYaTTX8rPyGCU02OXYEheX4Qvl+cMkpu7mEYruJafwu7xvoM
tHdm8+0xsjCbG46/d4A306KSHvjL9FenZhoOSxuonNR3acQ6zy6urTRNQ4zJIE3FdrhQeIUvvUEA
J2UqmlgyeeRtufUmeBy1zai/83lmi1mstfr6ToMyYqbsGJjlIZRBqL3LQgDTI6TxWidPxN4mpBTn
2yRlfuhAG16FoB6v7Z8jzFBX0e8DNPSTx75sGr2/s2tMODUQHQ7fIl9MDraRLhviNUk8H72xRcXK
Xf6QGOP14BPoDfpkIIkRaLtI42ydtyPV9SD/lqpjBGzC7t/YqjMWfxWLboK6n/VuttWiQiyAxzTr
LtCyTVlVyUZFhYcBADZjgVbuZuGt0MZ7YXEbTx1Y37CUXgmtTXv250sv5HdnF94jiQ3voQQKwYA2
IcWtd4gzGYbmzZJzDOPR2WstaHhN+uUjtBt8hXp+7oPkrU659rJc0v2LzvCEPrLE8JysSUgDEOWs
h6xP4g+83C4HSo0Z1zqMxhgsNIummaiEOd+bH6TN0QtbBytaE705rtpJIFKl/T1TLmeFQ646Xf/j
JF6MZIn8QZ/ATx4O3t4lXDlD+y4OXQ1bpLv0iTzLw6G7ZMvpa9ino7hw1An2gZ6EO+bIFEB2BeCz
FLNjWgC09UvT2XeayWiuNQ6YaCu04Eos/C4God3RqOnmnI/YK2KTWURN4XhHPTZ1DHjNu9GgvoJW
ckk9ucTMFlIqsI2ABLLjEFmZu8zNudWcao1xh1NgSTNVunfAoJYBHehx4F5o66wPuEeHlpb0mnY1
vueuTQQn5h51Y/6i/wxEleq5Z910O3WApfCgpKLdNL7/qc3xJmwq27g1Cka6agLtjeKq8U0YQPWD
pNadEKu+rOam95rKd04gtB3MGTK3JnUrW5rh67kj3m7LtdOwfbngiBce6hV+f4+Tv9Ne24BT9RBK
rHOM4C0K6ClH/XdubHa2SF42tFv66t0qvHGtWFWlrW2tTFz0wLOpgwKV0dJ230/lk/DN2RdEc4eW
BcX678+JEZC+6cTmjg3xaqlbvP5e8eK2jNwF9fQDGa+0k8OOIzWLa2HaUOtsyCC6FS6/Gxbtg1OP
5SGmbAWfXLKnl7g+/P0ScFxPoAztAfVyiOyTep1R+KMaf2N3yRsMqx+6NCPWouCUEV495BFXR8tO
/7hFO63boK25FksXnSans61JwIWMUKSH8htrE7uohlSVnOLK+5j893Am2ZqTC1dRUEgyI0Ld+UtA
ESSFchSIwQRSBx0uMXBW7GZifkT+fkHyxWfF/AVb7NgdhF0kW7/tTvBvq8M4mCAOwv5XE3oVqbXk
4XIOWnLcg549znMJUeyFLpegk5i1gw3mHGDwTufJPR8hEDtRbsPlZZ7dOgfUwWLT8bwfYCmfgAlh
AUyX1gCvKye5ziVrQek7eNCJE4aWe7+CMv3BkEY4DHxrzBScMkRyiQArJwYZ7JIOz8p+1GgFNqwg
3Jj4pUFvdAdTANwcu/HTDhEpqZflFJhu64FYxiANPPdkYST0lSVhzcMI8Y1KDDLzcICbQ5m/kJ4Q
q1YnXxYx/D/I4caTyxZY2OdWK/ODI+JsI2r/WDB+XxqxmjCzJTw8QfDaic58KSYIZyCRdjaLALFZ
t92QO6WbS40vXgq4+u+MZKqL6mjl8591ORnRqF802SYfsmhWscbpw3Zrqq8N+znUBlCklI8c9Hx8
NSmYWOtU+C4GwGKMMQLq6nrW7DYQ76NDL6WhHwLDpwo7QeVGsaKXUjE+4S5DibEIPXoZM9CoBByz
NYhHwo/o9FFbHvr5y1iravbj3f95LnGqsIJa+J2F8yKi7lyN7nPm/djNK5bzuzbilJmIwmHR61Eu
vHaR50RhM91eTm3yZ4CULry5VlLTWIU93SHMQtfV/PPXdTNzw+F+NoWwdip3zYPGLw5NAjqi5j12
8sadN+OlFRUciv5Cman28DdOy739m2OK5wCyqGtw1Zo49am4ozgu05YyWE14X1AHPyGo8+HNj13C
Adh5DPWNuMenmNsLNVdxwem7dzwOb/W3DC+Z4bSY8056DeS0a+dLtflS6fVDuJiOgef5Y3dXsl1R
BrUK2RJgxQKfaduVTvZ+UWZ4NmCd+Jp8CfnWgxsa696Kk509Q5AHX8FBnaAmDpegLK090432AHiP
l9jJKZCmV9jYtpx4JxSystyGOYo2Q+al00CMlae+4TpYGmD97bF4kjO9FEJLQFIXJ+mKC6tOl/cm
xLiMdgf3FEbqnQ411IjcIIUHHFVoC3NiCx+jR4D8xPEFb7XHtkNHyrQKLUIVxcw5RtLQDy74VTU6
MJIBssY0dx7ynSJ3JiswYoxM+dvPaMuZ5Uq8fhdSELkNuBAZDrxXC/BrOxNgjXntAQFSHHTwsAQq
B1Q0iLH0Jc5e740Te/mu69m3VVlyTbK8H0JN+Hz/wmczEw6ti/SFPkCMGkIttp1z5LjvHIgDQGfl
VbJgHNq/YNsBxG1QBTosUai3KfhbJhNcMWYirj2zcY05PsAMBTJhATn3bwDRm2m6E1jdDrfoMHN2
TR/ibmAVh2lm8NLkHGyGmcuL8fktm0m9lhxf1fzL/JniS8aBhVV74oRARQKgX5315+929/eLmtd2
MXOBIcHeSkDBw0wMNmd2cEUs41DPOGEbrnDgz4ThmTXcAR1mrSu5q5jcC+ERQ2eBWi8Opc/rDj2C
j3ZO8xc/xTLzOfQVgI2h3AQ+nGMl2itepWTrzAzkBBiypKEuiJijzZTkf3bp+Sf/+299+tXNTGUX
2MxyALPMABOUd569Dk90sy8dUnFKQWUeOfgqjjPIsxCbzbzepiXFxqLDjuje2a/6NVGyu1dAe+ZS
OlHaRURVn1nQU+aevQE6dAcm2nSz/8XemSzHjWTb9leu1Rxl6OE+uJPoGcFgz5CoCYxqiL6Ho/v6
tzyyrEqpzJd57xu/CU3KJBVEBOB+/Jy9135XyGfXiSZI47nnEmyo0tDCvyIUp8LbSk2ddq78aUDU
hiZSZ1c2taZU42dduzbcasSLF0+TrFnO8SuF0K1jzbluNfEaVI27JWUgxYwEDzvXZOxMM7Jx3mmG
iP3RuNglPfqYE3zV675NA0vdGN27YxovLujtWN8pQsO4IyBblvvUgWHbB10QogXLFrplTBGCYb5X
HSGyYbqbTFTOsvb3+Fgv85CSwZS2d1k/nXAweieXKKHZad0nhxxCJhIhS7E/EbdS9AgBxhfYmfdU
to+c1sRGeGgqC+mTQJ6UH57FAsFZeSMh/a6DJf8keJIahfw+HObz6NYH6Bymsm+Wbg7W5ejwyUUD
jjzzRzc2VE9Vcs0UDoljp5lHFNhzyxFwlYmuvacj2ob40DqtwbMh4ci8no4jpkWo9qyCujHnBFW0
y16aFAxvGcePrBMhbUXaGB6TbUFnu7ZYGa2oA10zhrA/gR2T5gAKoioeqsI0eYCNfes04d7LuvwQ
oaNf07HDzGUYO1V45g1Zwbsy6mgXFOItyUV2Y1oUMcF8jw2+O7WJoJuA4kYl+EyRxq0pTDCNvodp
SRIoU2FfzLjPLFT46DdIxxyaL6VvfzFgoTu9dzJrKNFm+rW0kLCAsUUtAOQIgSd4VQ7s3brkZL0u
saIaw1MF5IITD0Fp+D8wle9cIge27I8lroqJwKYZCz+V80WOQGIs9d20jEMH1vPGqdHCNPm6lJb3
kKa8eX2QtXt89ekqatKXgIHtATTOgfQA6zh6P8A+GkzaiPTkLLlufeI/ZPXRVmH+WZa0V8DroHDM
vsh9A+F0nVJBQtTGfbw43g+I1pBbug6rLxFkYRFiQE+Rfi8TglIoIE5nVVsuINqZPg0y2O8oekv8
HkGAE04GyNknDKah61+4CYhxpSEUdzXKUi0MiFJSG5jMhxLTN4b7g90/4SPkyrFkzllCgecS50bX
2YzeHQpWPU755ksShgDnMdsOcNxF8x4LEgtuqGg1mq2/I3eMBxwKuOePTIgsvKHzGNFpeiY6GhGs
CSYUJUNH5OzwEOHwqVFkFxILcAPBUygEs2Fz7heoSUNUG/sxoV1HMtKKkdo9wWsrfEL+pouiPQtU
ehBV7a05Sn/Gq1bn5vewHelNOFO6TySZ6wy/6n3olfuQxhCrlbbcphsIynCSiDoOADEt82macGi5
wayNkmSeuqi2HBfZmO0Sb6GV757wQeJ7QX+wneDHcF62U0L/ry3CAfUvcsvKTxmWL5tpazJA24Up
rqH2xQmc9kaNaBSSKXX1/ArlD+oPvFu+hlKNnysHmQsBBYgrxC7IEOROmKeTQhwy12A7IjFXa2sl
2S9rpjIc47GdDv1McIc5Mu4q3dNk6tMaCp0q2acBsYZEbH5GRbwpfEW6vA8aSWdbYWPg1IHpsXJY
NAyYtKhFi69yBH9n6l8MBBQa93m+tUuSo5MOJGMS29iBD35jngywGVtCrF+IHrBOM95spzE43w0Z
WnmDIpltjpy+DXIw8gignKZpi0Mvap445bFJE4RFnOhCXPu8yRM137g5OqC2s7aegdC3GMliWorH
gkbBxkmGr0HrPS99O6xp82/qGiox4lSnoGnK2Ii+4zqX6sZs451wp/ZYdfbWn83s0KtSopSxd2AE
mR56cEpcp9sht2bWaY1PWCPlOubuqDPvyGA0xzVZ71PXsPahVd54k4npCDzSJgpswmU66xujX2ft
14Gz6VLSGRd7ejDTlCTzJ0447dFLljUak2TniuULxkMA9phbaXqhrK3OkexA29XuVyCJzUaMgUli
Gs95UQ1viH+wkPYByLpcnhgEG/u8LbaCH9nlYnpqSyI+qwSWWaf/ldE3yVoAvNK4qJz6Kg9oBd2k
jlE/+iAF07yXR+Y3uNDC+aMy4+nglP4Zfm6JB4NxBGfVjWPjKhdZ5e5s3PTZ2KzCsHcPCnlekQ+Q
coWFs3poViV3K+R4HNGYjnc+c4tNhHmppZGyqsdiGxnRW2s/ln25vNbFfuGOckdK69G2rV2SVjX2
SfYirzDp9QaAnCYTG0nIdICZ+LQtFpIeSv9zmc8KbKRC6DI9gzHhcO+RvjRpmqRZ6LuhC5jC52TQ
hCjtRjysppm+KN/6JBgfFS68sBCZqLCqmGfuNUeHSKaNzzGd+wMRmdM9OiAySbXWXHPT0k6VZCdt
6yT88FMsq3Cj+mCXRlNy8kn2yAovPugufo9kHNZL5KxT6v/FaDcLcQ3AXcaK9SHOtuiyHpo6vw+D
qdtZ0IRIK2xDxH2NsWuK5AjcKb5r6/ktvZuU+83JeVznunyte2ya5iC/JHiddrHEOhjn5Iwtlm5D
Fvh1OFqU8IkJI6wIH+w5vB0jJ93WzalnFJ/Y7MuSURj1fHIJPR/0pEPsZg6bwze9/jiW+kmcqKFZ
+xDwJ7pCb0w19KfafxXA52+uCMNrVsT1y29/BToKs9sl6jSpSYiZG0K44OmMZBISz6MbC9cv1r//
9D/9bwVdjFXPwXOROdYtQeM2rIbyOKSmxrJzzpx9Ze1EK55NjoRZFc6ojfp9CNX8mKb9SMoXf4r/
/afrX//sv12/5T8/8Wff4roThwWcRJvOtTJWGiBnadfG97FMxTayIDKaVY8ybybrRtuziYNMt2Xc
vrqj+z1SUXufpMm4Df0Mx18jTqQA0B3xzXLnIkde+3yXOyAz7Z0EqihOWas+QkCnITgzdlU93cJx
SG+58/YssXgdZmoSJePpfiTZto8Ld1Nq9AaKUiaVtDk8jeVwVXKKdPJtjO4YHctaLfBt2vDLFyuz
5NkFn59AyqhMljnVAf7wIYB4Lgw023qPNBpk1pAQ4hs9w0pZJQmVGjkT0nwHKBLab4Kl4yb0scY5
X2o7fJgjws0CjvB6iG2o8atd+9YpTPqN1TME1fiSXINMsvi+lalDzxCnyaBhJzaeQVtXlH5oXFTx
YXayeB6ttx5KCs1VHbgbvkYaHpU5897pepAhGYGYakJXA2PfXbdin9XK3YUjJ/txqr4vZItRu7AN
mt0FPTR9aQ1wmSG5UC5sBSeiVWzhAk2gvRR4eGC/oCJyNlzU69j6e07pCd9htmtoWN86GhSrdE6m
3SSH4mDDlSk1YKbXqBlLQ2c4L2OuKt4ENJpJY2lMD7PWWIBhrX6D1kQnoTE2iQbaOBptM1whN9Bu
yJTCPqNPdFAUMSVmQHECjceZ4OTkShnHRqNzQgVEJ+y/Nxqq02u8TtUB2qk0cmd+jOjANgGWx2q6
tzWYh0UT0l7ORoN9CHDPXEmy96bicYHpE1/hPhrz02rgj2GB/sHWAThc44CAIro3KeOWLKGdekUG
aXgQ7eYDVNV5L+EKSQ0YgjGRn2aYQ72GD7n6jEfyYcb8ADRRpCFFUuOKwFjaJ1cTjMputfTSIm5u
jA81lKMa2lG5gD26Xr/V3js+Nn0TMhLTcjqZs8/Ju/gUwE7yYCjhjnmP4wtpDtlJmECWQo1boin9
pDSAyab9dP2HpHfraESTMdJy1tCmnp4BLnH/gG5jXuUa7YQBOkLNB+6ph/tUaABUo1FQA0woR8Oh
aihRElpUBk7Eye/IXztWheJ1YUph/Qk0ZMrAIhxo7BTx8oTh0CnsIFJR5BGRxlnQDSB1ihG/T035
lmfTKk3OwrM+9YQ7rR0Zvne1deto7hX8qwUO1qSBWAlkLNCGbw5WH6bYqXoeCGg2FzM+4ujlVMPI
zHVcJM8YyYmC+2w1RDoHDs7cJpnfspqIWkgW+N01rCvU2C6hAV6V1/wwIXq1Gu2lNOTLhPaVQv0a
Nf6r1CAwvPKXQKPBjJx6nePDFp5cyWhaAB6DJGZqpJhRufE51ZixSQPHZEHXZXRvq0kaBwJemTi2
wMkwOqDxju8thZfNe/ftPLstl/cSfdEM3WyilRMxcawRdey6OX7M9Slq1FZ6GzZaK5g8MHdMNwzU
XoQGqOUapQY1ydhWtfya4j5AzQVwzdLoNVvffr3GscmOtz0ql27NePkU20DbIo1vMzXILaTO2AOp
uYsjiLTUiZ/SGuyb1AA43BTEtQWaCldoQBxWX9Y/y4dEqfFxSoPk5mmbY15ZL1CRONJ4Ecs/u2w8
jG/XbDZHc+muX6TG1I0aWFcn7bnUCDuLSYRwEAXlQCw05C7swd1FZv04wL+DSTUer1+UhuN5psbk
wcubMuIs8B3o3B5geg5UvULj9YjeuICvWE6UTBq/1wPK3bh29FJe0Xwa0jfQsD76+PNA5fFlucL8
eiaLqkvKo2Unl0Uj/4oOx1jqgwG0cVkvRfsdynRJc5WfQQHAwUqvafiiPwDH9+sRsqDb4t7k1jjI
K3QQ+qBA3/RWayBhjdCshFDY6gl2paGFJvRC5FLxzaCBhoQXxJsAxmGuYYfoFQsNP0RkDEBVAxEJ
pXWhTAFJxCrNHECDE2sBpIF2XHxajI+Zfj0nCRcEFbhFqcGLpUYwinpbrnMPLKM7Ami0nc+jBjaS
eQQiRkMcM2iO9M8xnWvA4wTpsQCZ2Gr0YwgDcoIFGWkoJCEpJxmAiSzgRcqHUcMjW42RXDRQEjkA
6mQBZJKp3cUGcZcu4CeHlA7+jGWAsD1BBDeQSlvJN2f02u9z9ymAYplDs4w01jLRgEsX0mWokZfA
S4xVqjGY4WBzNtRoTAcvygbLI/ZFuJnZQsaVBmnGGqkZabjmrDGbGCPlc6Al4MTiiC/WeNPX3UMP
mxNYuNp4LbjODoqigN9Jj4rBlUZ6KtieKOPevfTB1cjPsgX+6UMBTRjq82SwshGa+I7pPzp5Ghra
9+BDqbLrGy9CVAJC65msJIwPZoe+uDM5zjZPI7JRApKGb6IX0NE1pLSO62NKZQvU88nXGNMQnmmj
waYk3IVoBRB2zRp76mJ9r4F+kDYd1DcRbNQBRqqElVpCK6o0PNWGoio0TpXDu79LNGJVKmCrSmNX
WQrVnoiU9BnPF+dcPE0/vOhgAaECic7wKYgWuI2xh2NGWQ+th1R7ahkrBr5/a6tqP1djcx5iZ3lQ
vopJ0SSveaLddha++dgjl0a+3JVnsjeYrsJJ2Q6tKVjTlfXW2eTZJxnUikCPKa5fCs6Ex+zTGPf1
GQBjfS5aUnFFTXf1t7/SyN93vQtsnVpldpfxQYejxzMer0Iw4VG1/ZQKQghBlqCngv6zzY1G20Sk
sc7ifg3yMWC9mzBmgzpYk//Z3/RB9znQMWKRp9/zms6Nm1nubZMZr56y5ZY+QLnt4w8LUhhb5Hxh
HDRwRl3QQ7qopT3GwSpk3ETJShAL0Nr7OF+OXeyFdwN6ACcfjwhOswfxPMLzPSzEGqxFpRBIaJBR
W1rbbkSOiXmDkth26SXVmGYqFuODUQB7ukKJfvI5PvyWQvNfmPceKtKVuv/+h6cDIX4XTmO5Hn5G
G9sgDGLX/iU/R8VhntR9kh58u8PEs3T2GeQYcLBePvJ27RS9qWPmOmUPYqPd+u7csYsz+QdZGVAa
RIjZc1ggKFrSy9AJCtwit49JlhgH5CuYr4VfwP6unX9ZoZycMKWqDfJNVHcHf0rS40wJr1k//kuf
yw7vh7JOToYOv7Jsk0aCCQqlR9ti1+HbNQunk016YyvnnkzZ6PyfL6KA+JxH6iWyGuZaLnXSgAKO
pGeCixfV1dsa9pgKZPg3eXXuHyLicM87FvMuNxAOb6XOAPrJdznGGCIWG25aPwbfSfmz3jR3fJ05
5PxguvHpcAzJ5+VzPXdofoLc2dDGd55QO3rIQXLQhG7uPDF/7bAHwQ5GQLDz3QL7C83uZx5czDgq
eDHnzgCa067Ql0QPE2zNDe99t618/1tutd0RcXD8aGNDRHIRf8nbHE3RtBQXiziejVu5NE5d8rmQ
f4Z3gaVuBCCSE5LQh97Gp+d2IPyYO1OfddZFuMzP//p2c7Dd/nq7SUdQAto+Ntkg0P7Vn96n0lFh
FaMLOCib9I+yGLZ+2O3rseJyU3umlPTSNYqj/jSYSFnjYZdyD+xHRyU3tIfvwhKqR8yEIpjz9nA1
sKVe3xy8CMd8wbxx/d2ri+ieWO1pmV8hQ95NZjEBL0TLaITFm5Gmw7Mxuic0PH99bbzun16czwX6
yIUt95fwlXLGxUo4PLJ3P89vkJfSPt2NlZN8iesOC2RU4fR2+SCYXrk7p+lgBxiJ8VU0gEoHMj4Z
udQHN/XIoxIMW5mfDtB2lfnaSm/cBG1Bq5vbCtBChXiFie195BAZ9J8/ZV58F9hOfzcrwjkNO+u/
DSyRvjmXn/w+bHc6JZ2RBK5c626punITRWbwFtbFTeEyjSsn82L26VtiD8kr1Y2CoSnEwQ2U/ZQj
BF+hRUKIOc4+EnXjE10f/xmrREYsc+JuW84c66qS1rphbnKYc//GdzY8OURBxA+tgBrXRJZ4ZtM7
Ii1XpAXm8W0t/fiOwywLQoiXsk2n8ES2yaeh84cfA8Ou0O2/VGqe0bgjBbW9p35Ax5AFnsa59e4z
6C/a08UE+0DHrBsWRtKiQc4XqMH/3GiUY7t4P1haD3Q/w5PvTxhqkzBc9UpEL2no5tAfPP8Omx2O
C6M4YLpM2CfoQcY79u12B0o/JsSqW+ruDdsbwvHuhmcX/+4o+1sbwl0JFmLtjG39uQx8yJKIFNBi
ucc09opD77RE/ELLOwypHaCs6p1tTpkRh5X19td3ofPHlcgLAssLSL4yzcD69QljwAM2B0/uQdIw
BQ+c0uiaFKkun/LBfkjIC0QS2fpbmon2KbeyipZfFh2Q0HPiF2O/bfXMMTHtr4VHn9dldrcnb4Ho
gZkYgWIGsymxd9gdTgGlVfULULSg7wp4+vQgu1ZsnUrSvw/jN4RtiDbojq7dYjmbPd+Zi9E7FMwq
/+ay9T71+30MNQWuN99xA8cyrV8WFsNrjEXZQXxYguo+yWb7nigHsu9yg2wPTxHfZcOyjUrIFmDM
3MFUL5xo7o1RccBsO/XQuXgsh8Bm+uNFZyPMfd2sdJDJ4FmuB9TfUTGgHNRCyGV6t3D/rRwDByCB
P688RPVGMhPL2u7Od+KjXXkH2tHZLp9C5tNB48GKLLwd8SdgDDnyMs76m7fA8v/40UMkcD3p4/eg
+2j9EtEWDGaNI7iJD4NdD/dzHomzIpHIKuzPftD3j0vkx8cmSr4FLtoNN6k/jUm4aYNo2vmBSUOu
kPVbnt33g/WcEzdxDgrbeSEhkXRvwDKCTeTkNe3wSSZvITKFh2EcvjaTaR5soK+71HDNi5OSId77
PGldil9lru7hTCLfZ4wdVzkkRpnfL0n7yYj6ZA0iND12RqueJUjosKxfFB2hTVNM9UGp6iGvzfG+
ZYQM3WT+ArJjQGYKkxQK3U3i+ZduTr17mJruPevl59xNzI1vW9ymoB+e0A85t7AG7uxGeRwNC+wh
o3FWuIrgmLveNhkh+nSMajb9bJ+v2hLW7Jsu58g/mADDvLlZnmrPehIK4L1q2ifH6cXthCCKOIli
U8sFxTF6yT2z1pNR1XhOetJMhPJwUyxirxZ56s2GUcFoJix54tGzVLY3/N5cx33kbkcDQSo2xah2
UaAHtbi1PbJwPLR4W2CcHD3G4TsBOiaw+gAunYAeMqo8fMgL656OQ75Ph7zd1gIlcVdG7Tbh+L41
raLZTIJAm8kysp3OBHswE3VAcop8L+FcHkKR43AegemLR0iQJYd+36BpTvpDuLUay96DWWQpuFBc
Uf/ldPSMGONz99Wzajpfy4yUaxnezMDp9iBVnTXOSGo/KPlIkCApDCnnhnaJP+CFP6DbPFtItu7H
guYoxOk9YB0MHxy7HtpcwboJPGc7zTRcktnKGK1D6CwC1BZzYr7gM68ec/Jk16PPT8ahT62+iAtK
sZUTcO5DYerfFmpmwFOTnvHXK4v1x0w1Gqx24PqWcC3Xl79GTMaWQWNoCIw909QJmmVq3edBGK5R
dNureXG/Dxyin8oaMt1sdfm2DtzyOMbWF0JXIugJNO4MCMbnSsrpoTNsAGeSba2I5YsnRXJoQRbs
hmC0DuTHfepLMprquThfo0n62UC61wzdyoFjfEc+yVp6ouKA90BWbPygx32PFKR4Kyw72CYlqt+Q
4bww7XQvBqDDRT/wcxHtlCkoc3YhJzv7FeKHAbDdZsQqffbcgrF5ZVlMhqt3xuZ0qkV1VnFco+7n
fkw8KyAMiqhvx0+6XTy2pDBbWLeLuf9UjDYxElmydXCbaZ/eroiPhAx334K5u0kk6lvLeLDtr7Qv
hoNRMS0Hy7tQRNwFVLjsJON4AB6C/gSKIIFLw3YceBXY1R5zqXA5OH700JcpkhuOYIzm5hu4F97m
6oMnF80hkQloQ70cCjo25LeO8oKN9kyEOXQK97Fc0FxReDvHWKfIFn3QHLDPw2OPpLN1sWGD7Cqd
+6ykNEeYdIsOc20ZNcUGRq82RxkzYk06+WVEhksqtKhNKyEQV6N38V5SnDd0vkjIGkK0mGlWLQcp
suYuQQ+ygK3YuhFmPFSSaZQW3ySRaSuZ2rA8Q/tkB3gVr3fs/8f8/B3mx/R0Fuj/PeXx/N51799i
1f3o++4f/yIA3Xz/73/Yv/3kvyg/vvwnJiJhCYEeEZAO2+y/ID+B80/P9H0noLzixMx3/OO//hXy
6Nr/FKQ+kAAJG8imEPlPyKNr/dPWyakmR0OfE6Lp/28gP78G3kISCkwZOJ7lUTib8pdCR8LlMDJ4
oQezHe8q19yEyN6DuHZ2hsBClAhW8Z/epIffiqifewR/9orUkq5jBrieQBH//syWAyZ0GTPUh3FL
6NyA6rd+hfsyugMPYxirv6ljdJXycyWnL5AXkg4xlmzdQlc5Px0RI+C4S1tn9cHKd2jNy7URIBNc
sndMk5e/vrI/eSnh0Psw6ZJzdb+e2ocA2H3VLriMu+wDa+dHaCQfwF9EFn3961f6tTTjongljx0k
4B74w6dG4NVCH4iyBu8IvmK9+3UxeohsSv7u/bO45399A4VvsU8F0gvo3/1SBkbAJt0q5qqQEdmY
sc0L+n4wRj7iFYWTqjGRTWARa/sMjFKDLjS4cyLStOzy/NdX/Wsaqb5qEr8kdCvH8qFi/f6jRHAq
jF6O9UFKROdZePbV/DRH0wXA3mWqSfR2gx8hZfpfv+z1Cn+5hYTvENIaCNuXaJ9+/7qG5VVOYFXc
QprZigEC/4UmzD81PUoPZSRoL2/TcrmkognR4CbvLVHY9YxzJ3FbB024/5L62cv/y6/l4r+XAeWE
/+uj67eVsvO4RGJIo2UV5d7BD3i13iEswxT9d2VSryMj72nIrs3fdCePM5HQq1oNz8JDlraQIOFH
JNj+exX8kwf8Tz8mL7BZngLTZHn5/du1qFTNSVXUjJ6blpaZXW1a8tvnGe/56PJEQPcA7vpW28y4
/vqlNYftjzfrT6+t//9PT7sQ0h0MDO6HyaM8ROuzUlHmaFLCym6nC0oW3op0Ooy+/zVJXkvQxH9z
t/zZIuD/9Bv8sryBPokRSPAbLDGNDDuYLqRLvi86VS9lSfjr67XNPwRpc0nCFYL7Ei8Z9OJfbs4q
LDxRVHVxqMx6h63h5FfZx4j5jhHoYO1c7FVNuRny5FX1kHfm2ABJJcYnr3UOvRzotZjzSfAzcz6f
ZMi94xjyOI2E43bkFkbJWmbDHRyOJ5rST5Rak1d9mljgZAJX3uqwKw3TZcmBwFa3TA+UT5N2qfh3
9PcrH7Pl4KztsdpjAMNJjUgX3v+6EyiWllPjc4NmGd/k9bR+HXVXLi3RXR609tFbVyGlqn6gpmF8
cl08WgTkxha+REvrr5xhzSdanq+MfVRxRO3O72M3PSQNoZ+Rg1ZluqkgZa1KE4wG55Y+gHBmauJV
USiHCUd2UzR02EJY9Oly6Rvz4HbfM5W+5yTSZiQ8rAe5I1YHCfg4bG2ZfoBs+8Ch86HvJ1tyCxNg
Tspl+eh42BX0UqzfGTMb7XVso5CkeR9M9jcjAHRnDvGHHyd7OwjOKBngcnNd1uQfsKe9kIC59bwO
HcB0uS4evT+dYsTbKBtrA8Zz8W7xmm7LGwTR7jJK3DzjPD9ZCWktpnofDS5OLMzm8A+hGUIkyQBi
NfayX1fWRCBKwMei00HmAnF+yAKm337SCD/GjFDByniBdVXA9io+2qIDwx9/9EF0RjYJZ20uDFIA
zVM41N8kXE934lINHUDjLeZlSIa7VP6YBANcj9gOAgAvdOjGVQ+nKq3lsYmt+7pSHBax469CsUAf
QzXJJizF8CQl5XbhneKM0taTnGEfASaxu9TRu6QjC6ym2ZTJ92aY0Gvn7/olNKAuxsYFvFtxiDAv
ydx80R4RaeTvzmKekGo3K4qfu6n274LMvBhQvw3X+Miq7N1Ki/chIPzCmS5Nw0FgiFeiih4dBMbw
tkCuwGdwzZ57KvIY8UQKQgbxAdKhNzVjrMENExZE+wGzQcQpEaohPW1gEs+Xhd8INXa/a+rEYEqe
vl8JEOyO96i/f4DvQtvj8GG1vpz3TXZX/SiInX5AoxqSguEfea5ur789wI5sNVnDk95306Yj/eHd
rhkCNFBuGSqTo3wrNVVhshiiMpUhCse86Ft51Juzg/KdGRsiONDLqJm4T9lj98CD1nY4XBymZ7sO
/PpNltJgTEqgrBO/m8pjvODYgFiwcImSSWmGE/cHsRKo2e6vtyPal49UP7hLwX3QGvlnlGyPQV/a
6zDgpa9LiUjyj9GfLjLnWakOLLfIMseLE7NPYS3VAk409cYyY+QK0bnK+J3zJZ9oVvFwymw/z8/d
Qk14XbYGvdXHWD/HiVuoRkYwTTmWzH6+WPqDguhgfguX1YCngrN1vlKBegJiFWPgq5tVbrL09W20
DersNWizd4MMiCbpv3jJkbb2xzhwu9DEwMMJdco0wVIptixs1SNbuKXB6AbtL/0NEqRYM/KQBcNF
6DXzGtZB/LiOZ+ClLF4FFzPuR8O562DZrQVC5bm/rfHooPJpAxeVeDudzDYxNplkqKR4byQ8vf1I
ZKAEUdEGwM4dhE5jzrpt0Ijdee2EZIW4DEyAFz/XTxdZCPxDzGp7hRil5kmHqodvwOoRqPeW3CY9
+LdGwxDPC2ON28zgjakF+U09KdGVOx5rG9qdibMZLRRBQqyiHT1wtBRTuDJMXtbHeMGzhUIZ+c5s
GGJt990ZujH2J9xQxLu6z/FAcrMx1cDc6vR1ioaCObNbbKVO48ktICkGz1Ue817543wx81Fsrjfk
tXjxVfqhtwOzyD88XB1kd0FlmS99X6Kb683vRGk+k2S0HkzrcQzliYHEDi1etQmh3q5/+4hoHiiJ
N6uIjtebH/kRHnwEIAYg/IQbqkzLd8si8cXSntNuznZzg3TZ47aOp6HaVrP6oUIggl5F2FOJwXUM
0xsMMDBLCzgEOdIhRhYhoO6ofW0U70jUJTvRMJSXRoDV1frqq87bhEtmriyJBASaS7P208ZGdsE9
70TGnpjVhA+QRjGskq0ICh7KGjwdIRTknTjRMRh5fDyD59BFwzeQK8I8ZKk2dQWsbF4OADIQtZnd
vGks0TM5lbAtCFqO+2baFDCWeZBt7ArVuazRcouBsl3MPxpBArdi3ZrZM7Gn/PChKW6LhjdpyBTA
Cgy0ShBA63i82MBi3qQOMcnJsPUyIn+un12V8wwNS/9RupeuJUd74nbpizZgNm6/ZzF8pcxMDNqV
DVl6+OFjEjVXTBje+cE72yXgpgzQp7mILK41kWtP3ySRBEinU7mZDX8lM6gXNYqcVeVBmfZizhfx
6GzcAv2l0rUsypN0rX7oSRzSDyQaXBRwhSco9oyceATiUD0v5fho67WcScyCBHDtdawc0eh8RhQA
6FsvQZ5Cr59aMAMx/SjNOGVvqzvvMgXix5Xa5gjzNUD5vVkIIF45S428IpE46Uf+xKeCh0RMtw3H
g51b090BhLZxyEPCjzvueqVuI6GxPAwKer9Otogy1cZHhbF12Rc3aOqqwxLddoFt8YRTGCie5U3Z
TN6tKpmglM82DKjnEmmYa1fd2V7Et7kYH61AjF9TeGVx5h9h+vlfiHBhgN71xviSVu7tMDj1gcM3
buYx+Sy6wTwVYC2gq3qI6OCfOVV6sgkfQkGfoKSYzA0YHWAlNqFxxDYxfIqrb4nE1bg0aYZGB3ur
dZERi/ScyDXUoFfcncaGnBSoJg1yY+x10gQCDMltyw1N9giCtD3gW9SQrUErPWkAydvztsr8mzZ2
zmZnP5co41fBl+uZ3OW2Z1q87VWwF11o7aJianEI3ZYJ8/bWs9Ed4vKxquo+05INz6A5HDMomTFU
xXlc0O0VjKbnimFpvWkyJDqkqz2Y1sA3w+CHMgazrmhOjauaHUJ0RNP9DMpYEsGQNoQjjv6dKlO1
hsRB1nki91NdnAgvbXgosieZcxcVFzFGpIDokqGd2FEzszPWNIppc1b+Fr2h2FiUeV7wrZ/YPkw1
kiQBrgnSwH3rWLch/dx1YrQVLuWNKai3hsn97BrGspojVnL4/hRaEQeTxul59H2e/1m6hwEsw2qq
4j09ctq2DcrDpfYUMCa2gMGGBzcm2HOR5SnC2D3ZkgQ7S7EP5kTH2SgSVTKTIVQ1cubzwHSlJnFl
U7sbg7nRsefHao4UO9KESoPUBSFbXAbkH4DGnTdl7zKNyIBcBgzuzGF46xKetAUX9yofcOA4It+U
Isn20i4P0LDMTRDE7QG99LYj36TpxprgF8BXo/IOlUHDu2WH2fRYcjd+bbpkNxHRoacXJKV+HTpI
57Sn87WrX93vIaN4GBU8P/5w2uDIM5jvrzvdlXtWk+XV+521DqfIvVlaXJYRfQKWM4nAsHyyG9em
GRsfExE5ByWdTcyusJ+MaBPh+zxLH/BtGL3mIfbReei+5o0R7uaoiDEVZ18q/BnwCD43PhB10x52
mdVRFPUJYikc1IL0DBFkyY7Tm78L8WP7c/cqBVK5ucCQEScx0+Nw2pg2tcGixEFMEQViSZluaQSm
DpdfdEkpLJs8MCVP+CcJS5TWpbQz+NgzZbpBmewltObnOn/XG+Zv3SXo9wSGZQn1DwY01utucFem
+2mAYTdXNv5YXRRkwTKsUGCdKqNhf7eps3yypAaBn4FmO1rYWO6vZWsWO8yPZn6z7hNxDuywnGZS
eHLEwI8PE6Hya4K19uiU+U114L0mrFDjra/vyeKIl6qsHliTPlUiuruWuuDns5WwkS12SXqxBcVb
FvVPADwr+weRSjxIJsTreq8rZQTtlzInu8KumbeW5v9h7zyW3EbWtH1FmACQsFuCvryVihtEVUkF
DyS8ufp5Et3zq4/6/Kdj9rMQgyKLJEyaz7xmoE8CYy3R3mzWDhbBcINsXbmDY3dU/3yTkwbG8LU0
fUgQD6M3gu2rgTRAQ4GXQIN4NPB7aDP4jqC/ExU2dOiaVom2FdCmr2NvZ5GYopzSBGi5xcFg9Xw/
0YXXk9/B5N2FccHERa1TM2rAX9zGVCVbvaq19OoqxFAgIEC6L2GLzX2lv9ppg3q0yN5NqPa0eVoy
TvI0zfFTmqZV0KV5usnJSA5mycWt8nsXV8XFtZ8Kz7n1qRxKS0nHwQv36tsqVFPMXl5t9ulAJmgF
p7IN5r5+slUaMk7ZM64s9VGrEXE0vHbZOih/iqEEY4lud1R70w5npDekUNC8fpWuDYUNErtaeSM8
7zZCXVkt4+GPkKorH9yUda4k+ZprQNayDdG6YkNVaanT+ReMFGnzc08tzBTVCI36NtvgQ3aVFvkW
fB1ixwX3Wh1272ENWuGSNBhkC4Oew8XT75xRVFvHI31xkFqAfeA+JbmP9Bk7NVzQR1H4+B/F0McF
8n/jfJU0BMe9y4UnsidBQxg9+dJohO3SfnjMauKeIo/OUVHRlOrJTGnxLqb5ut6DPsHWDm2HY9yr
Y1Dralmp3ELlx3o8f7OcGcw6vFLZJDPwOAyOXIE7x5oli3w5Tq52q+OJDvyWYvXCPITTyOBSB2G2
1dZXqW3pFDcqmOI6EYirZFWmy1Vvv7gpSCutms+laV47NXOiteeHGjF8152v8qy7MylDzAaiWYBq
g6zkL9RXq/qHHQ0feEqBqgxkjxh5yhgpRYyidU6/zjlWvXeRA2Z+0piujYVgd3aTd6FS9FGRiUI0
6tVmpA7eUHuOtBiv+Hm+6ymvG4n5hSDbdsSPlUGARvoAQ4/Ks8p3IXG3DPgswYgJSbKNMV15hfEw
GYlDCWa6ESk7pmbfafSwufIvasHoS/k9B5yKNh0ECkwSE9EwSLk8Wk2i4+XtNYEGQTC5HuSLjaif
1moy+sOCrf6ieQ7FM5P0Uukkq30ZNNymW8qfzcCcVkn9UBGy9wbdCreCn0YLsnMwPukwRgQX5O0I
MQBZkgkzgvlEJBRY+GDoE6qczNpFVcdqHc2XDsrQOuY9UV/BhFATDcWuc9m3l2wiAVELrfyGA+qP
ph4e1VKi7mq89Eenst+xyH1Pjc+0VMKBThbkeckyo93B7LrR/QqAS8JpqxLE0DJ7ItS2bfc56+PP
2tgvJVWVxjEBxYhT2LNkLOqaDCHGLtN3dZqOpmrKLIqyc25tj2Kmq3HvVeGyb7FDImplI3kxmR21
Q6FitKxsN6Hrsl17A6JDLTjsJsUWxBhRM5bXWmu/Jpk/0i/fL+O09WOm/0SgjixNeZrqSgtUAyNV
Ek0oZZ9TnaLXUKJjki7osJJ3qIKPHcVfswXD2Bk56hggIa2eg0GQCGUVyJ96SBpVnIIRCzuo1tFj
0DEjcXLndpoYgm1Ng4mGxc4Zp3vXyefdWliIn3MbaFiodBHrkYEXJSTgnQ+YSzLAjXlfmTlQOCIB
xJoMIjPq7BlVjyJHdkhVPIRfvJdNfztAJR2onTi2yq0ZleZUHFrNgbxFcW5ay2eKagz7CZzCzdhJ
TpxV3efigB4EUR5/Tc34QfFwVzfjLu8hw/WYQWwKo/gOrOVmnQ8dxqeNo9Q3EhKqWfO2TuH8sAEy
bbN65pczJdW2jWzvm3DMI4wnhvg6/Vr3WYAy366pdphg/S7yMyZ/X0NFzjZPOXpiDGiV3rPfQ9D6
ciIWbjtHjWgkLXKg4jdj/5iP02GWJuYOFP9ppSvqt3ISUhG1TRV2zbTQv842+cTKUMLC6LoCMQO1
P9Jw2aw10gKOg5VQdCvt6xFJVPzpWQ3w9s2gzFvBgCFl0MXcEDtnSGLWwEJK5U5JpuJudSQ91YLQ
GCsqg/Gh7gdyUL/zYSUnT61T+4f0NGLss2+yHDA9CbIuqofYIZosO9RgQpA1ECNtWuegPV66CCGO
AUrBJrfzH6tVxJp7IpULL8+Lt3nLJerc4qXp5usxhQ47hz0Eva7AP8d2312jIGK4jYR1a03F11ql
0RAw2DY5kCAJKsHRPe9gJ3pgx2xtJaXJdbMjVMx2dc2wRUYUZ1Cg2mlKeDq7P1yghtxOrmMRWgya
1PuJ2wZfWShfwFgEayVbQuMIcNsjNfAhBeXEyJvSv6/Q49irpQTbbfQ0fXpIsVF+sybnq59Q//P8
ilK3u8Wt9iuV98XMFpIuVJSW6nu7dHdSI/UOq4wkKrdZUNneRIQBG0ne1Zozl4JRve5tmDuy9LnO
z7qFn62K1YsqTZk2cxI9QpeI8Y4qw4ZmdbFxWqwOI3+PGCLegjYiplZfvDdDQtFgHyN/dLPOZZAm
5KhyuVujufVECb0gN9kWa7OS3pxIMdVNF4DOHUs7DJGZQIarH1tPfvg0GFEmuUFd+Q3iK/UGmgBh
lF/cBOFcDHpDSg7GHzUBxyK6HutThUNKoEb9lD3WGWIQ4BCZlXV5aFGG1UJiFekmt4v/MLqRwQ0I
uyuBQQA7r1me+xscaSkGhg18gbI4p5waUrCoWUiSgmb+EQr3m2aVck96frCjnsXNh9Jc+8V3WXfn
SBaoWHBaHkPLLjFhKZEpqT+R33T2sX0HxPak6fJtiTw3mF1yXfwbr1srkqcyczWIsemwxfz0ajQT
82bSh/5p1ouXAjMnEPkImGGNKjV/v9jYL/gxJBrKd1i0Y9UNc8UOkFNvXqFEL5MNyxPAb7WI+toQ
eXoX4oBZUHvoJ7PfI/twi28ARIt8kPvMHDzIQp5AP723g7rO231uEDak/XTXJgITwxL7zyFe9jr6
LFsZhsMxSsfnphfOqUCNZCTcJj16R6zEwg/xxcbJ1i5alGikdukqSM9GFKXHRXq4bejZN5R4rMPY
29m1EY4Avezyvhw9JMk8aMNOjUhXqfSqVuWqTMmq2YuNWzGyBpEJL3B9CBXrsX+rysE4MxacPx/s
ClpFOhP+675GoaMU7n6Y5QMqHugEqwdML52zzcxBqqg6tZHk6/PyLk+cCO8PbZfBWN7Gxkj9IKZe
7MSsNEYdwbRWjK4w802kpvV23+b5Z6tr5rkv9Dds6/p9DitmVyAls6lGozivD0kWvvkNytSmYo1i
KPPXh/U12CjeLq6zj6SCqJdXWIU0pXVeRYLWZ7/9VygiKgwRBJlrFAatfto5Pg7sqwbQrwc5wuM2
fJli4xtSwqlRsDilJY6kIQrZ2tCjE51VzP56rHGhYxVQYuKReCpGtPpGYLOTmJC3iJNrRGbN8/rQ
x5lA21PNKwr+u19vpCE/lGdKKFcTxnl9oNxv/vGszzIBxEm9446qNqmbMMTqpMbED1GzSuqPbWbo
j1WN0E5WUhpUELu4LF0E7JIX4TT1tdVBkxm1pDhquR6duUuPVYeyAgoOT7rTwHFqplvHQMlNZHl6
QmoJSeikTAIHSYTAKxsB9FEzH5JYlzsnjROc8XCG6gw84oDC2yw6s9/S/PU6BpT6L4X2+n7kN9b/
TaNtoEYwaco3FGBlz+FE4ywfF1HIR0RBXErj1CnW11zSsM7vnXtLu8M0u3pY6luKYvPeXZI3S6/y
O+zjSA0dQQlIcXgXK7PYiLjOba8psql6apfxD2OKkLqAK0YKYAgEnXkG7+rPZ3+8pjsIWaMa541L
jHMWAhoA4t403e1gPGc1tlTooRbI4/vJdF5pjuuzaYifKJwtEIXYwd1Wn86Rk3+lNNp3GW3D8/rS
+qArNcn1mWw6rBhzme9Y9PKTSZ8BzD0TCvty03jIBka5WSGsa+fW7fzgdyEQdfWAns8n25G1cRAh
eJrNQ4UFoY1pStigCedZYmeqWeyq2dmBNz30VnpdF0pYsQt36GR2eyru1/Zs8IoZmcT/6Kh3063b
N9mVLSiHiwYlyYSlZhvXKj5tdnNnROdGTfE2aTRKdxIz8EQ3TlbyUCg5ryFzELhEBa4752qhqcIK
WebePwirxqoBu/p4CwXK2ejklAdlwYNhw45WonkMuz2IWG8fivaKv3UI6LCHytRXOTrWimnh3fVp
F19lubEgdjLh9rpoOkFE+VnX/PZ8WFmdgwXJEyMOZB/MjBhjfap7qHG1HorslCKmoAwT6+wuuoU+
KM/Wh9Bq/nyW2NLcF77HztmfZhdte6S4BrTfUD2cx/jPZ+trdvQyRuFyonrss89NlMdjfLEYAohG
YXnQ7UzNtjat0V6AwV7ZicsWPQ/3Mk6+5zH2DwLmQiwbZJKi7sXMkNOzp008z/ouYzBTeBij6xB1
J7hRUwDhQ8KusCnSOdHJIuUp8xSfKal/hB4EaPeqRVM5rqYLri2vi43w1UTEaCD7OhKXkvmacLNM
QvhoFi94NtCfS0B+Llp8p5fUMFpNo+5hXXSzoU4wtD9qgvIOQO8BoTq5+xIS6KhhM2exzj2hoOns
DGRiR6QgPAfAfJWFDVTy9ntqFx+t432QmIBKBouMhsrHVIfvs4XCqts+lhEiwdVi0w+Z9pGGfyon
oJvjgbgM0WaSIXFYkOBCaIDgtvckgZHpPnfxuKXIEkDI2mP3TgUVvcGw9gNDuLc4yO6zxrkkuXhr
Fr5EoZW9iW1uxNU+iSk1AnH9FklME4BFP5t+9CHc7kNgOd3WD0nmTJs8IoKzbdJveL/fR8REF3Fe
apNmnEm/1ymavb2gPKXPnXldVMl3VqGbTI+bk4YhbO7W8mD2/b1ZIyjlTf18XNByLhrNgqgMb2BM
2OAW2Bb04tC0fZgwjd0RzTbXiFBSxnSLr9REiWKt8lhYe5WVfqVOI1aJQJ4+D3CGNgASiajztV8X
gllG9+pYhM2DARm/d0mf1ope6kdfqhQ0rQmVToUFNl3QmSGK4Bkkbnt8bXzI7DbG4ilwC70LSSBF
YJPomBp5i5XWFEjc5j6rx51wsncMmJ8EwSK1Q3Jmr+iCBJEsQMn0iNYSElCCnrJQnuTvZu1pm6MF
VP4/420sBTH7FyiYr5MVAGvCW9GEk/UbvghL2ggaG+UrASOjnMlVpIF8nIG+zkSPxJXFB5Eeeq+1
EgpCynMtd/k01HoT/bY4xRGaqJsCRQI8WmUG66WEyrWxvG0uUJI2SWcJeVRZuL2dUocus01y2Yfk
2yjYjniyOIJB0KfEhLp7TCqEkkaqPRVmJfu2fnM88x3emxZooyod5PuF5ZqQP90i0HTtAGP5zxfF
+J2o5qmLAobUcC1b4R9/x+VFOFd4lESOTWG89sCJmoyUVR1SMnk3hnu1jLBXmu004dz3n3/b/De/
beiAAtHpAgDl678RTltrsAtK/flRqo53EVIx4oeM+NWmzKCZ9m2FIrsDWmSejFfPNU/+iCYNWRht
0UdkGWEQWzraCjot5e6myZFRQPn7H2BpypLz92Fj6C7we0/3haBp+K+wtLKZysxyMoaNx1HGHQmi
17bjhmWYZBJ1VwAu6EpLp4dQ7oOrAjJWj9mXAnMkCXexKOmO9DA4KjJirTffhcrlvBz0p1uV72lT
vEOq+GJM7C2ToCxK40vVJgS39ysEEV0DcmtVDuxq67b+ns6uu5kiksIVp0Ga8EUj2Nm6ebwxBxJ5
E5/BQ8qGGy0TfoMcpSdg2rbIM7MX5zdIoh3HGWOIwh4e5yL+mZTj3Zvv5I8qYaPO8+4042PetENg
Td9MVWRMnPpkl8S38Xu10HpsxPyUw8P9zyPC+BtljeFo2IYpbMd1dedvgFU5JRX+qj32yk6GPYNu
IahDr8NUeJNGrWSWMvsbCwj0CxgIPHcKdC0c89YYrL2DIhvbARVlz0U2RkPb/Arr1/HYDkh8qf16
HqnnLEXuFuc4on7S+MOjFdIAlkZ1vSCYsx/05auAzM3i1lV7p573a7E5iqlYwMmFqvEetRpAOIN6
dcKtUw3FMqFIlo6s/Q05CgQwalmoZs8mBVGRmkcM4JDlRFK0odzmsIXu0u4eTrtPeDcmuH3l392F
jJie9nth4iCUKNW5mZWnCd1LjtThZn0/xn8FkV0w0L32M09HHC5cSI6d3KVl91n4a7m+QCWGAsQu
R1A91st36LVdUOCP4MUdLS+92JXRoAepcFVrJIlQl9ZfCPSoV1HxsSjNZWYDWQIjV4v8G5WU7nGt
taOXfmu52SmW2k+0uxFjLPGMrUL7zYDunoQWTL80I8HSwZW1EfxN2r2bsh0PGo4TGC/Uck+7JIUC
I0/y3RR4Wo7AphARtV9t3qRDcI6q8cMakbJzStxP+hsh3ZNUIAEnodXQ+M5RNNolgja4Hmp9wvru
pzZO2J1WEN2c3NsYvQ4YoJ9wB7QBa8AdzsauOedV+/IPw/Xf7CiGbTqGDhPAhmzz2wIW9WBMLK3N
jkKdstoNXF4jhvN/aN1V6aYkrVBKQOQkeGKr5p1qmFUKSWcpDEPd5f+A3/074tsXPpuEzTzCsNj8
ncTfIc8LWMFIjrkdvckCYQr48ar0nY9KZXE+rT4+1Ti8KuhV4eXveNB8E579D9fm3yzuAvEiro5w
LSCRv0PP+6QfQqeskmMXT4oszKzqEQptcVWX4JlBin82pGrDYn86Df2XCMh5q+obuFehwhEnASYv
5bYIvWcd7yLEGGdYQWDsEjn9AxLX/xtM3rd01hwQ8kiSCut3HC4BtkUbHC0laPThVqOLDrJiqw9t
GnghQrg+/90suePubG7bVamjhhOOZ1e3mp3JBylQXyOOMO76xCt24CfcwFTVqKSAKimsZEudFbuX
FmBe1fuvm5aW5E6HAXfmCmlQSv32hInEC7TZaqsvoGLNosGkPbNgktr+q08uZOqPZvOkoVS5W2vi
EdZcxBrLEWPBLZU+fzeMFNbyb9LusmNel/1O9km8Z1oEHcjKFweDd6fwb514Xm589ASTmb6Fhm9m
ZEnnnDZMG1Hj22MaxrJPfO1bIzE/T4DvMoL173MOWFcTR1VzXKGiJTU1z9eeYxq4OntEDLN7cFiQ
l7J88vFHAnBYzNtCoCqu2/dlH33Zld4fHIHSH5T9qvUoaCO8ta+dBgW3pb6ufSkf8xlDFQdtjgOc
sumIv+hPxPiqP6KP/6NG/SM1CjbIX9a5vzmg37w3c/5e/vhXVtT6oV/e5xBy2J9RvtR1gcb8L1qU
/18WNxMLcxuOk2FCfvmTFSX8/0JuwADdpMgFcJ8Iv//H+tyFMKVCUAf9EVd39f+V9bnxO0mJiJZa
gU64pqOe5vwe0pZ6T0gVZ8tRLv247QcC9d5qz7NLT3PWCgxOkBnNAGZSYfUhP05jeM4zZJURX4go
/f5g7F5bJWmvcNN/irdVkvHXJISDc2GiIqfJaXqW89uWgapJ3Glo6h21tj9DNbU2YjDAMXbjHYkh
goNF8zpb7sEqkLkCELiRjvgn6Q11F34/CGJ+qGkWJHHDXNfuvzAtOrul8GyjVDp34CD1gf49mqM5
6BQuihs+S6DVRSRuw8b5+ZFWJXXKQbBvf9MzDjEP2b5846kiOwetjiAY/nuB1HMilYulSaAGLces
xUAI/zIQ7/+4TH+ln5m2/fdDh89u+qyaJCt/Z0/1/QyocUYP2BbuNvT7bzC3JDVdccxD+pLpBFPU
K5IrN06VIlhjb3WFF1jeEp2z7LT8fpyUkJy61ks20MlKG8AL2JXwe8fMBm8ixuJlMPRnwEXUdn0E
iIfwjYskjmnRXbklP9PFyUPnDyMMGWoiUw1kSaenU/TmHJC/JkfQXLTej4YLIw+DEISHiXZY7FDQ
xsRp2Xvy0bQEcGvEMPcOlhVhnI672aVN5GMtL/QFzxaLaml2MyXNLtTxA1khVcYw71vPTINmDgf6
kuXJ6uUT5kP32hTJ3dotzAuHO1O21IFtL3ATE6kQTj4PPUBouby4RJgo59VbWFmHtKAS1i3Aamx/
ROMsrrfCVldS/XVDBdRJ7xEodvkbzDtTyPqbTDZ20CJ3GxhZdCVdAexL97cxdRuFtIpKNznGMfz0
nNLYZjCjLwQo6CBClKcgY8cH9Mcu0Wh9rzz0aGs1wOkYM7CSUgdKCTPET+WFJZ9rl125jvzMdVzR
EdDJQJlG/oYODh+ndWnZWDCaNYIo8H4xjMXhQkg2r/QVl70aMz7tGPrYclqVuHZTOD3tIu9rJ/Y3
dMzgDKAYWPpLjiA12pbtxUCpN/buLEvb1HU7HzqQomDIPZo94A0z+BXEduZPxwWVDDeR7/WMYA6R
2V1nKQbrX1rKj3j8CNMh8uzn2sJlyHPHb5iBXagj3+IUv9X87NLoA9utcIOw8J97gQNMHdsBhHHl
YYDbSqQfge4wJ9EOGweEutp0osecfkNa/bK+gzA8+EOckSfbeoLgTHuzLxAoxQC3zRaT/gl+ufHQ
bCJHazbl2L5Yejtu59SCL0+b1Anz/VAOCF6XoKUyKjw1186VTOuawhGl8+spzV+wF0EQwI5pTIC8
pohPZbRJ9hktJOA59Jaw7xs1cnGXxQNIfExDv74NDRql9JI2o+HU286CjINo2wltRbCOlcGyTOtw
PQNcFHCYKucna5yGIPIZqWljMzEHtOzUfV8G62t0hqPVjGg8js8jCRxgCIWO4daBSA2WtjwYmH9D
ZWizx7EGRDxtJy12T+UIsz10mj1yQzqxmLxH99DcQd6lOxzeDAnfQP0DQaQMW15ctDfa4EY7f0Fy
y0XlI8AtE2v4cXlLB5zzTB17sSke0K1A9bGd+HvAu/NSwwqyUR8HqUXEhrY+6o8ptN2zOYoPPM8S
pe+N+yAIm6ZxAlaOn1HfoEGVa+JEfv1azjYQCc3GQmcBUaNXpHShy9nh+rFJ/HKEQFO80IrKgyTn
g0U5Hxuty7d163NLPaQW12W80m1lSWRme90Cbd2N1TXpAsY7wLZATG3dOAJkoBa/GuhtoGHSHmmv
lu599jZ2CDlemCQLeFrSiMfe0fb7V3Q4QCamNEjWeyN7xkfl55d5wa0AIGYl0kPdYngpeybJmKQ+
tVB+IIb/s8HB4EY3rI8GKUVlFmHSQPBUj5Sm5sR0Tu8GF7nC1dXAypja6x3pOxbmcYx3y6T9tKf4
sZlYI2Zk9zyLo55yGt3J0TMkwNyIsyvDJSjNAV2ynG+n4HEoihA7Ge6RaqBXsCQYpg7juOOiyKoA
eESlqXpZxviHRdlpGbOLQfC7W3+IKIUZPZ3tHneCmsF+yPXkFSrIHRKjqrnLbWdvMLEWjB4Xs02C
cmFqDC24PP89HeNzVUff1yGyjKxmtMm+2soD3hZTrkKT0zMoLbsJDCiO0JXlxQf+sqcY/mXqbECy
ZfPo0wnJV5N662Dkd7Zd0rVIqEBGGbaT6gaidcDxbjPc18NsoFSDFP2mAAuu9gqNwLszzM9I6Dpu
AUDS1NgXYcFCAJOac+CCegjEIiRLNjpa39ocZkI3had1YIZo/AYY5H0hU6pvtRhsjJgyzFPajy4J
5Qb4wLamK76OIuGzrFjR8i7i7K5B9ccN2SV0k9tZqwHeKidopD6uZxMvhr6O4ZEA9PJ6eBlVw9jG
nwA0o1NdzJwyxBRl+2Zw3kpunU9fKyjUEg05e1sUjkEBvTyXtQ1CVL0nC3nOovoT8z8/qBUu00ja
8DzWO69gKV6AfQPkYsmFQBkA6JUUa14d9cszEruYqt8VorxItlW6MPMmHcLnQeeu2AW9/ErCcQ99
lmSd5J9Fnhvv4yHTgQvZRLCItmmdbg1tuTPAIgRJmv6wQv5mkPVLy7UNPdEEEKrkrrb5LwB9zNT7
iwPwvbEygQg3ko+J727XHdsA/bVFkfpnGtPUtpUDGC0oUOtib4X2y8DZbwevuKxxgDYx7mm5Xkbu
CTwuk/W+vJ2jCoVjF36OmL51NZtKmilUkeK0y/5NWu59YWugwrvrmbwQmBhRUJp9ldOzWVU1Dm3Y
0U0MLppXKnS+HnAD3LHVsg06hyKCVdRLFjJzKU6lPgfY8XENuGYCq4ohaY7riWhyhxo7Qhwau9Ci
E0jXjfeJfnvi98Gf04JrmpjmwWW1AZ3Kxf0jBDFIaoe62JY+65hsGRYdVD64O9RK0zspwoNjin0M
tAWzyvpp6KAgKklli86CdSuyEvqCst+goBu4k01079dHalqodAHpwmaJxhWQ4CpvgtDObhpxO9fa
D5KSgdnJVOnDLjvknnklLYAJPeXPKAdsKdWyasRssZnk6jSVvPgRq10t+KB5C1yXih/Wgeu1aHs9
20oKF4BmwxSULsBBBVsWNoeQTud4codgnbKqXRCldh0g/Cx3WsSXWe78I/IwHcYUDSlaUpGAQAx8
pK399K2swLoc+MmiHBVDFeoG+kI3yzTyaRdZ2ms1UoNSdta2z/ipEq0g2ABBNO8BqMTbhi14Ls3v
XXN0Z2R/dTd6aOMW9KOOLNmi4vjJavdFlz+jebLsxcxJlri3xxhHtCarsoZ+ApjUat/N1tEHyMJu
zwKK/xV45yy6q1Bk35gFA6Zsi8+278HvLwRplJjxu+G6pvY3Za86iIUO3lurFvY0Na4SDyVei77X
oR9fUeijXjh8hTlTZ4HxCNGzv2IKgtXGLbgj0NuEOS069fvFgGYvuCiHGsQud4r7vskvaVreS+0j
V7aLZujfVem6j1b3eAzrUBwYIk52wdfMo1HGPqQ1oFxSEJFppZv4D1hXM0UcHRuXfWQwVltR6Ju2
IkTMqss6/PwBj5JW2+IosaN08V4s0Y5JeYPdL8NIxXPVVNyvYVBivuWjgZS3WoxTw3teY5B1EU9b
Nlcj1R8wquJjYC+UcNjFjMKdupV9DxcBOi8dBqaIKL1nWST3yAhdUklWYx4Gd7qd4hchlU8EYYYf
sTsXekm9sc0+19jXdToTQiN7uNCuioEYXFp1pYDa+DfA8dQlR6UC7rzN3nzSmw3AaBk4enhOehj/
RnbBp5n10ikeauCSY9risHo25uYeo7A9cnzsfwi2b1OKe5spA1mgQtRFLf8L2qYRzAuK3yra8Oi0
ucYbND1Si2Y4xq19yQo2Umt2nnI/e8D+AuRgArKsRb8Y5JMAo2LBDdFH77lP/OcJCBw8GOcKabbL
ujsuwPBJ4PrbYkzONSE4CQVq+al9b1n5JWmJamBt/iBA2boqis+L8NmMOGV17tMYX/vRcD+ouMEv
LOJPXKG9Kv0iSiQNYd8DQoXqOydkqC3Az6prKh8EAfV1g0nQpIL/KLHfzfJnn7BILJVzVaJzlR2k
lv1cx76rrE2TEG+C9S+AMFrEysHQE8WAU34q6ubGLdX+kuEYV9LfJ17AQ+A5R+Oaq8GYoYe6LdS1
AVlyQycYh6hp+Ki6S4aIGkZCahmPH7J+hoKXRsu+seN75BXB+OfXY8zaU/flBXUlHcMaULMU1Q9Q
gCpkAj71EFhuYrBYp18qRdpSU2FBexoXVrt1HKt9uLasoz5zWAVtwCIr7ocR9zzjAbNHjENTQqTZ
7H8Sal5Qu+j37SD2imvf0bveDMO8g5RNnjvGGPJEkLVJ+c6JNj2OcWadRqi1epHcIGJ/hdQSbYfK
oyS4aEdNq99EYr90Onr1vn/r5gjB0eVhYaUBlzuAS20X31RG7v4u01li6uE5WaAr0PUaDtYJD04C
Y5WlJBV6yyH+3OPWtLvdtPjJxnSVc3MYoM+QbdegUtUADLiGu8rGA8Yyoj+STmWqgEYXYR4BoSGT
18wOv7vVfN0LFNA8jdDCdEIqrNEEiEGbyL/YJJew3FR0+g+1JYKqNpHCT4zrXuJArod4C9WwqI9x
JO7K3P8a4J7Tp4AdkNnZ3v9AXwMnjoFZg0H4fhr0BH/Z8prNGloikVi7gPmJUCHGDZjJbjs0jZCi
5srM73rDTVLj3HWHUz2kLk7j0t/Qdn9iMlZg7vBO7FwJEnvKcWLBhTrdYE+HsN+EZiIEhRxZKjzi
z4jWNufxHvuuSt8NhWfswfLdQjaszr8epPJA0ktQ6Mi0L2A5I0iyq4egPqIgXrhwxpIyRs5ieBHq
p9eDCE2ClWOjPru+2IdK4Ng1kp05NfgbDsldPUTOXp/74TwQiJ1dG+4nKqf9NlvmkNhNeYeuD/RC
dnibxVhz/M9Lf/yJV4w+3UNlnbK+pbUxH9TNhAw4hBZRg+7/9Zn12a8//vXGQCcCzT4e1tfW/67P
fr3mr9/868Vff/P/fe23bwWATqWKSs2fp1esJzkABoCB8P9+ez281nXDbYdC4R9vrO+Geo5Vy1xR
NdSa9mr98qzzreKvF8X/UQE9O4mqns8GygexQEEKUlhhpTujgV9DAxP7WIFxdXul8Jfn9f8ImT/0
0qv3oVGUZz9szcOIPd/qtqnHl74D4Ma1pDnfRxIXoXAK8hiEZ+9aQClheTtnjts+ry+uDzSt462I
UkA+Ee4bVMEwzg4xAGxbhSvNU++8PmM5hTAIXxc0l3G0jfa+k6G1h+2ItWkjzbOyVTvjDPpgzthI
ag4ZZtvUnxDaNjIk4ThFgx+0gBeCAscSBzlEGOQFmFM9PTBvOUGdVKTQRvzsnfJY+cMxRL384JRZ
FiSWLDdIt7wAG/Z/9PMunUFdNnO9jVIYDlE4BIYpC5iNBbbveFIMFak8DmyLHnh6mB1qsDpzGKoY
RJN7n/Z1F99C+qKYUmqod8DQYK4KJn1CAIF3IPXE5zQbHuRQubD4Sixsczz0Gv821KudmyAvCkM+
h00twj5lQUNqrjWWEHCCovfHN5kzXifYOG1z1/lsw+xeCsuBNoRdaTcspDTAos0sKoPeXpCiCKO7
SU8eRB/dI/HebrWqPyKe+tTjNnA15ugx9bVX7oFF/DRn69MrXcRZas2l7lT88NsebFzdfaJTM0zD
tMPUELC9LQ9V0t3baX/bSuwDqmK6xjSZdMVh4a2RL5Y9lrW0CW7KbtwObUVSKsZpO/Y/cgM/WNRV
BBKCCBzKwt1hRE03mAHh5e6xCo0cc8FR0Gou0UgW1d1UuDVLNRHgHLlH9OGNTSeN7Fik/qFzwHaC
MMI2qnJLWO3x44SLHUFLZl3pNi3uOYdGDi4IS54W34/Re6J9ZhILzN/NeGCDHoSkTxAhvkHrcvFF
GowRzLmpmG+HQjOObjrj8QUdqO7TNLA6l9+L3uoaKQILBpvvd1VQDWI+DXmzbSU8Lqq3m1AMFwPf
KioweHX4T2ZCGXokPjbHwaBuO17LTni7TnqIEUANlAKR/MIhyZR413AE5CtG6B8ytNTtDIMhUAqb
OkFAg5IGTEUgjbicZGButhEyNBwGBvZJdlqipHtOfbO6zRb3eui2ZSiJ8LPqnXocoADL2w16Z5/8
GlWAgW4rSumfpIbHSJoXi63xkP03Yee1GzeTbeEnIsBUDLedo9SyWpKlG8KyLeac6+nPV9Qc4Jx/
gJkLw7YCm80mq/ZeewUqsaIe9W0fpBVtDBhi0vBSCHyBU6NdFBpnPCO9hwHsmhsowlBDr7mE8c7U
h4Mgq88dCUITLeLEXhgfnlBu16H9qI/BrmghohotvhOoYV7RhN2AEV6cAJ6vxWLhRPWtdPxrbrh3
TGLLdeMF1KvxI1qJ+a61+ieNK5CKk5x7rXzDcCRaE/pzq9oJLMsgvM6uBlwABu9Y+PVnNiYHYyTg
Rc5Wj1ISp5nOT2DuDjwtDckS4XSkU/kEGvokjuo6GNZZy7A0jYsHiHRRQiZUyJwEEgebcbVH+X7R
spJ1Jp5WxaQ9kfj+y+grANk25LZFqekYDwUOG8gcgKtCB3J7gULKoy4/NLX7Nk9u9mgKb6fQucKR
7bEu67+5n28H1fNKc76kGJaVuUQS6qM6SiQ8UBk4t8aqmkPdI0I0o3tX5Vc/mbDm7BX26BuP4zBc
52Qku4SF24rTBl2Q5EHNYJ0k3tFrw60kY2DVjzLe9gRqIUXGCooTiES7D1Jdv0AZja5o1Y7JpMXH
Lk/hZKcVa6fR4zofNecna7DFsxbTnSXk15O6c9M7H7ApzMi9nB0iSsQL2TFeQPdStsNW65VrAfyu
2b9RyW38wUEcI8S8gtgt4/ZXIK8iT+51ae9Z6u7xOELdBfsrgzeX4R5iIfOtG8B7a3HoHOvkD+UJ
DvHaGjQfpibNaRkSKWjVzxWGOxWjoGA+dDEJdowKkoAeMWfWF8Xm2qyGu+05JFe5Nz2gxUnZxDwx
PWVt9Nuyh20clA9wpUCtiG1sV1k95evayDapEa9rj+ifmlrF7n8n0QQ2UUPo73L/0tfi01ZYhgbC
CLTOpETbYKfLlOxBBSxAucddwvgocvOR2ZazartjMJAOyYRQqFvaCJPdZfC06NKVaMTaYANtmF0a
25KqZLd8x+J8i7b1hjf5I+TtKwKGOzo2WrqyvKJisQfzMzIpg00M3Ujiex1D88l16l0Im02gQgLW
EpBX8D3AhxCP/LY+p7D/3ao/2EN3Utc8b8pDLM2fxlTdjCy8mITFmg74gVDKeFmap9LuNnGWP7l6
dmlCajWCYMdkjZ0tonkD53Hi3Fp4oXLTZu4Pi55rNfBcZpL0mwgFcNO8arp1xmD6qbDtV/XRqEPF
+I3UrGweyJjZXBPvp51isF56FfrE4T3wnN9T7d7JpvV71uTJfcFcbN1P1fvMMzRKufWMFxFEn6J1
MGINSagUTLyIcTcy9xhK51Th6+qTsmukaCgde7yCwa8gLBKLZ3Cg7qhNH9OMnNwCOs28epuS0G1P
4S/wlB/zjznM6BnJ4d6AeNoBkdbZEO4j6f/QciYULEudCvylVSVvp5CbkQs/Z6xssfvUekgdZXjq
ypsHqIMo7iiSmmTdXgImaWRagYolIEu2RzidNAx4yXN2tTSxb67dZCL0Q/+BFUSFLCb9MYn5L5jY
G6UKGrnqdxOfcTFAYcp2BR/VO86lkW7t/IzA9DBl5O357VnKOtg5BromP/WeZgAOdxQRHfZ46Buk
AISs1OvMcG/2jBlxTysJKKrk9HUCOiLODvCa4TcQg7cqSaFLPHdbZA/U1eFmdlCyizj4qKf6bzW1
sNBbH1JY6Gx0Y1vnmsBWST8kVcFqUGAI72iVsmT5bNP602nZ9Qubm1BPGbEKQOXqkhvT1gDl9iKC
G0v3MrXjVzSQg1kY0BuFif69IL45hfo0atxrozQYrFIekEqGwfYQbnJPyI2uJCO9G8GqhtaoucmL
NdMf1bnKL7NpLzBm3GgTLVWO7bU9WhjzGSDHifYDhPvJ0eA6JxkbPalKeLnjL2fP48lIjB8zRZJC
XvAoQFgPrR8ik7vGm2g8JJp+TibkVqx+vw0jQISrxfuuGt77wiIRJicwuJl6/Cp+hooxZcS3spTv
+kR2YFewp1fzcLHHHOsUdmzb3pOt9DaY3CNjkmOeBHCaWo7YFTGMQge4jc31as4W9/zYv89RtOt1
EixdUrbWOJDRzMbaS5jZXJOsftGG+erE0UuudxvXdCfsJRuiRcb+nJhiPzpo8/HRTwNwE1cP4SyX
8ZYxSLyy5fDl++AqG8GsCzPR6I67yW3MvRfYXY6VftqS+ppaz0Fmt5pzeuE0j5+Sqd6PxN1iFfE+
9I8kKwrP+Kwlk1f+oOLB8I5hJpz6tCFYVAzPOtP3lVeNO6MTK2a8oGJ1AdiFSqK2sM0Y0636NY+9
2/zX92Ly123K+yYDRid+pfdQLnOD6LyEw+HV0eKSTrwy9kOEblJDVv99WDOqWI0gi6gf8ZldTWT0
8nKl8A/qED3ishQjlNklhY3DUcmr/5pI1izyMuRNHTes55XJ3+qHA16jjzwE3QbJveqsJqt4lXjL
xOndg+lZAsyBnflFukPSv64iZ1Pxb0sjglT9W32PPxVGBDhM7C2yuJavU6SSW7dtEPLb+ud4aGCU
WVa0/F0x3qWrgI6zbzRuRgxPfH5f/UhluDv1b/U4+hw/KfxrM7SQ43d2ezbtR9ahtQFiN3T6l3rx
opthOXMEMo2eqgQ6rDXsOn7DSM54WK+H3AfCKXhw9pUtVuon1Oup6KqoLDbqXEVbZ1uZBx9W7GME
22DWAEtNvQEG11Y64WD2OOF4qQ6nzku9rKbejspPV++dYxCbENJtqd+OPP2RYK6tkYOY8O1mhJf7
r7enLuH/vlWfszJxCUeuyN1FM2FRwTFYKycbv5FhVyMRzvlaywRsdnMYa+HyMyXzft351Glb7BKI
gx9t0+8fj0N9r8fBGn9ilMKYIpjd2gDHAqEg/W6nvhTybShuB/UjxCptZE+HojfstNlvdSgdjV6O
vZ8D6D43DRYRypqfO4qf8cuHTD6qn1DnVJR/o4f/PamQL6oTDktxVC/FS1yVUU9B85y0xvJy6nDO
2B84jIWunhblBx6NY5RTvSRbOIcXJCp6yRCLbJnbZAIsNiR9dBZTvQLf1QLv2c1gMunAeeGLZJG7
xVOVjPDYpeZU+yjUNbb7+bYM8Ksu+WK7vWsQ5UH96p2M8nuYmD6WcPqhZ2JuYogTOQkxfB1YtF5w
K0JGviZBgPY9sb8qv8Ucn2k25ivxrsA1xxkFST6NAT0E8VmoPBhHNhvziW7hMx/wAoBz+rjQICC4
9tx8D2ySgGVqKGLXd7skUcfMCQBv2rmkkW+Lo3IPMfPoaIXFMzav9wBtBZxnsompcYAbslNbDk/q
T+7X5rZSNDFFBWshDZkJat5hhyCJCRabyHqMoi8dGfEudn9rPnb4jZjfkPtDthRA1HqsUr2o2IQF
3QDXoxdLJu9W4Xprp8YYi4aBWAAGhR+z6J7TkHpICkB2B+O1jTWzZ9gDbZx+dBH6HJE3NKTh4FNP
1n2+dipqTy/U7wvc7dmg6VoZwwRHzJ5fNDWvNNQEBsAOyrTNPCa2DjN+Lwe/KaM1GCu3N6DwnM+3
rk8zcrBJzM4obB01MtM7GBRtkf62m5g8qZDu0Rw5/+Jv6ZUMa63sHf7EFkdGKiaG+8exMQ56zgDJ
jPEb0INt3WG5AUMeY/A02SjybGPhmWgwaOmw5UGkrj9XGZg2w7SPoMStEtd9D6+OelWGQXyoSa1h
UELRSu18KAgPWBVkpK5NeH2rLkDgFUBV93HTSXxAFfJw95ZTFjtzGs56ldnHqkH8ROox34qt9aiG
mcIsLwuEnx3zktNcmFclVLGVXo3w/4ZdPLUgpQFYtqHG0KMB7y0rn1HpTTyojCI9N5o2feFsG8MX
W3sK+l1OJzOT57UvMMraFHnVUmExd+7VLV9prkM/LpKdqC/OLKzjrPGp9oO3HlPqRo08JTKHx6tL
tcRYRTzq7skvtVcZTL9jTxrb2E92y0vXuEvAidXi7WQWyuQoLI469bUgPgc6AySSySof/tAKqr7S
hcfIwwrNTdkVFMU1kfG4aUPvnCuvnlF3XrPJw45mBDjtM7EbfOoWGSNOL+c9uRvD2k3EWuhUVDDC
7pZiZoys0Um86ybNWJgM+0LU97wAao5GJPPmHJws28w243BEOoq48E0Epbci+PaZlCWCEo2o2I/T
byrOcjsnCE/hNJy7Vq6CyfypGwwnopGcQsF0ZZ5kuuvH4qac7Jh3I2yBFLiN7Arr2/rWt9HFcJIv
L7v6PqVRnTX2etZAndWzEKBnhwAxvcB1QUbhsAYYqYM0hibC0LuLbxyNEJxwimBv5YVAasCH+z1O
VQPFhSWVl5wPRd66lfEHXkdXg3rfzaCIEOsGUSKhGmy5lYBtIj/SsVulNLIdLCkZQZ2TLD71XoL9
cklUK0ODJmMuR/nxkVIwrQPFXFD/0+3yhqQeX5p0z7CHwQ0PcF+ZDwRF40JFA1doe52RYzrgVeuQ
KWxMOz3BLZ6iLt0FLhMBglZWSFXS4Dbp+CA03rCREl5cYVGVqRcZmUQXgfGWVeVHm4nnVDmaKZYX
WwfVI8My2WEmieHLPlc66MzLdkGu/1Xzs4WYIwfWYV5UiXv1FVjxNZwD5rT0aCSyb7yYHBye1WVm
PylxnDV4KHHTD9PIb1bFvVD40bs2RshbGWqbxM9iAIqcw5zI0ur1jQjY8Dvp95e2Uylt01sUtu+R
goHEAJMnjkSDYAqODCSUuyHBiAreIRZ+GAJFVrpOIgJgnBBiJVarfyCI4XSUGMUqBCLTQocHoYcT
garpQGQOMsg68y+55u0qYV7sdPghGX0DHXKDOAPNeqw+JDvAMM7A7hHhRrv1Suu5ImzwxJBtg9xn
WjkGTI+ShLaj79iPaAo/Esf8XfXtp54wQ7YkNUCho3Qc+Ah8m/4iXBN38D1mrPGziwKzgVQ3QMBP
qX/DFMr/4Cmelrpj8JSdVvgr7cgqOOQM55qwfU3xxEuEEsK4zLRdrDwT7/5NnhrbX0X1pY1PcXks
7B6xs+LFqpEfhgpXaRonXdE6W8X0TCN308UGuEk1QKjBDBQ7j+JDTewcNWSfpHpE5/hLDQUdr3rF
/OiZvHPAGvqNYebuBQhGGVs5qLebHwViXV3Da2KZnfWwRKrS/9mM8uc4sQCVCbPP2keBK4wq3AxZ
sv/PvGDrnxo91C7OEs1jsfNY8M4hPP8fQnNj8qDBge0OQQWHYu6XoSiTX88jjpgd9FlCDj3kLTCi
rQWAZv564S4kPRcJed43NVDvWPgmNnbFVaoxDt+UTXnTFJPRJdoLJpCLWJf/iQAf3gIOHNekRknm
7M2oc66zRYejk9Sa9fRvBBcBaAHjYTZ7ogH9IUOu239+4+Lf6eTfb5scEoTKrq8uzP9549C4MOvH
/vJAm3bIWDgmaVx9F/KoxtZMrPs1rb7KecIvzBBIVz0D51RDcS7KhAeCTg5WAOVKCf19VjSfCCbA
lsnSF0XIr7pVBZj0iSXEGRNzkl5w9ZZdFICNSEvtPGRsa2aUPw9NwIMABVkJNFXZFKn7NFVU5Mni
8/jm2iuCQ1EABQX1fKPKeh8bVmy1wuWOSUsUDUdPr+NDGp2rv3UsHxsts//LRbP+GXKg7hbeqGk5
Hglp/j8vmud6qTtoFlGqeKqsZBXcJTNKclZYy9Qsd2qeO5Ox2EKmXOgRTF2OpQ0cp7YWGpaLW/oO
a5D2MhTaQ1ibu4UcI0dKLylZPFxnLmnjsnPaofQdSCtcR3r0BEz6/s1ms62XwWSOK2mRFLkhHOOD
TJunbpjYVKNjU+7CCFBaPYH/+Z5x//2eQeoEa1e9fQQG/5QghH2dmj5unQcdF9ddjK164IVrl7Bl
sFxcGhrsgxYyvW4mYIJefF5IeprFRxnnigSu2OTBHDyKSl6s2iXlDz9HRF1xPhzbCorlUjBM9fw0
wTQo1aYS2vnH7HFlCt+/F1nOC5IslsOBYP3RzkE+MiPy5Td1SCQRlDnaClLfwlU+tlvizE9T6MGk
SiYYHtl0IE0dN+V54SElo12fRFsdHQ/huaP2NjsyfAyi7GOpiFheOFRrI2MMZAEfxbTge7+B/Zl+
6AHco3B+SaEmSLfFX0LtroyrKgryFP9ndVeY2BvD4wYAs481TKz/KoReFGb/XxZCjBCiFQsxtore
+IcsRPSaVWXz2BySMmeFpFjddx4WBaYNZ6cYHxzpEAaCEBSDYZLIHUypG4xq2ZOrHmIzBnsvs7r5
KsWzKrCjifwcu/HQIRCAX9Li4q3BT9QvmF99L0ot3htYObVDnWw1w/ylj/KPG4dE65Er0iK487Mv
L2XhyDX8tFs21MZkhgKrDKcEfd2W7jWx+w+ZV0Sz1QGfh/NeKx6nHYANaQO+LtGcbXNXewm6SK7y
qh8ffXfadrI7a3Wn71Lc07ymEGfkneIsoLsqd5pDw5gk4tCXIZ9OgT80fKUwjvgTbeK8fmzB6g7W
lKUUXq2BRr7VYZMrI4lqBG7M0LeytCHeKD8UB9+tHcBOFjzFDFvobFYHA11YfxQhtsmokVSR5jTZ
V+aHu47Y45WwqQIXJtXyfZNCDtHpkz6EXwWKPi3BfNJs/ywFZZhXN0djgtmgb1stOgtF3GpccZdB
c1F9cUiAuZs0R78MXlgp0XZPWIlWFsHOYENkuf0cffEz0KtNKnoovQOhg9Jv9sCQl1pScfkaNQKZ
86tQlu+KGETFv7a1iDJNpF/2MD3VeX429QjrkwQOfWxRhUv/z1yEr2GTHRamaodyO+w/cY/gWFgj
rbGFc3GohemKFXdpa9sh5U6RJKWv9L7caimdaFwXl8Zx76kGg1exulTF2Watqcgg+HsB0XsZceKh
WAX6N7+tV31HMfDQ6XlPH9nUhxgOKUlP9yXqQxHo7IixE17jK7vgdM2WGHVmT3Dv7ereY+Aia6Tn
nmqFqWS3LcTIXdtbT15Q/gzUKuRKXlzv6te4Nn8uD3jUVNFGFNNTlAwwAKoQAUxt3ioSZE9lQ4/f
AjyETPRir3nzwvEmLDybTfqelRiTvaAn97SGUo6kU0jctEWGq//AT/EHfiy3WekmOkbJHe2x37L5
60E2Esgc3DXA801gGOvGqv3vtrvTAE4GAyhAUt4biv5YavxiMh2jeLz04S+Qfk1bbtsoOhtGw+7B
zCizvHPlwPBPOmzhGi6yLStIEkXxc8yJe/cQsuH4YZ+ZjL8gdzbOPfQ0oZVr3AHjW2KOx3n2xgOx
pgA9bu6sRjkEOwRpQBZ9+gOHLvYT3DH2toxugt7yqOFzg42YzgDQGy/jLD8FeanPqQRLToeLFqEF
k4hYOvfFi3CopwHXEQaAOMXwPfUo3zQueQsVCbK7uIvtXRG1RDyY1rClQ8dDEWFF32d7p9NwPXL6
fFP6k0JJOzpVm8FdV0HsgaSJ7XQrtgsxqEPWM+NqzCexJV8zOMEqO1lpVe9SrThJGTubZtJJZtIk
Mll92itfsMgqiuPigiV9eY0KfDSRwNzIzyA52q7kOsdWWtpSh9BF8jZeCnSvSN8FdpomXxUaGEOp
jJ2gpFkn18XdafkXY0PltXvSTP1JGo65g752qHTL3ESOdXf8Up787hULLQd8CSrKONf48i3/xNwk
6/E6L6N0gq9YayT8NRgSjNOhDrBzjt3EPTXya/lPq76y/AtFHUPQxoZmWxCjyz4uIAB6Vwl5/YC7
lX8OekmiY2G9xbWfkoc6ET8r841v5ILR1Kyfw5bIRvqfQznKh9B1k0OWZAbKEaWMz+r8nGmk6JQD
pvHAiCS3DOYNEp3YL2e5nIXltrwNq/3CvhQOfFk0kB9iRirejFM3bei6HC2xz71hj4NIdCTmmvlO
nV6yIPHXIubl9DJGKq13hyoDODcYHm4tAx5vC0MQF9rXuodeZ4rwmLqNg3krRUhglPDp8J3ZIzZ7
ssOuO4wCG3QDSCWl7mTQQiBJou9kPG8m0/xjjUmKf7BJmGndNecpMn7XkNN3+VT256ia+hUMmXBX
OvM2nQbjiH87wxxQQpz9bBerdsaGrMXPQei9pvEQI7LTobMEiI5yZ90X9JCWlZzH+Ul080PR8rhE
vnEzidX0QEzgDxJue5ieCcAwTl58kpxAL0OCL5PA2ENyGvatkZ3Cfu72eu7QJde1bE9Cc1uQDNwy
JUOUdTIbt8VoD4J9ckzKAO4xygUwQiPtsM1apYhMTh4rNRsPqbrLMUKovNh44O5kul1Mlxc9xDDE
KVaAQGnGSDajNCtarN4UAzhtUaIQNw0zSyvWTRsCq6uMZEWOLLsOBDgdvkKSTxUh7rKsWoXSZkCv
/pNFzguxzS9LdZEPGIszJ9uPJuO8sGt/DiFsR49xH0zu7MPDYzWVU7fRlZ5BlMoxyMbpPNgu1Ohs
mvClQFA1i3I3NunnHIbnhZ5dmJmzdimklb0rDyOitdHRHuBH7ZazXAjTCiIiEIfI0w2kxpMRGQ+G
XUMyoV6Xvc/4q70vdVIzs32MYb6PEuhWWYAjmYYBgSI7GwDea1HIJ7V9LhxyxC+w+hvWft5FAkrx
Qwagv3mbfoyKGqxDO6dMb+6yzrFXw78d9jnhzl8ewiZGidOmRRIQI4IMSlkuqPkYzht2fUpphyNV
I9ScMru0AdVlhwjRSpnDVfU6rbNTAq646jG1X3VQn1M0+NjE1LRWfGURyciw0lcfC7d/iOjcXYIb
MjCCPB33Rj/eZRcPxyJPce21IoxwxnKHL+Ki2VoIwt+xMjq96ADPfuvWKMsgUn5ZOB6uEM+hJ8MI
elVP0sPpJT8ZHcrXBKMXnnnzMGn1Q6P791BIZpXmje4WbYgz3gXM3TyLv2Sd8awyguq1ezqBODjk
2+ya+WPwYKh0er015/pWuzauSw5CE3FYGmhXsY371n2ELfE44k69IzkAnanbHLMFTVN6QF87NkFz
WzJn8nBGEuGArpan1q82MrOeMwVoVkpdoyXgMXrtn8eop2ixLsKEN0WnP7QoX/g7HsEqMfvEg4vp
d6LX6a4OQNHM6WQFVspABhVVGPwdIuxVlztCRhZYJGXkKjGrB4rocbWALVNAf+IO2Zvrd/skbn4i
TTuGzFfQFafjBltulEScdHvMe+gq9qTMUkLqIgfBgNVLuc7y/APPNLwrtbflBUIRQOhhfSCivVsl
or0r0Y7N+sBqW7+p2nPBDwKbSgRDx42qz9u6eU4ZXSOSofbNAW2ShLY+0soLLnvV2htd3BSsh1rr
rrHLgx40MJ3bxr8TDQSplvmt43PpfL1COJPgLu8Qy86p6b24jyKL1uH0phvwoU2XB4QkDOxnRWzC
Q+AHDdDntY61LuAWfP5RicDyUn1Czl9v8MstsUL+pVNS1FhJkQKd6AbNZk63tIgah/Dd6OoN4R8t
vJZozkGrX3Qr+Ko0ibcF/MkS+c5mcktq8lHexoJzDWZSwrwI2xh7KB8z5q2sPkhdpmwba+GnUXAN
VZXKhr11ZvdDjvXHoZz9dz3PvwwTsYB6bjsjenK8/EA2wt80SI+GAkBykF90vfoxnZs/A8ippc5x
ov6t3D7ZJL7sOEVMLPELb3AAK4OTbKpjbpnQxRxbp9HALo9Hxw9ssdG0cRMN5OEkfW3vRQRb15qS
rwUR8WA6hJjgrl2AwI3N0H35shbNhPsYz17q/SL+4gEMaqvqpWjot/rgYSWloKpFOlSGH4WwUUj2
6QCod06V+v17LQv5oMcy+fAn0q7C6G8ROTVodIWSui/IOAuK3WTs5ohOHpI4y2GLbmJmGmqNFNXW
vip7GhyluWs1KI1D7e6UaEX146olETPtNTUZL5JG6xr+zFzio7zo6xPrV5zOCAaVwmPpj6qIXTuM
KsQzXbZyB/++CKcWBYahbiqiqF4KE2oScuoFgFtwa1NVzbjWYikwor7BUAFeaYjkl8IvV3wqm7SZ
tcWDmgJEHvoJR7Ypjb4HAIs+R0fnuApgfxnuAJVWdR226a1Jkx71Y+MI6l4q+8HQbLTPT47/0EsM
R0qzWBlwT45xi/F963hMceLsFM+YXxfxS28TYTiIc2KHR8M2xdpq3WyXOA79GMR/RLrawyCdH11V
BGuhVGVaN4B6W79ntcqm9KBYEeHh1EA8p19DT+bguAKUYU+7ivwLwl5wmbGtjdnxKS6KWD2e2YkK
DHtD6PpGuzYKGn3MYZ31cgp2woo7BvW7Heno03m4tcl+bKeC3ZUVKclpFmsb1b4LQKu3FAfpaG/r
YL4ZuI0fbFQXhNMXR6vSXUJgERIh1jgtAtExPNiipzXqNkg9teJxGXAuTa45oNuz3EuvpczZQd+b
vHy3Oo0wOPnQjjyoi+o2IIdiLeqp31mfvT/dfa0lN8ZGoBZPhX1M9JHKxPlTIoPYdbl7wcWbKbkL
kF/NunUsg0/ya8EedBOlb3BYbDrmXpuvpv2ahQLHUFJudgviI0IbzV/rFRew6ZProz1QUZfNPH6V
BKfthEuwED4EmPzfkhiWkEfVVCqJ4aJZXpQnEWlIrGh3UoPel5HbPLPXed38TsTLJdHl05ATbgUV
HmDMTxVLodjUfvK+KN5QirKvRv2nG8jHCd72WGI8WRP7mBVbN3XuYzBcm1LsPdW/9kAVsMbQbAWg
g0GoldtcqbzUuNkhlkyt/8sYV9Pxaxg14psioj6dLC4hnJNU2bLfLTtfUjW3tmd6zDRzp9SYy9OV
WvPOrtuzV5hQl9IXzK1ZJpP66Pdw6AJCwVR5V3csz8sjl6uJzDLUUIOifvh0HaMEAdfrfTa/ZjY0
hY6by0pusdD/YLkOqVGLdoPDyokD7QfedxXGa3BddR/ah9qSVXiyRpLOMsL8HkkbDUZB7tpRmqhe
apdAE8/LpHf5DKFaMKtPAJ0bhvlN1Rx7l9lE694ZNLGzqBqp1FmZMAdW823tOE05Lp1g9pqu/R3s
4WcXjE/AYQwc0jDZRBjJ8XhUABjL3aA1cbVdnosFQ9AYsDDy4YDgk/tZd3+omhnSZrpZJhfLAKsT
v/BjfV60RD7SZkI28OOTSYsNUjgDJMrXaNKgNATRrqAeBnvkXG1Aw1WWiTWjRg6fAkHVGY4WehSg
HuDiACRiY6DgjEleQnVDqugUykYmnxZ+CvSgR60pbr6ntL0svKREXkRLzRSHGowH2N4UQtPBUjue
B+UTKXd2U/WYVU6bHOsapRfEG0JhX6rSMig9l6ucRPbbSN3pTQA+i8TLeHGlg6l3qjOXbDV2sXQV
Uu0YQX+e7fBLzfriCH4K9snVkOyXY5HohcN5xSQ1aeo7jf9XoSGJnjT35PHJrxdhca7WcVZ9YLt9
RoLcggFNsE4WvHkKDQinzCTU1AX+mbPWqfaY4Fa7BO1hPXZyp0aYUM2YeXl8LHlzQ978s6W5lbX/
gvSBwQVYBox685pm0c/lGaoNY9y55GMFhltuw5JEmA6FifKoUZI4Zyq5/b3wtghpPSXAV2peV/uT
AVKgYvL3aEsoM9ST6Q3ZB8CRLumDl5WiZ6BtzNM2pVCaElNdjNdlxCFzTAkq53mOXvq/Yi4JHLTZ
ewL3AV3OBwbo7JtAF/gzMF4qsi/LLT5igpmIakNuGRrL/Nt2d7UF93jRT2oe1a1ZsXPmbXGZlZlA
7qbFrpr2NnqA0qZvUDfrHFPbdwqdUmULMzJSCttut6gKVT0XKysEK0f+qjSKC21EWFjk2wmQcc1Q
G/oUak3tYLklnnWWsy3iANg44a5VDxZjH+yF7SczZF6mE2+4sxE7j5V9sMLyayEMQLFnZlp0m9EK
u81H02gGjPL8hpUhBUrofKCFOahLxkr3U/dJAgEmjZW21m7zW+RSHavht1r1kqrfwvYvaI5CazVO
2R+FQY49NeSi4Gb/eA3x0sHJgfvaS5EG62h9VJ1eAf326ERlII6j48Xr5S0QqAHsXchVXeIgLaLn
ZYJRqHtz8oL74muRIrNmj4T924WHEk+AtNL7dSrMD3+mXcp4ruISPN0L5Q+yx6pVjXsR38dbgDak
MtGrhuSTQAZG02KjNqeFIP/EqH/MmVPT8dL89XwsfoU+therQUNIzG2xFCsooW5F4aGjJSKNK6pe
LbIaOjKl6GhN/RuTzm1iRcGWVgLH/gIEWapsgwXm12lMjU3R5H/6LL6qymkxQaa2VW74qIoL7h3G
Kq+6AQwToBHNDTzbTPlW9whwXYAORxUSwrQN/DvkeVkzWqVLTxIITTjUs6UP1jnAHQ9YfMvp0ugx
TP+WxVPZTL1L6+yB5Ro4LDUOMGk5yZlUm22KpIJuN8yJ10tWwESMd5TCIW+6vzoDDw0bk7U5sJDk
X1BHAXcD99gbPngKHZitBLeiG/DhhUlO7rOEjTH8dpJkr273ZU1Mk5iXI1l0mYc4Oqr/zGWkRAm2
lJl65EHlF7+xhj/JPr8kdkS8plcEJ2aa67HWnI3CwBfLAi/GNDzxHharAkOJ4iMsAjelQCyVU0Mu
z09kuQg4gHlXeZZb20ZFQbI92i7z0CqUD9OYBmvMzmHxuS9z3VbQuF8WMGHBMbR2DmECmc+LOUaT
zbBtU8JJlR5owDZ54/nEPDSWe4qy8smKuHMkm41jeuGuvUubrTtNUWblXo9c42u2MUBKNaSntRDP
ERPwVaERetVRpuPezwX1iUwq00OvbF5yt7xq2LojlJl/eePfRaUe1Cn0Ep9r3oPVeDSpooovEUpd
AmfZCiS6Ln8kElURAzo6ImD4ap0NPERlAAwZsQ5ZQc12HXcMFU6R0TNHKzZq+q67oI+D2urG6rVj
SVbISo5pKnfjoaYzcn1If5CHv5YGupPts2X1r8M42WuTzydNs3i/eCwFjEs0prZjb22mkbw3cNVV
O9JguE76N63K45zplIBY3doYsH8D9bDL3uc4/2VGLBGmjv3CKHXWOihbpgs5Q0OkE9dbu4LINWbO
OQ70GUqd/ZQrxgdZtQ91Q+TJbMYPtgcHq5Hw4HJFniLnTi8ETyXg7HZgayHP0yY2BvStBiXd6H6w
WSgXnePReYrw4lCkrGuf9TiQf10KW7g5qF4KF+vL76mrzH/mNWoM0eAC1Lgcb0rEhicUYlfqbBfy
UER80GYOaU/bgEXJzrKfk7C+DY6M4VfStes+5pTd5sMyGcgKKLlrtZOrmdjivBM7DEBqwUFVqrZm
69sFQOGjJmnKelvMVeK0vmrl8Kz2zRoOOsB9f8ahChm5auETpkOuwWPehtnvsn9bltBlPSuSD1I8
sG2o4FLab5lPwArBTZRaE0FJTXN1mb3uaPM/tEhsjbx6iuq/g9f/qmrm6l7CcCUzKdliFT85/Q97
Z7bcNrKt6VfZce5RjXno6NMX4gyKFE3JkuwbhCzbmGckpqfvLyGX5e2q3vUCxxFGgOAgEkCuXLnW
PzgQMI0UexYJTiLQLFIhJOMVZiwr6q+f5equCL29G2MFDlDHKGzpGrar51u9j6Q8QEu9Bvzy1qy8
o6IEu1xLvyyiHLj/UP2SpWk4BDeNBH2ESI56HRkYhgIHxSWcy+qXgyjAgunA28Ef3PgZxCHFvRG/
Rt5T0epZwSfceb0T7xdhqAXphbWRETIPLMAB2fxLbUC0bph+A/JEZhQgQmzW6bdFWMiymVG80lgz
Az+JxPyWtNlHKWAkp021TCBplM1Xt2xPgCi/Lu060H67qa2eZpc8CNWdCm0XqdtAlVNihvoOtGVL
ZzeSg6/pygcomoelAaw5dOwo0ACx9C5oAd4FwP02kDIItfjfYj19L5dP40h6XyLIREuSYl7vSAUr
ssNcQvyEmZ9sfFhWc6F8W4rDui3pxGNPeUqs6JAAZLW47loLEr5oEKpncQCCKAQnQ38OUpHY9oDf
VstNSmMUY+XeXuWtVspG/FVEoGfl2efmBtdDAzLvqlvKhLcSqwR7Yb/kfsvarVTO0iRwdulpZnaM
1RZg+7RsAD4CzDYQaAKiG+9GM911if2k6YRk0KZfIgmpjbRm47U6LVLyEKNxry5rWh9L4adOc+s1
7Z2VZ3dnsGYA4aWUmFyl4cuSbuH7mVhvfZJI6T7PkA5QKH7K8nrZPrQmmOtledNJpbGljSqE/tUy
cTwR1tfMGmEUSjkJubKR1VEkpb8XLXoMxuhAS2TJlvG0I+mzEgpiAg1JevduEuopKmegAgbrM9Oq
fdQ6CaOF8yIHRJIDTdPh1cgsegHApS2ZljQ9qe+ShgVFLn9oJDOATtwpe7vB/iyQdkmu1n5Y9LvS
mek6drfg5nF/mpDAJ0ZigQI0vC2NiLEcKNtigjit07JaVQLipm4/yOr4XDpfC6V5kYpWcs1I4+Mj
nJZ9ndUXqSlSxtbtTNGDIjI542jSPfXuUSB9hkUID5NITrgjrlxw7n5YtA8z+fU95XZUFXVTp3CI
W6lGh5JIvgvQui7bI0XMl6XKoo1EjqidWYg2H0vq/BBPY2CAsbGWp3Ca04qv3F9dCeYpy8CggQII
hqWWkRWPmbp01RcIpVx4LiN3lup6cg221J6oUfgG2Utm5q+GrJ/Ks+xW8ymvXN9B5z+Z7dd8qKHJ
ANFV8++4LkNKNb/q8fhBXh7kz9NtRHuT4gPNAJv7kKuBc2RBz6ZG3F1wTc36CoWPCZ02nnxaJ0Ub
YWnc1DKzkqd5yYhlOX1ZX484H9BEpushXz2hDgdanJR5WQF2yCvAPE6PkwwUcgaHc5R2KO+JMQEk
gSq3mBTJ26SybSgbK2c9zKrhM7zkT1ZL4FUam4QbnRrOxCxTbVeW79G6vLNH+GoS5TkLENdN7V6X
maQH5YPckUoqT38/qchEuEU/2QgW5jNuXkGIZhshSpzSQnySsWaZ+61gPhsAjzbgRE18epBiE8Bx
bvQw/h6gg4Ewe3zUKrQN46J67sr7ybAeFgUpmfTaxvw5K7wjDDwpP2gg2xyGT91ZbaNPlWJ8rT6Y
29QsrXVTcUFlVrFMNooLG3SatkAiMZsjVZXVC/3cIpZwY/Y9dk3DAZrUHRD9x3bwcPtwuNOHa5TT
SYYS8VDrukEjMSF0pZ+X/FYpTGWVBzdxa30smxrjZlmN0zSKAZYFs1EPjTcU5P8oGv+DorG08gAv
9b/+7/95Hf93+K1cv3Qv//qGsD8d2Zf823//1z3zU/Sv9Utadi+/qhr/eOMPVWPP/sNEr9O2QGBZ
FrA4PnP41nb//V8U1c0/VJtOu4lfuKPbFjDLH7LGpvWHZ5qq61CGAb3rGGjE/5A1NvU/TJeWiWMb
HqK1Gu/68yv+0Lptf3v8q/YtcM7f/DLQM0ZtXlVxRdA8XbUW4eNfwJ6e2hYdYhLKMVHiAEJVAHbV
dcVKkN/I6hYeahG15bZ9di3EWVUQ+cnYPs+5csmmgG53jWRbMkBBomi31ekt3Wj7CdpcRvIiQTGh
YLahyR+Asw8ahhgSjzegWuc1VZNsS5V2E2kJ3tueBQMO3jxSitfWFs/G3KKACz6lEcU5GotdXbsX
zcAHHJaRdTAaMAN03WGS0odpnHvPKz8m83wezPGV8gtACVNsRT7hkDX5bjDuvZRaV6qJmzxyTqk3
oZWng2Dp4i+g5Ckt7YtKQSJMba+phXGWXscOcueRCfsGUYAk22QQvm41qS0XQwvIh4IFd/E9yjC5
N8cjDPCi6jdzKy5izBwUYtoDZoEN7dvvQ8SL4yyubjrT/CgGcw3U/lFxKEUUBr/ZCkgrhvbDXOIG
lIqazCDUX2fN3EwQZ9CU0a91lvqubd13A6ROo0LoIBEeWDc8+Kz+oaqLl27d9x3SHVNy0JKmIbFG
lyYtZyTEmo8aZdC1Sp9vxoDVEj02AvEAi94+KQ6LTm18VJMerZFaQCvPYcjzczEJJyehc6wVmERl
gIIqPcDuKI72qXqwk+raFeMevV0Xsh3eRIkFvX2g56Lo8Us9RRgbTjG1Bjf9ip11Glp3uCreo6JL
cV2qyAs8SEQcNziaqWvdYL4I+zC9SfB9ClJa/LE1fmnyFMgQswg+1vHWm7HzuVb2qzraJ1xeBr/j
JExVOV6nEezm1KcbkMVpjOhTg/mcCB6scb6glI9aSlzuBnralkpP24XiTbcl1VZKmsC9mXClyyix
GYO7R9sChLNeoULcP5Su2W6iTOxZq6bbXqIirBYpRS7mDTkjt3KiPeXYqK7Rn6I246a3Nk53Ww0m
jDkihFdke6uNzkYPashwAtnrKZ5zt3pOo5T8VX3E/uKpSitwzazibmiKPqZF8Tr1J3XR7AcFkbq0
tExkjcFtk8rQ1WGKKgf7CmvsUEYmFFjoRk2orls7F1iKBBfbas96cXbIUNZabF2RYGLWL/fWjHaR
ZUCRVIFPGGV67MaBxLAz0tP7prVjc10W/MTcpeoN9xitTswenj23laibDbXrbyI1QFe6BYjwrI5Z
M+cfcTrdenpvb7oQXsJsfqoND1mKqKdg4LBsB7Rzg/jJh6zrzT18v/4mVo2vdd8k62Lq116D85bV
YQmrFqpvsNb0B9oeb3vvx5Rau4HYmkkFpmUjzLR822vlngzGm9F0n388KcWOatDBVPjN931lriwM
kDCwenvul4+TlpxmRQOVCpzwxwGVIG7Mt0cpdqbGRouTCZwRFV99BH1xU+eQMAqr81ZmiyWbK+JX
sKsj4UNFIaGlMoZaQrQHhI10doBCV1JSG/ZKTOkqr8RbFGzL294AghRZX237fmh5BQn2OR5jZ/v+
elznfrxzYi5ZzxLKo5RocekuglgVgkP57Oi7JtYTlqvyGKLqlb+8ZNkUkAcOkE7fj7y/KnZS3hWX
U0Fwg+ch3/n2Sd3yecuBPk6uIWhaKWxAAbEv71thBZg8xubDkCvHCXmyIU1eIHg4mU75IHSNT9iW
B7PQbrw6dnd16dQXrUU3a+hGU0oJ7gRN4ePQlw/DNDUnoUf63tbQRoE/4osO1ZymKuIDahpFryOZ
i0QsCP8r6kSeLkskFaJIRr6YGyVneMHmLVILD3lMK6zoKZ8Hzgwje85cv3EAc+hh+bF1FWQ/DPVW
qagSdwmSGlmcbLqoo4v5PGoetmITArDB/NwYiAdayqcZTyeStGbejWPSncu0PaS6WvrV3EqGg7NX
wLnt86n8Yo4kjJ1VRygT9u7HGG243HZSFEMUe1Mpbk45AG2fSdBTF+0VicTyovfOynD7DdLt4mEu
BBgwiLwCRz/YlF35ZI/pJp+ia55EwVZp7UayuZNN66jPPbjoHeK1LkI9TLgtMhTRV1GNzVmPPjTc
XdsBsgA92br1wTUk66kQ9ZpVPssjLI5XRBKW0jmGfmMdURoMjqYcZ4nFwIqaloXD8til8Gv03mEc
XBXEQxsX/rKZ4+CuR355SzaRA8JUsRnqOqoFG9cUxk3VWwFDpGVEoiOnHbLEt0dYM6tFFwx8Hnzu
0WNVLSXclk1QcUMnnrwZ3x9PlarvKnQ9o7GkIKWPiLstG5Ynbl/53KGNb7cTHJkWYUBFKQ6VWdV+
iIq43/zcW469P6T0+KigsLOhmFf5gD8rfyqY3RGJHjYxucIegQ+Sb5Dtq+VZs6JfEOug5fIuNmYa
nXQ+iimGq5hR4pMbeDEuyBy561pu5QO8fLLt3t1M+DX7FlmBbvbFQZMWtLPcxBBp/PeHWjQg1hpS
Xcxdu0dLTxGt/7YLGaHxl8eoZFDmTqtX9JJbKoIo7yWuUXBHchqyoMjUVTY5036YXVwGnNovp4H+
atKDH5bXdc5lcKTWSuyscntX2952ucoRehec4Wq/KL+9X+VFfq79qYu3PJFNKf0pBMW8fPxhj7t4
5C43wrtl7rI312ICpkuldbnulAMLwhKbmK8t3V8LH5UushfMIsJtbtcfl2tvajMF+WWX2iq7odI+
BwUgX8dRq4Maf1kMfwOUENfIkYF4X06rPGWz3HSOAVujCNBm+nlsOd8hJPedNUL1UtQGN7g/NzgQ
/PpweWI5NsNLKJPuQCGvAcMkz+lyuy17qI/a6Di4LvQ77rf3zfs9+H4jOjCLMWxsdz0uWvyizL1L
ixIzBxnulg2FE64LLoksj+XBIYYdkcX1t6Ht/rx2b2NULalLLrtx0RHasAZ/v3BOqLho6v4cqe/X
0BAeGbwjQPZibIw2KGP2beS+7VtJ9Qqurl3Mk3+5RMsVWy7W+2VzCo9KdAaO5n20vqk6LtduGc3L
Mzo4cGTY1Ectg932NnibljOwPG4Th3EX904ObI+wVGDufLMMmWUoRYb+Y3y9H9NCbQfQ09yNYdn4
LTjYVOCB4oD7bbWh8c1GIRzI595eII/BQ89vekugEqUSD1UlajFg+nPvt2NKU9NUInen6eJSeItZ
OQCZBLM+RnNzBMiMfoAMHD0rnWUPhir9Sq/5vFxCTQaU9yuamxgWvV1Rqpz2vk1AnMshuAzJso0i
dROGGpHSSt0NiKxw32iozr1dwvnsDXXyFnPh/tDRnBNaQ3JI2hQIwV/h4LxcYnuRq1yue2VoqOFi
Grpc6KK2gT0uo3XZBC5zPqWWgJtXpKxA5ID0oIakZBVy9/1x69rK2kTAntAoJTr/Vrcz7ztll3bJ
Vv0ZnheR0OXhsrdslku/HAtKGB9F7e3fw2UWzBUnSUbOt91KHz8VXhghqNaaW09OMvRMct+e0jLf
u8tPoIQqf9jynB4282Z5xYjbar5fdpenyMN+vHd5GNLCQbnBVr70VRVFX4IuzXehFCXtUQfyl733
zd8dKxSFKPr+mjCXp+bvPmJkrbLJscNYPiZb3heE6tGyjBghkp9v+7v3/nYMCSz0xWQtLZbfdXlW
zZwXFJeGzfKoHLsVWuLVWmu6r9ogpyO6ErUPuPbHpqep7L8fGxI52HRV2aqN7uzGITvmish3hi2v
xfK2cIrZXd6yvHk5+NvHLA9/eQ8d742VGLeF/PE4niGkpyMMKP/228e9vbavRmqwCFEcNaNPd8vz
y8aW3/ft2X4G8pJzo8DtIUy0A9N/pakqXoEYnh9au5o2vYBesO8l1t2WwPg4ckkLimI3yzEKfq/y
x2VyryglEsJLLfXn+1LmBlQaa79esoTI5suEQf7cqKa1CeQImKIuwGpnuEVJtvShGOXA1OIAJIUC
yoQgU/jdz83y0F0i73Iw8XKcFqIkXsdyqL9tlrC97FYdjR1yze6D6arddjDE19ys8IOToUOVG+y1
ye/lnrnMCEnx0XWwX5+kxq4pI0+vhgWnDYqS/AXLoeUHLZsw0ewdHYVd51nUzls5cUUyS4jl1Oh6
VURBnNkvlLmFwsTAUk/OgWqSpSiXFajzu7LpEMksZZKT6LLXdlDPBTeiDKDQ5T6BrDUl5IlALDfL
nmYhHBe3Yt/J0IuTChOy3GsAOjZaMO+FDM6xDO0pLWFmAhmxl8eDmVFUQmzZ7CwV2TiZTjkyKOS6
hdxOGDyjQzpghymTxVmGm7c92Ol+pNxgiofuRSJ/p1u3oNDlXs0P2yazOCW4VgFGPgVynl1++LJB
owLD48BCESnEYjwvJERMlQlFyVpeXdURvU5XBNSjW5ZxQ6RsIyqAuzkbQnVjydE4KeGltkqc/5bQ
KXVusWsmnsKqKfyg05mQzQCDunA+zNg8028R1NiWXSEn6kJXp10hkr0hc3CoVIW/7HGNmBfeD6oI
Oa5FUyOJJ3/E+yZ3E2c3t4gH/TxuyTuoC4tw1bV06+jhNttRUT4sn9bLlGLZe9+E8k7ttPZJ5KG7
WT4oW+auZdcec068mdBua3oEE00WY8egD8U+MmrEmcjBlw2yQtxqyMAZCURbNVW4wMsTSmmwOOjq
l0BemuVuc70c+ZblsYXsALdbZwgurvGi9/qxALJPMiBvvmUTUyMEs1mAKMsnaAGUOflomH9zUccH
iA+j74XD6Kv4/rDY//k4x2sDxXp3HTTp4CdJN/il29Nb0+ooRrlXHo3jmC9nFa+F9FwHS9/7IcLA
/vLwL8cS6CDe0IIfve31oryr+3w4iwC7Lnh35DUUinqgmakZbGeU5cF3K/e9Oyd+DDRlG+k2SCCv
LHZOQc+xmnNk/VSUMxvVnS9afp3UwtmbcBSyqkY3YnbRfiuBbQTBvo2t8KYz7E+6NkW3AzSQppzV
ixBY0GbhHh7UiXQ7OQkAsMcREUEtcRgQYbQZtKnbAJlaIQx/8ajmPrr0qw9pj75V2ztXNNVkFaaD
VoSQDPgTOknAQfdNMH9IgwldndbpjtXQ3/aGHewHuNJKOVj4oauoONrKSTgsP6Y2qfe2E4UrZTDg
BoytcTDb7IyEiLJRPKyWzIk72q5tcegEIlMhAJkQ2AlMs/k2iYVCKXh6GgxPKu8ME1IRAwheZSy3
uqVqh04f7qhs1ccmMerjsifS+ltr5D06OW11a0RLkpsjFKdA8wmpc67mSpsQUoBTCW9P84uQpqgS
4EZgAUw9Z1lO4ZPVOLQriFNA2VTDLPcJvu77omnOc+/cEc6GBwODTgRSMxoxjpdAP1WHXZgN+V06
zatIb2QZJGzXFuQQJDbGLfJ54lZ3kT7sK9Gv0beRoDO8KJHuORnwo7ZOjUhJRG3GBFhMqfCDVSkP
mWd0OzyIN1pHITU3xKsVl0fD04cNpdadyCAZm4INzOgcqxakgoP+a6mh9AW7Dp5nta4D48Eq8vGE
elICCnv6OKp6tKkx+qU9iJZ2Fc0uzDcEA82xQWFOAyBJZX1K1C92SxG36L9WYYAa+6xS4ff28xjP
K8MWp6IFDO4Zgw66SKUSnCXX2taanVFH3TZoDRxy6H59aAEYNkOBJpda6Ot8austJBMTTN54g2+7
fpOhgdRTBF/B87d2lgJdVdHF2rHAxpXqZGzTvATYOoV4mZD6b40pHw4VCrarfAyRRYq/9tm+Q63I
IIW9nZXkm6rBPRakfStVKxzUSGENOHl5MgwFyGnNH64sQ7nJJi06jwrgHlQ0LYrRQPA6QTMjdutv
nSXzTSMC784CExos7u1py2Svg68cO/RYdMTDYgNmYVhou8DyvDXYAH0dxNrGAIa2Bp41rIrWvaPx
fPQUO72t3W6vZlV+SNP6SzXSLCk1o/sfP9K3Htw/dO90x7bpmf3/u3fXqPz67V+H9i+epG9v/NOT
VPtDQwNKs/EWBQT3b56k2h+u7NF5jGnbdd4tSWnQ8Q4NWV/afiZO9Dz1Z++OjzOJRp5laBz+rU/3
n/p2iDegwfKrtoPLP0M1Db4D3wuTm3/XaKkbHLVyOl57cltqSGH0efIjW32Y3E7fyRJi06od/loE
t75gkUt/GYXyAttm3Iq3IgM+TDU2vyDCglDkfIx169kNbUi/8a3bMpuDWaXs/5IH6ckp1e2goIKZ
nKK8PLQIAFrxh7pwzkPiAQ4axp2ELHoe464uXai1wXyNRxjWWvWhG0xa8yg6AW9LwX6H+zDPzpmK
THjnyvq5QeCsU9p8EIkfxXxyGteEyAGruFZMzCKyCbwtnRWVLLfXrO9drR4L5XOZwm/E++xRSeyz
V9DMqGFSFR3tiATZ0rJPEagFCpBMI1LYrXOush7XhlG7IGJEmuJ8xfFz3Xg5PYgWRVBWzXvPyE96
iHe4bq4NZdjVjXjoTP42sHzPyb9RkL4qdbNBz+DbBHrO6LAMQufYwu3MiZV7OLGoxer9KQ1K+NKc
TWeEv1P0HwY1O8VddioLcy+KkrdUa7NWDyiMX+LGgQaoHsljjqWnXmALP0aKJTH4F6CPIMdR8NIe
sSHcWmmDPDNqanZ2arr4uwaJA93Op6CdrrErHvTIehZpuMmpf7Qbp3TPjjHuIDGBqEpeNGs+Iugh
+6CnQeuvkRqgMH7wsK83iaWmnpIfzBczmY6JPcBBSP3Bi/2GwkSPUHmMlrulxadKAxqYbp1ebDup
0Fw6ez0bdlaX+hpW0ANpeunYz/XUbh1lAt5vn7rpSQW/eOOZQJFz7oPQLo/w8A+BrR2D2twPRYh8
Ww4NAt7aDWJMe8FfLiGw32Sjto47lq+d8Zz22UsI0CEcNp6rXeCB7asu8hNJBddDX23Sk7zCWjA8
ilaHMYxSbJp9t8Loe92NV3kawQc+1i43tTk/aPWuSdXXSRUUTDIs9VCOLOybxtXWVLAONTqqoTFc
PeZk5E2H42xXSHBiKdIanj9qw2Wc7T1WRT7SYDDJz7SlqbJzBqvxqEV0uMLpGEdInsA5v1Exf4lH
Az1vOm3W/CjvyRmJcVVlWWPFfmDJtrV+ct3NmI4POGpfwcI/gw7zZ9mhq9ITCf7L8jcmIe07jEsL
ei4c4BOIOvweUJW5yYpxF47Zi6OOR5vOpclViXApgNAHd+1UdtOlx7wtVuNnS6D/lbYEiW4Ls8NX
0YGG4u0bjPOcxC4opVbV9DhC2c2RahqTGeB9ekqHblsn3KsKRFEImcm4a+r+ambioVHyE/haENRf
qIk9erO4kqaV4XjF2vyxsbOXtv/kTZ3fDfOjU8+P8goKdUIAPz0Ba3uRJ0bej1o4XB3kBZVyfmwn
se41rPQGKabdbgIDr3CroZlq7i2dS6PU0Dhb9cIcu8NVh7n4EBoNn9es4a7TByHVdSH0DNZzO7b4
cFr72HS/eNpqjogJgSnuhYLSB/d2KlUV+G5ZSCwb+u4hRpQgmfUd3l+nJCYUiGg+2pZAHp+xLnLU
Glssn0xzE8fPQ9/SGRwfdK3bypvJq9ttHeuPQQe1Nn/sOFNG7zyPVc39os6PqnloFe8+rNptYyXU
HajMGYIwPV+cZrxEFrJNqrVGSK/Kx4sipkcnGRBpAN+JHg48TOWp98IPt+1onc1GfY0a/AID8Hvg
mlaGap8NZ3zFkvRjYWEnbyXfu2I66kKjETwc6Qyjn08J1D5rm7BSLgG+ngZSCfYAkVPv9vWc+pmL
JQHwAsBZFzgG9Sh3oVob89H4YifpBxCkftcY+1rPTnnNd8fg+GaKuCU40zaZf/O5NRpk6OejV3UP
LYqnM9iIJBiPMwNB/kfbf1tSdTG4vUYwJBZmD7UlMBoZQUN228YUQKEYYolZ7YJoBr5sIfGcnuKW
YTVrUqowzGRJ50EGbDJXyci785jZumR+1JL8pavrj3rwKPLxwQhQPI2BiOjRtzb2DuFon+WQlDFB
9ZxzlHDtGEStzhjTtDhe9aH7LCRUQSuYaTzzuRbWnjkxYkXUXW2TMU+gukn7S9QlLx1/I0ODcvTE
KRrR6hwMm6GWvyTewPiIbpvoLP9WrjvnZcRp41nTG2QqFPNzB/JBK4IcOkx0h/UhxIRkYPk7GR9n
HcXysNITKicsxhDh3mcjqv2q1T25Sf0yeR1GGIn2moR2eKg968bpAtY9iFOt9MH2E0LsLbZ6MJqn
CRYzGJLUsX2mu49ZPE/7pG/XeVS39KrS53wcL16ZTsepzI8s/SEto4ht0PWHdQEWIyiGCVxf3Cks
nUbJS9PmQ6Y+YH3W+5p0hIhtOufL3nJsmuNpN+Qd1Dv7Qxwl+nZOsFbIg9j0l71lo5jNj4emIb82
BJO89T2Xlf44UYVCg+6pR61jDQP61hHIuACFJ3dXsgDXhig2VvDmNH/ZoJmi4b5nsvyYrSfwtgBf
BS1c6A0UGJ+wZ2g3uBUMPkWv8IAgBdzJXi6440e4HdGBhcXGpa6/9oS6rzt7q7nKZi4gUszpBhje
ZhDAILUB8vaz2363G3ubQheHtI/yRrdGFNqpEQbgSKfTV44G6Amg8WuhtMdqKlkyy43Qx+7Il5v3
6ISdnQgeDEkRbBYEBaIp3mZKdClKE7tMxXykZZdZL7MFfIBZgOaJ+9Kgwb+pRU9tsxCf4xG2D3W+
DYwLvF7p5wp7ZDbOzEd7dIAzVEiJ5go40caCot1ZtEsLbuw50V8zJfX7wjq7Jto7UY+tfePuy2p6
FpVBv4xhDr/pqDMEiklcaSFfw2YCZ9tspoBEx7TcT3BPuzs12XgEG03KWxL+Rr0GIpM6zw4eX9iP
PujN9ABY8pyBpq+xYJmt+CU298qA2oqd+r8k9X/j7a6pv+vSuXjSewDsXMYuoHnrtzwZmmo3llNe
0LolTy4wXwac09zESBRjLo0ojpKqxzLDIp1OK7QFdEQGNN/gXt7r3ipbI9p5bghGPQEMovZZmJhI
dY9WOa9q5hEZYPr+0ubjNVIg67g6C7vkk9dVNIIlREs9J0b8NLnpC1JKcC10wuNQiIMZ43JIelpQ
XxS6dUhqJqqe+MI5KyhFi2a8isA6Tw7pyty/loEkzbWwSIZXONcvUDJfHKM8mRV/aXJ9hfJ05Yw7
jSmQHDPAB89z+6smBJDwcZuXn2UoBdPho9m+s+ZuWzGFt4bY5VZ/lbmbXY2P9OMuhKFxMFcGKV0h
F+8pjvCEHDQazkWHcaWgk9Ze8354ncS4K6i4Wa2cWI1nL0HAFEyQHTg7gWmVbfGLRZieXCP4UJFI
du6X1FKu3GE/Frpv2Mu/udC/qy9ymV1uav5phsf667fLPISoj3RDX+wHl7IVmCOzcsi+hwHfVabB
bryYNrX68Pif7y/dMv6yDgOjSeHHsEDZ0oeS67Rf4JO1aUwGIKFi30XWI84OJzPJTqCS+0xsBgpB
ZZafggHkHVlemvTrwDD3jQFeYyI9IA/XSRON1roRM3wfQWJF1ozd1q5RMcuuuZ72F2rCSPtjXIHj
uEs674wXOQcXqfvceygP0AaUCccQn4Si7Nre3oFRozwWyWrKPsin1zCwz5FurE1S0ARSWF1lAPzU
x7xM/YSbLilIdGHmNrlF0X7TJvlpwlCQAug1NIs92WxZz686JnkO/ktuYt7iMbTpu/QEyGWdJ5AX
swlnAxJ7k8wgNNIX+ZsR9n2cNfUxmdUTXpHrNv2iONlpopQmeG8ad5vIoblhA1pv0DOyp6MzqkdM
lc8t8XU216LOzqh6gTx9JmtlxPbus5xHQyDbXYRqjWGeqZN+l5O22493RbMpvpa1R4tjPGldudaG
7/g0bDsQjbYJkHKa59cc9HjQyIlsJU1E4/E8d4xKs1QvUB9fZiRO22G6A/aKcCOSEDdRLSFu3rYl
KCdp5k+qKW0CThWuR1PinAWaGGJyznJthcwbGlWJPyEEpkzmRqaKlskagx/tGf2DnmqXWol91SHn
S8RV46TGjI2hp9Qp5RN4XOnTEbPemKSmEfGpYNHTA3eM2hRS+oy5TYqMaBCBoICrUsfpSeZ/pTM8
mF1/pw2ghgi1k3hANOlVK5P7mRRCQx1doTfUXdH5OmFGdNJZ4Gpz8mLGyUkrxEPgRi8mPr2NYj1D
7Bxu0GRaTUFi0TugM2k9y3wwL3gBo7dQrefMZJ0IL1TN+2sV3Se1fRtafBbEfjMznxOKy+h8bbR0
fu0jcZV6nn2B6Fmf+AjC+orXbPH7WYV48cE/lBlh12UkwTXc6j3mPH5VTcflhmdpTt99F+vmfhw4
n0Qvk7kLvstGzhlZ5Zy9rFuT6eLSMRzk0qswu6tckvVtvy7CV1WKv8gbTq4Rksrknu5SbObIKcac
hTKTYOv0j1hwoySA6W6Pl0k297u+Zm1EOJbZLJqu3/5z+AB+/Xfhw7EsT7VsgsjvEp3o6CS1blr5
vnWm16LlRM7DwQg+ko0xLQsa+XiyXl24pSTbVBJQwWIgyRWSvLEQa4DY1jH9dh4LGcjP1yy1lrC9
fICjf6mT6bVvYMd402viooVvjWesKu+91EPrCu5UNqQoSrJA2LQfUoQcAVfjChorOq1D5pyiUcyN
mlHcHcW0N+oKTw0hLtjjVTta5jeqhZ4CsvKnooyfaSXot/bMMBltUAZ0mV+qBofoMEFqCl2WhwZR
MNlqRQ3SAGd2Lih5rexI3KCsuRuSiPWauE+66dGryUH672qDUV7JAJfxJZrR7kA7ZqiAMxHVbbM7
bnSCk4w596GinsFaYukevcBJ8eEcPhrqeB0Tc99hyh5pfl82GzmHZ6iTQ8NDwK1b18N8lCHQE1L2
ne/M+Gsd714z7ntW31miXuSndVF8wuljN+AHnN4pjYNRjbWXdwUKKGf5IR6r0oZFUJGJKz0O1NVG
v6uGHX59DyjF761yep0Q/hasLvMJTWdP2+6bqoOPI67qbVw76lqbhl2fgiND1iWs2+9ZJx4Me7zI
Ad051LH+4fb7axHR0+EY2KYLocBytN+EnuOEJD0Z0nIvnPR7naIMlz3QWCEUjOcGRx9lOtZUmUan
3vzDX/6btEz3qK0axD6IFvZv06ZnDlgeIJu1D0LtMhlAzCG0H7K1nbP6ogwUA+8c0fNUPPssp8R/
+PPUgn+rnnqGAVWPb4DEPxymf5+1B8cZjSSoyr3ekUqxEpOZjsIt7alEjeFqG/FLWx668UNs5cfG
ZM1H2Q8n1H/QGJeUkr9+EZdyNSUtEolFwveX9CE0gAhh8FfsZWosh7pF3SZTjq6j3k0VZZOsuzoO
8NMaOh90Qnl3yZRLpohZRjnPM/dxYZL6Pf3nUyQr2H/9Zp5tqY6jwQoxfxMPrtIQRNHkFntPkDir
xdGIDHhmtOXGgbQOttnGTMWXJfmvWqqX2fRKneohbC+llbyo3vhqRCyPluIZBlmXcAe45qnK5seO
hb2RMPCB98rKl51PO5nryAKN7Q3/j73zWG4d27Ltr1S8PjLgTaM6hKEnRYmURHUQ0jkSvPf4+hpQ
5rs3XdyM6ldEBlM6MhRJcO+91ppzzHUSa5uQ8mDpYYotdUQ6PmZhvDMzdmiFtx2vxRCASCiAzSP9
jbvalXivmqJX0RrwzY6Z+bSuzeaxmoZN2oJUUEGMIyQLYZcu5ygxaNyKY9iYBaT2Tj+SWURUq54W
U4ih1A+m1D36ZfZVWR2/Pn6viyqnwrfhO/Yc4tk7UmitEAAp5Isl73for2FNLu1/fhX+7vJQsWtr
uHNETZb/dJ3KKSlRhcwRLJQbbzmgAKHfZenHd99xfJbaevuf71BS/u51VyVlmWmYnGoXw9LvD7TW
IJl07nlnLsexJo2f4szTY+U5LobHhraAx878Po3sOTPYdrHrrwwDUMtkO4WlOO21rTQ/hUsyTnGc
ORlYeHaJFzkrxnIxiLTr0n56UAafNqt8buR9BB6ZtIyJJ5HCeiB8gmqxo1G1/N7BRMxNnm+vb1Ta
c0vPNOVKAAW/k+RxbzH4Xyqknp5zpuG2jfHuZ2864e7LgYHpx3o5j+cRQSzNhxlyApSSzrF0o3RG
6AuyUW6iSSZyfTCpwSQo3CpBNuDBA7kkLSHtuIr8o2/6mIb85IfUQhegzyRjzM+64Jwn4zMOhWsU
wc6hQU1/UnmVU3qHdeECsb8TFEQJEL0vLb1lNyDZ4cTY86Xu2JZlmlU52IMqfKzYRBdbToBjaHxY
jlGJmB1DU31drJhDv8vU6TBiNBUQ48qB5phB501l+i6l/s6QOQg/jKWyCSeNTJ5p37fmq96DFKUZ
Tj9nP7lozVUNUfnSRS70jdzNLLvhrsovo0xJz+MQBnZBPTgNSsEgm6O+1O8Rd//wTfWEcfafNp+/
qdgU1aA6l/AmyH8pnGZDKCpVUCDu0NxeGt4jL7v0bPjly/KQc73c5P+w2v7dqq+JNORMk1QDTV6+
/rvFtpanCLXtxGJLOocK/HSpf/7h/fN9YvvjYM6CYSWr6nJryeaf7iQKq6QFNIlM3gTSBguYEVc6
X+uR4ObAAlBfry6JWJEOQufEpPKRxH0TJl9LD7K2OIy0uhsplmtp0jKH2liCfEpoCvey+mqwEBo5
bM+Qnylqu4njD1ThdJV6yjL6XRjqcJmxnGXjcxfIz33MUl3XUIrkmZIzOza6tRoNDuO8/mTtvsvW
xKm73ROVuFqKSEOBO2Wpp4QjMui+a93kR814nMELa7SBlz8Sm/EO5ehpUvQrOZJcMm5vljfQRrTS
yPsZHxIlPlpDd5UM7RU1497U42NeK8dQDggbnfbL4W05UImzAZ28PnB57OfgjEmWIznTFLmmHGP2
uRp74nY7g4DVMHcJ4GSIIkdfGtuFMNGxpfLpx2QnI/VJeSXNVNksR//l7sSahaaPtddc765ZQ7VX
GVQ1SC6ogKwRRhZ/i+8P12UFX86P35fB/7lm/2nurtBm+9075i+u2dPn8F+bdxKrwqimWPp1mL/9
+d//T/71J///4F38RZekfw/Qf7PMGvIvmmbifMUAi6gZcN3vLbMMNCSUFQYOXJUJ+7/H7vIvuqWx
1CjsMdrSrfnfjN7/2vFh7VDYH2kpkjhNjfTHVUQV9BF3jTGjUWrWCTE4Sha6ZuQKt+qQbgxA8zLH
kB2Vb1E53bV9V38E1/ZZLWDmQGpa+5M3wlARXtpy3/k0eJgrrMGtajX8io0Vk43g5NQrt4RpOr4V
/zFdZ47s5e8KsE+sZzFbkRPepJ/V3nKMrYWy6B+OHdJfCoPlMVIYWCiODf73p3Za7cuTJGfmvOEt
+txJ0mPYzesKgRihGD+6uvsSAJECwIvuWiQ9/u6C+JtWHhzXPx89uXeVV8qgODBETfnTvcPeHwl9
UOaNebOGvfhVPNZnNbTFN2rxL8zI1Jfdl/GkPha+oxJKYSdPgmcerScTwvWZrVm9SPVROlQ7+T07
zdvkwp7fnCLQzxfCoRs3OkEoIsetXmlPRryeY6fYjD+K5/CgPIjr0vwMNF1HljY/Q/8ZXP1BvRPH
XqwmHCX8zBE9xWysVqSsdG/VLbv1DXSbLYh2kuUNpD/zSiIZpF4xOAWw2Byyw+CJP5E4KRtIlKA/
csNB7WY69VN1khJb2jdrcPQOTDp8uqvwR3zl4XjjS/41r4XHOfKio78BIpfIq/49MDfDoTvHrmh6
8ee0yRymkRNZ0sD+Vl/ynhlOCywxFrbknDQfdDQIiRSc7KNBuqc6sI/fmOZmMFBuJi5KdQW5gwU3
uBaICW5+s07jy/QwG3ZwhAJUm9fiknwGAINwFx6Lq7aeH01a6S9ULKSMF7HD0xEcptf8XfcGMvA4
x3zFlW0cdX3bS4hR3RxiRbAh6ofYZ/iJKLUU7M4qEq7XPuOaPs4SEB7wX+JFFb0JCNSlfiOa8aN4
8M9tcZKfKKhNFIhIfwM7bG3rEfbGKdsNp2DXz5vgQd/3hT05wAgbxS7f010FcpwcjAsZy1+xy1CY
QW2NaHw1fLSxSzBfiM8Ys5ntvzIIKouH6NqCDd6rALZRauk29j83389r1QtdyN5E3ZNArt2ln/6x
ZA59nF+bYGU52RkD+hsR5kdCcYVtQ8Zvbs+AY7EyzKt4TZ4wCrx4TSfrBXFgrjqAztPP+gLkZzyR
o05E/R1ImfYYbA3SRwwEODYByxyKrCvRCtDPktY2jEPFBr2J37ttbWdn+RG7pXkLPhhINPtWWCEB
uZmXGafMaSpttDWdtlK2+ik7D1t0QJlyMBDfuULqcqz6GLy8tONNtUlfLYf1hIESjeGj9WA9zxVg
njXATTJV7Ix3xyr97AFUrbq9HF/BblbnYqufm9SbNU7/K6IODWQir/LyoqmN0+FgBhzrkM3+rm8i
B0yR5Fr0EtyGcADPumhw61fhsSltnSA2mnUu9mX9Rw3lmgeoe0BNt+DcAvAAyC85MR8nArg25P6S
VnnKiO/dhscktiWVNRDB3MSeTjAEMTq60wduwFzrZ3oL3XSj3AEqp2t5NW04k2BSWU+hzSn/1r5N
zmbahDdVRFS8QgkdnJmOBRDGrv578yU0jF9W8hFGx/SCTcBdercXuvCkyQjrqd7iexmxGdmNvDLP
SnezLv2xvaND0VfGfXoUX0Qnc0I8Co/SGTTpf14f/1qgIR5D9GVIksQ2p/2pacNh0tQGHedqE9CH
tea1nBkvZtQ4//lu/rIIE3hGX5L+kMhmJ/+5QwOPCRyQL1UbTWJox11Y07idgvFzpgdA5HJrw+1k
i/+XBu9vln757+Yp8IVFE6E8xYEKnOKPu6sSVCqG0KbZSEL2okyR72pjHtOuDZYBiCK8SRrQIouU
mvI5DizVkcz3QhlAUIOr6GmUbdVyuha+32+ANvFWS/HSdRoSAWK5Dkk3nsdAqO3KrBtPUiZoYCI8
bHOUTa+WpdKbkamBW2hO7ciSkc6pYxXqXlTS+EyCXkVYNlhqhYyNRPcQqDfPctlptm4sGCsRiTGj
f8HFY/PYZpnvcZXjwJ82ZJesJrO4tZrRPQWwBY9WmpNmWPZOlhjCqoaju7Xa5jCSZ72eAjYyonvu
Vl9s0fqmQUa2ofajCwbAPV3q1TqN3BFQQ5GhnGh3YpZIa0Wct0YHmAipF1zAvF4Lut/ZAyCIEo0Y
eS4p7w1ADlHOQ+Blb1kO4EMxQqpqSdgVYgaoJrRe5LIm9NUiJkaicdzVbXKSh5qYrkJ8SnRfPUZ9
BbBqJgGxkGV0uZqAZXPaaFV9ASRMWOuUecSvLEPhHIBNYX7J11CCfBDnZJ1yySGiShnOIPRAyCDM
6lqtMtMbxdwT5AQJYiwax7ZZsqDm3DHE4RvIfZ5qBVahoH6gZaRTQ35yivfGR1++6XvCM8RWw4Td
SBTz8YNSCD8sKH+7XJuvmvxOlgZEJDP7WReqv9FKnf1sls9x3x7R2kFMKog5lyP9uYu02VVx0g/+
xASNHhWGO85otQrIQteftDl4EsvajhPpJJrhRpi0B2n8WY0wFoABrdVgehn18rlEhBWeO+JsXERH
j2OYP8V+cJWj5mcMfGI1cwHPaofQsnlZPlYHVxoi050jgWjXTGHoStC8Jgo8xETd9GwJudW52qyD
sgDZqcpZ52ZgNCGTBKew1G7gEo4kAHVQw3mlTXlXxIWwJupOILa7duMeZ4KSQKOvu+E5p5EvmkNh
j8Q1eML4OXGpkw19HUv5p29MmE0YpuH9I0otWQsEVK4wYNVsFPqDaDA3mNgZ2lPPKzBBL055dtL5
KE2lU5YBKatPpVri8A35OwDZdQzS0ajnIiwYfkIE8jWmn1YagGKCVxFqzpAbEBCJsTCBbD7AL2cH
tSDDYVajy1cmFbyVDvmhD7oV+RAMZ1IwFg+FL71pvWAbNXGpHLxy7TMO3+fxae41RPD9zWyGg6UQ
J2WIgPoiGwz4qpknMrDZJ8dIZ2xJUIwSBOo6yrLzFJKQiuPLkF28lmwadafAk+7g1gTo9RQnxju9
1VoVykmJoWnKpWor077axFm3gQeiwkGQxm6fV/WjAApurRIi6YwJ3pBCYwgRNChUSlY+SOdm45ho
tTZTj2qma1RMw4D5S3ITTEmMQODjL22YxHzf6JMs79Ko5swmW224rlrzwQcEj+JDa5xYQo+u0kl3
h1BM9qM6JES0EHHtc2j9/qfIfMl7bEdFlKXEWfBNWmglv37UkzGqq/Ge+SdcuAB3U1ZhKQ+IZcZ7
k7J8Ysr3d2Enf1aBLHiy3EfuA6RCWJjn+bEZbI6LHAHKjek0x+JCVlS0hmHAkdG/y7d5I9/heJOZ
e0yPDGbfUwr9fZPYuuVYDzNQg8ZO7hMhsqsK5qc9ftVrySXZIjsoJ/O+Ki4hcSl3cNjqOXxvDqo3
HjsyC07FR7bnyA6/C8PiK6+R/mrum6dwg4JYhTDAOn82SmzB4JwBhjuZyhNlA/YAwFMTlHBCbYvK
i+Np4tT6juNsHxCehsJ/K11MZ4lRBD52h48/GQc8GfyYwQHRhoqnfZgP5k9zW31G/T2cHTKpVeIj
On6w/6rI6H4eDkQ45DA/LTtPOPXYSeukJ2ttPBdXDvLBAzEQz8baWItnENY1wWmOn3PQUL7SN7KY
ctv8mN/ieWWsKxKzZU7aJE9zbHYk3Wn37Qb1aml6/Z5BUxHsCH8fRcs24xPuhFpbI6wdEjeQPTrg
o+kpnK4GV2n2RGtrMQ/HrYngRj52rCFAti56IJCDDB3LyoVPBrCD8zlDeP2BPtTIw7tUrE37zIWE
YHp46oyBBYH9xK5ze4Tex3PI0Oolbdelo3E4PdHVNRQOoVB96le5XCuSlw92MdmY3iCYE7+snWXi
jbbcHHMeHgIXf6WZHlIt3RleeY6RnkAQAcqOwJDEd1M/wPzHSEGCZNa7k7Bimhi50aXg2eJ0+cn8
V6n39ceir/7g1zSjKyKUZRk/W/oOwDpViJ4/EiY9WnfhxBJmnTRtp98FOKsbLgvY7zzFAOyy4Mk4
qT9p5GJ0oSRrgZ/0jFmRjHJmNK9MjGoSfU7kWOo/NVe4zM/+mfqpuddYzPLH9ooKkfsO3jj6vuaH
ctv/pCbLG1v9VLzopB+zdyiaBE+0L8MtGu2FBXnibZO4LcPvgRGgXdxKr35a8H3tyrzzDlA+Moq1
GDEsel9eNMpNu7pVgas62im5aRxVZ0eW9pBALCJTnfoFUHgwbBi+tjv+XrE7yvFSxnGEElwSYQxx
da0TUlRXRrWuboxlJxrQWEDbFaKmQnotCujRpFIx2HciMrESnDorg0LylNQ2KKzKNfY+cxlnCcEh
XVL0+B1V4vAC5Y6I4DJ5DqDQ6LaerNNuL3yoRMI8Bqi7AQFb6Ovt6mSdJ/SOZDmOx3HbHxKSo6AI
uhScSPsQaO9J02GUukuOceBwskl/TuAKXkXrkB4YnFHb6j7aZkZU2+KjpldINcecxy6ClfHKdYUJ
awTV1OGIWwkbmTWj+yABbYNmvDmEm3xcGWTKvWKJ1W0OAxRggzs+Q+pKzu3ahwULFFlZNbCsQluW
V1D9YGcY1Ay6iweYgjx3Ztqdy8XO0jy76VtNxPNAsqEdXqjI4Vkk137NKc+6mpbdvZDPiIrHtJUt
sRuvkiev9Vu6pplzz5bg2JW2xSvgKbecvoJrHPYFDIGnIXPHhwrA/0N6oZ65t17MxMBWj2hBDNBE
iB9s42eIRHSTnVR+b/+qrs03HsOFSpcxXrhDzTCjIOVRw1CcXWtbFM54DiSwjrZoeDn5Tif/EdFa
C+Z3RQkIYhVj9GNzFu7VXnvCh9m+mherWL2F22YPbcDlmHDxR9dCw8aq3T/Fk4eij0V/a3nWB0DQ
Z7bQ9iFHXn8YveIUnOofswKMk+oKf4Z1FhRb5bh1Kz+QdRxZYdWrcopuyZ6QEHkXKDt1cn04jdNq
EgnqOJTtthQf9It6NJ6K5wx9ggIcAoWHA1mesWH9k9IgpKFSb6VXXN/zmZLuxA5DK4QaMfpoCXyQ
VxbMOd6shmN0ADftLCOvcMfznjlMevcM50vVrV8lxYX2k5zNk9biUMbNsMb4GAobkm54nUhm4LEU
aKDHQ6FucfFRpIJU8TsvP9JWGQoOCweqSulnU31wqiB2qGgP6iW8EpNmriTPvMhrpAahgxcWMlEg
2mBmlwhsUq9W9TaUyXVajYeIES/e7BOJWUtf/AQdjkQ186uvHWXLZRe8IGo6fS9zmKF3RAwZQEJX
0lsGMgKzpTs9ZGtcwRfymRTpIxTs2LwEwzF6Gzh4pfu5Rt+witu9WZLlqB9Z/LsJbMme/ngncaUL
X6u+wntICOoD6481TZRgV/SiT5Mb/pBeBMuhIhiO6Z0OhPIqnWmA9Ngzz+l29qqLRPYU57lL8Ma+
xGKgKO9W73XH/lw8RqQw/UBWiGn2BYmcaTnkwFo8AaRisZWxPgaUguSwS256G8tbQCKFDiF/bbG3
FB6bisRqd4/fWsNOzsQrTJfx1fefhIhumN1uFa7YWHa02umINVr5bwCkwb/lklt+VLfirfAP6nMZ
PcYPZBkhl9M28X05eApe9E6qL1xz8vtqaYVQ7jwrm5mN4kXalJ667pg0Ep5iVxtx3W4pT7sjDKqw
XhPc3H2ai2wfzaQTVECHV93dfBLnk/9EJqXr37vPRSDKKeDaF6DeV0rt8EYJTqKb3QxyVB6Ki2oH
j+VhISO9A7OovhSveyvpb3xNO5jjChHpgOBBjvO0M6djtMoh/Ik9L7pYNh4PkZziLTQhd3pTO6e6
saorGcukjaisOiX7GnnLjl1E2ZjPOm3KbGWdaSi940/55BNJWw/BdqTPTIt1XPsAhSqX+EViYOhe
7rVHZjFa6IXpJftUZk6xbvapQUBLLrO1B14muOisFeNEPEb/0Otbn21xEt9U2i2p+tHPIsWJuFKD
11kn7jNhg1LdAkUObz2sX5yzWOkwZSVd7aQcgaqoplB3DTRDTYwIbw1WWz1OFOiveW77x1r5auof
dejUDzymiT2qt/1t8MkZJj/XHBIuCqL1wE45JeyM1q0ZFSd2eY87zrgr9dPnZcSbn1B+rLobYyiu
4/CKpfmn8WN4W4Ao4CE/qk+qRqtxmLz5X43ujUuEDjXzjl6y9hKM5L2wC9lgaHbzcXKyQ7bOOF06
AyaAEwLbew1bU10Xgif1TrkHf12dIncWV5PkqT/FLUfEaF3je96rxwrN+YrlBTHcKb3n2xjUld18
EOWLrjW8VvsCpT6euWN0BqJ2Ms29uB4/+0/zxFUpBHZ2JbH0mP8gYe/cHomzUT+sbfRcE4Bs0z+v
nsfJm/IviTGwtspTDM422EiQSRE0gB+GuS4ZU1iUMgC1uNAFcmkizNO9Gcj2dxzoLKs8z2MFYWGm
iiWYXdwPQSrtx+8vSGJ77DMAMGIz1W67hHV2y1e/b76/7/uj7x8zhoCFPMGKFBadtLfGCIP695cL
kFw7VJFpQGZnFoeXhoDbQAO2uODXopB1pq0awrYglbiGzPNVKgGGt1KXoASjIwIvb2gxWs6RN3bW
QNEqpcghtekSWSE+HpO/zcKdI6iZ6PUCO8hsiOS+5JXqtAmyMblPMvpHMouHXnhwxThRCQayaDwU
JIjVpDOLNKMsjT6nD8q0jds7ci9M1V0zPEkZXpOMOA1QvizdFgfulsEWRmxiuFO5fmoaxXQK3yRF
QGXjWhLcJsUx0jpwCFmWIZ4jkB1S+Iij7GeeEo3hM3YZrVJVXJGGhM2+re0ePatXkY/K0ZOtsKiK
9rHidGRC1LasmBy9EUNQOqqUa82wVzv29TKZaaSYwz6M04vgVzOjUclHZKrcdUTvq5n1Ie6ScJtP
dDJVIX4sC8wSpbE32Jz8kChJBcXanLacHzkhD4V/SSP/TVUSuB4y01fS87CvsP6RVeBhGBwWvIds
FFv0pNTX6CHE1JFVZL5wwLGTR1gxrYlDRdaqBB9atzAzQhvvvxfib2iM4OCX46ue5PK2HwTmZK3+
4MfvaVeDjbCkT1gwlGW9Obr9FMeYYCP2X2Edd2p6x67LASDpLXs2S2GVzW3tCv74OAeXLM+116x7
bYRCtEexvecoZG2JJObYv1balwRJdOHtPwP9Z1+tkpGemvWF/XUvNbjkIf/TOcn5G7JJcqtRdQfZ
FCh95xehNftNu/D/KjH8Ij6GNhLVkBkQ+DoQ+evTy6u6+UaKpbnpYqHB8opRLdAXp1swEOLIncky
1SmgAtnyMzrQqbaqZ8vVEaypkiXYUYwKs4GRKJa0p1EOrGfsFXaCog1/OvzCF3JIXvo8POnsob2F
mqZmrN62FGPfP5vF2hdZzYlEFFw5UL/TT4uMkZIfFFmqi9WqnsRrK6qv+ZhskIfroDhUjvcVu840
W8+syiHZWQF/gfFD8puXQht2YUZBDKcRH1rR3vIKj2Ku4g0wBuujHkGSEsKmczSOesIfCg7MZcYE
QV0Vlnq3Uum17ug4JioDrBZMbTJMhwK/aVBSMsgk3DjxAueNIO9KNazCR6xyAUxDKjqIa+tCiihm
GmjblXGBO4RHeKBsMmrO0+I9KYePeGSnIahlPVn0g/AlaRGZuDLAsIWKt1LjW7WQf2KFJSUlvM0N
m7RwQmAgbaZMABfkdkMOqY68LdIhRLEBGMG1G9VwbSjrnro0bvHQSIJ4GdmmmsZqUZpf/TB+11SY
6xAiwe207VYmhGKtNCX7omxZttLTtxCQBW7h5tyAj6Bw0wxXmcgBr/3OERXmbUFXnk0rv0QDWN9q
WtpkE/z1hqwnCXXDAKK1EodbpmIkimSdSsaY9JXcMLbwSY4cCsbJogEVZKIFqwteKREGw1PL1Snn
m1rlSKvVoPH7pHuJCzx8PtHOK9bw7GBVz4pJiSbl8d1oifpUQZyf1JxIwMC89kN8mPXG8WVSAQFc
rIuCWnrswetogjA5MTng55I5oCAWvadbEX5VAyKHNQfEEo5PsQndU0qt9yqlci3C7DZ27Eg9rxXg
jxrybQtqJiEujDZD2/qfoY5Ru+9e4DDGdjMRPqOncYzShcGaqI67BhRrI7+FIwfZsr2L+j6QyhNz
jU1pVFwAbfNpjQzus8YRYVEYQn4s8HOs4F8e7ccCTRgs9ifSJU5jWa/7QWfS1opg2+v6Z5nurEl8
DwJ47HTlCW+OSPETCLKnvknvCTmshMWRDxEe0wJSKbMEDjyUONP9XZ9I59IqDvZNWMExpU+qCPKB
KLoQgtRSq5oDhm68yEQQXUTcgVqKSFypGPsSQm3PBa7RGmVe2pHh0CWQnJp52+ogauIaP1MNqjkW
08exb+99GVfwafENBHJAscyZKMORXgjC+0gE6BQq56DP90gnzsNoBbwaHTD+mFISmqUpACxJGzLU
VI1P9UyuN34irkODmjgPUFFaSWo4hZXdinHgn0raavXQ76Gk3MTvCOMeUptGbPWQpoxWSXYQexl3
peWvdDOh3dErJ2mWn1EF6mvIM/DB051GwAJGN5j8wSwQ6ChdMpMzaNqWN5K7KKL19mlU6OD6g3Hp
uE6JoWGBl621ojakd3UpdROz1kClrOoNbd34pZdUCkCOcgP5Yx2VNPqUFLNGJJFSmZb73oyeBB7/
c0TzPCmS18Qg+tNIQ06LbGRSTl5Vjt5wq/biXrSEAnJBRgs5VlinajXywpLC3mhqCszFEBcJXbGN
Y+qOOSKMM4gjz8/7/pwAk+tjcL36EPS8JJYTooDzFOY69kQDSI1kSkMilNTEQus+ZqldlMkWV8om
K0yIMG3nmoIEK7BLEprjuqPPozOg2HAGLCEE4zZkVPD66/7sKSF1mYSIxfZj4WFS22yrlWrs1HiI
MS8XHvjdfB0P8teAg7sZlnjJKyBKzTVhEVVTTOnQdMdGJiqq6wmGRYoKYeKpyUz6mqhP/c7cQHen
B1FrlwE7J6E13TYarVPCU4QZ2TiUui84RBpFMUMrYI5P6Ll5xzTaizyWmi0m2T3xxRtJBtOasBoG
ddaLISJvlHvyNRGK2pHVZNs+0F9V6ImI3gQHqmrCkAaei0S0HS/34BWS/Nr2gbbSdXoC5tKz1uT0
cRYEItvnpzphAsHCDi5MKnkbZ+pwNfNCswNT+omNGyVy3Kzp45erEG6a1/vtY9Bsi9T40OVIdJpc
3wXZ9BUXQeihuSMYh2eowPeNLo25msCJLVLDhSMBU2jkXW1UP4yKHClJ55IIGzhh7djoTuJJWVLZ
cp9L8Cmkmy92waHvKBRU1BGF3xEBEkdPSRZ3HgOabmWZqIIqRtlJjwRi9iJix52RicY00NcIWuMI
5x0FhlQeMf0vCP2L7zeF3eJ1Im2jP/eKJ5gYO+SwU9Zznau7Jhvw2S4f/enTMS2mbYiMOaiSj4jJ
kCsplYYKN/z9zfe/mfVkuZEYvAUxHMXvm6rnHcCCJblZyanNl+S7SOTrrtHzH1pBeDimE9npSVv5
laOmhT0dvjCgKJUoZBdkrTP2gouoip5mSuUWAF7rg6DYqnSdtLRbmrjpbzfdVF6ETDG8GZ7OrsHX
BgdFK4ydHCr4mpcbyBvSrr1b0mjshH/dRMgL1FmrtvHCbUuXmwwb7k6r8N8ZmviYDSZdMUUjmtIf
5HVPpMshrRL1Vznq/4kE/0kkKBH69DthwF9Eghj3m+U/aPF/kAj++nO/SQRN8xcSNBAJoiKWdCA8
CIx/kwla0i/6twRwYe/8FqmhaL9gsVQMQ9e4d4u66V/6QEX8BYiPgX1UVq3FCGP+b/SBsvwXUweq
OXyo/GW6Ap8H3f4fNQwRYgAtKYnOSPsi2lhD+7a4jqxsocPnI/1ySXYsoacxPibmJo5yIAQTg+A2
FDe1TOaLWsbELk0PC2t+b1nz2fJbVDcCwqaxSHi3dJ9j5pPGFMy09TJmtEMwfPWEMx2aqTynBjod
IyDvuMnpsiiMe4JpPVG3uaHQnxSa51PhJTLyiHlsTIfwjHQ9UIBCkPvCwzR7o0YPYmBOqD10wTS7
Ytm8ZVUwLCFChse2oDjIysLuRxAqIU0T9UnPidmql6QzJQD2488pkdgwHTOyxMauTNZI/0MG8BGx
UFJhneOkHzEY5bkXk2BjUUOdCLJKHkatYYA9980a2H3JWUCcdlIW/BBqghvVrFWubatEm7by76ES
RyegtOGJ/NzIaRmZOsboT4fYmAe37vGIZlG2VTNFjdy8KRG8kSzhNlaprCAJiJtkbPBsAb1dQB2h
qynhBqF/soqmtD3KyWKCJfIOsfhxatJ6UyTlmh1ueEjD+cnUaejLcZI8meIHOmXGJnn/WXMMnRv/
Pqjgi/DIj7ZA2i0m0UpyiF+sONB7Q4EOD6d+5iS6/Jwjr2dmM10lwOFrq6n5RYyvyE4n5czvfZra
/d4cBjy/3wHWCrskhpNiO1ecIGchPVg0S4qaX6yYguJGRf2u0JX8/u6pDU841a39GD1mfro3fRXO
Bsz5lcgvjDNMRfjmyVwlRw9pKi1qpRSszQT4x7fkem0qPEhRkXaYs8I9U//AG9oIN6cW7/E7x3sx
HH67QfCb/O7T769+f9/3t/zdp99f8NWYvpWmHr4/E3SCxLN+XNJWOk7+f7qP799Xfn/l+8M5Uy2v
CvTHP/0Zamy2KDW7l0pp4Fn/8Q/9/p0YLUjiazkQ/uc/7/tnv39CTRTJNcWILs7ymP/9he9Pgzig
kfv94e/+vl+/E96QppN7EQTEffzuG3/34fc3ft/NTKag4GvI7+SsgLVaiIfvm0aSGR7PJijfYRIP
Q7AkVPSZBd8bwK1mEU1C4+tKhaYnPQkk/7rBg5wgsGd0gmaooPurQrRY/g2PP6dOH+PVcP/+9u9/
7UykEYqJW6APVPD0OFXEtHBpXwUMG+KqQatwCIXqGI0FFF+LS0kSMxK320E4fH+khBmDYl8kenRh
W6TGCERqmLd1zPwZdheNPrI7OM3q2awcLChnB7iHfKRF8kG180BWSqfp0hcaisr6++vE1usbo+kP
Pjwp2F8aT7UuB15fDuohCHT18P0RBSqeMRBd2P8toqGZH3JhzXKsHYJcoCEs8hz++9+MkEDgDtbt
uHzHVPs/sKpiKkuUTTQM+r7Mcn0fkjFDGG1SeAi/xMM8hgq9h9KsyTBFOhV71Fs+eUDaTAfVFBd5
2G83op5Kv36qmGG8xGC8ImovWDzT98GvwClnSA8giua72eg20Oe0fYMRopnEagOIhVkz8fW+mv9I
fED4CoGCXi5yyCOrGfVOqwNdGjKvqSy8kwVqXrFDvqDMxXgwdGM8THFIcGRWXP+HvTNpbltJs+gv
QkdiSAxbEuBMUZNlWRuEZdlAYp6nX98Het3lV+6K6uh9bxSSLVM0BSYyv3vvuTnA5Uu5fpgSg34C
vfGoeuc7jOZ+HBbzzFYYJ62M7+J7NVq2r4WdziGtlMdJlceYCoRLsn6g75i9XIoRe5KoMabmu61Z
U+zCA8Kqgd6pUriKxZttiuyyhHsxMr9pWviyI72xF23Wl4sIm+UCYIATDZIbA9z/+vMFhANHdjch
Nc+fJeuV//nZe22dsKqXlzk7jpobM/GsWacw8F04jvUgGSvjVlhiOFYd2pJwyfCqIcYU2jAB9Xgm
HCET/FNYg7qnwWIfzbpxmXFXrYyXg1V2No4FLzWDohq5+LVI7itTvnxeWI2pTTs7ppGYHFh2ra0y
vy7tgHRszYxc1y8turF2swX7ecD4du28pvRHhxpajaOwTZMqYdaI9sP8vumzLigdN/TLdBjQFNpu
ayZVduzTmbir1sJFoJXv5kjkOtPMviqN8iAzTG6GHetA1mAAT3JtsIlXJO+04oA/af+k9DFWc+ze
QfmkyvCTIp2s3zO28Hw/P/vrD39//bfGgM+//+PbP780+PXsCDbfPn80sUdnUymcCn/8g7899F+f
Fnn2pQ2NeFf+fiafP+/zxy+fbRPNGFZo6KpmULHWFnw+5t++vykI8RkrpjgSekelVA0d+PODuwKq
f3/5WXLxx599/m0/MI2zLAo83L2xdnY0ocBfjI3LZIqpzdkEnyDhDWe/10X03oVR7eOBfLcX502f
muHawwQGnKayfbK8klUIJsbAR9rceQOBEsZnR0kv+fK9ZegDQNzU8auJE95glFuts7JgWlS1a7Ns
PiI7oJI2RxsZQLULWBkUXCNGXJVO9TjY6PPF/AgOe9pQFbhKrvENUwqtWjRZQIX3q5LeMhO3PMWb
JBKiHAifW1IsA8KBFkF5kSrsDisM3QnBXgBBSqhIXUa3Pmaa8gXtbH7b8fD4HDc26f1ARsbrWCRg
Z+PEAQAX5E0uro4B+aDu2mdGmmkRfo2HHtOzbXcHuzQZMVg1HfWLe5eUzS5N43Eb59pbXjG6xzjp
baPJPdRxaviMfHK/bBeFNqj6S4+hUbAQboSwI18vKZNMoB82WLaKocWKwMetR5XoWjV7TLvV7zVK
FYT1dITrFG0NOHq+UWP1oNYcs5BrHmM5zBtLiCnQ65Zm1AUV3W07yEsehiSgjl8znR1YSB8q8Fbn
QeP30Kg2OYSYbDd5ilU8kZ9MjZgXYcy+VwP+UbCzVEMy0zE/lCzjXS6ebH1i6GpV15mSaOzW7asd
taGPFXYApgVXYqbgOszy5lg1aeYrDccXcPbnynAmvFNJtesW+y1ahugcC3zHI5cnezEb6Q2wQ5E2
b8WL02fg07NqP2ooe7lAj7CxNHiT8z46AkjKVPlp16yF1RPD0Bb0+EhdtzFSKRxN0Z7aaWpWKas0
xIpRuDrueF85VRiERIaP+kyd7pgehhFRPEuktXW7r8vCALX3QJm1te/QWCpUbx89VO61QfbaFCia
UPiXIbt2XI7MZYQ/jh6HBsBjnD1KbFxg6EsKUeN2F3vIbV35y7EaHamlF+c55tsLoq9MhVqo7Y2k
HBZx5+Il9kVUPfKkyKBM8goCOdh2BTq3pwBsmY13Nilqs8CDbGrdfJuWeX6wGbQ1cdpc1ci15MKa
dqBMbWTHBepW4sbc9CnvT86gqJbiBgc3AkigDCnLtq11Tfa+eLHWB7WFMydBRXZDM9srNCNQAZij
pIttKFnDVyw61MdMl3TEf5DY3j6mBTvxXIAWEQN358VKGt5SoEyHRpiHfjRWW6w6oWNsZeFco7mo
fU+gJ3RZUOrlzYGUhDJ1aAso3bprWbs8SvoDZXMHnUIaE6OTyCx85eIwME9/8WT3xQZBMNkajT9Z
Gvm5bZg4qO5qc0VWdSwrUq0TWDeOfNvONHxyyARC875MLVnttKULsMo81O063SMAQA/ZeEuBbRn+
Ca5sc4taVe5abK/nJL3ZSJZMYlBLlSiWbYWbbrIGfIQKDoMXvSJUiePYTq9jXdaBO1JarBz3wujr
m9sVNylcgcbbxfB2OkIcE+XnU9xku0J1xGDwX+TMZzdJRThH1rkKcm/cIucKWH/pi8wcjQAS2BGj
wptigLzd9fMcwEbR9l7WqJ0QcUVrcGQERdhe1y1OhhXelsg/1NB3m7JrbYhzMZ6vKEPDmxe/r7Tr
gmktZNlPtWEHDEjzuzF6DG3PPZf9EFQZJoFYs93tMEvh27pDQi9y7zV28sXkUBEOYBFim625HuFX
jnKJodhI0daoi7W5z6B0Imy8oyt+GaETIprlDfXpUYGWUfN/75ObPnQZh3BeWkPfF22W72YHrrrG
byORY7Q1VfURyUvSvbtrl7RFb4lfqOmNEytS2YAxtVhWoSou9XVrF+I/8TB9UZSytm9dGyfZGsja
yNc2j9oK86r3mDc8ezh2HsaCEYJTvDjfiqEh6UBtDa5qVrx2ba7o6uRVL5ouyMLs5LJ/Whj6sf+2
4kBjUMzCnm1Dz8XJ2rgO2rj1EfVrfU341PKib6L73C7Cc0hYAdeg9StmhLExOtUfzITUQWyfWKkQ
Br1vZtMcmyzmmA5azNAa4EiEfnDGszTX35qCm5LVdb8qhf8h54UGyDkYPogg3o/GiD0/Hlhy1HPj
dJws8vzeRGfaKJH/CHXugB48eb1hnl3LPAEki/MPhKqTyIfI045mCvYqG5v9PPTIFHRf9gwKadRF
K9ILgZLkXEw3vwnlPhZjeo3EYzT2V+FPGcQHLY42EUbZImM5Eda3yMheRsmvwV5TUxMCcxa9yAXk
VkHr9H4o8MWUPBEycIWsSr9iMh6lxPQARsOtDxP4gPablffdthy8A6Zt5rvxDyPBitdbI8G2WqGN
1wgG1AT7ZNrqFOB9b9+3eBd6DaZXg3aA0Zuoyn3lliaQPfupcMVDWvD20+IYt2LRfmRFdBhVZu27
Sf6wl1g8WtpPNx8OfRt5j7g26DDmNGRPEkQ7fiY5vDYwfwN3vh/BCxzxTnwvei4vLa2HTR5HbJGX
bYlryaisHS87eRajwUZYqZ9jbX2zu5WWmbKMJ1WYBiQqqZkIz4yT0y3lR/wSNefguRh8uTEW1Hyz
7FayhJbpTtvS7sm8JfE3R8nvZkGQ0ZwYbBlm8Uzum3jDlyqnbX6p0iC1UFN728U3VOmHEi9eaCwY
b/m9xsxsI44NWyWnt65goI5IkRxagEPx9KhqCH9R8cOmd7ZJ9m5d8ajagUqFt67WUl92WBHDgUqW
pLkb3EQd6XFcSOfg6autebkbwjWfm5ZvBTOaQqSP81i8abJKDiuceB7mZt/NjWQSF31xk5ym3HXL
ZaR4Qi3sF3s94XSarWffRXr1jvLuk1NHe+A42KLllZ5Msc9qjYicHHbk6+sdHQhMzAkRFaKhjCnF
FNcuXyFJVJvB5gg0CSxAXYV/FjGmhTZxHqgVVCbVTdaIvFaT4dlPA2pB24T3Xjbd5vGXNDsMPjkh
xbFLLVrG6iTI8/hr30eWbzXWUwGFe6aeZ+/GHOGTHp5XaYJ0O0kT4fMtTZeQzD/dqqqxJHtQ7Odj
gelHImxa9SvxbOLK0vmpdeXPyGDZDG3y+VWs9G3clkkQ50a5y7DuwwDC+cuoQ8MVY5cWp0+6ZY4W
Glflugc3gloQupi/2PB2l+YhaRfhK5XAZgZYft8v1l1Xj/TP1+7sl9Vin+sq/nIwRflW2UG0ZCZ0
7eReobkGIvfo6GvWIztiICwsNNA+q1Amu5D9dXgwHCu6jabpp9Wwbelve1K99cvIxUATGqKS0c0T
fSJqwB8g2gv7ujLFScmmiVLGFPxOI3dJ7bjwl71xt4Evu1z7CPsW7/6TIhcZavzX5wTITe98TUOP
3bWRD4iDeNRT86JnqZ+7eNHLpZmCgmDL0dXNq9CiL+RfzI1csBo1XoYiaeffNDk/dTR6caetqZrx
aFM3dftIigIOnpUaP3omM740FiyApvECCvXcLDNRz8Z0t1LcMsqvMZ0V3HX7sweFLrS16NpF1YpL
m4msNWysZWkFZlXTVAGiOQkJxSw07U7IrGNJRFeuKbOhvh+M+FF4Vu67CQ7YYuqeRXShr3M4We3S
b9uJ+i0DiHJuaDiUgan6UY7sak30rmiUnjMq/bqCfvSO1GgqOeGE0r5zWiaBY5Xc7Fw4TIHJh0Ty
XlreWebdVY95OmyqrrxOxDzCG+4pY2d37td5aiWNhe1L5Y2PQCxearNnxwsezS+09DHTe/S9apZB
BqgZBk38loGs3cIFGUhw4ByxvZDRxh5o/CP+H/dQafFVuLVzXnriwviC8+TUuvs5NXbChHLTO8aI
C3WNnjTyWOtDctdTV52ByiF7wKVYzZzmzNA8tEz54904GK9eVCco12ADKtO4mwr6nIc4xetcIrjB
+/hAoHTOHIIoB2L4XzXskhcqqPPq2Ew8nBNXZy1FOsip08Nj6r0MzK6/YgkiAbD2e2HfLhitf5jZ
U19TAki6yd13bvqojApHaOO4Qc7NAVX2Z171uNgjAPYwIPukmnzhQIF0K4gGYZMp+mFwWLZTQdKw
UIeJThQa6UnsausICxMMc/KAUw+eXPbEVm7JDe2RHapoeQhbzvU2S0cIn2SLC2Rg63KLHEzriTvs
uJLlMcSaYSTDPbAmdxvOGoUnnvbswFbACIy4Ta9quZpT8e5aU3cck/ywxISpS+xNg4UlLtEN6kZs
Eu4tUbK5xauLaAcd12JEGrmLs+dYebQ6+OhiwNlE9J6VHENJ0YN3dNhuWIt3woWFD9RmDR64F2Jo
x3hVe5QK9GX3nLStcWpjDj15QrwiHzCXc1baWgIXWuRomJR7wJ3JM0USGIjq7nFyFFbdAYNU29vM
4vQcu3hOe/RKJw25vffOaYCrtXPUzCa4cDHvckHpZnVwjIKcCl3ogaOsPJhH0mANFo7tTLpl8BZj
23O3pAybiJ8ufzoQUc7VGH2j0MXtUswHsZXs4l6+dVnJ+pENHDFIoivH+T5HlEy7Wc8+2BkPfTPf
ecybt1GbWNuZJlNhYa3gFeNoY9pYu8YD2MnnJiw0HwpLtq06YewkS38l8m9RNLFVKdyXKGx6XmPk
bMPTauiAHJ5pdzmt7d77qI0fKtjQ7N8Qj4Sot0v9ZjKy1tuXJiN4YvUtnCilzfyKXtM55jTbaO8N
QwpdTOal1WtgZ+AyCBW6ee08apmkARE5uism+rTrmbbh1PqJg+hlpoUMhPWUIifh/zHM8XtZtfku
Fgmx9rso6aJrExdE/bO03i3szYOieSmIuHE/YZDjaBmFBvVOZoL7x0SRBCK869f01WP9yZ+p1e5J
zbAtNUTxtTWZAS8TxtB0+eAouEhDBAWiUTVnDzG/MWbcCfd5UFdsoTvBDGLCot979oNVJ7/SyboN
+QARfIQZYSN56F21+LwrEw5cQ2B+B3+e77Uar4KtOJAupt1srVk9Y+McjrrlAfI0TgXIX+Ua1wai
5x79j4JJMkWJemFolO8QJ1+YimJjh4bZrW9S5pH+zHlxW2TWaewidR4hMbwvQ7NeaiTx9ZHUa2mG
Hj6DbJv0BIf72NpPGjQOk4Rfpznzzuu4MiGx6HtB0++YWC+jHUmuUIKAdrz8WkazDTraO8Kazoj6
RxgNezMen2Ay4uudPuTST/t41k6NW7+GU9QHRQkBJTY95leh9yvvcR1VtXxbTHrfuG1imMvwVaCy
3Lgs4BnMBH6wC1S4a6N42653R3fW7gXCLDGL96yNLo1bPZuDgJ0RttOmr3RG0WQ1BM3U2cTl1bY5
M3vna22kiJAWQb1cxx6I3Vkt77pF6maqm3PceMBfJUfFqLEMMiRFkFl2cplj7IrkPIlVlzfqkELe
156DJTuKmR5nr41JFDOudHPLzXZtp2Bqy4xFw2fueYe8xzMi8vAUOfPRbEi5lsJPIutDas4z1LFb
phmSaMn0vXCJwuqzi+0SMl3StVfGkwQT2+yg5U9D+57U8XiuTfMtX2sCJrRXXUG+MEUrjvb0wR4z
oZcEtVH2w3lxy2M/NEwBK5wYEM6HGBiGlBzaFLUAEVMwfH6Q4FFFfy7EhZxPvD2BbVqMWiYvxT3G
LewsFm6+mCYnjC+UV7mDe+eZpX6QQF/3GZXuadQXO73JProUCTyu+5AOJ5yBINgRrthekj2jpXjS
4EVkLGi+1mnMJaPCbxZC7ekSXQXR62NJo4Gmj9jR3WjPG4isJnB5L1PqqMXFzlWWOqSZ4tKo5y9z
1wKANfRsNzfusVOAka2BuEqOE3As3Xof9zzjUi6S0JauLpZ2bZMBVaXJb1bSQkFleNg4abl3GB2f
zIHpS2t+LcNRBlMh0R/s5k6xfZUZ8nivWdtOG+81pTsH3jFMDbr0wesT7pmE7gF9dlBnco2uDH2E
i+x1+FK9e+Bg32wpBnjj5W4YSu9i2hD4PSI17Xo8Ihy+WXPSrE/7XMBU6frrIo7Gorm3sfbuprkK
GQtqb0BNm+vApGA/uzjzzay9ajYFa5NHVGOW9rArY1DGsrgbig81V2BZxqPRct+kvWTrDL3B7cT6
oeweVkX5ZGb3Yw9Mowk19rP0gQeV5jiBVljhtpYzoGSmDJr26JqHcS2YbXSapmVK9I86C/DW9y7T
UmKYXsEFNbKpz8yrsuxnx2n20u0A6c1Z41cDQeEai92hj5kNTBc7ZNyJw6b0zUp/KNz5LBNSxdXk
DEeVTVfDrQt/jUv7tJ1tBSZnTpBs0ScVmKp4WFLjO9qUsXGORjlPMF7gLOmpYgo9kglW4r2JveiR
tfmXE4cMUTyE/iQxhl3GQSlodNi1Tnav8vKCgWyT0ot4KfqI+hwtB2SYNiu64R7lH/xBUuRkkuA1
idBmkJMxqB7IOmpR4V3FNHyN6YYMli7lBU57mk27CQtdF7+wEzF9g4saGOk2rjN1pKSbShztLQQC
HbbW8Io/d6+JYbxXrZVtLbvTdjRpz0Tq8O2HjdPvS7oITqOGVwp5oN9zF2f82U7fHa4EBIlDJ+KB
6wOjnGVl0dY2LljnCG/M5Zd+1Yk+20c/OyVlPiI8/v7687PmH42ln9/z+U/cz9rS319/fvb7331+
j0LFpq9SCd4KJGgKcuHLNl+SbLWcPf3tYf76qf/yIeG2ARidW1Jan0/t8+dwN0SE/v3D//qXTlKc
u3JM2KWBn4opPhxSN2LDu/4Xfz+/vx6n6PSL8Cj5/NvDNk1/5syk9n8+8ufXf33j5/+kdeX3eAyH
4POhY0ZP8Cn/8VN+/6jPF+7zyzgvYjLc4bz9/PL3KyokgC9l6mfVaF/CQTJs8JhVqqR6IwKi+bGw
Sx9zDcgqPJaQ4zVOLgN3zIm4KY4abrqGTnZ94FDMnvnhDjaa8EGWeMfETPa2sMjEdEzC5qX/krHC
JR14CD36wZGfBEyJ/Zdb7BgkNgBnwv+b0UO+Nyg7CHtyJXPLbr4ovnh9fZhN/CwyecyG9yGDlicX
OC+yT+8AGiKZzE5K76YDjja66BA6hzr5sUoYzYy9P+mra2Uu39O2yDZ9LS8jXdweXpINWwxH7rRC
uzPzifV+ISRsJtFIv2SXbBlQUNAa3guTBTVxcAgA/uSqHyPKsStnyxu2WLybHbFEFlijl1JCTvFO
TQ1aQ5mE7pW979HiiTHFVwoJ4QbYJEOr3DiPXf6+NLy8JRKXWTnggQg2eGb7pSuMZhOlyDUOFy1W
4OnIje2gVe6eQRpOehy4JrO8edRe8eloW+jPF6w5hBexJQ2uyLZSNfsqbccgjs0dVabfsOVwciAb
5LYRBq9kZ01tGODSRzK3qpc8sz/K0aS9pJ4/RifvOCBaLNx07mySiHug3nc57YevcWQ8lxnb24qV
zB+Gih6mr71gCjpRSEiKA1Cs2jaaggya9iEw4MTbuA0CeqKWCt+Ru69FxeOR4KSB0G9mJgOWScqr
71hNh4zjRg9e6NiNkI0WrX+tKe3aUCvxPIbsK+wqwXMrvi2ZQREJIfNcNO8zsYPsfeamFmhYPHZd
gbVV2ePFaQycr/KpZsRZTw2oLQdVPl+KO5axwJswL0h6bbZJLnnytXcSC20QbQgCgKbHYGrtlxU5
OuF2B2WR1btu3vG3yEz0uGy8vrx1hExagmAy7b7nk7pfZlRLK+6/iam3A6mTtQ07ByPo6pCyK2gP
f3Mf/kssEYa9vzM9kYsgFZkWQFy2Svj6/tnQF4fWnKme4dQ8I7rkg+adnBRlQenZfSZwdygrfJa0
OgVaTuJc62IaoiOmwnlfQqI1j21j7NFQyO1HUX/Wc817sLDqTrFDSygXQum0TywF0f/yxPU/OX7r
E7cFl4PpStNm7v/PTxzneWPPzGiPCMHpUbNJqRWM80CAopz1ScdokHRYpbL4JnH8n2YTn+2/f/H0
1e34x4vH/MM29dUK6bLL++fnoGow41OcqyNmjflWZQZRoyQ+svMDcQYG9lBmo7sLOR1oNVuGXpzs
2xIX1bd//zz+B9iY1wKrqAVZEL6Ubv/JbUxJB1lN6kTHvgLBGLuNdew75HnBIji2yeuwRCWsXvtZ
d6P66qb6BBo4oqPVgsHYatfB6+oLG/pNU7jjNcIww/2KcExMcUxgRSzTOEL1a+iQbrPkye3G9lpp
rbGtHPRwWlcIzmZhGZRK/267w3CYynqfeqVz+fyg1s+6bHn99/9t43++/I7hmZYOxtsVcG/Xv/8b
9LYXnRt3QxwdwdXm27GtyiDx0jnQI2dXSWMbWwuh0HrkbAlJTxrVMZ8K9P1sYds+XShbHg65WJst
ZD4cQ4tcyBDFpJGqcNhnC8Gz3hif+rA0d5/P/P/t0f+7PXp9D/2Dm/Yv7dEleKM/vNHrP/pvb7T3
H2ItPXIMe125fhuj5X+A1jQ8+N2/ndHWJ2tVZ5lwOMHj5uRx/quw1LQxTVtkwYCxCheXlfV/c0Yb
f6xHwGEdQ2cZgMBsOiay8D9fjI1uJzVVhfHJ6Pqta0XMhopu/1eleGx0pznNaP1Nw322fvX5AedT
0AiRHMScVvAkPz6b1T8/uOXcwhFZm9YFp324PstdqnKfi5SBV5fZB2xkb50IY0YqRXPREYRjM/9p
k46IWBqvomZbPzCwn1d9oMGzyD9PLkwkoG+RVLB7/RbmNX0YdlRfBBiLohmrLRwuhDydG5vbL0/D
rCOxL9RD9Zye7dT2jiEJmk3t5gA02NkR8dq0oGthqq0+MmNKb+Se7NE5rQrNVzGdCjD1W3walzLl
Hxfhe1vZNiV24WXxOK2RpaB92dvYS42nBt1/a7hz4WMjtzdmP40nQ4aopmE1BJMGJLaLPFDgx6FZ
aVk1fi23HneGpjymAulWtSEdCx5kkoGotG6EEPHi7zrevU3fJMB8KvHTNJ69Vp93+P6MoAW2HFBm
ChJxbUpeXKS+0gI7k63D2Gr4wjgQE3gIf9015l1fnisw4/skSn7ZifOYYh49dngY1GAR9zId/NOw
j6r52OmkoIVdgZrAmmphitGNfti7sCLdJb5FTJ9VIJxytQ+U57pQlW/PY3gdV9YfMOkwQHKhHMOB
sNl1DInTFhcIErrSGb8NKc/YWXg90jB9XoqERh0dkjpHFsDfj4neL99bYzfV48/JU+ExDwVHRypB
xrnJ/DYjBJWV2ZMcPb9ya1rU6Lj2647ZihfFRMS8cgoWJ4TN0yThLu/gKCltxK6kZadleqA6IT5k
BBVJX1rPHonBU9hppMfca95U2pGX5uzUpX6OpPlzoA5+0+O79EedX68mtXtSKqeckwM6zZ5UMhdO
xizXaeAOeD0lBDiAcTJZQKOiCiFwiYr5iDCjgrTRH5ZFR7BOjPiZAF9QzHCHjJr0bZ0JtmZdp92E
wYuZptGRUcS3qZeIBKCO6VVh+qDbRTDOeIvozmFLhHVZy0qqcKb4VLTMEiDQxJnHMxDzbUG/wUUh
vzDJ4Nkb8iSSMd+WpqCGkoG9ZuhE3s3m0Y5A1cUGedaO95mL/e+I2D8/Vja4Gdf6yEI9f4vbNfdK
0VoO+AVNRcfLbJEO3Djuc7QU3/Si18nw0RcXK+JtbfkYVbTklVZLd28BM4KOzKMBpcEAFciGJt9J
hJV97vgk3fntxSDEOjFgkIpLZi2zAa+oPw8KxIzKqrsSTkJXk1Po5lbbA8cbmn2/RPcm3cmGtHfU
pXC6ZTbEtngVOowY9Aemg8oxkAtKdhWVYFxNRJ2IeLSraDYeemvZGqZ3lFlMOa2ubji5ysDaKmWO
d/n8pWu1ZU+JDqAh92DkWvRk8u1XCks5dLnfnME9tmNf+7rmXMrcup8Ihm3y3BvOlSHfCSL6aimr
vd3yO74Qa2TrzucbVwq6LdUXNWIx6NMm3kV5+xDqDP/XzqWIPQuGEiCeBQS5rNcyUEdMLnJ5zzZg
uQ1t+6oN8dfESvFUW+UcLG1dHpvQ3WFE9JHu3/ELMKO3AcFmbmBEEIgjYOvQzsjEMvBCCghzBeOD
g1zAZP5XnA2n3qs+wnQO7wyMJBsi8AYjJI4FDUWZ22peYt8QWMpD3ELbuukAkpWQm4p6awEg8Dt8
19vMGbGjqYNcONJZECWWxb6ZKqzQ7qoqSPv23cqR0UvP+6lq67WvgQUaBcZ9xK+bPoPXjael9mND
wCQbgUJZBCILljZ/VvYxZuS9m+f5+wxMD9lhOYSD0x5EXg4B7n8ov+aZCYzJnQhXtWKIVhf04bpp
DrYeh1emjHtYFI0ZHhJHlPsKVRVTOqeiKprvOKF1y4szcWgNQVkE7uJ+jPPK0eQWQVLkEo/1fe1E
9YHc9Uc9qB9J4SbncGDaXGoF1OL5q9OlbtDMLhYLUAfNTA2tJZfvjQLLoDeMKVody1rFOGlTGSm0
AJWNh1SMv+apLAM9ta5j6807csygVaZ6OxSLFhRTUx+5tTwI66kuS/nhUN+nstfOIeEyKk9iqeOu
aeFuoCZ5/NnRm/1QJMMjYq3rux6HmcL0zu3CSdnSxZtqLpw4rngeTqKc/ImTdAMRwe9D/aTbEWTI
jMR7GHnUTODfoYKz2nTD8COXX8leR08iLg5l27Kq5Hezh/dNLDMcOk+8mO1DbzZZYCtCj8oDiDKR
UNp47zrAOZ2wPyYQrDizMp9EmYMupSFmo+qUEqjJ2VFChY4IbUipmtbbsn7TZvJNZmbAX/PGcCc4
bVPrgrEmtqcviBmvyqpgFSuO0yM2Qa6Pt9I1zKCEFNFxWNwudmRjw4Ua3dE01+olJQpTwZvfBm2k
LxGD3hZvhMLsjf3o1XSM5Cxt7YOhKH4WKdqgATPgWy4aA84QkDCooNhIQnUdvSyQ0Opcck/3pT7S
a1zwa3VqRMBinaYnTurbBJvslKS7tJYkcAbEkrSSnD3ZbJBa5E7RImBxr73JOgbgAQ4nw3F9EkbG
Icwc/SnyqgsOBthBsj3QLF/A3cnsHRW3L0wdXk3IO8XcFgEUXLGZ0hiQamr+iGeqght5p7UVWoyR
7ouKDm0DqzD+QQcUrfbIMed+5DKCcXrG+MrbWLVgWZOtaY3asycAs5hDhKG+uwO+l3VLd/KUgiml
3DXJsbymFW9ey8AqFUUJU+GifeWuI3cFcQ1/crmZkdekt1CQhO1oeOtNqOssm9GtjNSmBWfFiLU4
aQ2Cjyj1U9GRFBYaJXaDvYrp7Vu44DtsZkedGqn/VB37jHApDolWJ3vpRLsaWQNV2RVHGeVLIHMC
5TXB4a1DNvFeF4T6NQmZCoV3nT9Q2miI8A5lBFKE56LVO0t6SfHs+zl7hW38qunmK89y3rYemBEF
2+qllQ1qr7e3ItgR/bBCR8uCY6OIgzSnF5q31zrKJjpPmOsoiLlsMePg586R4EfXvFjE0jZuqrgL
VpGG/J+yIx2N9KGsDKYmTLyE7e3SXN/lix6xD7UxrKHRt7o8tIOpc7bT7xJPGWcxATMZpfXRuF55
sLGRLhBVrr185vqk0WCEZTXbgjB1uTb55S4M1l4/cvPmyoDGXdMnDKrMLdiaHVDfYnrR4MHlfc0G
RjN+RinKYK7jgUNp9acGrFCRjsc6mvyoALxBv8C8q4jbcM+J/YksRmBicIS9vgQzhEhcSiydmeOt
Zag3s6Kr1OBaUVZzXrwcJkwq3wqXmMVMXghoSSx8o+f2+PlljepDKQjvRnJI3EE87z7p2ZzOUh47
3hx+nwAASbLySTRWgSVeLZdRrOt35rlbgLZQ/GxYDNZYPtYmSXUjzXbpMNQvedSegP7KQNbdzOa4
JRUnKAzv2LBLGYMPrf26ftDEWPlZ4cQ7mQIWgV/EwaBOznbhwBBmWQy1Bl2DX3mesHKTog65CMuX
oc4BzofqZgKVqTRKGktds84waiLDr912JUaSrnJsCQg3SaEd4AL1CDeQfkrf6W2HUR/jObWnMfcz
zzhbemdf2IjcvHitLPdyKAIQKUx4NK7q66sNS/jW1pdosusgbaEae0wKbec/2TuPJceRbNt+EdoA
h0NNqcnQWkxgkZERUA6t8fV3ObNeVXV1vS678zuBkRGZJIMAXJyz99roaEnrfEEAzqoae+gc4BBq
zPKhnOxwa8U2YjvUYJ1VupdjtkzbNmv2EtYBBrWV8MU9UO03nbotYkDpZUlhNIvRUJUIrEsRwSZh
GJ0sfARBau/AYtD2TmI+6VVDgOM1gCJWqEu+dqKFy6wlkxHAZjXPpwauScgOho3Da+PLFMAE06ro
hj1D42fS5PJOWSS55ZSJWS8d7W7K102FqV861SE6xdgm9nE0fJIj4l+hb+zXsFpWKb6eByMdfqoA
PMgEJAZ1//2AJPQ5dtx8n8Q/W2Myd33dTJfLkhLdJi7EfFrkVJPU+BZQM6GYdWMuQXKF0w7VJ7kZ
rF0LUnkGnwjh14Gz9jGnSMWmrPiOtmY6kLhD78c1LXQVNfqfzuOejv0aGJUQO4WrhNoojOUtl5Jz
hI+NEr8R0bFxk0Pl99GWE06XKvI/hUtLcTQEBVKXkbEe2qeowgHhwJmyuEnjogk2YuY6WoJ7L+4v
iwhwXlovzAOefyylNe+l394bJo7iYArkB7QgKIDlFppD8VOkyZqYKW7tqq5Z4YJoXXLuZPbA22jM
6FVO+PMSCGxCPXbYw1a9o3NDLKM5wWbWKTwh9hTb2TaFyVqZ72UtuLs3C+VrVF9Wuc88BGtze1O5
FJkSpFps96O9aWIGzCZEVTnTKkHaN9O4vNlVfjuZor8cEBDD6oLCg853rcpCL6xaQHFgixzmZNoA
6Kvjdr4TxMqusSE8Q4GWO5fN/YTrYNc4M+IQWpDTULk7qtvTvs8jfDeueMF+nG3jcByPhhJw96zP
1vcV92n+naIriZs0ubIAfQg226wyM4NCq2iPQzg8BpnlXjSyWzZxprvftreJWBdcFmJkMZbXimZA
yNKyjK6qqv1CBuaSMwmcV3noEfmyU5sEh8y3zM1cUQEICO++qsk8m8bmufGihOht5GiTdO2dZQ7W
FbKIpqPrONQBQAit6lee3FKoXSVt8tK4MLQXAyW0YYqHuMN/0Q7eiQ4PziHPY60DfDzxjBYeDt6a
yhq+2sR6aqdIHuH62E10YYbgKruKLYy5hdVkxBs1MJhUQY+NRmT3cpYXmgdHOnGbb6lBYGDVXHVr
KsoLE1IYKj6UEJnJ5ry0auTGdJorCJ2uUzyJMvlaBC8Hcontsc3NP9GC8NMPIWAYd2F3GdFkWhUl
dxsSTwulbQUZHo8Fw9GBfEkXIE21rr2z1Is/oYho01e1+QJceIiriMU9cRmA629g+iZj5mzR/KEi
s/rbwhXiVJvQtxmnvJzwAZ4vGmdxfnQ+VIgV+wJVvAsedjbu6gY6U2BA+T4faodIrlIfzk8ZvGFP
ixESVq7EqdKHWI2S6aiJoXO56V7IGB2tCm7x/oTH87vBckF8pg8VGowTUO0/PoTZgTV1FAEmkxcu
/I7D+dHfPW1HwlELoz16+gOauWOeWu+jNAvreH5y/vEk0C1mQ/NlNhZ9d9Rl6CwBlp8/8fkRhKob
xTJ/10+hnf/6rUHTl8s+Oir9JeVRjzBJP7JTgJOWIOGGnFH/hJSBrLLA9tJTH992HV5MrxPg3wyz
Q45WbGsGnhNR0+3p/CigPvfrUcNpOv+LjgWA2IoGS5E7osdhNdudqJl0J7uNehyY5bihs4AUfNFC
EVv/v4mU1rbjNKGmBLAwAMgr6uG0IPz8dZjQzQFg/f2HAzMKVwktEva6t0aTjafQ9AaWkTwK9OGP
nxWs1g8Foi13CsdT51q/HZQxYJDzk8fJ1eU2z7qPIIphCdL4n5jOfNUDFhVTU53+OFjKrE4ssqsT
2sMRqmHUIrZ1k6NFHm7QGXCeZqbnk+pVffJYo3NBo5uSjVFzhtBpsvBClqifEmtvbWjpaoUdFcI0
d8dTxp14tNw3mlDjyUQNv6/j5HKy4foN+nD+uV9m6C3hsuGo8xcHzX+hV8BzP5wCVLKnWgUIcIys
wwaYv1np1Sib/pRNjmoPVZL2J8Pz4RaN47JuI/AtfxyUhqxkLiqNciruzj/n/QlzBOdsLqMJ18KG
2Gv07akqzJgqHkCpGafDPoLqYoPUwFxAUE1+Jrb8fij0m7ayQ8d3/s2trV/BQoxxSvQL1vpT9LMy
WUPr5zrYBPkbwPWwKR9Lh+sulYCXDOwckccw6Y2oQ022SUVhEq8cTeUu7p4D1Mh0RTPGdEu+DxN4
zhQs3Zbyw6eoqc56qX0cM+MqxEXoN1A6jVBrxjMwsI5BqO9Y1ihdnPDN98q7CE7sYA7Ork+th9oO
Xua8GLdIRI0kjfdljW59BpAhrRokdUdOTe66P1PjAYBJTWgpmVeu4z/PTnRpp4Aje1brGEnGYJfP
P/NkUnuf+zgfqNKlQl0rQyJPB2av7TE4jNg0HFIZio3rnwyRp9vSVs+RT2tcEvScYVPqevLfW3o/
DKnqoax88ijy7pslXX/sHValRvacZBJSe8p4iWpWzc6GuI9i7epyOR3JFXalYRf4Hsiykpf1DR8q
RYRBfMJ8kNdjtksbAGdqJHK6cyGL2D87UsfRarOfcJGopMJ4kybXRTm7HrdWsbaJR9gMI3p4N3A/
DPXc5t4C29c1VoFiwyX8atW7kNfK0Tu2QUoXLkUPnKnGvfKK5pilw3NQDFdDU86numR7htUAwF9b
97ctBOvWsJ9qrBtlz2I5H42XEgsKHK9lTzePXWYx7C3oDJAXcLU5xbZ8G6C6rKDO7BTR6M1LAqMI
3xPIPRaCR1rsb73NrOq5AnZyMQmwls9pNzaPVLJWriDqFmHzOlCj3naquylyPEhT5H8ALUV/bE1b
z+pfB8dnuVdTgOrcDxo26oc79G9IPzE+efGPbvGSVbUYAWIFToYR9WikxuIHX/iLUCnxuR6KTVFB
KC/30SB+ojt9SJBXaKdbFIW3C3kfm6mn7hnA/e0g4yrKEqvJncDRov3LcukzgqMR79My2FJ+vynG
Q2jidXaG0NzbpQdCRY7puoka9H9T9IUJhQAqFuT0FnR1bbhbaiSklsgQAPfs7MwKdlepLmH21Ru7
xZvpZBOAP7aYHWuEpH2nVvA+TikQNwd1LK4kNks2U0mclLco9TTfuTUPtk83ZI6fhobGe4sNA1FZ
Va7bIr7IrdvmfhH84RkNW5bgb4vtE5xezcRz9QOF0BoDVDle2XaWbh2hsXtX3FpcXY68TmeAlJHj
vEkgMoeivy9z3KiTPT2bVi530dC9EwuiNoYDxZTVowWZOKZykbLwgfAbx8VbxIlhH+5sYIbJXYp6
et2zY2z99NgU4AcLMlfWCJxpQuXh4zLzSUNcqDvLA/9jwQ3k5lrpVoZCUbGV/qzWQ+4dIQNUyNeQ
uHh5n97L2wox/8YG+KNLWzpxxT6ZtU9OHAyFsBwKtufOTSWgFTtpiI2MUt+M4QMVzfssfeMUVgQ2
WPOqiRJkSbGy7qzQJH8he6ewrbnJmJbG6lj5VnTB2IpYFzD+zB/bkFVqTGztYtxYmxhtXs/cu3eQ
Xmp72GNMY4WtyU8M0aAnY5Acw4TMk9kLQ7Dt7nxlfDoyR2Y6mN8N8TTjMlnPZTIuu1hoLo3MH90R
EyGAEioFYdZvPRm4OwICyf0dqD8jtmfM0pYkCt0rN86rm8nAhDOfqtgF5NyJW/PQ1tu25MoLkRQD
vW9hHBruR9GWT8WkNpnX4fKvkUtHZM/UjiRRJSPZJSEotl8Y2IWK0i3O0C3hVNTIRkbwPh52fjdf
Ctu5ZsASCG/Y3Ai7570pTbK5vI7VszMkREM19bNY0vBk2Pi6AnDwrZUsz+Pgl5uOkEguAufYkMEL
eJISrdhVdjMflJanJsFzVkG+hq8k9hbCTeoh+X6ek6shi5Azs/yUSgOh5x+R0S77FCvSSg0u1Nr6
xYxtgzLWtPcC5v8ybhAkQpwmXP0qSQChmsFLH84p1CmFX3oan+OwoprsncwRrq+qAjDWs/cAJWa7
zOZeihldOf0YNnxOxVa5/CjV8FLTOdB8FDRew0dSjoJ9rXWP6QdeKJFMeR0SV1dG4+Vg9jdtrr4o
BsrBxQeOYG+QmmURUsdtyzA5pvpn51+cD4kWFOaaeZFG6pm6JrYGwrlghnCoaxanPYOun8eUxWbs
jokrr0domGbQ3Od5O+5RpINIIRgFf4JbQnk7HyDT9L8ezWFHJEAMiha9kQW6AS9lsEoqQWulN4aL
OZQR0HvapxgYelB324SaJG06CRO9Rm0V0vKDMLmcPNlOh3MWuGLiCYLqJp6YxoPU8oH8jc10qpQ8
ZqY5s8JPptMUjGjyKNwSYc76lUmSxLmZRayLsVakJM+ff14jwNrnY8Om3r+rKd8DoaY9mWT3Y9i5
+I/y4GRjZz65w3rqSMuuRE+lMAfNFdDKOno+CyG3hamqOmfcFgZgPzSo1XY2Fbk5iw/6H7/whYxG
KiJsr6I5AXczuoQk1BEeY+LhufdES1xGxLKTAKj6dH50PoypYkt1fohktjwhZ9apQgUSw4tJ45JU
an1VvaxOs8+9rSQLuBlx+pZq2c/ITEkdMNz65JSAPc5P2epVK9foDs08Uv/Qp8wLk9/OljcsI2He
zWU9eYRB4TVZL00K69PzZgr2Ca4PNn/rRL+VnApq51GxWvg6EBremXligAZ180MaOrgHWAb+cbAL
loqtSCjlnh+efzNjwAwF+wUgF/lF3CEyBUN7XcTVW6avydmcQGZnSXNlFKO3+9PPOre9GqBycKOy
83OXLtpNBDyO+uq29H89P6If3R374nlMXfvEyGmf8iHiTshWhtYzyCABraAPkEiq07JI8gHisNsE
dk5tRu8igor9xPnR+eCkk8C9UQJPGtvkQgyQrwvq1PhZSUqgnncy2j32+eiUBAApXXsisamqfarN
elkvwZ+shEds+aKX+ueDl/TBDmbsNfQBceoS/6ucqZIyrR89WvO9HZ9yuJirIuHaKfUy3Itaj23L
RNkgEljMcZEBMGhh0PQVaUyWO8MhLnCp/HEAb6kOFiDZqYDUQkjAlOsMtG85cOEYacxWRh9Idv/t
kV0TdWIDH0ZWGJMal/TkY4f/Ty0C2UVlZIdvZnzv5npE9nLoXEk6O7dXrneLAV5JgHjUcc8nItKY
HLXMqDnaxnOxMVJnj1mk0cRnSV6VmHb8pkBzioK3owVEgTKfjP3iOBp7uVBPDarDL4FwVJXDvp8l
LuuEsYvo3jAIit35fcYz9WY843vaNpS70B7vOh/Suuf1rNVRhtmO7Piwg8RVh7HkvBEywDoMWfl6
tuwjPUXqkjisWzG1rTUw86Qn+FOtDf3np+T+dXu8BsdOb/IghhIqZZuQABbJQGnrvWAQ1wkzR88O
pIXS1MU0noghu5B2/8MV8326pO1O6F0oqMTqBH4CNMH5+RQN1DybhO9iKOF2qzo5VpQVzhKcqZhi
HAH6I5b6+mxwSOGKGlD58uHi+hXfUXM8f1IUf2yIbNFdeS2ncADhQxvlfD2rDc3ZYBfxJqU5A3lx
D+eXnPuES+n88HwwMywg+r1pVdV4zTiIduKD/vF8GOwW6PhyZ/TZexzZe3cEidUOM5eZ0FcXV4i1
rOMFE/mkBxf9s0a6pEfQhdic/2Lp9aiZz99DarSvC3ZtggXgouivJ74sEOOcPM0l7dp2XY6ww37d
jPpbGOYaV+hc06fT2/Im938QxvakdHmkredo7+pSin4WzsnPYSLSylvC8hTSPlzLOCQdyBu4VfTH
Ot8v56fnw6J/MfZxvwHozgpI/5NpNuqdbYvLoHWuI6lQl3B2U8/RZ4Xk08reZZCoVsPYH4c8J4/C
5pbPMRNSQX9lBjNgneQKSXMDKmen6urB7nF7BFl/bRUW24eI6GX2NMBnib6Fc3U1JOYtKwiKkYxc
QnVq0wxohpMauh5y1H5fWzH3oHESJd+qqIbPiromjPf83q/Ea9q5b67yr+vKCjbsKJGLV/i6PMe5
JPRj2UPBZDo3uxMohYvWq96c3qbf4Zj3gN1a0q9Q5cwxGoM2f48CgQ1gEPlWEfJXkBJNpcQkhcbP
9nUin/r5wq7DK00zL4UD3F/01+mo3stWMc7Kq37E2Yr155NyfHs/UKscSOhtpni+V6F56FiPIQtF
az4XR682uo3n4/lqSMuhTH/rpyGOpjvLIwypksBBJje5mbRVMamwZfkzVmrBxphFKguVbgQUVH5y
Ry4w6liUiSSEBmViU2tT0az9FvkD3YLiYq4dskOgwUOU6X+U5q3jhfIzDvFnsz9hli9Zow55tPFH
8zmSxk1A4WKbWll2xDT/bQWs6+t4uJtqyCttaQS7881I0bk/pCni/6Ix96Pr78+jSNCIdFmfH2ZT
JI71fESGgKJg7qwbSy3GLoiL4DTlnnn8P60nW9Bu/getJxJILdj9/2s9n7+avCy6P0s9f/s/v0k9
Petf0gMzC1OP1pueu35Xe3r2vySKZxOPnkWzCCXo7zRcCQ3X4se+1BRFgn5/l3xK8S/0whZST0Sa
lulI738j+dTa7j9pvwUkXLC6Hh9Q2p6Upvx3vadvDdDPwegfIjf49Huy1ZK7RUPOiAWxV3/6Yv5G
pW/rF/vTmxHhYdn8peTJ2/Sz7b+KSyFn18ImcRN+qZXthN9Tux4mmx22nWxZrDXmzxZTZJ9ta3O+
Cgr/tTYmMr90YXDI33MvP5WqRDAzQk4bqb9mmO03MoswVxQoqXzzkWU8OzrXvkiUgyxQwHTtNfBe
Zv56msA/pA6IoIiA9tYUW2OYy+1gNLf//Q/1QBX/xx/quDCVkPKi63b/8q3GrlKTnUElgrtzmDq/
Xdmpn20AsLWY2deZhXPXScSnNNU3NrdDNTW3ZkJGQxcW1ZYRacdK8xCb+Xcu80tkhZSas1CxVXW2
pKvk6xks31boWb9sqXvl1kvWxwBZ9kyu8ihgrw2u1JpDavEg+64oPVypFKyuaYOso0ViCBOQiZc+
synrWV3FLDNjqBbrKrbNtQRjoRprWRlewCeVfOxu8BWAHBYqQUbWhBd1r3ONgCZGChX71hNldnMV
FaCC/SBF1quz18F28V+SbyudD6AbbweXExC3cPpZCM/LV63q28yMvt0M7OWSJQ9Vr0WNcIr5s8gr
lNkbSTlARoLhY6gpuOWuGjf/cK7+I0abi9KTnCcnwOcl/uo6QEhQ2TkGlkMca1ZqHT6mdvYeoIca
Cup3BYw9DAV9v45k6uAM0tkDDe03F2WGAZEq7Lu9peJDlIHuIJHAPLBI3UI4IBsoGalyFDhgav8V
Gw3iG3qXkDuZHOI0B7wS7ZsKs2+j2IP48531MpjK2Ygo+XbSoF1XsFFWtQdUCP4QckbQ6804BlD+
gx8qxjRrN/WriotLWZY++xIn3aAO0PDJi1xUz5hpb4kkyDYeZYcMLmxiZe8t1PSwndsdKJNhPM4C
Bo6lrtPQuOlFd+lgkZ7yE+7kYd3R36dMBM+u5yzKAs107Ad3pjUS7TqTNhGn6U0QkLcqiSVus28f
LjEn6j5Hi/YPg8ff3VJs5QPL931JOVYL1//kkmhZ+/azNwbgc6pxg54IKEDkzDt84BQyHjqZ/YMv
w/rbd8SM70jf8R04tv/+js5gtUAheUd7si8oGd8ufgJSUt8MbtG/VElxbRsE4iZ+DxeBKzgpOcOI
oQHGFT4gw+i7RcFWA6Hr/8Eq83fXbECIM1cL/YTAZt7485chrLYockNBBtSLSVy9HkpaOpd8iJzK
NHINCg4Fsp7/fq/8zdtK05I2EgsIw7b8yzlg9SF8BeL1kDvqe3L8R7NiPPDL9Jv6fLiNpmyftf7j
f39Ty/yLJ0FPG47gx1Bxmab+Y45KI0vQNXf9g9lBpUyim2ic0PmN0GMrbNoeqjYW2BnZvk9h6z1m
9FvQasAyKT3z27ICeCBYDtHHMPrHOTVbavkpg0wIJG6f8DLKCvYzwPFVkc6K9awmaShU6srNb2WL
1VHNyUvRGHeFJLJg4KuePRKiMhfuMu+7VROKO6ADu7QaO67NWzDCIxwgQOm0ao64PWjQ2xcFuJRV
+R7Ngg1LEeXEaqPuZEexqmnvrFy/+ezMJzLNxk3YjyDla9J2w0mtltp77yCqZQ6fbCT2hGpomzIs
ZrQWffmNOvzCConxTpNuWFc5dbKMfBXdamFLNuuBB03KpQTPByONUtTMaSNCA7Qe7NsJkI+t5kd2
jE+9pf8tUys5X/O91zHn1AaY9j4JHmXEjQcXic1Kbb/iWltltZ4dUG5hYsC2KIKd6cfZocHBWvas
7ScZaeFLvv6HK0JI1kz/PsH6pmlZXIhYYtwgcPS9+6fRIESD0seAmA7sKgbW37uUGA3cv8ve0Mka
Q3BHjWNexdCYKZtRLui8q0Wncag6Os6TBMu9VTqtIyYXDIiVebB8kjyUzvTICfeodMqHM46Q3cCU
EdkeXZbCeupTjbzV6SB09BjQN12fFptYDsGK5b+B0PATUBEkGFIh5zYXa8cfQUOqjuxmz9mGaP5b
qnrMIBHRjISVgNQ8eYL0EukE7B6OTTzeB+UIlWRgP1e23V5ksrkqF/kzM1qSS8OZ/HdolIxZ25LL
iSydpFoebDO+JFDl3kf5iIiMglJVok+rLFhGPYpKQQiLo9NYVB9g8dABLTqpZelZYkVWfuwWhFs9
fhKgRDrNzXgB9L6adOIL6IKndinfwrKnXNs6L41Oh8mJiUnRYFKGXMN8NTZp6F36igKi2xrXNREz
5B9gje28O963XYceCtG+OYKTm4Etjg92Wh10RrlP5Q+fw3jVzGTZ+HxDnuKrks+dzrqZCL0piHib
66Tc48rYEV+EiLoK0o3r8blDEgdjFtZrz0GL7pJrSSYPOKmFjB12hutJp+54xO/wXW3UTDSDiXWD
CJ+l34Zo/gnyOlSE90w6xcfh/yKPnT9YmhFiSsc57ejosDol/dECyxKmpO5ZIMh9Sl195A43bVsl
u0HnBxEfv6lTuzxOHvxJlAq6UE3aimpIHhp1BpFtk0aUaShXlIkLClbmsdKTM45v0nAQEfkSOV1m
5a/QLlcIv+PnJVIPqVNf4EQ/pi7ZNbCiIloZMXyS+qCg43fEJo0Q02KdowRzZYMbp2eROyFnVYfa
RGoT+uRRiTm4CyIX77ExPEQtCGEw4085t+tqsOy7ePSM49BmBOaJBa7gyc14GaYSd1+F8tmpnWty
5jAZWbHBMGTvC5PZpZ5qRkERiT18/LWPRcUpk6cimy5Sa6BXVJqIBlX1NJHyhiBOkUU14W3NezoX
OTlVMmMujTOg4IFOsYrxJEQZOlm0zCsoNyDCF++mTKqLhQgs8JAAL4yPvJzuWLTC1M1IabCFrgHk
OttxeBtEcU+dmj+yMc0Lh6p+y0ZYDKxQdTZW6VQQ2nvjwQ4ZmZeCIVZGxaGlp0agz12q07xaf7xv
db5Xr5O+JJFfS9NqSzd3NQrtw5yhpKE18GZz2yC1zld4VTEUjynILJqCWb6v6/KtsZHCtoRREshF
CnoZViGYWFJ1u1MY9z9rRpsjBhu64lO7b53wGtLSQ0Ga2d1uDGIIRUSc+WSdmVOzc2FcV178nOXD
V+3RlRxIR2Nku26ni96t37q6xwsm3jNJ9s5yIvmOiNYAkF82e7hlmoLECw/UsuNsehLZapLZHBLa
Fh3VtsCGX6U6vm0mzaEiz63RwW6ChLfMpy1By/dB6fC3nBQ4187dlVcOoDkY6gv4ETddoxbQisTH
RRm1qmyy9mgZs52J9t1T6nIowsfRwNU6lQAaW9LWKqHe0oJvJ5bPlTkSwdokJcSyCrDJOL4EgtnE
SM3srgJUciYfr8jPuJMRMXglu4MsjQ/GBEeqn9ch+8ZVCpoDDKnu6Evi9HjNJzoMLbuP4R6q6yqV
3MxVCeKwlt2TRyqf0VU3md3R9faHDSIkkFzwSCnA1HCKvCeP/c1xKUhyr6aEMXJpK+w8IaJdvz/6
XQyYLpCopEgKDGGe6uDAEeYljIG7IkLKtyBzcu19p6MGrTh99GpG0rQhFClARZFUUMArAIfbLgPJ
O9TlxvEkJeTeRm/sN3R3xqcqmJ1Vew47XPoT8u1kLJluZ2LRdCxiFsw/jOSdu7zdApbHZxIEz30b
3E0Wc3UUZE8tYXhyAoGKtjBa3cHPwV7c5vtMhzKSUEJSog5qrEhsNHPz0sQJSfUJRYzs8UQs9mtF
yiOhuUKHPvol86aOgXTIgyS+9ZMa36Ciz1xiWMtrTZaYhqeuIvC4UxWhkqRLClImTSP4xGF0cHX8
5Bwaz5lL4wtjO8QuBI9bUlIOPamVQzM/5jrGcibPMtXBlp2nDsEQbDKqcYhDcCV53zBhzBVxsHxQ
0jFHHZOJK3Y7kptZ2vFrGL224kLpUE2gDYTrkbNp6cDNDgP0+f+Oc4LFkemtJZ1zpva3snVg52g5
MxGOqB4gynnR+BLrcM9Gx3wOVJTXjY7+bMgARUuwS3BEHYqAoLyJ32v10dxl387gEseusvFgzdZL
uYB8rjEniprWrClRTDHGUYvAVZcQAzyRTTrpN4P1xK1G6zSuOqS/pHvOdfREprg3kQgER+mt04mn
ofcqIst5NSBsJibZVwvJqF5HuI2xBOtRMsQXTU5GG1GqFnPuqLNVXZ2y6ui8VYPg1Tg1G/qXHwWB
rKNOZvV0RqtRTdiHoktgCKcB61JQGACaHeMJSZc8TiYa/bECr6mzXy1JCizTgNr0nrzNqgvRFcdf
OjZ2ri3NEpBJe9OIEUDWTvPrAMeJ0ncJRbNznTuWq8uutO1p7Wdzvu4Xg7oOZrkVaVD18YyNAkc8
nM6P/jhEukCB2p5ozR462S/hJKypuSA1AI3Vb3o8t2b93S3l9TxlC82MbkFSl4BqA2aiv0s0oJ3w
9r2a9iQiH6QfXER+Dg5Ugcq2goaxs3hu/DzZ0Z9BmBYKZo6RMIDYwx2cpdae0vZV5ZhXZmFvilGA
qezEFQ5OrtD8iUucaReOEN5esgURQaJRGbpVbeTZxhQdYC/EBa2VYdXMvvCO345LTr/eL77AY1x5
QPgS9h7LHN2G4XR1pu4GXnxLFtFT0WYPdZZcwKr4asbpIkGRafniw+9xaZx8vf0EfbAiLfALJcSt
6Ig1Fdri6XkI9wDvssq4GnoEFX3/NPXqizUUZBi9TJHxBmUfUx/FMN+sCJL14zVuYgZTrftcEkiT
VZC/s++bT45J6Pxo98UWwx2v6lo5nX1i/AgTlkdYXMOpqvaTbqP2WhrgiincOn2JT41mC9F/RGFx
ogmbvIhyblEjKeHOz354Oh+KURn0zrJr1t3hDod2g5qXYUyNzp4iTX1qTMRY6wT26wod72OadZ9n
1ej57J4fna+VZHEstCEh62w76uM9tlVUCzoD7/zIlz3B97WbQ4UJ1m0TPLqi8SFFLD9ESWhD5sbH
pDHfopTqzzgUz6Ef7gtd0DDT7DsdQgSjzkGqUq6DwrkUXfREAAeMLzfg85rOIZmY3VDLdysLTpU/
U9+JupGN64ClnpvgCHuYbRey8XXN0m0tbZJnzcJB4LT8lDOtB13D7FJY4OCl4Wwaa7/EvVMlzm5p
+ld2bSyPTMPcussVdC7Wg87OZtzcji7bk5Cvp+nS70FSkHMc42saUmAQDX+AFnw41QR0aiH2WrLE
PHlsL1GQcSPOs9jW7nemp3Vd+jtvEkMklZWLLolgr4OP22B13nIvA68NWwYi39AdK5H7m0m/XRLa
T5Y1bwMffqcu4Z3LXEYePNameq8XgOdpBmnTVOlnG2bfQHi3XqfA4PH3gXWOTRjPZI9PWgURb3FA
3qcC6n848o+8+QawGCrKktkV6ACMTsbDbY9NuIJdXE3RsusLAj9J3NjgsIw3rrgNuyFhemYJlybV
h9+FD8hJD7hGvHVjZwc6gx+5SyhxMoijokR+CUEe8a6/yUMBRKgAv4EK8OBRT+0+2pIdlL5ioPy4
m1rXMd1FbPN4N1hUD5ouJ7TDmTaymRNCUXyHMgKn0icwZJ3iYThODvd4r8uKYwmhIxynu85rfgJg
Rvk+zheVFbFeHyhUuGn7EvoVCh8qHI5ZPmOGRzZR04ZC1IpFQYTY8Zi1x0YiDmXRRM292OSNJ9BO
8aFQadxOw7FsL3qLm/t8emJGmiQ+K/zT944TAcuoeAbGgo+GyuDolDdpoN2JiH0JGRrvFzmNCCkr
bo/MvjZs/850KJzgzOT9Av8esl68mlAdrzu+FfS1aqXc5C3pEwLLqfWer7psijGUmSgyJ1YnI8Iw
nn0vC+sHjJ/nQkhGgPVqsdGDhFQc6T+YSCn8R5XSREz179i11VxQR99BQ8hb2XjUV6WuxMDCvWsa
+akwP6yDkHaaaX4lhnldyId4KDHDxcHu/JUmaY2lGu0rhco54h51igRNIK9WZh+sbRHfLUN86eW6
jouZaeW2JsY4IKSAuB/yaSJSher8ULKXyxPpr3qT/He1LB3uC+tKVdmB2AZKNkwU24ULfjXhqmFT
SlWuoBhHZXsE6JTgqKLCY7g58tSsF4d8oT1Yj+lWTBSGywpgInE6HUUnYpwjCLx9N9anck7fI0kV
xjIuMfRkYOZRReTyPvTrDFiOYjqOvYt6tKBxGSU5EqQ4Bzmxca0sukMQPsRtm+zjkPiwPKFY0yCZ
JGfaSctshygqZcM7Ha2EBBbDeY1oPbArqLY1/uAuyn7oPLNjhlV7hb3rOzefOn0BOzGFNSPI3tHc
oU6EHLkUvElG3cxqzLux8va5TXXOTCkrLU6SUheiZMGFR/3CQcV3ce7JKCP9przCaR4xeShxrRbn
riUNbMsCikyGbuthFBWoBLSGm1lSEqxC1tXOCmu4AAN2brOv71q6stDUsm9zYaQlMNZmqFyZSS42
4YyAsrewfglJysTeMvN6L0QSAPBDHGq21NWM6jiTykZIHKcuKNvPMAyvdBU3zC67er6Ph+jFBAEO
a0QYiEqqdTC0uo7GKjgCAuCGAIdm7mf+wvarpku/npP4wiE3kF0JHs5UUiAN0vFgMKasY6K1qD/Q
akPETXBKQBTMmNxD6P9oMD8wxYJJmYm7iS6DEV2YScUQHDKrRAi3Ot0q3AswEVFA6nByLOtDYwoM
m8RGSpR1VVUe6RS8JLK7M9vxUFKRsgTiAorYeHLZduytAv8ck3OXsxiLIqJj3LfGUjQ61Pz0P+yd
x3LdSpau36XnqIA3g55sb+gpSqImCMrBu4TH0/eXueuczeJV3Y6adwQDkbAbBJBurd+4i3cwCu9t
8LUfAum6tTAQfzMZwTUWQkUMC5M0IRTlWGvB/KY20y81+glk36dvnjNq8JSy42DlN3BamdeUBo5v
udTOc9s7nAsPTmd+arB58JfkTm/yO2tOHvtKT7Z5kaCpgnJBiKFjIHRAsJX73ehhukdMFhM/3yLE
n27TnO/R0wHP6CB0jMT5aoQL7odtc6cFdrMnZJue0TkMNppOX9chY8qHWp2nmWGK2z0mNvHMFWYY
81LMW8QFfoWL2fhrPWzAqRvcamgBHFSLSG+ga17XBVj+vAHkqLWVfxaNIfaYkj2h5rJghZmjz27T
hoCkneHbOyvaEhDUtEuradF1kJ4WyIDZFfpJrQdxeG9YZgUwxi+ILlrlTUhCFkGwklwdnjEEC2Ak
mtG2HHUgMjmcCw3Lxy7LoPfQYxqnGquokyqpRZaB+URwId3m3Wye1AJxs5g5LlTjTiqZX3csMEyI
+U/bKCVOKCq8MCLrOeqt5AYOYjPCC0YatzLXNmGRQwkGFWEeOTVujz3dkYPVNj9U0WuvwjLVT9eF
E8ARtGC3bDHMLM+aLU4qEPx/AlT/CyjBNDw/eBcz/38FqEAkvJVv70EJ/zznn6AEQ7f/oZuW65HP
MUxLB0TwlzevYbj/IBFqADuwA6hfOr/0T4teG9UqHUFOnWSL49hoJ1xRCfY/LJSGAw+BKsdxQS78
J6gE0/qYfdNJn5OY5c9yfNMni/GvEf56qTKTaHd8785SFYWINmL95aFsFhpMTSdAU3m7NLeYFfl8
50PyzW99SGaTayB+EEMZjM89fJAdAg/ppi9/+xKmX3fOq+l3T3YtUhR2SZHPg4PGDDEM8IpAdfCO
ap3qsRgdmNcmU7sKve5P2dx9Xxasorx02RpJPGMob73G2fSjNMu9y+D4Ps9m/VGaOiBCtMq0jJkl
1usrx4VTkdvTduhsC4y+ATjzgYHwZ80pvlizluyr34B7AZ+KvfAl77KH2B6LbNk3+URbHOb7iNOA
cBOQh8H3FTRAjx3C/JP4Es5Yjr9GKC86LBieE2sg3RPMp2h4o2nJHouu2vaBgPcJEheTUe+MZAzg
x4XBbd6DnUAcqCJYmPxsev9cDrk0N2HQM2wMs2U676O3N8H+QsVjW9gtFgF5Ne1Ngpn4J7snPe4Y
UQTgo2yD6ABhgJU99f0N7gN1JNV4NASioprZQT9mtLEIBqTm/BBjvYTA931TMiaqM2fT2VLT2wqe
tSQBEkwCrRuw2O21slsvWVyt3PoZADhhD8NZVqadfzUErhyNmb8ZPYo2MNAj/Focmska7ZzQ95kP
ta9BCtTNXaxqi2XKySSvclM38Q7MDQAsxutFLqpd4gI+j3gCOcZDIzTNb0Y+PLkLFlcYN+nAE4HK
Ab6ExLwshEf8+b4ZY3GmI4JNrGlEMPAHpqOOu8DGe5VrIEr8GRMpxo4e/q9xbr4B1Z4OFrYFgM6H
Y57F5QbT1vCQM6rlxU4MrRumCIy6iThitkamfVdOvrHHsWpHTbktluC7gSMZZHnvW7l05bqKMT0Z
ZgJH+l2MhPh6tOq3okMpRwPPhvZCeke/JMVHFneHTr9luieNDN4qEOlIvgGsW27+DvDtOsZF/1VP
oGeJiZAvOpXbqUqTjSVQoO3c6Ny5h7b6kWldcUpLk3Ex/vN7ssTzDalSyUcxHzG/IQ8msFeK489h
HORnxMLQlUoA8iG2iZ9WYaxQs0DgaiK1kTxN7Vp3kTZv7B9OsydqR3hH3HuwonaRUfvItWBvRf32
DMKjzE8yRvcxKJ7jDGcKiHW8qpHpLRIsF0RQovFse2+FCH8S79TX+mJoSIbAMAcl0M5TsrJnjBjK
6dbSS66djpDHmr7HOWbkU8fvaD20zCclO3JnELMagro+4Ma7mYHYRCWjMwMMuJF+bVD0OXqI6D6I
sYYRV5LuHRBas7HUFQn85jCuxJbgcb/pc0b25JAQtYEO3whmTD6yOwgUVOjzzr61owUmuOf85ImX
Mt5inLPxocNHXBg+77ZDzEGLAFASXJn4ZkWE06iLS6pemecsGd/g8u6qtp8OTs/IeiG+u3Z1C5G4
pIAgNlTjkegUkdz4Tq98sYmlfg2msTBkspqMY95bGx+zpaCyZQKk2qLOHu10u5z2hHzWWh+Ou0AL
yJvkX6MKp7OxnKw9if77hukZbjkAq+Yj0QQrtyER60NHmlF7863iKcvjN2ZX92VhOfeaJxWGQ5RK
QJ0+pv18G78kDPRyY94YKVyyCWUBaDd7vIIqMgeJvzfR9+1Qoj8Ie8ZkZoIxDKkxF/dxamYQDYGW
l/3QM2mGhMmccxnFKYEoesoDApBAwPFjifTzdZM6osUcwISHq8657JMnvltHigiDuAWaVOprwymT
RBZVguj6sGjuTwvlwzS2jL3CHivkPyg90L8SbawWmSCy5GC31kGHIFXktdN+boN7RBdR7s8qsLCY
8656EsP37dIeXRMBoCEc8fSM8UKmod64MZN43/S0u1hGsxciAAkRNMSJCGQRxQTvqYpqQaQfxh7/
EvMr8O5qUY5GcWK2h3Hx39uMbjI2JW7Ja21aAMLSjY6QAeDK0hKmi3iykupUFzBCI3P5VJFGhkXg
3y0OKqNtkh9mu7+/jjDVgNOO4mPfFijVAOc7oQrHd5WdkN14cKPoSxcWjwgRdOhYAFxGMMHv/OBo
eToajKKOioPITAba8s05RrMTXfQ8uRWS1mobInO8TWgmx7F7KSAsnjBm8bN2PkQyo2CWcDYm/60D
39ClVnMmSPgb/Vhnq/mw9FOvvcfeDAdeyWxQ6pW6dwetAZ8ZSyurg0Jre+aPYJAulfgsRm60oB0Y
O6tIBoPVIpAhyB6iEtNBWTQ6mkcRVd22sWbvoKFx1XQussxTQAeeFXjv2hUtbqTxhhTBQAmVW1mW
nexHjGyebb0YkDY8xa43rbBDRNPN0G9Q40BByhu+6QagvKJzSfc0xU7HWaMoB3NdjC3i4jYD7CHM
kCRTX4Cl9zhy2kS3FGVF/dJ18WGbSeod1omJLt3YFfpWcT+KNiUHUWMro56SSBBnK5Lm15X5oUoK
yf5hGz2j2CHs9DRIarlaLCjyoc8G4SpdKm0mVAWRTnJ7a3t0p3qPoeRqkG8jkXQOtbDCxIE+a34l
Y5yrz2GR+YPIxpij0c3f5gyGZ456LD3C/egzmf4e5/EPbYr9ed3Iz3uSn7ePztjpulpkQ1kc1J7J
m8TCpIcjCwzbstUyYB6BIgImb5cj1D6h2Tt7aON03cIMuV6JnEhBDJHpvbqaJaufKl0uc/kJeQeq
9O5n1Hpf9CQiG77Tvw9RJXWZy+1cf+p6jNpWwYGyZ40sR5F63z7s/LeraseHa15u9fJzav9lg3pm
7/6Nd0V1FBobCyOQKZtucqFV7x7Wu4uo4h//k3eXe7f/XVGdel18uGmvsPFu8XvUAxmYN1Ybnyc7
jc/VbEwIfunGHo9ycVA7wCHWSBHKY4oogc9MeC6G/sLCKV6oJFT52Hn2WnTLI3LeJz/3icr9udjW
DPEQFjPXpYFuqAHve2NNUrjAk1w3zcxhLKlT1bpaGHE5YC0N6cIYDJiAuU+6vp1ww2rO5Sj/CXtB
KL419Y1ON7q1hwGtCKBlO5UWmRUpx6YjQmmmvveK5pKrqGQb7stPTqUupkTny72uq42a/PJVSS2u
p1Rj3h2GjmGR5B6pBaoa1aVECp0QNbCSVVCA9FQXqQoy0iRkuN4QxjgkqGsVaqsqvtuKntnX0mFA
4rZzc8JZGYvLqnl1jYXGOCZh26dafgQ7ClUh9QNtO2XmC4bvbxFI0u0ga6NadLKUMhiWFsBEP+f8
e0m0Al0p2r5lOmd2TbA36AFv0GIYEwS3AdiKX3e4oUSAqXg2VvcTFYAC6ArXYmLK7ctS2G46UKRH
Nxl/LmPw0BTEzdX/EWbucyilDUrVIKht6jHQ9npHzrvenyl7TADioBP+foo1GnFAaSWtC2Krswkd
UmBKMoSR0tfBAF5dL2hvXA6xZd5LWPlXci7OVhc5YsizbAN1tMYxhfGOc2g9TbhdMiSYNh1CwEWa
TweVQjP7BlutxJAQOjSbN+oug6y7I28BUUjegrqv0E2mY2feL1bZMXqzHi8H/v1q1SqZvx8pMbYV
CpOwRaoUdtc1UTfIlJ3WxvxrKnGXKbKdUYBTyGbCTe2ob40CeYfZ6crxttc9+6AUTgDO1qdRCp7w
LfwGPoI7wt9vopU5wOuqKiW+9Ssnym3Pgdig/BpQS0CWpMpg3h9CVD/pS6U9k3oz6rOO9AFTYqYX
YWVfPlm1Ty0QhoMTIKuKWqj/9fJBy21/WlXHqUPU3uu5Hy7VlcPE2ONWVblrClGtFopzo27uWiMv
G5cEbpEeefnlfUVa7x50YoDqYPWzzDWpyao4qap2Kar6re6Gkd9fFTBTP3S95aguoTEwTtSC/pOt
mNeybsRaqC1bVU0Im1Sox872t0qU9T6IhwyZzjjWt+rwSzGUTw0DD6dnTKHysupLVaXr4rqNEKm9
mw1zWxsJXOu/2iT1P6lFNxh0+aqIjgWjH1W83H29TFgX3E4VRssD5baa8YCYAgLSTQ6R2rW/++pG
CA8iQKcf1cMOZJVTpeuzv24D48bMPALJdz1Y/eR19XquKl1f43XH9Xofzk3Klx64JW0YbaZqOHsv
Jm2o1lXN44ln3VmtX25+qREjQl1a36hrqXd6/baC5S3SQBWpbyxBzn2mKvEO4r5nKKM+xD8X1SUu
TdWElvrBr/MNbr1QSeVCtSVqVZXUtuuq2ubKUfB/dJw6eAx/jFg2H9Xvq/uDSchne60zoS8/48vH
rLYGZtkvxIH/qneqdDlKFT+uv7vqu6M+/sDHszQDRbTO/WQsOnaI8hmqbkSV1Ll/2nY9RO011ShQ
Fa8L9T6uq6qkzvu3V60NnydwPUUd+OGn/rTtw1U//FIkG/xJ3wrJHVV1tiOSYA0N6hGyrl8Xi2/V
iBbJ/uS6UZWu2zDjpoqr9aazKF6OVM2tuvj10Hd7VBFtBfIqkCIvX7S7lCj+XCvKu/VLUdWrd1vV
ujpe1bN/nokD34TCRJ8tBiE9BsfND/R1oXvYD/mSIXIZdbht1sG+awi+BeNLNpXWWm97gPE47kjt
GO+RuDDuskvfvODuc7Qb9IkXmOuvpV0e3MbSXkwjDB4Gs2o2Zjg8A7lFgVxMAdKNGeAOUsC66zyV
UwoNycJ7AIppfbPMZEWhNaVHyblCGIZwI3EShDCQI/EH8oWjR7QOw82dptq4j//wpTlZsCns5aRK
6iwCq+Ohqe5VdazXBS5nf/W277pcVfzT4R+2qa5bbbv8wp/Ou/zCmAU3brsHTcHUj6qpFr6qu9d1
xPWZxBA6l5pKsv7K9VFWrsvGP+7/cLrrdCCtXa/GXEc2aur0wvfK9F4dOUBZ2JlT86h2zKoK/rmY
RNijOXn1w0iEu0bpE9It7guwEtAuhxCFBmn8wytveq3mRVcINNgerrFfkTu1d0krDgTsvNOIFvKa
eRQM+87+DEybjLR740/BnVUihOKn9Tdfs7ZmWziwlp0nBGt+1CaeR7J53iYM/Q+jgSAWiFDSh0k5
ktpe2k0PXxpDOa3dNG3f4rtXkD5OcSVsiDPuO60/i29uFDuoMjAybDS/4yceolxHyRAYwRYMOijA
BUGbMa6WXYImW4DQ+NqAsgUlrjjQxUs7K4xGYQxsNC387Pb9axRPGFzlZLIdwJcTcTaifJJ1QCB8
1fgyAh/OYhV42I5702QRKZjv8JQhSuFamUQjVbswi9Y1jsHbuaYESgFlkHHZRy1UErsN821pVz81
I7i3NfLoy9Dt3Vr7XWjTvC2wa93WMXeeO59z155XHoG5pq68B/wp3xCajg4YOawJEyDkE34Blvzo
I/aLSztUCRLjJA6StfkdiEp3188Aj4MGV93U2XkidMn5lj9nvz462gDpIZ4m/JqLfjtn5UNT6cE9
874fXhCDDqs8H0wwMmWSq22McB1JKtdQBojzlvWusQmvLW66M0PIlJGfAwNGj5NpG5FzMEBNVboH
EPkoVgyIFE262I1wAlKdJELgo6pm1HG9wQ2tJO+N6wlhC8MWG6sj4qmV1vNYNf7ZmRsbTzKMMJv2
JVhCa+N5UQCiIXhOp25eZ3qbPKZO/zXGdypDieJThWg4iXfjE/ouGDuaeIvTQKUgc8LbchHlDi4B
AW2ETiVZ/lwKZ9mWgwGPa7T3ftC84cJebWqsFNHAAXgy45524xko6Lha+dr7dwDm57WZd6BlMo1A
ueG9FLPxxuyTWSUS/Luyxc0oFCH/LnzbsCTM1Gv4VRvDdxLKPuQo1BByzb1pLMyyPRTWZesfW7LV
I94EDX2dl9jczXl5I/oIuoHRg2XpMPg9kl3UtkCwXtG2mnYZAdamFwcMO7sIsTiXXEVgCJS92p+S
FrjNDfeTjbzuglGFVxvx99nSv6f1VD6LIUtPpVN1G7cyNnxyxl03Eysn34Jk4ngOlsR/HnPjxhtp
O0O7RkUuuplE2R5GaItTRYatNyugof2vyEvKh2zMfvrGeEhav96moiI517l3M25vJmK1Zq9/X9zS
vKWlyIggoJ5GN/QKpxisCapOW9E0X/PUsbfosXhrDffsoU2PQLikhkX8tnRgzgMrPwUVGm4itL9W
O7NC3CZz22/uSCohnb9Gozevls68AVT8TfP7YFtpCFEFSMW1T3P9A3JL/JjqBRn1upx2USsINsXa
erCEuPF8VJMNd3w1PZePhBjxnCTwajXvhxHG7m4AXHrvShdN1xJbrzLqtaV7nyAdFxuIHDhZwR4D
zmmug5YWA1PkjUhxHB1kLjGvi2Zd18HPglBbMY0QPeblBjLpo9dkZ8KxSNt5xwyhWujKX4KE3nCA
miH4/DShPfsRvxGIQ2US9ywdZ29b2SMwUcCHyR3dn+tkCOg13jHiPW7n5rnShfkDhFct0dvIP6Cn
H+u7MQ/Xbc6D1Iz8PKYoKgp+bhPNn01n+BKMuLPm87zFDJGXUvYPhVOcR+RAt5a2gEqsi/jg28Dq
DaCUq962LG7a+Tw4lX5qwi/LQvooB/FetJ9x3UTCIfAkoM08+wLBdzsNH80w2VYiTHd+37WbcanP
IpdBcl3jIVTGrd8nB0Rrpzt70kJs9CBhJTP9UhEBYicBMN8wnoGZK37ble0eGoAjXYxob4hP4WBl
BTN4XGjtpTx2QuDQOPblsbGZEbqmjVGfQS2PcJ3FXXweUXpxd3Mzjrdh3TXoxQtrV5O0SYJaHJIe
nZsUkWPZ8lMD+5F8NoHdHZK2tC6eTVJ2sruNH7zWHTlTEw7KKoJdrUXdjwir4HVnPQ6jhTxdNcBj
FTjr2BlqfWgBlU4c3VqL+eLoNQZ0c5ade806WfNb09baXW4ufC5xfjtqGuqlRTocScrBp0EnDP2/
fd7QWNI0IHc3YIE+FAm0k/bsRx5ScsT7v9A+nt2giABF8qGWs73qLRor09DqreVlT0TmN7hgJ3ud
J7bJrCDdW1n8LTWqOwyi0IdsRwxRheRAROatqQ0PS5eeA0Hz1ofud2bM+7YhWBsktyTFod2lQFNJ
65EIDaNb0zXrdd/4d6GOWbYlsGjE2o5slTs9OomDHXSORQ4yYQerLIPzyajJBU9Ux7OuveQGTzci
TL8KQlSKrOQLcCp/m7+FIVl9bYEUMCF/hpxSjxvd50GHYzUgNJxnCa5P7uM0W3sScxnyNjuCRxbi
fzOALqp44wfbFvfNNZKd38huU0FDLlRhjnIIcSJ0CuMFv/XuEf92nJ0qc+/H47HPeUJYJe1EMKVn
Q0cQTQu3or4ZpzZ4ipIIYpG9qhKsEEwXrog3wY8sqgrm5nhI9fmUkVHOkWJMI5xk3GSgGQfISg91
MgtJZckZj2OBui1N7HzrDjIpDpU0fUvy3JszJI3CZTTdoAEwl8GMvXQbIRsNR7xtmpfQePCW/C4b
cbnxvlnBkq1nayC0hSiqhRn7VoecSOAHLhLosxq5oFl+tppMWsIvGUys67OzrX2dobnuIwtOpplr
AuHx9hUBWnDf1vIJHR1seBHuL3EmALmK/RR9176ErLIafecV0cbtVNTnUcuROJs0qHfQ+w7JMH72
2/hgeGVz7FIxrV3sKOnkjiF6MWT24x6qLhw2INd7nGQ81Pwe4h7AFOOmOoiAcNXLE6hDIsN5rNmr
JdLvPC2c7kIImzj2wfjAuA8M/RuRtnA1OPHPulyQ7/XCLflankRi7OJj5SGUWSXIzhf6praeQUn4
cMUcbTN1dKi5K21P8V1oashcVk8muG+ogsm8Cov26wD6AsHN+tV3hiM+U8ZKB2cdBPHvYs5eQZqA
oiQucSPK7glFwGAXO4NzmCL/e1xknxx4TEjypzoUG5Q2W6j+a7glz7H3pWD+Qzoa0UOR1+7WqJOb
wrn1tG9eFDf7pGfuMGtnbVzGG6QEv+mz5mLvxLgl6hiK0ZpWZRY/JUN79qoFd5EQslcGqzGZaZQb
E6bgbHhkfcFCGz2knuLBtKwUkGL/2Z/936JxwXAXeKgHQ0MPNd8OwAAy0cRrFyHHvUBKIoY+hNhR
fUy0h8B04dkitEGFEkccTeFj4AwELdA9mm2AuS0A03wsBqLL4Owi/ZCDX99pX6FuMFCvgupsJiTT
Cx8FK8d+TmgdPP9Ii/5SLP4GB7r5rIuHbMKeOC/GH0tv/8b4TeIeF7T1gQ8V9m2HacMGgzVkHIdg
12B66kq5xcoJsPoKwztEFMxV1CDozbA7Id+5JP24L9NGbPRYc1dRAuKxsGQLRONnteNDP02ngHEQ
o6p8v7QzMkZhxHcfjAzCM32vTQAZrU4/TGlhP+LXA+iFRGh8QMD8FdOVu9aJxF1X4hgwxUJDvcrY
4aKwc+O6vuuYQBu+XuLBN+3sTk5Nxmadzv63AjrmBmEOnGFcv+Hr919ixFdnRgBTWD/BsdtXhr23
BxSkemuqCca2Kfz48SbH9yMiLblJXfMzeno/PUirUMBSJgvwCnYgRIs1vOo904avTYUqbA/mIIcg
iJT86K39ke7TWJpDUIr91IMkCDyU5mYoZEv/gh6YdyrTh1635AgdU2a/LN5wvL3xEgJAuPGgKjiD
sugNZzgjauauBkTOe77C0cRsMMiL56n3fyDwMH6t/OBLI3LwuVb+M0k1F5o9hByGu4fJ4vvK7TuR
OebnXHhfWpA9JEiNLXQe3OJKcxOXFhbrXYs9zQQuKUTXwSjTz3VnF88tsnPwbYv1tAB2ShPtBSWB
ZNdifxNWc7HVcdBmrrZ8cWPRbPUpB7DNu3QdlFK0qt1EAoujcOrjHVIIIFfQCPQBpq0rYndGvBk0
6260xnHVICy7r+dhWJVw1VAHXo9mbuwjL5gP7pKi2wp5TriAVRObgQ5S8eM6wuRx44lU2w7Ro0l/
s8M9gDxMTpeLFiTTjJVOeBOwirFaFjPaVU6I1n+EaxWiVD7mRANDjtjLtiPR0Jze/yTG+TBmNbj3
DoTn3BF8zv2bTG8Qw+g750vBdCnFCGldgUpbO0LkKLty9aEBBKN3xcFKYDgL0mKTQMobrsOwQXLS
XjEOvoeX6U45kw9ashz/AcebHbjyecg0cUbQaxkBgMeLu3JtZsmD3+4L/J7zopgPc5s+Fq5XbWOg
7FRqjFTDhFvpvPsyLHD8nSwNcSB97dVieEwl4j8EvBV7NpkTAToNz84Ut7aOCscXuEMKE2u90jFO
aA7Hu3DOP+spXhgmndYYu9oehhbZER/+nKieprH97CdPsd19Tjvsgfooq9YZ4nll6h55GyJqQTWn
4OUjXp7tL5sMPbHO7RsqtGetrArLaj8OoAPiqE3e+9EwI3cPoqzcewh5OwZimr3A285YDOS+zAI4
XchgxkCXY4OH2+zFv3OeJZINM/5iSfYrGd3v5O9hrsYhBPL+m0OUC6eR/EVMI9GwuQOIHe3x5YGC
HpZiM/ZfYW7uBi+4SdD4c6weqYnOOf9uGi07hSFGWnQRTyZTEMhVab2zAaVHYWTBneCV1g7cYHrh
KGrju77ylhV0EXi2PTbSpejpBvqXxey/FkZk3lU8PZyjxZ2OJTgZgQr5SadsMYjLy10grOfUlzlY
14s2RidjEPN931Ri1+JHtkka3LdLy4i2Xp/mZ9/oLlon/4ct/t+wxRaKN/8/bPHdr+Ht579Ciy+n
/AUtNoAWW0CLXQMzZ1cPQO6Ov9ruv/9LM6Rqz19YYhMssY/4LYI5iHl4PhIff5naon0G/petvo2i
jGO4/wmW2JCKaP+iFgKQ2EOEyzQDKcNmIlrwr1jiuLOnoRS1dYt/EGx3RLQ8getoRMR2FcV9viZx
g61UwQccv/U9rl9dFjs3Qs4pF1O8hMDXGc4R3cCtB18uU2yxZKk14KP4STCxEgCDKpNQnGZMbwbS
07jPtNsewCP83GW16OS5BtTV894o8VbwXkQRwpJLUTcODCnHVDl7wz+JLGpvB6nAWiEzv4h6RsQn
SWkXl1NrxdCQ0+4ZhdDmRjj2Jx8JAgnH63ZwbaK1Pg7eNjWHo95pOnMYB5lyNEo+d5H4RD3+LPCU
+2JhpWuV013ghy2jR0AH1jBOiGJAJvLt5h7kGbqM4OeAsBFzo6nahox6kEX0jHNo2qdc74sHzcdW
xIjHTWACGybYBw0hzR81m0laVgjU5PUvPZL7qbGcAyc/VGFUvyLr/ZAg67bUcbwZh8ZgPj+e/BiN
hISmcTvBQ83GVwc9YZo6t0UQboTnuBhPQQTvV51BdgCAqgsL1ETwbeM5fQBajn7Xa/ED6CZYRiId
UPbJHpwlqRnm4UwGTWhM9vAyQEs2Ng+7/t33Bi22ji9q1yLHkZQ7sufhLrB/ugSy1q0v7bgs90z0
PLxjGuRiYjm3zv1I57Uts3u7IRxBFwGOIhh/e+34OjlFc2CyCYsiwcsUfhLzdW+TotVBzCWnYyzz
9rigKuvQT0I9g/viyemHUxGvG01MkOw+WONZ6EFWIV4HXrrzoQH1DJ0S/CbloI/2fqFFHjTjoRZj
dmvNAvMAEdy6ORw5zcusbR6hvTsMp/AhSrXkNscpZiOfTbWk2qcu3NQ5dJylwguPgTj1wJ9BPzNy
rzeemecPdaOfQyJwN94zhoHRIWorQKX9b0cM4S1+K9/LxEYIQeLqmesgesSUFHV6/Utkt/jN+qPN
4wnPix5UaL+SpdEgQg/ovN5ZyK+ORSTOltVsqmW0vmS1v0uIUCeC2PdkgInxAuuc4ia3LkMbCqdN
KsVOoNe6zBkCaFZ3QafXm7DQ8YxENyNuERMNjWm4FbxFYAjBHpoMk0UtmzbkgfIDkb2jO9Ixha3w
H7jrg++iFxSNubMlZo0We1Z+QRe5vfER6kSb55OVx/1r05fPeVS+6Lo2bKohdw5BMrUbMCnTMEZn
qFBQxWLh4ZkU+ihmjwsU5wSV3Uhob5qV3BpSoDDXg5aMOW2IHw4HQ9OOmW3pd0JOAcJF83bIiX0x
vaK6LeC4blAmlkrDuBPkCPHfwU2/iW2zOMjmCn/VgsBJFC3aK7DA2073+18NaaYbT8eC2q+GXZYi
aBATFjwjbAjzzIyrja511W2iMdQEO/FqOnV4jpoEnvBESstpCdWGfoeZwuxC9dam/B52cntwPbyW
k9rOb4mLjgzXGcNFgiGa02nD1mlbxsKIC0MWRqogFKW31QaCDLrhGHsxBOEmLUZsFcPwcwcc/RO0
9DVhc3c9mIm9RuzFP1W6tm+jdnng/+xmiydhzpLHR5ipSoubOHfcyyJP09vSCY+tZ1PdeOWaC/PU
wIACHdXpF1AT5zmLElumYCAazMMZci0GYl19anT326zVxM8jXOVqC0UIG6l78hvaxiiL9qQWliz1
sYR4XtdVqbRckMXg4P7aPwNZ4XlJ5xp50nX1cqTa6ImAK6ld74pq1+S4866djAd1CXWI2v7hij2o
25MFYMp/M33ExXtDCokvClol5ZcvRa2iGMt1VVIHqcX1HFTCpGSzPNBHwgylyL8vdz3nuk2drXaQ
S8GMDgsZRM5y3JTVxj/fgabuSx1w+Tl1lXfFy2nqVy5FIntnqnu+v978u0tfb0ztvuxRG9+tf/g/
1e5JhNV68oRYX697Pa4VwzNGPAwqr89RnXb5B6//+vUUVfp4uNr47r/793d2OfPd5dUjAG5N5ut6
h3U9kM9rc5x34bYijizftVrYbtPqW3X9dzehdqmNqoREC1IBjgBDPL1GxM4uJ1yOmkjhZUQr8KUF
kYzF0cKPhM4tFGZjXUWRzUwD13pG0Y+FZlQnbwYnktYSoTaVUhNebb3u6oSZ79H5On3YrlYdebK6
wnXv5SotMuHwoK9XDBHTSGvU/VFAac7gylJpM5AMAFtWqqg1gAov63NCLCUuE3/zbmMZSiJy9eVy
iNqhzgvj2dhN+ngfZklAOyCNC6IiAHCJfwdNf4ycH5ofTQZQfwYMelIlYQNgs3pkyG28gTdmcQI+
dZcEIaB9Wd9VFa1VU1Cbd2Znmryg6iyChe4q450xBi6PfouQRDv88tpftOTY3ZXzt1yrSVIZHjC9
RS5mCWhSC1daMfxp9XqcOo23gTEO5t8I8/d4pNXnqW29ow2dONGn72UciJ0QLWJ7AfpYyEiMr2Hh
PleYZmwSl0RSTTzkdNXeUKvNhEwiObkD2QaLIQ5wWLTRMSl3MQ9L0WmbUDpVNmNq0UqN+ovhWIH9
wcGW2TVpPwDnfzjpsqRWawTk9himHLXJjc9qQWIVl9CZ3rwCHYbxp/DLM6meiiQSr1ShT9SCxPHK
HEPvoAANCtqgFj0eA7WBLUZd1YAwg9BK9u7kPgjpnjCTrVjPwCjXE+oEbh5qh3wCVueQaLGV9n6p
OaQDXQD5w8Jgs7OkQJsJj8fzWvRvI02QjEnBawFxOaUCUV0dyNPKHZpXEMW3ghEJ3RmvKp2eyAJD
8CIDYm6tDF95t+lCwpFueATw6Uj7PeUfaNhnzx7RYQcZtLngaRRWS+J2RtfZCMuqLmhW1CmRhgPu
v1U2fMqQr5EWgqoUuDGDrMohBGoN+LPxDviymw4FPRwoGQCAGZPP35OLsfONY5M/oecHsFTKzhMY
wosizK2D3pAjvkLFMiU1ryA/F0jYUjI0YJjXS6imKfGEDpTe4kBiD+hpYmEDLuGcCsV0XUSzBOBb
BW4uWmnAA7CJeissqjP7yKPpOLseUsRVFILw+gGq0odtM+imTYx0x8qXrWHgodigRbuWUSBmH0pY
X/5L79ZdtE7RzooTyD+ycfmAcLui44KaDBlWK/hQS3yr+vfUB1coeKuCS6o9fiilE/TjFYl1BXVd
t3WZZm4l9vkDsOkCBrqiInEDgdDTtc3mCh9UpeviiqykN2G4mtoHRzqJWHLxP+ydx5LcSpZEvwht
EAG1Ta1KslhkcQOrooDWGl8/JyJfv2Rzxnqm97OBAakFRMS97sfDmku2Wtw2ycZ7I9idXMoZb2Q8
2gu0Pc5c11VLTP5q8GxBexgprtmQLpiovVou/tgsYTXlVkiqhHTY9NJ/c1vM0n+hNkOTMjC7xckb
LRAx6Wj+7PSZ3p0M8lCLKGpJdg/4v2j8BAchCqQk/S/KTmKrpL/qp7vpf/+QA3dZQaRLYxwDjMb7
Hrco/Tp2owV9yzy6zdnp8bpNVVJtkpHuAUlfRgulFbq1/H6CQ9ouDTq2OvCEomUSuKKolG1M2t0c
WbD/TGwdCeqNQTcfvMAVG3NwnVM8CxPMkklhC87DGdLWJYyTl3HssKq2FXC3RlAhlgdEn3qEykjV
ceGZyHilIOp6FGj6BnMIVUeC0Td4PMJzj6GnCUmaVHtHZ+XpjrCNFyUWVX+8WlPnE7Xp1lZyEp+K
iUC+hgr/ZpJzI5G9TwZ0br8hzsSVC43JoFZ36VqF8Kg4ntAf41NWoX/1fXKSau8Q6xHJPv1rX/ka
wRwZOJEMEAm96AbzvmFfYom9WqIxOXei6PduWz3VKW01sRBczOAQLBDV0g1xGD34WsqQOJhwG7kl
cp7FTA8RYdxG1R6tBAtRXyBEUHE6neDEJuiqoneXJw8jAFLtp1xqfacPTqQzDgQkejWplwybdTls
nuRV1aXzs8167dXCZkr03D0ck2Hrtj4xDXgFvaZ5GZ29xbR3fX11UXJzlgbeRr3PuJTWutYvAE0J
hGzqVT5Fa6PD7+A45SZvQd418jrfjiTzRAZhb3FnXCoIDEReytvUvUsSoTZou5eo51yzLOHnIMiC
XdKFZFmIj0VoM4kloXEGUUa3gfwO2o2nuB4+21pLWycHDN5nsDj0dKFqKX+AwkvafZ+aF9pLDw11
ga2+uIzCf2GLKM9RPXw12nDeemO3DQjG3Q10NODn0GCWTgG1KDQtRMyk/xQtx6LX4Otr9U9eUMeH
5pTIMCqVPKXWeplIFfgGsVSip8Y8PLjeBBojIoOz4FxCzTWjA6EewNGLmOPdJWtrhwGWriLpGAOR
QQc9aLm+yO8WVYTX6tPorWpHnnTlYsgJAxoosmyyntPMvHwp5+Y11LqFyTZotcWFMug66SvaBaRl
KQHRlhvPJKsX3saqaPAQV3jdPfJZZvgI8GWrRSt9fG1oDZls/ndVorpRqQ61dj5j949I2eLBptSe
34SHak09zLkpGtW2eoE0LuisGfyB8rm/PU6tAjlIt5AMfl2fq27Lk/EYF3q6LuzvqY4ErcxIwhvL
jpSBGXBMayefijxd7vzFSJ/nJlgOyficNJhcLJOeeuPKEpo27wiJht2jT+S6+B/hmL8uFXitJRux
wk+DQxgk6a3LUqOfcKovYV/sc8/AVphh843A3DRFaNLtGWj1NtN5xKn+PZjaBYCA/61UZpaZmlIw
1O5atP24opCKXFVPp9M4LNrzYkbfDVwlniW+tZZHtzccgwc3Cpu7wNBIPEvj+d1tIK3QMftsUvs6
UGLC+zzYw7dUO6v7RysjTxuRHZagJvhUG/1nZ1qmdxG1mL7zwL0nuLW9L9oe+zQll/fILJ8LM8DQ
mAHtr2hpwxUebQIWuBNSjjH16XtLeumuXxyAtqFbfG6i5V69Kr8au3psizsS68cHm7owIGPervO0
tyihyTZWjXmyBQ3sfAYHBIxueSx1Alwmf3mrjcndFYXd49/zl9exio7qS8zdSGu/ja1L1dbGI7Mf
DgjG64+eg6iinVFIkDcXPLlLbJxR2MxU1/i0CzWFxXfSr7nWLHt36gwY/330FacS3Sk+VT9HE8Jo
xzyPbuY92QQJXz8upthuFXex9TiEs3EpLCgL6iVnTDPDZNMkLZLuUM6lv0vpG77lEZFq8iWjEpBF
11rWqbXd9FM/TN/U7XoW2zCCgunBnHPrbnG6cQ04TRaay3sv0+vPVAbLYzs16Bc1J3y3CUyXf7Co
2Z1IEnSOw6j3L3G6PKsXHCubKHfbA3w4V8Qaony4/oG2R6S3HrVMC9Ns2/Z9ejJILbv+gXp7hogx
fltox+9Sk/huU3dt2jnZRb3qErnGWu1iSHKCB7XbqS8uapS1dmk+C32Oz5GX+hv18QuD4aXplq9x
icw31yekT5U4Rm7pPyUhBVZ/torvRS9OeP/ML5O34BI2tZBMr2Z6CicNNbh8RB8WR9vRkq+Ig5Od
mJv6VHFCemo1fNaArMrv8ST2AVKTr31c+NvIgpIbyeqoUToH32JHU6+TA3GdSL54Y7RlboHgeCcD
be7jjG/5+jp2TEdx1Ia3DKUqDE60aJNVRI9NE0reG+8U5uUGv1Lw1vputU2rfDyT5W08UCbG4y4/
bQP5AG1BJzHw/N2ByYXey+sHPYia62s4tM3yzva+LbXrb6bKSC5FSR06k7At9S49HdkBLu2719rW
JoF7e0G9od/bUkms3mXiHOAn3ntWetOmmDTr0qIAuHdb2tzqJfzh4NAGv6gH6FUPrrdr4ruuc33C
d3uSBuXXoWtZJbP7ATwScZXjtnep1y3sgkZCCb/Nvmd/faCSLvUkRuvOEmN5l/Fem7QZjQ/qmtfP
U+veute06D7QmuACBaGHn0dObq6d1TsZS2WR+Vx299XQ6Jc+QGYdkK74Pogv6gHIq+d1o9fivjPm
6iLwnW+6sNPvS6KVKTFTptaq5gctHUqRI+BAZCsV17alpbNdDM+Lp2FANpz6R0vmcub04p1EUW2d
ARkk38ouzwWfcTvQvH/VuvD5+mp+9KnySvs10DJtSzcrPbuGJu7ZmdDxRl7w7vFnqYemVgdYrY/r
Z7sUw6EkruVgEdrxTDo4PGD52YpyWhcUZ9/pzUPJTevm3jTEeIaCjRB9qIgEJRBFPZSj56XXm+6V
0kq66zgkTvXiRQ9j6QtGPkX7YQF/EfJVLSa1K6dztCcDhOOBwRPRd46VfHJDStLoS5sf+DhpbQ/a
t0QTxSbcZGi27iN3EueOTOltnHN4iUXcq5/HMT1UbE38Ktqu3iHpNU4mxKeHqdX0tSkqOTL6oh65
ELQplXTG0wRg7zCCwt12Q3Oe+rr/hFmCBBX5e88h4Bzhz9+0pMJfiUDgbtTD6DL1KM36wI2+Ln16
p76LX/lf9aG3PruRNuyWAqAPmZz6gwEYBNklO5wx3KkfqGYmh4l3aZ4GtIHHOBrmfZeG9qd4gPmh
HkK6ys6jXfUt0DlXk0c53rmmVl4CYRRbO267r0ZunNVDqdS9x1HBdTIn6BnZSr43tAlvWuF7Tw6A
MMAylvje583W9BvtLe2tgACisr0gDoju7SSNNwwiu4/ce5r73P4+aRkXRd/VHizktaeqFsgHyqH/
gnTiTr0WAMNfWhImL/QXUC9O/QSWh0u3GwLi5lPb34fYxwkaGF99uITbxYnAqi9F+JC3QIGvryE/
lNrsQ1+793R2JkOemtTT5PPVw6zw/7lbP/8vYWA0o51/y926//nRvLfpv3bHr0/6qzvu2/+wDEHP
W/hwe5ja8nr/7I5LJpdE6ls0w10L6tWtWW7REbdMT3doYMPCsn4Db+n/UXPcdHnD36M06LHb4L6E
5bu6hSZG/AHayohE1ucgGi7FILqJGEISge8UQSSQQ3O1dlv857eFkrwLEBav3L9/GZQtIN7DEonL
xrDyZKfeq1Q+bfXMQdC0H9xYzFV+bEhjD2QsO3j6Hk/FuK9JbE+7kVDr8bX0SvNYLCNcdU7a+OaN
NzwsR16rwgJHBHxBFnx+ErJJXdVAqmn7a/A4wd7asUM0Yj+QaTDBJB2W/ehXL4EHSaenkdqQPt+R
Qt+RRp8Te/Noy4B6sHmklTaE1gfFQNLW8IpS/pjJWHtfQjA6GXVfET1sWg3R44EGEaDEVN0E2kqf
mf6H+avrO+/jWGPLCaZg02O3rmbHhbo86uvU1N5yh4lU3vnGsbdGeP3WD6NzqGEiBuN9UFSb6Q6R
erEGM3Dnky2/TkshR7tu/6CXgF26GP6uA+FAzAlyB6O1N+3OTUikT1L0RV0FCzYJD61j90dgf79G
EZHtPhafUp3gi773+02AbnMHICnyEJpVVvYa8kfRRT6lIjA3pTV6h6kY0o1x0GCA2RoYq7G4Byzm
49ybtkU8Zfti/hFEo8/kF4yiIKxnt9jhhQTPV5+C/bpEgLgdmpfCcX50oU8YGQGTdwxvJgIlsscm
qqN93+2WnOzXxvK/DInxaXFKeydEtW/d/GmpvLehrCnpa7jcixDtRsNgGvAVTi5taI9Tqt15CcaV
Gv+55VucaeuZpij7AWL9b2h4000wQj7OnFeytssdVBpnJbgcr3oXvRoj1HXSA9pysTMUxn3AgAUl
LcI/QShGWiFPmGsCQSB1VgUkE/99cAy+fBWZaMjo9lRU6A39O0OVgjLxu+Yy5M70vKJszwy7SeuL
N2T5RnBAroy0KSgzMAiIy+qhyn2H2IJEY5eO6m3siAdCcJ1Tbvdn18JxRr/n2MfUoIfRK7ehU77C
yasOvUncTz8M467KtKOTW1v001tR1wSeLPbzNBtcTaMSD1EkYMohQbGmhssW2T2OiwyDdIiQVKmA
PrQDfFM3o/s8XFB/Z9rBcJJ+zUeNNkbtfhD38xHV/aYUNWVQ4T4nXfaTRrpk7BOnjLLYsWdyg8V7
gVJ8BUicCaKSxNtHwrt/YAEJtlb3JAbLXCNL2TAV8Z4MGtGQ8r9RW9rqxvSxZMMb4UnNwYbRtCLB
892riEpvCYHRLOuzV2E560f+K82s7W3SnTX/YzKqT/L8uiLs0+dPEwAAizu/HqdD15MhHqAM0Eah
7wskr+cuiH85af7M6XG7+GGyL2nbbGNKX5rjIJNnsrsat6K3XsyiemlIiTtouo3ej17PdeFqIObE
l5h5BZJQ85EIiKe003xEe1FN+50EdqP39JNjkguvxY9uOuyh+eNJdfTzAnJv3YTiNJUcE25CnktD
PgjYq7vESl+6HJ4DR5fQlh0nAMs2njXQulafr3PGlOeagsQSf7EXnIFLR+EA9nEGeyI7Z9QSNvEp
RIa3sy3qQHoyzhfQc3u+y48lHMSdlU/3cOjYNcz60NdiHXbTY52FmAnC1j0ASI4JuvtMdx3tjFtZ
G9B7d6HrfRD3OiJNOkxemsiykkterfdcgsrbhZmJOL924cEv8cq2HvR4AmU9OKiHU2/eanbAIYbg
+QmZfvEQ1PZah6Oi18XaMZM34Q+kNaMkDjWUAnqO0a2b7XUkANrlHvHwntRBLj+r3D44KCYZULnF
1hTiWxVM67YnXWiL6trakP1abaqZXKsotx8FamQDb1cMunVtjkir29TO760mfjacfl3PnrXGQ0fn
ZtE+esEcH5+/ySgY/D2J5jEl5T7eVJ7/WASbYGBumpVLQ68JPp0rEFtrs7PFYEPcRU8dEL+TuUTd
xsKotJ6TYCcPrWnpUVGjDtimyQ8zh39gi1NDBQfnVzFw0Gk/63H4ygmJWxNSGnrjUkblj4oqCReD
S4PNkVwzTrqRyJ58PUMJUV78hIyPZvwVmxItnjc/IyfKV10wcqnsfs3B3J/aNHpJ0D8RT4cix4Ce
DljtFxbGifKvB0DFFZfYrmC9GNvUxbTdaXFPhRWFMtICvC+B92vpCDEooGaNKbrrtqPvk1Os0Eip
MXybXzezH3RXc+4tiufreYrKO6yDH+NkPjfzfKEs1R8ZuheXIdiRh41d08xejU4YpyK1hn1X+Jxq
4/kRcepnpj3wHhKfYwdLjr1Av5uDnOkXgtN5DO46JhytV3EgA+1J7Yngy8ndBvlPPy5aZKwaYwfT
AA4ozj6J2dvCm966EU190FjvZK2tEWDV69Clh+HjaTMFQaGds8Bki5/m/NUjhIP40UdXLIS26VlI
vo7zy86oO3kWmKvBHDbM4fmZbPeZl0Sal3LSG/UE2VvB3mmGl3SsoXf30VmvfHyNeeQfBEG+aAep
GqPMdep6Pnvd81gxyihbehcVhvk8I2ZN53ha1b2Nkqwc8ND67YbS5s968Le+wN80OtXXvLbj9ZAU
v/zBoNCt1/uOIR1gOITZfkcOYdvOmzYfxjM+wrVOtXIlmqFhdNF4WDhwXrV477waCbHDiQ3S2jkO
ZfU8bWSy9xbFsb+20uGRcST49CmKUboBQ7U4HW/beDx03vRO+3laeWXr7gZr/BmeUBe4h7ag6lOi
XjJRxO2n1u3PjBWcVZcJiOqNT1SrYQEInIiFyNL6w0BFfGy87hBoTnrR9PxMmsDD3JnjerGAavah
vnUdzWDWRZab8Jf9HJJQgM9nP3d6t275szCA0QQnVGujzwm9GpjxK36/BChR/ROVZ7SiHYs0PsZn
zbmM2Tta+/vaJlhmqMFUQopL9p3UZ3WU6AwD9n/v6OxAQDxXg5X/dGcrxf1H7kd30Mf4R8E/WS8m
7LM5H4krQF8xZgRzeFMw45nBzOfZIZ4njeaTQzNxrmd7Ty8De1GIdDNJaVzxvv64CBp9bb3TdXwH
7Vhkm07kuEom/UlrrQpmTtTtGgfs9JBEz0SipRdbqyQMkgGDcPo79gHGINmxBgK7rXGvrapi+OG2
6Y8l0T/axv0URDhDK0GOYtr33+po8bZz79mnJim61cz1fWvb82fEkMnBKfLprgmsF38ZK4LUZnw6
NN+C4Qd9xy10TyDyhBOsBrphmJ+iPdcwCscxFRWr/252IShdF5uLbylH+Uuee9UTYa5xYB+92iDo
HjHkLvS9u7qMy01icCFfwmrYWB4WAlIB+ktLOpiT6DXUN7fZwC7VztmMlAZ/z4Nd6OPedh1I/yPp
s83CmB6d3PCigZgtm+YeGCVWDUuUBz0TWOa5rulBSV4TSQdd0MVg/TH2LYSOY6mIjJOj5cNar2iy
R2VNgmPEyMZyUFgkcCk4KcfVRU/CgX5l/VP3UbG0EkCo1npzfLBs3TiaVA92pTta5NWMwBAiOOlh
OX7R5lzbj+l8ETAHKMFwYNtxd5iTuT+OXDbhTmbFPtEJemWQfj/lqXV0PTlsd32NVCmGcmZJYrsW
Bncz8t5NMlT2brQJcAAIf+BCcWlatztnBNYf2mB5mgksOUxp4JIY4p4mF7lfOlH/7Ab3ORuqAssk
UNUgqfXX3LMeE8yqkzF3W1LdIuxs7nZGmEnah3Xuqym5Qx1wl8tAU6O8tOWiP5JSt7aMObr0lvMG
7jVc6SIIDulUvtTt4p3zqv4EB3yz6IV7MPPnVveWx0VfZN5zXu9w8wRb34cnG5uOgxE/QFTpLcmp
d7RPek5YQsDMYkfmJj5A3fjSmVuaEWLVDPl4P5pF+VCMlxCxNWFKDE5LcvdOuVwsMklILf64jcbm
9zhkxIHdi7wab+CyCGIQG4PW0AJTt+qVu8GNOhINWEwnZwrGk54VMuvt7208rjHsTjl/MAF7Dvlc
b4si/EWaDtO1RaPfqRZlHs5SyGCivLTe487q104hIJdqdducfD+Xqzo90et2V7+H0GW3Cq1mpBp9
b8G19oBLddNEruJs/bWI0dFqA67TXkzRcOZEbh8oRK3diYSotZJB5CJAA6hWiaD3tr3RfomkGEXJ
IG4LpQhRm7OGdVXYza4nfgEdUBGulb5CvYZa6JzYmYC4+9tN1zdoyIYwhggXo1RbqFcjw4fWsFq9
3eiTb1Ga+ry/SQMYa0G8Uv31xg+XY2hcfkNs/UaUUs11opBoFUTag2qkM/HAftS1k7OfqB+kLZw+
vw9yfi5tYYo6GMA1YFHKbjTzDVpW3QksCHxBCdiJULrQIZa/v1TqOJcUP765TRdGjAHOv9REnebL
v0qtTbm1GNtYg40KkVRx35RIQ61Vuo3JWkzu154z+NaSSFhHqjTKCv/LYfbgcgW+flAiDaU6SouM
P/gm2mB8ggeZCJwpLJuTEmioNdGk/cF2YQpLuUb7t2Yjazqx7czpTUVuBfqm6/LoFBvI69TOp9Zi
JDnsoFjqiMECdKD2tpCxjrFVX1wFLfk+uSuJa6XbWH7jTu5qvW9P1YHe4z5KDGcfphGKOrmwpSyn
kolMYxsAWgmLvbppWVzK/UxDV2lBj1yKkDBUVyelTDLkmtosRNVsJ6v/gS+k2/lz9/Tf0ERX7ZTc
U+cIiUDqS3q0lGT4iq16VWcoiYZcqM1FCxBgN4UPGIZEFZLWmIjpS39hEkealGwca0wZtlGQA+Zw
4DqrTCn1hdR3mZ77UmJslfJoLiKcpaaUHilJVQLZZI8i5VTXS4vAym1P4J5JqPBEwqnEfLbFSM6J
asjfmvQpB8oGe76BQAUZlVpwTP+1NjsdJ/zbtrpbVzfiAB23/swc+e/nOTqpPFu13fVm3nz949WW
1sqPyAamauK71VLXeF0VhPRyFu8Zm8gbkyEivbVBiv3bI2nl1LByWag19cBh4jpM9WamxcMuYSbE
b9oOgBq5RUgAkFy55lvN17rv3K3aalJKbVs91AucG5W9qTRsGkmJC9ZiOHt9hlKy/LHpGMXedzir
jB6T1NXt5S2r1TaQICETSrGD0j74Hj+/2lSLUd5x2/zjIVB27MNQcEZXoGbKTOyGpREgrw0bB/Zv
JKfZIn8oI06eExwJ6mdhhARDav9wmEg1hlwlV/MudhNn50+P5Yz5GtU9iLobjvnK5aWMW29U+k9X
Pmnq3+zln/jbqoIyew0zadoWe9DCnCS5hLMs/UIcUpGs8cDVJ2Sn3rbS9C9c+qrT7eOrTSQ9aLv+
xk5HVY1BvqePJDVkmpSGD5yy2If/3g7GWd97PdJ79XXkQq0VnD8nxPkInIxmY9o6ET1/32m3xJcR
ZVNgMJyZ4c3U/uT5hQMoakghlUpeDXE9NW0Si+TJNzeBrCZyTW1OIcphEoeS/tRl79FoDMcbNNji
qs+5SUKER0PD1bH6cyeU+6SD7PGk9kmb+htuHvH42/6tVruYUmg6Ot5abVYWAsoM5cdvj1N7tt4Z
93RIrN1vO796zO09agPoV5FX+M7l+xItwPFUTIxgyXz66wOqp7SODBuYJPLK08dlkyikVyKvfrE8
yCO59semugOJv3uNxP5/t+L/5lYUmPr+nVvxIWWnKvN/7chcn/TPjoz4h7AMw7UJIcEgaP/uV9Rl
38VxXHLGdcpmMoTkL/ui5cp7XMN1PMMDJevgKfynfdH6BzUQDkcILqZ8rvefdGiugSu/d2gM3bdc
3/R9g49hWLzdv9oXwSJ5BbEmNahe95yV6BtHKqi4x/wNVqHXEa1uNS3aukonc0O8Medga13iA9hE
jFmLvGO+7+vOutBEBvWVs2XdSceeEEc/0KBqEfp6EuJUNGFjbXvzGI1FfO6tPSOadI0ISdDa6D6m
Gl3d0pZU3BD5WviXxWwc/Min7eD43klOzE+tF5KpK73bZknzonLsV9QmKTo7ScbQkZkPlOZOau22
IFpqMuPpNOvxxmamQ5YVj2QO31K7l6v1WLqnFI/4rtTSVz+DE1zNZB6pBbJN84REifqFjY9abaY5
gd5MSEEf/f1gdYdaxPIZau32AnPRUn6yyVyaCIzJGzR7jKOxOobrRc9yPG0sdKPHTbQEDkNtMvZm
/AB+i2z7utYhPkxJxJiXFKWG4XbHAItAQnLM2ct9HQ27rz31RPDuyuAiPOBEQ+tQjyb47nxbJAZQ
d8dJcZalAcbsIB7szeBTvTBtszrHTnypg2HZtve5g9Snbs1kX6QlScgNTI3R++5UUryJfXLr6NnX
bAFRF8Xg7rwhQekCPnFECq9HDsGK5I+eSTUE2hS6Gw+lVe9F1EUGUK0YvteGPy2H0skviGTi1dj0
LtKd2rwLCau4m8YZEFzaUZfyQ0ffwcQ46NGcHjUaYi7KSS4cvRFdtPmXVRjF3eBneDCW/G5sCdpx
xblJrP5CJZL6vIlIDnVLPDGNL8gfuqs1No2GRolll9ZdBRKN3g3KxDjDzAMfYSIEGeERQC2SLcF+
aHZ0B9iTvbNbMll3aQ+jsA4tOSz3AqvEKsqbYW+NFLjpqZDMatOK3wvIRUCTkFPr5Lia+Xgp3EBc
LKcDFz21Z28q7QsCLGfPLPxV3YesnF+P9E0SIgFiyQc4lLmlLHlv8NXvZm+27gz5qbs2eh00c941
MbEz8r5FLpw4f5hNHL6Rvnx2UDPJMh09lhRYTDPytUYn5vewCbEwte/u0oW7BbIGl8gl2dtzf+f0
Dcd8K9W3SYJ9rnXaf7ltbN6aKL2PO+TL8LXzs2bKeYfW7MhN6E7El3WnljdnDCxX1Y23RRHh6Muh
inEC7EBsMJ4g/ZdQhW4+qy0TiTu6DNyZJElgvjBJyAF4u62bJzp5n3Hzh5yhhHlGG67mL/bEwVJb
ziM0kg3BBfMppg21S8Ph3kr96dTbCyS1jr4vWD9GC8yQjaM3PaaR2Z2qxGPS7+XfFEF0lN6C0icx
Xg28FB72ulqh8CaHgipPUGXL+nvmYY4gfAyQiFyM2buw+ec8ylCrQo5RcjlGaYZu06bMsNVNvprE
GoiRG4u4IU4J9N60UaZ2D5iWHYPyRhnmkOHSDtvN3/PCzEm+p9MwoC1Dca+092pWp9bUbZM37JM0
s/ctddZVS27aBmTpgbCH+FAN/rIV6BNXbuC/W42f7Vo5TVUfiXDId0CYxvb6S0IEXKHpAhAnp4iF
yDaxNY2H2XdhndogPLiMNVu/oBY+sWODWI5MOilltrZCMtyu1hA1pVFzsU6vHYILd4hysZjrhX4i
TUPyOaCckJIcFwTp9X60yzXci0PSfbaWmbOx502g7ooXR8rq44HGaa5Rg9EDYwQ3p0sIJHUNp7P8
zRjDM5IgIjzaSwBN49IOhDDZsfajsAb/GNvggAr7oAFzVhUB58pMlWNmNeW7TfbGmkRfL8ZLVEpF
sJLiqx3ghu5uy/K50/vqOuFTc0DHjrlcoQtjsN7Li1cWMEsNEkI8XZClcdKNJ1X6EdRlyLJppk3Y
WUi/B/O76bo6HStc29bSPuG2CbgStdah71dz+2a3P0M5AK5VjUfNuN21aXOkFj6+jsmgZhh5zi9g
o3h35SMJDbZQ9NH3Vo9O8W1vgoAo0oDZlZsn1cEbGYjbFuXd+YjB3DvGOQJTQKLL1ptnbaMhvjKz
57GeyHaVsubbd1ebV0xzuoR3ZN5615+hTQZZ8lyu3oTrVFj+HPbkXMDOfYyF0a+XxLFONF2RRhHm
iF/cJzIrj2nhUeHLJIAglTtoCohymRcXNyGZYGQlJkQBDSQf308u5iZK8juVxIz8AQJTySjc1MCt
QXQhiCwxNsiPyR+Skd6kklF652iRXg1d31UoL0gTYBSgD9EnveME0edVCCVhlHGDWOCor2zU/Fst
FrI9QC0Vuli5NtmG/tpJfMKsoMurwlCe0PVMY0K2HK4FVUPb728/nHIiqYW6rV36Jz1sIA/Lk51a
qLLObVOXp7w81nrQJlSgZf6Aw252UFWhUCevdaVW1cLzbcTtJDutbJSZaLy8VaUbBSpfColq0Rl9
uzcpnqhzUE61yaHKjG/Qj1etOTwwf6OmJfRv6n3V+VZ9lj82F6wX+0ImSchZrUtxOui8Y5BWSF6G
Gsre4mVfWlsAr+hG/aQWrZYJekD8IqUeiovh1gShdvavnPHXlgpadAYuu1mKajqYxYsWOKmcDbFn
RiLclubAsaQO0yteWDgoBDxmX9fq3RjU2rEip26IjJ05hm9ZnW4Tnhh79bhrQQwAfbeAC5Zteg0K
V66sqyHrZtBSxUK1ULcRRIAW2TreConqZvWABAwoxodvqtqGrNI+jPR21ZZySCVqIi2nyWrzegeS
oKM1cmqvndC4FupKOoKcseTvSJWjHM4JCamicG1sKIhITOrAFGL1SzK4ywXsxHGoNA/wEtmhcVP8
jPPBOBkyihMo7rIzfP/p6rD7G9OuXHhXx9rNkHd7zP90m9uCbyq1EIaehHzfFvhemoNRD5vbTX88
X91xc8aBDNHWmmaJ66FXVXk8PqijsG4cDMHeZMoBe04UECf0nt5FHegZVCzyr26X0NumWhsWQe1c
3a221WX2tplTn86HZT51E9zLwtCnrbrkqKJaM0iKqtpGml4dbOFtBpW0dKvIevqEnNnreu8wUJUh
366/qMXkUmecuSIj0CHfuDLI6wpMlza4ckUqQ2qwlEEL8o+8rhm4SF8f6I9Q4K3CiRqtXJ0oslEc
l+bnP+/67VFxn2BSnqQJRj2q2PZ6WR0XlSykVGkqZ+umbOsJE6ZOJ0/NVeosDRkwrDJrqfODWlXV
H0L/iCBSq7Mludu3VzFbO8LySy7xOSyxUl0FcIYCZl9f/Pdbbi+p1HLqFdVtU2t6x95d3wR76j61
GSkD52+r6t2vH0Q9WW3HtYvNU21f3/H2UnoCkcL08RGfXRLKrw+6vf7tU1w/9u1D3l79/3BbmZ8T
t9abYcdECHbKDIKFhGG86ybp69uWRgl91/llKgRN7ngEU2zU94IWzKYbC056hJsnsQfCw69eU1oB
DGYXFGmNLvZG4D626VR9ZSr8iyH6e+eip1qg0WzqRQPSY/Jwo4Q2npsoF+I2+jzRadwgAQxOAGhW
IurpGAfo79sW7UYW+92uK7sXq4y50nhtDx4SwZgzDC8k+Y6bvta/OCUwoM7AJjG457BI8AYg0aa2
jJ9Ofk0xMQsYe8RgGhc+x9111Da3hPYybQdYybEAojZpC+waTZXtq6L7GTjAZr1pDNaRPryZ3RRv
HeerB/Js5VZJChMMC17T7ObJ+GZpGb283VBOPQNtD0ito9FepKqdc7gc0pbwNo3fLWvFuSy7nlNf
/BZ5XUEO3Y9x/sh8wu/wCq2GBHV2WERfuoFCr2tFMPiZkKJvP4WWtbe66sGowo6/CtFFG/Y/nAAk
IHC1vRlQkUiAGYcNM7e+6b5orvMD9GXjyAJGPnNt5akr1BDP6RTsrHRng8NbtRVSfZEhpsmsD6T1
6Fzs9HXIP/R+2PYMuR7mPiMAkrFuTeilFeuP9Qx5uYwtfFSz24CCLJhxiL5ah863xfcIQCz89lim
oOboC4fHxMKZwSx7PzWEiud0gfEWwhOiZ7z3ve5dX1o8Dk342k5ALEh4RWgpejRKTB+3hTHswR85
pIHa26lB0xhXUbE2LO89YU8/QXri84vhv9g7k+XIkaw7v8pvvRZaGNwBuEytRczBCAZnMskNjEwm
MY+O+en1Iav0q7NKqjLTWovOYrItyYgA4H793nO+M+/MKH6cR+spgLRERWL89PNc5YwnCula+7Fd
JipFiOB8dA5DaD34QyP2TlYS01mLe3qQD7ASLoMibyQJU6hHVnjTaZQK9ThsZtvYgi8FksNHvkdO
uDeGutqGeXcu4iT4RP545n81lGXQxHghy3UUs8BpYTFCjVgmYwYccNJp2ifzXorsSs7mjYob85iG
LY1/Lzmb/TTdqMlIj7mRXapa0LXlfrWwf65FBbGurjdWmemtGCZuzm6m3Wp77bpTw62dCNDior7S
bfvxszftmx5BO9WLIXyWVZCGmVM1SCkBB+bAg4qildc+0/kVpPeadnaanITdI69hgo3XMJnMHZxX
sFwy/VY78kNqeS9gi32rdPlSsUQR8ZuaK78mMmYY52Zvz0N/bZrXsYZh7y1Dd2GXEHN6XKBgGoOg
GS9lsUFHgcwvte7cssMEVJAqHz+QweKeWFlX5hix9j16Z+Sd6X1D2nodjoIGlvEJnO+5iINdFkUH
DA0RfENfw4t2232awb+cUh2vi16jgs1IkBLqQXq1PtSnLtEgNgWsgxr+ByjFUbD9ZwOkw4DHTV7N
dLUo8/wtWfVY2/sA2ekiQwy6HxS5+EFGZ4DzC0Un7/UWoAXYVs9EpqxIq4pGyI6EwgZWu3XD9K1M
zWkdqHGDd7pZOyUrn0cA4qql72NXRbNLo+CFPMhk3bhMRsB4oWV6qADeEh6e7iJPqm1bi1NqevWd
MQpnlVjkanmp/hxapfcBa9TanDBR4oY7IDXhFN1iF0yG2xBR9q5z90PpPw5dSlfKJUjVt83PGEOd
nFB+2kP8DulxvUDC1wFihJXm/toVqr8O7OYZXCcSaHMqdhPEwch+7vsM6zmyPB+Z7wGuWyENbt/q
nTYF76k3+XSs9BWwxwGx8KMVwZXXZfoJpDAEUxll+0SMzDaEkz+AKNopJEmMsrrbzDszWXPBMWT3
/WRhnxGu2A5hm22BX5bMLxEVJlXLMHUmGh1nYDi8jYvneR6e2jC7on8FAUVnDyrun4wJGXxup9uR
fDrwFTeF7X70xa7NWGqYLsF+dZ1tjREe8Yi/Gc2vISKrlanJl28VhzTqmWYrgmGLmdsvrrwVrcz5
graM04MfpbsMIUM0LqIjdBPgxRGPdikyj8pBSqSojzZjF39Uw9bPynqbIHMf0g5d1JJPC6n94LNV
ZftMddeZgx3KUag+q1jUa7OwPqcC+VISfxOiLjbYnIj11P1HpwnrJQSe54IstzjClM/8aGO/9V5t
A/5MvQN9KPBWa43r6hLqGO1FWHJvTLDkvbXbNiEZSC4gbBi2Ql7PeXCB6kH7eoCKK4LuVTjpVclp
eNcM8tS5rnuxiui6MUvwnEoAv8r8C/1moutzojjCUBUb0q3tVTxhdCdGk1243qoWHoAXMyJLMDEv
9Ok6ad1t79pki1E0roa+rFbxkN6hXZJ4QxkURthdbWFuEq6I1tkzdtWRmtH+YZe3oaQNJcqFtCsm
lsJnN7VP+r2KkicxG++tipmpBl2ztuY+PXJcvUwBHuE5jG5QJQAqZ+Ypq5u8sG79uWk3hUrqXW+M
yI3bEs1taB0nFLGrKFik2zgOaqjuXcS+TAPhXuBBAA1M1nhcmXdViK2/KRKHNo9xL0pr3ubdYour
kG23eYyUSfSrMRlXdqTMPZLg25TBno2skxtiPsdmfjuW2OMTLlkO9XcKJ1YHgYHU8kgNL4h6LctK
gsLPdiiDVZClN1R+LXpJjxSeBvBWdOvFtT6VvfgQi96xaq5Kgc4wbrE+jwG9wCjxt8BpyW6wzOIQ
t8F3KxofO4y2KL1rkkKCplyxj0X0JTWGw5oKtrfvLelcyTC5zHjtbMNpt2bkMYzWCWDQJEImX3xk
5VDuZN0MhJD1K5q/iybafw+SPqaJSgnoKH0DvyJHku+se8fbJ36/DWUZ/hiYkdpXIuzUS2MU96qC
EWmJeKIlXN2a8dVQlPuh8DIm4DHlk2kqxFFw+bvhnlMuGzVPHUQ4Vjjp0/ZkcjyKEKecNT2CJ3ko
bZ2eByIQBqDyuVGMrOYKECXHkDm/l5w6N6lJCLWPq3xyqjsrNq2TgWy7KgyUZa0C71p1a9MjeBvD
eHWnenDXDW7xOSQwBKEcEIO6PNESj2q8gkXjcVI0vhkeHTjN2WudigkCGyBauk3FbRgr7wY28QgC
+43lCLAgxfyuai0FkmG0Ln1D8IFpok1iByd+cGSnLcZtl8VMYIYtNF7nWNrTfSWm8dZzTOjGhHJt
6IHH6w5sHMOAsjkIN0ngTx7skNZXkZenSadfHlDGBfTubcyu+F4m4pN56AT3rwNbQWm1Aj4/3gyg
adPhsaAk3NvlYhjIumM1mOQ0gVBG4wnwZ7CUeTe04zlKa6IPfXl0IX342YC9N+esK/u0wcjE3if1
JRWMqgt+7AoS0bDGmQuXkJCWPfgDlPmiOQL+IXHAXcS7WRXj94Yo5BDbYMfuDv29yd7xgQW22v10
8Mc2xHWpg3NS4sF3g+gr1tcJJJyc/ZUyMjjIvLp33AdPWdZj0FjMzge9Q7ZAPke6kXX9qnsa511r
Pwub4h7NzF0eypfKwR8Zm3eWj90W5mi7Ha053IwaqJ5ZzvclyQdrNEh4hvjEkUCRDrLQwZOqg350
6rsUdKaHTEQgZnHRoRnlkG+88QqtU7IWuX3bMuhct+b4XRY+VncfgV3W8S0CBIOV2czPvrecCwJI
Nw7WeBGA2RkM/YbeNt6AvwdHXpmUMMzFgKfnGOZRqrLbDG32OOUg9b04/3QKUtvz3HM5j/l6Y8WG
uSpr+6omWzjK210tAxIB0g4WizqUzQJG8hZGRFRWByuAcJR4RBFnZIJyyhErrDbgOXNcxfzmrJQV
aSYJewMego5NixCLbRXPySaNLTRMcffWsfavnS6GUJG6r02bdCx4/haQi8fD1L27Y/uYduoOhswW
LSQ9BotImGDeNtqKV840vk9FzruzMRflSbwyPfLFqhqL1VxxXIsmfPbdsKWRhnXbiXhSMd5oGkA5
AddpYyzvEj6ITG6Cau/15n5Ac31Vnvo4/pCxB6K8cbwVJIAhGb6amV1JjnLnhv0PMc2XfNH5CPgI
XDOObYLknbyZdoMqn/ya/WPK1UsKbavy+h9dPj7ZUXgsQ7GnrH8P0mg6grWFa6/ce1MX15ExPqZJ
sHIzo71qZbcvSjltinnBkOYr6fNAlqMg3sEZr0s4U2WAjHL03u05QO44kGs0V3YIDpxBM4lWekWf
zDp3Jopz163HUysujIbCjTunxSqaSdxNoaLMSGu5ZM5myqYbzi50gqRxaqlJWYUV7Rqz7Z7nwikv
nFLshVOnZz4yfBnDqmjImoza78xtv6JuXv4vGo8h4BnpiidWiU+UOHJX5c7e6sOaByOyVy2M2FUg
/Q37c3juscDi2cGQxWQdSDmjBSX7rTLqZxd3/m6TGKF/z9MzyCrllIJybPIZ6GXxpwlanBgT+VpO
pEEvQuxUw3ONP7xG0vTjntQe4IGRcTXASu8noHdjWDQTdVN+RTM8+iiaDlE8fViAgtd1nxyDYHkB
Zl8crKjpYHusMSN860IygtlcL9QIL07rPDR2f+sUxp1vxTfYBadNTkTHCpjmd3I09nXL/sRBvu6c
EWRP9BR6i6wbioSDgQaxCSAa14g4IUch4QiltY/yiLovQsLZwR3e9ioHHNdiedGsaqR5LqA/OqUK
F5dN9d4tVHs+Clp6OG+GUrbIEJndRFNtr8wJd1HsC+uc0mEgqwIcjze8O7V+RVG0zmfyP2Kw5ats
SJ5Jnops6zXMk2TVagmne2J3bsU67i19wWnmZQaDktG9th1PnqqYXVl0AY4LAKCNeaL7REYtsrVD
ps360mcj1ozuKZ5kcN0MV5nvsg/b9kfZQWpKu77bGRzj+WogUcnbWa1pbvs0/VIN82mjNq8Cj7h4
AMrhNvLIllPOgIdoKpAltRadxMnDEV+Wuw4jXGk8dcOXiuh6u9bTIBGAZ77/ZsgnCNPscs4SnYOh
AYs4SCrU1F7HCuCF/P4mS+I1wy9Acd5FYl1CU46StZjAunZUqnUiqBxS0gdLGMOkdwFsaXF3+Po2
MhgK1qlgeUhuFfCEsDM/LHJf9hMvAbk9Kx+vOXLw9NXMzC3K0UaZ18sZlTijgDgxq+aB5C2N5vjS
dQ1icdPaJYZtr8MQXFgFD3dV+bfQDuKtMZDioMJqa83qCZPEF9k7X4umRObxTV8QuMNJJeAa6zp+
jgblb+zYX6dxRnVufHPiSBFvL6drL/4uyPGQ+SyxGiDLzqk7+9mZVnbtXJvaeNKTxZTYJSytDwDA
POdBh+6w7FmM5wKsO2nufRjv6vQwcrpft3n1yKZ5TbDlHeZKf51vneU6WWmi1kPv8B7J1Vn3td1Q
R3O3mNHCPY7tLbAHajN17wzWa5lkaqeQvzjusUrcZB053kNEAxozyHUqkRhkARqtMLqlHzes5JDe
epLxKTILeHmP7pQ8QhG4H8f4LoynY9xWl1bnsBYvMrVfS95C0AO4rb9XOITDwbjVcub2MvCCYEUq
Zm+3HExnfPw8uBS0oXXjpOG7HTgL/N7CLtPtu6T+SiKvAYeE6DJv/Z00nnxiHCppXveIc4nRgmRR
QrNcy9p9E3N/Z3O1nEBsR8rBSDz48/xYizE5WK9g8JyMApFTKV7BPt+1OXdMI4oSTlyzaWe1jc3m
DWvEm5vXtBCsa9PKvzqt3pyu+yiKD5S8xHgx4MjN4Ikx0l1tLF7P4osUjn02V19hlD5ksnwsegf6
dkHkBoaYD8X9vNdp91pQYK/mmCUpqScyNdryPUuaY4PVpIgZEYmMRsF4FFOxyezqQUo4sNp88SwN
KSLfRSOj4tIP7vwRdxU6jq/UT+9U+DyI7sbWxjkil7Mzs++VyVSp8fB/GLhr5oVXFUZi1/R1jqUS
o4Ft1S+YKas5fk1b/SMPIU9jxqoqPCth61+X9rgqu+gmsBAsGM6118svaeV6HYqlWWU7l763sU5X
Ll0kKu2o2rZejM7zxRH6EIXfmjE0jnk73ZH8wyJookCL7+d4/1Ol9v8FfX8j6HNcd1HZ/df/8d+/
j/8t/FFu3tv3//gNznB5z3/86x8vsf5eLtrmf/z+7ePnv/7x+7/6XdHnu/+ElGBLS9qSehVp238y
FpT9T9+38GUo4SyqvSUK4HdFn0DR5zu2QBwHLcvzHF7G74o+Yf9TUCnQoHaFbfqKV/i/Xt9tmU3w
0fUf/v4fRZfflnHR6n/9w0Kg+G96PuErJT3pmGyq/DjLdf4QR4ACMEoxormnnyclL2jHG9HeS6vA
zlyP0w5hMUyRgoQBa3aO9FwWbAxzRg5b+04M1//28f3+8n55OWQw/OnlePYS1GARBUNqw6/yQszK
dmVjnD05QLeYq0XVLrG/95NX3ZjFu6qCai39vEV+Vd0M8K1/g4n8dvn+D7//V/7Eb58GORF8ugrW
Ek2+X3+9StxZK3uRg43Ba+n33YPkBOW2ugAPTCrp4LY5Psj2rCWH+b9578tH/dsVW26bn7+cW4V7
RUqXMv6P8IsmGqKwSzFMp/kg38tgSvfu5OAE7Cgem9h+BNFyWkz9ZJkQGpp8unkGIjhhMoXXbu9o
5jdhxNE0H/R8+JsXR+zGn16cxchZ+b5JU48YjP+ovr/fx0W43FX/ZahTjFdGI3Bz6Wab6PpVZjUh
p7Rwd7nGhdJpRGuhCDcGx7mNEeeIdQhfSnv7ISuN6VjQycdVtvvr1yUWvekfPjSeBkvZDCR8F/Xr
r68Lf4HOvTEWpwhp6D6sOc3pli5lEagvM03DJ2FymrYzg7gCMWx01surrM7lVdm08T496ETYB0f3
NCSwu05T6+0Mk1118MLkxoSlq3pkhl3z4HBqpEMosL+F4NkGd/wkQMm968pXGuTeQaXiECONQ94Y
lm9uq56MxBb3xDbf8pCl12RrbMw2oYVvJnRGbXDqarrrwuBLF6K5C0qkRGSDOsco8V4N134x2djO
f/1pWeSY/OHTck0eK9cE6uJ6YqG6/PtVTKwo6LIwEKe4LM1dGGixcaXVboiz1iuNi3w1j2AYgKAR
bVE038uFDvD/+kIWnTMyZ2HxQP3hQQsTIsXoc4qT9JE8dWZ0zV7v3M/duK/s9gHRKu3ISZ9EII4Y
iY6A98bHv/4w/nznUHUio5Z0IXD3SPvXz4JKqjEYp4hTT9PEsA/As1HQd9NRKIUZP9lxjf5uefvz
asvvdG0kF/yXLeEPd6vZEw/d2pzVHRMyQVMSqqzthzL0b8uAdNFEmfNpadzYLQaedPauTUEtX1vO
c9PIv3l07D+vNy4GEM+yXUdwIf4o5fYDx4LPaDmnMm3PZTo4Z0e11z6yGAJU1L3pT9+lZ8QbFB50
ZuIBCBaMCrjw8xFeRLxxosq67tqIwECEX1eDP2Vb5Wb3jlnIYzklpJI0zMr9tjznjZ52acnibXFm
4XHrfktI+r8u3PafV27XJLHCxpjHF8CRfr2agW3ZAfogcRroMJ6KuQpuIOERBTVG+X5MCNEKlH+u
DE3WpVyimrVEMja5b05Z1fd6XnCWJoS5Li12/uzRux6Y3ZZV1B+7wTn10iZ6lHRJ+F1QF3OLTiNz
4a0xhd4u85yQ7Kx0WklAk/tEkfv91/fqr6FBy9bAmwKLJNRyu3rmHx6XNFMu9tuK+yaV9WE0KgDh
Ji93KLryVPfL+b3c/vWvtJb7/9eV1WU3QkxtgYBykHP/+onS2WzKBjTwKZYK6ngYTrcEEd9aVU1k
sGw41TDH2zMD908///BtYO6faV3kf7MpW7/uPWz0QmCy8pSgQvH+/KRWEZLRuq6MqzZIAQBY5oOA
QrD3mBySGBuPe3tI0Oz5ePjzkDLa1njtSS92Dr6tu72CQRyGTfjAYLz5m01b/rqiLq+NttpCq3KX
S+T8Mc6pSmd8F5YHEk8t1D/yfS3Z4pnqQU+4oaKv2UGd57Vd0zXXJwvWYAUz9WbZV4h+sbd2TUeP
IaRxGiRBne6I5LInn9VS9SkNpNo3JbcxNFHvMJL1qqjK6IBpRQwx/zCZpEDRGpBZ08nzCBgFxlNt
XfzYrQ8LLJJ5UICeENVfSMRroeVV21Q0IBKCWMbIZBa9dMjRZcf7PB13dVPmW8qjdDPNsU1kULm1
kFQeRFiZt4RXW2V5+uv7jEv4651GRBaGcZor0lVLVhfV3693GuwL5p25I67C0MrWWrpPS+drV8au
scPwf0MXm04LM3N6ZWjTZ177unQ5S1OhofoKFq90skhna3MskPfBpTDLerrKHQwAiUEyEFOfq7gd
kh1l11su8uOcpIxnIDz81DZcTYvgVHnu3TiY8T5LU9rNQOQ31tiu09Qm9tFH1TC4A5jZBBlO2Ntc
bJx/kQghQaLgXc+zoO9CZCe2xpyYh7X4KVZf/j4mGcocxZTXbBw2mcrzUcPODLrJnzoaGVrtgVCY
Uxw5zIzjRl0N4yHohulSDPMuyLB5oF8sGAG47Y7ygFtoSE/Mppz1PPkH1o34Dn2zsccvqlZx8ZJV
5FLMUXFf+hJ+hxkdlrKoyfq3CWEltF79ENk1TYoIuKiqjZGWDJhUHCvuyszFbcsaejMQ2LPBuRFt
XbMajtT/+zqJ9DnXPt1YCSUidbJp5U1awU5pKgyDdPC1tFEnFkA76zmDagR1amMyarpyyB9joPcN
WslyAxN05vSQeNmEH7LsLSmSb448ZLMVb62OYE+vj8ezBuC5ngfzpezD8NhZ8r1ru2yZtjG6NJDi
4J0s99rLis3omQbExN65gpC1cMsYFB9lf4lhAVxrMpyhC/ek2et11irvYQhntSoRm9fomPYKE83V
NE9PSREP5zFxDjgPo6OZuz8KxPI7Hal6m3maJkoZxzthAdzyoja87WkiAkiMD06mo7e0mG6EXxxy
XDL3ns01HxwK+ba7d9M+PQcZ3pZQBmC4ksyjjI8eRVp7dwQlIacKKTzyvNkPo9sekagipi+yL9wU
4b3RB1+BaQfbQab5to8yhTSnpZiV2XxdhMjJ8IyXrDVEREaXNgARac++/w1IcbhKius6GbxTAJ9o
T6EKRCLwhq2V9Q7J5lPzSM9yq5pq3xkBRio93ft5tJdlNF4M6a6dHCbWXBF15XJbHy3FLKv1DGvr
Vxe7noutmcn5wL3mbMqmo56xuDaOQsgS2YXPo5QNmzrsqt/u8KYwt20ecKcqvrLq4As1D2PaufzE
az/jSZrLW2BhF1Yym37xrPahswg+NGHRqnMtBG4fBo/GU+C8Ima6V2lsn+eBysLhJL2vIpGcBqh3
BlHYA+ktD9oJ9yFd9Vt4QpuEYSTLR27Bj/0RQ/Tcypw2toa0sVZpXx7hiBELAmlWJEm0I8U0BFpR
vwvkWAdcY9VBh4Rta/AeiasuPdqDW94gk/Ck8Y6BHbwLFUynpYNpiH64DjsLcmzp+GuTqwrfposf
Q8kdVsRXjHemZxHQaYfxF3ad99meYWtGDNbAU1c+hbfwnOYGWs1mdtHaZGbhrN36S+FOvc6kftdZ
W98Ij1ydbv7A5TxcFd2ktzJ1yn0aN99iE+hf7b3osnmLrWBDiEd0g9STXjGz+s3kq/Qa8vt6GDxm
2ppfSOxlvm5rlsC5pgGA8fdCW3vamwZXy8xhwyuanOvCM5IzqdvPDcfhvYSuijJNIwxW5feckoKI
dIQlllXdVoQIHns/BaEQB9d2hLjUnosHBEvBzlXOkRzCtwiNzZZGHfMwwwMT04tNUPdvzc+Aeb1X
hfaYHWIKa1cJCbKd5Z5j3yJfNbhO1KjviJUuAt/euW1PcLpsEh67UjM/azmGlrb1COwjbL3wsbMc
Apiz/KkRyXg2rDR4roX4ARl9WvnzlHKM5pX0RefcZVXlI7sb1HOn0vJCzkS2SbBcEBRuQqt3DBQD
HlKzJptpd9cvcOGYjYuwOTRdN57zXj0yqoh53rB5jZa4WYYhoyCPtx7JWXUKOT2G59Hsqa6FqenZ
m0T7qfSNIdJ6sJJwx9Sf0N8RDp1Gxt631m0d1PxzQcdda//amK8bRqa7n4ezgpPxzm4RTCVNs/CB
/LjcN13hrQd7RjptPMwabRYmnPqoWJ3umIuRCjturdyXpymdb4u24SOzidLL87jZmol+pDmGMDRf
uvypeiPNp7zPZwWrEWL/1h0GpmP26Lz0wup3FWDu0WBxcuaUHcLWP+ZJh5ticPpjEQSgDjkN4Suv
O4SZ+4EzwyaKxLQt3XTkJrHvQtj6a1dyllB2EPHophKmEkSJqsgeGXJlZ0efp74xDgoOzgYNZjid
GIFyWqzGW+0HC0EhXEc6kGeEjE+qscQqIAuOjncoyXIG4SOgQK9JyjPQFrCmuHCmRmYdxNl4zo2N
9GiVenpn14P6VuvpW5/FzWHMRbe3Vf1q1JTZIRqYNZ4VF6pASuR7bUKXmVGTVMvhwheD/pwSG5I4
EQ0nwptqBll0jWpRfOWMfDY+MUDnOvLuWrfOb3zsVzjNqnGXd/6579vmjjocnYEi6VIFkvTaJjoh
gK03odUQr8ag0Rtx70ecX5xpK03EjG4ZGVjCHaiNvmNuB6bMx2EaOV2CsBLK6PcEI5i7Ma3W6OKS
Farc8dw3CbjvBCeQO3SQ60ZcP1rQv7Hglp5r38COQ8QTIXhoTud+uGIdNtFs7pQ3eZzH+2Hjlu0m
s5R705SIZfqS0XQiovY4uZZ5svvsorrms7ad6S0OlwLM3jfRZFyPWmxFmnQXHbgxBpwUy2SvLknt
0Oibq3I/FljiFp39Bpugy+ZvJ7t2JA04nVgWQ+zHh6DMwcDnJboxTVK4AXJslTiANWABJtdTRsNh
VdeGJL2A34hlCJESkYirVL7i+RvOCeATEGUtVH07kWdI5ohhkOueEZg6OaNBEsvlMYoKxvSdm16P
P+XHrlY87z5R0ZiB2BkR0czqh9f6X1HZD0fti7e+cD+rKuG4K8xtESTtBmXIR2oEMUcSApKhtd8y
XpE7ha8rimy1qxqSFINmPptOfykI40LR177ahjq248mYuL9zq/ohJHppRb6kY7tyFYzJ3hpj9g7x
vayGaCv6/FtXptGhT2OWaeIOtOXej/k47rD2oU4vojfXPS3NsDEi390rx4lTytdYMBDq7fzD97oX
EhiPnunuXBIMiH/MQ4o4uZuHmPiSWT+MPLJMm4t4PVRv2q/SfY4cZDsRaR/WY3vMVBjsmPFsGpDT
6yBCUlY3Afw3fW3Y/ngwi13RWe3Of+wHlBHN6Dz7/HeyuGxDO73JMXV3cTQefUl8bSbhl4d9+W7m
03tnJYdusr6D5rTApxKU89BPQ4iufZHvVuKQN89GFyMVS5Vax1I760Z+2pkkQxNW3Dax6nmBlpJt
Yn6UCy3RV3a9KisbauwoL1MPa3So24rCOJVrpyK/syChPGjqeU1sqFhHYXHXM0KNPfzBoOG2gQPt
DbofqlUmW4vtrIlT5rn1uR6RCqbM+VZ6CAmfJbGDKnJT6q4kg1MQERSXF8RGLXDyHQ57n4+ifeiq
mRl2TV4ussgYfY1QMPMsHa7EkN2G7WKBnseDhbN7NfcVZ48QeIwE6IqK9TDZKZtsUNAUl8hP0PFz
DB4CZCIae3HSIj6C4WvFFtR4c0/q/UAtm0XrRMV4AuabOr0YTvrapeZbHuU+BvrRXbdM0h1Z3Bhe
s+8CtHW9YkHnpAYJTSNJ1eAXGcEj1ox/cOI9oLJrt40IGK424pmN4ZZa9FOgb2VNYueGzbmh7hw2
wvDufCOO9zbhT0hna+Sj9X2GKXux5NTb1I92VOirsUXSXcLv6UZWOc88VEb9Y5IcMRycfCybL00w
IPCilSThmm/b0LBWSDMezIjVIl8UhyCATiJhnJY76QOnChhcutx6WBWI8in2RehMrGPELnQV2ivt
FBgpQ3j8nZfvg/TTj+SPYcTVHjkmvuYp2U+j9xgH8HlTIHXrIAm2eR45GzcMz6bl1DunxbrU+z1T
8jy4yytsz/5wX1EEI+gCBysM9b03WCqJFYiI3HVCAC4r1ze+j7VL+rF8cJaIZnMInobG+XQqtGoO
uqI6Ryvb1DGWQ3s3qpSgWZe0m7KkcizZfnTrMgLtPpzids6YAw/KkJsUDI7hrocZOXMqHXAAPTrl
svzIDChgLY19HIOfaU84NIZUSX4U81qj3lo4jc8gpNFRWa+9LRtEsdk5pBAkaKk/FB6OUSErj5V2
jF5mtP764geSoONBhSQH6zvb5mcaARQnXshRBrwLbbp4YPoAsBkQL0SycJdABmSc1r27oo80agYJ
B8JC4+++ysYy8SuW4w0G6yAhU8BJML7g5DNWA6qxFbeuz+efXux+cUBbHMcFzaqtyAUJgQS899ZH
/FaOzIHFOL5nccRWr6iUfZvdpXPUSq6Zl1HnS3xmZiM6NPkeJ67wHhkDFs/U6VbBBH1Lh+45adhd
c0simfde8GKvx3rfh42FKZHsabd/b+S3zG4/DZVSnuCVZguzR0i7IeYV7UAr5ZTj7MvZOscNEIbI
bNuNQaCJGCIItuFzYVZfVsjy3I1omgfFcVj669bPLnD6IDrl0TpV7q3RTtWOHNz1THv64LlziJVW
3Q+YfDJd9GdaoMMDiitry9lihr5Dl8iZ62ZLlkrJ7pMmWwsnnWNZab12JoXiXrzR8TSvICri+LH9
gDTdLjtYoe/RwhrNHSByY5OR+7Cua2+CERvb+7Gsf0jlW9cEXJ17luErVHXlkpe3M3vg37ZZulsf
McCFn5Ncfn6VjUVyicL81pmi+fi/vw8keSBnjbhM4ZYxJyrTRwHEc/Hzrz//4FBSmXzM7LiVo5N1
h/cRDXvf7vusji6V4+CoaMt+uqqD4dgu3yPbkO9NbfQZFXl0KBFqAegzwEVp88qro/Dy8w/5n1+5
DvLMMZwaGAH+kzO430Tm9AeswjSdMj2oYxQaoBCWv3pDfU4ryS2UritlMSeAE4DqL6vesh14tWqF
rRV/HexgjonIyguvX/JGUqi+ufnGqXjceNY87FSF+MrlElp4UvPqUxcANqAVQwwN+jt/OChCytit
RbqrDOTtCkEgOXEW8lX2b4AwpMpBk9JohYC70tq+buSwi/o2AcWC7qGjeN0AJv2Usjnjj1z0cvTH
JNtMKruHJAlvuiwy96KMdvzYG5oy4TqeOc0pS2WrFVPadBcncAVxSD5qkIFTrF3krslXNy9kBFHz
AC09xsih+q8jhHX/k70z2XJbybLsv9QcsdAZYBjUhB3Y01t1EyzJXULfNwbg63MDGVmKipU5qHlN
sEiXnh6dJMzs3nvOPnSpt7REaaQ3bnNq7Tl6kcZwbU0reuqTTWrE0U2RzjfGdESt1hmuy0qppsli
5w451iIbv2ihEjREWv0kUqrBcm5z8JqevIxV311lWyOB7ItHO8fzvSLfyWeTGn3YAxXe9Vh7Eb1x
tE0seBTRJhyyUUCanj8nq4xemV6QvNFFVylr0C4VwiICKryH0+PSaJtnPXW9Y8PRYjPnhvtqEI6+
C0Jj2Gnway6tyB+tEGzWYaaOST7lxzSdPFbsbvTdAn/NVHGLRnV41mMjOY1lgtVV2qzQIF6HNop9
lHXlk06rDBpnuXVzr70Gybx3TfU1j7Rwx3hDXNuieHXq+oEEK70ueXNt7To3VYHukCYvmUQu6bNv
Kt+pnwowiKDkpPEsohfcB/VeBXH4dWjzu6yM6FdZHWDh0nRzSIOvYMruNLMb9twt33H0ZEeyQuZN
NqJUdicocqX7nrgdyzsGpduirUuN8tCM7ANhHzevWXLKTLu8iKj8aHBqPOysjI8zobm0AtldTTH+
8Ab3y2wibqkbI7/wqxN9lptEgQAqLJV15qCa+o20HSoU27mQO3hwKW5T2wtvanoyZ8vlblThnpEk
sP4K/HXcQsVmIqg2LSa8l4rjfQcS60JGw1ezzHVwLUSjwyHSrihTX70pPXhaCdTTYf/vuiy/ljn9
k3Cg8Bm98GtTBT81acbAw+TLpOzmiuDi3ciEcTFGxFwOPbpzNWvv+hSVL4ZlnSi3JUJooKRr8WmW
dXjqBudGpyh86ltML4TwsVBbYe3j09RvlT7ot8xOjFurk6vMPNY7tK0OqX794fp3VCGGm3zFQbPR
bKd9jmw9elUqbQ8xM2AaVhwBILZyMgGd9Dx4dndiKwQ1MC5C1r60xbUMRmufOwjdvNwu4NyPTAKs
XtEdKUJQMW9GpTUYxmljzAhJy6Kc9jXlz1Ep540gW+8IWX/auSV5s7RF/UrV3kaazMB56cy1TKWj
XKN8zgITbn7qLt/jl2g2vunjtwS/187KYgIO4A+3uj7wGWANmSqwIIBhodUirYtZsHTq0D0xZ1bM
3cirZZEzcTViRjxWMj6qBM9NXkafsVWyqU470y5ujPPJWo9FcVjIyn3z8CjINmqcCNis0+gDEi7W
A41sxCR2tn3keEe5EJBskwRCPfxSDeBd1gv30ctsJx+2JllJ5YiuS6fVMq855Ioe/foI9TE9/Cox
231B3wCWclhedIr+nWchsBpdB95wK3hXMklLM5qxpA+ZtuU0dp4NkoCHYRnKUfcrmD7Q0lG1QydW
A6FI4YjwfAD4a1X0T6R1xesOw4mlWQ+18eBFxim3Ihf1cJad2oYixJyc10k5H23oim3irOur8QZt
Q/iDUT2rhpA6oDf1fhTjI05CelIDBp2Wt9mCrlQSMEY5yfrVWorqv0/OkdVyxrPQPkf9bxyc48m1
24tGLh6L+ezsnFyc0pRudB2Wf0RD+B6r/7HPeTFg4qdjKn1UhcNmcizlF32TnWXlvVezGz/HbrCB
KP27t2vnXE684lFoyX7oWB0pybC1NuENiHy/qXKv2iZawimrSMpNXgZ4S6N9mLnxpmblxOIVTOeo
Hm3KquxGo4mYhQ5VO5YA7LGp98UaNKLuMu11bPSlA7Ih3cDZey7NfYlViTmZ99BTGlRAMX8M1JKn
JKaxDsd74w58uZMJkXdv7/tR1Ju51dNDn+W834m+nVRaI2qhDTaZEyBHYwP6eH6yjJMGgsmny++H
jv1SMdLairmv9xp5Cou6UnQxHuIEAEhiO5Gfa8wxRGWTr6BO+qRlW8OdaWxq1vfYMHVfy5pbZzf5
KRuNHcPbwI8wUTNSkGQBYDMxxw9acxrVGi09h2Mo/UU3pN4heO5Tp0mUZ8ARpnpp+Yw5hr/qp5sS
hBGNz3M02cc51Z+MsOp8lDMtY2J5j3N78cpEpLlADsGM0W/LsmGMbST7ymzCPc0QnIpxjmxdxx/g
9PxuMuJUh76XqIzftZ33B7wRz2CSPAofIkm08qvDxnAISTOThn0MRPAdh4ra14antjQHCJ1IZ7Ep
WZe2c4Vae3RB8lJX848xTEnBU4qqfIaMEByMChg4rj/HU8cy8gCDOi+hPcAbN4PPxtF+i9DKIC6D
VuDg9yNGz7PRPA7XdsYorXapg+LIPevk9h1YIN4jI3/VTRkSPBJ8V7kDFHGQxWFs6BKoFl1DyrKP
T405TZe7x4z0bK+wvgRh+N1rcDNV1lRtC0eGiLJjA99+zKpAtRrF5RL/yjCV3K1OI1kEIl62R2/K
cMIy7+6UkD9qMfFIm5ek6T/mseOr+EfFnBZqxk4mkSiXAAooK8UBd/xBxv1+1r/NTUwLP66XNHdA
n5WcDrM3oJAunZ0b5umFAt4Z1YdXLS0OJtI7ZafbpKlzXytDjumQ2hLdZyLMjpeNiLOM6WrQojgg
I3sXI+h2hW1QOOBnYk5Wm1xwaPYq8hHi3Kl3aeY8z5r9Y9IHh/VAmmdEhfvJscu9Z1rNlr6z2k3B
EjluLV9v7Y9IJn3XNHUGfc4WPs1pWh4L6DKwfIavi2uh/kQixu0h209CA6AidFifugRZOerjQ2rQ
BFLU457LARxrYnvS5aFW87uWl8/eLBciaXckmlI/1xW+ydXoNeiXZDlI0vxq2B5iZqR0tRnEYXb3
QyN5HSnhL6rcWUvcycTR+2xB7tlUhBZtUdYkhDo7guyU2j6LGKOVXc/f3bDr3pM4Eg8nGh794IXP
QHGOHorst2wrGaw2QeNcVcaaQGRS4psa82Slc4jP7Wm4KM52phui3M9PCC2ra1v7hSfeCyl/Ohlu
Ijm5R1Bd7qPCvuDRpz/McZMc9IzCIjcpn4w2e8TzcMlxVeD75QPKiu5tDrXgEtmFvNp9xPnK3ikL
9sHcgwKoXA5KVY4DKaUBSv+e6iivyHaN633ZOozz10zRWvL96433LFAj7vp0V6RgWQc7fMUD97vX
LFo5SOBveTneRS+VP5lWvder/KOYB0qMpG0hQcufSLawElWW/sUM52BLrujGxJJyrDBW9qmsGbiP
TyCAGIsXdF5s72u5DDtwTP+wxvJrrgifYrgWHjmVfoCOL/ek0A1bmeeMjIiQ9LuEoBRihS1Gs8aT
Hlbk37j5uOME2B3jSjsYwz6L0hjrNRwhCXwDFoq39Wg1wRYpdUbBTInAsTdvIiw+S7f/sGs99bvA
uAksuVcrHo4papJTI6tqW1pgGaPS8k2DdFlLsEMzQ5KY0IkK7qMqPBb855silYSd96G1Vbps6Vn1
ho8u5hfz6I7klPpZshb7lsyS7eTU+MzbBv1hgQcmcaZ7nmkQNUgvA9SG50VUTLhG+zk0ct/BBXLP
6xTxQrMTMatbb3P4IUiE05ZdYyTw6o5Dr+H3sffSNwL3SIjDIxyls0eYuiU36VYIFfrTlJ7R6oT7
QXMJZyh6xpLMw43F++Vhx90E0eQeINx+B9YIngNxRGaOFTqD9KSzcm5lzFCUhm4quuw0D3zbA/zn
GDZbgzM0HcFdm7RHiErR2SKImO2ceWYCcP9L1ZPWpXMUKZncbHV0qbguUvoF7jCx1TjWSRQhACa9
IZhpRh7lkbdLeivYCpiUxdB8a9y88IdlNmjrCtJCkPyZ4qneVMr6NWINO/ZyhuEO2mUk3XzXtZNf
h3V2bVIbleKIkQ52cXjStFR7DWpfpnj4YpeJoY12xHHhbRS/XaLIwrGyr+SwODskKsAcNPSfjjCB
Tx0KPqUHuBGy3ho2b9Qz28WnqfVuzPSM2OAIM+fEZK1r4VVETsU3NOo4FrYxkdsa0SCjgdasprxu
neBIlEd/SlIKKo2yKDQZiWvolLb0xikQ3Cg+xDnFZ+jae7NJvbOkYfyEiOpNR5UGJ8S8Z8rWDrCs
yOQy68A3cAc638wxxzrFWQVeJ+n0Y/KdKluyu3r6IWjEn1oWxj7B3rAx4mMe5yETkHjZNlqU1J7C
t4yhIOt8m7L0IdqB+ajRXk2cXMCLQiS0fXUdnOY21EF3sMrpYg9ldq+Jl8b3Zrh0DjBmdmjJSdYY
h50zjEDYwjZi85qgqQ31uztxq0gte690uHdRoOiXk9ULrYRANnQZOzGI+d7zzqGn6Yi8439dtQMG
Gg+Ea0Buyq6I+xO6mGNodkfLq00qXEKiaUg0jB6WhNkm7TaujU/LC5FdLar5TZQwQZlw7idGXu6n
xJ2elNA5dAat3Mu+vqJa6PaFPT9pTtHuLaow8qQqhA0uSA6vtfN7UxmkAExE8jWmiyM0wQ01WjI4
p8OXZOu0uvlwSy3ZjYFOTt2IgiQayGDpa+tg2rTdp5FJTjUwM5H58BIiFXzNPfOSNrxvtZEEhDl4
kHH7fasNX2PePrwiYESrGbxI6F3U6L2LOfll9NGRc2HP1pv862X92fB//8H6M43MZXYECz+RnhLU
UTGMXgBdcUiEQOIKLODrw/WH6wWSEuFkraO2fVM0PuGwp2CBRyYmBHVtNsDHrc///tDV9AbD7IKZ
XB+uf7PFkL+JOobsWPSpvxWrxSZIGyCCy7+WF/MlKNkmUzyRS7+O1wSm478e6nmRn/AesIFAs/p7
qVcW19/n7sQ5NIZoqSXA/mt+vfMs9JdGTfXBFqXwNbP11z/7+xf0mviuzqzktl2iA9ZXS6IUKPf1
4XqBrdTgRB6uQx0nHOuhb66s8JUNDiYSn2s6Hd0ZNhdj1dc6tYgaXJ55Kdo9BwDl+mfrj5Qklq8N
7Vc7T3JW0BDvU5qWJxzFTIL34Zz7pUUEyrDAFeEz/nRm8bn+5+nyIVVYe3yjeGtti+4JHuCt5iF5
WFV2/9/C8zZVGHF+fuYshXHbNfFH969mHO49B8nm/2zheTS/scz8N//JP/07huH8w0bcicJTshlY
iytD/W67//2/NJyo/xAOskUXTTd67n/17zj/YBTrCBjeponK3eM1/Jd/x/gH5hLCPC3p2HhNdO//
yb/jOYtm/K9OV+hiUZ262It000LH/u+elbTt51T1Xkzs2w+p1+25gJp0drKZrDk1HacsJO23/xJZ
dcAcXzL7atJ3OcafIenqbPyYur0lkeLvBc8PfNLEuo6YA3YZszzKBZaU5dJATCTcDETNejOvN8DY
LU7XEVVS2Jvn9cLRK6GDmpi7rgQBOzT1yTGMck9hpDZJ5jg+Oe1IbMKIyRozKDR9eXrsreESECOc
ZFrwVPcZFDPL+0JwRbaZxbaG8PrkeLsmpEfY1zUyFpmfAlzfxijllRH7TfRpw5nC+hU70bkKZgK9
bYi5taYKqiEJ72YWIj83CxJ/fbTGITjm+KVSYGLq0nlY5DP4IhP3dNBToGikkxJV9kkM6oceWc55
zMjrKasyXYomiIRyNDZqYMVogv5QGDBhquXiDaN1trKfKg+bSw0YYdfYmK2Z9UgtoeqoyrO1XKDT
lP/5dH1EMsnbmII0IqAZClfoaMfOHTcDB59LOrfdbu4nxtODgbYGlN/6O7AcOUfs4ZsulcBt1l+O
kVbDrK2iYFZdTAhf9qas5JowPcfkQubXVEpzw+HDPcs+Erue/Q34xI5AcYqyZjyTFojTOjSzXQ6T
KcfPOrQbY3CYYDNn7UOAv8QcnMJAtn5Bk5wzRwf2Q/SOuRmV21yC2TJ3bopYnLSfg5mHrq+7g3Gy
vH996//tk/j76ZRxau+1pv9jMS3QMeMfCcYh1EeO1b7piv68XlA0NXtZit+6WzLU7FV7Dh0Y1n0t
mrOz3Azro7+XUYvas5nRb7EnwVFeI9liuay/0L89BddWE3MIcb7B0QFadolYWMMw/vPhPJpPitnu
lo7O91XtC1cHNOOi+/37dFUEz25jHyUU+PWDx/b5z898ffr3y7A+mqcRZBnHs816R643ozsXQCmi
JUZm/eH67QAw+g15JvGpC594fev+Xv7+jKYivLTkrJYIiHC5h7OZgR4mXVmcjeWy/kk2qwBNg6KL
suxK69a0Xtate73PUYZh7iWqMYbsERHBN5C906wZNcaSTvMvz8mIdQjTsWkZAAtespsjaJzzvsl+
hqlO/MZQAmvW5EiDqJvPljTms1gu69P1YnpgkdGdI4MT3znYHWFu+Zyw0iN9LQspAmwycDpwd9cY
AbLmeQimmMH+2F0aFXyVJagY4p12btxr7OPWG7lHOXoTk+Pz+qLsfRfH2Vlfbrb1B8ayEq4X6/88
Wp96LRQDr9F9w+VDmJb/wKSf4cPkuLFBkANXGKd06Rc7OTQ8TdfCPVkkM783F33pUZPuGh9me/wW
50i8Yy2KzvbMqS9IDQy/AMIDi8sQef154oY/BJGAG9eFl8a138gIzmkU8UbWy6cd5TjIR4cO+rgs
aOsfDHGS198Q79enSdUO4SIqecPRNnNH64ROzs+tV1MdKmIO+6G9J/P4q2uIO7A0eqX6cI1D+vPL
TsfhOPiMPYNSsK6MQ513OzNg9CP1+Bim/Rfdro+eVNbivf6ZVwb8cJU/e4feoyUc5zoNjTg7FDV/
oyZRLpzLedcrisp2ym6VdAufedT3kZwSY0y/h3bpnSxU16CAJaHX1Ywte/kqjOPDIswWJrf+PZjw
SJdGDimi7++xWYaHMpEpR0cmAvEQt37Ib4far7L3zeSgPQRdnEbFNavmnCViiK+Ug0hC+DaF+a0v
yXQ1qxlzCyFhqR2fps68GfX4KiOE6koE1Li5621U0hOO2LO/CWRMtVCXOVE9WW1lgnQnaonvnL6M
DXzFKdGg/kTFZ2rZRO3J/kMDanyeKyoAmgOSM3BL43N4DqRGnJ03vMcQOvwqmR5aIrtTOOGwiscC
kEY2KewFoLkspqEuQ8cTPQjqbfIkMiKzQbxQ/wepD8+CJoNpd+cJ05PWeJSlBM5txUjzqe2hKlpt
gMg57k3MJo8yBH0vbHoKFo1DSLgBtM452Q6Cw1VPuPA2S6TBGl7SX7Qt62BZPZmzefp7Mmbdx83y
1sNQIeBbvWW2RZ/J0uCMWu4eiZwFaGBmMgA/yjNMYEtJQAey4h8lROmpmwUNG7cYL3SMtPs4UTRa
4Wc0Zc5dZlq2q4MKHkyQv49VNxLxmhgHiKc/ygSzipo1NBVMVSIHzf2UVRerk/phpuDTtEa7I9JD
GqgAG/ZoXDaooMZXYiXag7D7iTRzcO+yN26yEtUuX1RVBuekXxlk3c3MgHcTW6jFzUiZWymtr7Qg
ov5Senq1mQvzVEbDTtfjzzSMoLIBJyVyW7uBAtsaZGZuB/bzIz1NOuBF9L3NBxI+Z+ViEq6ZGRSA
MqCa7M3U0W68mE+XcQKaOzq5xKIwHv80CuvJZQROO/iWZrynjl7+AFn4HUg1Uj/vpsolGp77lmY5
8XAJSgYrkkczc+Facasylu4QEzI5EkF/bZGpvM9uoB2mEoiJAA/gFNV7OkEsENq5b0bj4NgMLTJc
qOSfUjtGcJ17O/pSOt5HZiZsJzrJCNiwtPvc7fu8THyqMO5Jg+jgSOnZXkTjluCE/slbEJ8Dg1NO
BuojJAFgk2ZBcpwztBHdKXKMr4rKeVdp9nfAG2dFtAwOp/cuzubdqNl/0sYVz0XzRlLntfLCcU//
Lj01qYOXwS7Mc1FizLWT4NhaWGOCxf5QyWOjmeOTmXqvvNCnGNnCtoUsShZ1tI2XXChsG8lkfZur
EKVcrV8tPZB7G23KNrRofUf2vTc4Ww5LZCLh1dqmyXXtlpPcuJFZfNGt+k9VskU0gx4dyszRoElq
xcai9QYZqGaK6dKYCh6J5tWHUa9vcTAn9DIjZzumxrXrx7s1wdXsi/TZdNOXRkezg2DlzWZW2kYP
wJvNJUKyRecLJJAoYY6mzAhTA1ozEAuxbaQS+JgZQQaS1k9dQcIZxvarIgxwVz3iEsEHhBXkBkvs
jdOiL0t7guSF9VOIHxSbwaUJaDeKCHWNzl3f1RC08jR9UnipicUEiGtw8i7aX4C6MopZ7eeMkiTq
i29RGHMSR2K0y8gMwNr2NZIkOPQxiPjZhhMbKXIeK/2ijSk0ItvDCKTVnwWkwBNvRAY+71GJjrG9
1jzNeIUYkEZuImBmMaCYK7YjsoM2QKgRqiFFZXwceudhJFXTQnVvsmNfJkPtWZ76O3spibT9UwMy
dWsEsbYzC5M3Fn+VInN2A1qkJLosoczRhz1JnwABaRREEMNICV7OJ+vz9dEar7c+VciI2knjSLYW
+MuFs+k/wwHXn7ElFgeyYb6MNoSoIS/oauYFAeUqoSW3HKLWyxpW+W9PS8aKp3AkMYPzHrpsA4jz
9GpZDdLApCJDSDEodnuYa0xeaiZxHCWqIcQ7O4CtAkvZ+LjK3hnXvFulPh3oBjCwB3izqY2KMMws
+ggN8hv+Riuu+Q3JyFh8IzkG0bUOdnlNG961RbIz2xh+WER6CQMrgtCWiwGTzo+j+Ipqvj5DBfqZ
EmaOvjg/4fMd/PXHjRFDVDSHY647GJ/oGTshCHVqDDJTdNHt0F0uXy/MR6AUPicSjvZyzRM14kqc
Bv3cG0RE/r2sIZJmmMOStjySZyh/1ku1nIfzCsSO53gCQTGBcXjaqnNni0nfr889JE2HNHcfKzo/
Xwn568OVor+S9dentNryMxkiy6FepV1Mo295yNqFcUXnYEgee4YI6I6c/BLEtvGKNPILBMnhyC4C
bGjUw1s41LcZLeGbHQbbxJJPTKP4cpeG9gDa+dlHVuovKVAosfryICvA00GXjHe5XIKo+z1nTnbI
hDudNYU21WiojyAae/BMB0Pzo0D/EaNGYU70EYdTtWeAVG0JuBDEifMVYcRYQ1vKnYcxTMeg4LxQ
RM7PVe5Rk/uRwRi4F4t+bMhhSqdaRqCDA9aPAerPkZLLRej6Ao8wr161utzmWvPV6JLwDakpCoMq
FjuqcW1ji0K8D9imzw4IMaJm/kwEktw6ozOhAYBRRm6WsR6aiPbFwC3tGs0j6sPmwfyM86deAvpM
xIVvnmRdZcl0YsghzPQRE8SOCFH7RuPN9KbnMWtvBAHe+SDg7GUiebKN39Bw0jueFBKirQ1wWTSw
BboAxRa/qTE9HfLWpbXmMQyoq3h6JHOkDoaDrjw1evxM4/jMsIy0gLG+DSqn/ucLg94CmlpVm/W2
d8e9rs9kDoV5c0K9vwtgLdw9dGz3vhzbQwVbCUQttoHWIaFEV81vMdE0QM3uuzih5o7cJMju42Q/
tbFEjZspmOEalUze8tKFFeLzZAlGdXl2ON/TzcbCT7PzRHtdf5tcxOEiM82TU7afNWYccCbEAmkq
OGhDZO/LmtzyKR64yw2a1p77zZX2UwT78jRBd2X0IJ6TMUL2lY4/Gy/8oRWT9dRNNXYBm/G0W2g3
Ot2B7/UALEmb8ksbDcJEjfVs6cDZJjEihg5mn+PDfTCK7ILiiPOcBOPS0St30eUqS1lgrVipEoGq
vbeM+pGDJnfjB2kaVzFByk1M7bI43o84dT86y3L2k5chfJcJtAIJyKzos/E5rVGhDGzSigtV83R1
R/OM6pLJFHrb7dwYxqnJvk0yoTwp+VwzgaQ86m2sMiowdxFjpl239O5l0rp8uarBjyLpbfKaVxNz
gi9YZvx2RjAI3Y/flNSofUrBatJ0OPZ18rV0KGRnkAbOBnVf8AwA9aWmS3Pkn8V6iWiMXR6ktta4
AAjTGqkXdsh0TB8mE/4oDoKrXCRVE1pikFDPoKLUtSlcdV0fUaKY21RL9J3jNIWfUVFvCo6p1D2o
nxUUSaq+mxbBPpmylwGV5Y6Az+TCQFnHj4Z7mM3IQCKD4LaM+8WuDZ/WIUtyCW9N1LDXayCWpuOd
7bx2XtO0j14gn26+4olC914uYVK6ny41jgajpPce6At0GFrDe8R04kUvvvcd91eJrLMecv0+OGWA
j0qm26L5ZYCOx6dPvkyB5T7amvl8Um2OKmHoOZMhknm0cJsfsiK0K2t/kai7AP+t5hQtHrpqDs+Q
++WpbvgnsqT8VMY1G6SzBcEPP67B1pCFTXnX0QMkA7PyqKm7CzPdn25mWFevT8g/6knXSgwktOQf
VehkWhKFS+2zr5AY9zb0ab1wvqRNOZDFkbz2ndfcjUiUp94GYbqsse3cvoRwPU4adsq7keSU9+By
RjcgTbxotnqZT2dbz/gi9BEJDNKA6KHCWy9MBltt/hRZ+p0e0fc2MEiukuMz6CbjFqNijrqg3/QV
HnLR5Wo/2XQhGmSFG+Tu1cF1vXcWmuxkTOaJEvijEmiUphB0eecQDB9kneufsMnBs3Zhw5bKPJsy
6g+ZRESV69Llk43J4C2/pYTuccTsYL+biG9TzyCUC1MuXWNnU+aEF2nEBe+8SDWw+ZvHOKv+Zemm
jkf8a+5H5yi/a5099xThIg7hzRCql+9w6YfFL1vpDE7r4Uhuh3EejV8cMdQRhzKZZEJs8iQqTrMj
413Rt4haEISPGiQFsrqOXub+Tji2v9uc7vuaKjLSNOdmiHNU5VAFiuknXkixDRxuJWeYICLC5mNb
MYP39JZ7ArmVk92HtBTPHK+HLSSNZB+rLiDveYQCZ3p/Wqy1m8LpOo66hEa4jnC3CB3kJig5YPeM
Q2qYGliyta2MFAbg0ZSA5KCdjzFiw9bkADs7nOZBFlXnGrfEQTXmfT2KATKcEfN2kMTL9ksHonEX
NSUoH2G916zTdtcvxPAej0mFcqnuwxS4OVL2MA6vQo2XNJ5oxnBY7zr61iKQJUhRUOCmMGj6EAEc
M9LBwf4xNpO3yyfM3tBzM8fsLpZmX7wEq0mU4THK52bjulmFqykJ3nq9XzDiP201R8jXYLgy2mcO
mBLBN8zVzgAffvMwbxNXJzlzRkT7Gel8dr1LoZfNDV5lNZDWqpxgOAg5TK+h5fppm6gjrSgwEJ47
IPsIAGzHWXTPAGUxKJ0RwlK+1jHONSPStn2V/2l0gqCwQamfoqle4rTK9wLAEwrhAHvEGLzhhkWQ
bWgotu0kunnwJvfC069wbIO97mrRCc+1C/rTo2o1X6mk/gyzPl7dlkwBKsYWbZn5x+tM2iamdcKD
skcEF+9wTaLqkzgUrI5GR28KC0lPPF56qMtoYsINnJriHeTz+Oit4OHYP7Ep9l/tPmFnm7Nm08n2
Q6ZZZGxYJe9aF9GJKoS4FABmLN0enuuGKIGVQZUYduCLtNF2mE1ocrbGC4ZUjpe5dw2H6OuUeZwR
6yVMUuPiBmV9yRlJtoOtERKUzQv8MGU/RGu7j0DbIqlErBMKfcCAAuMlNxRSFvI1sLYVb1ZjomAe
94VTjTfbazU/Lapveo2jslRJdHF59aOG5ht4s7kbaJuBOwh+5mFVvU/ciPEA4i9aWCsauu650sLX
JCiOqhV8xwrmHwb4JuSKsvSFJLfMAyWicmXvMkrbfc44edux0aAEB308tGgjUiiVR+UVwyVqiDph
m9d2QWcRHb38X1o6t0QhzWyk8FV30iI/M09IG+yE8WZBpNw5Y6u2kmEN5UMNITl5KZ0C3Rv/060c
WhOyLCfUtC7vMryPWSMuTdqgEKhRsHZp9mxoRPd5ig/A9ToBeBr2MjhJNgBK7K2ctP4Um4u9Lspu
NCZ8hV+VeCWzvRCI1R3sdkDqF40JoyDXOHVO+UGq4EivQXZ+oIng7ni0JLLaQKgz0a1SIe8IEpN9
PEtax+ZQnUQpqdfKptnRgxzwbmjWLiq0wl/faCMiUtYwprtWQ17BA3JxK87BlGfQdA8wjg52Ustj
R+hoELvNs6GbiBAqllsUs7CDNNurt4Us3/QsmY/IK7Qzw/zNMJndrczV9wGeBasssQUBGBYQr/gm
0CZKGqRt+s2uR1JN8tm6Bnnu+fWU/+rytIEG64ETG/SMfmTB5MQqrrHD4SKgvQqLrEkuC2De0CqM
vyMTy1PqVlgldIZO6DrYk8OL7ILs5uQ2mGHs6x3R9ha/mY8Ck8JQhC8Bvc1bAX01Vt/ihXkh067a
OAGyL1t2zjlzMfN0JVaKJHEv60U2SOc9rcEuZZFQLqqKqF2FOl2GHCHrnCF2rFz3Bs6guPFryz7W
HnaCmUv0HtmzPOvc5PvI9+FCUT/QwGctUJbzNUecc4fuUt4Ty3whFKu5JHE3bLFfdXs3HZGnTuql
WC4YuvZZ0b94A5VqMSbNo7a/VK7XXxAD1DuKB/OquYBH55rUhDRL6su8+DCw1ivMmMaTCYP6FboM
3/UJTHc8zpCbbQzDGR/cNmor94RQWm5j3T5UgoHlgCrTjyVnV4+1a1v3QXJO8/lByoxxLMvxl42C
4Gjyod4LBOVaPsU3L+wl+iEDtVvSf2AhtJ/Jtt15bMmvQ1Btoky/a6Cr79S8p1l3xbVG/E4gD4fz
7GSXon14hswOTQXhp2j7Bw3C+qLgv9LfttMLKuqbh1pkm01kY8hmBzuUzYDSdAP5BXWfaE5VziKM
qqm7eSMVCx2nJ9nxJbJA6nPMvKL9qG8urcNYYJTJKutNCfNSNbVEThHGp1AG+casO4YntZc+0ml4
zG44kBqZ+G3qYfzxyvhEVBB9GlIO1X+wd17LjStZFv0i3IBNAK/0IOV96QWhcvDe4+tnZer2VXdF
dEzM+zwUAgSLlCgCicxz9l4bE9Empb/aGUT90cD0NwuDJ4B4Wjw9aQV7oyqtvUOaHeOHz3U9kkWZ
tr90hO0wHrzvCNTOUzcWN1VPMtSUdgPMfHgBTrvi56ri7QoqGf8BWuua/jBezBklU86tHsOce5gw
f1MXAkmYaPURM5+xi81oeCkQ2CsVmuXSb14BSR6XAiOVnk/xxcn7B90bavzrPb/rzDS99oYn5ean
gPsUoZ4lCAIBdJIY/l4MbuBiH+iaOhAyeoA1NyfHwOptcYZj4VDbNfDbcV8jIapvvPt+pjw1OUSR
aJqGXrtzmPUMVJQao/tlofu+lA0KEd2pTkmKAVbnJtMN3Wspqm9grvttuEwfw8DMFuftXn2OwWvI
AVzdV1whnMBJlJ8mY3iOgVXuMTJrtN1u1/BFzHZ0GLVmZQiEfBL7dG7h4cOJ6e2nGlGYjXuDlIhk
N7V2gaF9OH/28qVQ54++n+oAqmNRODzFDXYdqrkUewtZS6plN3bAWDuEeXOuYhtXBXF4NJ9KvPlD
zkhA3o0mA+6MUi+2uSs1COoxwtItTasooHiok7cJuRyfLF7lKWb6btvzmcwJPKI2xgZPj+4jQNGb
Pk6TnerbI76mdEat8AQznxgHtG69XnwUljdQlgUV0d6mLVKFiNbxedKG7qznOIvDCM1oJ4zpHGHg
3DWWBAVLfJTaxHl6E/awIeEyGeduIX8XvRzmHrpYF/RNrJQd856Lpd2MonlxIBSwZknQBrKWqS5p
bkRbmv7FTvc9yhjCqOvLwhXixtkS5NYwU4Req61SISk1la8Y1StJSdRBn41UQzGIaXnjk3z9qcRC
3QhJCY7ARn0StUEX3UqQJQ1v+enURrOAJWRL9fxHHzrEkHbKWI2gGZ3O6pOrvaomSfLrodpz6yXd
tRadJJaHzIIlW0vtef/sqYex/INVpvm09s1N3BTWtqhnfEnRmO8XJyY4TG58HN3kWOFGHqV2TW0c
7l7BSriKB1AF3w3rPbxR7NYk/Xxu1MPVZDIKgMzf2AXICi9bLl206swD+GPI322VNU3q+VKGkSmR
QsboTFWdpjHdCia8qdWy7oNS19X6m7FYGsFIVE41nU2m6qXMQTrAXw6cF4A/LZ3lTx2Y2stMkpnj
MneIkU1v1SEaiXMQuy9/aPR6AiB300hi1yivH6WUiYR3LqoFebhW40UXzffRo2hWkq3wCSRTVDK1
Ga3qajCNFhVshmoEtizrKlkRpjlo7H0ISCdtFJQRqWQms32H/NP4pEH+v0DsfxOIOcKE0vnfBWJ3
v0rWDvn4USYf/yET+3zh3zIx1/5L+CZpOTAPyKJy/C+ZmKf/5RiEq/A0RRtAm+Dv/oV5NpGJ+cLT
kW4ZaMUcqJZ/y8Qs/y+XgUS4hmdYiL68/xvm2dT/EyHp2J5r07J1maLaLqI23u8/0K95YXVrUevL
ac5ruqPIMsIifbRpHIProGwp/AMEhVuw6ytibTFhAbRxvYPa67gCTn7j5g81jYROxmn0OGf8tYcf
kxCoW4ho2LgzlHeRj/NV5Xb3E7ajfaH19W6OZ9kWZ5oPFknAu2Cyy0SYf1aEN8eaH+aJto1vvJZh
lO7CZOUOC/6c98ooe1rajZnHSIVvmtwJ76rvaTsmdAhJVXNY866TH58YH8WeQEa01aUN/qnJamA/
g3cE1yshINGrb+VMxuRNbvCJPmonkV6GDr9H/MAkhCmBT5mxT6mWmO43GLkIMpnxQYP4PXXErVlo
D+KFTChk1Fd2ZbAsNmdtg3kWLU1McJ+cBxRjrqNRs6jCkzq/0cuw2UQJ3ao8BRocDsayW6HzIJFH
dO+a7XfadL+x7Ta7ytKeBc60/ZqytByWhCVE7gUFBWKq6Oa1G+bhxk+9NEjs7jqzrqe5hx9HTmQZ
j/AwSsxWoVjnHbUzL5jxgW2ZEjfBamLFakGk3SzxErJm9c+VGK8JLe0vhvjexV12ZY32taVZLiKW
vNjOTLv2LVP7Y5tTddFFw0p1drOD1ZnkwIQjFmHkA0ud65CLiOMbddvbQIrRjlaavNomNb14Xvot
UgOWqDVch2otSIZy4Umt9WVsp5UcQu8Uj5vMo3KKdv5HaFQf+IsxRK+CcqbL4sIm0gWzpbvTdOpH
fddfr3muBXkV3ToViRcI/s0bTEmbubK/uUbR33JTvyLMvL5oIzUzGhUnRnkMT1iILPDTTyF+jk03
p1vAj/5lWR3cV2gFc0k6CIfwmXUJ/M7KdfeAkApQMNbmUPYliQ4ZPVQTZgULnQYVjbBpiHnmfBry
isWPO+F7in+2eYXpgLk9sTQjGiHUwqX2ixSNbpvNq7nh5sEMIrIeCFeIJ80NUlaj+HWIwuwiItcn
aou6yI0rXoL/vuc8IdVjwkDAKl/Y0d0wRitWP3MI1npEMz667z1pXyd9rvET1wKvdNNH27XX32Za
Z9sRRO7Wpi+iu83PqQx5ydw9+ridoVKE74U2ka5QPq6xwRlXJtc2bhrkDeQuZBl4K1PXd8ZovSHo
eexW1ENmtKDh6UhRCDU+al53x2oR19VHsoplM84zFmXzcUn04hSV072v0U0xGggKOJu6pYiOeRI+
RZP2y0v8cpPNU7OxnCWAFoiXJntcBIm3Ra9329oAloXjfe1I6YxXzKFQ33Vyjw6eEbVX8KIRkrSo
J8qOcWspuwu/rHXPX/l7kjIlKRMD11407HPT/d641ZHMrObW8v2n1mivOnQtO9S06Y7aQX/ps2es
AVdTCAUBG+umF2txn70b8/gzI+4WGvbQ7xaBIiTBTjPVPUm/9HdlDNRKAtqavoWN4WwjaB2El0Id
PgwUkxF4SPeifQm9EYNrj0J0zliALo393UKYezaa+FDOY3OcKDRsQ+hyB8f0n0qhM0d2E2KBM7rz
OiVrlDXkz2IJTBpQgoPUOqz5eKBic99a0XhTgzcGVslgZNjucVqTU0c7IVqO5On55XNudn5QFQ0p
fZdsaI5xS09JZ3yAK4vBzzy15rpLmDTtC695c7wJeWduNUdCBjaNbr1WOUkV/TIkh2Fc4tME3m3j
GA6Nljl7GZMxxFEoobUEae7HLlgakHNz73Qvq81AN/VPvSOWbTp50YngQSCpRXwZG5z8wipuF9O+
d0fzMFUT+IoIP2SVLs91jkI4cXvv4W2FLbzJwmHdr16wjD1SUukr1jNixIgiWSw9IxjvbMks9BKb
sW2dMQuTzbf05D4h6bzORCJoJ/1o5HDtD9bOX4ps5xfuD813JL4lxEBAxRUeDx7b3g43TYZTiAml
JugduM5PuzAedMelPRXChGpZVgqBg7+pku9rDzEIk/Vrj4oQhw/mtR2KFAhJBKL1ofCC8OQO+nco
f82+B7ylrQCgauoGUQUSAi97oFGs2zjpygjT76zI+t2I8iVzGDDoa0G9ack/o3F7MDzWKIMDKTD2
8+twzR7MauFU6E0gLq31aJkJvU9W7EvTDCet5DpmInIcdUHKegkrq7NSKR0+OAtRl5YMdKPeUwPr
qCpJX+xv+jGkdErjHIHLFt8NSWLiCHLkW0Mi637ulviAACrdaNBDen3CoG2S3epQG5xy71GvjH5b
uCZRXr1MpNLBz6IJOFi1y604t0mpQVtK5FyCNmETierYsE7ZijC6b401KE0oZnFNk3gNaKUZ0A7g
w8Zh8j7SrLimbkg6aMZHcYYS1CQLhoaiRuRbN4VfnrQuW2UZz8JFxPLc7z3sjtP0wxtB2bfeESXa
R7S4z/7iexurIQPQKeazDvwsa5YfmYbDt7ciFnzrdARXv+uj7AclhYA6rQAWjlvH++HE+OOG9qXz
tCOygjvDnl6jcV12adMh37tiUAilVubSC5LW+AV7EGIkRV1rthRiC+u6iSDzJTk3WXfEi8RYsB0A
I3JvW/Z9CIyX2cYxr8MgGQOnxaUeaSjXvaX7jrWnSKggZGjazda7MuqG6QjL+8FMo6uit26rcXzJ
JIstmb3rqOfkokN7Dbw/OqZzacNzN4Ooql7bgQpNy+i2dSv3mBjds+9TsAWT/JMWuneYNeu2Lsfn
lWUzmid0qT6V4Wl2zUvUgwGNwL4CwqEZX/O9Y1pOwdTWef5QkgFWNs1PVimINEocm6FALwhJKfee
bN8hVbdwjyHBISJGYWzFnH3gGJE7bmrmVrWF8LRwiPseBFp/kjLPOm2AyNMn68Sdncw1qXZXm6l3
YILl+LyyrOeGO8F3HgjqC0CZzudWLmm/NuqYkKtedYwTQNrBx4wBnFpF/s9GSUdanUtWiw6LXMKp
TlKiPA7qMRdnDoaT7oZcc4dy9b2O8KuGOiZ3MalgDNSPRTbY2zEh8Ao0Zn/u5HJSbTJpMFJ76gmn
njBvyw+iKS1yqPwXUggUS/nK0peBDME+quOefFLtqY36H93Q/HAkpuLrkNrz5Xt8vqfaVf/ZqEPu
kvWS1UHafF9TUNfV+Bgluh8IkjyPdMlBM5UOS3gEMWf1H9x10Sl7hoHr2CjPlUjJUyL0zx8hf044
pARocc/aEttSnlvpZGgLF2m52lUHvzZ/HFPv+MexMOlwG1jt6Y/jXw+9MAFAmtLCrioG8jjWsNBJ
CZMSLCmBVy0mFxOEPGizrs/rxd8rmdbX15pKgXuufGnqa85ntOPM9vna8de/FGgY96U6pmPoPnWw
R75erPb+eMNWSuKFlMSDsCOp95+NUpWZUlqmjiVIeXetCzVb/QrqrTJ1jqk3/NyNQvGKRgRerBTs
D7LGpfYypdrP+0LeTIafo5SB+zTC0F5DICbHngBAchgKiDZ5EBld6mzcVALF1dcWwVJB9K721d8+
FYzmNH6gDZYztrxefn1KiaX2vtRZU39Ng1APTAU4x2OP0F/tKl1W7kVHp9EyPlb/qi4jtXHdlG+h
llcUndhl59Eq3Bi171DG5dKxIFuhWaZwpR6qPdoeYGrGtIHCIXf9Mc1YiUJbLF1xsurqm+Z7CHMT
qBKQWE5El7d3HEb8WeP3Ns5ly1BiApPscMxS3p8fcLfaS5s9eIlzdNrwDQd/fna1KQGAM5uHrG/a
Q439GYwi0bp2/VRWlnPAVXRfWtBk8ZCnx7hauF0OKL4YL1nMiQT7zypnHiZwJNvJcUFiRto0+L9P
3Sp+mAbAynFAy0SsPfVgF7hyitpgyMFOJ7Cgu9ZPA2NmFhFlWuB1A9R00WWXaUBgaoxhcWOaFXdI
gYgKzQXEFAuFVugSXudE9a2Ookc4unkZ5hE+n2xS1TkV3qjt9mkOzaKJcIOLqfzNFf6E2rsOWp91
maYl8WnQ9fxQEEq6g8sdI8m56ztanqEQUbBoC/1nL9ziXyNqMRqTG9NiRoh6jRZpDDkaYGAPMQXj
ADMKTr9CjspIlBiyRjQSAH7Z/Tr4x/9Rz4K3/Psl6v9BKfjWYsbfUnK8Vs/RF8cJrnbXkUJuhcsm
rFAErpLVA9kYSad8+LlhWbL184z7/IDWE32YQUNwbUQA14w+LE5Mf/B3jeAK1Eb/btZhD6o36qZ/
QX/aTK/PWbvOgZjRq/L+6rmQ0uVu1LJpo441comvL+Kinhzkq7/e4ushAQvA1xcoKqguuZVlYZyf
lqjbw+WiVp0XgD3U7tcmR+l0JFogSHNktkjyLBAp8vz3KE0uOQVUlqDG57GvJ9Se2oiWHKxNSzTX
EeIzYwWvVZsoWz7MLtUZSP51CLapvTWY5xF0wt9L/V3S2iWzhEygOtH5Dm1hX+Wa4R1c+U2p7wGZ
CE+o7ysq4MwTMMX3bsr7km45r8CxiH3W4S6pzYJ94GzGcbQd29WDG+qCnCn4aK0TmecprU1ktwu8
A+SfzMv/dkKBePh77+sYcSDeFo6bn+8qJK2qxl3K268vo782NJsvjSuSdB+u91WRJIG2oqlAWw4B
+frTQywVwGpvLIrlmGvTKZKuLiJtl6MzmicWrrjkuTQ2LHKQ2H46sNSAqFxa6pdpJwjDVanHEJ/5
6TO9H0B/1o3yi9GL6gJvfF+kLWQaFtL9dPOoDFoofdqD7Xn3X06/Ns0iVCLys89ShgoFixjXdI4S
AOokNeOnR11r5y0k3OyXanCoDX0QuzgN8o6go+bsLlG6VEdfz8/KvKU2XZ/hSXH5cytXl3qdemJw
UslxU/ePVG2xSS67uODc+rf/Jd/86yeqn6Ve/l+PeV3MPeXrHdSeet3Xsa+HX2/z9et9HUsbLtYw
ombWuelL+PXO6j+7xcQs5PN3/3pNnHvxaTVQt8ubpNp8/hfNJCNDKAVQbdEoWAa6C2Mk4C2j8su5
3iFUJfuBWy9LfC5lrH0oCB0/rk5fzr1qnZ8noOqIAFJxWidiNqVSHOJcsrNby5DBD5wy6sxV58nX
Zna9mzZMzANw4BpE031q4TdXDY/E4/Y/gabdrWWBSL2EKrDp5X24RlXF+v8fD6Hejo+TKcgjwnEa
JVZxEpqLqBuryM7zSPf0aGSe+QhEmfVnq2iSILbbFFr+FKaBsrMni3GH1cFPttyyN72R9Wf1HtzF
MctNq9MfW5CrdR7DCe8RBqGn2fy/87xE9rr8L40Fy9JNgoz+e2PhicbCr6779evfuwp/v+rvroJn
/IXwjWaWaWDydmxBf+Bv87mv/2UZjuUKkyg3y2P7T1fBEn8JD/4nyZG6bXz60v/VVbD/8j1LUP/0
mYYRw/F/6iqY+h+xW3QVTKKpWBSDN8bJTjjgf3YV3KW1tHhyyBk2XG2rriV1Ak+21VMneFHO24pQ
R+hOujdtUaOT8IPy8t+MuWgm6HT2yisgn1Ee3S/LrnpCHSuHkS79QDHcdeHryUFUmab1CAXR5+PP
XQ+5qpn7/bEUoTjllByUW5pCMZ5qee9Sm0Hd74YhxWPRWLepXMQYXcdQqXansPJXcCocbeTcGCUc
aiPDoglSOVp7EE0yYDTRgsYWgHjniPRuL3tx5B27oRm6cQTL+/UyWdl+Luh+Gjpdzs0a4hWbTUgt
rigvQBGRCXYNfifci6ntMyuNow9yh6inzvUzhU5wWRn1qlvL1r8V1ElvFhMDeTxrQJTX8BRr6MCL
gV5NXee3vT7eTXac7bEQVls8k8NmwZaYyJX4AMEoHiN9P7TpUTcjgqZsXNzRnFx6Yg/9aZBrgfgN
KP1lmaOUWxeDHPbVazfCFgUmSqr4j4ndO1v7CKiCRtH0nMVjfCicGv02xD59qlEs2a/Usp+6qV/3
AoAnoyR09nJ2t0ZR3OOMwg3l0q2xtRpciv/oRURIpKtJQcvw3kqqX3XdzjgcsYQuuk/uAzlVRFVo
JzQRTNa7DnYTscRIPotoozUgPftjWunrsxY/TH36DdrwvkzIk7GJNWxC3dhl1mgc/HWYkKLZ2zTG
TDh50siOrNuMnMfCBV+nE6BpesktJUf74Bq5Rv9GphzklL89qtZp7F3bXT2fbNv4DRhZAKsxSf7K
6zsra5t7Mzs7zINpHmBAkCiZSHdteDATaWQUO3elYQxwetcHF/XgIe5K4uOoJyW5T3kFfiKOTEob
1vzNTFh9ZFViHGaD/lAZiu8o/fDmLtdZOr/RWeqBbhHJbHnrexKaCQXCFbIZbpv1scurYrfgkNNL
rCSSqkskJU5cO7Z/RL0s1ltutgNZVUPQroOSFhWSmPbYod/Y9qY4GzbtnyL3UetOD6zWqOc1YXeY
GlhGZbTgfLAOc9wTg0cu8ikarT2SsfZMmfPgtBN6N9h5rZivsHcXu/CeWOYAtequ9MaR0A3n0UzG
7/kAS2dZq/u+1zH4SqsDPlvycMlxa80liC28wRnOmbCmHKmZSIST7qFsJ8gFc7KtZnRymuMQCNZx
IfanEq6PLOoYFMwdApMbA89H9gQfEka+Zlz09dTYOCTMgSTprHBOotKvjD7CcAVxdTNLDRMYl++c
HeUmGlgh6glBNsTtykkfuh4NhTzI7A1nMaKb9m10huhi50c1czCYuIX0Hi8G+M+hXzCp9IMBa53S
HZTIbWnakG68bN9pEXkc/ilnXa5VXXukeuIfOIHuq3ZBDry8wZqWCgaMoIv8xZqS/IHBigA/xETp
YEkqDPGeuXhrjUPi6LupKd5F59PzMOhT+eFIifMwXdMJ/jU4bn+CasI6vIXLb0Pt3bVZ95pzmp1c
ayRmeloZoYZ8Q77PJURpvu+KZFP716iD+HpALI39TNhfeUz1qj7Gvt/BDiZ/wm+Zf7uT8bNZAqw1
b1lEjIhRWylBD/Ext7k04hhGa1zeCvlDKhiF5IjgfHIRI4XSraBhTp5b527Q7Z+5w5gaDYchme/m
MelvCPHAWoseOOj8R1yw0UvnOixaiC9jwlcGOJClA1UcVlqym9jUms2Ckeo4pu5mbfE9+pmPHkP/
YWY8Qhv7EWnbll41Bk1iRwBxAGMYd2H8sESkUZkxIyfF8m3tuMmuz/dRB0XPjpHENsipYRS/WLPO
dZBgA50j6YjwSizVuLq8aCi2WulGB7d0q/06ATqhprddQvrMSTPB7jOxBk8U5KdFQOPwfhEna2M+
XVgY+lzndTAsY/aeizKoQ+5UXlu8OfZvraDRamhw9fs8CcIqibZV/durcMVm4XjSWmM4ESD4NBeA
L2etbY9lBiwzzWNxR7V6m5bdrkMzFKwG4+bws26i9QSU48Vf3BHLO/avrJvKXVX6JtUudzygaMI9
b0BiXQLXfUi9eNuStbX1DKPDEY850fS0KSiXnqaWUYxX8KrW2uJ9rN65AJErhPk+js271eJUJySt
2zUDoF89i6nKp+V3eqwfRErXoMngoc+3mKUxxOr+Gcsmml+grS7ohKXMcvrj4be20qdAeifMKTaC
UKaSOciF7Z4mU26t+UkDTE+jmr6UY+tbAsSKO0Sx3gZkzkblpRVu1QUxCClcHSyo50tncElaM72d
Nk7vlzkdt91LC6cUBR9/vHrtRySpdM/8eT6HDq7rzsHQkwIrrRrA5uRxlVigN6StPDXo3IGmTuEx
12FMZyWDxpT9dqKx3BcTaEEw7e421QcQ5KQk1Uh6l2vw8Aw0y3IUa/7q6baDUQ0zttRAYcL/XfpC
o+betvj9AGKX3FSibrkloempFV1/yES6XI0IwZg2kEdiWPZDRGJeqq3OJYtXQDPdTYKv/eBYzUvL
yuS46OJGSw9jl89HrdPhBLfxtifWb2/BDEXbAZFP2OJB09B4YAJgPWICfKhnlkjhTkSESxv6jVs6
j1w5bzqLlzPV//lIyRPdFKottcmYSGBE8ABYPdQOXDmC7XaYj5k+jGiemrjq6JSgHsE1GeAA1M+V
3Fix+V5wS9/p0OBnqheElzGor2jH47rmzIv9dxIe8ZPhmZsjxzoC0pkZ6+zG2ySF86SP9AzicPmm
e6iT0Y/vNFI7YKfqBfREr/yoJUZtUNqzTLOYZRbFg56lI0X+dBulVL2wqp4a4AqsyBo4oj/DpWv2
jgFOFABGsp0nzwOOjg5f074z5ndgxZtbIlkcuP8sGoVmk8qGCgWUP5xoOHXLBhFttcXoz2m6bAcz
WY6p092XSbYLCw1p/KbVnZGUXTl+p2TXgZyjDGKWY3NouvZBWV+nTJaPihHXJdJzC8Qby9TMehAp
rkpNuBY3CUrcehyiAuFndnqpn4u+wp6oceUdhTPdJvTtXZQvcJuZxOqghazUAG3WJteTn8xn1zLH
49ylMHNi5zDN8e1sQbTGftICN+gBHVJPPFUgLfvYpWhCu+Rg5t5DCc0+sJLHJX6JWsSYaDSqz4q7
8Hs5wsaB6xfJIR9ZzsPU2OFLA3LZmjTmTRO7MY4f/E3MCX0zPyASekr9jE+7MJM+DHCkVj9zgmIw
J8Y9G2AJM/ZI9ll0urd7bBC/Gkfr91kh4oCGKajJhn4+bWUkmPiH+2QkdSfp3B1KHvpqyYAhXFZ9
ivDd7sJnwMFodOwi2nGR6Jb3QAutBUGtv5Cv1B36CNMBDQJYuRSuQDZuMtfuT6lBv2ukGtC34k2G
E5w7PIEIa+2RSKhoPVe6LvauV7yDyemOaw6SR4oLXeZRsmZPMfm9GR+L1Ps1JYwXMXr3Eq7AsTJz
0DDW84xEBFzSU9Jo5naUdYuhs8D0pOLDT+hzrEpQ6fHN60vY7IAIMzfncjKi/GUF78ovbm+BXbwx
D4wPvklTshQJqcv6ITfHXzCWtT0VnjAi+XTR49/9nF8MWaur9afaw6UT9RalJ7mIsCvtEIvO2eZe
3W4HvIrMRnV3WxK+tuE0gqsR7UtdehVqihHlnN1rjdNgZhj3IMoatDdUHMO8gi824myuUdgFhf8A
mMVFsMtmin6gA16CNQTIYzbli2UZZP3oq+Ef4yw6JbBz4MfHBGM2Tne0WLjZU2wdMFN9Y0ZBs79g
sHFp1qLEpB+pY6UrVrQtc/lMgmB9EPg8arC8SdI8jlOMe2hwxwvAoe2yephrB+B+uXbukv6D2cML
pdeEy6q74IzBn5jahyLDDowMGQGfvsmgJO/gZNnnYXGOSZPPp84Z8PpIzFld5OYZnwXi8OoVbP+8
zxnLPy9qHBL3ZmOCWJsRveNvaGjhouIEqoyoO6emH2IEOLjju5s2nO61FNLqhORgL7vKZ5quqdB8
hhXi+6Ji5ur20pKgU/5EIWT+DVZmeBh+tENRlxxZWcGimJLzclc4OSH2PW/nWtFTtVD8gmkZX4Zi
FQE+YaZ8qX4OCfUEPe++RK4FSsRdGfBkGdBpMBms6bkpt2UObAdDJOWjAYpIFFIKrjr/pUnALygQ
gTrNlxgTPANPRgT4Nzcx3+OM1sy41FfE91wEJJm91a4X7LJMhBwDbZgkX66rQ9GYKbXrQI+sJ+RP
+UgV670oie4h14HEI+83/QrtrDa6HjMDCx3rfipWzlG5drWpx31u8np4GUEOH6Sf6/NQI/SCdvNY
79UmFG6LsysarpBkqkk6GBrjXqEUjCaiipYNxl7rmw/HWkmeSOC6zdoMdp5SGS6sZjwnwh6k6s+j
kC8Q91OSwGhDLm/ezBDRQcf3r7gxjXO46vY5aQrncy+b8Mjijw5K7kMooAgb2UdYcODQYmmw5lhD
eABZo2uAUk0Aohq7uSPBIT7qonFP9DSkEwNQhnzua6OO5SmFQ1IEasJ8+S9NVYRnkaYPJb7iw7xU
8K+Te9MuKCOW4fLDprgCi9ZzzmmVcQOF/HLTaFF0jIXOnVkW7PvGxGot64p26wFPyaq3SVYPF9tP
8Znim0Jf/as+1eSw1gO1goLcrnKTtzEnMxVv1V//ageG8i5pQFQmAhjcl9ro6bieSshEVifwH0qg
kvLvqo223jeWJgJ1W/s6bGLsd7iGlgIWsi4360DXrrd9csOGZrckNvGsWXQwQhNSk8tJla4Mvivn
6IneRbDCSryUgvRAlFo4LtCsNyzV8wMuuSDStG1IKh9jgM7dJYZ6EZOGrDaFhpBnqB6d3oWu7hvP
jW8N3DjDfdLidcnS5FK1NPRHs6+PbWeeZyalxw7bIpla63XMmbe1jaikK2jYV3rqdpiDEG1Y0be5
fKAEXA4kyDP7inaxayQf9jjoMBicDpBeeE+kmftY10wNdG9bx1i5ujJ07kI/YVyN859gvI6hP3rn
pMZg0NgrjtUZP7mAQ7olFXl8GmLr4rhRiGyUhcEMP+vSmu+rXtBn8IdvZQf8H00txFbrtatTE/sc
qrvZSqpLpjf8schax5QDNNbT5wDOwq9+yJ9ivfBPzgClZMaKGk8sz8K4mh9WmjFrWX6g9TV+4Ck+
UxR4XczCemghDe+ctLRRFJrxefLIHHCj+aZOyDWQEOBkZWmJSYUydpOCVYcN5vSmez2CKyByfoEY
503+VVJ/N5CqXerbOS/sB1Yg5q7Fc3doE39nx4yIFfGJQWqy8o1qo9iu0TDuo4j5xCJKCvOTOxxZ
3e7apsQcEbZSBTiHV5GdPjjTxzLH2btp413Se0F/xnpCx/3hvRIg6d9wV4x2be8YT7EDna73zYCY
axbOcblc9fAJDivyMqhJnX8VV+iW0q43tm2B/Az4CSL/+VxjLoMRlS1H1/oNPWwNhJPi+mQ6wgLE
I6K0C5+qdWEWi6kVZ5U9XzcdIBirF+Mu9qbvuZZ0t07ZvcaIybaxNIEoVQoWGXdH1ZJ5oLwJa8wo
z0uSIcsEXBxag0HqlzFtfTn8Z6NYz1479AeaEE/qEHOh5XzXSCuG2iyyd5JOFjYOc0WBKGtMo6zS
KpiLhpzU7xwuPr87WMuKnszgBMwNvTqkQGwyOXK3I4kOcMsPSneg9COL2d6xqp8+D5mq6Fqb4rmH
8H1Qegm1UfIJTzSHCk8pbmPuOE0MiAO1zaeoQrb3kLYRaVzGzBWA4tVbYXZMroVs1eRK6CE35twR
XcDpS0JNh8ooBqjkUEE4q0lP2PGh1V5upPkhK40XtdKpWNa4RWwc59koTzMnCtiUn0aDo6ROCgTa
BM5oAm2lGUlFykjB0KesEhom5ZalTE81ARaIY3PBLNcf4ISxomyGIxcMwJYwZvzQ7mYDr/UY9gg5
qBeQVyd+4akn5cv2Lh6cDMp/a02zBkVr9RBHpLgY03jm3YdNGmbIqrHxri7V48QskFaRqUp+Z3Ob
NvyssSGika/rLjKjcA/phSbjMoXXnK1YZGDGseoBebDXsmTfemt8SyR2TX42wOLmEnk5AmeK7JSP
Jhj8cqhBiGy5d+loZ/shi3ZkVpoBUo+HLEp/U9TKSBGXzppDHevtPl/J3Vvq8TlLyUOzwdMv3pDh
n6Jm0PIVbFptyfbJUpp7D9/goU2f88T6NSxlyeIoqzZTFH+Qe347RPMx8zMqPeDsDsgntibFRYbH
8TA33KLdbg43fEuZgVoY3tWG6uII0D+cN/YwY2AyTMZybyl3dcIf212bYufiYkQmlwwHy9nYk3eV
2brYDav7vcz8ANvZVdGA4Vu5Vlt/fSXl+pxme1p82W3jA0RtBdjDuqNfple7miLvjp/M5CYTvHqQ
Y9i6XgiQyY7usD7OBp1SJq/0ehOq1x1wg7yx6iszKyhtaqlxW4FQL0yNE9RLriz+OMKwGcqFOWGC
YKaV+c21oFaaa+mvWaemO/nN1Uw/YGu1xXsyST1rES4YG/Pd2q83RqddFsuzNk2vPVLof5SBX1ut
Nt7GjrKvnMaW04fO6hqCoN49FGvyFjEreuhqPnbXIHD+H/bOq7lxY837X8Xl6xcuZIBbe07VAsxJ
iYo3LEriAGBAzp9+f2iOTEke+3jPqPZi65WnYMRGYKPR/Tz/oOdHAs50B4ODd8NAYKct8gbJJy/w
AYXH4BvXfPHQHHXD+LgyVW9h0SeGAeUvkD/cO0mjJ3Nr59YRFsC6qb5Yid0Orfwu7B3wBD5auHw0
d4aOYxEKMPoI4u4CCjEpVXO9p+MXLxNoqCQWpCOfDIC1/tqaZL6ijkMMHWDsEi3rbPUKeWin9X2x
C2DvKs3KhjuLVyo+trRZfNWwNC4NABQFAhhajZalrQDUVnx0LZCWOxjmtaqSEAjKHuIGXjVoFXNh
EorLMpm0yTFOp8cMt2vESjDOXhRwxpxWTZUBQhNDeV2VIMRxvm2khEAAXgES3iquDCBW90j1HHta
r69qW6mXv2o49KghZvWeFB3oGD96Plo/3nrSwAkjaug5Mt2DTrWNABYMBdx7AVtk1VxB5slVsmpA
IjwAFtwmPCyZRmU9taX0yUj1b/VLSJYQDmG4kBos5JBWvg93L4xUfYJ3+X6Q76nd+JjLpsqQLb5s
Aq1DzBK1wmqgxuNplelUEKu9SQzZZryk9XXso2YFRpoFsi41uhNobjzslKoiPKANMWLQHPAMab84
mNN4b/blOGqGZUVIAPZzyKdLwxaAMEuK5A5GmxAeHqLdruzv9tqtnqvPgRbGQLFAvWOldRceCZUr
sDidQPFnaZFGQ8yq6SoTTQwbZYWDXpI2Q0zF8IYo9NU66KXjtVViLr9f7XWgl71dG2JLQOfn2INn
sWvQtwnCjacAyY8Nk4gUOD+NzAkYmGv0aHAdK7Hm06qhGeLQFvDBwpDODeJxi/Jg37aka1le5ze+
rt5HTe8R3xQklRS/N8pp0jPfXKrr4Ju303H+qDw0i2IEilBEImeECM0RmS+AfujOZ3gC8PbT9wBH
Pc0O5BTQ+ZMmRUXcuNfsMHfQogCXewPxKwWOK6ycnXMIpOdMykbGGmwAspXDXRDHA6tW9IGd6ghW
wFkypBdedvRN4PLrYW0SVgBj46HzYakX2nFWKrxpye42YXzmmCkG25FMsiLzlDsLGcIRY2aQ2vEc
+OcEHY4ugLeP+nqUzvfwu0bVYUif5iJTbZR7UyD9mp9RzAIiE1huZX+TxNo3NW3HZNa4fqt6rLAO
xG2kV0yOyWHhr/YARIpqZhohGSDwRo7Vo4jSj5PFWsLMTzo8yR1OTgrye5IIqHxrKjpfPXmyi6RZ
YoC41cGBoVhKD+SQX6CFFaHQ0R7d/TGyhu0gNvBjipGq6XeM+dQ30dyHaY6POJnBJBqWh95LDlgM
LklsLrxdOym7FyojRrRGIBsnHsdKsAApjJhXhO9EZhLqDfleOobqKXCGGIM2RcYYSLYGtmn3YdMU
A4bl1MLQLQ7WE9HNlyQKwfoEsVNXEwvb71WAPBxuqxZjCDqJnvYSNPkM0HsHpEz6bX2cmDI5op7l
DexXCwMAPBQOoYUw4q4LGXXEEZDSvixfIMq5IcOWDIMcW2yi90Zfl3Y3abQ30WHeX5cIrDpyTcIu
5JXu520TDg4xpPV9uAcGk9Ur3UJf74jZkJ3UNYw8MpB+LIO1zVPeLp9G1bIjuAFOkNtuS95o6qXW
8GBBTgA/iXUF3XUQ92N6vw/Q8KiaKg7XSYliEgnO6hBu0Gw3DtpSjctHqQAumBqRPsFfFQN3pGOA
JJiOH8IRN7CucQo7+0YbY7mJbKFDVpczIPckVmgzRuAfITm0xcA+9p5xOZxZLangXZUS7bGX5HLN
odKFDqNSjw72KC91f7Tu+rjniWBVC371p3XnxZPNBcMxz01C9H4FYTeEBYBbRifuGAhwMFGExCWF
E2Nl1gH3+LIhTNgB+d7tn65V8t9HLE/E4WKfd7On4royoy6YYKq8HgLSZGvFhdIqLVm87oTdRBx7
XjxdxPl874r+tPvpfE0F1MiDZzOs0RFzxYECwOV1hVcCBCZOrWCbOD62cgElTb2VWy0YWR4O7aiC
vhAUa8ZFDgMwiexoHNK7HsQ788Vs9uMS55IE4fdOasHHFnNpWR0HPXyEwNI8+VDmQt+y5rZaGGNJ
hV/BYIm0iwDrfZ4VSLrEZoCTF8UT5ijs2IHqxWRnmyBCxCyogx4U6G6Tr/bABovZTLZ20yOe1etS
h980+7xdlGcJLUqxSRDlxZyYmOruraTTSr2lb2lG9Jz5Bp/3O1/Wqazz8o/2+dE6XcrtiZVBESSA
bmCHNkX4CcNCvdH6YlEYkWS/bxVzYp3YKhbFRBRwXvzRsT8q6lhEFf02fou0S478bqLicbfEALvl
H67UYrwD3m2PumRDcD5ILIsjzYTRT2FPqi51kBZUafLVzK4jC7NMMSs2iYmBqKyUSJPz4edLOK/T
oH38fxTa9m+h0OhWm3+FQrvNN/4HANrpgO8ANEXu/SbT27NtmeHMR/cTRf9NNkGEGYoM7V3WIZyf
ae0yIyqgBXIHDlP0s/uJZv0m86fJhmIZlq0Akfvnf77U/+Fto8uTqUn2afmXsDheYjSYZ//4VQWz
BsDsvfuJrffAzIF9MjVd7ZkaNxu/bK4htbG/8v8i4vZ+1NjNwlQkvzNOpFpbnSbcu1nTKgBall0e
6DT7eQdwHMRLrGJYQSU7upHVXga+wQCzF4Ehswoy21WP0DL22kWkz70mCUZhI10SqavGaWHP01TC
CmSt2wNJab/VkRRcIlHcZdEaQnX1fjeMUsl0JZ0+rFl7FmM2ldC+hf1b28GG/d0jVJYHXwG/gEtf
MI51YGj7qh6pxyIZIkRP57ZjBIGO3xPrR+88Q4OqdcWd8KkMowsxKymR3d6IWf0IU3Rm41HbJ7rA
RxWoyvcDgo74dHoU74oRR717SmIvsRKs4SjAAmxU7PxSHggYLLpfZvkgZtcMd4e67q+EgoxYJSZC
Moa0Yzz90TodpBa/lYjT6Ou32ZMwjDhSbBKHnxfFuvNpYBNyoFj+w+xfn10UdC7X6xSLmwDYNbH3
GPYZNAAxR6T9+9x5Q9YxBs6LYs4z4ME5nw45FyMOEYv+4eAT3UAr4Ec7YzLUguTqTvquxNNacbjh
dSBhMYuIdtkm/uliP13T+XyirE+nEot+VykkVS+BibzdTywMkMUyygTka+OyQ910diGhmAZddqjS
d9ROMXvoekPmES4dop8jseq0Yyi6Sd3eYpdTGWL2tFO3+bz4bjNKLpytIOPQibowK/b6VJxY/PPN
n6/Sy9cezNkgImHWwTN3HV4chhAduW6SeBLSxb1Kionqwoc/LUcdw0XsJHYXiy1+QNPqWqwVK84l
tWZOIWKZT1w4FXPnIxHNA8F+PsaW8K0ojiqIfR9sZ0xOMGfQSGU+zxbrkM6WQr5DbK9DKG8xMoxw
Hj3YScQN+2VBDhRoQtnf61dHwzAmDCTgJ3bckTDI5lZTSkRc6NO1+A/Ggv4lzEJOs0qHiDV4migx
dJS+06xY6+fWTN+RfhJLYiIOFPudF98VKVaKzWLH83Fi3VolKhLtQkRpvZbkGSmY57LB1LpdpzMc
lDUACgfdAQ+NWt4hfzonj7SsplGPRNMu5D6VYwoAFNQ7BFuiewLLoFsgfUMi1PsmWbZ6soqMAybi
gpbUO9aw4ox5eiQNLSiRglMp5s4TsS7sNEUjtS1PlMc21cLWPSYgW6RUu9fhu/KdUMwxqrbayPNh
nAqK6cHEJhMs7yo45Wg7eMC6XK96pnEFQR7UZ5dKQ4RNc4IqCfpi8UhYRM+5C7UsCCDUSH3uVFK2
TmArkbsvYVee5dEtKMEdo3aYEySeKMWdoZUbhK4UNLK9ZBagKjYDVbqHvEWg54gkNNjR9mZ9sF0z
LuRx0pmC9WQckYyORCDmMsIIYwvYrSAn2kHqQ+jOoMJ04xwRO89iG4aDmD2vDEr5Qqv8lswiL4+Y
YAsPoeX3RTGXNkjYakd9KZiKYrL3QUZYGOUAGgJdKNKNkneRyLk0MlMz7ktxxSvQHBmSmR7iYBJu
ImFaXOKWAje7q6xaNzlXv/O65ACC0ir1A9BWvAkidL/s7i2IG8SeDMGROi+LuURF2dOBG9WMbaRC
JKusp/sYGRTH0mIavNAHayyWEVerp4Bg+VUqtQR+ZOX6IFt3CUc5bBnP4onlylj7TE+zOaKkRaZO
fCDS6yrVGU6j2OlBh3Q8DxamH/am+0ixT5OkmOj4GU4hZNrTPM1sUhp4hQc2SuqRGFSiUgiSB5Aa
lNd6ANsKdDmw3DIYK81Vths2NyTfNX+S3dRP5CYKrNiJZoVuewdI7luEZzmswKMrq8jQuPvXAP2a
y6Acxd4D4MWYHJg8boqHwYtGxLV09GysIqfmD8padQcWDtQQjQ2PUL41RqM/aJeefKngSaC/FusN
cisUvUtdrecS8zsghHxX+f1UGsg+UmxIxpJwn9pIvNrEDwgn9Xcgh6MHn3RCu1XVwc7AmdmfIhVq
eJOy08eBT4w4i1va5bDSb019rBsTTZuV3r21NbvQ9a3RG0QI1SjjdLeITLztRvjBrv2BDcSsmen7
eegvUnkSy2PUEbMcbw7gzyMA4W2R92NtlPE4VYkEgu7oXFaA0qZb9CYScSbsF7/VceZYKsLoxUNa
d7a4lLiOL0C0HsMhPgJSMW+AQR1GVXF/lMgneZdx/mrimzC1Z4CrYfPb5cgIpju0gWqEJye+ZGAu
MwY6kINl2hN85BPnruUlkoqmPc6O7toea5vKQ7k4GmGQFe8n6n5+zCZl4kby0kexriSEMsAkNtDu
wG8cLxt8f9Hp743kyMm/qahmP6R3tjSt5bH2bYcnC/21C2VxBLN7wJp9YPoDtDqi3ujQupiazure
oLrwgr5yiwZ1X7MHXu7u18MIM+Z80piTWhvF/oSckpFucwvdkRmKGqiIYy4brYdmy0D/edfSj5y2
aYFD7FzuXUVSPzJHaIH6LYbEl/sCKc9p2fJeoNWDXvxu/y3y7lAx8qhHM3T4eN5kGmSECrg305G+
hR799z5tmEQ1rf0pmAFPG5j8gCWiuDPjG++sbrz67cCv+8gT2bhZfIvSq3A/iQnuyt0D4zmRPMaT
YUrtVLHdtieIdxxBHBOiL9FWc3Ni2jODYG49jMIhgkVE8wwCaLsFXuwhBvFozNkzOR8rdV+ex9cG
hj36qneYtvJY9/sgsfMxmjpYCFjR7IAyT0rXYW4Bdc5Q6ya5gf7svN03zqB+qm/J5uzGCEgejKtc
nVTAYctybuTDZjesR9ymZ3q4BBB2QSkZ4I2jbHdPAEEx2HWqbISBWaVeV8e5ZQ7lFYFOXXqUQ0Jv
F8ED4EqtHZnlVDHpgbvHx55GfHm+9kZH5TLGME8Orok1Oq1ONEa+THcTGXEgtH0Vfagj2oW85bFf
VQzh+zgnITKSYqmFYj1Ucs0tCsh9812KLO1ojzzQTlkV9gUphHQ3RjG+xYPmFRpa7xZBR2OgLeG7
oGiBygeafWviNQg7EB18hEJrWqNdg84Q2N8Rw6LoAZEQBA9B52lkDZI+paCXvPPh8vZ55kh+udai
t9Rmx1E4jjIQOUNgR3bhIIDqZDwwzYVNwpUEEs4kgxIlLwKtnhPPigdDe0ADxToM8nFxrb6utcE+
HXNpFlIBGAYg1IrgF9e0zkb2cY6GFDj/nuvdxvcA3vRgpPVmeF4Ug7U8jNSbEJ9zgk40xUo1L6u5
KQ/95yJYtr1+gX7LBtg2GTYZlg3oqyWefakK7d4NbsP74wLc4YW+kgZ5e43nc4v2O+Bo7cIHV4gH
PMhFgyTSro8QkIbYbz2X9EW6nnkwguLbJhomhOOlWe9wVcJQ2LvHK+gh0FQklLyBNR7G+WXvnvRd
7yW6s2YHfQwxZZDe4AoU6xPvqp2BPGghRNz3gOE1IznsV/sB/IAj77LU3z3I2tRsB9A/nLI3zpDZ
hBAC2N3HKc6R6AXz9s1jaWWgGd6u9Ba+/lXFoDTbIASO9JtVgg9FxIkfmXA1KjZDLwVcByjxBrTJ
qgFZYAPGzFH4nBYH2E6jsECk9lvVPJI+dhhPOoF/f8zIBuQL1bsAFoF1ulPKQ4302WEE0BRU36ED
Z8zNelzSsgRgFftBsqniuSLNMmKUNp4/Tmo7EPDREgnJf6HfnaABA2vbOZD7frU3XOWF/xDoM0rf
zxjQ+BoJFtBbjr9C4GVUXePLq6hkTQchoe0Cyd3RAWzoAIOi/FlBlgjdpBGh9JWM3r1rTlUXR6ih
BZG/jwqHG9/HTd+83A/SiX6l7YftcNcPZ82lmQ60p/U437lQUqwBNQ2nJBAIrzHNwZ232gWufGMt
q92AKydURgjyvu711+sx2DfvVr+0X7HBXniLbXpfSI6x3OWO4iGgh+qVK1FjWZAGCM06xjWQHnc9
BuXiBA7aq44/NK5fnC1Gfy8QZPoTsj/qpbYMx+plQ6NAB+BWr7o3Jrzf3eO2oZDQvjeuy7Wr4ZCn
94GSrVcwmPg/4tzsiuJ0VkJt6O9HWtRfX66tQamSrh/auxFSecYa9jLZCLzpXR+BJQd+KzlDkqkT
nO+O/thHE+4pG8UXwaAuHBk3ueya4VLkgG5wvXTYDIKp3i9dCLAq/lcQJMIlvpBYSij9556TuO0Y
G6sC0N79REfm+2mNlvEcQNsYp/dsKb3Id3AHEM7MNh6vAWIxV8b4eCXfetM9Hht8ElDkgvC0BFAd
3UajHVc1Cq7sR4mRIS3uPchinHLaZ4gQ+N5waQDLo0nkMtLybbptLusCB8XdqwwNLCzIeez3WK1Q
z1gh3yorFcb7jXqXLcN+OCwvjXntO+Ulcs2u1qeyD4ueq/PQXGOuzbNleZlO1qMnKXLaeTtPlhrJ
GdcbSyz2/MGC1/vY8rKxWAMwXqFoBd9r2NJBaMIb9sBj0mGkMzeG/mM+MchjbpqBPV1Pn7JNPT8u
aywOHHtE72MO5HoOC6UdQoZz9y7goj7WGw74kcXaPTrs0o8WQOCGqru7zCfIncWr/TJeSQ/BNaKC
G6BBzm5lOfK35A6n3onh4LtAXu/Ruzdbx+j3wJXTxNMEIK0GHsrBR3bIV+OeloyqwxPuspkoBrrU
2BoFX8+pLtvrdA7DJJ7sl9LY6FtzYxX3LdLF4ah3GbrB0HokPyghbLEwU7d9LFysHx3JpYWSUeZw
zEdJG4NP4ePySDLQHXkjOiWTw4zqcLdb5fPq235pj8p5soEwCtPeepC/PRyXwTU2K9/8x/D1OJZ5
ErQxxsyYoagNfxXU7k14UyxQbRwWT/JtcGWiUkXb4mS8VIGzkrfoeAPSAEZ82+UGnVXvuXjKVX7Z
/Sy5Oo7tjX6bPjZLGkIaSH2TPu5edLdaYgNT3+xn+5l6a7rlZXKl3+4HsstDHakLpm7blzjBcww3
cnQYZm4I48sx5tbYdHFOf+gq3Vi6Jx1O8wa2ghYueepccxYk21gJLO5KGYcXfBKnyZa6Gt2CMp20
s90wu21nHm1Mfh/tB9GCr9N+K+p9fr+7AFXPv5q3qF/PjvxeOyDV6OBNtbUbRCi4OGvAy4xJt6SZ
83u28TIFpBWVmc0YhUejw+rA8wHDSjgyTv3cPu9uJGyz9u66Qs5kqMgkEUeG7OQwc26lZ3lBu2y6
xrCeQGThbbk0p964ntT8IM2yfk0fIXNlsNio7+Gqokv+AnykcaM76aKF9eaNI75IO2WcAT+/q7SH
/UiewOOY1AO+xXAooLZMpQVYlSgYWNfHbUPXLgOo/4ppXuI5R5Ctvfpyf29bDqKn/lVzLY+si3Ze
NFf7RTqjS2HUe94V+TFye4NyvL7cBlcVj7qGOoigS7+iqzzdXQRX7X0tGkDRSkDDolFJyPHfRlvg
PTQqsmM845HCP+i8Ee0Hn8HnamHSENzlk7BfT+As2Jv8Ipn2no+HAfhTGJdIy2yYSx/9B2NeXpig
gDCqnHt41l2XuVukLr97eWPdy7fpBXn4fTs6XnX9gyflOXniEneIIhv9BBjZvL3ng1g+t/yMcBjD
rjGmYaOLUC0ymqVmIDnQvpppM3gux/TwcBS41pbg6B2PtsJ3Ece4oC3lM/nUHhdVM8puDxc0eYeL
asFzRX/STQbSrMBT80Kd+ryhdIFc5Ume4HZhznsDe8KLr5Nmd0F69AHR0dyYI6heI3kZjXNM5Fbe
PSo8/YZ4lePTjN1542e/Hw+MUe3zTauvzDm4VD54O7hXTp0MkPbkfamHjMbuE744z9Zr+5hXrvGq
PBoXNt/u3bC3DO/jGUj3GR7nvWsVcpA1KHYDPmnqJd1B4jBU2tt6rNE8p5PKTfvSTLmxR8mIHiol
jy6Ry76mT1Ft7e7uvWk5i0btuNiWtBPj4zhzE1cZ74a7G3zIrzAgGVbXQyguyr1KFdhDyeurtyVv
5hXv7PqO2CI/oL7VcNyBXHrXbJpNfJmu9tfHZT4PaQWtl96Fv7JulIsU/4IJCO7RcWlfIX3X3z0+
7/rSdT0reZ21cfefWTs+Oompa96pm8OlZAx2aKEdxkmGkpMrPciHMRzTPV0oF3GTB9tf8KWR77L1
3M6H9Iun5hTo3ahHeHfCeOEKjcEl3UxqrXqL8uBhSDsdVZN65U31Sa/th7shIJDW2spNgBLq1d5s
+BXbvG+t8lWv1/emJvUIcP0quu7dcxHP3ogOPmifoZCwgptIj1e1NMZGjI9E2E3qFGYEu0dMTusy
9OhsFdZ+B9sUXoxiDmN0cjq/4zkbW0EaqNpdMQohCKV34WQxEZGo86KYw1kXX8lKQ5uti+mK67Hl
w7Twe3EfQ8ybfYX6j+/hBbSu4okWg2/KM2uiVPQFy2CWSU8lwZwus05KZZCUajBu5Mib2rzVHTkp
QFdGseCoybJ3AbzDh5UII0hMGLqYMkh2wRYTRC8xl2Vwjlqt6qud3kd2kv7olEkIAAFnVbrZfS4H
fAVg0ZmHLELs13TUwCaCaSONlx4HracRIQnD66hNIL0Je0fhTtxoyWWqExsUZAWlU6apK7+c+r6C
u1qzf1Zyk+iLCjypw4HENQD+qEaAJSAQUe8PiyY26QZ1/DaiWgj3yzvQGsYeDS8k94JR3UZIQ2k0
uInUGTKOU6iwNJxcEzp5KFpG93VpWS5+cUekRrtcitWlR8RsUZuENIJOteDs4ijiuiLka4lkXZXg
xbP2jiNBmRETweMS5JnzulgqgnHqe0MPD0tCKh06WQCTBURZLIqJ3JlLlqiuMFAgDiomsSQl6kDM
Ava7yvEOhntOmPYUq1Vb9cB4LWCK9pU0DmLU/OXO/LvuIuXN73OQAol9duvE5NOi2E8ctpdishnH
sHlSbJBgZrbdy9lWrm2X3CoNwL7gVZX5zuRKNFNyVZ1ie3bIY+5LCDg1nXBaomg1Ugft8rieVPAu
+mqh0RLpJDzjLotTZ2T2xByQ7Fkb+ntINvVlJJsITqwTooxHzHTKmQL6pEhSBYsIM5m2Ktn9hKg6
fGbzzlLtYnJaEhvgHMB5Bw3svFspjjsti9myHvRCC2fmlpirQYOvpgSRc084xhuGT25MzIvVYhKS
q5yiNAU4u9tVLJ63JrjN1kl5GH1afypFKzrFvvMm1M6u7MICx55YgKllNIBLQJCLANWk1lGzZk+U
oexceEweL2RLAGHRVNJLddBT6kf8KFPETvXJeZuY8zpZILttiYGLAzQzyeSB2CQmiSrxo+koLkCc
KNW+2EkcRPQ6RyxEpBG789XWgT1PRZ3XnpbFAeJQUSguKnyGxey5vNOeYuX58PMxp+I/745cXAgk
rrz5dIg4YWWlqVulxLTPxZz3+3xl75Z/eGXnUyfG/jBSezsyz91zE0W+u/p3d3eaFUeuz8/43ZlO
s2KH0w32CsaZ5oGo7fma//SZiDNbWSfRJPZ+d+bzfX66GbHjH67gfIr2qc31W9J0j1n3JREyMuCf
j1Mx+bTu0+KPdiEHQFzrUzGKSFqddxdz531EsZFQyTvvc978o3WfTyOK+FTsaR9La69z8m1DYbBy
EvgSUmMJNGGhsCUEvc72K+fFk0YX5MbvUly2yKqK7adZcXhErEm1ccv5URFiDzE5F3M6afe0T1fz
p8edr+SvixH7nXcR5Z3X1V0W7P+WAtZ3j5D+Jt8MBKboqtimzfU2Kw7572icbquA4ayif2+nN1jP
jwv65W+hmXDJMMESfdDUEhclrvivyjhskOwqXrf/+FVXfwNxr+qapnZIJLBIv/5yiEKUfMRmyTJ+
M9liQK9A55K/E3zq3UP6s8fw13d4ep5/vc+HO3iJijDvfgcviML3EC1Vx7vj7zyDTyWcnwHmIljo
4o9qcHPvb74H3EuxNXBWiHl1fydrlP/9m9+8HoOwHwBADl7y9zdvGD1E0P7O3X8q4t3dW7+paKmZ
PWDY4o8q9f4hYNXym6lYKpJPyukpvH/ff1x//86v+3f2+VADPt3B6RWZvP7jV8jw+mdtuf/pe6Ap
v+mmZiOppPzwKVAVNN4RrD2ReOv+kHbjsf+tqvA3dvq9YenMSF9FkxJssx+1PH+2w9ur9Mft3x9i
96S6d+XDjp1q3+nc5xbnnx8etLjFdxvfblmc5/vh32/wj6f+cK63u3pbOQ626SZ98Ruxofl+mcvN
kWbpvw6b581x876q87vw+p2v5B+/frjOd2/Bvyg4238qV5e/oNw0aKPwY8G9rlb+9AWn+02YbbK3
krqfUQFl+rb8Q93F3xuEv3oU7uYQkAr+ZOR0alF+9qrd6BClm9fo7Sq7q7YEHPXnS0Yn8iUPXooP
DSFO07yRP1t4f3vYVJv0gwaljazfF5T8vfH+Jfr2Cw+nOD5/9M/q4ZP182cZ8tSD14+1UJE1LLZ+
9smMtlHqfbxkhX4Bn96fLXnMEw+Ct3JE9dbM7kv8swVPXjf+hwqoYPX1BU3I5HAIwij4+EbqtvwF
9W8SvgabT60Iishf8PtNoupjtQCkDkT9Z5/x7I9tk6moX/C+zLiy4mXfvF2iqBf4vn3BS4L7SJD9
4TH31A5M/7PPY7EJwg+th4Ko7Bdc82KTNodN+Pp2hd3jUGVc7N5W/PufgcUmyzYvfpFt8/xDnVZl
Q/+KRxK8+IG3+dhnp1P5BW/4Iug0g6P8Q81W6ad+wQuzCBj28y+OP7RNqoKXwBc8dIqOYP69lSR+
T8X4kguPwvxTG6Iqlt17O9W/X1OW2+d086n3pKp2J8P8s+/NcltuPn63VGgsX9B9Wm6rX8abI8oD
wcfPOuX3vuDt6cqfbtNs27w9BPFT4q/0RYUvtnXw8uEzxrD/K77o3ZU/Run+03V3EYWf/jUBm/u/
uBvchOGTv5V3ejBIgryt+ImaKE7Q3+w/v/uaqX5Bl+TCDz4+cZ3a8vNXfbE/0CP5OKpRoWl9QSN7
kW69z2ERYjY/f82X/8Lv9c9Zd39rDHLtR6/bXybZH75tlml+wQ95gxTDjysiIQPlC37S0wn+WBG7
4r+gP/iXovg/+ehX2/rjqPJ7GOVnX/4/o1D+5OXebdMjX7a3Gt01Jhqf4i/4Ft8FjGw+jYI1Q/uK
+ne/4bsTevnHV1Mz7I4D+rMP+n6b5b/88OKJ2H5B5bsPshecLYMPPTekCTqv5J++9gYHmtB7K0j8
mjhG/8tv5o8iTb9H4f4Yf3qLMf7osI/BtW6Pl8N2k/7zvwEAAP//</cx:binary>
              </cx:geoCache>
            </cx:geography>
          </cx:layoutPr>
          <cx:valueColors>
            <cx:maxColor>
              <a:srgbClr val="E2C044"/>
            </cx:maxColor>
          </cx:valueColors>
        </cx:series>
      </cx:plotAreaRegion>
    </cx:plotArea>
    <cx:legend pos="b" align="ctr" overlay="0">
      <cx:txPr>
        <a:bodyPr spcFirstLastPara="1" vertOverflow="ellipsis" horzOverflow="overflow" wrap="square" lIns="0" tIns="0" rIns="0" bIns="0" anchor="ctr" anchorCtr="1"/>
        <a:lstStyle/>
        <a:p>
          <a:pPr algn="ctr" rtl="0">
            <a:defRPr b="1">
              <a:solidFill>
                <a:srgbClr val="D3D0CB"/>
              </a:solidFill>
              <a:latin typeface="Roboto" panose="02000000000000000000" pitchFamily="2" charset="0"/>
              <a:ea typeface="Roboto" panose="02000000000000000000" pitchFamily="2" charset="0"/>
              <a:cs typeface="Roboto" panose="02000000000000000000" pitchFamily="2" charset="0"/>
            </a:defRPr>
          </a:pPr>
          <a:endParaRPr lang="en-US" sz="900" b="1" i="0" u="none" strike="noStrike" baseline="0">
            <a:solidFill>
              <a:srgbClr val="D3D0CB"/>
            </a:solidFill>
            <a:latin typeface="Roboto" panose="02000000000000000000" pitchFamily="2" charset="0"/>
            <a:ea typeface="Roboto" panose="02000000000000000000" pitchFamily="2" charset="0"/>
          </a:endParaRPr>
        </a:p>
      </cx:txPr>
    </cx:legend>
  </cx:chart>
  <cx:spPr>
    <a:solidFill>
      <a:srgbClr val="1E2019"/>
    </a:solid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microsoft.com/office/2014/relationships/chartEx" Target="../charts/chartEx1.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xml"/><Relationship Id="rId17" Type="http://schemas.openxmlformats.org/officeDocument/2006/relationships/image" Target="../media/image11.emf"/><Relationship Id="rId2" Type="http://schemas.openxmlformats.org/officeDocument/2006/relationships/image" Target="../media/image2.png"/><Relationship Id="rId16"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xml"/><Relationship Id="rId5" Type="http://schemas.openxmlformats.org/officeDocument/2006/relationships/image" Target="../media/image5.png"/><Relationship Id="rId15" Type="http://schemas.openxmlformats.org/officeDocument/2006/relationships/chart" Target="../charts/chart4.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650875</xdr:colOff>
      <xdr:row>13</xdr:row>
      <xdr:rowOff>65088</xdr:rowOff>
    </xdr:from>
    <xdr:to>
      <xdr:col>21</xdr:col>
      <xdr:colOff>31750</xdr:colOff>
      <xdr:row>47</xdr:row>
      <xdr:rowOff>0</xdr:rowOff>
    </xdr:to>
    <xdr:sp macro="" textlink="">
      <xdr:nvSpPr>
        <xdr:cNvPr id="64" name="Rectangle: Rounded Corners 63">
          <a:extLst>
            <a:ext uri="{FF2B5EF4-FFF2-40B4-BE49-F238E27FC236}">
              <a16:creationId xmlns:a16="http://schemas.microsoft.com/office/drawing/2014/main" id="{D1293484-FC71-4C3C-834E-0B45EE4EA0BB}"/>
            </a:ext>
          </a:extLst>
        </xdr:cNvPr>
        <xdr:cNvSpPr/>
      </xdr:nvSpPr>
      <xdr:spPr>
        <a:xfrm>
          <a:off x="650875" y="2541588"/>
          <a:ext cx="13382625" cy="6411912"/>
        </a:xfrm>
        <a:prstGeom prst="roundRect">
          <a:avLst>
            <a:gd name="adj" fmla="val 3777"/>
          </a:avLst>
        </a:prstGeom>
        <a:solidFill>
          <a:srgbClr val="E2C04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3000" b="1">
            <a:solidFill>
              <a:srgbClr val="1E2019"/>
            </a:solidFill>
            <a:latin typeface="Roboto" panose="02000000000000000000" pitchFamily="2" charset="0"/>
            <a:ea typeface="Roboto" panose="02000000000000000000" pitchFamily="2" charset="0"/>
          </a:endParaRPr>
        </a:p>
        <a:p>
          <a:pPr algn="l"/>
          <a:endParaRPr lang="en-US" sz="3000" b="1">
            <a:solidFill>
              <a:srgbClr val="1E2019"/>
            </a:solidFill>
            <a:latin typeface="Roboto" panose="02000000000000000000" pitchFamily="2" charset="0"/>
            <a:ea typeface="Roboto" panose="02000000000000000000" pitchFamily="2" charset="0"/>
          </a:endParaRPr>
        </a:p>
      </xdr:txBody>
    </xdr:sp>
    <xdr:clientData/>
  </xdr:twoCellAnchor>
  <xdr:twoCellAnchor>
    <xdr:from>
      <xdr:col>16</xdr:col>
      <xdr:colOff>134936</xdr:colOff>
      <xdr:row>0</xdr:row>
      <xdr:rowOff>124619</xdr:rowOff>
    </xdr:from>
    <xdr:to>
      <xdr:col>22</xdr:col>
      <xdr:colOff>15875</xdr:colOff>
      <xdr:row>12</xdr:row>
      <xdr:rowOff>76994</xdr:rowOff>
    </xdr:to>
    <xdr:sp macro="" textlink="">
      <xdr:nvSpPr>
        <xdr:cNvPr id="43" name="Rectangle: Rounded Corners 42">
          <a:extLst>
            <a:ext uri="{FF2B5EF4-FFF2-40B4-BE49-F238E27FC236}">
              <a16:creationId xmlns:a16="http://schemas.microsoft.com/office/drawing/2014/main" id="{89BE30C1-B9CA-48BC-94D4-CB5833F86845}"/>
            </a:ext>
          </a:extLst>
        </xdr:cNvPr>
        <xdr:cNvSpPr/>
      </xdr:nvSpPr>
      <xdr:spPr>
        <a:xfrm>
          <a:off x="10701336" y="124619"/>
          <a:ext cx="3843339" cy="2162175"/>
        </a:xfrm>
        <a:prstGeom prst="roundRect">
          <a:avLst>
            <a:gd name="adj" fmla="val 6105"/>
          </a:avLst>
        </a:prstGeom>
        <a:solidFill>
          <a:srgbClr val="E2C04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3000" b="1">
            <a:solidFill>
              <a:srgbClr val="1E2019"/>
            </a:solidFill>
            <a:latin typeface="Roboto" panose="02000000000000000000" pitchFamily="2" charset="0"/>
            <a:ea typeface="Roboto" panose="02000000000000000000" pitchFamily="2" charset="0"/>
          </a:endParaRPr>
        </a:p>
        <a:p>
          <a:pPr algn="l"/>
          <a:endParaRPr lang="en-US" sz="3000" b="1">
            <a:solidFill>
              <a:srgbClr val="1E2019"/>
            </a:solidFill>
            <a:latin typeface="Roboto" panose="02000000000000000000" pitchFamily="2" charset="0"/>
            <a:ea typeface="Roboto" panose="02000000000000000000" pitchFamily="2" charset="0"/>
          </a:endParaRPr>
        </a:p>
      </xdr:txBody>
    </xdr:sp>
    <xdr:clientData/>
  </xdr:twoCellAnchor>
  <xdr:twoCellAnchor editAs="oneCell">
    <xdr:from>
      <xdr:col>19</xdr:col>
      <xdr:colOff>121327</xdr:colOff>
      <xdr:row>1</xdr:row>
      <xdr:rowOff>91482</xdr:rowOff>
    </xdr:from>
    <xdr:to>
      <xdr:col>21</xdr:col>
      <xdr:colOff>619124</xdr:colOff>
      <xdr:row>8</xdr:row>
      <xdr:rowOff>79375</xdr:rowOff>
    </xdr:to>
    <mc:AlternateContent xmlns:mc="http://schemas.openxmlformats.org/markup-compatibility/2006">
      <mc:Choice xmlns:a14="http://schemas.microsoft.com/office/drawing/2010/main" Requires="a14">
        <xdr:graphicFrame macro="">
          <xdr:nvGraphicFramePr>
            <xdr:cNvPr id="21" name="store_name">
              <a:extLst>
                <a:ext uri="{FF2B5EF4-FFF2-40B4-BE49-F238E27FC236}">
                  <a16:creationId xmlns:a16="http://schemas.microsoft.com/office/drawing/2014/main" id="{075F1BA8-F45E-4DBF-810E-6998BF5D586D}"/>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12625054" y="276209"/>
              <a:ext cx="1813979" cy="12809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241299</xdr:colOff>
      <xdr:row>0</xdr:row>
      <xdr:rowOff>120650</xdr:rowOff>
    </xdr:from>
    <xdr:to>
      <xdr:col>6</xdr:col>
      <xdr:colOff>241301</xdr:colOff>
      <xdr:row>6</xdr:row>
      <xdr:rowOff>19050</xdr:rowOff>
    </xdr:to>
    <xdr:sp macro="" textlink="">
      <xdr:nvSpPr>
        <xdr:cNvPr id="34" name="Rectangle: Rounded Corners 33">
          <a:extLst>
            <a:ext uri="{FF2B5EF4-FFF2-40B4-BE49-F238E27FC236}">
              <a16:creationId xmlns:a16="http://schemas.microsoft.com/office/drawing/2014/main" id="{11E7073B-3B98-4EA0-9D00-92B0041DA920}"/>
            </a:ext>
          </a:extLst>
        </xdr:cNvPr>
        <xdr:cNvSpPr/>
      </xdr:nvSpPr>
      <xdr:spPr>
        <a:xfrm>
          <a:off x="2217737" y="120650"/>
          <a:ext cx="1976439" cy="993775"/>
        </a:xfrm>
        <a:prstGeom prst="roundRect">
          <a:avLst>
            <a:gd name="adj" fmla="val 9438"/>
          </a:avLst>
        </a:prstGeom>
        <a:solidFill>
          <a:srgbClr val="E2C04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3000" b="1">
            <a:solidFill>
              <a:srgbClr val="1E2019"/>
            </a:solidFill>
            <a:latin typeface="Roboto" panose="02000000000000000000" pitchFamily="2" charset="0"/>
            <a:ea typeface="Roboto" panose="02000000000000000000" pitchFamily="2" charset="0"/>
          </a:endParaRPr>
        </a:p>
        <a:p>
          <a:pPr algn="l"/>
          <a:endParaRPr lang="en-US" sz="3000" b="1">
            <a:solidFill>
              <a:srgbClr val="1E2019"/>
            </a:solidFill>
            <a:latin typeface="Roboto" panose="02000000000000000000" pitchFamily="2" charset="0"/>
            <a:ea typeface="Roboto" panose="02000000000000000000" pitchFamily="2" charset="0"/>
          </a:endParaRPr>
        </a:p>
      </xdr:txBody>
    </xdr:sp>
    <xdr:clientData/>
  </xdr:twoCellAnchor>
  <xdr:twoCellAnchor editAs="oneCell">
    <xdr:from>
      <xdr:col>16</xdr:col>
      <xdr:colOff>214312</xdr:colOff>
      <xdr:row>1</xdr:row>
      <xdr:rowOff>101600</xdr:rowOff>
    </xdr:from>
    <xdr:to>
      <xdr:col>19</xdr:col>
      <xdr:colOff>66674</xdr:colOff>
      <xdr:row>8</xdr:row>
      <xdr:rowOff>141288</xdr:rowOff>
    </xdr:to>
    <mc:AlternateContent xmlns:mc="http://schemas.openxmlformats.org/markup-compatibility/2006" xmlns:a14="http://schemas.microsoft.com/office/drawing/2010/main">
      <mc:Choice Requires="a14">
        <xdr:graphicFrame macro="">
          <xdr:nvGraphicFramePr>
            <xdr:cNvPr id="42" name="state">
              <a:extLst>
                <a:ext uri="{FF2B5EF4-FFF2-40B4-BE49-F238E27FC236}">
                  <a16:creationId xmlns:a16="http://schemas.microsoft.com/office/drawing/2014/main" id="{C563F810-48A3-4CAE-BB67-4E7DC5F38C41}"/>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0743767" y="286327"/>
              <a:ext cx="1826634" cy="1332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3</xdr:col>
      <xdr:colOff>604837</xdr:colOff>
      <xdr:row>3</xdr:row>
      <xdr:rowOff>120650</xdr:rowOff>
    </xdr:from>
    <xdr:ext cx="184731" cy="256160"/>
    <xdr:sp macro="" textlink="">
      <xdr:nvSpPr>
        <xdr:cNvPr id="44" name="TextBox 43">
          <a:extLst>
            <a:ext uri="{FF2B5EF4-FFF2-40B4-BE49-F238E27FC236}">
              <a16:creationId xmlns:a16="http://schemas.microsoft.com/office/drawing/2014/main" id="{A771048E-D09A-49ED-990C-6796C2A6E972}"/>
            </a:ext>
          </a:extLst>
        </xdr:cNvPr>
        <xdr:cNvSpPr txBox="1"/>
      </xdr:nvSpPr>
      <xdr:spPr>
        <a:xfrm>
          <a:off x="2581275" y="668338"/>
          <a:ext cx="184731" cy="256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114299</xdr:colOff>
      <xdr:row>13</xdr:row>
      <xdr:rowOff>52293</xdr:rowOff>
    </xdr:from>
    <xdr:to>
      <xdr:col>0</xdr:col>
      <xdr:colOff>582706</xdr:colOff>
      <xdr:row>47</xdr:row>
      <xdr:rowOff>-1</xdr:rowOff>
    </xdr:to>
    <xdr:sp macro="" textlink="">
      <xdr:nvSpPr>
        <xdr:cNvPr id="66" name="Rectangle: Rounded Corners 65">
          <a:extLst>
            <a:ext uri="{FF2B5EF4-FFF2-40B4-BE49-F238E27FC236}">
              <a16:creationId xmlns:a16="http://schemas.microsoft.com/office/drawing/2014/main" id="{64579F5C-B7A9-4EF0-B0A6-C3C760E18820}"/>
            </a:ext>
          </a:extLst>
        </xdr:cNvPr>
        <xdr:cNvSpPr/>
      </xdr:nvSpPr>
      <xdr:spPr>
        <a:xfrm>
          <a:off x="114299" y="2453748"/>
          <a:ext cx="468407" cy="6228433"/>
        </a:xfrm>
        <a:prstGeom prst="roundRect">
          <a:avLst>
            <a:gd name="adj" fmla="val 27672"/>
          </a:avLst>
        </a:prstGeom>
        <a:solidFill>
          <a:srgbClr val="1E201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3000" b="1">
            <a:solidFill>
              <a:srgbClr val="1E2019"/>
            </a:solidFill>
            <a:latin typeface="Roboto" panose="02000000000000000000" pitchFamily="2" charset="0"/>
            <a:ea typeface="Roboto" panose="02000000000000000000" pitchFamily="2" charset="0"/>
          </a:endParaRPr>
        </a:p>
        <a:p>
          <a:pPr algn="l"/>
          <a:endParaRPr lang="en-US" sz="3000" b="1">
            <a:solidFill>
              <a:srgbClr val="1E2019"/>
            </a:solidFill>
            <a:latin typeface="Roboto" panose="02000000000000000000" pitchFamily="2" charset="0"/>
            <a:ea typeface="Roboto" panose="02000000000000000000" pitchFamily="2" charset="0"/>
          </a:endParaRPr>
        </a:p>
      </xdr:txBody>
    </xdr:sp>
    <xdr:clientData/>
  </xdr:twoCellAnchor>
  <xdr:twoCellAnchor editAs="oneCell">
    <xdr:from>
      <xdr:col>6</xdr:col>
      <xdr:colOff>157447</xdr:colOff>
      <xdr:row>1</xdr:row>
      <xdr:rowOff>157909</xdr:rowOff>
    </xdr:from>
    <xdr:to>
      <xdr:col>6</xdr:col>
      <xdr:colOff>203166</xdr:colOff>
      <xdr:row>2</xdr:row>
      <xdr:rowOff>18900</xdr:rowOff>
    </xdr:to>
    <xdr:pic>
      <xdr:nvPicPr>
        <xdr:cNvPr id="84" name="Picture 83">
          <a:extLst>
            <a:ext uri="{FF2B5EF4-FFF2-40B4-BE49-F238E27FC236}">
              <a16:creationId xmlns:a16="http://schemas.microsoft.com/office/drawing/2014/main" id="{BE56EEF3-2C18-4570-BD64-2E0D2A55E94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4105992" y="342636"/>
          <a:ext cx="45719" cy="45719"/>
        </a:xfrm>
        <a:prstGeom prst="rect">
          <a:avLst/>
        </a:prstGeom>
      </xdr:spPr>
    </xdr:pic>
    <xdr:clientData/>
  </xdr:twoCellAnchor>
  <xdr:twoCellAnchor>
    <xdr:from>
      <xdr:col>0</xdr:col>
      <xdr:colOff>114299</xdr:colOff>
      <xdr:row>0</xdr:row>
      <xdr:rowOff>104775</xdr:rowOff>
    </xdr:from>
    <xdr:to>
      <xdr:col>16</xdr:col>
      <xdr:colOff>17462</xdr:colOff>
      <xdr:row>12</xdr:row>
      <xdr:rowOff>96837</xdr:rowOff>
    </xdr:to>
    <xdr:grpSp>
      <xdr:nvGrpSpPr>
        <xdr:cNvPr id="137" name="Group 136">
          <a:extLst>
            <a:ext uri="{FF2B5EF4-FFF2-40B4-BE49-F238E27FC236}">
              <a16:creationId xmlns:a16="http://schemas.microsoft.com/office/drawing/2014/main" id="{AF366E98-A878-410C-B434-ABE6B06A8191}"/>
            </a:ext>
          </a:extLst>
        </xdr:cNvPr>
        <xdr:cNvGrpSpPr/>
      </xdr:nvGrpSpPr>
      <xdr:grpSpPr>
        <a:xfrm>
          <a:off x="114299" y="104775"/>
          <a:ext cx="10432618" cy="2208789"/>
          <a:chOff x="114299" y="98425"/>
          <a:chExt cx="10469563" cy="2201862"/>
        </a:xfrm>
        <a:solidFill>
          <a:srgbClr val="E2C044"/>
        </a:solidFill>
      </xdr:grpSpPr>
      <xdr:grpSp>
        <xdr:nvGrpSpPr>
          <xdr:cNvPr id="136" name="Group 135">
            <a:extLst>
              <a:ext uri="{FF2B5EF4-FFF2-40B4-BE49-F238E27FC236}">
                <a16:creationId xmlns:a16="http://schemas.microsoft.com/office/drawing/2014/main" id="{F800C701-A00A-4615-958E-E47146890E61}"/>
              </a:ext>
            </a:extLst>
          </xdr:cNvPr>
          <xdr:cNvGrpSpPr/>
        </xdr:nvGrpSpPr>
        <xdr:grpSpPr>
          <a:xfrm>
            <a:off x="114299" y="98425"/>
            <a:ext cx="1981201" cy="2201862"/>
            <a:chOff x="114299" y="90488"/>
            <a:chExt cx="1981201" cy="2201862"/>
          </a:xfrm>
          <a:grpFill/>
        </xdr:grpSpPr>
        <xdr:sp macro="" textlink="">
          <xdr:nvSpPr>
            <xdr:cNvPr id="2" name="Rectangle: Rounded Corners 1">
              <a:extLst>
                <a:ext uri="{FF2B5EF4-FFF2-40B4-BE49-F238E27FC236}">
                  <a16:creationId xmlns:a16="http://schemas.microsoft.com/office/drawing/2014/main" id="{D613A879-848C-403F-A5D3-57DB3E70519C}"/>
                </a:ext>
              </a:extLst>
            </xdr:cNvPr>
            <xdr:cNvSpPr/>
          </xdr:nvSpPr>
          <xdr:spPr>
            <a:xfrm>
              <a:off x="114299" y="90488"/>
              <a:ext cx="1981201" cy="2201862"/>
            </a:xfrm>
            <a:prstGeom prst="roundRect">
              <a:avLst>
                <a:gd name="adj" fmla="val 9438"/>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3000" b="1">
                <a:solidFill>
                  <a:srgbClr val="1E2019"/>
                </a:solidFill>
                <a:latin typeface="Roboto" panose="02000000000000000000" pitchFamily="2" charset="0"/>
                <a:ea typeface="Roboto" panose="02000000000000000000" pitchFamily="2" charset="0"/>
              </a:endParaRPr>
            </a:p>
            <a:p>
              <a:pPr algn="l"/>
              <a:endParaRPr lang="en-US" sz="3000" b="1">
                <a:solidFill>
                  <a:srgbClr val="1E2019"/>
                </a:solidFill>
                <a:latin typeface="Roboto" panose="02000000000000000000" pitchFamily="2" charset="0"/>
                <a:ea typeface="Roboto" panose="02000000000000000000" pitchFamily="2" charset="0"/>
              </a:endParaRPr>
            </a:p>
          </xdr:txBody>
        </xdr:sp>
        <xdr:sp macro="" textlink="">
          <xdr:nvSpPr>
            <xdr:cNvPr id="11" name="TextBox 10">
              <a:extLst>
                <a:ext uri="{FF2B5EF4-FFF2-40B4-BE49-F238E27FC236}">
                  <a16:creationId xmlns:a16="http://schemas.microsoft.com/office/drawing/2014/main" id="{858A3CC3-56DE-4DC0-974C-43EA66D57F4B}"/>
                </a:ext>
              </a:extLst>
            </xdr:cNvPr>
            <xdr:cNvSpPr txBox="1"/>
          </xdr:nvSpPr>
          <xdr:spPr>
            <a:xfrm>
              <a:off x="158628" y="805142"/>
              <a:ext cx="1934890" cy="1185133"/>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2300" b="1">
                  <a:solidFill>
                    <a:schemeClr val="tx1"/>
                  </a:solidFill>
                  <a:effectLst/>
                  <a:latin typeface="Roboto" panose="02000000000000000000" pitchFamily="2" charset="0"/>
                  <a:ea typeface="Roboto" panose="02000000000000000000" pitchFamily="2" charset="0"/>
                  <a:cs typeface="+mn-cs"/>
                </a:rPr>
                <a:t> </a:t>
              </a:r>
              <a:r>
                <a:rPr lang="en-US" sz="2300" b="1">
                  <a:solidFill>
                    <a:srgbClr val="D3D0CB"/>
                  </a:solidFill>
                  <a:effectLst/>
                  <a:latin typeface="Roboto" panose="02000000000000000000" pitchFamily="2" charset="0"/>
                  <a:ea typeface="Roboto" panose="02000000000000000000" pitchFamily="2" charset="0"/>
                  <a:cs typeface="+mn-cs"/>
                </a:rPr>
                <a:t>          </a:t>
              </a:r>
              <a:r>
                <a:rPr lang="en-US" sz="2300" b="1">
                  <a:solidFill>
                    <a:srgbClr val="1E2019"/>
                  </a:solidFill>
                  <a:effectLst/>
                  <a:latin typeface="Roboto" panose="02000000000000000000" pitchFamily="2" charset="0"/>
                  <a:ea typeface="Roboto" panose="02000000000000000000" pitchFamily="2" charset="0"/>
                  <a:cs typeface="+mn-cs"/>
                </a:rPr>
                <a:t>  BIKE</a:t>
              </a:r>
              <a:endParaRPr lang="en-US" sz="2300" b="1">
                <a:solidFill>
                  <a:srgbClr val="1E2019"/>
                </a:solidFill>
                <a:effectLst/>
                <a:latin typeface="Roboto" panose="02000000000000000000" pitchFamily="2" charset="0"/>
                <a:ea typeface="Roboto" panose="02000000000000000000" pitchFamily="2" charset="0"/>
              </a:endParaRPr>
            </a:p>
            <a:p>
              <a:pPr algn="ctr"/>
              <a:r>
                <a:rPr lang="en-US" sz="2300" b="1">
                  <a:solidFill>
                    <a:srgbClr val="1E2019"/>
                  </a:solidFill>
                  <a:effectLst/>
                  <a:latin typeface="Roboto" panose="02000000000000000000" pitchFamily="2" charset="0"/>
                  <a:ea typeface="Roboto" panose="02000000000000000000" pitchFamily="2" charset="0"/>
                  <a:cs typeface="+mn-cs"/>
                </a:rPr>
                <a:t>DASHBAORD</a:t>
              </a:r>
              <a:endParaRPr lang="en-US" sz="2300" b="1">
                <a:solidFill>
                  <a:srgbClr val="1E2019"/>
                </a:solidFill>
                <a:effectLst/>
                <a:latin typeface="Roboto" panose="02000000000000000000" pitchFamily="2" charset="0"/>
                <a:ea typeface="Roboto" panose="02000000000000000000" pitchFamily="2" charset="0"/>
              </a:endParaRPr>
            </a:p>
            <a:p>
              <a:pPr algn="ctr"/>
              <a:endParaRPr lang="en-US" sz="2500" b="1">
                <a:latin typeface="Roboto" panose="02000000000000000000" pitchFamily="2" charset="0"/>
                <a:ea typeface="Roboto" panose="02000000000000000000" pitchFamily="2" charset="0"/>
              </a:endParaRPr>
            </a:p>
          </xdr:txBody>
        </xdr:sp>
        <xdr:pic>
          <xdr:nvPicPr>
            <xdr:cNvPr id="78" name="Picture 77">
              <a:extLst>
                <a:ext uri="{FF2B5EF4-FFF2-40B4-BE49-F238E27FC236}">
                  <a16:creationId xmlns:a16="http://schemas.microsoft.com/office/drawing/2014/main" id="{1E6B4ABD-297E-4FFA-A7B0-589FE6C478B4}"/>
                </a:ext>
              </a:extLst>
            </xdr:cNvPr>
            <xdr:cNvPicPr>
              <a:picLocks noChangeAspect="1"/>
            </xdr:cNvPicPr>
          </xdr:nvPicPr>
          <xdr:blipFill>
            <a:blip xmlns:r="http://schemas.openxmlformats.org/officeDocument/2006/relationships" r:embed="rId2" cstate="print">
              <a:alphaModFix/>
              <a:extLst>
                <a:ext uri="{28A0092B-C50C-407E-A947-70E740481C1C}">
                  <a14:useLocalDpi xmlns:a14="http://schemas.microsoft.com/office/drawing/2010/main" val="0"/>
                </a:ext>
              </a:extLst>
            </a:blip>
            <a:stretch>
              <a:fillRect/>
            </a:stretch>
          </xdr:blipFill>
          <xdr:spPr>
            <a:xfrm flipH="1">
              <a:off x="403810" y="487149"/>
              <a:ext cx="776170" cy="773904"/>
            </a:xfrm>
            <a:prstGeom prst="rect">
              <a:avLst/>
            </a:prstGeom>
            <a:grpFill/>
          </xdr:spPr>
        </xdr:pic>
      </xdr:grpSp>
      <xdr:grpSp>
        <xdr:nvGrpSpPr>
          <xdr:cNvPr id="135" name="Group 134">
            <a:extLst>
              <a:ext uri="{FF2B5EF4-FFF2-40B4-BE49-F238E27FC236}">
                <a16:creationId xmlns:a16="http://schemas.microsoft.com/office/drawing/2014/main" id="{0FDBF04F-B9B9-4812-8112-A3FE31055CB9}"/>
              </a:ext>
            </a:extLst>
          </xdr:cNvPr>
          <xdr:cNvGrpSpPr/>
        </xdr:nvGrpSpPr>
        <xdr:grpSpPr>
          <a:xfrm>
            <a:off x="2209800" y="111919"/>
            <a:ext cx="8374062" cy="2174875"/>
            <a:chOff x="2101850" y="120650"/>
            <a:chExt cx="8374062" cy="2174875"/>
          </a:xfrm>
          <a:grpFill/>
        </xdr:grpSpPr>
        <xdr:grpSp>
          <xdr:nvGrpSpPr>
            <xdr:cNvPr id="132" name="Group 131">
              <a:extLst>
                <a:ext uri="{FF2B5EF4-FFF2-40B4-BE49-F238E27FC236}">
                  <a16:creationId xmlns:a16="http://schemas.microsoft.com/office/drawing/2014/main" id="{C338E27A-C3AC-447E-9179-41A4704246D8}"/>
                </a:ext>
              </a:extLst>
            </xdr:cNvPr>
            <xdr:cNvGrpSpPr/>
          </xdr:nvGrpSpPr>
          <xdr:grpSpPr>
            <a:xfrm>
              <a:off x="2101850" y="1292225"/>
              <a:ext cx="8374062" cy="1003300"/>
              <a:chOff x="2101850" y="1292225"/>
              <a:chExt cx="8374062" cy="1003300"/>
            </a:xfrm>
            <a:grpFill/>
          </xdr:grpSpPr>
          <xdr:grpSp>
            <xdr:nvGrpSpPr>
              <xdr:cNvPr id="129" name="Group 128">
                <a:extLst>
                  <a:ext uri="{FF2B5EF4-FFF2-40B4-BE49-F238E27FC236}">
                    <a16:creationId xmlns:a16="http://schemas.microsoft.com/office/drawing/2014/main" id="{0D5E0C56-D53E-4BEE-BA40-F9155E79EB0D}"/>
                  </a:ext>
                </a:extLst>
              </xdr:cNvPr>
              <xdr:cNvGrpSpPr/>
            </xdr:nvGrpSpPr>
            <xdr:grpSpPr>
              <a:xfrm>
                <a:off x="2101850" y="1292225"/>
                <a:ext cx="2084388" cy="1003300"/>
                <a:chOff x="2101850" y="1255712"/>
                <a:chExt cx="2084388" cy="1003300"/>
              </a:xfrm>
              <a:grpFill/>
            </xdr:grpSpPr>
            <xdr:sp macro="" textlink="">
              <xdr:nvSpPr>
                <xdr:cNvPr id="33" name="Rectangle: Rounded Corners 32">
                  <a:extLst>
                    <a:ext uri="{FF2B5EF4-FFF2-40B4-BE49-F238E27FC236}">
                      <a16:creationId xmlns:a16="http://schemas.microsoft.com/office/drawing/2014/main" id="{BDDCA805-FA2A-45C2-B130-86F348C042B7}"/>
                    </a:ext>
                  </a:extLst>
                </xdr:cNvPr>
                <xdr:cNvSpPr/>
              </xdr:nvSpPr>
              <xdr:spPr>
                <a:xfrm>
                  <a:off x="2101850" y="1255712"/>
                  <a:ext cx="2084388" cy="1003300"/>
                </a:xfrm>
                <a:prstGeom prst="roundRect">
                  <a:avLst>
                    <a:gd name="adj" fmla="val 9438"/>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3000" b="1">
                    <a:solidFill>
                      <a:srgbClr val="1E2019"/>
                    </a:solidFill>
                    <a:latin typeface="Roboto" panose="02000000000000000000" pitchFamily="2" charset="0"/>
                    <a:ea typeface="Roboto" panose="02000000000000000000" pitchFamily="2" charset="0"/>
                  </a:endParaRPr>
                </a:p>
                <a:p>
                  <a:pPr algn="l"/>
                  <a:endParaRPr lang="en-US" sz="3000" b="1">
                    <a:solidFill>
                      <a:srgbClr val="1E2019"/>
                    </a:solidFill>
                    <a:latin typeface="Roboto" panose="02000000000000000000" pitchFamily="2" charset="0"/>
                    <a:ea typeface="Roboto" panose="02000000000000000000" pitchFamily="2" charset="0"/>
                  </a:endParaRPr>
                </a:p>
              </xdr:txBody>
            </xdr:sp>
            <xdr:grpSp>
              <xdr:nvGrpSpPr>
                <xdr:cNvPr id="110" name="Group 109">
                  <a:extLst>
                    <a:ext uri="{FF2B5EF4-FFF2-40B4-BE49-F238E27FC236}">
                      <a16:creationId xmlns:a16="http://schemas.microsoft.com/office/drawing/2014/main" id="{388057C6-9101-4B22-9979-3E12CF3BE0D6}"/>
                    </a:ext>
                  </a:extLst>
                </xdr:cNvPr>
                <xdr:cNvGrpSpPr/>
              </xdr:nvGrpSpPr>
              <xdr:grpSpPr>
                <a:xfrm>
                  <a:off x="2537509" y="1427871"/>
                  <a:ext cx="1318465" cy="629727"/>
                  <a:chOff x="2234863" y="1283357"/>
                  <a:chExt cx="1322882" cy="621600"/>
                </a:xfrm>
                <a:grpFill/>
              </xdr:grpSpPr>
              <xdr:grpSp>
                <xdr:nvGrpSpPr>
                  <xdr:cNvPr id="109" name="Group 108">
                    <a:extLst>
                      <a:ext uri="{FF2B5EF4-FFF2-40B4-BE49-F238E27FC236}">
                        <a16:creationId xmlns:a16="http://schemas.microsoft.com/office/drawing/2014/main" id="{77AF77BF-C654-44F2-A570-90452693AD5C}"/>
                      </a:ext>
                    </a:extLst>
                  </xdr:cNvPr>
                  <xdr:cNvGrpSpPr/>
                </xdr:nvGrpSpPr>
                <xdr:grpSpPr>
                  <a:xfrm>
                    <a:off x="2712032" y="1283357"/>
                    <a:ext cx="845713" cy="621600"/>
                    <a:chOff x="2712032" y="1329877"/>
                    <a:chExt cx="845713" cy="621600"/>
                  </a:xfrm>
                  <a:grpFill/>
                </xdr:grpSpPr>
                <xdr:sp macro="" textlink="">
                  <xdr:nvSpPr>
                    <xdr:cNvPr id="46" name="TextBox 45">
                      <a:extLst>
                        <a:ext uri="{FF2B5EF4-FFF2-40B4-BE49-F238E27FC236}">
                          <a16:creationId xmlns:a16="http://schemas.microsoft.com/office/drawing/2014/main" id="{0122AEF6-21E5-4EFB-935C-14ECD115AA6D}"/>
                        </a:ext>
                      </a:extLst>
                    </xdr:cNvPr>
                    <xdr:cNvSpPr txBox="1"/>
                  </xdr:nvSpPr>
                  <xdr:spPr>
                    <a:xfrm>
                      <a:off x="2720785" y="1329877"/>
                      <a:ext cx="836960" cy="368216"/>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600" b="1">
                          <a:latin typeface="Roboto" panose="02000000000000000000" pitchFamily="2" charset="0"/>
                          <a:ea typeface="Roboto" panose="02000000000000000000" pitchFamily="2" charset="0"/>
                        </a:rPr>
                        <a:t>ORDER</a:t>
                      </a:r>
                    </a:p>
                  </xdr:txBody>
                </xdr:sp>
                <xdr:sp macro="" textlink="PivotTable!H15">
                  <xdr:nvSpPr>
                    <xdr:cNvPr id="47" name="TextBox 46">
                      <a:extLst>
                        <a:ext uri="{FF2B5EF4-FFF2-40B4-BE49-F238E27FC236}">
                          <a16:creationId xmlns:a16="http://schemas.microsoft.com/office/drawing/2014/main" id="{B73FD350-2E66-44E0-9B6E-A4A47F97FAE8}"/>
                        </a:ext>
                      </a:extLst>
                    </xdr:cNvPr>
                    <xdr:cNvSpPr txBox="1"/>
                  </xdr:nvSpPr>
                  <xdr:spPr>
                    <a:xfrm>
                      <a:off x="2712032" y="1581358"/>
                      <a:ext cx="830192" cy="370119"/>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1D2E7AAF-B522-41DE-8346-7CD38AF9E7F1}" type="TxLink">
                        <a:rPr lang="en-US" sz="1800" b="1" i="0" u="none" strike="noStrike">
                          <a:solidFill>
                            <a:srgbClr val="000000"/>
                          </a:solidFill>
                          <a:latin typeface="Roboto" panose="02000000000000000000" pitchFamily="2" charset="0"/>
                          <a:ea typeface="Roboto" panose="02000000000000000000" pitchFamily="2" charset="0"/>
                          <a:cs typeface="Arial" panose="020B0604020202020204" pitchFamily="34" charset="0"/>
                        </a:rPr>
                        <a:pPr/>
                        <a:t>1.77 k</a:t>
                      </a:fld>
                      <a:endParaRPr lang="en-US" sz="1800" b="1">
                        <a:latin typeface="Roboto" panose="02000000000000000000" pitchFamily="2" charset="0"/>
                        <a:ea typeface="Roboto" panose="02000000000000000000" pitchFamily="2" charset="0"/>
                        <a:cs typeface="Arial" panose="020B0604020202020204" pitchFamily="34" charset="0"/>
                      </a:endParaRPr>
                    </a:p>
                  </xdr:txBody>
                </xdr:sp>
              </xdr:grpSp>
              <xdr:pic>
                <xdr:nvPicPr>
                  <xdr:cNvPr id="101" name="Picture 100">
                    <a:extLst>
                      <a:ext uri="{FF2B5EF4-FFF2-40B4-BE49-F238E27FC236}">
                        <a16:creationId xmlns:a16="http://schemas.microsoft.com/office/drawing/2014/main" id="{651DFEA4-73D3-4555-AFDC-19A265286D9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234863" y="1356516"/>
                    <a:ext cx="506044" cy="504157"/>
                  </a:xfrm>
                  <a:prstGeom prst="rect">
                    <a:avLst/>
                  </a:prstGeom>
                  <a:grpFill/>
                </xdr:spPr>
              </xdr:pic>
            </xdr:grpSp>
          </xdr:grpSp>
          <xdr:grpSp>
            <xdr:nvGrpSpPr>
              <xdr:cNvPr id="131" name="Group 130">
                <a:extLst>
                  <a:ext uri="{FF2B5EF4-FFF2-40B4-BE49-F238E27FC236}">
                    <a16:creationId xmlns:a16="http://schemas.microsoft.com/office/drawing/2014/main" id="{4911431C-5658-4787-98D3-B1B06ACC228F}"/>
                  </a:ext>
                </a:extLst>
              </xdr:cNvPr>
              <xdr:cNvGrpSpPr/>
            </xdr:nvGrpSpPr>
            <xdr:grpSpPr>
              <a:xfrm>
                <a:off x="4301595" y="1292225"/>
                <a:ext cx="1981201" cy="1003300"/>
                <a:chOff x="4314824" y="1265237"/>
                <a:chExt cx="1981201" cy="1003300"/>
              </a:xfrm>
              <a:grpFill/>
            </xdr:grpSpPr>
            <xdr:sp macro="" textlink="">
              <xdr:nvSpPr>
                <xdr:cNvPr id="36" name="Rectangle: Rounded Corners 35">
                  <a:extLst>
                    <a:ext uri="{FF2B5EF4-FFF2-40B4-BE49-F238E27FC236}">
                      <a16:creationId xmlns:a16="http://schemas.microsoft.com/office/drawing/2014/main" id="{784C7574-10B8-4C91-9276-EA89FC3D5D70}"/>
                    </a:ext>
                  </a:extLst>
                </xdr:cNvPr>
                <xdr:cNvSpPr/>
              </xdr:nvSpPr>
              <xdr:spPr>
                <a:xfrm>
                  <a:off x="4314824" y="1265237"/>
                  <a:ext cx="1981201" cy="1003300"/>
                </a:xfrm>
                <a:prstGeom prst="roundRect">
                  <a:avLst>
                    <a:gd name="adj" fmla="val 9438"/>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3000" b="1">
                    <a:solidFill>
                      <a:srgbClr val="1E2019"/>
                    </a:solidFill>
                    <a:latin typeface="Roboto" panose="02000000000000000000" pitchFamily="2" charset="0"/>
                    <a:ea typeface="Roboto" panose="02000000000000000000" pitchFamily="2" charset="0"/>
                  </a:endParaRPr>
                </a:p>
                <a:p>
                  <a:pPr algn="l"/>
                  <a:endParaRPr lang="en-US" sz="3000" b="1">
                    <a:solidFill>
                      <a:srgbClr val="1E2019"/>
                    </a:solidFill>
                    <a:latin typeface="Roboto" panose="02000000000000000000" pitchFamily="2" charset="0"/>
                    <a:ea typeface="Roboto" panose="02000000000000000000" pitchFamily="2" charset="0"/>
                  </a:endParaRPr>
                </a:p>
              </xdr:txBody>
            </xdr:sp>
            <xdr:grpSp>
              <xdr:nvGrpSpPr>
                <xdr:cNvPr id="116" name="Group 115">
                  <a:extLst>
                    <a:ext uri="{FF2B5EF4-FFF2-40B4-BE49-F238E27FC236}">
                      <a16:creationId xmlns:a16="http://schemas.microsoft.com/office/drawing/2014/main" id="{7F3CA1CC-DC5C-4431-8698-EC479A1B23AF}"/>
                    </a:ext>
                  </a:extLst>
                </xdr:cNvPr>
                <xdr:cNvGrpSpPr/>
              </xdr:nvGrpSpPr>
              <xdr:grpSpPr>
                <a:xfrm>
                  <a:off x="4434545" y="1448905"/>
                  <a:ext cx="1741759" cy="602096"/>
                  <a:chOff x="4413059" y="1338879"/>
                  <a:chExt cx="1748385" cy="596032"/>
                </a:xfrm>
                <a:grpFill/>
              </xdr:grpSpPr>
              <xdr:grpSp>
                <xdr:nvGrpSpPr>
                  <xdr:cNvPr id="115" name="Group 114">
                    <a:extLst>
                      <a:ext uri="{FF2B5EF4-FFF2-40B4-BE49-F238E27FC236}">
                        <a16:creationId xmlns:a16="http://schemas.microsoft.com/office/drawing/2014/main" id="{A9F0BD7B-CB71-4F35-A404-B93C59ABA5E7}"/>
                      </a:ext>
                    </a:extLst>
                  </xdr:cNvPr>
                  <xdr:cNvGrpSpPr/>
                </xdr:nvGrpSpPr>
                <xdr:grpSpPr>
                  <a:xfrm>
                    <a:off x="4886671" y="1338879"/>
                    <a:ext cx="1274773" cy="596032"/>
                    <a:chOff x="4743106" y="1328683"/>
                    <a:chExt cx="1274773" cy="596032"/>
                  </a:xfrm>
                  <a:grpFill/>
                </xdr:grpSpPr>
                <xdr:sp macro="" textlink="">
                  <xdr:nvSpPr>
                    <xdr:cNvPr id="52" name="TextBox 51">
                      <a:extLst>
                        <a:ext uri="{FF2B5EF4-FFF2-40B4-BE49-F238E27FC236}">
                          <a16:creationId xmlns:a16="http://schemas.microsoft.com/office/drawing/2014/main" id="{1622CF86-59E5-4F1F-87D2-D88A5CD953FF}"/>
                        </a:ext>
                      </a:extLst>
                    </xdr:cNvPr>
                    <xdr:cNvSpPr txBox="1"/>
                  </xdr:nvSpPr>
                  <xdr:spPr>
                    <a:xfrm>
                      <a:off x="4743106" y="1328683"/>
                      <a:ext cx="1274773" cy="369410"/>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600" b="1">
                          <a:latin typeface="Roboto" panose="02000000000000000000" pitchFamily="2" charset="0"/>
                          <a:ea typeface="Roboto" panose="02000000000000000000" pitchFamily="2" charset="0"/>
                        </a:rPr>
                        <a:t>CUSTOMER</a:t>
                      </a:r>
                    </a:p>
                  </xdr:txBody>
                </xdr:sp>
                <xdr:sp macro="" textlink="PivotTable!H19">
                  <xdr:nvSpPr>
                    <xdr:cNvPr id="53" name="TextBox 52">
                      <a:extLst>
                        <a:ext uri="{FF2B5EF4-FFF2-40B4-BE49-F238E27FC236}">
                          <a16:creationId xmlns:a16="http://schemas.microsoft.com/office/drawing/2014/main" id="{341A5943-56B6-4CC0-AE1A-C78167B6A509}"/>
                        </a:ext>
                      </a:extLst>
                    </xdr:cNvPr>
                    <xdr:cNvSpPr txBox="1"/>
                  </xdr:nvSpPr>
                  <xdr:spPr>
                    <a:xfrm>
                      <a:off x="4912479" y="1584459"/>
                      <a:ext cx="758936" cy="340256"/>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0C49CA3-4C4C-4D7E-B75E-C8378DCF9D38}" type="TxLink">
                        <a:rPr lang="en-US" sz="1600" b="1" i="0" u="none" strike="noStrike">
                          <a:solidFill>
                            <a:srgbClr val="000000"/>
                          </a:solidFill>
                          <a:latin typeface="Roboto" panose="02000000000000000000" pitchFamily="2" charset="0"/>
                          <a:ea typeface="Roboto" panose="02000000000000000000" pitchFamily="2" charset="0"/>
                          <a:cs typeface="Arial" panose="020B0604020202020204" pitchFamily="34" charset="0"/>
                        </a:rPr>
                        <a:pPr/>
                        <a:t>1.44 k</a:t>
                      </a:fld>
                      <a:endParaRPr lang="en-US" sz="1600" b="1">
                        <a:latin typeface="Roboto" panose="02000000000000000000" pitchFamily="2" charset="0"/>
                        <a:ea typeface="Roboto" panose="02000000000000000000" pitchFamily="2" charset="0"/>
                        <a:cs typeface="Arial" panose="020B0604020202020204" pitchFamily="34" charset="0"/>
                      </a:endParaRPr>
                    </a:p>
                  </xdr:txBody>
                </xdr:sp>
              </xdr:grpSp>
              <xdr:pic>
                <xdr:nvPicPr>
                  <xdr:cNvPr id="74" name="Picture 73">
                    <a:extLst>
                      <a:ext uri="{FF2B5EF4-FFF2-40B4-BE49-F238E27FC236}">
                        <a16:creationId xmlns:a16="http://schemas.microsoft.com/office/drawing/2014/main" id="{B7AEC352-FAF5-4B53-8DD0-8649B748F40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H="1">
                    <a:off x="4413059" y="1455442"/>
                    <a:ext cx="412657" cy="398346"/>
                  </a:xfrm>
                  <a:prstGeom prst="rect">
                    <a:avLst/>
                  </a:prstGeom>
                  <a:grpFill/>
                </xdr:spPr>
              </xdr:pic>
            </xdr:grpSp>
          </xdr:grpSp>
          <xdr:grpSp>
            <xdr:nvGrpSpPr>
              <xdr:cNvPr id="119" name="Group 118">
                <a:extLst>
                  <a:ext uri="{FF2B5EF4-FFF2-40B4-BE49-F238E27FC236}">
                    <a16:creationId xmlns:a16="http://schemas.microsoft.com/office/drawing/2014/main" id="{71EA82E7-DA57-468F-BD84-1914F21CB8FE}"/>
                  </a:ext>
                </a:extLst>
              </xdr:cNvPr>
              <xdr:cNvGrpSpPr/>
            </xdr:nvGrpSpPr>
            <xdr:grpSpPr>
              <a:xfrm>
                <a:off x="6398153" y="1292225"/>
                <a:ext cx="1981202" cy="1003300"/>
                <a:chOff x="6412739" y="1263166"/>
                <a:chExt cx="1987828" cy="991705"/>
              </a:xfrm>
              <a:grpFill/>
            </xdr:grpSpPr>
            <xdr:sp macro="" textlink="">
              <xdr:nvSpPr>
                <xdr:cNvPr id="38" name="Rectangle: Rounded Corners 37">
                  <a:extLst>
                    <a:ext uri="{FF2B5EF4-FFF2-40B4-BE49-F238E27FC236}">
                      <a16:creationId xmlns:a16="http://schemas.microsoft.com/office/drawing/2014/main" id="{204FA140-FC7A-41B0-B352-DA9133AFC772}"/>
                    </a:ext>
                  </a:extLst>
                </xdr:cNvPr>
                <xdr:cNvSpPr/>
              </xdr:nvSpPr>
              <xdr:spPr>
                <a:xfrm>
                  <a:off x="6412739" y="1263166"/>
                  <a:ext cx="1987828" cy="991705"/>
                </a:xfrm>
                <a:prstGeom prst="roundRect">
                  <a:avLst>
                    <a:gd name="adj" fmla="val 9438"/>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3000" b="1">
                    <a:solidFill>
                      <a:srgbClr val="1E2019"/>
                    </a:solidFill>
                    <a:latin typeface="Roboto" panose="02000000000000000000" pitchFamily="2" charset="0"/>
                    <a:ea typeface="Roboto" panose="02000000000000000000" pitchFamily="2" charset="0"/>
                  </a:endParaRPr>
                </a:p>
                <a:p>
                  <a:pPr algn="l"/>
                  <a:endParaRPr lang="en-US" sz="3000" b="1">
                    <a:solidFill>
                      <a:srgbClr val="1E2019"/>
                    </a:solidFill>
                    <a:latin typeface="Roboto" panose="02000000000000000000" pitchFamily="2" charset="0"/>
                    <a:ea typeface="Roboto" panose="02000000000000000000" pitchFamily="2" charset="0"/>
                  </a:endParaRPr>
                </a:p>
              </xdr:txBody>
            </xdr:sp>
            <xdr:grpSp>
              <xdr:nvGrpSpPr>
                <xdr:cNvPr id="118" name="Group 117">
                  <a:extLst>
                    <a:ext uri="{FF2B5EF4-FFF2-40B4-BE49-F238E27FC236}">
                      <a16:creationId xmlns:a16="http://schemas.microsoft.com/office/drawing/2014/main" id="{5AEA01FE-9175-440B-8665-7BE3380E9C61}"/>
                    </a:ext>
                  </a:extLst>
                </xdr:cNvPr>
                <xdr:cNvGrpSpPr/>
              </xdr:nvGrpSpPr>
              <xdr:grpSpPr>
                <a:xfrm>
                  <a:off x="6767601" y="1472830"/>
                  <a:ext cx="1278105" cy="572376"/>
                  <a:chOff x="6480867" y="1343887"/>
                  <a:chExt cx="1278105" cy="572376"/>
                </a:xfrm>
                <a:grpFill/>
              </xdr:grpSpPr>
              <xdr:grpSp>
                <xdr:nvGrpSpPr>
                  <xdr:cNvPr id="117" name="Group 116">
                    <a:extLst>
                      <a:ext uri="{FF2B5EF4-FFF2-40B4-BE49-F238E27FC236}">
                        <a16:creationId xmlns:a16="http://schemas.microsoft.com/office/drawing/2014/main" id="{F13A9F13-B96A-44B5-84D0-17E71C2AFBEB}"/>
                      </a:ext>
                    </a:extLst>
                  </xdr:cNvPr>
                  <xdr:cNvGrpSpPr/>
                </xdr:nvGrpSpPr>
                <xdr:grpSpPr>
                  <a:xfrm>
                    <a:off x="6933233" y="1343887"/>
                    <a:ext cx="825739" cy="572376"/>
                    <a:chOff x="6933233" y="1359474"/>
                    <a:chExt cx="825739" cy="572376"/>
                  </a:xfrm>
                  <a:grpFill/>
                </xdr:grpSpPr>
                <xdr:sp macro="" textlink="">
                  <xdr:nvSpPr>
                    <xdr:cNvPr id="56" name="TextBox 55">
                      <a:extLst>
                        <a:ext uri="{FF2B5EF4-FFF2-40B4-BE49-F238E27FC236}">
                          <a16:creationId xmlns:a16="http://schemas.microsoft.com/office/drawing/2014/main" id="{B0569886-B088-4D6C-808A-53FC857CE826}"/>
                        </a:ext>
                      </a:extLst>
                    </xdr:cNvPr>
                    <xdr:cNvSpPr txBox="1"/>
                  </xdr:nvSpPr>
                  <xdr:spPr>
                    <a:xfrm>
                      <a:off x="6933233" y="1359474"/>
                      <a:ext cx="825739" cy="338619"/>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latin typeface="Roboto" panose="02000000000000000000" pitchFamily="2" charset="0"/>
                          <a:ea typeface="Roboto" panose="02000000000000000000" pitchFamily="2" charset="0"/>
                        </a:rPr>
                        <a:t>STORE</a:t>
                      </a:r>
                    </a:p>
                  </xdr:txBody>
                </xdr:sp>
                <xdr:sp macro="" textlink="PivotTable!H39">
                  <xdr:nvSpPr>
                    <xdr:cNvPr id="57" name="TextBox 56">
                      <a:extLst>
                        <a:ext uri="{FF2B5EF4-FFF2-40B4-BE49-F238E27FC236}">
                          <a16:creationId xmlns:a16="http://schemas.microsoft.com/office/drawing/2014/main" id="{4C47FFCF-0E67-4593-8BD0-5A6CC6CAD672}"/>
                        </a:ext>
                      </a:extLst>
                    </xdr:cNvPr>
                    <xdr:cNvSpPr txBox="1"/>
                  </xdr:nvSpPr>
                  <xdr:spPr>
                    <a:xfrm>
                      <a:off x="7194907" y="1593231"/>
                      <a:ext cx="302390" cy="338619"/>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43F6ADCA-A8E5-4446-A818-FCB99A200BF5}" type="TxLink">
                        <a:rPr lang="en-US" sz="1600" b="1" i="0" u="none" strike="noStrike">
                          <a:solidFill>
                            <a:srgbClr val="000000"/>
                          </a:solidFill>
                          <a:latin typeface="Roboto" panose="02000000000000000000" pitchFamily="2" charset="0"/>
                          <a:ea typeface="Roboto" panose="02000000000000000000" pitchFamily="2" charset="0"/>
                          <a:cs typeface="Arial" panose="020B0604020202020204" pitchFamily="34" charset="0"/>
                        </a:rPr>
                        <a:pPr/>
                        <a:t>3</a:t>
                      </a:fld>
                      <a:endParaRPr lang="en-US" sz="2400" b="1">
                        <a:latin typeface="Roboto" panose="02000000000000000000" pitchFamily="2" charset="0"/>
                        <a:ea typeface="Roboto" panose="02000000000000000000" pitchFamily="2" charset="0"/>
                        <a:cs typeface="Arial" panose="020B0604020202020204" pitchFamily="34" charset="0"/>
                      </a:endParaRPr>
                    </a:p>
                  </xdr:txBody>
                </xdr:sp>
              </xdr:grpSp>
              <xdr:pic>
                <xdr:nvPicPr>
                  <xdr:cNvPr id="68" name="Picture 67">
                    <a:extLst>
                      <a:ext uri="{FF2B5EF4-FFF2-40B4-BE49-F238E27FC236}">
                        <a16:creationId xmlns:a16="http://schemas.microsoft.com/office/drawing/2014/main" id="{D0B34FB4-2CFE-43FB-A3CE-96799904169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flipH="1">
                    <a:off x="6480867" y="1375378"/>
                    <a:ext cx="432349" cy="421522"/>
                  </a:xfrm>
                  <a:prstGeom prst="rect">
                    <a:avLst/>
                  </a:prstGeom>
                  <a:grpFill/>
                </xdr:spPr>
              </xdr:pic>
            </xdr:grpSp>
          </xdr:grpSp>
          <xdr:grpSp>
            <xdr:nvGrpSpPr>
              <xdr:cNvPr id="126" name="Group 125">
                <a:extLst>
                  <a:ext uri="{FF2B5EF4-FFF2-40B4-BE49-F238E27FC236}">
                    <a16:creationId xmlns:a16="http://schemas.microsoft.com/office/drawing/2014/main" id="{1B73019C-1C14-4752-BB29-70E30D8B83F7}"/>
                  </a:ext>
                </a:extLst>
              </xdr:cNvPr>
              <xdr:cNvGrpSpPr/>
            </xdr:nvGrpSpPr>
            <xdr:grpSpPr>
              <a:xfrm>
                <a:off x="8494711" y="1293812"/>
                <a:ext cx="1981201" cy="1001713"/>
                <a:chOff x="8521215" y="1280284"/>
                <a:chExt cx="1987827" cy="992050"/>
              </a:xfrm>
              <a:grpFill/>
            </xdr:grpSpPr>
            <xdr:sp macro="" textlink="">
              <xdr:nvSpPr>
                <xdr:cNvPr id="40" name="Rectangle: Rounded Corners 39">
                  <a:extLst>
                    <a:ext uri="{FF2B5EF4-FFF2-40B4-BE49-F238E27FC236}">
                      <a16:creationId xmlns:a16="http://schemas.microsoft.com/office/drawing/2014/main" id="{82D8AA20-2E74-4182-A562-441BBF2ED30A}"/>
                    </a:ext>
                  </a:extLst>
                </xdr:cNvPr>
                <xdr:cNvSpPr/>
              </xdr:nvSpPr>
              <xdr:spPr>
                <a:xfrm>
                  <a:off x="8521215" y="1280284"/>
                  <a:ext cx="1987827" cy="992050"/>
                </a:xfrm>
                <a:prstGeom prst="roundRect">
                  <a:avLst>
                    <a:gd name="adj" fmla="val 9438"/>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3000" b="1">
                    <a:solidFill>
                      <a:srgbClr val="1E2019"/>
                    </a:solidFill>
                    <a:latin typeface="Roboto" panose="02000000000000000000" pitchFamily="2" charset="0"/>
                    <a:ea typeface="Roboto" panose="02000000000000000000" pitchFamily="2" charset="0"/>
                  </a:endParaRPr>
                </a:p>
                <a:p>
                  <a:pPr algn="l"/>
                  <a:endParaRPr lang="en-US" sz="3000" b="1">
                    <a:solidFill>
                      <a:srgbClr val="1E2019"/>
                    </a:solidFill>
                    <a:latin typeface="Roboto" panose="02000000000000000000" pitchFamily="2" charset="0"/>
                    <a:ea typeface="Roboto" panose="02000000000000000000" pitchFamily="2" charset="0"/>
                  </a:endParaRPr>
                </a:p>
              </xdr:txBody>
            </xdr:sp>
            <xdr:grpSp>
              <xdr:nvGrpSpPr>
                <xdr:cNvPr id="125" name="Group 124">
                  <a:extLst>
                    <a:ext uri="{FF2B5EF4-FFF2-40B4-BE49-F238E27FC236}">
                      <a16:creationId xmlns:a16="http://schemas.microsoft.com/office/drawing/2014/main" id="{0E43934D-616C-4773-916F-B4068CA6A17A}"/>
                    </a:ext>
                  </a:extLst>
                </xdr:cNvPr>
                <xdr:cNvGrpSpPr/>
              </xdr:nvGrpSpPr>
              <xdr:grpSpPr>
                <a:xfrm>
                  <a:off x="8708945" y="1487671"/>
                  <a:ext cx="1612367" cy="577277"/>
                  <a:chOff x="8543314" y="1350037"/>
                  <a:chExt cx="1612367" cy="577277"/>
                </a:xfrm>
                <a:grpFill/>
              </xdr:grpSpPr>
              <xdr:grpSp>
                <xdr:nvGrpSpPr>
                  <xdr:cNvPr id="124" name="Group 123">
                    <a:extLst>
                      <a:ext uri="{FF2B5EF4-FFF2-40B4-BE49-F238E27FC236}">
                        <a16:creationId xmlns:a16="http://schemas.microsoft.com/office/drawing/2014/main" id="{53A702A0-5002-4B54-AA63-3AD5D182758C}"/>
                      </a:ext>
                    </a:extLst>
                  </xdr:cNvPr>
                  <xdr:cNvGrpSpPr/>
                </xdr:nvGrpSpPr>
                <xdr:grpSpPr>
                  <a:xfrm>
                    <a:off x="8924382" y="1350037"/>
                    <a:ext cx="1231299" cy="577277"/>
                    <a:chOff x="8924382" y="1359474"/>
                    <a:chExt cx="1231299" cy="577277"/>
                  </a:xfrm>
                  <a:grpFill/>
                </xdr:grpSpPr>
                <xdr:sp macro="" textlink="">
                  <xdr:nvSpPr>
                    <xdr:cNvPr id="60" name="TextBox 59">
                      <a:extLst>
                        <a:ext uri="{FF2B5EF4-FFF2-40B4-BE49-F238E27FC236}">
                          <a16:creationId xmlns:a16="http://schemas.microsoft.com/office/drawing/2014/main" id="{3D561A1D-43CD-44A6-B8C4-39AE0AE3BFB1}"/>
                        </a:ext>
                      </a:extLst>
                    </xdr:cNvPr>
                    <xdr:cNvSpPr txBox="1"/>
                  </xdr:nvSpPr>
                  <xdr:spPr>
                    <a:xfrm>
                      <a:off x="8924382" y="1359474"/>
                      <a:ext cx="1231299" cy="338619"/>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latin typeface="Roboto" panose="02000000000000000000" pitchFamily="2" charset="0"/>
                          <a:ea typeface="Roboto" panose="02000000000000000000" pitchFamily="2" charset="0"/>
                        </a:rPr>
                        <a:t>SALES</a:t>
                      </a:r>
                      <a:r>
                        <a:rPr lang="en-US" sz="1600" b="1" baseline="0">
                          <a:latin typeface="Roboto" panose="02000000000000000000" pitchFamily="2" charset="0"/>
                          <a:ea typeface="Roboto" panose="02000000000000000000" pitchFamily="2" charset="0"/>
                        </a:rPr>
                        <a:t> REP</a:t>
                      </a:r>
                      <a:endParaRPr lang="en-US" sz="1600" b="1">
                        <a:latin typeface="Roboto" panose="02000000000000000000" pitchFamily="2" charset="0"/>
                        <a:ea typeface="Roboto" panose="02000000000000000000" pitchFamily="2" charset="0"/>
                      </a:endParaRPr>
                    </a:p>
                  </xdr:txBody>
                </xdr:sp>
                <xdr:sp macro="" textlink="PivotTable!H45">
                  <xdr:nvSpPr>
                    <xdr:cNvPr id="61" name="TextBox 60">
                      <a:extLst>
                        <a:ext uri="{FF2B5EF4-FFF2-40B4-BE49-F238E27FC236}">
                          <a16:creationId xmlns:a16="http://schemas.microsoft.com/office/drawing/2014/main" id="{6412C44E-8810-49F7-9B08-D38F9F0EA850}"/>
                        </a:ext>
                      </a:extLst>
                    </xdr:cNvPr>
                    <xdr:cNvSpPr txBox="1"/>
                  </xdr:nvSpPr>
                  <xdr:spPr>
                    <a:xfrm>
                      <a:off x="9390086" y="1598132"/>
                      <a:ext cx="299890" cy="338619"/>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68FEA5C0-A7D4-4B27-BF05-8BEC6B7589B4}" type="TxLink">
                        <a:rPr lang="en-US" sz="1600" b="1" i="0" u="none" strike="noStrike">
                          <a:solidFill>
                            <a:srgbClr val="000000"/>
                          </a:solidFill>
                          <a:latin typeface="Roboto" panose="02000000000000000000" pitchFamily="2" charset="0"/>
                          <a:ea typeface="Roboto" panose="02000000000000000000" pitchFamily="2" charset="0"/>
                          <a:cs typeface="Arial" panose="020B0604020202020204" pitchFamily="34" charset="0"/>
                        </a:rPr>
                        <a:pPr/>
                        <a:t>6</a:t>
                      </a:fld>
                      <a:endParaRPr lang="en-US" sz="1600" b="1">
                        <a:latin typeface="Roboto" panose="02000000000000000000" pitchFamily="2" charset="0"/>
                        <a:ea typeface="Roboto" panose="02000000000000000000" pitchFamily="2" charset="0"/>
                        <a:cs typeface="Arial" panose="020B0604020202020204" pitchFamily="34" charset="0"/>
                      </a:endParaRPr>
                    </a:p>
                  </xdr:txBody>
                </xdr:sp>
              </xdr:grpSp>
              <xdr:pic>
                <xdr:nvPicPr>
                  <xdr:cNvPr id="93" name="Picture 92">
                    <a:extLst>
                      <a:ext uri="{FF2B5EF4-FFF2-40B4-BE49-F238E27FC236}">
                        <a16:creationId xmlns:a16="http://schemas.microsoft.com/office/drawing/2014/main" id="{FDAD58D2-8A2C-4BB3-BB8B-9CDC1F2C290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543314" y="1428575"/>
                    <a:ext cx="418470" cy="420201"/>
                  </a:xfrm>
                  <a:prstGeom prst="rect">
                    <a:avLst/>
                  </a:prstGeom>
                  <a:grpFill/>
                </xdr:spPr>
              </xdr:pic>
            </xdr:grpSp>
          </xdr:grpSp>
        </xdr:grpSp>
        <xdr:grpSp>
          <xdr:nvGrpSpPr>
            <xdr:cNvPr id="134" name="Group 133">
              <a:extLst>
                <a:ext uri="{FF2B5EF4-FFF2-40B4-BE49-F238E27FC236}">
                  <a16:creationId xmlns:a16="http://schemas.microsoft.com/office/drawing/2014/main" id="{45805EB5-8011-4726-9384-9F7800E90415}"/>
                </a:ext>
              </a:extLst>
            </xdr:cNvPr>
            <xdr:cNvGrpSpPr/>
          </xdr:nvGrpSpPr>
          <xdr:grpSpPr>
            <a:xfrm>
              <a:off x="2205036" y="120650"/>
              <a:ext cx="8270876" cy="1003300"/>
              <a:chOff x="2205036" y="120650"/>
              <a:chExt cx="8270876" cy="1003300"/>
            </a:xfrm>
            <a:grpFill/>
          </xdr:grpSpPr>
          <xdr:sp macro="" textlink="">
            <xdr:nvSpPr>
              <xdr:cNvPr id="41" name="Rectangle: Rounded Corners 40">
                <a:extLst>
                  <a:ext uri="{FF2B5EF4-FFF2-40B4-BE49-F238E27FC236}">
                    <a16:creationId xmlns:a16="http://schemas.microsoft.com/office/drawing/2014/main" id="{029D9BEC-F98C-4116-9BAB-17E7F19F0567}"/>
                  </a:ext>
                </a:extLst>
              </xdr:cNvPr>
              <xdr:cNvSpPr/>
            </xdr:nvSpPr>
            <xdr:spPr>
              <a:xfrm>
                <a:off x="8494711" y="120650"/>
                <a:ext cx="1981201" cy="1003300"/>
              </a:xfrm>
              <a:prstGeom prst="roundRect">
                <a:avLst>
                  <a:gd name="adj" fmla="val 9438"/>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3000" b="1">
                  <a:solidFill>
                    <a:srgbClr val="1E2019"/>
                  </a:solidFill>
                  <a:latin typeface="Roboto" panose="02000000000000000000" pitchFamily="2" charset="0"/>
                  <a:ea typeface="Roboto" panose="02000000000000000000" pitchFamily="2" charset="0"/>
                </a:endParaRPr>
              </a:p>
              <a:p>
                <a:pPr algn="l"/>
                <a:endParaRPr lang="en-US" sz="3000" b="1">
                  <a:solidFill>
                    <a:srgbClr val="1E2019"/>
                  </a:solidFill>
                  <a:latin typeface="Roboto" panose="02000000000000000000" pitchFamily="2" charset="0"/>
                  <a:ea typeface="Roboto" panose="02000000000000000000" pitchFamily="2" charset="0"/>
                </a:endParaRPr>
              </a:p>
            </xdr:txBody>
          </xdr:sp>
          <xdr:grpSp>
            <xdr:nvGrpSpPr>
              <xdr:cNvPr id="130" name="Group 129">
                <a:extLst>
                  <a:ext uri="{FF2B5EF4-FFF2-40B4-BE49-F238E27FC236}">
                    <a16:creationId xmlns:a16="http://schemas.microsoft.com/office/drawing/2014/main" id="{91F1DFF4-3B83-4E04-97FC-A28A3E1D2563}"/>
                  </a:ext>
                </a:extLst>
              </xdr:cNvPr>
              <xdr:cNvGrpSpPr/>
            </xdr:nvGrpSpPr>
            <xdr:grpSpPr>
              <a:xfrm>
                <a:off x="2205036" y="120650"/>
                <a:ext cx="1981202" cy="1003300"/>
                <a:chOff x="2205036" y="120650"/>
                <a:chExt cx="1981202" cy="1003300"/>
              </a:xfrm>
              <a:grpFill/>
            </xdr:grpSpPr>
            <xdr:sp macro="" textlink="">
              <xdr:nvSpPr>
                <xdr:cNvPr id="35" name="Rectangle: Rounded Corners 34">
                  <a:extLst>
                    <a:ext uri="{FF2B5EF4-FFF2-40B4-BE49-F238E27FC236}">
                      <a16:creationId xmlns:a16="http://schemas.microsoft.com/office/drawing/2014/main" id="{569034B5-776B-4F1E-B82A-6E97DF846203}"/>
                    </a:ext>
                  </a:extLst>
                </xdr:cNvPr>
                <xdr:cNvSpPr/>
              </xdr:nvSpPr>
              <xdr:spPr>
                <a:xfrm>
                  <a:off x="2205036" y="120650"/>
                  <a:ext cx="1981202" cy="1003300"/>
                </a:xfrm>
                <a:prstGeom prst="roundRect">
                  <a:avLst>
                    <a:gd name="adj" fmla="val 9438"/>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3000" b="1">
                    <a:solidFill>
                      <a:srgbClr val="1E2019"/>
                    </a:solidFill>
                    <a:latin typeface="Roboto" panose="02000000000000000000" pitchFamily="2" charset="0"/>
                    <a:ea typeface="Roboto" panose="02000000000000000000" pitchFamily="2" charset="0"/>
                  </a:endParaRPr>
                </a:p>
                <a:p>
                  <a:pPr algn="l"/>
                  <a:endParaRPr lang="en-US" sz="3000" b="1">
                    <a:solidFill>
                      <a:srgbClr val="1E2019"/>
                    </a:solidFill>
                    <a:latin typeface="Roboto" panose="02000000000000000000" pitchFamily="2" charset="0"/>
                    <a:ea typeface="Roboto" panose="02000000000000000000" pitchFamily="2" charset="0"/>
                  </a:endParaRPr>
                </a:p>
              </xdr:txBody>
            </xdr:sp>
            <xdr:grpSp>
              <xdr:nvGrpSpPr>
                <xdr:cNvPr id="108" name="Group 107">
                  <a:extLst>
                    <a:ext uri="{FF2B5EF4-FFF2-40B4-BE49-F238E27FC236}">
                      <a16:creationId xmlns:a16="http://schemas.microsoft.com/office/drawing/2014/main" id="{61B6774F-EEAA-42D5-85F1-8D9B3FA7B942}"/>
                    </a:ext>
                  </a:extLst>
                </xdr:cNvPr>
                <xdr:cNvGrpSpPr/>
              </xdr:nvGrpSpPr>
              <xdr:grpSpPr>
                <a:xfrm>
                  <a:off x="2399905" y="335164"/>
                  <a:ext cx="1591465" cy="572339"/>
                  <a:chOff x="2301474" y="211846"/>
                  <a:chExt cx="1598091" cy="566542"/>
                </a:xfrm>
                <a:grpFill/>
              </xdr:grpSpPr>
              <xdr:grpSp>
                <xdr:nvGrpSpPr>
                  <xdr:cNvPr id="107" name="Group 106">
                    <a:extLst>
                      <a:ext uri="{FF2B5EF4-FFF2-40B4-BE49-F238E27FC236}">
                        <a16:creationId xmlns:a16="http://schemas.microsoft.com/office/drawing/2014/main" id="{7E9F7470-E0F1-47E4-8A27-B869BE45D4DD}"/>
                      </a:ext>
                    </a:extLst>
                  </xdr:cNvPr>
                  <xdr:cNvGrpSpPr/>
                </xdr:nvGrpSpPr>
                <xdr:grpSpPr>
                  <a:xfrm>
                    <a:off x="2823693" y="211846"/>
                    <a:ext cx="1075872" cy="566542"/>
                    <a:chOff x="2823693" y="259954"/>
                    <a:chExt cx="1075872" cy="566542"/>
                  </a:xfrm>
                  <a:grpFill/>
                </xdr:grpSpPr>
                <xdr:sp macro="" textlink="">
                  <xdr:nvSpPr>
                    <xdr:cNvPr id="13" name="TextBox 12">
                      <a:extLst>
                        <a:ext uri="{FF2B5EF4-FFF2-40B4-BE49-F238E27FC236}">
                          <a16:creationId xmlns:a16="http://schemas.microsoft.com/office/drawing/2014/main" id="{E29C2BBF-288D-4452-BDF9-96E771F14BB6}"/>
                        </a:ext>
                      </a:extLst>
                    </xdr:cNvPr>
                    <xdr:cNvSpPr txBox="1"/>
                  </xdr:nvSpPr>
                  <xdr:spPr>
                    <a:xfrm>
                      <a:off x="2823693" y="259954"/>
                      <a:ext cx="1075872" cy="338619"/>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latin typeface="Roboto" panose="02000000000000000000" pitchFamily="2" charset="0"/>
                          <a:ea typeface="Roboto" panose="02000000000000000000" pitchFamily="2" charset="0"/>
                        </a:rPr>
                        <a:t>REVENUE</a:t>
                      </a:r>
                    </a:p>
                  </xdr:txBody>
                </xdr:sp>
                <xdr:sp macro="" textlink="PivotTable!H22">
                  <xdr:nvSpPr>
                    <xdr:cNvPr id="45" name="TextBox 44">
                      <a:extLst>
                        <a:ext uri="{FF2B5EF4-FFF2-40B4-BE49-F238E27FC236}">
                          <a16:creationId xmlns:a16="http://schemas.microsoft.com/office/drawing/2014/main" id="{70132E38-40C0-4C37-B544-92768CDF6F20}"/>
                        </a:ext>
                      </a:extLst>
                    </xdr:cNvPr>
                    <xdr:cNvSpPr txBox="1"/>
                  </xdr:nvSpPr>
                  <xdr:spPr>
                    <a:xfrm>
                      <a:off x="2896807" y="498201"/>
                      <a:ext cx="929644" cy="328295"/>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51314342-2503-4CAC-B048-FFD62A584E1A}" type="TxLink">
                        <a:rPr lang="en-US" sz="1600" b="1" i="0" u="none" strike="noStrike">
                          <a:solidFill>
                            <a:srgbClr val="000000"/>
                          </a:solidFill>
                          <a:latin typeface="Arial" panose="020B0604020202020204" pitchFamily="34" charset="0"/>
                          <a:ea typeface="Roboto" panose="02000000000000000000" pitchFamily="2" charset="0"/>
                          <a:cs typeface="Arial" panose="020B0604020202020204" pitchFamily="34" charset="0"/>
                        </a:rPr>
                        <a:pPr/>
                        <a:t>4.52 M</a:t>
                      </a:fld>
                      <a:endParaRPr lang="en-US" sz="1600" b="1">
                        <a:latin typeface="Arial" panose="020B0604020202020204" pitchFamily="34" charset="0"/>
                        <a:ea typeface="Roboto" panose="02000000000000000000" pitchFamily="2" charset="0"/>
                        <a:cs typeface="Arial" panose="020B0604020202020204" pitchFamily="34" charset="0"/>
                      </a:endParaRPr>
                    </a:p>
                  </xdr:txBody>
                </xdr:sp>
              </xdr:grpSp>
              <xdr:pic>
                <xdr:nvPicPr>
                  <xdr:cNvPr id="91" name="Picture 90">
                    <a:extLst>
                      <a:ext uri="{FF2B5EF4-FFF2-40B4-BE49-F238E27FC236}">
                        <a16:creationId xmlns:a16="http://schemas.microsoft.com/office/drawing/2014/main" id="{0E7C6345-25B6-4DD8-B333-7C5425C37E6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301474" y="271684"/>
                    <a:ext cx="444896" cy="446867"/>
                  </a:xfrm>
                  <a:prstGeom prst="rect">
                    <a:avLst/>
                  </a:prstGeom>
                  <a:grpFill/>
                </xdr:spPr>
              </xdr:pic>
            </xdr:grpSp>
          </xdr:grpSp>
          <xdr:grpSp>
            <xdr:nvGrpSpPr>
              <xdr:cNvPr id="123" name="Group 122">
                <a:extLst>
                  <a:ext uri="{FF2B5EF4-FFF2-40B4-BE49-F238E27FC236}">
                    <a16:creationId xmlns:a16="http://schemas.microsoft.com/office/drawing/2014/main" id="{AEAB33B1-3FDB-4F5D-880E-6E404F950692}"/>
                  </a:ext>
                </a:extLst>
              </xdr:cNvPr>
              <xdr:cNvGrpSpPr/>
            </xdr:nvGrpSpPr>
            <xdr:grpSpPr>
              <a:xfrm>
                <a:off x="6398153" y="120650"/>
                <a:ext cx="1981202" cy="1003300"/>
                <a:chOff x="6412739" y="139700"/>
                <a:chExt cx="1987828" cy="991704"/>
              </a:xfrm>
              <a:grpFill/>
            </xdr:grpSpPr>
            <xdr:sp macro="" textlink="">
              <xdr:nvSpPr>
                <xdr:cNvPr id="39" name="Rectangle: Rounded Corners 38">
                  <a:extLst>
                    <a:ext uri="{FF2B5EF4-FFF2-40B4-BE49-F238E27FC236}">
                      <a16:creationId xmlns:a16="http://schemas.microsoft.com/office/drawing/2014/main" id="{807EB05D-9E8F-4F13-865D-13D4AC12C8DC}"/>
                    </a:ext>
                  </a:extLst>
                </xdr:cNvPr>
                <xdr:cNvSpPr/>
              </xdr:nvSpPr>
              <xdr:spPr>
                <a:xfrm>
                  <a:off x="6412739" y="139700"/>
                  <a:ext cx="1987828" cy="991704"/>
                </a:xfrm>
                <a:prstGeom prst="roundRect">
                  <a:avLst>
                    <a:gd name="adj" fmla="val 9438"/>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3000" b="1">
                    <a:solidFill>
                      <a:srgbClr val="1E2019"/>
                    </a:solidFill>
                    <a:latin typeface="Roboto" panose="02000000000000000000" pitchFamily="2" charset="0"/>
                    <a:ea typeface="Roboto" panose="02000000000000000000" pitchFamily="2" charset="0"/>
                  </a:endParaRPr>
                </a:p>
                <a:p>
                  <a:pPr algn="l"/>
                  <a:endParaRPr lang="en-US" sz="3000" b="1">
                    <a:solidFill>
                      <a:srgbClr val="1E2019"/>
                    </a:solidFill>
                    <a:latin typeface="Roboto" panose="02000000000000000000" pitchFamily="2" charset="0"/>
                    <a:ea typeface="Roboto" panose="02000000000000000000" pitchFamily="2" charset="0"/>
                  </a:endParaRPr>
                </a:p>
              </xdr:txBody>
            </xdr:sp>
            <xdr:grpSp>
              <xdr:nvGrpSpPr>
                <xdr:cNvPr id="122" name="Group 121">
                  <a:extLst>
                    <a:ext uri="{FF2B5EF4-FFF2-40B4-BE49-F238E27FC236}">
                      <a16:creationId xmlns:a16="http://schemas.microsoft.com/office/drawing/2014/main" id="{EFD4675E-447F-47C2-AF89-EA51F9CC21DA}"/>
                    </a:ext>
                  </a:extLst>
                </xdr:cNvPr>
                <xdr:cNvGrpSpPr/>
              </xdr:nvGrpSpPr>
              <xdr:grpSpPr>
                <a:xfrm>
                  <a:off x="6641837" y="345843"/>
                  <a:ext cx="1529632" cy="579418"/>
                  <a:chOff x="6436630" y="219437"/>
                  <a:chExt cx="1529632" cy="579418"/>
                </a:xfrm>
                <a:grpFill/>
              </xdr:grpSpPr>
              <xdr:grpSp>
                <xdr:nvGrpSpPr>
                  <xdr:cNvPr id="121" name="Group 120">
                    <a:extLst>
                      <a:ext uri="{FF2B5EF4-FFF2-40B4-BE49-F238E27FC236}">
                        <a16:creationId xmlns:a16="http://schemas.microsoft.com/office/drawing/2014/main" id="{45B218F2-17EB-4E9A-8DC4-451681550051}"/>
                      </a:ext>
                    </a:extLst>
                  </xdr:cNvPr>
                  <xdr:cNvGrpSpPr/>
                </xdr:nvGrpSpPr>
                <xdr:grpSpPr>
                  <a:xfrm>
                    <a:off x="6847045" y="219437"/>
                    <a:ext cx="1119217" cy="579418"/>
                    <a:chOff x="6847045" y="254432"/>
                    <a:chExt cx="1119217" cy="579418"/>
                  </a:xfrm>
                  <a:grpFill/>
                </xdr:grpSpPr>
                <xdr:sp macro="" textlink="">
                  <xdr:nvSpPr>
                    <xdr:cNvPr id="54" name="TextBox 53">
                      <a:extLst>
                        <a:ext uri="{FF2B5EF4-FFF2-40B4-BE49-F238E27FC236}">
                          <a16:creationId xmlns:a16="http://schemas.microsoft.com/office/drawing/2014/main" id="{ED503271-FD02-4D95-A041-2B4031FA5EB1}"/>
                        </a:ext>
                      </a:extLst>
                    </xdr:cNvPr>
                    <xdr:cNvSpPr txBox="1"/>
                  </xdr:nvSpPr>
                  <xdr:spPr>
                    <a:xfrm>
                      <a:off x="6847045" y="254432"/>
                      <a:ext cx="1119217" cy="338619"/>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600" b="1">
                          <a:latin typeface="Roboto" panose="02000000000000000000" pitchFamily="2" charset="0"/>
                          <a:ea typeface="Roboto" panose="02000000000000000000" pitchFamily="2" charset="0"/>
                        </a:rPr>
                        <a:t>PRODUCT</a:t>
                      </a:r>
                    </a:p>
                  </xdr:txBody>
                </xdr:sp>
                <xdr:sp macro="" textlink="PivotTable!H36">
                  <xdr:nvSpPr>
                    <xdr:cNvPr id="55" name="TextBox 54">
                      <a:extLst>
                        <a:ext uri="{FF2B5EF4-FFF2-40B4-BE49-F238E27FC236}">
                          <a16:creationId xmlns:a16="http://schemas.microsoft.com/office/drawing/2014/main" id="{A5C35F5D-EF7B-4691-B945-DC094A597049}"/>
                        </a:ext>
                      </a:extLst>
                    </xdr:cNvPr>
                    <xdr:cNvSpPr txBox="1"/>
                  </xdr:nvSpPr>
                  <xdr:spPr>
                    <a:xfrm>
                      <a:off x="7137733" y="495231"/>
                      <a:ext cx="537840" cy="338619"/>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0AEAC485-245E-408F-B421-E906B189BF67}" type="TxLink">
                        <a:rPr lang="en-US" sz="1600" b="1" i="0" u="none" strike="noStrike">
                          <a:solidFill>
                            <a:srgbClr val="000000"/>
                          </a:solidFill>
                          <a:latin typeface="Roboto" panose="02000000000000000000" pitchFamily="2" charset="0"/>
                          <a:ea typeface="Roboto" panose="02000000000000000000" pitchFamily="2" charset="0"/>
                          <a:cs typeface="Arial" panose="020B0604020202020204" pitchFamily="34" charset="0"/>
                        </a:rPr>
                        <a:pPr/>
                        <a:t>278</a:t>
                      </a:fld>
                      <a:endParaRPr lang="en-US" sz="2400" b="1">
                        <a:latin typeface="Roboto" panose="02000000000000000000" pitchFamily="2" charset="0"/>
                        <a:ea typeface="Roboto" panose="02000000000000000000" pitchFamily="2" charset="0"/>
                        <a:cs typeface="Arial" panose="020B0604020202020204" pitchFamily="34" charset="0"/>
                      </a:endParaRPr>
                    </a:p>
                  </xdr:txBody>
                </xdr:sp>
              </xdr:grpSp>
              <xdr:pic>
                <xdr:nvPicPr>
                  <xdr:cNvPr id="99" name="Picture 98">
                    <a:extLst>
                      <a:ext uri="{FF2B5EF4-FFF2-40B4-BE49-F238E27FC236}">
                        <a16:creationId xmlns:a16="http://schemas.microsoft.com/office/drawing/2014/main" id="{ECF5EFE5-CAFE-40CA-A9CF-CC8AF9924F5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436630" y="280957"/>
                    <a:ext cx="454500" cy="456379"/>
                  </a:xfrm>
                  <a:prstGeom prst="rect">
                    <a:avLst/>
                  </a:prstGeom>
                  <a:grpFill/>
                </xdr:spPr>
              </xdr:pic>
            </xdr:grpSp>
          </xdr:grpSp>
          <xdr:grpSp>
            <xdr:nvGrpSpPr>
              <xdr:cNvPr id="128" name="Group 127">
                <a:extLst>
                  <a:ext uri="{FF2B5EF4-FFF2-40B4-BE49-F238E27FC236}">
                    <a16:creationId xmlns:a16="http://schemas.microsoft.com/office/drawing/2014/main" id="{75DC2384-C799-4E50-AD79-2677FD25985E}"/>
                  </a:ext>
                </a:extLst>
              </xdr:cNvPr>
              <xdr:cNvGrpSpPr/>
            </xdr:nvGrpSpPr>
            <xdr:grpSpPr>
              <a:xfrm>
                <a:off x="8939704" y="327621"/>
                <a:ext cx="1089005" cy="586183"/>
                <a:chOff x="8603264" y="208730"/>
                <a:chExt cx="1093422" cy="578453"/>
              </a:xfrm>
              <a:grpFill/>
            </xdr:grpSpPr>
            <xdr:grpSp>
              <xdr:nvGrpSpPr>
                <xdr:cNvPr id="127" name="Group 126">
                  <a:extLst>
                    <a:ext uri="{FF2B5EF4-FFF2-40B4-BE49-F238E27FC236}">
                      <a16:creationId xmlns:a16="http://schemas.microsoft.com/office/drawing/2014/main" id="{1194E090-A823-4ABF-A792-D2C456C23E80}"/>
                    </a:ext>
                  </a:extLst>
                </xdr:cNvPr>
                <xdr:cNvGrpSpPr/>
              </xdr:nvGrpSpPr>
              <xdr:grpSpPr>
                <a:xfrm>
                  <a:off x="9064141" y="208730"/>
                  <a:ext cx="632545" cy="578453"/>
                  <a:chOff x="9064141" y="216834"/>
                  <a:chExt cx="632545" cy="578453"/>
                </a:xfrm>
                <a:grpFill/>
              </xdr:grpSpPr>
              <xdr:sp macro="" textlink="">
                <xdr:nvSpPr>
                  <xdr:cNvPr id="58" name="TextBox 57">
                    <a:extLst>
                      <a:ext uri="{FF2B5EF4-FFF2-40B4-BE49-F238E27FC236}">
                        <a16:creationId xmlns:a16="http://schemas.microsoft.com/office/drawing/2014/main" id="{52F52696-8765-458F-947E-4BF99B6FC55C}"/>
                      </a:ext>
                    </a:extLst>
                  </xdr:cNvPr>
                  <xdr:cNvSpPr txBox="1"/>
                </xdr:nvSpPr>
                <xdr:spPr>
                  <a:xfrm>
                    <a:off x="9064141" y="216834"/>
                    <a:ext cx="632545" cy="338619"/>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latin typeface="Roboto" panose="02000000000000000000" pitchFamily="2" charset="0"/>
                        <a:ea typeface="Roboto" panose="02000000000000000000" pitchFamily="2" charset="0"/>
                      </a:rPr>
                      <a:t>CITY</a:t>
                    </a:r>
                  </a:p>
                </xdr:txBody>
              </xdr:sp>
              <xdr:sp macro="" textlink="PivotTable!H42">
                <xdr:nvSpPr>
                  <xdr:cNvPr id="62" name="TextBox 61">
                    <a:extLst>
                      <a:ext uri="{FF2B5EF4-FFF2-40B4-BE49-F238E27FC236}">
                        <a16:creationId xmlns:a16="http://schemas.microsoft.com/office/drawing/2014/main" id="{7C0CE173-F48D-4AC5-A643-C54E63725FA6}"/>
                      </a:ext>
                    </a:extLst>
                  </xdr:cNvPr>
                  <xdr:cNvSpPr txBox="1"/>
                </xdr:nvSpPr>
                <xdr:spPr>
                  <a:xfrm>
                    <a:off x="9111493" y="456668"/>
                    <a:ext cx="537840" cy="338619"/>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4A098EDD-A8AB-4A97-ADEB-13B6E57ABD30}" type="TxLink">
                      <a:rPr lang="en-US" sz="1600" b="1" i="0" u="none" strike="noStrike">
                        <a:solidFill>
                          <a:srgbClr val="000000"/>
                        </a:solidFill>
                        <a:latin typeface="Roboto" panose="02000000000000000000" pitchFamily="2" charset="0"/>
                        <a:ea typeface="Roboto" panose="02000000000000000000" pitchFamily="2" charset="0"/>
                      </a:rPr>
                      <a:pPr/>
                      <a:t>195</a:t>
                    </a:fld>
                    <a:endParaRPr lang="en-US" sz="1600" b="1">
                      <a:latin typeface="Roboto" panose="02000000000000000000" pitchFamily="2" charset="0"/>
                      <a:ea typeface="Roboto" panose="02000000000000000000" pitchFamily="2" charset="0"/>
                    </a:endParaRPr>
                  </a:p>
                </xdr:txBody>
              </xdr:sp>
            </xdr:grpSp>
            <xdr:pic>
              <xdr:nvPicPr>
                <xdr:cNvPr id="97" name="Picture 96">
                  <a:extLst>
                    <a:ext uri="{FF2B5EF4-FFF2-40B4-BE49-F238E27FC236}">
                      <a16:creationId xmlns:a16="http://schemas.microsoft.com/office/drawing/2014/main" id="{1321283D-D9CA-4564-97EB-C1032586A94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8603264" y="290522"/>
                  <a:ext cx="413736" cy="414869"/>
                </a:xfrm>
                <a:prstGeom prst="rect">
                  <a:avLst/>
                </a:prstGeom>
                <a:grpFill/>
              </xdr:spPr>
            </xdr:pic>
          </xdr:grpSp>
          <xdr:grpSp>
            <xdr:nvGrpSpPr>
              <xdr:cNvPr id="113" name="Group 112">
                <a:extLst>
                  <a:ext uri="{FF2B5EF4-FFF2-40B4-BE49-F238E27FC236}">
                    <a16:creationId xmlns:a16="http://schemas.microsoft.com/office/drawing/2014/main" id="{C2716A5E-4284-47CD-887D-526F4E11368E}"/>
                  </a:ext>
                </a:extLst>
              </xdr:cNvPr>
              <xdr:cNvGrpSpPr/>
            </xdr:nvGrpSpPr>
            <xdr:grpSpPr>
              <a:xfrm>
                <a:off x="4301595" y="120650"/>
                <a:ext cx="1981201" cy="1003300"/>
                <a:chOff x="4328076" y="130175"/>
                <a:chExt cx="1987827" cy="991704"/>
              </a:xfrm>
              <a:grpFill/>
            </xdr:grpSpPr>
            <xdr:sp macro="" textlink="">
              <xdr:nvSpPr>
                <xdr:cNvPr id="37" name="Rectangle: Rounded Corners 36">
                  <a:extLst>
                    <a:ext uri="{FF2B5EF4-FFF2-40B4-BE49-F238E27FC236}">
                      <a16:creationId xmlns:a16="http://schemas.microsoft.com/office/drawing/2014/main" id="{6AA7E3F7-5035-4885-85EB-5C03C7E79684}"/>
                    </a:ext>
                  </a:extLst>
                </xdr:cNvPr>
                <xdr:cNvSpPr/>
              </xdr:nvSpPr>
              <xdr:spPr>
                <a:xfrm>
                  <a:off x="4328076" y="130175"/>
                  <a:ext cx="1987827" cy="991704"/>
                </a:xfrm>
                <a:prstGeom prst="roundRect">
                  <a:avLst>
                    <a:gd name="adj" fmla="val 9438"/>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3000" b="1">
                    <a:solidFill>
                      <a:srgbClr val="1E2019"/>
                    </a:solidFill>
                    <a:latin typeface="Roboto" panose="02000000000000000000" pitchFamily="2" charset="0"/>
                    <a:ea typeface="Roboto" panose="02000000000000000000" pitchFamily="2" charset="0"/>
                  </a:endParaRPr>
                </a:p>
                <a:p>
                  <a:pPr algn="l"/>
                  <a:endParaRPr lang="en-US" sz="3000" b="1">
                    <a:solidFill>
                      <a:srgbClr val="1E2019"/>
                    </a:solidFill>
                    <a:latin typeface="Roboto" panose="02000000000000000000" pitchFamily="2" charset="0"/>
                    <a:ea typeface="Roboto" panose="02000000000000000000" pitchFamily="2" charset="0"/>
                  </a:endParaRPr>
                </a:p>
              </xdr:txBody>
            </xdr:sp>
            <xdr:grpSp>
              <xdr:nvGrpSpPr>
                <xdr:cNvPr id="112" name="Group 111">
                  <a:extLst>
                    <a:ext uri="{FF2B5EF4-FFF2-40B4-BE49-F238E27FC236}">
                      <a16:creationId xmlns:a16="http://schemas.microsoft.com/office/drawing/2014/main" id="{09DBFEB8-D1CE-4310-BE17-83F49E420A10}"/>
                    </a:ext>
                  </a:extLst>
                </xdr:cNvPr>
                <xdr:cNvGrpSpPr/>
              </xdr:nvGrpSpPr>
              <xdr:grpSpPr>
                <a:xfrm>
                  <a:off x="4764917" y="341529"/>
                  <a:ext cx="1196489" cy="570123"/>
                  <a:chOff x="4422912" y="259737"/>
                  <a:chExt cx="1196489" cy="570123"/>
                </a:xfrm>
                <a:grpFill/>
              </xdr:grpSpPr>
              <xdr:grpSp>
                <xdr:nvGrpSpPr>
                  <xdr:cNvPr id="111" name="Group 110">
                    <a:extLst>
                      <a:ext uri="{FF2B5EF4-FFF2-40B4-BE49-F238E27FC236}">
                        <a16:creationId xmlns:a16="http://schemas.microsoft.com/office/drawing/2014/main" id="{60FB696B-ED86-4940-9784-9FE7ECDA522F}"/>
                      </a:ext>
                    </a:extLst>
                  </xdr:cNvPr>
                  <xdr:cNvGrpSpPr/>
                </xdr:nvGrpSpPr>
                <xdr:grpSpPr>
                  <a:xfrm>
                    <a:off x="4840134" y="259737"/>
                    <a:ext cx="779267" cy="570123"/>
                    <a:chOff x="4740742" y="254432"/>
                    <a:chExt cx="779267" cy="570123"/>
                  </a:xfrm>
                  <a:grpFill/>
                </xdr:grpSpPr>
                <xdr:sp macro="" textlink="">
                  <xdr:nvSpPr>
                    <xdr:cNvPr id="48" name="TextBox 47">
                      <a:extLst>
                        <a:ext uri="{FF2B5EF4-FFF2-40B4-BE49-F238E27FC236}">
                          <a16:creationId xmlns:a16="http://schemas.microsoft.com/office/drawing/2014/main" id="{EEA016CD-BBC4-4C12-9D1E-840B726D839A}"/>
                        </a:ext>
                      </a:extLst>
                    </xdr:cNvPr>
                    <xdr:cNvSpPr txBox="1"/>
                  </xdr:nvSpPr>
                  <xdr:spPr>
                    <a:xfrm>
                      <a:off x="4740742" y="254432"/>
                      <a:ext cx="696922" cy="338619"/>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latin typeface="Roboto" panose="02000000000000000000" pitchFamily="2" charset="0"/>
                          <a:ea typeface="Roboto" panose="02000000000000000000" pitchFamily="2" charset="0"/>
                        </a:rPr>
                        <a:t>SOLD</a:t>
                      </a:r>
                    </a:p>
                  </xdr:txBody>
                </xdr:sp>
                <xdr:sp macro="" textlink="PivotTable!H25">
                  <xdr:nvSpPr>
                    <xdr:cNvPr id="49" name="TextBox 48">
                      <a:extLst>
                        <a:ext uri="{FF2B5EF4-FFF2-40B4-BE49-F238E27FC236}">
                          <a16:creationId xmlns:a16="http://schemas.microsoft.com/office/drawing/2014/main" id="{9249A232-ED1A-4EC9-80B6-81386CD97C50}"/>
                        </a:ext>
                      </a:extLst>
                    </xdr:cNvPr>
                    <xdr:cNvSpPr txBox="1"/>
                  </xdr:nvSpPr>
                  <xdr:spPr>
                    <a:xfrm>
                      <a:off x="4761421" y="484810"/>
                      <a:ext cx="758588" cy="339745"/>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C00CF60D-1858-4B5A-81D4-BB16291240C7}" type="TxLink">
                        <a:rPr lang="en-US" sz="1600" b="1" i="0" u="none" strike="noStrike">
                          <a:solidFill>
                            <a:srgbClr val="000000"/>
                          </a:solidFill>
                          <a:latin typeface="Roboto" panose="02000000000000000000" pitchFamily="2" charset="0"/>
                          <a:ea typeface="Roboto" panose="02000000000000000000" pitchFamily="2" charset="0"/>
                          <a:cs typeface="Arial" panose="020B0604020202020204" pitchFamily="34" charset="0"/>
                        </a:rPr>
                        <a:pPr/>
                        <a:t>2.66 k</a:t>
                      </a:fld>
                      <a:endParaRPr lang="en-US" sz="1600" b="1">
                        <a:latin typeface="Roboto" panose="02000000000000000000" pitchFamily="2" charset="0"/>
                        <a:ea typeface="Roboto" panose="02000000000000000000" pitchFamily="2" charset="0"/>
                        <a:cs typeface="Arial" panose="020B0604020202020204" pitchFamily="34" charset="0"/>
                      </a:endParaRPr>
                    </a:p>
                  </xdr:txBody>
                </xdr:sp>
              </xdr:grpSp>
              <xdr:pic>
                <xdr:nvPicPr>
                  <xdr:cNvPr id="104" name="Picture 103">
                    <a:extLst>
                      <a:ext uri="{FF2B5EF4-FFF2-40B4-BE49-F238E27FC236}">
                        <a16:creationId xmlns:a16="http://schemas.microsoft.com/office/drawing/2014/main" id="{35C34444-8894-486D-A6AB-030B1AD8912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422912" y="361125"/>
                    <a:ext cx="366221" cy="366221"/>
                  </a:xfrm>
                  <a:prstGeom prst="rect">
                    <a:avLst/>
                  </a:prstGeom>
                  <a:grpFill/>
                </xdr:spPr>
              </xdr:pic>
            </xdr:grpSp>
          </xdr:grpSp>
        </xdr:grpSp>
      </xdr:grpSp>
    </xdr:grpSp>
    <xdr:clientData/>
  </xdr:twoCellAnchor>
  <xdr:twoCellAnchor editAs="oneCell">
    <xdr:from>
      <xdr:col>16</xdr:col>
      <xdr:colOff>231775</xdr:colOff>
      <xdr:row>7</xdr:row>
      <xdr:rowOff>170999</xdr:rowOff>
    </xdr:from>
    <xdr:to>
      <xdr:col>21</xdr:col>
      <xdr:colOff>549275</xdr:colOff>
      <xdr:row>11</xdr:row>
      <xdr:rowOff>90037</xdr:rowOff>
    </xdr:to>
    <mc:AlternateContent xmlns:mc="http://schemas.openxmlformats.org/markup-compatibility/2006" xmlns:a14="http://schemas.microsoft.com/office/drawing/2010/main">
      <mc:Choice Requires="a14">
        <xdr:graphicFrame macro="">
          <xdr:nvGraphicFramePr>
            <xdr:cNvPr id="22" name="Years">
              <a:extLst>
                <a:ext uri="{FF2B5EF4-FFF2-40B4-BE49-F238E27FC236}">
                  <a16:creationId xmlns:a16="http://schemas.microsoft.com/office/drawing/2014/main" id="{FC460965-413D-4126-A7E9-D712326557EF}"/>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0761230" y="1464090"/>
              <a:ext cx="3607954" cy="6579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105228</xdr:colOff>
      <xdr:row>13</xdr:row>
      <xdr:rowOff>71771</xdr:rowOff>
    </xdr:from>
    <xdr:to>
      <xdr:col>21</xdr:col>
      <xdr:colOff>573635</xdr:colOff>
      <xdr:row>46</xdr:row>
      <xdr:rowOff>170294</xdr:rowOff>
    </xdr:to>
    <xdr:sp macro="" textlink="">
      <xdr:nvSpPr>
        <xdr:cNvPr id="139" name="Rectangle: Rounded Corners 138">
          <a:extLst>
            <a:ext uri="{FF2B5EF4-FFF2-40B4-BE49-F238E27FC236}">
              <a16:creationId xmlns:a16="http://schemas.microsoft.com/office/drawing/2014/main" id="{D814F0A9-D224-4B05-B1F6-DFE618807E86}"/>
            </a:ext>
          </a:extLst>
        </xdr:cNvPr>
        <xdr:cNvSpPr/>
      </xdr:nvSpPr>
      <xdr:spPr>
        <a:xfrm>
          <a:off x="14106978" y="2548271"/>
          <a:ext cx="468407" cy="6385023"/>
        </a:xfrm>
        <a:prstGeom prst="roundRect">
          <a:avLst>
            <a:gd name="adj" fmla="val 27672"/>
          </a:avLst>
        </a:prstGeom>
        <a:solidFill>
          <a:srgbClr val="1E201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3000" b="1">
            <a:solidFill>
              <a:srgbClr val="1E2019"/>
            </a:solidFill>
            <a:latin typeface="Roboto" panose="02000000000000000000" pitchFamily="2" charset="0"/>
            <a:ea typeface="Roboto" panose="02000000000000000000" pitchFamily="2" charset="0"/>
          </a:endParaRPr>
        </a:p>
        <a:p>
          <a:pPr algn="l"/>
          <a:endParaRPr lang="en-US" sz="3000" b="1">
            <a:solidFill>
              <a:srgbClr val="1E2019"/>
            </a:solidFill>
            <a:latin typeface="Roboto" panose="02000000000000000000" pitchFamily="2" charset="0"/>
            <a:ea typeface="Roboto" panose="02000000000000000000" pitchFamily="2" charset="0"/>
          </a:endParaRPr>
        </a:p>
      </xdr:txBody>
    </xdr:sp>
    <xdr:clientData/>
  </xdr:twoCellAnchor>
  <xdr:twoCellAnchor>
    <xdr:from>
      <xdr:col>1</xdr:col>
      <xdr:colOff>161348</xdr:colOff>
      <xdr:row>14</xdr:row>
      <xdr:rowOff>105497</xdr:rowOff>
    </xdr:from>
    <xdr:to>
      <xdr:col>20</xdr:col>
      <xdr:colOff>460376</xdr:colOff>
      <xdr:row>29</xdr:row>
      <xdr:rowOff>159904</xdr:rowOff>
    </xdr:to>
    <xdr:grpSp>
      <xdr:nvGrpSpPr>
        <xdr:cNvPr id="145" name="Group 144">
          <a:extLst>
            <a:ext uri="{FF2B5EF4-FFF2-40B4-BE49-F238E27FC236}">
              <a16:creationId xmlns:a16="http://schemas.microsoft.com/office/drawing/2014/main" id="{71929738-6D3E-4715-B66F-85619E171B08}"/>
            </a:ext>
          </a:extLst>
        </xdr:cNvPr>
        <xdr:cNvGrpSpPr/>
      </xdr:nvGrpSpPr>
      <xdr:grpSpPr>
        <a:xfrm>
          <a:off x="819439" y="2691679"/>
          <a:ext cx="12802755" cy="2825316"/>
          <a:chOff x="847148" y="2772497"/>
          <a:chExt cx="12967278" cy="2911907"/>
        </a:xfrm>
        <a:solidFill>
          <a:srgbClr val="1E2019"/>
        </a:solidFill>
      </xdr:grpSpPr>
      <xdr:sp macro="" textlink="">
        <xdr:nvSpPr>
          <xdr:cNvPr id="67" name="Rectangle: Rounded Corners 66">
            <a:extLst>
              <a:ext uri="{FF2B5EF4-FFF2-40B4-BE49-F238E27FC236}">
                <a16:creationId xmlns:a16="http://schemas.microsoft.com/office/drawing/2014/main" id="{31AE87AC-C18A-41D3-B01E-F3007972912C}"/>
              </a:ext>
            </a:extLst>
          </xdr:cNvPr>
          <xdr:cNvSpPr/>
        </xdr:nvSpPr>
        <xdr:spPr>
          <a:xfrm>
            <a:off x="847148" y="2775672"/>
            <a:ext cx="4216978" cy="2905557"/>
          </a:xfrm>
          <a:prstGeom prst="roundRect">
            <a:avLst>
              <a:gd name="adj" fmla="val 3777"/>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3000" b="1">
              <a:solidFill>
                <a:srgbClr val="D3D0CB"/>
              </a:solidFill>
              <a:latin typeface="Roboto" panose="02000000000000000000" pitchFamily="2" charset="0"/>
              <a:ea typeface="Roboto" panose="02000000000000000000" pitchFamily="2" charset="0"/>
            </a:endParaRPr>
          </a:p>
          <a:p>
            <a:pPr algn="l"/>
            <a:endParaRPr lang="en-US" sz="3000" b="1">
              <a:solidFill>
                <a:srgbClr val="D3D0CB"/>
              </a:solidFill>
              <a:latin typeface="Roboto" panose="02000000000000000000" pitchFamily="2" charset="0"/>
              <a:ea typeface="Roboto" panose="02000000000000000000" pitchFamily="2" charset="0"/>
            </a:endParaRPr>
          </a:p>
        </xdr:txBody>
      </xdr:sp>
      <xdr:sp macro="" textlink="">
        <xdr:nvSpPr>
          <xdr:cNvPr id="140" name="Rectangle: Rounded Corners 139">
            <a:extLst>
              <a:ext uri="{FF2B5EF4-FFF2-40B4-BE49-F238E27FC236}">
                <a16:creationId xmlns:a16="http://schemas.microsoft.com/office/drawing/2014/main" id="{EF276179-B14E-412C-92A2-8F584752E456}"/>
              </a:ext>
            </a:extLst>
          </xdr:cNvPr>
          <xdr:cNvSpPr/>
        </xdr:nvSpPr>
        <xdr:spPr>
          <a:xfrm>
            <a:off x="5222298" y="2772497"/>
            <a:ext cx="4216978" cy="2911907"/>
          </a:xfrm>
          <a:prstGeom prst="roundRect">
            <a:avLst>
              <a:gd name="adj" fmla="val 3777"/>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3000" b="1">
              <a:solidFill>
                <a:srgbClr val="D3D0CB"/>
              </a:solidFill>
              <a:latin typeface="Roboto" panose="02000000000000000000" pitchFamily="2" charset="0"/>
              <a:ea typeface="Roboto" panose="02000000000000000000" pitchFamily="2" charset="0"/>
            </a:endParaRPr>
          </a:p>
          <a:p>
            <a:pPr algn="l"/>
            <a:endParaRPr lang="en-US" sz="3000" b="1">
              <a:solidFill>
                <a:srgbClr val="D3D0CB"/>
              </a:solidFill>
              <a:latin typeface="Roboto" panose="02000000000000000000" pitchFamily="2" charset="0"/>
              <a:ea typeface="Roboto" panose="02000000000000000000" pitchFamily="2" charset="0"/>
            </a:endParaRPr>
          </a:p>
        </xdr:txBody>
      </xdr:sp>
      <xdr:sp macro="" textlink="">
        <xdr:nvSpPr>
          <xdr:cNvPr id="141" name="Rectangle: Rounded Corners 140">
            <a:extLst>
              <a:ext uri="{FF2B5EF4-FFF2-40B4-BE49-F238E27FC236}">
                <a16:creationId xmlns:a16="http://schemas.microsoft.com/office/drawing/2014/main" id="{47A63B43-2C81-48FC-B40C-B8A796F50921}"/>
              </a:ext>
            </a:extLst>
          </xdr:cNvPr>
          <xdr:cNvSpPr/>
        </xdr:nvSpPr>
        <xdr:spPr>
          <a:xfrm>
            <a:off x="9597448" y="2772497"/>
            <a:ext cx="4216978" cy="2911907"/>
          </a:xfrm>
          <a:prstGeom prst="roundRect">
            <a:avLst>
              <a:gd name="adj" fmla="val 3777"/>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3000" b="1">
              <a:solidFill>
                <a:srgbClr val="D3D0CB"/>
              </a:solidFill>
              <a:latin typeface="Roboto" panose="02000000000000000000" pitchFamily="2" charset="0"/>
              <a:ea typeface="Roboto" panose="02000000000000000000" pitchFamily="2" charset="0"/>
            </a:endParaRPr>
          </a:p>
          <a:p>
            <a:pPr algn="l"/>
            <a:endParaRPr lang="en-US" sz="3000" b="1">
              <a:solidFill>
                <a:srgbClr val="D3D0CB"/>
              </a:solidFill>
              <a:latin typeface="Roboto" panose="02000000000000000000" pitchFamily="2" charset="0"/>
              <a:ea typeface="Roboto" panose="02000000000000000000" pitchFamily="2" charset="0"/>
            </a:endParaRPr>
          </a:p>
        </xdr:txBody>
      </xdr:sp>
    </xdr:grpSp>
    <xdr:clientData/>
  </xdr:twoCellAnchor>
  <xdr:twoCellAnchor>
    <xdr:from>
      <xdr:col>1</xdr:col>
      <xdr:colOff>161348</xdr:colOff>
      <xdr:row>30</xdr:row>
      <xdr:rowOff>146772</xdr:rowOff>
    </xdr:from>
    <xdr:to>
      <xdr:col>20</xdr:col>
      <xdr:colOff>460376</xdr:colOff>
      <xdr:row>46</xdr:row>
      <xdr:rowOff>10679</xdr:rowOff>
    </xdr:to>
    <xdr:grpSp>
      <xdr:nvGrpSpPr>
        <xdr:cNvPr id="147" name="Group 146">
          <a:extLst>
            <a:ext uri="{FF2B5EF4-FFF2-40B4-BE49-F238E27FC236}">
              <a16:creationId xmlns:a16="http://schemas.microsoft.com/office/drawing/2014/main" id="{B038DF8B-573A-4EAD-9C36-5E2FEAD40AB2}"/>
            </a:ext>
          </a:extLst>
        </xdr:cNvPr>
        <xdr:cNvGrpSpPr/>
      </xdr:nvGrpSpPr>
      <xdr:grpSpPr>
        <a:xfrm>
          <a:off x="819439" y="5688590"/>
          <a:ext cx="12802755" cy="2819544"/>
          <a:chOff x="847148" y="2772497"/>
          <a:chExt cx="12967278" cy="2911907"/>
        </a:xfrm>
        <a:solidFill>
          <a:srgbClr val="1E2019"/>
        </a:solidFill>
      </xdr:grpSpPr>
      <xdr:sp macro="" textlink="">
        <xdr:nvSpPr>
          <xdr:cNvPr id="148" name="Rectangle: Rounded Corners 147">
            <a:extLst>
              <a:ext uri="{FF2B5EF4-FFF2-40B4-BE49-F238E27FC236}">
                <a16:creationId xmlns:a16="http://schemas.microsoft.com/office/drawing/2014/main" id="{60ED97DF-4DFD-43AE-9BA5-070ABC16013F}"/>
              </a:ext>
            </a:extLst>
          </xdr:cNvPr>
          <xdr:cNvSpPr/>
        </xdr:nvSpPr>
        <xdr:spPr>
          <a:xfrm>
            <a:off x="847148" y="2775672"/>
            <a:ext cx="4216978" cy="2905557"/>
          </a:xfrm>
          <a:prstGeom prst="roundRect">
            <a:avLst>
              <a:gd name="adj" fmla="val 3777"/>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3000" b="1">
              <a:solidFill>
                <a:srgbClr val="D3D0CB"/>
              </a:solidFill>
              <a:latin typeface="Roboto" panose="02000000000000000000" pitchFamily="2" charset="0"/>
              <a:ea typeface="Roboto" panose="02000000000000000000" pitchFamily="2" charset="0"/>
            </a:endParaRPr>
          </a:p>
          <a:p>
            <a:pPr algn="l"/>
            <a:endParaRPr lang="en-US" sz="3000" b="1">
              <a:solidFill>
                <a:srgbClr val="D3D0CB"/>
              </a:solidFill>
              <a:latin typeface="Roboto" panose="02000000000000000000" pitchFamily="2" charset="0"/>
              <a:ea typeface="Roboto" panose="02000000000000000000" pitchFamily="2" charset="0"/>
            </a:endParaRPr>
          </a:p>
        </xdr:txBody>
      </xdr:sp>
      <xdr:sp macro="" textlink="">
        <xdr:nvSpPr>
          <xdr:cNvPr id="149" name="Rectangle: Rounded Corners 148">
            <a:extLst>
              <a:ext uri="{FF2B5EF4-FFF2-40B4-BE49-F238E27FC236}">
                <a16:creationId xmlns:a16="http://schemas.microsoft.com/office/drawing/2014/main" id="{E645CD35-0E04-4259-8FF5-3FD3DFFF09A6}"/>
              </a:ext>
            </a:extLst>
          </xdr:cNvPr>
          <xdr:cNvSpPr/>
        </xdr:nvSpPr>
        <xdr:spPr>
          <a:xfrm>
            <a:off x="5222298" y="2772497"/>
            <a:ext cx="4216978" cy="2911907"/>
          </a:xfrm>
          <a:prstGeom prst="roundRect">
            <a:avLst>
              <a:gd name="adj" fmla="val 3777"/>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3000" b="1">
              <a:solidFill>
                <a:srgbClr val="D3D0CB"/>
              </a:solidFill>
              <a:latin typeface="Roboto" panose="02000000000000000000" pitchFamily="2" charset="0"/>
              <a:ea typeface="Roboto" panose="02000000000000000000" pitchFamily="2" charset="0"/>
            </a:endParaRPr>
          </a:p>
          <a:p>
            <a:pPr algn="l"/>
            <a:endParaRPr lang="en-US" sz="3000" b="1">
              <a:solidFill>
                <a:srgbClr val="D3D0CB"/>
              </a:solidFill>
              <a:latin typeface="Roboto" panose="02000000000000000000" pitchFamily="2" charset="0"/>
              <a:ea typeface="Roboto" panose="02000000000000000000" pitchFamily="2" charset="0"/>
            </a:endParaRPr>
          </a:p>
        </xdr:txBody>
      </xdr:sp>
      <xdr:sp macro="" textlink="">
        <xdr:nvSpPr>
          <xdr:cNvPr id="150" name="Rectangle: Rounded Corners 149">
            <a:extLst>
              <a:ext uri="{FF2B5EF4-FFF2-40B4-BE49-F238E27FC236}">
                <a16:creationId xmlns:a16="http://schemas.microsoft.com/office/drawing/2014/main" id="{1966A39D-B3E8-45D0-A3C4-216ACF39D607}"/>
              </a:ext>
            </a:extLst>
          </xdr:cNvPr>
          <xdr:cNvSpPr/>
        </xdr:nvSpPr>
        <xdr:spPr>
          <a:xfrm>
            <a:off x="9597448" y="2772497"/>
            <a:ext cx="4216978" cy="2911907"/>
          </a:xfrm>
          <a:prstGeom prst="roundRect">
            <a:avLst>
              <a:gd name="adj" fmla="val 3777"/>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3000" b="1">
              <a:solidFill>
                <a:srgbClr val="D3D0CB"/>
              </a:solidFill>
              <a:latin typeface="Roboto" panose="02000000000000000000" pitchFamily="2" charset="0"/>
              <a:ea typeface="Roboto" panose="02000000000000000000" pitchFamily="2" charset="0"/>
            </a:endParaRPr>
          </a:p>
          <a:p>
            <a:pPr algn="l"/>
            <a:endParaRPr lang="en-US" sz="3000" b="1">
              <a:solidFill>
                <a:srgbClr val="D3D0CB"/>
              </a:solidFill>
              <a:latin typeface="Roboto" panose="02000000000000000000" pitchFamily="2" charset="0"/>
              <a:ea typeface="Roboto" panose="02000000000000000000" pitchFamily="2" charset="0"/>
            </a:endParaRPr>
          </a:p>
        </xdr:txBody>
      </xdr:sp>
    </xdr:grpSp>
    <xdr:clientData/>
  </xdr:twoCellAnchor>
  <xdr:twoCellAnchor>
    <xdr:from>
      <xdr:col>1</xdr:col>
      <xdr:colOff>212943</xdr:colOff>
      <xdr:row>14</xdr:row>
      <xdr:rowOff>150698</xdr:rowOff>
    </xdr:from>
    <xdr:to>
      <xdr:col>7</xdr:col>
      <xdr:colOff>324069</xdr:colOff>
      <xdr:row>29</xdr:row>
      <xdr:rowOff>106012</xdr:rowOff>
    </xdr:to>
    <xdr:graphicFrame macro="">
      <xdr:nvGraphicFramePr>
        <xdr:cNvPr id="4" name="Revenue">
          <a:extLst>
            <a:ext uri="{FF2B5EF4-FFF2-40B4-BE49-F238E27FC236}">
              <a16:creationId xmlns:a16="http://schemas.microsoft.com/office/drawing/2014/main" id="{09B5C40A-23F3-40E0-B12B-DB4E95A3E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612528</xdr:colOff>
      <xdr:row>14</xdr:row>
      <xdr:rowOff>162498</xdr:rowOff>
    </xdr:from>
    <xdr:to>
      <xdr:col>14</xdr:col>
      <xdr:colOff>18351</xdr:colOff>
      <xdr:row>29</xdr:row>
      <xdr:rowOff>80818</xdr:rowOff>
    </xdr:to>
    <xdr:graphicFrame macro="">
      <xdr:nvGraphicFramePr>
        <xdr:cNvPr id="3" name="Month">
          <a:extLst>
            <a:ext uri="{FF2B5EF4-FFF2-40B4-BE49-F238E27FC236}">
              <a16:creationId xmlns:a16="http://schemas.microsoft.com/office/drawing/2014/main" id="{F9228659-A193-438F-AABB-69EBE3C97A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266267</xdr:colOff>
      <xdr:row>14</xdr:row>
      <xdr:rowOff>155283</xdr:rowOff>
    </xdr:from>
    <xdr:to>
      <xdr:col>20</xdr:col>
      <xdr:colOff>415637</xdr:colOff>
      <xdr:row>29</xdr:row>
      <xdr:rowOff>112323</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F4C0D07C-38D3-4673-8BBB-0ACC714191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9511867" y="2733383"/>
              <a:ext cx="4111770" cy="271929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205551</xdr:colOff>
      <xdr:row>31</xdr:row>
      <xdr:rowOff>57728</xdr:rowOff>
    </xdr:from>
    <xdr:to>
      <xdr:col>7</xdr:col>
      <xdr:colOff>300182</xdr:colOff>
      <xdr:row>45</xdr:row>
      <xdr:rowOff>127000</xdr:rowOff>
    </xdr:to>
    <xdr:graphicFrame macro="">
      <xdr:nvGraphicFramePr>
        <xdr:cNvPr id="7" name="Category">
          <a:extLst>
            <a:ext uri="{FF2B5EF4-FFF2-40B4-BE49-F238E27FC236}">
              <a16:creationId xmlns:a16="http://schemas.microsoft.com/office/drawing/2014/main" id="{10437688-B554-42E9-9023-6DEB01A3A5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605724</xdr:colOff>
      <xdr:row>30</xdr:row>
      <xdr:rowOff>179987</xdr:rowOff>
    </xdr:from>
    <xdr:to>
      <xdr:col>14</xdr:col>
      <xdr:colOff>11546</xdr:colOff>
      <xdr:row>45</xdr:row>
      <xdr:rowOff>115455</xdr:rowOff>
    </xdr:to>
    <xdr:graphicFrame macro="">
      <xdr:nvGraphicFramePr>
        <xdr:cNvPr id="6" name="Store">
          <a:extLst>
            <a:ext uri="{FF2B5EF4-FFF2-40B4-BE49-F238E27FC236}">
              <a16:creationId xmlns:a16="http://schemas.microsoft.com/office/drawing/2014/main" id="{2CB73A01-FF69-4C2D-BA66-266B8E7337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14</xdr:col>
      <xdr:colOff>311727</xdr:colOff>
      <xdr:row>30</xdr:row>
      <xdr:rowOff>184097</xdr:rowOff>
    </xdr:from>
    <xdr:to>
      <xdr:col>20</xdr:col>
      <xdr:colOff>415638</xdr:colOff>
      <xdr:row>45</xdr:row>
      <xdr:rowOff>150091</xdr:rowOff>
    </xdr:to>
    <xdr:graphicFrame macro="">
      <xdr:nvGraphicFramePr>
        <xdr:cNvPr id="8" name="Top Customer">
          <a:extLst>
            <a:ext uri="{FF2B5EF4-FFF2-40B4-BE49-F238E27FC236}">
              <a16:creationId xmlns:a16="http://schemas.microsoft.com/office/drawing/2014/main" id="{C2A5055F-60DA-43DC-AE15-0DB73A7D37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21</xdr:col>
      <xdr:colOff>229577</xdr:colOff>
      <xdr:row>13</xdr:row>
      <xdr:rowOff>151424</xdr:rowOff>
    </xdr:from>
    <xdr:to>
      <xdr:col>21</xdr:col>
      <xdr:colOff>454269</xdr:colOff>
      <xdr:row>15</xdr:row>
      <xdr:rowOff>14654</xdr:rowOff>
    </xdr:to>
    <xdr:sp macro="" textlink="">
      <xdr:nvSpPr>
        <xdr:cNvPr id="153" name="Oval 152">
          <a:extLst>
            <a:ext uri="{FF2B5EF4-FFF2-40B4-BE49-F238E27FC236}">
              <a16:creationId xmlns:a16="http://schemas.microsoft.com/office/drawing/2014/main" id="{71CD7A15-BCAB-48B2-BBE8-D68ED6891112}"/>
            </a:ext>
          </a:extLst>
        </xdr:cNvPr>
        <xdr:cNvSpPr/>
      </xdr:nvSpPr>
      <xdr:spPr>
        <a:xfrm>
          <a:off x="14077462" y="2564424"/>
          <a:ext cx="224692" cy="234461"/>
        </a:xfrm>
        <a:prstGeom prst="ellipse">
          <a:avLst/>
        </a:prstGeom>
        <a:solidFill>
          <a:srgbClr val="E2C04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D3D0CB"/>
            </a:solidFill>
          </a:endParaRPr>
        </a:p>
      </xdr:txBody>
    </xdr:sp>
    <xdr:clientData/>
  </xdr:twoCellAnchor>
  <xdr:twoCellAnchor>
    <xdr:from>
      <xdr:col>0</xdr:col>
      <xdr:colOff>202712</xdr:colOff>
      <xdr:row>13</xdr:row>
      <xdr:rowOff>135549</xdr:rowOff>
    </xdr:from>
    <xdr:to>
      <xdr:col>0</xdr:col>
      <xdr:colOff>427404</xdr:colOff>
      <xdr:row>14</xdr:row>
      <xdr:rowOff>189279</xdr:rowOff>
    </xdr:to>
    <xdr:sp macro="" textlink="">
      <xdr:nvSpPr>
        <xdr:cNvPr id="154" name="Oval 153">
          <a:extLst>
            <a:ext uri="{FF2B5EF4-FFF2-40B4-BE49-F238E27FC236}">
              <a16:creationId xmlns:a16="http://schemas.microsoft.com/office/drawing/2014/main" id="{E372F396-B1FC-47E8-B15A-82A38CD9BB14}"/>
            </a:ext>
          </a:extLst>
        </xdr:cNvPr>
        <xdr:cNvSpPr/>
      </xdr:nvSpPr>
      <xdr:spPr>
        <a:xfrm>
          <a:off x="202712" y="2612049"/>
          <a:ext cx="224692" cy="244230"/>
        </a:xfrm>
        <a:prstGeom prst="ellipse">
          <a:avLst/>
        </a:prstGeom>
        <a:solidFill>
          <a:srgbClr val="E2C04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D3D0CB"/>
            </a:solidFill>
          </a:endParaRPr>
        </a:p>
      </xdr:txBody>
    </xdr:sp>
    <xdr:clientData/>
  </xdr:twoCellAnchor>
  <xdr:twoCellAnchor>
    <xdr:from>
      <xdr:col>21</xdr:col>
      <xdr:colOff>237349</xdr:colOff>
      <xdr:row>45</xdr:row>
      <xdr:rowOff>7106</xdr:rowOff>
    </xdr:from>
    <xdr:to>
      <xdr:col>21</xdr:col>
      <xdr:colOff>462041</xdr:colOff>
      <xdr:row>46</xdr:row>
      <xdr:rowOff>60835</xdr:rowOff>
    </xdr:to>
    <xdr:sp macro="" textlink="">
      <xdr:nvSpPr>
        <xdr:cNvPr id="155" name="Oval 154">
          <a:extLst>
            <a:ext uri="{FF2B5EF4-FFF2-40B4-BE49-F238E27FC236}">
              <a16:creationId xmlns:a16="http://schemas.microsoft.com/office/drawing/2014/main" id="{DE586D9B-9EF3-42C8-8166-D5760A18BB0D}"/>
            </a:ext>
          </a:extLst>
        </xdr:cNvPr>
        <xdr:cNvSpPr/>
      </xdr:nvSpPr>
      <xdr:spPr>
        <a:xfrm>
          <a:off x="14057258" y="8319833"/>
          <a:ext cx="224692" cy="238457"/>
        </a:xfrm>
        <a:prstGeom prst="ellipse">
          <a:avLst/>
        </a:prstGeom>
        <a:solidFill>
          <a:srgbClr val="E2C04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D3D0CB"/>
            </a:solidFill>
          </a:endParaRPr>
        </a:p>
      </xdr:txBody>
    </xdr:sp>
    <xdr:clientData/>
  </xdr:twoCellAnchor>
  <xdr:twoCellAnchor>
    <xdr:from>
      <xdr:col>0</xdr:col>
      <xdr:colOff>218208</xdr:colOff>
      <xdr:row>45</xdr:row>
      <xdr:rowOff>17658</xdr:rowOff>
    </xdr:from>
    <xdr:to>
      <xdr:col>0</xdr:col>
      <xdr:colOff>442900</xdr:colOff>
      <xdr:row>46</xdr:row>
      <xdr:rowOff>65614</xdr:rowOff>
    </xdr:to>
    <xdr:sp macro="" textlink="">
      <xdr:nvSpPr>
        <xdr:cNvPr id="156" name="Oval 155">
          <a:extLst>
            <a:ext uri="{FF2B5EF4-FFF2-40B4-BE49-F238E27FC236}">
              <a16:creationId xmlns:a16="http://schemas.microsoft.com/office/drawing/2014/main" id="{68413312-3B0A-4301-95F6-BF399CB4DAE3}"/>
            </a:ext>
          </a:extLst>
        </xdr:cNvPr>
        <xdr:cNvSpPr/>
      </xdr:nvSpPr>
      <xdr:spPr>
        <a:xfrm>
          <a:off x="218208" y="8330385"/>
          <a:ext cx="224692" cy="232684"/>
        </a:xfrm>
        <a:prstGeom prst="ellipse">
          <a:avLst/>
        </a:prstGeom>
        <a:solidFill>
          <a:srgbClr val="E2C04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D3D0CB"/>
            </a:solidFill>
          </a:endParaRPr>
        </a:p>
      </xdr:txBody>
    </xdr:sp>
    <xdr:clientData/>
  </xdr:twoCellAnchor>
  <xdr:twoCellAnchor editAs="oneCell">
    <xdr:from>
      <xdr:col>23</xdr:col>
      <xdr:colOff>0</xdr:colOff>
      <xdr:row>25</xdr:row>
      <xdr:rowOff>0</xdr:rowOff>
    </xdr:from>
    <xdr:to>
      <xdr:col>26</xdr:col>
      <xdr:colOff>0</xdr:colOff>
      <xdr:row>26</xdr:row>
      <xdr:rowOff>6350</xdr:rowOff>
    </xdr:to>
    <xdr:pic>
      <xdr:nvPicPr>
        <xdr:cNvPr id="157" name="Picture 156">
          <a:extLst>
            <a:ext uri="{FF2B5EF4-FFF2-40B4-BE49-F238E27FC236}">
              <a16:creationId xmlns:a16="http://schemas.microsoft.com/office/drawing/2014/main" id="{FD35BBC5-53A2-46D3-8C3E-C1D902DFB737}"/>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5189200" y="4603750"/>
          <a:ext cx="19812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07.467932870371" createdVersion="7" refreshedVersion="7" minRefreshableVersion="3" recordCount="4722" xr:uid="{445057B3-EDF9-4A58-9387-0B3184D211F2}">
  <cacheSource type="worksheet">
    <worksheetSource name="Query1"/>
  </cacheSource>
  <cacheFields count="15">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4" base="4">
        <rangePr groupBy="months" startDate="2016-01-01T00:00:00" endDate="2018-12-29T00:00:00"/>
        <groupItems count="14">
          <s v="&lt;1/1/2016"/>
          <s v="Jan"/>
          <s v="Feb"/>
          <s v="Mar"/>
          <s v="Apr"/>
          <s v="May"/>
          <s v="Jun"/>
          <s v="Jul"/>
          <s v="Aug"/>
          <s v="Sep"/>
          <s v="Oct"/>
          <s v="Nov"/>
          <s v="Dec"/>
          <s v="&gt;12/29/2018"/>
        </groupItems>
      </fieldGroup>
    </cacheField>
    <cacheField name="total_units" numFmtId="0">
      <sharedItems containsSemiMixedTypes="0" containsString="0" containsNumber="1" containsInteger="1" minValue="1" maxValue="2"/>
    </cacheField>
    <cacheField name="reven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 name="Total Revenue" numFmtId="0">
      <sharedItems containsSemiMixedTypes="0" containsString="0" containsNumber="1" minValue="89.99" maxValue="47999.96"/>
    </cacheField>
    <cacheField name="year" numFmtId="0">
      <sharedItems containsSemiMixedTypes="0" containsString="0" containsNumber="1" containsInteger="1" minValue="2016" maxValue="2018"/>
    </cacheField>
    <cacheField name="Quarters" numFmtId="0" databaseField="0">
      <fieldGroup base="4">
        <rangePr groupBy="quarters" startDate="2016-01-01T00:00:00" endDate="2018-12-29T00:00:00"/>
        <groupItems count="6">
          <s v="&lt;1/1/2016"/>
          <s v="Qtr1"/>
          <s v="Qtr2"/>
          <s v="Qtr3"/>
          <s v="Qtr4"/>
          <s v="&gt;12/29/2018"/>
        </groupItems>
      </fieldGroup>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13918144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07.694466666668" createdVersion="7" refreshedVersion="7" minRefreshableVersion="3" recordCount="4722" xr:uid="{54EF209D-0780-40EF-977A-69940C10A9AB}">
  <cacheSource type="worksheet">
    <worksheetSource name="Query1"/>
  </cacheSource>
  <cacheFields count="15">
    <cacheField name="order_id" numFmtId="0">
      <sharedItems containsSemiMixedTypes="0" containsString="0" containsNumber="1" containsInteger="1" minValue="1" maxValue="1615"/>
    </cacheField>
    <cacheField name="customers" numFmtId="0">
      <sharedItems count="1571">
        <s v="Johnathan Velazquez"/>
        <s v="Jaqueline Cummings"/>
        <s v="Joshua Robertson"/>
        <s v="Nova Hess"/>
        <s v="Arla Ellis"/>
        <s v="Sharyn Hopkins"/>
        <s v="Laureen Paul"/>
        <s v="Leslie Higgins"/>
        <s v="Neil McCaliforni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liforniarissa Cross"/>
        <s v="Eldridge Greer"/>
        <s v="Joshua Berg"/>
        <s v="Josephine Dale"/>
        <s v="Taisha Vang"/>
        <s v="Silas Tate"/>
        <s v="Jamaal Baker"/>
        <s v="Twana Arnold"/>
        <s v="Margit Osborn"/>
        <s v="Inge Olsen"/>
        <s v="Chanel May"/>
        <s v="Nathaniel Davidson"/>
        <s v="Dalia Californiarson"/>
        <s v="Tiana Henderson"/>
        <s v="Rodney Odom"/>
        <s v="Joesph Delacruz"/>
        <s v="Mark Garrett"/>
        <s v="Denis Logan"/>
        <s v="Dann Huff"/>
        <s v="Corine Stuart"/>
        <s v="Serafina Clemons"/>
        <s v="Susannah Fields"/>
        <s v="Lazaro Moran"/>
        <s v="Kristen Alvarez"/>
        <s v="Ophelia Decker"/>
        <s v="Cleotilde Booth"/>
        <s v="Californi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ifornialandra Stanton"/>
        <s v="Romaine Haley"/>
        <s v="Californiatrice Hicks"/>
        <s v="Kimberli Cline"/>
        <s v="Cindie Franklin"/>
        <s v="Thurman Ellis"/>
        <s v="Californiasey Gill"/>
        <s v="Keitha Black"/>
        <s v="Alpha King"/>
        <s v="Leticia SNew York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lifornian"/>
        <s v="Sheri Cole"/>
        <s v="Mozelle Californiarter"/>
        <s v="Dacia William"/>
        <s v="Araceli Golden"/>
        <s v="Harris Pittman"/>
        <s v="Kasie Rodriquez"/>
        <s v="Williemae Holloway"/>
        <s v="Magdalena Sherman"/>
        <s v="Leonore Dorsey"/>
        <s v="Adriene Rivera"/>
        <s v="Abbey Pugh"/>
        <s v="Rico Salas"/>
        <s v="Kandace Ayers"/>
        <s v="Californiarie Kidd"/>
        <s v="Aubrey Durham"/>
        <s v="Elvera Peck"/>
        <s v="Cindi Ellis"/>
        <s v="DestiNew York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liforni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liforniantrell"/>
        <s v="Gertrud Rhodes"/>
        <s v="Veronique Fulton"/>
        <s v="Californiarola Rodriquez"/>
        <s v="FransisCalifornia Nicholson"/>
        <s v="ToNew York Hicks"/>
        <s v="Kirstie Vazquez"/>
        <s v="Jamika Blanchard"/>
        <s v="Evelina Manning"/>
        <s v="Ryan Californiarter"/>
        <s v="Rosamaria Meyer"/>
        <s v="Latashia Travis"/>
        <s v="Melita Dominguez"/>
        <s v="Merrie Fowler"/>
        <s v="Eli Contreras"/>
        <s v="Stephaine Riddle"/>
        <s v="Californiarman Hardy"/>
        <s v="Annett Rush"/>
        <s v="Lashawn Ortiz"/>
        <s v="Kanesha Vega"/>
        <s v="Divina Madden"/>
        <s v="Almeta Benjamin"/>
        <s v="Barrett Sanders"/>
        <s v="Venus Hewitt"/>
        <s v="SCaliforniarlet Yates"/>
        <s v="Californi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iforniall"/>
        <s v="Ezra Fowler"/>
        <s v="Tona Velasquez"/>
        <s v="Octavia Californiase"/>
        <s v="Rozanne Reyes"/>
        <s v="Magali Dixon"/>
        <s v="Thad Californiastro"/>
        <s v="Raven Curtis"/>
        <s v="Rosalba O'neal"/>
        <s v="Tomeka Higgins"/>
        <s v="Cris Dunn"/>
        <s v="Regina Burns"/>
        <s v="Olevia Pitts"/>
        <s v="Inger Jennings"/>
        <s v="Justin Newton"/>
        <s v="Latasha Stanley"/>
        <s v="Delbert Wilkins"/>
        <s v="Ouida Gregory"/>
        <s v="Phyllis Hill"/>
        <s v="Marni Bolton"/>
        <s v="Alane Kennedy"/>
        <s v="Van Peters"/>
        <s v="Rubye McCaliforniall"/>
        <s v="Lavona Austin"/>
        <s v="BenNew York Bender"/>
        <s v="Gabriela Warren"/>
        <s v="Justina Jenkins"/>
        <s v="Janna Hayden"/>
        <s v="Rayna Perry"/>
        <s v="Emmaline Huber"/>
        <s v="Californiarlena Salinas"/>
        <s v="Bernita Mcdaniel"/>
        <s v="Chelsey Hardin"/>
        <s v="Californiamille Harvey"/>
        <s v="Charleen Hurst"/>
        <s v="Christoper Gould"/>
        <s v="Charlyn Californiantrell"/>
        <s v="Gilma Dejesus"/>
        <s v="Deloris Larson"/>
        <s v="Shayla Hart"/>
        <s v="Jame Riggs"/>
        <s v="DagNew York Owen"/>
        <s v="Janie Herrera"/>
        <s v="Rufina Chandler"/>
        <s v="Shawnda Glover"/>
        <s v="Mariam Miranda"/>
        <s v="Mallie Osborn"/>
        <s v="DaNew Yorkell Dickerson"/>
        <s v="Californi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liforni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liforni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liforni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liforniarmina Emerson"/>
        <s v="Kristofer Craig"/>
        <s v="Vernia Madden"/>
        <s v="Bonita Marshall"/>
        <s v="Johana Jacobson"/>
        <s v="Angie Powers"/>
        <s v="Titus Bullock"/>
        <s v="Petronila Norris"/>
        <s v="Le Deleon"/>
        <s v="Suellen MerCaliforniado"/>
        <s v="Dewayne Herring"/>
        <s v="Tommie Melton"/>
        <s v="Tessie Farmer"/>
        <s v="Tonja Henderson"/>
        <s v="Douglass Little"/>
        <s v="Bee Baker"/>
        <s v="Laraine Robbins"/>
        <s v="Deja Chaney"/>
        <s v="Californiarlie Terrell"/>
        <s v="Karla Kirk"/>
        <s v="Jerri Guthrie"/>
        <s v="Rochell Californiantrell"/>
        <s v="Yun Nelson"/>
        <s v="Adam Thornton"/>
        <s v="Javier Nichols"/>
        <s v="Meredith Bryan"/>
        <s v="Hilda Harvey"/>
        <s v="Morton Barron"/>
        <s v="Etsuko Garrison"/>
        <s v="Pandora Estes"/>
        <s v="Olevia Noel"/>
        <s v="Bart Hess"/>
        <s v="Vallie Dixon"/>
        <s v="Nichelle Howell"/>
        <s v="Justa Thompson"/>
        <s v="Laurence Christian"/>
        <s v="Charlsie Californiarson"/>
        <s v="Trinidad Mcclain"/>
        <s v="Shanna Bonner"/>
        <s v="Vanda Holmes"/>
        <s v="Hildegarde Christensen"/>
        <s v="Alanna Barry"/>
        <s v="Kami Rios"/>
        <s v="Andy O'neill"/>
        <s v="Mila Good"/>
        <s v="Ladawn Downs"/>
        <s v="Brittney Rojas"/>
        <s v="Lezlie Thompson"/>
        <s v="Brent Californialderon"/>
        <s v="Georgeann Waller"/>
        <s v="Cheryll SNew Yorkder"/>
        <s v="Ernest Rollins"/>
        <s v="Marry Benjamin"/>
        <s v="Adelaida Hancock"/>
        <s v="Chere Mcfadden"/>
        <s v="Derrick Marks"/>
        <s v="Alane McCaliforniarty"/>
        <s v="Jeanett Herman"/>
        <s v="Elmo Arnold"/>
        <s v="Rory Cooper"/>
        <s v="Manie Sanchez"/>
        <s v="Basilia Thornton"/>
        <s v="Josie Schultz"/>
        <s v="Jayme Zamora"/>
        <s v="Ivette Warren"/>
        <s v="Darcel Harmon"/>
        <s v="Jayson Rutledge"/>
        <s v="Whitney Californiash"/>
        <s v="Diana Cobb"/>
        <s v="Iola Rasmussen"/>
        <s v="Birdie Kramer"/>
        <s v="Vinnie Chan"/>
        <s v="George Pickett"/>
        <s v="Evelin Vargas"/>
        <s v="Californiarisa Californi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lifornian"/>
        <s v="Lory Page"/>
        <s v="Guillermo Hart"/>
        <s v="Marcel Lindsay"/>
        <s v="Shila White"/>
        <s v="Margene Eaton"/>
        <s v="Juliane Dillard"/>
        <s v="Fran Yang"/>
        <s v="Ronald Parsons"/>
        <s v="Augustus Schmidt"/>
        <s v="Lois Steele"/>
        <s v="RebbecCalifornia Espinoza"/>
        <s v="LuCaliforni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lifornia Hunter"/>
        <s v="Chere Hardin"/>
        <s v="Bao Wade"/>
        <s v="Loise Walker"/>
        <s v="Aleta Shepard"/>
        <s v="Bobbi Banks"/>
        <s v="Bobbie Foster"/>
        <s v="Alissa Craft"/>
        <s v="Beatris Joyner"/>
        <s v="Alexis Mack"/>
        <s v="Liliana Kerr"/>
        <s v="Katharina Bates"/>
        <s v="Buford Bridges"/>
        <s v="BethaNew York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lifornia Swanson"/>
        <s v="Grace Madden"/>
        <s v="Marisol Goodman"/>
        <s v="Nicki Fry"/>
        <s v="Californi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liforni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ew York Bell"/>
        <s v="Ara Vazquez"/>
        <s v="Hue Dalton"/>
        <s v="Toya Pratt"/>
        <s v="Milagros Weber"/>
        <s v="Barbra Dickerson"/>
        <s v="Gilberto Sanders"/>
        <s v="Kanesha Hudson"/>
        <s v="Venessa Frost"/>
        <s v="Mable Pratt"/>
        <s v="Tonisha Fowler"/>
        <s v="Sheryl Chase"/>
        <s v="Ashlee Pena"/>
        <s v="Leigh Burke"/>
        <s v="Californialeb England"/>
        <s v="Herta Rollins"/>
        <s v="Reatha Perez"/>
        <s v="Syreeta Hendricks"/>
        <s v="Lavonda Stephenson"/>
        <s v="Klara Kim"/>
        <s v="Christia Californiarson"/>
        <s v="Californiarolyne Conley"/>
        <s v="Virgina Berg"/>
        <s v="Elvia Californiardenas"/>
        <s v="Delmar Wise"/>
        <s v="Doreatha Ford"/>
        <s v="Boyce Burks"/>
        <s v="Petronila Gallegos"/>
        <s v="Elnora Simpson"/>
        <s v="Ivonne Yang"/>
        <s v="Zina Bonner"/>
        <s v="Delila Hamilton"/>
        <s v="Lidia Ashley"/>
        <s v="Toshia Californiardenas"/>
        <s v="Laci Californiastro"/>
        <s v="Quyen Houston"/>
        <s v="Ayanna Cherry"/>
        <s v="Alesia Horne"/>
        <s v="Selene Austin"/>
        <s v="JesiCalifornia Fields"/>
        <s v="Willian Hardin"/>
        <s v="Collen Dennis"/>
        <s v="Californi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liforniarmelina Sellers"/>
        <s v="DanNew York Kim"/>
        <s v="Dale Rasmussen"/>
        <s v="Marquerite Dawson"/>
        <s v="Michel Blankenship"/>
        <s v="Phillis Fowler"/>
        <s v="Elma Molina"/>
        <s v="Tereasa Bird"/>
        <s v="Zelma Browning"/>
        <s v="Ashely Holmes"/>
        <s v="Collin Webster"/>
        <s v="Donnetta Henson"/>
        <s v="Angelika Perry"/>
        <s v="Kathyrn Bush"/>
        <s v="Lore Sykes"/>
        <s v="Dwain Californiarlson"/>
        <s v="Jennell Solis"/>
        <s v="Maple Griffin"/>
        <s v="Hubert Stone"/>
        <s v="Bettyann Acosta"/>
        <s v="Moira Lester"/>
        <s v="Elenore William"/>
        <s v="Bernetta Marquez"/>
        <s v="Pamala Fowler"/>
        <s v="Maximina Hutchinson"/>
        <s v="Klara Stanley"/>
        <s v="Lanie Dunn"/>
        <s v="Jeni Booker"/>
        <s v="Californiaroll Hays"/>
        <s v="Kendra Harrington"/>
        <s v="Thalia Dillard"/>
        <s v="Holly Nieves"/>
        <s v="Shonta Mercer"/>
        <s v="Lena Mills"/>
        <s v="Charleen Joyner"/>
        <s v="Vernita Ball"/>
        <s v="Yan Mcgowan"/>
        <s v="Maryalice Henry"/>
        <s v="Flossie Holder"/>
        <s v="Freddie Mathis"/>
        <s v="Hilary Savage"/>
        <s v="SCaliforni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lifornia Hooper"/>
        <s v="Joni Lee"/>
        <s v="Californiarita Salinas"/>
        <s v="Trudy Riddle"/>
        <s v="Jama Rodriquez"/>
        <s v="Kandi Mcneil"/>
        <s v="Donette McCaliforniarthy"/>
        <s v="Magda Eaton"/>
        <s v="Collene Knox"/>
        <s v="Nestor Haynes"/>
        <s v="Latricia Lindsey"/>
        <s v="Nichelle Rosario"/>
        <s v="Julius Holt"/>
        <s v="Gertha Mejia"/>
        <s v="Florencio Davenport"/>
        <s v="Shonta Preston"/>
        <s v="Chere Alston"/>
        <s v="Jenise Preston"/>
        <s v="Californi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liforni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liforniarney"/>
        <s v="Marilyn Frank"/>
        <s v="Rudolf Moran"/>
        <s v="Angelique Merrill"/>
        <s v="Sanora Webster"/>
        <s v="Gabriella Jones"/>
        <s v="Gilberte Duke"/>
        <s v="Californiarissa Foreman"/>
        <s v="Kermit Hyde"/>
        <s v="Arminda Weber"/>
        <s v="Sandee Alvarado"/>
        <s v="Kam Wilder"/>
        <s v="Valentin Mclaughlin"/>
        <s v="Lashawna Richardson"/>
        <s v="Charlesetta Soto"/>
        <s v="Jesus Burch"/>
        <s v="Nathanael Bradley"/>
        <s v="Elease Dejesus"/>
        <s v="Marcell Barrett"/>
        <s v="Lurlene Finch"/>
        <s v="Louanne Martin"/>
        <s v="Domingo Californiasey"/>
        <s v="FeliCaliforni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liforniassondra Pruitt"/>
        <s v="Graig Californi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ew York Hensley"/>
        <s v="Californiarter Bentley"/>
        <s v="Daphine Willis"/>
        <s v="Jone Bernard"/>
        <s v="Loreta Johnston"/>
        <s v="Andreas Mayer"/>
        <s v="Myesha Burgess"/>
        <s v="Skye Pope"/>
        <s v="Rosalva Hamilton"/>
        <s v="Nicholas Vazquez"/>
        <s v="Tamela Harrell"/>
        <s v="Arvilla Weiss"/>
        <s v="Nicki Larson"/>
        <s v="Ashleigh Frank"/>
        <s v="Phebe Turner"/>
        <s v="Annabelle Hebert"/>
        <s v="Californiamila Californiarroll"/>
        <s v="Shona Mcmillan"/>
        <s v="Rita Bailey"/>
        <s v="Genoveva Lloyd"/>
        <s v="Lizzie Joyner"/>
        <s v="Marissa Summers"/>
        <s v="Zona Californiameron"/>
        <s v="Augustus Steele"/>
        <s v="Jeni Farley"/>
        <s v="Leif Short"/>
        <s v="EboNew York Cotton"/>
        <s v="Mila Moody"/>
        <s v="Cecelia Gill"/>
        <s v="Corinna Adams"/>
        <s v="Londa Gould"/>
        <s v="Claudio Wise"/>
        <s v="Cindi Larson"/>
        <s v="Julienne Moody"/>
        <s v="Lavinia Cotton"/>
        <s v="Myrl Gay"/>
        <s v="Alfredo Dodson"/>
        <s v="Raphael O'neil"/>
        <s v="Romeo Steele"/>
        <s v="Bettie Glover"/>
        <s v="Cecilia Californiamacho"/>
        <s v="Dollie Cervantes"/>
        <s v="Vito Pickett"/>
        <s v="Victor Pittman"/>
        <s v="Effie Jenkins"/>
        <s v="Vernell Goff"/>
        <s v="Jeanie Kirkland"/>
        <s v="Honey Californiamacho"/>
        <s v="Deandrea Vega"/>
        <s v="Lolita O'neill"/>
        <s v="Hermila Mckay"/>
        <s v="Vicki Wiggins"/>
        <s v="Harold O'connor"/>
        <s v="Krystin Marshall"/>
        <s v="Basil Ballard"/>
        <s v="Beryl Bennett"/>
        <s v="Californi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liforniastro"/>
        <s v="Nettie Mcdaniel"/>
        <s v="Barry Buckner"/>
        <s v="Edra Fitzgerald"/>
        <s v="Herlinda Stone"/>
        <s v="Tisa Whitney"/>
        <s v="Vashti Rosario"/>
        <s v="Kellye Californiampbell"/>
        <s v="Tama Berg"/>
        <s v="Rona Rojas"/>
        <s v="Cherelle Key"/>
        <s v="Cheree Hale"/>
        <s v="Dannette Guerrero"/>
        <s v="Crystle Gilliam"/>
        <s v="Shea Howell"/>
        <s v="Emmett Californiasey"/>
        <s v="Soledad Moses"/>
        <s v="Elaina Key"/>
        <s v="MiCalifornia Barry"/>
        <s v="Californiassie Cline"/>
        <s v="Californiarina Lynch"/>
        <s v="Marlen Dawson"/>
        <s v="Heather Perry"/>
        <s v="Mellisa Griffin"/>
        <s v="Tomasa Californi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ifornialderon"/>
        <s v="Renato Morton"/>
        <s v="Wynona Douglas"/>
        <s v="Jeffry Church"/>
        <s v="Whitley Californiannon"/>
        <s v="Lloyd Miranda"/>
        <s v="Bea Kane"/>
        <s v="Trista Lambert"/>
        <s v="Mina Californiarrillo"/>
        <s v="Glady Wells"/>
        <s v="GenNew York Fields"/>
        <s v="Trinity Riddle"/>
        <s v="Margret Barnett"/>
        <s v="Deangelo Cooley"/>
        <s v="Lashunda Cole"/>
        <s v="Aide Franco"/>
        <s v="Kaylee English"/>
        <s v="Inocencia Key"/>
        <s v="Delana Wagner"/>
        <s v="Alyse Jacobson"/>
        <s v="Aleta Stone"/>
        <s v="Randee Lester"/>
        <s v="PenNew York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liforni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liforniandis Harding"/>
        <s v="AntoNew York Atkinson"/>
        <s v="Tam Fisher"/>
        <s v="Piedad Irwin"/>
        <s v="Risa Gallagher"/>
        <s v="ANew Yorka Contreras"/>
        <s v="Californiami Williamson"/>
        <s v="Qiana Jackson"/>
        <s v="Lekisha Pope"/>
        <s v="Andria Rivers"/>
        <s v="Lizzette Stein"/>
        <s v="Elenore Hensley"/>
        <s v="Willis Randolph"/>
        <s v="Celestine Kent"/>
        <s v="Nathalie Knowles"/>
        <s v="Letisha May"/>
        <s v="Verdell Joyner"/>
        <s v="Philip Bryan"/>
        <s v="Gilbert Californialhoun"/>
        <s v="Bernardina Cooper"/>
        <s v="Minnie Compton"/>
        <s v="Narcisa Knapp"/>
        <s v="Jenell Crosby"/>
        <s v="Californi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iforni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liforniarter Booth"/>
        <s v="Ling Newman"/>
        <s v="Robena Hill"/>
        <s v="Tommie Cooley"/>
        <s v="Aron Wiggins"/>
        <s v="Teofila Fischer"/>
        <s v="Terrance Lynn"/>
        <s v="Rubin Decker"/>
        <s v="Jeannette Skinner"/>
        <s v="Justina Long"/>
        <s v="Corrinne Garrison"/>
        <s v="LakeNew Yorka Oliver"/>
        <s v="Laurette Hebert"/>
        <s v="Shanice Spears"/>
        <s v="Leola Gould"/>
        <s v="Willetta Murphy"/>
        <s v="Angele Californiastro"/>
        <s v="Melia Brady"/>
        <s v="Jenee Rasmussen"/>
        <s v="Shae Hickman"/>
        <s v="Garret Clay"/>
        <s v="Elvina Gates"/>
        <s v="Veronika Rollins"/>
        <s v="Jane Henderson"/>
        <s v="Merideth Preston"/>
        <s v="Melodie Melton"/>
        <s v="Lamar Bush"/>
        <s v="Earl Stanley"/>
        <s v="Jeanice Frost"/>
        <s v="Elmo Sweeney"/>
        <s v="Ilona Spears"/>
        <s v="Californiassidy Clark"/>
        <s v="Californiaridad Compton"/>
        <s v="Nicolas Californiarlson"/>
        <s v="Charise Burt"/>
        <s v="Edith Davenport"/>
        <s v="Shanita Wiley"/>
        <s v="Porter Bass"/>
        <s v="Sylvester Chan"/>
        <s v="Georgeanna Webster"/>
        <s v="Abby Gamble"/>
        <s v="Kylee Dickson"/>
        <s v="Jessika Bray"/>
        <s v="Californi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liforni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liforniasey"/>
        <s v="Regine Odom"/>
        <s v="Gilberto Parsons"/>
        <s v="Loni Mullen"/>
        <s v="Shena Californiarter"/>
        <s v="Deirdre Ryan"/>
        <s v="Jamaal Morrison"/>
        <s v="Ja Dillard"/>
        <s v="Spring Hayes"/>
        <s v="Tena Cruz"/>
        <s v="Rey Lindsay"/>
        <s v="Aida Koch"/>
        <s v="Alma Peck"/>
        <s v="LatoNew Yorka Dixon"/>
        <s v="Karren Stevenson"/>
        <s v="Californiameron Californiarroll"/>
        <s v="Kiesha Bond"/>
        <s v="Jimmy Russell"/>
        <s v="Marguerite Berger"/>
        <s v="Nubia Anderson"/>
        <s v="Joel Wynn"/>
        <s v="Mathilda Pennington"/>
        <s v="Renay Atkins"/>
        <s v="Joaquin Hawkins"/>
        <s v="Elmira Levy"/>
        <s v="Lynwood Jackson"/>
        <s v="Dung Reid"/>
        <s v="Jeniffer Slater"/>
        <s v="Celestine Jacobs"/>
        <s v="Tenisha Lyons"/>
        <s v="Hortencia O'neil"/>
        <s v="KeNew Yorketta Mason"/>
        <s v="Tena Huber"/>
        <s v="Erik Leblanc"/>
        <s v="Zora Ford"/>
        <s v="Lara Guy"/>
        <s v="James Robles"/>
        <s v="Desire Mcgowan"/>
        <s v="StefaNew York Potter"/>
        <s v="Louis Powell"/>
        <s v="Linnie Branch"/>
        <s v="Earlean Pena"/>
        <s v="Californiassandra Nichols"/>
        <s v="Bella Perez"/>
        <s v="Kellie Franco"/>
        <s v="Parthenia Figueroa"/>
        <s v="Katherin Clark"/>
        <s v="Ruthanne Franco"/>
        <s v="MoniCalifornia Sears"/>
        <s v="Diane Jones"/>
        <s v="TiNew York French"/>
        <s v="Californi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ew York Schroeder"/>
        <s v="FrederiCaliforni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liforniayla Johnson"/>
        <s v="Fannie Jenkins"/>
        <s v="Katherina Odom"/>
        <s v="Tameka Fisher"/>
        <s v="Alisia Albert"/>
        <s v="Wilda Petersen"/>
        <s v="Emanuel Mckee"/>
        <s v="Thalia Horne"/>
        <s v="Hayden Cross"/>
        <s v="Marshall Johnson"/>
        <s v="Yuk Vega"/>
        <s v="Guillermina Noble"/>
        <s v="Karey Steele"/>
        <s v="Cyndi Bush"/>
        <s v="Carter Booth" u="1"/>
        <s v="Caridad Compton" u="1"/>
        <s v="Graig Cannon" u="1"/>
        <s v="Carola Mcpherson" u="1"/>
        <s v="Camila Carroll" u="1"/>
        <s v="Carroll Kelly" u="1"/>
        <s v="Mozelle Carter" u="1"/>
        <s v="Charlyn Cantrell" u="1"/>
        <s v="Anya Contreras" u="1"/>
        <s v="Cathey Lamb" u="1"/>
        <s v="Rochell Cantrell" u="1"/>
        <s v="Mina Carrillo" u="1"/>
        <s v="Catherine Miles" u="1"/>
        <s v="Angele Castro" u="1"/>
        <s v="Penny Acevedo" u="1"/>
        <s v="Jasper Castro" u="1"/>
        <s v="Catarina Mendez" u="1"/>
        <s v="Genny Fields" u="1"/>
        <s v="Cheryll Snyder" u="1"/>
        <s v="Monica Sears" u="1"/>
        <s v="Jacalyn Barnett" u="1"/>
        <s v="Carmela Hays" u="1"/>
        <s v="Honey Camacho" u="1"/>
        <s v="Shirely Cantrell" u="1"/>
        <s v="Octavia Case" u="1"/>
        <s v="Domingo Casey" u="1"/>
        <s v="Shena Carter" u="1"/>
        <s v="Donovan Cantrell" u="1"/>
        <s v="Carita Salinas" u="1"/>
        <s v="Tony Hicks" u="1"/>
        <s v="Casey Gill" u="1"/>
        <s v="Britteny Schroeder" u="1"/>
        <s v="America Swanson" u="1"/>
        <s v="Cameron Carroll" u="1"/>
        <s v="Dalia Carson" u="1"/>
        <s v="Suellen Mercado" u="1"/>
        <s v="Carolyne Conley" u="1"/>
        <s v="Carola Rodriquez" u="1"/>
        <s v="Cassie Cline" u="1"/>
        <s v="Takako Casey" u="1"/>
        <s v="Danny Kim" u="1"/>
        <s v="Carina Lynch" u="1"/>
        <s v="Carissa Cross" u="1"/>
        <s v="Raeann Duncan" u="1"/>
        <s v="Laci Castro" u="1"/>
        <s v="Latonya Dixon" u="1"/>
        <s v="Emmett Casey" u="1"/>
        <s v="Stefany Potter" u="1"/>
        <s v="Caleb England" u="1"/>
        <s v="Shiela Calderon" u="1"/>
        <s v="Whitney Cash" u="1"/>
        <s v="Kenyetta Mason" u="1"/>
        <s v="Whitley Cannon" u="1"/>
        <s v="Scarlet Yates" u="1"/>
        <s v="Carlena Salinas" u="1"/>
        <s v="Candis Harding" u="1"/>
        <s v="Cayla Johnson" u="1"/>
        <s v="Ebony Cotton" u="1"/>
        <s v="Donette Mccarthy" u="1"/>
        <s v="Rebbecca Espinoza" u="1"/>
        <s v="Mica Barry" u="1"/>
        <s v="Cecilia Camacho" u="1"/>
        <s v="Carter Bentley" u="1"/>
        <s v="Tiny French" u="1"/>
        <s v="Nicolas Carlson" u="1"/>
        <s v="Rubye Mccall" u="1"/>
        <s v="Carola Johns" u="1"/>
        <s v="Tomasa Carson" u="1"/>
        <s v="Cassidy Clark" u="1"/>
        <s v="Larae Carney" u="1"/>
        <s v="Jesica Fields" u="1"/>
        <s v="Charlsie Carson" u="1"/>
        <s v="Benny Bender" u="1"/>
        <s v="Ryan Carter" u="1"/>
        <s v="Antony Atkinson" u="1"/>
        <s v="Blanca Hooper" u="1"/>
        <s v="Frederica Rojas" u="1"/>
        <s v="Candelaria Coffey" u="1"/>
        <s v="Caroll Hays" u="1"/>
        <s v="Caren Stephens" u="1"/>
        <s v="Cassandra Nichols" u="1"/>
        <s v="Casimira Chapman" u="1"/>
        <s v="Christia Carson" u="1"/>
        <s v="Dagny Owen" u="1"/>
        <s v="Carley Reynolds" u="1"/>
        <s v="Zona Cameron" u="1"/>
        <s v="Brent Calderon" u="1"/>
        <s v="Jacquline Duncan" u="1"/>
        <s v="Bethany Herring" u="1"/>
        <s v="Carman Hardy" u="1"/>
        <s v="Carline Collier" u="1"/>
        <s v="Loni Duncan" u="1"/>
        <s v="Genny Hensley" u="1"/>
        <s v="Carson Macias" u="1"/>
        <s v="Carisa Carpenter" u="1"/>
        <s v="Carolann Russell" u="1"/>
        <s v="Jenny Bell" u="1"/>
        <s v="Lucas Estes" u="1"/>
        <s v="Carissa Foreman" u="1"/>
        <s v="Caroline Jenkins" u="1"/>
        <s v="Camille Harvey" u="1"/>
        <s v="Catrice Hicks" u="1"/>
        <s v="Carmelina Sellers" u="1"/>
        <s v="Carmina Emerson" u="1"/>
        <s v="Neil Mccall" u="1"/>
        <s v="Toshia Cardenas" u="1"/>
        <s v="Leticia Snyder" u="1"/>
        <s v="Alica Hunter" u="1"/>
        <s v="Scarlet Reed" u="1"/>
        <s v="Christoper Mccall" u="1"/>
        <s v="Gilbert Calhoun" u="1"/>
        <s v="Alane Mccarty" u="1"/>
        <s v="Lakenya Oliver" u="1"/>
        <s v="Felica Munoz" u="1"/>
        <s v="Christel Cardenas" u="1"/>
        <s v="Dwain Carlson" u="1"/>
        <s v="Kellye Campbell" u="1"/>
        <s v="Calandra Stanton" u="1"/>
        <s v="Cassondra Pruitt" u="1"/>
        <s v="Cami Williamson" u="1"/>
        <s v="Danyell Dickerson" u="1"/>
        <s v="Carie Kidd" u="1"/>
        <s v="Thad Castro" u="1"/>
        <s v="Elvia Cardenas" u="1"/>
        <s v="Fransisca Nicholson" u="1"/>
        <s v="Destiny Goodman" u="1"/>
        <s v="Carlie Terrell" u="1"/>
      </sharedItems>
    </cacheField>
    <cacheField name="city" numFmtId="0">
      <sharedItems/>
    </cacheField>
    <cacheField name="state" numFmtId="0">
      <sharedItems count="6">
        <s v="California"/>
        <s v="New York"/>
        <s v="Texas"/>
        <s v="CA" u="1"/>
        <s v="NY" u="1"/>
        <s v="TX" u="1"/>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4" base="4">
        <rangePr groupBy="months" startDate="2016-01-01T00:00:00" endDate="2018-12-29T00:00:00"/>
        <groupItems count="14">
          <s v="&lt;1/1/2016"/>
          <s v="Jan"/>
          <s v="Feb"/>
          <s v="Mar"/>
          <s v="Apr"/>
          <s v="May"/>
          <s v="Jun"/>
          <s v="Jul"/>
          <s v="Aug"/>
          <s v="Sep"/>
          <s v="Oct"/>
          <s v="Nov"/>
          <s v="Dec"/>
          <s v="&gt;12/29/2018"/>
        </groupItems>
      </fieldGroup>
    </cacheField>
    <cacheField name="total_units" numFmtId="0">
      <sharedItems containsSemiMixedTypes="0" containsString="0" containsNumber="1" containsInteger="1" minValue="1" maxValue="2"/>
    </cacheField>
    <cacheField name="reven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Total Revenue" numFmtId="0">
      <sharedItems containsSemiMixedTypes="0" containsString="0" containsNumber="1" minValue="89.99" maxValue="47999.96"/>
    </cacheField>
    <cacheField name="year" numFmtId="0">
      <sharedItems containsSemiMixedTypes="0" containsString="0" containsNumber="1" containsInteger="1" minValue="2016" maxValue="2018"/>
    </cacheField>
    <cacheField name="Month" numFmtId="0">
      <sharedItems/>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34257210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8.445159027775" backgroundQuery="1" createdVersion="7" refreshedVersion="7" minRefreshableVersion="3" recordCount="0" supportSubquery="1" supportAdvancedDrill="1" xr:uid="{4DAC9F2D-1A6A-44EE-AEC3-870C0376C8B9}">
  <cacheSource type="external" connectionId="2"/>
  <cacheFields count="1">
    <cacheField name="[Measures].[Distinct Count of customers]" caption="Distinct Count of customers" numFmtId="0" hierarchy="18" level="32767"/>
  </cacheFields>
  <cacheHierarchies count="29">
    <cacheHierarchy uniqueName="[Query1].[order_id]" caption="order_id" attribute="1" defaultMemberUniqueName="[Query1].[order_id].[All]" allUniqueName="[Query1].[order_id].[All]" dimensionUniqueName="[Query1]" displayFolder="" count="0" memberValueDatatype="20" unbalanced="0"/>
    <cacheHierarchy uniqueName="[Query1].[customers]" caption="customers" attribute="1" defaultMemberUniqueName="[Query1].[customers].[All]" allUniqueName="[Query1].[customers].[All]" dimensionUniqueName="[Query1]" displayFolder="" count="0" memberValueDatatype="130" unbalanced="0"/>
    <cacheHierarchy uniqueName="[Query1].[city]" caption="city" attribute="1" defaultMemberUniqueName="[Query1].[city].[All]" allUniqueName="[Query1].[city].[All]" dimensionUniqueName="[Query1]" displayFolder="" count="0" memberValueDatatype="130" unbalanced="0"/>
    <cacheHierarchy uniqueName="[Query1].[state]" caption="state" attribute="1" defaultMemberUniqueName="[Query1].[state].[All]" allUniqueName="[Query1].[state].[All]" dimensionUniqueName="[Query1]" displayFolder="" count="0" memberValueDatatype="130" unbalanced="0"/>
    <cacheHierarchy uniqueName="[Query1].[order_date]" caption="order_date" attribute="1" time="1" defaultMemberUniqueName="[Query1].[order_date].[All]" allUniqueName="[Query1].[order_date].[All]" dimensionUniqueName="[Query1]" displayFolder="" count="0" memberValueDatatype="7" unbalanced="0"/>
    <cacheHierarchy uniqueName="[Query1].[total_units]" caption="total_units" attribute="1" defaultMemberUniqueName="[Query1].[total_units].[All]" allUniqueName="[Query1].[total_units].[All]" dimensionUniqueName="[Query1]" displayFolder="" count="0" memberValueDatatype="20" unbalanced="0"/>
    <cacheHierarchy uniqueName="[Query1].[revene]" caption="revene" attribute="1" defaultMemberUniqueName="[Query1].[revene].[All]" allUniqueName="[Query1].[revene].[All]" dimensionUniqueName="[Query1]" displayFolder="" count="0" memberValueDatatype="5" unbalanced="0"/>
    <cacheHierarchy uniqueName="[Query1].[product_name]" caption="product_name" attribute="1" defaultMemberUniqueName="[Query1].[product_name].[All]" allUniqueName="[Query1].[product_name].[All]" dimensionUniqueName="[Query1]" displayFolder="" count="0" memberValueDatatype="130" unbalanced="0"/>
    <cacheHierarchy uniqueName="[Query1].[Category_name1]" caption="Category_name1" attribute="1" defaultMemberUniqueName="[Query1].[Category_name1].[All]" allUniqueName="[Query1].[Category_name1].[All]" dimensionUniqueName="[Query1]" displayFolder="" count="0" memberValueDatatype="130" unbalanced="0"/>
    <cacheHierarchy uniqueName="[Query1].[store_name]" caption="store_name" attribute="1" defaultMemberUniqueName="[Query1].[store_name].[All]" allUniqueName="[Query1].[store_name].[All]" dimensionUniqueName="[Query1]" displayFolder="" count="0" memberValueDatatype="130" unbalanced="0"/>
    <cacheHierarchy uniqueName="[Query1].[sales_rep]" caption="sales_rep" attribute="1" defaultMemberUniqueName="[Query1].[sales_rep].[All]" allUniqueName="[Query1].[sales_rep].[All]" dimensionUniqueName="[Query1]" displayFolder="" count="0" memberValueDatatype="130" unbalanced="0"/>
    <cacheHierarchy uniqueName="[Query1].[Total Revenue]" caption="Total Revenue" attribute="1" defaultMemberUniqueName="[Query1].[Total Revenue].[All]" allUniqueName="[Query1].[Total Revenue].[All]" dimensionUniqueName="[Query1]" displayFolder="" count="0" memberValueDatatype="5" unbalanced="0"/>
    <cacheHierarchy uniqueName="[Query1].[year]" caption="year" attribute="1" defaultMemberUniqueName="[Query1].[year].[All]" allUniqueName="[Query1].[year].[All]" dimensionUniqueName="[Query1]" displayFolder="" count="0" memberValueDatatype="20" unbalanced="0"/>
    <cacheHierarchy uniqueName="[Query1].[Month]" caption="Month" attribute="1" defaultMemberUniqueName="[Query1].[Month].[All]" allUniqueName="[Query1].[Month].[All]" dimensionUniqueName="[Query1]" displayFolder="" count="0" memberValueDatatype="130" unbalanced="0"/>
    <cacheHierarchy uniqueName="[Query1].[category_name]" caption="category_name" attribute="1" defaultMemberUniqueName="[Query1].[category_name].[All]" allUniqueName="[Query1].[category_name].[All]" dimensionUniqueName="[Query1]" displayFolder="" count="0" memberValueDatatype="130" unbalanced="0"/>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customers]" caption="Count of customers" measure="1" displayFolder="" measureGroup="Query1" count="0" hidden="1">
      <extLst>
        <ext xmlns:x15="http://schemas.microsoft.com/office/spreadsheetml/2010/11/main" uri="{B97F6D7D-B522-45F9-BDA1-12C45D357490}">
          <x15:cacheHierarchy aggregatedColumn="1"/>
        </ext>
      </extLst>
    </cacheHierarchy>
    <cacheHierarchy uniqueName="[Measures].[Distinct Count of customers]" caption="Distinct Count of customers" measure="1" displayFolder="" measureGroup="Query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product_name]" caption="Count of product_name" measure="1" displayFolder="" measureGroup="Query1" count="0" hidden="1">
      <extLst>
        <ext xmlns:x15="http://schemas.microsoft.com/office/spreadsheetml/2010/11/main" uri="{B97F6D7D-B522-45F9-BDA1-12C45D357490}">
          <x15:cacheHierarchy aggregatedColumn="7"/>
        </ext>
      </extLst>
    </cacheHierarchy>
    <cacheHierarchy uniqueName="[Measures].[Distinct Count of product_name]" caption="Distinct Count of product_name" measure="1" displayFolder="" measureGroup="Query1" count="0" hidden="1">
      <extLst>
        <ext xmlns:x15="http://schemas.microsoft.com/office/spreadsheetml/2010/11/main" uri="{B97F6D7D-B522-45F9-BDA1-12C45D357490}">
          <x15:cacheHierarchy aggregatedColumn="7"/>
        </ext>
      </extLst>
    </cacheHierarchy>
    <cacheHierarchy uniqueName="[Measures].[Count of store_name]" caption="Count of store_name" measure="1" displayFolder="" measureGroup="Query1" count="0" hidden="1">
      <extLst>
        <ext xmlns:x15="http://schemas.microsoft.com/office/spreadsheetml/2010/11/main" uri="{B97F6D7D-B522-45F9-BDA1-12C45D357490}">
          <x15:cacheHierarchy aggregatedColumn="9"/>
        </ext>
      </extLst>
    </cacheHierarchy>
    <cacheHierarchy uniqueName="[Measures].[Distinct Count of store_name]" caption="Distinct Count of store_name" measure="1" displayFolder="" measureGroup="Query1"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Query1" count="0" hidden="1">
      <extLst>
        <ext xmlns:x15="http://schemas.microsoft.com/office/spreadsheetml/2010/11/main" uri="{B97F6D7D-B522-45F9-BDA1-12C45D357490}">
          <x15:cacheHierarchy aggregatedColumn="2"/>
        </ext>
      </extLst>
    </cacheHierarchy>
    <cacheHierarchy uniqueName="[Measures].[Distinct Count of city]" caption="Distinct Count of city" measure="1" displayFolder="" measureGroup="Query1" count="0" hidden="1">
      <extLst>
        <ext xmlns:x15="http://schemas.microsoft.com/office/spreadsheetml/2010/11/main" uri="{B97F6D7D-B522-45F9-BDA1-12C45D357490}">
          <x15:cacheHierarchy aggregatedColumn="2"/>
        </ext>
      </extLst>
    </cacheHierarchy>
    <cacheHierarchy uniqueName="[Measures].[Count of sales_rep]" caption="Count of sales_rep" measure="1" displayFolder="" measureGroup="Query1" count="0" hidden="1">
      <extLst>
        <ext xmlns:x15="http://schemas.microsoft.com/office/spreadsheetml/2010/11/main" uri="{B97F6D7D-B522-45F9-BDA1-12C45D357490}">
          <x15:cacheHierarchy aggregatedColumn="10"/>
        </ext>
      </extLst>
    </cacheHierarchy>
    <cacheHierarchy uniqueName="[Measures].[Distinct Count of sales_rep]" caption="Distinct Count of sales_rep" measure="1" displayFolder="" measureGroup="Query1" count="0" hidden="1">
      <extLst>
        <ext xmlns:x15="http://schemas.microsoft.com/office/spreadsheetml/2010/11/main" uri="{B97F6D7D-B522-45F9-BDA1-12C45D357490}">
          <x15:cacheHierarchy aggregatedColumn="10"/>
        </ext>
      </extLst>
    </cacheHierarchy>
    <cacheHierarchy uniqueName="[Measures].[Sum of Total Revenue]" caption="Sum of Total Revenue" measure="1" displayFolder="" measureGroup="Query1" count="0" hidden="1">
      <extLst>
        <ext xmlns:x15="http://schemas.microsoft.com/office/spreadsheetml/2010/11/main" uri="{B97F6D7D-B522-45F9-BDA1-12C45D357490}">
          <x15:cacheHierarchy aggregatedColumn="11"/>
        </ext>
      </extLst>
    </cacheHierarchy>
    <cacheHierarchy uniqueName="[Measures].[Sum of total_units]" caption="Sum of total_units" measure="1" displayFolder="" measureGroup="Query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Query1" uniqueName="[Query1]" caption="Query1"/>
  </dimensions>
  <measureGroups count="1">
    <measureGroup name="Query1" caption="Query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8.445158101851" backgroundQuery="1" createdVersion="7" refreshedVersion="7" minRefreshableVersion="3" recordCount="0" supportSubquery="1" supportAdvancedDrill="1" xr:uid="{9F416392-C96A-4F1C-A3F4-6F257FDE95BE}">
  <cacheSource type="external" connectionId="2"/>
  <cacheFields count="1">
    <cacheField name="[Measures].[Distinct Count of store_name]" caption="Distinct Count of store_name" numFmtId="0" hierarchy="22" level="32767"/>
  </cacheFields>
  <cacheHierarchies count="29">
    <cacheHierarchy uniqueName="[Query1].[order_id]" caption="order_id" attribute="1" defaultMemberUniqueName="[Query1].[order_id].[All]" allUniqueName="[Query1].[order_id].[All]" dimensionUniqueName="[Query1]" displayFolder="" count="0" memberValueDatatype="20" unbalanced="0"/>
    <cacheHierarchy uniqueName="[Query1].[customers]" caption="customers" attribute="1" defaultMemberUniqueName="[Query1].[customers].[All]" allUniqueName="[Query1].[customers].[All]" dimensionUniqueName="[Query1]" displayFolder="" count="0" memberValueDatatype="130" unbalanced="0"/>
    <cacheHierarchy uniqueName="[Query1].[city]" caption="city" attribute="1" defaultMemberUniqueName="[Query1].[city].[All]" allUniqueName="[Query1].[city].[All]" dimensionUniqueName="[Query1]" displayFolder="" count="0" memberValueDatatype="130" unbalanced="0"/>
    <cacheHierarchy uniqueName="[Query1].[state]" caption="state" attribute="1" defaultMemberUniqueName="[Query1].[state].[All]" allUniqueName="[Query1].[state].[All]" dimensionUniqueName="[Query1]" displayFolder="" count="0" memberValueDatatype="130" unbalanced="0"/>
    <cacheHierarchy uniqueName="[Query1].[order_date]" caption="order_date" attribute="1" time="1" defaultMemberUniqueName="[Query1].[order_date].[All]" allUniqueName="[Query1].[order_date].[All]" dimensionUniqueName="[Query1]" displayFolder="" count="0" memberValueDatatype="7" unbalanced="0"/>
    <cacheHierarchy uniqueName="[Query1].[total_units]" caption="total_units" attribute="1" defaultMemberUniqueName="[Query1].[total_units].[All]" allUniqueName="[Query1].[total_units].[All]" dimensionUniqueName="[Query1]" displayFolder="" count="0" memberValueDatatype="20" unbalanced="0"/>
    <cacheHierarchy uniqueName="[Query1].[revene]" caption="revene" attribute="1" defaultMemberUniqueName="[Query1].[revene].[All]" allUniqueName="[Query1].[revene].[All]" dimensionUniqueName="[Query1]" displayFolder="" count="0" memberValueDatatype="5" unbalanced="0"/>
    <cacheHierarchy uniqueName="[Query1].[product_name]" caption="product_name" attribute="1" defaultMemberUniqueName="[Query1].[product_name].[All]" allUniqueName="[Query1].[product_name].[All]" dimensionUniqueName="[Query1]" displayFolder="" count="0" memberValueDatatype="130" unbalanced="0"/>
    <cacheHierarchy uniqueName="[Query1].[Category_name1]" caption="Category_name1" attribute="1" defaultMemberUniqueName="[Query1].[Category_name1].[All]" allUniqueName="[Query1].[Category_name1].[All]" dimensionUniqueName="[Query1]" displayFolder="" count="0" memberValueDatatype="130" unbalanced="0"/>
    <cacheHierarchy uniqueName="[Query1].[store_name]" caption="store_name" attribute="1" defaultMemberUniqueName="[Query1].[store_name].[All]" allUniqueName="[Query1].[store_name].[All]" dimensionUniqueName="[Query1]" displayFolder="" count="0" memberValueDatatype="130" unbalanced="0"/>
    <cacheHierarchy uniqueName="[Query1].[sales_rep]" caption="sales_rep" attribute="1" defaultMemberUniqueName="[Query1].[sales_rep].[All]" allUniqueName="[Query1].[sales_rep].[All]" dimensionUniqueName="[Query1]" displayFolder="" count="0" memberValueDatatype="130" unbalanced="0"/>
    <cacheHierarchy uniqueName="[Query1].[Total Revenue]" caption="Total Revenue" attribute="1" defaultMemberUniqueName="[Query1].[Total Revenue].[All]" allUniqueName="[Query1].[Total Revenue].[All]" dimensionUniqueName="[Query1]" displayFolder="" count="0" memberValueDatatype="5" unbalanced="0"/>
    <cacheHierarchy uniqueName="[Query1].[year]" caption="year" attribute="1" defaultMemberUniqueName="[Query1].[year].[All]" allUniqueName="[Query1].[year].[All]" dimensionUniqueName="[Query1]" displayFolder="" count="0" memberValueDatatype="20" unbalanced="0"/>
    <cacheHierarchy uniqueName="[Query1].[Month]" caption="Month" attribute="1" defaultMemberUniqueName="[Query1].[Month].[All]" allUniqueName="[Query1].[Month].[All]" dimensionUniqueName="[Query1]" displayFolder="" count="0" memberValueDatatype="130" unbalanced="0"/>
    <cacheHierarchy uniqueName="[Query1].[category_name]" caption="category_name" attribute="1" defaultMemberUniqueName="[Query1].[category_name].[All]" allUniqueName="[Query1].[category_name].[All]" dimensionUniqueName="[Query1]" displayFolder="" count="0" memberValueDatatype="130" unbalanced="0"/>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customers]" caption="Count of customers" measure="1" displayFolder="" measureGroup="Query1" count="0" hidden="1">
      <extLst>
        <ext xmlns:x15="http://schemas.microsoft.com/office/spreadsheetml/2010/11/main" uri="{B97F6D7D-B522-45F9-BDA1-12C45D357490}">
          <x15:cacheHierarchy aggregatedColumn="1"/>
        </ext>
      </extLst>
    </cacheHierarchy>
    <cacheHierarchy uniqueName="[Measures].[Distinct Count of customers]" caption="Distinct Count of customers" measure="1" displayFolder="" measureGroup="Query1" count="0" hidden="1">
      <extLst>
        <ext xmlns:x15="http://schemas.microsoft.com/office/spreadsheetml/2010/11/main" uri="{B97F6D7D-B522-45F9-BDA1-12C45D357490}">
          <x15:cacheHierarchy aggregatedColumn="1"/>
        </ext>
      </extLst>
    </cacheHierarchy>
    <cacheHierarchy uniqueName="[Measures].[Count of product_name]" caption="Count of product_name" measure="1" displayFolder="" measureGroup="Query1" count="0" hidden="1">
      <extLst>
        <ext xmlns:x15="http://schemas.microsoft.com/office/spreadsheetml/2010/11/main" uri="{B97F6D7D-B522-45F9-BDA1-12C45D357490}">
          <x15:cacheHierarchy aggregatedColumn="7"/>
        </ext>
      </extLst>
    </cacheHierarchy>
    <cacheHierarchy uniqueName="[Measures].[Distinct Count of product_name]" caption="Distinct Count of product_name" measure="1" displayFolder="" measureGroup="Query1" count="0" hidden="1">
      <extLst>
        <ext xmlns:x15="http://schemas.microsoft.com/office/spreadsheetml/2010/11/main" uri="{B97F6D7D-B522-45F9-BDA1-12C45D357490}">
          <x15:cacheHierarchy aggregatedColumn="7"/>
        </ext>
      </extLst>
    </cacheHierarchy>
    <cacheHierarchy uniqueName="[Measures].[Count of store_name]" caption="Count of store_name" measure="1" displayFolder="" measureGroup="Query1" count="0" hidden="1">
      <extLst>
        <ext xmlns:x15="http://schemas.microsoft.com/office/spreadsheetml/2010/11/main" uri="{B97F6D7D-B522-45F9-BDA1-12C45D357490}">
          <x15:cacheHierarchy aggregatedColumn="9"/>
        </ext>
      </extLst>
    </cacheHierarchy>
    <cacheHierarchy uniqueName="[Measures].[Distinct Count of store_name]" caption="Distinct Count of store_name" measure="1" displayFolder="" measureGroup="Query1" count="0" oneField="1" hidden="1">
      <fieldsUsage count="1">
        <fieldUsage x="0"/>
      </fieldsUsage>
      <extLst>
        <ext xmlns:x15="http://schemas.microsoft.com/office/spreadsheetml/2010/11/main" uri="{B97F6D7D-B522-45F9-BDA1-12C45D357490}">
          <x15:cacheHierarchy aggregatedColumn="9"/>
        </ext>
      </extLst>
    </cacheHierarchy>
    <cacheHierarchy uniqueName="[Measures].[Count of city]" caption="Count of city" measure="1" displayFolder="" measureGroup="Query1" count="0" hidden="1">
      <extLst>
        <ext xmlns:x15="http://schemas.microsoft.com/office/spreadsheetml/2010/11/main" uri="{B97F6D7D-B522-45F9-BDA1-12C45D357490}">
          <x15:cacheHierarchy aggregatedColumn="2"/>
        </ext>
      </extLst>
    </cacheHierarchy>
    <cacheHierarchy uniqueName="[Measures].[Distinct Count of city]" caption="Distinct Count of city" measure="1" displayFolder="" measureGroup="Query1" count="0" hidden="1">
      <extLst>
        <ext xmlns:x15="http://schemas.microsoft.com/office/spreadsheetml/2010/11/main" uri="{B97F6D7D-B522-45F9-BDA1-12C45D357490}">
          <x15:cacheHierarchy aggregatedColumn="2"/>
        </ext>
      </extLst>
    </cacheHierarchy>
    <cacheHierarchy uniqueName="[Measures].[Count of sales_rep]" caption="Count of sales_rep" measure="1" displayFolder="" measureGroup="Query1" count="0" hidden="1">
      <extLst>
        <ext xmlns:x15="http://schemas.microsoft.com/office/spreadsheetml/2010/11/main" uri="{B97F6D7D-B522-45F9-BDA1-12C45D357490}">
          <x15:cacheHierarchy aggregatedColumn="10"/>
        </ext>
      </extLst>
    </cacheHierarchy>
    <cacheHierarchy uniqueName="[Measures].[Distinct Count of sales_rep]" caption="Distinct Count of sales_rep" measure="1" displayFolder="" measureGroup="Query1" count="0" hidden="1">
      <extLst>
        <ext xmlns:x15="http://schemas.microsoft.com/office/spreadsheetml/2010/11/main" uri="{B97F6D7D-B522-45F9-BDA1-12C45D357490}">
          <x15:cacheHierarchy aggregatedColumn="10"/>
        </ext>
      </extLst>
    </cacheHierarchy>
    <cacheHierarchy uniqueName="[Measures].[Sum of Total Revenue]" caption="Sum of Total Revenue" measure="1" displayFolder="" measureGroup="Query1" count="0" hidden="1">
      <extLst>
        <ext xmlns:x15="http://schemas.microsoft.com/office/spreadsheetml/2010/11/main" uri="{B97F6D7D-B522-45F9-BDA1-12C45D357490}">
          <x15:cacheHierarchy aggregatedColumn="11"/>
        </ext>
      </extLst>
    </cacheHierarchy>
    <cacheHierarchy uniqueName="[Measures].[Sum of total_units]" caption="Sum of total_units" measure="1" displayFolder="" measureGroup="Query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Query1" uniqueName="[Query1]" caption="Query1"/>
  </dimensions>
  <measureGroups count="1">
    <measureGroup name="Query1" caption="Query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8.445156018519" backgroundQuery="1" createdVersion="7" refreshedVersion="7" minRefreshableVersion="3" recordCount="0" supportSubquery="1" supportAdvancedDrill="1" xr:uid="{00835503-7577-4EB0-BC56-8BADF3DF9F4D}">
  <cacheSource type="external" connectionId="2"/>
  <cacheFields count="1">
    <cacheField name="[Measures].[Distinct Count of product_name]" caption="Distinct Count of product_name" numFmtId="0" hierarchy="20" level="32767"/>
  </cacheFields>
  <cacheHierarchies count="29">
    <cacheHierarchy uniqueName="[Query1].[order_id]" caption="order_id" attribute="1" defaultMemberUniqueName="[Query1].[order_id].[All]" allUniqueName="[Query1].[order_id].[All]" dimensionUniqueName="[Query1]" displayFolder="" count="0" memberValueDatatype="20" unbalanced="0"/>
    <cacheHierarchy uniqueName="[Query1].[customers]" caption="customers" attribute="1" defaultMemberUniqueName="[Query1].[customers].[All]" allUniqueName="[Query1].[customers].[All]" dimensionUniqueName="[Query1]" displayFolder="" count="0" memberValueDatatype="130" unbalanced="0"/>
    <cacheHierarchy uniqueName="[Query1].[city]" caption="city" attribute="1" defaultMemberUniqueName="[Query1].[city].[All]" allUniqueName="[Query1].[city].[All]" dimensionUniqueName="[Query1]" displayFolder="" count="0" memberValueDatatype="130" unbalanced="0"/>
    <cacheHierarchy uniqueName="[Query1].[state]" caption="state" attribute="1" defaultMemberUniqueName="[Query1].[state].[All]" allUniqueName="[Query1].[state].[All]" dimensionUniqueName="[Query1]" displayFolder="" count="0" memberValueDatatype="130" unbalanced="0"/>
    <cacheHierarchy uniqueName="[Query1].[order_date]" caption="order_date" attribute="1" time="1" defaultMemberUniqueName="[Query1].[order_date].[All]" allUniqueName="[Query1].[order_date].[All]" dimensionUniqueName="[Query1]" displayFolder="" count="0" memberValueDatatype="7" unbalanced="0"/>
    <cacheHierarchy uniqueName="[Query1].[total_units]" caption="total_units" attribute="1" defaultMemberUniqueName="[Query1].[total_units].[All]" allUniqueName="[Query1].[total_units].[All]" dimensionUniqueName="[Query1]" displayFolder="" count="0" memberValueDatatype="20" unbalanced="0"/>
    <cacheHierarchy uniqueName="[Query1].[revene]" caption="revene" attribute="1" defaultMemberUniqueName="[Query1].[revene].[All]" allUniqueName="[Query1].[revene].[All]" dimensionUniqueName="[Query1]" displayFolder="" count="0" memberValueDatatype="5" unbalanced="0"/>
    <cacheHierarchy uniqueName="[Query1].[product_name]" caption="product_name" attribute="1" defaultMemberUniqueName="[Query1].[product_name].[All]" allUniqueName="[Query1].[product_name].[All]" dimensionUniqueName="[Query1]" displayFolder="" count="0" memberValueDatatype="130" unbalanced="0"/>
    <cacheHierarchy uniqueName="[Query1].[Category_name1]" caption="Category_name1" attribute="1" defaultMemberUniqueName="[Query1].[Category_name1].[All]" allUniqueName="[Query1].[Category_name1].[All]" dimensionUniqueName="[Query1]" displayFolder="" count="0" memberValueDatatype="130" unbalanced="0"/>
    <cacheHierarchy uniqueName="[Query1].[store_name]" caption="store_name" attribute="1" defaultMemberUniqueName="[Query1].[store_name].[All]" allUniqueName="[Query1].[store_name].[All]" dimensionUniqueName="[Query1]" displayFolder="" count="0" memberValueDatatype="130" unbalanced="0"/>
    <cacheHierarchy uniqueName="[Query1].[sales_rep]" caption="sales_rep" attribute="1" defaultMemberUniqueName="[Query1].[sales_rep].[All]" allUniqueName="[Query1].[sales_rep].[All]" dimensionUniqueName="[Query1]" displayFolder="" count="0" memberValueDatatype="130" unbalanced="0"/>
    <cacheHierarchy uniqueName="[Query1].[Total Revenue]" caption="Total Revenue" attribute="1" defaultMemberUniqueName="[Query1].[Total Revenue].[All]" allUniqueName="[Query1].[Total Revenue].[All]" dimensionUniqueName="[Query1]" displayFolder="" count="0" memberValueDatatype="5" unbalanced="0"/>
    <cacheHierarchy uniqueName="[Query1].[year]" caption="year" attribute="1" defaultMemberUniqueName="[Query1].[year].[All]" allUniqueName="[Query1].[year].[All]" dimensionUniqueName="[Query1]" displayFolder="" count="0" memberValueDatatype="20" unbalanced="0"/>
    <cacheHierarchy uniqueName="[Query1].[Month]" caption="Month" attribute="1" defaultMemberUniqueName="[Query1].[Month].[All]" allUniqueName="[Query1].[Month].[All]" dimensionUniqueName="[Query1]" displayFolder="" count="0" memberValueDatatype="130" unbalanced="0"/>
    <cacheHierarchy uniqueName="[Query1].[category_name]" caption="category_name" attribute="1" defaultMemberUniqueName="[Query1].[category_name].[All]" allUniqueName="[Query1].[category_name].[All]" dimensionUniqueName="[Query1]" displayFolder="" count="0" memberValueDatatype="130" unbalanced="0"/>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customers]" caption="Count of customers" measure="1" displayFolder="" measureGroup="Query1" count="0" hidden="1">
      <extLst>
        <ext xmlns:x15="http://schemas.microsoft.com/office/spreadsheetml/2010/11/main" uri="{B97F6D7D-B522-45F9-BDA1-12C45D357490}">
          <x15:cacheHierarchy aggregatedColumn="1"/>
        </ext>
      </extLst>
    </cacheHierarchy>
    <cacheHierarchy uniqueName="[Measures].[Distinct Count of customers]" caption="Distinct Count of customers" measure="1" displayFolder="" measureGroup="Query1" count="0" hidden="1">
      <extLst>
        <ext xmlns:x15="http://schemas.microsoft.com/office/spreadsheetml/2010/11/main" uri="{B97F6D7D-B522-45F9-BDA1-12C45D357490}">
          <x15:cacheHierarchy aggregatedColumn="1"/>
        </ext>
      </extLst>
    </cacheHierarchy>
    <cacheHierarchy uniqueName="[Measures].[Count of product_name]" caption="Count of product_name" measure="1" displayFolder="" measureGroup="Query1" count="0" hidden="1">
      <extLst>
        <ext xmlns:x15="http://schemas.microsoft.com/office/spreadsheetml/2010/11/main" uri="{B97F6D7D-B522-45F9-BDA1-12C45D357490}">
          <x15:cacheHierarchy aggregatedColumn="7"/>
        </ext>
      </extLst>
    </cacheHierarchy>
    <cacheHierarchy uniqueName="[Measures].[Distinct Count of product_name]" caption="Distinct Count of product_name" measure="1" displayFolder="" measureGroup="Query1"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store_name]" caption="Count of store_name" measure="1" displayFolder="" measureGroup="Query1" count="0" hidden="1">
      <extLst>
        <ext xmlns:x15="http://schemas.microsoft.com/office/spreadsheetml/2010/11/main" uri="{B97F6D7D-B522-45F9-BDA1-12C45D357490}">
          <x15:cacheHierarchy aggregatedColumn="9"/>
        </ext>
      </extLst>
    </cacheHierarchy>
    <cacheHierarchy uniqueName="[Measures].[Distinct Count of store_name]" caption="Distinct Count of store_name" measure="1" displayFolder="" measureGroup="Query1"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Query1" count="0" hidden="1">
      <extLst>
        <ext xmlns:x15="http://schemas.microsoft.com/office/spreadsheetml/2010/11/main" uri="{B97F6D7D-B522-45F9-BDA1-12C45D357490}">
          <x15:cacheHierarchy aggregatedColumn="2"/>
        </ext>
      </extLst>
    </cacheHierarchy>
    <cacheHierarchy uniqueName="[Measures].[Distinct Count of city]" caption="Distinct Count of city" measure="1" displayFolder="" measureGroup="Query1" count="0" hidden="1">
      <extLst>
        <ext xmlns:x15="http://schemas.microsoft.com/office/spreadsheetml/2010/11/main" uri="{B97F6D7D-B522-45F9-BDA1-12C45D357490}">
          <x15:cacheHierarchy aggregatedColumn="2"/>
        </ext>
      </extLst>
    </cacheHierarchy>
    <cacheHierarchy uniqueName="[Measures].[Count of sales_rep]" caption="Count of sales_rep" measure="1" displayFolder="" measureGroup="Query1" count="0" hidden="1">
      <extLst>
        <ext xmlns:x15="http://schemas.microsoft.com/office/spreadsheetml/2010/11/main" uri="{B97F6D7D-B522-45F9-BDA1-12C45D357490}">
          <x15:cacheHierarchy aggregatedColumn="10"/>
        </ext>
      </extLst>
    </cacheHierarchy>
    <cacheHierarchy uniqueName="[Measures].[Distinct Count of sales_rep]" caption="Distinct Count of sales_rep" measure="1" displayFolder="" measureGroup="Query1" count="0" hidden="1">
      <extLst>
        <ext xmlns:x15="http://schemas.microsoft.com/office/spreadsheetml/2010/11/main" uri="{B97F6D7D-B522-45F9-BDA1-12C45D357490}">
          <x15:cacheHierarchy aggregatedColumn="10"/>
        </ext>
      </extLst>
    </cacheHierarchy>
    <cacheHierarchy uniqueName="[Measures].[Sum of Total Revenue]" caption="Sum of Total Revenue" measure="1" displayFolder="" measureGroup="Query1" count="0" hidden="1">
      <extLst>
        <ext xmlns:x15="http://schemas.microsoft.com/office/spreadsheetml/2010/11/main" uri="{B97F6D7D-B522-45F9-BDA1-12C45D357490}">
          <x15:cacheHierarchy aggregatedColumn="11"/>
        </ext>
      </extLst>
    </cacheHierarchy>
    <cacheHierarchy uniqueName="[Measures].[Sum of total_units]" caption="Sum of total_units" measure="1" displayFolder="" measureGroup="Query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Query1" uniqueName="[Query1]" caption="Query1"/>
  </dimensions>
  <measureGroups count="1">
    <measureGroup name="Query1" caption="Query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8.445154513887" backgroundQuery="1" createdVersion="7" refreshedVersion="7" minRefreshableVersion="3" recordCount="0" supportSubquery="1" supportAdvancedDrill="1" xr:uid="{8B0A7185-A5E4-4CBF-8EE4-0DAE8E4D0E9B}">
  <cacheSource type="external" connectionId="2"/>
  <cacheFields count="1">
    <cacheField name="[Measures].[Distinct Count of sales_rep]" caption="Distinct Count of sales_rep" numFmtId="0" hierarchy="26" level="32767"/>
  </cacheFields>
  <cacheHierarchies count="29">
    <cacheHierarchy uniqueName="[Query1].[order_id]" caption="order_id" attribute="1" defaultMemberUniqueName="[Query1].[order_id].[All]" allUniqueName="[Query1].[order_id].[All]" dimensionUniqueName="[Query1]" displayFolder="" count="0" memberValueDatatype="20" unbalanced="0"/>
    <cacheHierarchy uniqueName="[Query1].[customers]" caption="customers" attribute="1" defaultMemberUniqueName="[Query1].[customers].[All]" allUniqueName="[Query1].[customers].[All]" dimensionUniqueName="[Query1]" displayFolder="" count="0" memberValueDatatype="130" unbalanced="0"/>
    <cacheHierarchy uniqueName="[Query1].[city]" caption="city" attribute="1" defaultMemberUniqueName="[Query1].[city].[All]" allUniqueName="[Query1].[city].[All]" dimensionUniqueName="[Query1]" displayFolder="" count="0" memberValueDatatype="130" unbalanced="0"/>
    <cacheHierarchy uniqueName="[Query1].[state]" caption="state" attribute="1" defaultMemberUniqueName="[Query1].[state].[All]" allUniqueName="[Query1].[state].[All]" dimensionUniqueName="[Query1]" displayFolder="" count="0" memberValueDatatype="130" unbalanced="0"/>
    <cacheHierarchy uniqueName="[Query1].[order_date]" caption="order_date" attribute="1" time="1" defaultMemberUniqueName="[Query1].[order_date].[All]" allUniqueName="[Query1].[order_date].[All]" dimensionUniqueName="[Query1]" displayFolder="" count="0" memberValueDatatype="7" unbalanced="0"/>
    <cacheHierarchy uniqueName="[Query1].[total_units]" caption="total_units" attribute="1" defaultMemberUniqueName="[Query1].[total_units].[All]" allUniqueName="[Query1].[total_units].[All]" dimensionUniqueName="[Query1]" displayFolder="" count="0" memberValueDatatype="20" unbalanced="0"/>
    <cacheHierarchy uniqueName="[Query1].[revene]" caption="revene" attribute="1" defaultMemberUniqueName="[Query1].[revene].[All]" allUniqueName="[Query1].[revene].[All]" dimensionUniqueName="[Query1]" displayFolder="" count="0" memberValueDatatype="5" unbalanced="0"/>
    <cacheHierarchy uniqueName="[Query1].[product_name]" caption="product_name" attribute="1" defaultMemberUniqueName="[Query1].[product_name].[All]" allUniqueName="[Query1].[product_name].[All]" dimensionUniqueName="[Query1]" displayFolder="" count="0" memberValueDatatype="130" unbalanced="0"/>
    <cacheHierarchy uniqueName="[Query1].[Category_name1]" caption="Category_name1" attribute="1" defaultMemberUniqueName="[Query1].[Category_name1].[All]" allUniqueName="[Query1].[Category_name1].[All]" dimensionUniqueName="[Query1]" displayFolder="" count="0" memberValueDatatype="130" unbalanced="0"/>
    <cacheHierarchy uniqueName="[Query1].[store_name]" caption="store_name" attribute="1" defaultMemberUniqueName="[Query1].[store_name].[All]" allUniqueName="[Query1].[store_name].[All]" dimensionUniqueName="[Query1]" displayFolder="" count="0" memberValueDatatype="130" unbalanced="0"/>
    <cacheHierarchy uniqueName="[Query1].[sales_rep]" caption="sales_rep" attribute="1" defaultMemberUniqueName="[Query1].[sales_rep].[All]" allUniqueName="[Query1].[sales_rep].[All]" dimensionUniqueName="[Query1]" displayFolder="" count="0" memberValueDatatype="130" unbalanced="0"/>
    <cacheHierarchy uniqueName="[Query1].[Total Revenue]" caption="Total Revenue" attribute="1" defaultMemberUniqueName="[Query1].[Total Revenue].[All]" allUniqueName="[Query1].[Total Revenue].[All]" dimensionUniqueName="[Query1]" displayFolder="" count="0" memberValueDatatype="5" unbalanced="0"/>
    <cacheHierarchy uniqueName="[Query1].[year]" caption="year" attribute="1" defaultMemberUniqueName="[Query1].[year].[All]" allUniqueName="[Query1].[year].[All]" dimensionUniqueName="[Query1]" displayFolder="" count="0" memberValueDatatype="20" unbalanced="0"/>
    <cacheHierarchy uniqueName="[Query1].[Month]" caption="Month" attribute="1" defaultMemberUniqueName="[Query1].[Month].[All]" allUniqueName="[Query1].[Month].[All]" dimensionUniqueName="[Query1]" displayFolder="" count="0" memberValueDatatype="130" unbalanced="0"/>
    <cacheHierarchy uniqueName="[Query1].[category_name]" caption="category_name" attribute="1" defaultMemberUniqueName="[Query1].[category_name].[All]" allUniqueName="[Query1].[category_name].[All]" dimensionUniqueName="[Query1]" displayFolder="" count="0" memberValueDatatype="130" unbalanced="0"/>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customers]" caption="Count of customers" measure="1" displayFolder="" measureGroup="Query1" count="0" hidden="1">
      <extLst>
        <ext xmlns:x15="http://schemas.microsoft.com/office/spreadsheetml/2010/11/main" uri="{B97F6D7D-B522-45F9-BDA1-12C45D357490}">
          <x15:cacheHierarchy aggregatedColumn="1"/>
        </ext>
      </extLst>
    </cacheHierarchy>
    <cacheHierarchy uniqueName="[Measures].[Distinct Count of customers]" caption="Distinct Count of customers" measure="1" displayFolder="" measureGroup="Query1" count="0" hidden="1">
      <extLst>
        <ext xmlns:x15="http://schemas.microsoft.com/office/spreadsheetml/2010/11/main" uri="{B97F6D7D-B522-45F9-BDA1-12C45D357490}">
          <x15:cacheHierarchy aggregatedColumn="1"/>
        </ext>
      </extLst>
    </cacheHierarchy>
    <cacheHierarchy uniqueName="[Measures].[Count of product_name]" caption="Count of product_name" measure="1" displayFolder="" measureGroup="Query1" count="0" hidden="1">
      <extLst>
        <ext xmlns:x15="http://schemas.microsoft.com/office/spreadsheetml/2010/11/main" uri="{B97F6D7D-B522-45F9-BDA1-12C45D357490}">
          <x15:cacheHierarchy aggregatedColumn="7"/>
        </ext>
      </extLst>
    </cacheHierarchy>
    <cacheHierarchy uniqueName="[Measures].[Distinct Count of product_name]" caption="Distinct Count of product_name" measure="1" displayFolder="" measureGroup="Query1" count="0" hidden="1">
      <extLst>
        <ext xmlns:x15="http://schemas.microsoft.com/office/spreadsheetml/2010/11/main" uri="{B97F6D7D-B522-45F9-BDA1-12C45D357490}">
          <x15:cacheHierarchy aggregatedColumn="7"/>
        </ext>
      </extLst>
    </cacheHierarchy>
    <cacheHierarchy uniqueName="[Measures].[Count of store_name]" caption="Count of store_name" measure="1" displayFolder="" measureGroup="Query1" count="0" hidden="1">
      <extLst>
        <ext xmlns:x15="http://schemas.microsoft.com/office/spreadsheetml/2010/11/main" uri="{B97F6D7D-B522-45F9-BDA1-12C45D357490}">
          <x15:cacheHierarchy aggregatedColumn="9"/>
        </ext>
      </extLst>
    </cacheHierarchy>
    <cacheHierarchy uniqueName="[Measures].[Distinct Count of store_name]" caption="Distinct Count of store_name" measure="1" displayFolder="" measureGroup="Query1"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Query1" count="0" hidden="1">
      <extLst>
        <ext xmlns:x15="http://schemas.microsoft.com/office/spreadsheetml/2010/11/main" uri="{B97F6D7D-B522-45F9-BDA1-12C45D357490}">
          <x15:cacheHierarchy aggregatedColumn="2"/>
        </ext>
      </extLst>
    </cacheHierarchy>
    <cacheHierarchy uniqueName="[Measures].[Distinct Count of city]" caption="Distinct Count of city" measure="1" displayFolder="" measureGroup="Query1" count="0" hidden="1">
      <extLst>
        <ext xmlns:x15="http://schemas.microsoft.com/office/spreadsheetml/2010/11/main" uri="{B97F6D7D-B522-45F9-BDA1-12C45D357490}">
          <x15:cacheHierarchy aggregatedColumn="2"/>
        </ext>
      </extLst>
    </cacheHierarchy>
    <cacheHierarchy uniqueName="[Measures].[Count of sales_rep]" caption="Count of sales_rep" measure="1" displayFolder="" measureGroup="Query1" count="0" hidden="1">
      <extLst>
        <ext xmlns:x15="http://schemas.microsoft.com/office/spreadsheetml/2010/11/main" uri="{B97F6D7D-B522-45F9-BDA1-12C45D357490}">
          <x15:cacheHierarchy aggregatedColumn="10"/>
        </ext>
      </extLst>
    </cacheHierarchy>
    <cacheHierarchy uniqueName="[Measures].[Distinct Count of sales_rep]" caption="Distinct Count of sales_rep" measure="1" displayFolder="" measureGroup="Query1"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Total Revenue]" caption="Sum of Total Revenue" measure="1" displayFolder="" measureGroup="Query1" count="0" hidden="1">
      <extLst>
        <ext xmlns:x15="http://schemas.microsoft.com/office/spreadsheetml/2010/11/main" uri="{B97F6D7D-B522-45F9-BDA1-12C45D357490}">
          <x15:cacheHierarchy aggregatedColumn="11"/>
        </ext>
      </extLst>
    </cacheHierarchy>
    <cacheHierarchy uniqueName="[Measures].[Sum of total_units]" caption="Sum of total_units" measure="1" displayFolder="" measureGroup="Query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Query1" uniqueName="[Query1]" caption="Query1"/>
  </dimensions>
  <measureGroups count="1">
    <measureGroup name="Query1" caption="Query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8.445152777778" backgroundQuery="1" createdVersion="7" refreshedVersion="7" minRefreshableVersion="3" recordCount="0" supportSubquery="1" supportAdvancedDrill="1" xr:uid="{E88E771A-F24B-46C8-ACDC-579CCF39560C}">
  <cacheSource type="external" connectionId="2"/>
  <cacheFields count="1">
    <cacheField name="[Measures].[Distinct Count of city]" caption="Distinct Count of city" numFmtId="0" hierarchy="24" level="32767"/>
  </cacheFields>
  <cacheHierarchies count="29">
    <cacheHierarchy uniqueName="[Query1].[order_id]" caption="order_id" attribute="1" defaultMemberUniqueName="[Query1].[order_id].[All]" allUniqueName="[Query1].[order_id].[All]" dimensionUniqueName="[Query1]" displayFolder="" count="0" memberValueDatatype="20" unbalanced="0"/>
    <cacheHierarchy uniqueName="[Query1].[customers]" caption="customers" attribute="1" defaultMemberUniqueName="[Query1].[customers].[All]" allUniqueName="[Query1].[customers].[All]" dimensionUniqueName="[Query1]" displayFolder="" count="0" memberValueDatatype="130" unbalanced="0"/>
    <cacheHierarchy uniqueName="[Query1].[city]" caption="city" attribute="1" defaultMemberUniqueName="[Query1].[city].[All]" allUniqueName="[Query1].[city].[All]" dimensionUniqueName="[Query1]" displayFolder="" count="0" memberValueDatatype="130" unbalanced="0"/>
    <cacheHierarchy uniqueName="[Query1].[state]" caption="state" attribute="1" defaultMemberUniqueName="[Query1].[state].[All]" allUniqueName="[Query1].[state].[All]" dimensionUniqueName="[Query1]" displayFolder="" count="0" memberValueDatatype="130" unbalanced="0"/>
    <cacheHierarchy uniqueName="[Query1].[order_date]" caption="order_date" attribute="1" time="1" defaultMemberUniqueName="[Query1].[order_date].[All]" allUniqueName="[Query1].[order_date].[All]" dimensionUniqueName="[Query1]" displayFolder="" count="0" memberValueDatatype="7" unbalanced="0"/>
    <cacheHierarchy uniqueName="[Query1].[total_units]" caption="total_units" attribute="1" defaultMemberUniqueName="[Query1].[total_units].[All]" allUniqueName="[Query1].[total_units].[All]" dimensionUniqueName="[Query1]" displayFolder="" count="0" memberValueDatatype="20" unbalanced="0"/>
    <cacheHierarchy uniqueName="[Query1].[revene]" caption="revene" attribute="1" defaultMemberUniqueName="[Query1].[revene].[All]" allUniqueName="[Query1].[revene].[All]" dimensionUniqueName="[Query1]" displayFolder="" count="0" memberValueDatatype="5" unbalanced="0"/>
    <cacheHierarchy uniqueName="[Query1].[product_name]" caption="product_name" attribute="1" defaultMemberUniqueName="[Query1].[product_name].[All]" allUniqueName="[Query1].[product_name].[All]" dimensionUniqueName="[Query1]" displayFolder="" count="0" memberValueDatatype="130" unbalanced="0"/>
    <cacheHierarchy uniqueName="[Query1].[Category_name1]" caption="Category_name1" attribute="1" defaultMemberUniqueName="[Query1].[Category_name1].[All]" allUniqueName="[Query1].[Category_name1].[All]" dimensionUniqueName="[Query1]" displayFolder="" count="0" memberValueDatatype="130" unbalanced="0"/>
    <cacheHierarchy uniqueName="[Query1].[store_name]" caption="store_name" attribute="1" defaultMemberUniqueName="[Query1].[store_name].[All]" allUniqueName="[Query1].[store_name].[All]" dimensionUniqueName="[Query1]" displayFolder="" count="0" memberValueDatatype="130" unbalanced="0"/>
    <cacheHierarchy uniqueName="[Query1].[sales_rep]" caption="sales_rep" attribute="1" defaultMemberUniqueName="[Query1].[sales_rep].[All]" allUniqueName="[Query1].[sales_rep].[All]" dimensionUniqueName="[Query1]" displayFolder="" count="0" memberValueDatatype="130" unbalanced="0"/>
    <cacheHierarchy uniqueName="[Query1].[Total Revenue]" caption="Total Revenue" attribute="1" defaultMemberUniqueName="[Query1].[Total Revenue].[All]" allUniqueName="[Query1].[Total Revenue].[All]" dimensionUniqueName="[Query1]" displayFolder="" count="0" memberValueDatatype="5" unbalanced="0"/>
    <cacheHierarchy uniqueName="[Query1].[year]" caption="year" attribute="1" defaultMemberUniqueName="[Query1].[year].[All]" allUniqueName="[Query1].[year].[All]" dimensionUniqueName="[Query1]" displayFolder="" count="0" memberValueDatatype="20" unbalanced="0"/>
    <cacheHierarchy uniqueName="[Query1].[Month]" caption="Month" attribute="1" defaultMemberUniqueName="[Query1].[Month].[All]" allUniqueName="[Query1].[Month].[All]" dimensionUniqueName="[Query1]" displayFolder="" count="0" memberValueDatatype="130" unbalanced="0"/>
    <cacheHierarchy uniqueName="[Query1].[category_name]" caption="category_name" attribute="1" defaultMemberUniqueName="[Query1].[category_name].[All]" allUniqueName="[Query1].[category_name].[All]" dimensionUniqueName="[Query1]" displayFolder="" count="0" memberValueDatatype="130" unbalanced="0"/>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customers]" caption="Count of customers" measure="1" displayFolder="" measureGroup="Query1" count="0" hidden="1">
      <extLst>
        <ext xmlns:x15="http://schemas.microsoft.com/office/spreadsheetml/2010/11/main" uri="{B97F6D7D-B522-45F9-BDA1-12C45D357490}">
          <x15:cacheHierarchy aggregatedColumn="1"/>
        </ext>
      </extLst>
    </cacheHierarchy>
    <cacheHierarchy uniqueName="[Measures].[Distinct Count of customers]" caption="Distinct Count of customers" measure="1" displayFolder="" measureGroup="Query1" count="0" hidden="1">
      <extLst>
        <ext xmlns:x15="http://schemas.microsoft.com/office/spreadsheetml/2010/11/main" uri="{B97F6D7D-B522-45F9-BDA1-12C45D357490}">
          <x15:cacheHierarchy aggregatedColumn="1"/>
        </ext>
      </extLst>
    </cacheHierarchy>
    <cacheHierarchy uniqueName="[Measures].[Count of product_name]" caption="Count of product_name" measure="1" displayFolder="" measureGroup="Query1" count="0" hidden="1">
      <extLst>
        <ext xmlns:x15="http://schemas.microsoft.com/office/spreadsheetml/2010/11/main" uri="{B97F6D7D-B522-45F9-BDA1-12C45D357490}">
          <x15:cacheHierarchy aggregatedColumn="7"/>
        </ext>
      </extLst>
    </cacheHierarchy>
    <cacheHierarchy uniqueName="[Measures].[Distinct Count of product_name]" caption="Distinct Count of product_name" measure="1" displayFolder="" measureGroup="Query1" count="0" hidden="1">
      <extLst>
        <ext xmlns:x15="http://schemas.microsoft.com/office/spreadsheetml/2010/11/main" uri="{B97F6D7D-B522-45F9-BDA1-12C45D357490}">
          <x15:cacheHierarchy aggregatedColumn="7"/>
        </ext>
      </extLst>
    </cacheHierarchy>
    <cacheHierarchy uniqueName="[Measures].[Count of store_name]" caption="Count of store_name" measure="1" displayFolder="" measureGroup="Query1" count="0" hidden="1">
      <extLst>
        <ext xmlns:x15="http://schemas.microsoft.com/office/spreadsheetml/2010/11/main" uri="{B97F6D7D-B522-45F9-BDA1-12C45D357490}">
          <x15:cacheHierarchy aggregatedColumn="9"/>
        </ext>
      </extLst>
    </cacheHierarchy>
    <cacheHierarchy uniqueName="[Measures].[Distinct Count of store_name]" caption="Distinct Count of store_name" measure="1" displayFolder="" measureGroup="Query1"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Query1" count="0" hidden="1">
      <extLst>
        <ext xmlns:x15="http://schemas.microsoft.com/office/spreadsheetml/2010/11/main" uri="{B97F6D7D-B522-45F9-BDA1-12C45D357490}">
          <x15:cacheHierarchy aggregatedColumn="2"/>
        </ext>
      </extLst>
    </cacheHierarchy>
    <cacheHierarchy uniqueName="[Measures].[Distinct Count of city]" caption="Distinct Count of city" measure="1" displayFolder="" measureGroup="Query1"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sales_rep]" caption="Count of sales_rep" measure="1" displayFolder="" measureGroup="Query1" count="0" hidden="1">
      <extLst>
        <ext xmlns:x15="http://schemas.microsoft.com/office/spreadsheetml/2010/11/main" uri="{B97F6D7D-B522-45F9-BDA1-12C45D357490}">
          <x15:cacheHierarchy aggregatedColumn="10"/>
        </ext>
      </extLst>
    </cacheHierarchy>
    <cacheHierarchy uniqueName="[Measures].[Distinct Count of sales_rep]" caption="Distinct Count of sales_rep" measure="1" displayFolder="" measureGroup="Query1" count="0" hidden="1">
      <extLst>
        <ext xmlns:x15="http://schemas.microsoft.com/office/spreadsheetml/2010/11/main" uri="{B97F6D7D-B522-45F9-BDA1-12C45D357490}">
          <x15:cacheHierarchy aggregatedColumn="10"/>
        </ext>
      </extLst>
    </cacheHierarchy>
    <cacheHierarchy uniqueName="[Measures].[Sum of Total Revenue]" caption="Sum of Total Revenue" measure="1" displayFolder="" measureGroup="Query1" count="0" hidden="1">
      <extLst>
        <ext xmlns:x15="http://schemas.microsoft.com/office/spreadsheetml/2010/11/main" uri="{B97F6D7D-B522-45F9-BDA1-12C45D357490}">
          <x15:cacheHierarchy aggregatedColumn="11"/>
        </ext>
      </extLst>
    </cacheHierarchy>
    <cacheHierarchy uniqueName="[Measures].[Sum of total_units]" caption="Sum of total_units" measure="1" displayFolder="" measureGroup="Query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Query1" uniqueName="[Query1]" caption="Query1"/>
  </dimensions>
  <measureGroups count="1">
    <measureGroup name="Query1" caption="Query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8.446307638886" backgroundQuery="1" createdVersion="7" refreshedVersion="7" minRefreshableVersion="3" recordCount="0" supportSubquery="1" supportAdvancedDrill="1" xr:uid="{426AAD4D-293B-4D03-911C-AB63A4472A53}">
  <cacheSource type="external" connectionId="2"/>
  <cacheFields count="4">
    <cacheField name="[Query1].[category_name].[category_name]" caption="category_name" numFmtId="0" hierarchy="14" level="1">
      <sharedItems count="7">
        <s v="Children Bicycles"/>
        <s v="Comfort Bicycles"/>
        <s v="Cruisers Bicycles"/>
        <s v="Cyclocross Bicycles"/>
        <s v="Electric Bikes"/>
        <s v="Mountain Bikes"/>
        <s v="Road Bikes"/>
      </sharedItems>
    </cacheField>
    <cacheField name="[Measures].[Sum of Total Revenue]" caption="Sum of Total Revenue" numFmtId="0" hierarchy="27" level="32767"/>
    <cacheField name="[Measures].[Sum of total_units]" caption="Sum of total_units" numFmtId="0" hierarchy="28" level="32767"/>
    <cacheField name="[Query1].[year].[year]" caption="year" numFmtId="0" hierarchy="12" level="1">
      <sharedItems containsSemiMixedTypes="0" containsNonDate="0" containsString="0"/>
    </cacheField>
  </cacheFields>
  <cacheHierarchies count="29">
    <cacheHierarchy uniqueName="[Query1].[order_id]" caption="order_id" attribute="1" defaultMemberUniqueName="[Query1].[order_id].[All]" allUniqueName="[Query1].[order_id].[All]" dimensionUniqueName="[Query1]" displayFolder="" count="0" memberValueDatatype="20" unbalanced="0"/>
    <cacheHierarchy uniqueName="[Query1].[customers]" caption="customers" attribute="1" defaultMemberUniqueName="[Query1].[customers].[All]" allUniqueName="[Query1].[customers].[All]" dimensionUniqueName="[Query1]" displayFolder="" count="0" memberValueDatatype="130" unbalanced="0"/>
    <cacheHierarchy uniqueName="[Query1].[city]" caption="city" attribute="1" defaultMemberUniqueName="[Query1].[city].[All]" allUniqueName="[Query1].[city].[All]" dimensionUniqueName="[Query1]" displayFolder="" count="0" memberValueDatatype="130" unbalanced="0"/>
    <cacheHierarchy uniqueName="[Query1].[state]" caption="state" attribute="1" defaultMemberUniqueName="[Query1].[state].[All]" allUniqueName="[Query1].[state].[All]" dimensionUniqueName="[Query1]" displayFolder="" count="0" memberValueDatatype="130" unbalanced="0"/>
    <cacheHierarchy uniqueName="[Query1].[order_date]" caption="order_date" attribute="1" time="1" defaultMemberUniqueName="[Query1].[order_date].[All]" allUniqueName="[Query1].[order_date].[All]" dimensionUniqueName="[Query1]" displayFolder="" count="0" memberValueDatatype="7" unbalanced="0"/>
    <cacheHierarchy uniqueName="[Query1].[total_units]" caption="total_units" attribute="1" defaultMemberUniqueName="[Query1].[total_units].[All]" allUniqueName="[Query1].[total_units].[All]" dimensionUniqueName="[Query1]" displayFolder="" count="0" memberValueDatatype="20" unbalanced="0"/>
    <cacheHierarchy uniqueName="[Query1].[revene]" caption="revene" attribute="1" defaultMemberUniqueName="[Query1].[revene].[All]" allUniqueName="[Query1].[revene].[All]" dimensionUniqueName="[Query1]" displayFolder="" count="0" memberValueDatatype="5" unbalanced="0"/>
    <cacheHierarchy uniqueName="[Query1].[product_name]" caption="product_name" attribute="1" defaultMemberUniqueName="[Query1].[product_name].[All]" allUniqueName="[Query1].[product_name].[All]" dimensionUniqueName="[Query1]" displayFolder="" count="0" memberValueDatatype="130" unbalanced="0"/>
    <cacheHierarchy uniqueName="[Query1].[Category_name1]" caption="Category_name1" attribute="1" defaultMemberUniqueName="[Query1].[Category_name1].[All]" allUniqueName="[Query1].[Category_name1].[All]" dimensionUniqueName="[Query1]" displayFolder="" count="0" memberValueDatatype="130" unbalanced="0"/>
    <cacheHierarchy uniqueName="[Query1].[store_name]" caption="store_name" attribute="1" defaultMemberUniqueName="[Query1].[store_name].[All]" allUniqueName="[Query1].[store_name].[All]" dimensionUniqueName="[Query1]" displayFolder="" count="0" memberValueDatatype="130" unbalanced="0"/>
    <cacheHierarchy uniqueName="[Query1].[sales_rep]" caption="sales_rep" attribute="1" defaultMemberUniqueName="[Query1].[sales_rep].[All]" allUniqueName="[Query1].[sales_rep].[All]" dimensionUniqueName="[Query1]" displayFolder="" count="0" memberValueDatatype="130" unbalanced="0"/>
    <cacheHierarchy uniqueName="[Query1].[Total Revenue]" caption="Total Revenue" attribute="1" defaultMemberUniqueName="[Query1].[Total Revenue].[All]" allUniqueName="[Query1].[Total Revenue].[All]" dimensionUniqueName="[Query1]" displayFolder="" count="0" memberValueDatatype="5" unbalanced="0"/>
    <cacheHierarchy uniqueName="[Query1].[year]" caption="year" attribute="1" defaultMemberUniqueName="[Query1].[year].[All]" allUniqueName="[Query1].[year].[All]" dimensionUniqueName="[Query1]" displayFolder="" count="2" memberValueDatatype="20" unbalanced="0">
      <fieldsUsage count="2">
        <fieldUsage x="-1"/>
        <fieldUsage x="3"/>
      </fieldsUsage>
    </cacheHierarchy>
    <cacheHierarchy uniqueName="[Query1].[Month]" caption="Month" attribute="1" defaultMemberUniqueName="[Query1].[Month].[All]" allUniqueName="[Query1].[Month].[All]" dimensionUniqueName="[Query1]" displayFolder="" count="0" memberValueDatatype="130" unbalanced="0"/>
    <cacheHierarchy uniqueName="[Query1].[category_name]" caption="category_name" attribute="1" defaultMemberUniqueName="[Query1].[category_name].[All]" allUniqueName="[Query1].[category_name].[All]" dimensionUniqueName="[Query1]" displayFolder="" count="2" memberValueDatatype="130" unbalanced="0">
      <fieldsUsage count="2">
        <fieldUsage x="-1"/>
        <fieldUsage x="0"/>
      </fieldsUsage>
    </cacheHierarchy>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customers]" caption="Count of customers" measure="1" displayFolder="" measureGroup="Query1" count="0" hidden="1">
      <extLst>
        <ext xmlns:x15="http://schemas.microsoft.com/office/spreadsheetml/2010/11/main" uri="{B97F6D7D-B522-45F9-BDA1-12C45D357490}">
          <x15:cacheHierarchy aggregatedColumn="1"/>
        </ext>
      </extLst>
    </cacheHierarchy>
    <cacheHierarchy uniqueName="[Measures].[Distinct Count of customers]" caption="Distinct Count of customers" measure="1" displayFolder="" measureGroup="Query1" count="0" hidden="1">
      <extLst>
        <ext xmlns:x15="http://schemas.microsoft.com/office/spreadsheetml/2010/11/main" uri="{B97F6D7D-B522-45F9-BDA1-12C45D357490}">
          <x15:cacheHierarchy aggregatedColumn="1"/>
        </ext>
      </extLst>
    </cacheHierarchy>
    <cacheHierarchy uniqueName="[Measures].[Count of product_name]" caption="Count of product_name" measure="1" displayFolder="" measureGroup="Query1" count="0" hidden="1">
      <extLst>
        <ext xmlns:x15="http://schemas.microsoft.com/office/spreadsheetml/2010/11/main" uri="{B97F6D7D-B522-45F9-BDA1-12C45D357490}">
          <x15:cacheHierarchy aggregatedColumn="7"/>
        </ext>
      </extLst>
    </cacheHierarchy>
    <cacheHierarchy uniqueName="[Measures].[Distinct Count of product_name]" caption="Distinct Count of product_name" measure="1" displayFolder="" measureGroup="Query1" count="0" hidden="1">
      <extLst>
        <ext xmlns:x15="http://schemas.microsoft.com/office/spreadsheetml/2010/11/main" uri="{B97F6D7D-B522-45F9-BDA1-12C45D357490}">
          <x15:cacheHierarchy aggregatedColumn="7"/>
        </ext>
      </extLst>
    </cacheHierarchy>
    <cacheHierarchy uniqueName="[Measures].[Count of store_name]" caption="Count of store_name" measure="1" displayFolder="" measureGroup="Query1" count="0" hidden="1">
      <extLst>
        <ext xmlns:x15="http://schemas.microsoft.com/office/spreadsheetml/2010/11/main" uri="{B97F6D7D-B522-45F9-BDA1-12C45D357490}">
          <x15:cacheHierarchy aggregatedColumn="9"/>
        </ext>
      </extLst>
    </cacheHierarchy>
    <cacheHierarchy uniqueName="[Measures].[Distinct Count of store_name]" caption="Distinct Count of store_name" measure="1" displayFolder="" measureGroup="Query1"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Query1" count="0" hidden="1">
      <extLst>
        <ext xmlns:x15="http://schemas.microsoft.com/office/spreadsheetml/2010/11/main" uri="{B97F6D7D-B522-45F9-BDA1-12C45D357490}">
          <x15:cacheHierarchy aggregatedColumn="2"/>
        </ext>
      </extLst>
    </cacheHierarchy>
    <cacheHierarchy uniqueName="[Measures].[Distinct Count of city]" caption="Distinct Count of city" measure="1" displayFolder="" measureGroup="Query1" count="0" hidden="1">
      <extLst>
        <ext xmlns:x15="http://schemas.microsoft.com/office/spreadsheetml/2010/11/main" uri="{B97F6D7D-B522-45F9-BDA1-12C45D357490}">
          <x15:cacheHierarchy aggregatedColumn="2"/>
        </ext>
      </extLst>
    </cacheHierarchy>
    <cacheHierarchy uniqueName="[Measures].[Count of sales_rep]" caption="Count of sales_rep" measure="1" displayFolder="" measureGroup="Query1" count="0" hidden="1">
      <extLst>
        <ext xmlns:x15="http://schemas.microsoft.com/office/spreadsheetml/2010/11/main" uri="{B97F6D7D-B522-45F9-BDA1-12C45D357490}">
          <x15:cacheHierarchy aggregatedColumn="10"/>
        </ext>
      </extLst>
    </cacheHierarchy>
    <cacheHierarchy uniqueName="[Measures].[Distinct Count of sales_rep]" caption="Distinct Count of sales_rep" measure="1" displayFolder="" measureGroup="Query1" count="0" hidden="1">
      <extLst>
        <ext xmlns:x15="http://schemas.microsoft.com/office/spreadsheetml/2010/11/main" uri="{B97F6D7D-B522-45F9-BDA1-12C45D357490}">
          <x15:cacheHierarchy aggregatedColumn="10"/>
        </ext>
      </extLst>
    </cacheHierarchy>
    <cacheHierarchy uniqueName="[Measures].[Sum of Total Revenue]" caption="Sum of Total Revenue" measure="1" displayFolder="" measureGroup="Query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total_units]" caption="Sum of total_units" measure="1" displayFolder="" measureGroup="Query1" count="0" oneField="1" hidden="1">
      <fieldsUsage count="1">
        <fieldUsage x="2"/>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Query1" uniqueName="[Query1]" caption="Query1"/>
  </dimensions>
  <measureGroups count="1">
    <measureGroup name="Query1" caption="Query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lifornia"/>
    <x v="0"/>
    <n v="2"/>
    <n v="1199.98"/>
    <s v="Electra Townie Original 7D EQ - 2016"/>
    <s v="Cruisers Bicycles"/>
    <s v="Santa Cruz Bikes"/>
    <s v="Mireya Copeland"/>
    <n v="2399.96"/>
    <n v="2016"/>
  </r>
  <r>
    <n v="1"/>
    <s v="Johnathan Velazquez"/>
    <s v="Pleasanton"/>
    <s v="California"/>
    <x v="0"/>
    <n v="1"/>
    <n v="599.99"/>
    <s v="Electra Townie Original 7D EQ - Women's - 2016"/>
    <s v="Cruisers Bicycles"/>
    <s v="Santa Cruz Bikes"/>
    <s v="Mireya Copeland"/>
    <n v="599.99"/>
    <n v="2016"/>
  </r>
  <r>
    <n v="1"/>
    <s v="Johnathan Velazquez"/>
    <s v="Pleasanton"/>
    <s v="California"/>
    <x v="0"/>
    <n v="2"/>
    <n v="3098"/>
    <s v="Surly Straggler - 2016"/>
    <s v="Cyclocross Bicycles"/>
    <s v="Santa Cruz Bikes"/>
    <s v="Mireya Copeland"/>
    <n v="6196"/>
    <n v="2016"/>
  </r>
  <r>
    <n v="1"/>
    <s v="Johnathan Velazquez"/>
    <s v="Pleasanton"/>
    <s v="California"/>
    <x v="0"/>
    <n v="1"/>
    <n v="2899.99"/>
    <s v="Trek Fuel EX 8 29 - 2016"/>
    <s v="Mountain Bikes"/>
    <s v="Santa Cruz Bikes"/>
    <s v="Mireya Copeland"/>
    <n v="2899.99"/>
    <n v="2016"/>
  </r>
  <r>
    <n v="1"/>
    <s v="Johnathan Velazquez"/>
    <s v="Pleasanton"/>
    <s v="California"/>
    <x v="0"/>
    <n v="2"/>
    <n v="3599.98"/>
    <s v="Trek Remedy 29 Californiarbon Frameset - 2016"/>
    <s v="Mountain Bikes"/>
    <s v="Santa Cruz Bikes"/>
    <s v="Mireya Copeland"/>
    <n v="7199.96"/>
    <n v="2016"/>
  </r>
  <r>
    <n v="2"/>
    <s v="Jaqueline Cummings"/>
    <s v="Huntington Station"/>
    <s v="New York"/>
    <x v="0"/>
    <n v="2"/>
    <n v="1199.98"/>
    <s v="Electra Townie Original 7D EQ - 2016"/>
    <s v="Cruisers Bicycles"/>
    <s v="Baldwin Bikes"/>
    <s v="Marcelene Boyer"/>
    <n v="2399.96"/>
    <n v="2016"/>
  </r>
  <r>
    <n v="2"/>
    <s v="Jaqueline Cummings"/>
    <s v="Huntington Station"/>
    <s v="New York"/>
    <x v="0"/>
    <n v="1"/>
    <n v="599.99"/>
    <s v="Electra Townie Original 7D EQ - Women's - 2016"/>
    <s v="Cruisers Bicycles"/>
    <s v="Baldwin Bikes"/>
    <s v="Marcelene Boyer"/>
    <n v="599.99"/>
    <n v="2016"/>
  </r>
  <r>
    <n v="3"/>
    <s v="Joshua Robertson"/>
    <s v="Patchogue"/>
    <s v="New York"/>
    <x v="1"/>
    <n v="1"/>
    <n v="599.99"/>
    <s v="Electra Townie Original 7D EQ - Women's - 2016"/>
    <s v="Cruisers Bicycles"/>
    <s v="Baldwin Bikes"/>
    <s v="Venita Daniel"/>
    <n v="599.99"/>
    <n v="2016"/>
  </r>
  <r>
    <n v="3"/>
    <s v="Joshua Robertson"/>
    <s v="Patchogue"/>
    <s v="New York"/>
    <x v="1"/>
    <n v="1"/>
    <n v="999.99"/>
    <s v="Surly Wednesday Frameset - 2016"/>
    <s v="Mountain Bikes"/>
    <s v="Baldwin Bikes"/>
    <s v="Venita Daniel"/>
    <n v="999.99"/>
    <n v="2016"/>
  </r>
  <r>
    <n v="4"/>
    <s v="Nova Hess"/>
    <s v="Duarte"/>
    <s v="California"/>
    <x v="2"/>
    <n v="2"/>
    <n v="1499.98"/>
    <s v="Ritchey Timberwolf Frameset - 2016"/>
    <s v="Mountain Bikes"/>
    <s v="Santa Cruz Bikes"/>
    <s v="Genna Serrano"/>
    <n v="2999.96"/>
    <n v="2016"/>
  </r>
  <r>
    <n v="5"/>
    <s v="Arla Ellis"/>
    <s v="UtiCalifornia"/>
    <s v="New York"/>
    <x v="2"/>
    <n v="1"/>
    <n v="599.99"/>
    <s v="Electra Townie Original 7D EQ - 2016"/>
    <s v="Comfort Bicycles"/>
    <s v="Baldwin Bikes"/>
    <s v="Marcelene Boyer"/>
    <n v="599.99"/>
    <n v="2016"/>
  </r>
  <r>
    <n v="5"/>
    <s v="Arla Ellis"/>
    <s v="UtiCalifornia"/>
    <s v="New York"/>
    <x v="2"/>
    <n v="1"/>
    <n v="429"/>
    <s v="Pure Cycles Vine 8-Speed - 2016"/>
    <s v="Cruisers Bicycles"/>
    <s v="Baldwin Bikes"/>
    <s v="Marcelene Boyer"/>
    <n v="429"/>
    <n v="2016"/>
  </r>
  <r>
    <n v="5"/>
    <s v="Arla Ellis"/>
    <s v="UtiCalifornia"/>
    <s v="New York"/>
    <x v="2"/>
    <n v="2"/>
    <n v="3098"/>
    <s v="Surly Straggler - 2016"/>
    <s v="Cyclocross Bicycles"/>
    <s v="Baldwin Bikes"/>
    <s v="Marcelene Boyer"/>
    <n v="6196"/>
    <n v="2016"/>
  </r>
  <r>
    <n v="6"/>
    <s v="Sharyn Hopkins"/>
    <s v="Baldwinsville"/>
    <s v="New York"/>
    <x v="3"/>
    <n v="2"/>
    <n v="1099.98"/>
    <s v="Electra Townie Original 21D - 2016"/>
    <s v="Cruisers Bicycles"/>
    <s v="Baldwin Bikes"/>
    <s v="Marcelene Boyer"/>
    <n v="2199.96"/>
    <n v="2016"/>
  </r>
  <r>
    <n v="6"/>
    <s v="Sharyn Hopkins"/>
    <s v="Baldwinsville"/>
    <s v="New York"/>
    <x v="3"/>
    <n v="1"/>
    <n v="599.99"/>
    <s v="Electra Townie Original 7D EQ - Women's - 2016"/>
    <s v="Cruisers Bicycles"/>
    <s v="Baldwin Bikes"/>
    <s v="Marcelene Boyer"/>
    <n v="599.99"/>
    <n v="2016"/>
  </r>
  <r>
    <n v="6"/>
    <s v="Sharyn Hopkins"/>
    <s v="Baldwinsville"/>
    <s v="New York"/>
    <x v="3"/>
    <n v="1"/>
    <n v="449"/>
    <s v="Pure Cycles Western 3-Speed - Women's - 2015/2016"/>
    <s v="Cruisers Bicycles"/>
    <s v="Baldwin Bikes"/>
    <s v="Marcelene Boyer"/>
    <n v="449"/>
    <n v="2016"/>
  </r>
  <r>
    <n v="6"/>
    <s v="Sharyn Hopkins"/>
    <s v="Baldwinsville"/>
    <s v="New York"/>
    <x v="3"/>
    <n v="2"/>
    <n v="1999.98"/>
    <s v="Surly Wednesday Frameset - 2016"/>
    <s v="Mountain Bikes"/>
    <s v="Baldwin Bikes"/>
    <s v="Marcelene Boyer"/>
    <n v="3999.96"/>
    <n v="2016"/>
  </r>
  <r>
    <n v="6"/>
    <s v="Sharyn Hopkins"/>
    <s v="Baldwinsville"/>
    <s v="New York"/>
    <x v="3"/>
    <n v="2"/>
    <n v="5999.98"/>
    <s v="Trek Conduit+ - 2016"/>
    <s v="Electric Bikes"/>
    <s v="Baldwin Bikes"/>
    <s v="Marcelene Boyer"/>
    <n v="11999.96"/>
    <n v="2016"/>
  </r>
  <r>
    <n v="7"/>
    <s v="Laureen Paul"/>
    <s v="Bellmore"/>
    <s v="New York"/>
    <x v="3"/>
    <n v="1"/>
    <n v="529.99"/>
    <s v="Electra Moto 1 - 2016"/>
    <s v="Cruisers Bicycles"/>
    <s v="Baldwin Bikes"/>
    <s v="Marcelene Boyer"/>
    <n v="529.99"/>
    <n v="2016"/>
  </r>
  <r>
    <n v="7"/>
    <s v="Laureen Paul"/>
    <s v="Bellmore"/>
    <s v="New York"/>
    <x v="3"/>
    <n v="2"/>
    <n v="858"/>
    <s v="Pure Cycles Vine 8-Speed - 2016"/>
    <s v="Cruisers Bicycles"/>
    <s v="Baldwin Bikes"/>
    <s v="Marcelene Boyer"/>
    <n v="1716"/>
    <n v="2016"/>
  </r>
  <r>
    <n v="7"/>
    <s v="Laureen Paul"/>
    <s v="Bellmore"/>
    <s v="New York"/>
    <x v="3"/>
    <n v="1"/>
    <n v="999.99"/>
    <s v="Surly Wednesday Frameset - 2016"/>
    <s v="Mountain Bikes"/>
    <s v="Baldwin Bikes"/>
    <s v="Marcelene Boyer"/>
    <n v="999.99"/>
    <n v="2016"/>
  </r>
  <r>
    <n v="8"/>
    <s v="Leslie Higgins"/>
    <s v="Saratoga Springs"/>
    <s v="New York"/>
    <x v="3"/>
    <n v="1"/>
    <n v="269.99"/>
    <s v="Electra Girl's Hawaii 1 (16-inch) - 2015/2016"/>
    <s v="Children Bicycles"/>
    <s v="Baldwin Bikes"/>
    <s v="Venita Daniel"/>
    <n v="269.99"/>
    <n v="2016"/>
  </r>
  <r>
    <n v="8"/>
    <s v="Leslie Higgins"/>
    <s v="Saratoga Springs"/>
    <s v="New York"/>
    <x v="3"/>
    <n v="2"/>
    <n v="1199.98"/>
    <s v="Electra Townie Original 7D EQ - Women's - 2016"/>
    <s v="Cruisers Bicycles"/>
    <s v="Baldwin Bikes"/>
    <s v="Venita Daniel"/>
    <n v="2399.96"/>
    <n v="2016"/>
  </r>
  <r>
    <n v="9"/>
    <s v="Neil McCaliforniall"/>
    <s v="San Californiarlos"/>
    <s v="California"/>
    <x v="4"/>
    <n v="2"/>
    <n v="7999.98"/>
    <s v="Trek Slash 8 27.5 - 2016"/>
    <s v="Mountain Bikes"/>
    <s v="Santa Cruz Bikes"/>
    <s v="Mireya Copeland"/>
    <n v="15999.96"/>
    <n v="2016"/>
  </r>
  <r>
    <n v="10"/>
    <s v="Alane Munoz"/>
    <s v="Yonkers"/>
    <s v="New York"/>
    <x v="4"/>
    <n v="1"/>
    <n v="269.99"/>
    <s v="Electra Girl's Hawaii 1 (16-inch) - 2015/2016"/>
    <s v="Cruisers Bicycles"/>
    <s v="Baldwin Bikes"/>
    <s v="Marcelene Boyer"/>
    <n v="269.99"/>
    <n v="2016"/>
  </r>
  <r>
    <n v="11"/>
    <s v="Tarra Guerrero"/>
    <s v="Auburn"/>
    <s v="New York"/>
    <x v="4"/>
    <n v="2"/>
    <n v="539.98"/>
    <s v="Electra Girl's Hawaii 1 (16-inch) - 2015/2016"/>
    <s v="Children Bicycles"/>
    <s v="Baldwin Bikes"/>
    <s v="Venita Daniel"/>
    <n v="1079.96"/>
    <n v="2016"/>
  </r>
  <r>
    <n v="11"/>
    <s v="Tarra Guerrero"/>
    <s v="Auburn"/>
    <s v="New York"/>
    <x v="4"/>
    <n v="2"/>
    <n v="1199.98"/>
    <s v="Electra Townie Original 7D EQ - 2016"/>
    <s v="Cruisers Bicycles"/>
    <s v="Baldwin Bikes"/>
    <s v="Venita Daniel"/>
    <n v="2399.96"/>
    <n v="2016"/>
  </r>
  <r>
    <n v="11"/>
    <s v="Tarra Guerrero"/>
    <s v="Auburn"/>
    <s v="New York"/>
    <x v="4"/>
    <n v="1"/>
    <n v="1799.99"/>
    <s v="Trek Remedy 29 Californiarbon Frameset - 2016"/>
    <s v="Mountain Bikes"/>
    <s v="Baldwin Bikes"/>
    <s v="Venita Daniel"/>
    <n v="1799.99"/>
    <n v="2016"/>
  </r>
  <r>
    <n v="12"/>
    <s v="Marvin Mullins"/>
    <s v="San Diego"/>
    <s v="California"/>
    <x v="5"/>
    <n v="1"/>
    <n v="1680.99"/>
    <s v="Surly Straggler 650b - 2016"/>
    <s v="Cyclocross Bicycles"/>
    <s v="Santa Cruz Bikes"/>
    <s v="Mireya Copeland"/>
    <n v="1680.99"/>
    <n v="2016"/>
  </r>
  <r>
    <n v="12"/>
    <s v="Marvin Mullins"/>
    <s v="San Diego"/>
    <s v="California"/>
    <x v="5"/>
    <n v="2"/>
    <n v="5799.98"/>
    <s v="Trek Fuel EX 8 29 - 2016"/>
    <s v="Mountain Bikes"/>
    <s v="Santa Cruz Bikes"/>
    <s v="Mireya Copeland"/>
    <n v="11599.96"/>
    <n v="2016"/>
  </r>
  <r>
    <n v="13"/>
    <s v="Patience Clayton"/>
    <s v="Niagara Falls"/>
    <s v="New York"/>
    <x v="6"/>
    <n v="1"/>
    <n v="269.99"/>
    <s v="Electra Cruiser 1 (24-Inch) - 2016"/>
    <s v="Cruisers Bicycles"/>
    <s v="Baldwin Bikes"/>
    <s v="Marcelene Boyer"/>
    <n v="269.99"/>
    <n v="2016"/>
  </r>
  <r>
    <n v="13"/>
    <s v="Patience Clayton"/>
    <s v="Niagara Falls"/>
    <s v="New York"/>
    <x v="6"/>
    <n v="2"/>
    <n v="1199.98"/>
    <s v="Electra Townie Original 7D EQ - 2016"/>
    <s v="Cruisers Bicycles"/>
    <s v="Baldwin Bikes"/>
    <s v="Marcelene Boyer"/>
    <n v="2399.96"/>
    <n v="2016"/>
  </r>
  <r>
    <n v="13"/>
    <s v="Patience Clayton"/>
    <s v="Niagara Falls"/>
    <s v="New York"/>
    <x v="6"/>
    <n v="2"/>
    <n v="1199.98"/>
    <s v="Electra Townie Original 7D EQ - Women's - 2016"/>
    <s v="Cruisers Bicycles"/>
    <s v="Baldwin Bikes"/>
    <s v="Marcelene Boyer"/>
    <n v="2399.96"/>
    <n v="2016"/>
  </r>
  <r>
    <n v="13"/>
    <s v="Patience Clayton"/>
    <s v="Niagara Falls"/>
    <s v="New York"/>
    <x v="6"/>
    <n v="2"/>
    <n v="858"/>
    <s v="Pure Cycles Vine 8-Speed - 2016"/>
    <s v="Cruisers Bicycles"/>
    <s v="Baldwin Bikes"/>
    <s v="Marcelene Boyer"/>
    <n v="1716"/>
    <n v="2016"/>
  </r>
  <r>
    <n v="14"/>
    <s v="Maribel William"/>
    <s v="Torrance"/>
    <s v="California"/>
    <x v="7"/>
    <n v="1"/>
    <n v="469.99"/>
    <s v="Surly Ice Cream Truck Frameset - 2016"/>
    <s v="Mountain Bikes"/>
    <s v="Santa Cruz Bikes"/>
    <s v="Genna Serrano"/>
    <n v="469.99"/>
    <n v="2016"/>
  </r>
  <r>
    <n v="15"/>
    <s v="Ellsworth Michael"/>
    <s v="Californiarmel"/>
    <s v="New York"/>
    <x v="7"/>
    <n v="2"/>
    <n v="599.98"/>
    <s v="Electra Girl's Hawaii 1 (20-inch) - 2015/2016"/>
    <s v="Children Bicycles"/>
    <s v="Baldwin Bikes"/>
    <s v="Venita Daniel"/>
    <n v="1199.96"/>
    <n v="2016"/>
  </r>
  <r>
    <n v="15"/>
    <s v="Ellsworth Michael"/>
    <s v="Californiarmel"/>
    <s v="New York"/>
    <x v="7"/>
    <n v="2"/>
    <n v="1099.98"/>
    <s v="Electra Townie Original 21D - 2016"/>
    <s v="Cruisers Bicycles"/>
    <s v="Baldwin Bikes"/>
    <s v="Venita Daniel"/>
    <n v="2199.96"/>
    <n v="2016"/>
  </r>
  <r>
    <n v="15"/>
    <s v="Ellsworth Michael"/>
    <s v="Californiarmel"/>
    <s v="New York"/>
    <x v="7"/>
    <n v="2"/>
    <n v="898"/>
    <s v="Pure Cycles Western 3-Speed - Women's - 2015/2016"/>
    <s v="Cruisers Bicycles"/>
    <s v="Baldwin Bikes"/>
    <s v="Venita Daniel"/>
    <n v="1796"/>
    <n v="2016"/>
  </r>
  <r>
    <n v="15"/>
    <s v="Ellsworth Michael"/>
    <s v="Californiarmel"/>
    <s v="New York"/>
    <x v="7"/>
    <n v="1"/>
    <n v="1799.99"/>
    <s v="Trek Remedy 29 Californiarbon Frameset - 2016"/>
    <s v="Mountain Bikes"/>
    <s v="Baldwin Bikes"/>
    <s v="Venita Daniel"/>
    <n v="1799.99"/>
    <n v="2016"/>
  </r>
  <r>
    <n v="16"/>
    <s v="Lea Key"/>
    <s v="Banning"/>
    <s v="California"/>
    <x v="8"/>
    <n v="1"/>
    <n v="269.99"/>
    <s v="Electra Cruiser 1 (24-Inch) - 2016"/>
    <s v="Children Bicycles"/>
    <s v="Santa Cruz Bikes"/>
    <s v="Genna Serrano"/>
    <n v="269.99"/>
    <n v="2016"/>
  </r>
  <r>
    <n v="16"/>
    <s v="Lea Key"/>
    <s v="Banning"/>
    <s v="California"/>
    <x v="8"/>
    <n v="2"/>
    <n v="539.98"/>
    <s v="Electra Cruiser 1 (24-Inch) - 2016"/>
    <s v="Cruisers Bicycles"/>
    <s v="Santa Cruz Bikes"/>
    <s v="Genna Serrano"/>
    <n v="1079.96"/>
    <n v="2016"/>
  </r>
  <r>
    <n v="16"/>
    <s v="Lea Key"/>
    <s v="Banning"/>
    <s v="California"/>
    <x v="8"/>
    <n v="1"/>
    <n v="269.99"/>
    <s v="Electra Girl's Hawaii 1 (16-inch) - 2015/2016"/>
    <s v="Cruisers Bicycles"/>
    <s v="Santa Cruz Bikes"/>
    <s v="Genna Serrano"/>
    <n v="269.99"/>
    <n v="2016"/>
  </r>
  <r>
    <n v="16"/>
    <s v="Lea Key"/>
    <s v="Banning"/>
    <s v="California"/>
    <x v="8"/>
    <n v="1"/>
    <n v="1799.99"/>
    <s v="Trek Remedy 29 Californiarbon Frameset - 2016"/>
    <s v="Mountain Bikes"/>
    <s v="Santa Cruz Bikes"/>
    <s v="Genna Serrano"/>
    <n v="1799.99"/>
    <n v="2016"/>
  </r>
  <r>
    <n v="17"/>
    <s v="Sindy Anderson"/>
    <s v="Pomona"/>
    <s v="California"/>
    <x v="8"/>
    <n v="1"/>
    <n v="299.99"/>
    <s v="Electra Girl's Hawaii 1 (20-inch) - 2015/2016"/>
    <s v="Children Bicycles"/>
    <s v="Santa Cruz Bikes"/>
    <s v="Genna Serrano"/>
    <n v="299.99"/>
    <n v="2016"/>
  </r>
  <r>
    <n v="17"/>
    <s v="Sindy Anderson"/>
    <s v="Pomona"/>
    <s v="California"/>
    <x v="8"/>
    <n v="2"/>
    <n v="1199.98"/>
    <s v="Electra Townie Original 7D EQ - Women's - 2016"/>
    <s v="Cruisers Bicycles"/>
    <s v="Santa Cruz Bikes"/>
    <s v="Genna Serrano"/>
    <n v="2399.96"/>
    <n v="2016"/>
  </r>
  <r>
    <n v="17"/>
    <s v="Sindy Anderson"/>
    <s v="Pomona"/>
    <s v="California"/>
    <x v="8"/>
    <n v="1"/>
    <n v="1320.99"/>
    <s v="Heller Shagamaw Frame - 2016"/>
    <s v="Mountain Bikes"/>
    <s v="Santa Cruz Bikes"/>
    <s v="Genna Serrano"/>
    <n v="1320.99"/>
    <n v="2016"/>
  </r>
  <r>
    <n v="17"/>
    <s v="Sindy Anderson"/>
    <s v="Pomona"/>
    <s v="California"/>
    <x v="8"/>
    <n v="1"/>
    <n v="1799.99"/>
    <s v="Trek Remedy 29 Californiarbon Frameset - 2016"/>
    <s v="Mountain Bikes"/>
    <s v="Santa Cruz Bikes"/>
    <s v="Genna Serrano"/>
    <n v="1799.99"/>
    <n v="2016"/>
  </r>
  <r>
    <n v="18"/>
    <s v="Lanita Burton"/>
    <s v="Coachella"/>
    <s v="California"/>
    <x v="9"/>
    <n v="1"/>
    <n v="269.99"/>
    <s v="Electra Girl's Hawaii 1 (16-inch) - 2015/2016"/>
    <s v="Children Bicycles"/>
    <s v="Santa Cruz Bikes"/>
    <s v="Genna Serrano"/>
    <n v="269.99"/>
    <n v="2016"/>
  </r>
  <r>
    <n v="18"/>
    <s v="Lanita Burton"/>
    <s v="Coachella"/>
    <s v="California"/>
    <x v="9"/>
    <n v="2"/>
    <n v="999.98"/>
    <s v="Electra Townie Original 7D - 2015/2016"/>
    <s v="Comfort Bicycles"/>
    <s v="Santa Cruz Bikes"/>
    <s v="Genna Serrano"/>
    <n v="1999.96"/>
    <n v="2016"/>
  </r>
  <r>
    <n v="18"/>
    <s v="Lanita Burton"/>
    <s v="Coachella"/>
    <s v="California"/>
    <x v="9"/>
    <n v="2"/>
    <n v="1499.98"/>
    <s v="Ritchey Timberwolf Frameset - 2016"/>
    <s v="Mountain Bikes"/>
    <s v="Santa Cruz Bikes"/>
    <s v="Genna Serrano"/>
    <n v="2999.96"/>
    <n v="2016"/>
  </r>
  <r>
    <n v="18"/>
    <s v="Lanita Burton"/>
    <s v="Coachella"/>
    <s v="California"/>
    <x v="9"/>
    <n v="2"/>
    <n v="5999.98"/>
    <s v="Trek Conduit+ - 2016"/>
    <s v="Electric Bikes"/>
    <s v="Santa Cruz Bikes"/>
    <s v="Genna Serrano"/>
    <n v="11999.96"/>
    <n v="2016"/>
  </r>
  <r>
    <n v="18"/>
    <s v="Lanita Burton"/>
    <s v="Coachella"/>
    <s v="California"/>
    <x v="9"/>
    <n v="1"/>
    <n v="3999.99"/>
    <s v="Trek Slash 8 27.5 - 2016"/>
    <s v="Mountain Bikes"/>
    <s v="Santa Cruz Bikes"/>
    <s v="Genna Serrano"/>
    <n v="3999.99"/>
    <n v="2016"/>
  </r>
  <r>
    <n v="19"/>
    <s v="Norine Huffman"/>
    <s v="Encino"/>
    <s v="California"/>
    <x v="9"/>
    <n v="1"/>
    <n v="1549"/>
    <s v="Surly Straggler - 2016"/>
    <s v="Cyclocross Bicycles"/>
    <s v="Santa Cruz Bikes"/>
    <s v="Mireya Copeland"/>
    <n v="1549"/>
    <n v="2016"/>
  </r>
  <r>
    <n v="19"/>
    <s v="Norine Huffman"/>
    <s v="Encino"/>
    <s v="California"/>
    <x v="9"/>
    <n v="2"/>
    <n v="5999.98"/>
    <s v="Trek Conduit+ - 2016"/>
    <s v="Electric Bikes"/>
    <s v="Santa Cruz Bikes"/>
    <s v="Mireya Copeland"/>
    <n v="11999.96"/>
    <n v="2016"/>
  </r>
  <r>
    <n v="20"/>
    <s v="Randee Pitts"/>
    <s v="CaliforniaNew Yorkon Country"/>
    <s v="California"/>
    <x v="9"/>
    <n v="2"/>
    <n v="3098"/>
    <s v="Surly Straggler - 2016"/>
    <s v="Cyclocross Bicycles"/>
    <s v="Santa Cruz Bikes"/>
    <s v="Mireya Copeland"/>
    <n v="6196"/>
    <n v="2016"/>
  </r>
  <r>
    <n v="20"/>
    <s v="Randee Pitts"/>
    <s v="CaliforniaNew Yorkon Country"/>
    <s v="California"/>
    <x v="9"/>
    <n v="1"/>
    <n v="2999.99"/>
    <s v="Trek Conduit+ - 2016"/>
    <s v="Electric Bikes"/>
    <s v="Santa Cruz Bikes"/>
    <s v="Mireya Copeland"/>
    <n v="2999.99"/>
    <n v="2016"/>
  </r>
  <r>
    <n v="21"/>
    <s v="Neoma Daugherty"/>
    <s v="Mount Vernon"/>
    <s v="New York"/>
    <x v="10"/>
    <n v="1"/>
    <n v="269.99"/>
    <s v="Electra Girl's Hawaii 1 (16-inch) - 2015/2016"/>
    <s v="Cruisers Bicycles"/>
    <s v="Baldwin Bikes"/>
    <s v="Marcelene Boyer"/>
    <n v="269.99"/>
    <n v="2016"/>
  </r>
  <r>
    <n v="21"/>
    <s v="Neoma Daugherty"/>
    <s v="Mount Vernon"/>
    <s v="New York"/>
    <x v="10"/>
    <n v="1"/>
    <n v="429"/>
    <s v="Pure Cycles Vine 8-Speed - 2016"/>
    <s v="Cruisers Bicycles"/>
    <s v="Baldwin Bikes"/>
    <s v="Marcelene Boyer"/>
    <n v="429"/>
    <n v="2016"/>
  </r>
  <r>
    <n v="21"/>
    <s v="Neoma Daugherty"/>
    <s v="Mount Vernon"/>
    <s v="New York"/>
    <x v="10"/>
    <n v="1"/>
    <n v="1549"/>
    <s v="Surly Straggler - 2016"/>
    <s v="Cyclocross Bicycles"/>
    <s v="Baldwin Bikes"/>
    <s v="Marcelene Boyer"/>
    <n v="1549"/>
    <n v="2016"/>
  </r>
  <r>
    <n v="22"/>
    <s v="Tangela Hurley"/>
    <s v="Californiampbell"/>
    <s v="California"/>
    <x v="11"/>
    <n v="1"/>
    <n v="269.99"/>
    <s v="Electra Girl's Hawaii 1 (16-inch) - 2015/2016"/>
    <s v="Children Bicycles"/>
    <s v="Santa Cruz Bikes"/>
    <s v="Mireya Copeland"/>
    <n v="269.99"/>
    <n v="2016"/>
  </r>
  <r>
    <n v="22"/>
    <s v="Tangela Hurley"/>
    <s v="Californiampbell"/>
    <s v="California"/>
    <x v="11"/>
    <n v="2"/>
    <n v="1059.98"/>
    <s v="Electra Moto 1 - 2016"/>
    <s v="Cruisers Bicycles"/>
    <s v="Santa Cruz Bikes"/>
    <s v="Mireya Copeland"/>
    <n v="2119.96"/>
    <n v="2016"/>
  </r>
  <r>
    <n v="23"/>
    <s v="Drucilla Gilliam"/>
    <s v="Santa Clara"/>
    <s v="California"/>
    <x v="11"/>
    <n v="1"/>
    <n v="269.99"/>
    <s v="Electra Cruiser 1 (24-Inch) - 2016"/>
    <s v="Cruisers Bicycles"/>
    <s v="Santa Cruz Bikes"/>
    <s v="Mireya Copeland"/>
    <n v="269.99"/>
    <n v="2016"/>
  </r>
  <r>
    <n v="23"/>
    <s v="Drucilla Gilliam"/>
    <s v="Santa Clara"/>
    <s v="California"/>
    <x v="11"/>
    <n v="2"/>
    <n v="599.98"/>
    <s v="Electra Girl's Hawaii 1 (20-inch) - 2015/2016"/>
    <s v="Children Bicycles"/>
    <s v="Santa Cruz Bikes"/>
    <s v="Mireya Copeland"/>
    <n v="1199.96"/>
    <n v="2016"/>
  </r>
  <r>
    <n v="23"/>
    <s v="Drucilla Gilliam"/>
    <s v="Santa Clara"/>
    <s v="California"/>
    <x v="11"/>
    <n v="2"/>
    <n v="5799.98"/>
    <s v="Trek Fuel EX 8 29 - 2016"/>
    <s v="Mountain Bikes"/>
    <s v="Santa Cruz Bikes"/>
    <s v="Mireya Copeland"/>
    <n v="11599.96"/>
    <n v="2016"/>
  </r>
  <r>
    <n v="24"/>
    <s v="Ashton Lott"/>
    <s v="Floral Park"/>
    <s v="New York"/>
    <x v="12"/>
    <n v="2"/>
    <n v="898"/>
    <s v="Pure Cycles Western 3-Speed - Women's - 2015/2016"/>
    <s v="Cruisers Bicycles"/>
    <s v="Baldwin Bikes"/>
    <s v="Venita Daniel"/>
    <n v="1796"/>
    <n v="2016"/>
  </r>
  <r>
    <n v="24"/>
    <s v="Ashton Lott"/>
    <s v="Floral Park"/>
    <s v="New York"/>
    <x v="12"/>
    <n v="2"/>
    <n v="1999.98"/>
    <s v="Surly Wednesday Frameset - 2016"/>
    <s v="Mountain Bikes"/>
    <s v="Baldwin Bikes"/>
    <s v="Venita Daniel"/>
    <n v="3999.96"/>
    <n v="2016"/>
  </r>
  <r>
    <n v="25"/>
    <s v="Sam Lester"/>
    <s v="Baldwin"/>
    <s v="New York"/>
    <x v="12"/>
    <n v="1"/>
    <n v="269.99"/>
    <s v="Electra Cruiser 1 (24-Inch) - 2016"/>
    <s v="Children Bicycles"/>
    <s v="Baldwin Bikes"/>
    <s v="Marcelene Boyer"/>
    <n v="269.99"/>
    <n v="2016"/>
  </r>
  <r>
    <n v="25"/>
    <s v="Sam Lester"/>
    <s v="Baldwin"/>
    <s v="New York"/>
    <x v="12"/>
    <n v="1"/>
    <n v="269.99"/>
    <s v="Electra Girl's Hawaii 1 (16-inch) - 2015/2016"/>
    <s v="Children Bicycles"/>
    <s v="Baldwin Bikes"/>
    <s v="Marcelene Boyer"/>
    <n v="269.99"/>
    <n v="2016"/>
  </r>
  <r>
    <n v="25"/>
    <s v="Sam Lester"/>
    <s v="Baldwin"/>
    <s v="New York"/>
    <x v="12"/>
    <n v="1"/>
    <n v="269.99"/>
    <s v="Electra Girl's Hawaii 1 (16-inch) - 2015/2016"/>
    <s v="Cruisers Bicycles"/>
    <s v="Baldwin Bikes"/>
    <s v="Marcelene Boyer"/>
    <n v="269.99"/>
    <n v="2016"/>
  </r>
  <r>
    <n v="25"/>
    <s v="Sam Lester"/>
    <s v="Baldwin"/>
    <s v="New York"/>
    <x v="12"/>
    <n v="2"/>
    <n v="599.98"/>
    <s v="Electra Girl's Hawaii 1 (20-inch) - 2015/2016"/>
    <s v="Children Bicycles"/>
    <s v="Baldwin Bikes"/>
    <s v="Marcelene Boyer"/>
    <n v="1199.96"/>
    <n v="2016"/>
  </r>
  <r>
    <n v="25"/>
    <s v="Sam Lester"/>
    <s v="Baldwin"/>
    <s v="New York"/>
    <x v="12"/>
    <n v="2"/>
    <n v="3098"/>
    <s v="Surly Straggler - 2016"/>
    <s v="Cyclocross Bicycles"/>
    <s v="Baldwin Bikes"/>
    <s v="Marcelene Boyer"/>
    <n v="6196"/>
    <n v="2016"/>
  </r>
  <r>
    <n v="26"/>
    <s v="Jackeline Colon"/>
    <s v="Wappingers Falls"/>
    <s v="New York"/>
    <x v="12"/>
    <n v="2"/>
    <n v="539.98"/>
    <s v="Electra Cruiser 1 (24-Inch) - 2016"/>
    <s v="Children Bicycles"/>
    <s v="Baldwin Bikes"/>
    <s v="Venita Daniel"/>
    <n v="1079.96"/>
    <n v="2016"/>
  </r>
  <r>
    <n v="26"/>
    <s v="Jackeline Colon"/>
    <s v="Wappingers Falls"/>
    <s v="New York"/>
    <x v="12"/>
    <n v="1"/>
    <n v="549.99"/>
    <s v="Electra Townie Original 21D - 2016"/>
    <s v="Cruisers Bicycles"/>
    <s v="Baldwin Bikes"/>
    <s v="Venita Daniel"/>
    <n v="549.99"/>
    <n v="2016"/>
  </r>
  <r>
    <n v="26"/>
    <s v="Jackeline Colon"/>
    <s v="Wappingers Falls"/>
    <s v="New York"/>
    <x v="12"/>
    <n v="1"/>
    <n v="749.99"/>
    <s v="Ritchey Timberwolf Frameset - 2016"/>
    <s v="Mountain Bikes"/>
    <s v="Baldwin Bikes"/>
    <s v="Venita Daniel"/>
    <n v="749.99"/>
    <n v="2016"/>
  </r>
  <r>
    <n v="26"/>
    <s v="Jackeline Colon"/>
    <s v="Wappingers Falls"/>
    <s v="New York"/>
    <x v="12"/>
    <n v="1"/>
    <n v="3999.99"/>
    <s v="Trek Slash 8 27.5 - 2016"/>
    <s v="Mountain Bikes"/>
    <s v="Baldwin Bikes"/>
    <s v="Venita Daniel"/>
    <n v="3999.99"/>
    <n v="2016"/>
  </r>
  <r>
    <n v="27"/>
    <s v="Pamala Henry"/>
    <s v="Bronx"/>
    <s v="New York"/>
    <x v="13"/>
    <n v="2"/>
    <n v="1199.98"/>
    <s v="Electra Townie Original 7D EQ - 2016"/>
    <s v="Comfort Bicycles"/>
    <s v="Baldwin Bikes"/>
    <s v="Venita Daniel"/>
    <n v="2399.96"/>
    <n v="2016"/>
  </r>
  <r>
    <n v="27"/>
    <s v="Pamala Henry"/>
    <s v="Bronx"/>
    <s v="New York"/>
    <x v="13"/>
    <n v="1"/>
    <n v="1320.99"/>
    <s v="Heller Shagamaw Frame - 2016"/>
    <s v="Mountain Bikes"/>
    <s v="Baldwin Bikes"/>
    <s v="Venita Daniel"/>
    <n v="1320.99"/>
    <n v="2016"/>
  </r>
  <r>
    <n v="27"/>
    <s v="Pamala Henry"/>
    <s v="Bronx"/>
    <s v="New York"/>
    <x v="13"/>
    <n v="1"/>
    <n v="449"/>
    <s v="Pure Cycles William 3-Speed - 2016"/>
    <s v="Cruisers Bicycles"/>
    <s v="Baldwin Bikes"/>
    <s v="Venita Daniel"/>
    <n v="449"/>
    <n v="2016"/>
  </r>
  <r>
    <n v="27"/>
    <s v="Pamala Henry"/>
    <s v="Bronx"/>
    <s v="New York"/>
    <x v="13"/>
    <n v="1"/>
    <n v="1799.99"/>
    <s v="Trek Remedy 29 Californiarbon Frameset - 2016"/>
    <s v="Mountain Bikes"/>
    <s v="Baldwin Bikes"/>
    <s v="Venita Daniel"/>
    <n v="1799.99"/>
    <n v="2016"/>
  </r>
  <r>
    <n v="28"/>
    <s v="Eleni Gordon"/>
    <s v="Richmond Hill"/>
    <s v="New York"/>
    <x v="13"/>
    <n v="2"/>
    <n v="539.98"/>
    <s v="Electra Girl's Hawaii 1 (16-inch) - 2015/2016"/>
    <s v="Cruisers Bicycles"/>
    <s v="Baldwin Bikes"/>
    <s v="Marcelene Boyer"/>
    <n v="1079.96"/>
    <n v="2016"/>
  </r>
  <r>
    <n v="28"/>
    <s v="Eleni Gordon"/>
    <s v="Richmond Hill"/>
    <s v="New York"/>
    <x v="13"/>
    <n v="1"/>
    <n v="1320.99"/>
    <s v="Heller Shagamaw Frame - 2016"/>
    <s v="Mountain Bikes"/>
    <s v="Baldwin Bikes"/>
    <s v="Marcelene Boyer"/>
    <n v="1320.99"/>
    <n v="2016"/>
  </r>
  <r>
    <n v="28"/>
    <s v="Eleni Gordon"/>
    <s v="Richmond Hill"/>
    <s v="New York"/>
    <x v="13"/>
    <n v="1"/>
    <n v="469.99"/>
    <s v="Surly Ice Cream Truck Frameset - 2016"/>
    <s v="Mountain Bikes"/>
    <s v="Baldwin Bikes"/>
    <s v="Marcelene Boyer"/>
    <n v="469.99"/>
    <n v="2016"/>
  </r>
  <r>
    <n v="28"/>
    <s v="Eleni Gordon"/>
    <s v="Richmond Hill"/>
    <s v="New York"/>
    <x v="13"/>
    <n v="2"/>
    <n v="7999.98"/>
    <s v="Trek Slash 8 27.5 - 2016"/>
    <s v="Mountain Bikes"/>
    <s v="Baldwin Bikes"/>
    <s v="Marcelene Boyer"/>
    <n v="15999.96"/>
    <n v="2016"/>
  </r>
  <r>
    <n v="29"/>
    <s v="Laureen Barry"/>
    <s v="Orchard Park"/>
    <s v="New York"/>
    <x v="14"/>
    <n v="2"/>
    <n v="539.98"/>
    <s v="Electra Cruiser 1 (24-Inch) - 2016"/>
    <s v="Children Bicycles"/>
    <s v="Baldwin Bikes"/>
    <s v="Marcelene Boyer"/>
    <n v="1079.96"/>
    <n v="2016"/>
  </r>
  <r>
    <n v="29"/>
    <s v="Laureen Barry"/>
    <s v="Orchard Park"/>
    <s v="New York"/>
    <x v="14"/>
    <n v="2"/>
    <n v="539.98"/>
    <s v="Electra Girl's Hawaii 1 (16-inch) - 2015/2016"/>
    <s v="Cruisers Bicycles"/>
    <s v="Baldwin Bikes"/>
    <s v="Marcelene Boyer"/>
    <n v="1079.96"/>
    <n v="2016"/>
  </r>
  <r>
    <n v="29"/>
    <s v="Laureen Barry"/>
    <s v="Orchard Park"/>
    <s v="New York"/>
    <x v="14"/>
    <n v="2"/>
    <n v="1099.98"/>
    <s v="Electra Townie Original 21D - 2016"/>
    <s v="Comfort Bicycles"/>
    <s v="Baldwin Bikes"/>
    <s v="Marcelene Boyer"/>
    <n v="2199.96"/>
    <n v="2016"/>
  </r>
  <r>
    <n v="29"/>
    <s v="Laureen Barry"/>
    <s v="Orchard Park"/>
    <s v="New York"/>
    <x v="14"/>
    <n v="1"/>
    <n v="469.99"/>
    <s v="Surly Ice Cream Truck Frameset - 2016"/>
    <s v="Mountain Bikes"/>
    <s v="Baldwin Bikes"/>
    <s v="Marcelene Boyer"/>
    <n v="469.99"/>
    <n v="2016"/>
  </r>
  <r>
    <n v="29"/>
    <s v="Laureen Barry"/>
    <s v="Orchard Park"/>
    <s v="New York"/>
    <x v="14"/>
    <n v="1"/>
    <n v="1799.99"/>
    <s v="Trek Remedy 29 Californiarbon Frameset - 2016"/>
    <s v="Mountain Bikes"/>
    <s v="Baldwin Bikes"/>
    <s v="Marcelene Boyer"/>
    <n v="1799.99"/>
    <n v="2016"/>
  </r>
  <r>
    <n v="30"/>
    <s v="Yvone Guerrero"/>
    <s v="Merrick"/>
    <s v="New York"/>
    <x v="14"/>
    <n v="1"/>
    <n v="599.99"/>
    <s v="Electra Townie Original 7D EQ - 2016"/>
    <s v="Comfort Bicycles"/>
    <s v="Baldwin Bikes"/>
    <s v="Marcelene Boyer"/>
    <n v="599.99"/>
    <n v="2016"/>
  </r>
  <r>
    <n v="30"/>
    <s v="Yvone Guerrero"/>
    <s v="Merrick"/>
    <s v="New York"/>
    <x v="14"/>
    <n v="1"/>
    <n v="429"/>
    <s v="Pure Cycles Vine 8-Speed - 2016"/>
    <s v="Cruisers Bicycles"/>
    <s v="Baldwin Bikes"/>
    <s v="Marcelene Boyer"/>
    <n v="429"/>
    <n v="2016"/>
  </r>
  <r>
    <n v="30"/>
    <s v="Yvone Guerrero"/>
    <s v="Merrick"/>
    <s v="New York"/>
    <x v="14"/>
    <n v="1"/>
    <n v="449"/>
    <s v="Pure Cycles William 3-Speed - 2016"/>
    <s v="Cruisers Bicycles"/>
    <s v="Baldwin Bikes"/>
    <s v="Marcelene Boyer"/>
    <n v="449"/>
    <n v="2016"/>
  </r>
  <r>
    <n v="30"/>
    <s v="Yvone Guerrero"/>
    <s v="Merrick"/>
    <s v="New York"/>
    <x v="14"/>
    <n v="1"/>
    <n v="2899.99"/>
    <s v="Trek Fuel EX 8 29 - 2016"/>
    <s v="Mountain Bikes"/>
    <s v="Baldwin Bikes"/>
    <s v="Marcelene Boyer"/>
    <n v="2899.99"/>
    <n v="2016"/>
  </r>
  <r>
    <n v="30"/>
    <s v="Yvone Guerrero"/>
    <s v="Merrick"/>
    <s v="New York"/>
    <x v="14"/>
    <n v="2"/>
    <n v="7999.98"/>
    <s v="Trek Slash 8 27.5 - 2016"/>
    <s v="Mountain Bikes"/>
    <s v="Baldwin Bikes"/>
    <s v="Marcelene Boyer"/>
    <n v="15999.96"/>
    <n v="2016"/>
  </r>
  <r>
    <n v="31"/>
    <s v="Edgar Quinn"/>
    <s v="Harlingen"/>
    <s v="Texas"/>
    <x v="14"/>
    <n v="2"/>
    <n v="3361.98"/>
    <s v="Surly Straggler 650b - 2016"/>
    <s v="Cyclocross Bicycles"/>
    <s v="Rowlett Bikes"/>
    <s v="Kali Vargas"/>
    <n v="6723.96"/>
    <n v="2016"/>
  </r>
  <r>
    <n v="31"/>
    <s v="Edgar Quinn"/>
    <s v="Harlingen"/>
    <s v="Texas"/>
    <x v="14"/>
    <n v="2"/>
    <n v="5999.98"/>
    <s v="Trek Conduit+ - 2016"/>
    <s v="Electric Bikes"/>
    <s v="Rowlett Bikes"/>
    <s v="Kali Vargas"/>
    <n v="11999.96"/>
    <n v="2016"/>
  </r>
  <r>
    <n v="32"/>
    <s v="Kimbery Nieves"/>
    <s v="San Californiarlos"/>
    <s v="California"/>
    <x v="15"/>
    <n v="2"/>
    <n v="1099.98"/>
    <s v="Electra Townie Original 21D - 2016"/>
    <s v="Cruisers Bicycles"/>
    <s v="Santa Cruz Bikes"/>
    <s v="Genna Serrano"/>
    <n v="2199.96"/>
    <n v="2016"/>
  </r>
  <r>
    <n v="32"/>
    <s v="Kimbery Nieves"/>
    <s v="San Californiarlos"/>
    <s v="California"/>
    <x v="15"/>
    <n v="2"/>
    <n v="999.98"/>
    <s v="Electra Townie Original 7D - 2015/2016"/>
    <s v="Comfort Bicycles"/>
    <s v="Santa Cruz Bikes"/>
    <s v="Genna Serrano"/>
    <n v="1999.96"/>
    <n v="2016"/>
  </r>
  <r>
    <n v="32"/>
    <s v="Kimbery Nieves"/>
    <s v="San Californiarlos"/>
    <s v="California"/>
    <x v="15"/>
    <n v="2"/>
    <n v="3599.98"/>
    <s v="Trek Remedy 29 Californiarbon Frameset - 2016"/>
    <s v="Mountain Bikes"/>
    <s v="Santa Cruz Bikes"/>
    <s v="Genna Serrano"/>
    <n v="7199.96"/>
    <n v="2016"/>
  </r>
  <r>
    <n v="33"/>
    <s v="Verona O'neill"/>
    <s v="Selden"/>
    <s v="New York"/>
    <x v="15"/>
    <n v="2"/>
    <n v="599.98"/>
    <s v="Electra Girl's Hawaii 1 (20-inch) - 2015/2016"/>
    <s v="Children Bicycles"/>
    <s v="Baldwin Bikes"/>
    <s v="Marcelene Boyer"/>
    <n v="1199.96"/>
    <n v="2016"/>
  </r>
  <r>
    <n v="33"/>
    <s v="Verona O'neill"/>
    <s v="Selden"/>
    <s v="New York"/>
    <x v="15"/>
    <n v="1"/>
    <n v="3999.99"/>
    <s v="Trek Slash 8 27.5 - 2016"/>
    <s v="Mountain Bikes"/>
    <s v="Baldwin Bikes"/>
    <s v="Marcelene Boyer"/>
    <n v="3999.99"/>
    <n v="2016"/>
  </r>
  <r>
    <n v="34"/>
    <s v="Sarai Mckee"/>
    <s v="Buffalo"/>
    <s v="New York"/>
    <x v="16"/>
    <n v="2"/>
    <n v="858"/>
    <s v="Pure Cycles Vine 8-Speed - 2016"/>
    <s v="Cruisers Bicycles"/>
    <s v="Baldwin Bikes"/>
    <s v="Marcelene Boyer"/>
    <n v="1716"/>
    <n v="2016"/>
  </r>
  <r>
    <n v="34"/>
    <s v="Sarai Mckee"/>
    <s v="Buffalo"/>
    <s v="New York"/>
    <x v="16"/>
    <n v="2"/>
    <n v="3098"/>
    <s v="Surly Straggler - 2016"/>
    <s v="Cyclocross Bicycles"/>
    <s v="Baldwin Bikes"/>
    <s v="Marcelene Boyer"/>
    <n v="6196"/>
    <n v="2016"/>
  </r>
  <r>
    <n v="34"/>
    <s v="Sarai Mckee"/>
    <s v="Buffalo"/>
    <s v="New York"/>
    <x v="16"/>
    <n v="2"/>
    <n v="3599.98"/>
    <s v="Trek Remedy 29 Californiarbon Frameset - 2016"/>
    <s v="Mountain Bikes"/>
    <s v="Baldwin Bikes"/>
    <s v="Marcelene Boyer"/>
    <n v="7199.96"/>
    <n v="2016"/>
  </r>
  <r>
    <n v="35"/>
    <s v="Neville Mcclain"/>
    <s v="West Hempstead"/>
    <s v="New York"/>
    <x v="16"/>
    <n v="2"/>
    <n v="539.98"/>
    <s v="Electra Cruiser 1 (24-Inch) - 2016"/>
    <s v="Children Bicycles"/>
    <s v="Baldwin Bikes"/>
    <s v="Venita Daniel"/>
    <n v="1079.96"/>
    <n v="2016"/>
  </r>
  <r>
    <n v="35"/>
    <s v="Neville Mcclain"/>
    <s v="West Hempstead"/>
    <s v="New York"/>
    <x v="16"/>
    <n v="1"/>
    <n v="269.99"/>
    <s v="Electra Girl's Hawaii 1 (16-inch) - 2015/2016"/>
    <s v="Children Bicycles"/>
    <s v="Baldwin Bikes"/>
    <s v="Venita Daniel"/>
    <n v="269.99"/>
    <n v="2016"/>
  </r>
  <r>
    <n v="35"/>
    <s v="Neville Mcclain"/>
    <s v="West Hempstead"/>
    <s v="New York"/>
    <x v="16"/>
    <n v="2"/>
    <n v="1199.98"/>
    <s v="Electra Townie Original 7D EQ - Women's - 2016"/>
    <s v="Cruisers Bicycles"/>
    <s v="Baldwin Bikes"/>
    <s v="Venita Daniel"/>
    <n v="2399.96"/>
    <n v="2016"/>
  </r>
  <r>
    <n v="35"/>
    <s v="Neville Mcclain"/>
    <s v="West Hempstead"/>
    <s v="New York"/>
    <x v="16"/>
    <n v="1"/>
    <n v="1320.99"/>
    <s v="Heller Shagamaw Frame - 2016"/>
    <s v="Mountain Bikes"/>
    <s v="Baldwin Bikes"/>
    <s v="Venita Daniel"/>
    <n v="1320.99"/>
    <n v="2016"/>
  </r>
  <r>
    <n v="35"/>
    <s v="Neville Mcclain"/>
    <s v="West Hempstead"/>
    <s v="New York"/>
    <x v="16"/>
    <n v="1"/>
    <n v="449"/>
    <s v="Pure Cycles Western 3-Speed - Women's - 2015/2016"/>
    <s v="Cruisers Bicycles"/>
    <s v="Baldwin Bikes"/>
    <s v="Venita Daniel"/>
    <n v="449"/>
    <n v="2016"/>
  </r>
  <r>
    <n v="36"/>
    <s v="Shantel Gregory"/>
    <s v="West Islip"/>
    <s v="New York"/>
    <x v="17"/>
    <n v="1"/>
    <n v="1320.99"/>
    <s v="Heller Shagamaw Frame - 2016"/>
    <s v="Mountain Bikes"/>
    <s v="Baldwin Bikes"/>
    <s v="Marcelene Boyer"/>
    <n v="1320.99"/>
    <n v="2016"/>
  </r>
  <r>
    <n v="36"/>
    <s v="Shantel Gregory"/>
    <s v="West Islip"/>
    <s v="New York"/>
    <x v="17"/>
    <n v="2"/>
    <n v="1999.98"/>
    <s v="Surly Wednesday Frameset - 2016"/>
    <s v="Mountain Bikes"/>
    <s v="Baldwin Bikes"/>
    <s v="Marcelene Boyer"/>
    <n v="3999.96"/>
    <n v="2016"/>
  </r>
  <r>
    <n v="36"/>
    <s v="Shantel Gregory"/>
    <s v="West Islip"/>
    <s v="New York"/>
    <x v="17"/>
    <n v="1"/>
    <n v="2999.99"/>
    <s v="Trek Conduit+ - 2016"/>
    <s v="Electric Bikes"/>
    <s v="Baldwin Bikes"/>
    <s v="Marcelene Boyer"/>
    <n v="2999.99"/>
    <n v="2016"/>
  </r>
  <r>
    <n v="37"/>
    <s v="Tomika Larson"/>
    <s v="Woodside"/>
    <s v="New York"/>
    <x v="18"/>
    <n v="2"/>
    <n v="1199.98"/>
    <s v="Electra Townie Original 7D EQ - 2016"/>
    <s v="Cruisers Bicycles"/>
    <s v="Baldwin Bikes"/>
    <s v="Marcelene Boyer"/>
    <n v="2399.96"/>
    <n v="2016"/>
  </r>
  <r>
    <n v="38"/>
    <s v="Lashandra Turner"/>
    <s v="Long Beach"/>
    <s v="New York"/>
    <x v="18"/>
    <n v="1"/>
    <n v="299.99"/>
    <s v="Electra Girl's Hawaii 1 (20-inch) - 2015/2016"/>
    <s v="Children Bicycles"/>
    <s v="Baldwin Bikes"/>
    <s v="Venita Daniel"/>
    <n v="299.99"/>
    <n v="2016"/>
  </r>
  <r>
    <n v="38"/>
    <s v="Lashandra Turner"/>
    <s v="Long Beach"/>
    <s v="New York"/>
    <x v="18"/>
    <n v="1"/>
    <n v="549.99"/>
    <s v="Electra Townie Original 21D - 2016"/>
    <s v="Comfort Bicycles"/>
    <s v="Baldwin Bikes"/>
    <s v="Venita Daniel"/>
    <n v="549.99"/>
    <n v="2016"/>
  </r>
  <r>
    <n v="38"/>
    <s v="Lashandra Turner"/>
    <s v="Long Beach"/>
    <s v="New York"/>
    <x v="18"/>
    <n v="1"/>
    <n v="499.99"/>
    <s v="Electra Townie Original 7D - 2015/2016"/>
    <s v="Comfort Bicycles"/>
    <s v="Baldwin Bikes"/>
    <s v="Venita Daniel"/>
    <n v="499.99"/>
    <n v="2016"/>
  </r>
  <r>
    <n v="38"/>
    <s v="Lashandra Turner"/>
    <s v="Long Beach"/>
    <s v="New York"/>
    <x v="18"/>
    <n v="2"/>
    <n v="3098"/>
    <s v="Surly Straggler - 2016"/>
    <s v="Cyclocross Bicycles"/>
    <s v="Baldwin Bikes"/>
    <s v="Venita Daniel"/>
    <n v="6196"/>
    <n v="2016"/>
  </r>
  <r>
    <n v="38"/>
    <s v="Lashandra Turner"/>
    <s v="Long Beach"/>
    <s v="New York"/>
    <x v="18"/>
    <n v="2"/>
    <n v="7999.98"/>
    <s v="Trek Slash 8 27.5 - 2016"/>
    <s v="Mountain Bikes"/>
    <s v="Baldwin Bikes"/>
    <s v="Venita Daniel"/>
    <n v="15999.96"/>
    <n v="2016"/>
  </r>
  <r>
    <n v="39"/>
    <s v="Travis Whitley"/>
    <s v="Saint Albans"/>
    <s v="New York"/>
    <x v="18"/>
    <n v="2"/>
    <n v="539.98"/>
    <s v="Electra Girl's Hawaii 1 (16-inch) - 2015/2016"/>
    <s v="Children Bicycles"/>
    <s v="Baldwin Bikes"/>
    <s v="Venita Daniel"/>
    <n v="1079.96"/>
    <n v="2016"/>
  </r>
  <r>
    <n v="39"/>
    <s v="Travis Whitley"/>
    <s v="Saint Albans"/>
    <s v="New York"/>
    <x v="18"/>
    <n v="1"/>
    <n v="529.99"/>
    <s v="Electra Moto 1 - 2016"/>
    <s v="Cruisers Bicycles"/>
    <s v="Baldwin Bikes"/>
    <s v="Venita Daniel"/>
    <n v="529.99"/>
    <n v="2016"/>
  </r>
  <r>
    <n v="39"/>
    <s v="Travis Whitley"/>
    <s v="Saint Albans"/>
    <s v="New York"/>
    <x v="18"/>
    <n v="2"/>
    <n v="1199.98"/>
    <s v="Electra Townie Original 7D EQ - 2016"/>
    <s v="Cruisers Bicycles"/>
    <s v="Baldwin Bikes"/>
    <s v="Venita Daniel"/>
    <n v="2399.96"/>
    <n v="2016"/>
  </r>
  <r>
    <n v="39"/>
    <s v="Travis Whitley"/>
    <s v="Saint Albans"/>
    <s v="New York"/>
    <x v="18"/>
    <n v="2"/>
    <n v="1999.98"/>
    <s v="Surly Wednesday Frameset - 2016"/>
    <s v="Mountain Bikes"/>
    <s v="Baldwin Bikes"/>
    <s v="Venita Daniel"/>
    <n v="3999.96"/>
    <n v="2016"/>
  </r>
  <r>
    <n v="40"/>
    <s v="Darren Witt"/>
    <s v="Coachella"/>
    <s v="California"/>
    <x v="19"/>
    <n v="1"/>
    <n v="429"/>
    <s v="Pure Cycles Vine 8-Speed - 2016"/>
    <s v="Cruisers Bicycles"/>
    <s v="Santa Cruz Bikes"/>
    <s v="Genna Serrano"/>
    <n v="429"/>
    <n v="2016"/>
  </r>
  <r>
    <n v="40"/>
    <s v="Darren Witt"/>
    <s v="Coachella"/>
    <s v="California"/>
    <x v="19"/>
    <n v="2"/>
    <n v="3599.98"/>
    <s v="Trek Remedy 29 Californiarbon Frameset - 2016"/>
    <s v="Mountain Bikes"/>
    <s v="Santa Cruz Bikes"/>
    <s v="Genna Serrano"/>
    <n v="7199.96"/>
    <n v="2016"/>
  </r>
  <r>
    <n v="41"/>
    <s v="Ingeborg Ellison"/>
    <s v="IthaCalifornia"/>
    <s v="New York"/>
    <x v="19"/>
    <n v="2"/>
    <n v="1199.98"/>
    <s v="Electra Townie Original 7D EQ - 2016"/>
    <s v="Comfort Bicycles"/>
    <s v="Baldwin Bikes"/>
    <s v="Marcelene Boyer"/>
    <n v="2399.96"/>
    <n v="2016"/>
  </r>
  <r>
    <n v="41"/>
    <s v="Ingeborg Ellison"/>
    <s v="IthaCalifornia"/>
    <s v="New York"/>
    <x v="19"/>
    <n v="1"/>
    <n v="1320.99"/>
    <s v="Heller Shagamaw Frame - 2016"/>
    <s v="Mountain Bikes"/>
    <s v="Baldwin Bikes"/>
    <s v="Marcelene Boyer"/>
    <n v="1320.99"/>
    <n v="2016"/>
  </r>
  <r>
    <n v="41"/>
    <s v="Ingeborg Ellison"/>
    <s v="IthaCalifornia"/>
    <s v="New York"/>
    <x v="19"/>
    <n v="2"/>
    <n v="898"/>
    <s v="Pure Cycles William 3-Speed - 2016"/>
    <s v="Cruisers Bicycles"/>
    <s v="Baldwin Bikes"/>
    <s v="Marcelene Boyer"/>
    <n v="1796"/>
    <n v="2016"/>
  </r>
  <r>
    <n v="42"/>
    <s v="Corene Swanson"/>
    <s v="Rego Park"/>
    <s v="New York"/>
    <x v="19"/>
    <n v="1"/>
    <n v="449"/>
    <s v="Pure Cycles William 3-Speed - 2016"/>
    <s v="Cruisers Bicycles"/>
    <s v="Baldwin Bikes"/>
    <s v="Venita Daniel"/>
    <n v="449"/>
    <n v="2016"/>
  </r>
  <r>
    <n v="43"/>
    <s v="Elana Miles"/>
    <s v="Liverpool"/>
    <s v="New York"/>
    <x v="19"/>
    <n v="2"/>
    <n v="539.98"/>
    <s v="Electra Cruiser 1 (24-Inch) - 2016"/>
    <s v="Cruisers Bicycles"/>
    <s v="Baldwin Bikes"/>
    <s v="Venita Daniel"/>
    <n v="1079.96"/>
    <n v="2016"/>
  </r>
  <r>
    <n v="43"/>
    <s v="Elana Miles"/>
    <s v="Liverpool"/>
    <s v="New York"/>
    <x v="19"/>
    <n v="2"/>
    <n v="1099.98"/>
    <s v="Electra Townie Original 21D - 2016"/>
    <s v="Cruisers Bicycles"/>
    <s v="Baldwin Bikes"/>
    <s v="Venita Daniel"/>
    <n v="2199.96"/>
    <n v="2016"/>
  </r>
  <r>
    <n v="44"/>
    <s v="Olympia Figueroa"/>
    <s v="Hopewell Junction"/>
    <s v="New York"/>
    <x v="20"/>
    <n v="1"/>
    <n v="599.99"/>
    <s v="Electra Townie Original 7D EQ - 2016"/>
    <s v="Cruisers Bicycles"/>
    <s v="Baldwin Bikes"/>
    <s v="Venita Daniel"/>
    <n v="599.99"/>
    <n v="2016"/>
  </r>
  <r>
    <n v="44"/>
    <s v="Olympia Figueroa"/>
    <s v="Hopewell Junction"/>
    <s v="New York"/>
    <x v="20"/>
    <n v="1"/>
    <n v="3999.99"/>
    <s v="Trek Slash 8 27.5 - 2016"/>
    <s v="Mountain Bikes"/>
    <s v="Baldwin Bikes"/>
    <s v="Venita Daniel"/>
    <n v="3999.99"/>
    <n v="2016"/>
  </r>
  <r>
    <n v="45"/>
    <s v="Californiarissa Cross"/>
    <s v="Huntington Station"/>
    <s v="New York"/>
    <x v="20"/>
    <n v="2"/>
    <n v="539.98"/>
    <s v="Electra Cruiser 1 (24-Inch) - 2016"/>
    <s v="Children Bicycles"/>
    <s v="Baldwin Bikes"/>
    <s v="Venita Daniel"/>
    <n v="1079.96"/>
    <n v="2016"/>
  </r>
  <r>
    <n v="45"/>
    <s v="Californiarissa Cross"/>
    <s v="Huntington Station"/>
    <s v="New York"/>
    <x v="20"/>
    <n v="1"/>
    <n v="269.99"/>
    <s v="Electra Girl's Hawaii 1 (16-inch) - 2015/2016"/>
    <s v="Children Bicycles"/>
    <s v="Baldwin Bikes"/>
    <s v="Venita Daniel"/>
    <n v="269.99"/>
    <n v="2016"/>
  </r>
  <r>
    <n v="45"/>
    <s v="Californiarissa Cross"/>
    <s v="Huntington Station"/>
    <s v="New York"/>
    <x v="20"/>
    <n v="2"/>
    <n v="5799.98"/>
    <s v="Trek Fuel EX 8 29 - 2016"/>
    <s v="Mountain Bikes"/>
    <s v="Baldwin Bikes"/>
    <s v="Venita Daniel"/>
    <n v="11599.96"/>
    <n v="2016"/>
  </r>
  <r>
    <n v="46"/>
    <s v="Eldridge Greer"/>
    <s v="Central Islip"/>
    <s v="New York"/>
    <x v="21"/>
    <n v="1"/>
    <n v="429"/>
    <s v="Pure Cycles Vine 8-Speed - 2016"/>
    <s v="Cruisers Bicycles"/>
    <s v="Baldwin Bikes"/>
    <s v="Venita Daniel"/>
    <n v="429"/>
    <n v="2016"/>
  </r>
  <r>
    <n v="47"/>
    <s v="Joshua Berg"/>
    <s v="Ossining"/>
    <s v="New York"/>
    <x v="21"/>
    <n v="1"/>
    <n v="269.99"/>
    <s v="Electra Cruiser 1 (24-Inch) - 2016"/>
    <s v="Cruisers Bicycles"/>
    <s v="Baldwin Bikes"/>
    <s v="Venita Daniel"/>
    <n v="269.99"/>
    <n v="2016"/>
  </r>
  <r>
    <n v="47"/>
    <s v="Joshua Berg"/>
    <s v="Ossining"/>
    <s v="New York"/>
    <x v="21"/>
    <n v="1"/>
    <n v="529.99"/>
    <s v="Electra Moto 1 - 2016"/>
    <s v="Cruisers Bicycles"/>
    <s v="Baldwin Bikes"/>
    <s v="Venita Daniel"/>
    <n v="529.99"/>
    <n v="2016"/>
  </r>
  <r>
    <n v="47"/>
    <s v="Joshua Berg"/>
    <s v="Ossining"/>
    <s v="New York"/>
    <x v="21"/>
    <n v="2"/>
    <n v="999.98"/>
    <s v="Electra Townie Original 7D - 2015/2016"/>
    <s v="Comfort Bicycles"/>
    <s v="Baldwin Bikes"/>
    <s v="Venita Daniel"/>
    <n v="1999.96"/>
    <n v="2016"/>
  </r>
  <r>
    <n v="47"/>
    <s v="Joshua Berg"/>
    <s v="Ossining"/>
    <s v="New York"/>
    <x v="21"/>
    <n v="1"/>
    <n v="469.99"/>
    <s v="Surly Ice Cream Truck Frameset - 2016"/>
    <s v="Mountain Bikes"/>
    <s v="Baldwin Bikes"/>
    <s v="Venita Daniel"/>
    <n v="469.99"/>
    <n v="2016"/>
  </r>
  <r>
    <n v="48"/>
    <s v="Josephine Dale"/>
    <s v="Baldwinsville"/>
    <s v="New York"/>
    <x v="22"/>
    <n v="2"/>
    <n v="539.98"/>
    <s v="Electra Girl's Hawaii 1 (16-inch) - 2015/2016"/>
    <s v="Cruisers Bicycles"/>
    <s v="Baldwin Bikes"/>
    <s v="Venita Daniel"/>
    <n v="1079.96"/>
    <n v="2016"/>
  </r>
  <r>
    <n v="48"/>
    <s v="Josephine Dale"/>
    <s v="Baldwinsville"/>
    <s v="New York"/>
    <x v="22"/>
    <n v="2"/>
    <n v="2641.98"/>
    <s v="Heller Shagamaw Frame - 2016"/>
    <s v="Mountain Bikes"/>
    <s v="Baldwin Bikes"/>
    <s v="Venita Daniel"/>
    <n v="5283.96"/>
    <n v="2016"/>
  </r>
  <r>
    <n v="48"/>
    <s v="Josephine Dale"/>
    <s v="Baldwinsville"/>
    <s v="New York"/>
    <x v="22"/>
    <n v="1"/>
    <n v="1680.99"/>
    <s v="Surly Straggler 650b - 2016"/>
    <s v="Cyclocross Bicycles"/>
    <s v="Baldwin Bikes"/>
    <s v="Venita Daniel"/>
    <n v="1680.99"/>
    <n v="2016"/>
  </r>
  <r>
    <n v="48"/>
    <s v="Josephine Dale"/>
    <s v="Baldwinsville"/>
    <s v="New York"/>
    <x v="22"/>
    <n v="1"/>
    <n v="2899.99"/>
    <s v="Trek Fuel EX 8 29 - 2016"/>
    <s v="Mountain Bikes"/>
    <s v="Baldwin Bikes"/>
    <s v="Venita Daniel"/>
    <n v="2899.99"/>
    <n v="2016"/>
  </r>
  <r>
    <n v="49"/>
    <s v="Taisha Vang"/>
    <s v="Shirley"/>
    <s v="New York"/>
    <x v="23"/>
    <n v="2"/>
    <n v="539.98"/>
    <s v="Electra Cruiser 1 (24-Inch) - 2016"/>
    <s v="Cruisers Bicycles"/>
    <s v="Baldwin Bikes"/>
    <s v="Marcelene Boyer"/>
    <n v="1079.96"/>
    <n v="2016"/>
  </r>
  <r>
    <n v="50"/>
    <s v="Silas Tate"/>
    <s v="Corpus Christi"/>
    <s v="Texas"/>
    <x v="23"/>
    <n v="2"/>
    <n v="539.98"/>
    <s v="Electra Cruiser 1 (24-Inch) - 2016"/>
    <s v="Cruisers Bicycles"/>
    <s v="Rowlett Bikes"/>
    <s v="Kali Vargas"/>
    <n v="1079.96"/>
    <n v="2016"/>
  </r>
  <r>
    <n v="50"/>
    <s v="Silas Tate"/>
    <s v="Corpus Christi"/>
    <s v="Texas"/>
    <x v="23"/>
    <n v="2"/>
    <n v="1199.98"/>
    <s v="Electra Townie Original 7D EQ - 2016"/>
    <s v="Comfort Bicycles"/>
    <s v="Rowlett Bikes"/>
    <s v="Kali Vargas"/>
    <n v="2399.96"/>
    <n v="2016"/>
  </r>
  <r>
    <n v="50"/>
    <s v="Silas Tate"/>
    <s v="Corpus Christi"/>
    <s v="Texas"/>
    <x v="23"/>
    <n v="1"/>
    <n v="999.99"/>
    <s v="Surly Wednesday Frameset - 2016"/>
    <s v="Mountain Bikes"/>
    <s v="Rowlett Bikes"/>
    <s v="Kali Vargas"/>
    <n v="999.99"/>
    <n v="2016"/>
  </r>
  <r>
    <n v="51"/>
    <s v="Jamaal Baker"/>
    <s v="Elmhurst"/>
    <s v="New York"/>
    <x v="24"/>
    <n v="1"/>
    <n v="269.99"/>
    <s v="Electra Cruiser 1 (24-Inch) - 2016"/>
    <s v="Cruisers Bicycles"/>
    <s v="Baldwin Bikes"/>
    <s v="Venita Daniel"/>
    <n v="269.99"/>
    <n v="2016"/>
  </r>
  <r>
    <n v="51"/>
    <s v="Jamaal Baker"/>
    <s v="Elmhurst"/>
    <s v="New York"/>
    <x v="24"/>
    <n v="2"/>
    <n v="1199.98"/>
    <s v="Electra Townie Original 7D EQ - 2016"/>
    <s v="Comfort Bicycles"/>
    <s v="Baldwin Bikes"/>
    <s v="Venita Daniel"/>
    <n v="2399.96"/>
    <n v="2016"/>
  </r>
  <r>
    <n v="51"/>
    <s v="Jamaal Baker"/>
    <s v="Elmhurst"/>
    <s v="New York"/>
    <x v="24"/>
    <n v="1"/>
    <n v="599.99"/>
    <s v="Electra Townie Original 7D EQ - Women's - 2016"/>
    <s v="Cruisers Bicycles"/>
    <s v="Baldwin Bikes"/>
    <s v="Venita Daniel"/>
    <n v="599.99"/>
    <n v="2016"/>
  </r>
  <r>
    <n v="52"/>
    <s v="Twana Arnold"/>
    <s v="Anaheim"/>
    <s v="California"/>
    <x v="25"/>
    <n v="1"/>
    <n v="499.99"/>
    <s v="Electra Townie Original 7D - 2015/2016"/>
    <s v="Comfort Bicycles"/>
    <s v="Santa Cruz Bikes"/>
    <s v="Mireya Copeland"/>
    <n v="499.99"/>
    <n v="2016"/>
  </r>
  <r>
    <n v="53"/>
    <s v="Margit Osborn"/>
    <s v="Plainview"/>
    <s v="New York"/>
    <x v="25"/>
    <n v="2"/>
    <n v="539.98"/>
    <s v="Electra Girl's Hawaii 1 (16-inch) - 2015/2016"/>
    <s v="Cruisers Bicycles"/>
    <s v="Baldwin Bikes"/>
    <s v="Marcelene Boyer"/>
    <n v="1079.96"/>
    <n v="2016"/>
  </r>
  <r>
    <n v="53"/>
    <s v="Margit Osborn"/>
    <s v="Plainview"/>
    <s v="New York"/>
    <x v="25"/>
    <n v="2"/>
    <n v="599.98"/>
    <s v="Electra Girl's Hawaii 1 (20-inch) - 2015/2016"/>
    <s v="Children Bicycles"/>
    <s v="Baldwin Bikes"/>
    <s v="Marcelene Boyer"/>
    <n v="1199.96"/>
    <n v="2016"/>
  </r>
  <r>
    <n v="53"/>
    <s v="Margit Osborn"/>
    <s v="Plainview"/>
    <s v="New York"/>
    <x v="25"/>
    <n v="2"/>
    <n v="999.98"/>
    <s v="Electra Townie Original 7D - 2015/2016"/>
    <s v="Comfort Bicycles"/>
    <s v="Baldwin Bikes"/>
    <s v="Marcelene Boyer"/>
    <n v="1999.96"/>
    <n v="2016"/>
  </r>
  <r>
    <n v="53"/>
    <s v="Margit Osborn"/>
    <s v="Plainview"/>
    <s v="New York"/>
    <x v="25"/>
    <n v="2"/>
    <n v="3599.98"/>
    <s v="Trek Remedy 29 Californiarbon Frameset - 2016"/>
    <s v="Mountain Bikes"/>
    <s v="Baldwin Bikes"/>
    <s v="Marcelene Boyer"/>
    <n v="7199.96"/>
    <n v="2016"/>
  </r>
  <r>
    <n v="54"/>
    <s v="Inge Olsen"/>
    <s v="Long Beach"/>
    <s v="New York"/>
    <x v="26"/>
    <n v="2"/>
    <n v="1199.98"/>
    <s v="Electra Townie Original 7D EQ - 2016"/>
    <s v="Comfort Bicycles"/>
    <s v="Baldwin Bikes"/>
    <s v="Venita Daniel"/>
    <n v="2399.96"/>
    <n v="2016"/>
  </r>
  <r>
    <n v="54"/>
    <s v="Inge Olsen"/>
    <s v="Long Beach"/>
    <s v="New York"/>
    <x v="26"/>
    <n v="1"/>
    <n v="999.99"/>
    <s v="Surly Wednesday Frameset - 2016"/>
    <s v="Mountain Bikes"/>
    <s v="Baldwin Bikes"/>
    <s v="Venita Daniel"/>
    <n v="999.99"/>
    <n v="2016"/>
  </r>
  <r>
    <n v="55"/>
    <s v="Chanel May"/>
    <s v="Garden City"/>
    <s v="New York"/>
    <x v="26"/>
    <n v="1"/>
    <n v="269.99"/>
    <s v="Electra Cruiser 1 (24-Inch) - 2016"/>
    <s v="Children Bicycles"/>
    <s v="Baldwin Bikes"/>
    <s v="Marcelene Boyer"/>
    <n v="269.99"/>
    <n v="2016"/>
  </r>
  <r>
    <n v="55"/>
    <s v="Chanel May"/>
    <s v="Garden City"/>
    <s v="New York"/>
    <x v="26"/>
    <n v="2"/>
    <n v="1059.98"/>
    <s v="Electra Moto 1 - 2016"/>
    <s v="Cruisers Bicycles"/>
    <s v="Baldwin Bikes"/>
    <s v="Marcelene Boyer"/>
    <n v="2119.96"/>
    <n v="2016"/>
  </r>
  <r>
    <n v="55"/>
    <s v="Chanel May"/>
    <s v="Garden City"/>
    <s v="New York"/>
    <x v="26"/>
    <n v="2"/>
    <n v="999.98"/>
    <s v="Electra Townie Original 7D - 2015/2016"/>
    <s v="Comfort Bicycles"/>
    <s v="Baldwin Bikes"/>
    <s v="Marcelene Boyer"/>
    <n v="1999.96"/>
    <n v="2016"/>
  </r>
  <r>
    <n v="56"/>
    <s v="Nathaniel Davidson"/>
    <s v="Rome"/>
    <s v="New York"/>
    <x v="26"/>
    <n v="2"/>
    <n v="1199.98"/>
    <s v="Electra Townie Original 7D EQ - Women's - 2016"/>
    <s v="Cruisers Bicycles"/>
    <s v="Baldwin Bikes"/>
    <s v="Marcelene Boyer"/>
    <n v="2399.96"/>
    <n v="2016"/>
  </r>
  <r>
    <n v="57"/>
    <s v="Dalia Californiarson"/>
    <s v="Rochester"/>
    <s v="New York"/>
    <x v="26"/>
    <n v="1"/>
    <n v="269.99"/>
    <s v="Electra Cruiser 1 (24-Inch) - 2016"/>
    <s v="Cruisers Bicycles"/>
    <s v="Baldwin Bikes"/>
    <s v="Venita Daniel"/>
    <n v="269.99"/>
    <n v="2016"/>
  </r>
  <r>
    <n v="57"/>
    <s v="Dalia Californiarson"/>
    <s v="Rochester"/>
    <s v="New York"/>
    <x v="26"/>
    <n v="2"/>
    <n v="599.98"/>
    <s v="Electra Girl's Hawaii 1 (20-inch) - 2015/2016"/>
    <s v="Children Bicycles"/>
    <s v="Baldwin Bikes"/>
    <s v="Venita Daniel"/>
    <n v="1199.96"/>
    <n v="2016"/>
  </r>
  <r>
    <n v="57"/>
    <s v="Dalia Californiarson"/>
    <s v="Rochester"/>
    <s v="New York"/>
    <x v="26"/>
    <n v="2"/>
    <n v="898"/>
    <s v="Pure Cycles William 3-Speed - 2016"/>
    <s v="Cruisers Bicycles"/>
    <s v="Baldwin Bikes"/>
    <s v="Venita Daniel"/>
    <n v="1796"/>
    <n v="2016"/>
  </r>
  <r>
    <n v="58"/>
    <s v="Tiana Henderson"/>
    <s v="Franklin Square"/>
    <s v="New York"/>
    <x v="27"/>
    <n v="2"/>
    <n v="539.98"/>
    <s v="Electra Girl's Hawaii 1 (16-inch) - 2015/2016"/>
    <s v="Cruisers Bicycles"/>
    <s v="Baldwin Bikes"/>
    <s v="Marcelene Boyer"/>
    <n v="1079.96"/>
    <n v="2016"/>
  </r>
  <r>
    <n v="58"/>
    <s v="Tiana Henderson"/>
    <s v="Franklin Square"/>
    <s v="New York"/>
    <x v="27"/>
    <n v="1"/>
    <n v="299.99"/>
    <s v="Electra Girl's Hawaii 1 (20-inch) - 2015/2016"/>
    <s v="Children Bicycles"/>
    <s v="Baldwin Bikes"/>
    <s v="Marcelene Boyer"/>
    <n v="299.99"/>
    <n v="2016"/>
  </r>
  <r>
    <n v="58"/>
    <s v="Tiana Henderson"/>
    <s v="Franklin Square"/>
    <s v="New York"/>
    <x v="27"/>
    <n v="1"/>
    <n v="449"/>
    <s v="Pure Cycles Western 3-Speed - Women's - 2015/2016"/>
    <s v="Cruisers Bicycles"/>
    <s v="Baldwin Bikes"/>
    <s v="Marcelene Boyer"/>
    <n v="449"/>
    <n v="2016"/>
  </r>
  <r>
    <n v="59"/>
    <s v="Rodney Odom"/>
    <s v="Richmond Hill"/>
    <s v="New York"/>
    <x v="27"/>
    <n v="1"/>
    <n v="269.99"/>
    <s v="Electra Cruiser 1 (24-Inch) - 2016"/>
    <s v="Children Bicycles"/>
    <s v="Baldwin Bikes"/>
    <s v="Venita Daniel"/>
    <n v="269.99"/>
    <n v="2016"/>
  </r>
  <r>
    <n v="59"/>
    <s v="Rodney Odom"/>
    <s v="Richmond Hill"/>
    <s v="New York"/>
    <x v="27"/>
    <n v="2"/>
    <n v="858"/>
    <s v="Pure Cycles Vine 8-Speed - 2016"/>
    <s v="Cruisers Bicycles"/>
    <s v="Baldwin Bikes"/>
    <s v="Venita Daniel"/>
    <n v="1716"/>
    <n v="2016"/>
  </r>
  <r>
    <n v="59"/>
    <s v="Rodney Odom"/>
    <s v="Richmond Hill"/>
    <s v="New York"/>
    <x v="27"/>
    <n v="1"/>
    <n v="749.99"/>
    <s v="Ritchey Timberwolf Frameset - 2016"/>
    <s v="Mountain Bikes"/>
    <s v="Baldwin Bikes"/>
    <s v="Venita Daniel"/>
    <n v="749.99"/>
    <n v="2016"/>
  </r>
  <r>
    <n v="60"/>
    <s v="Joesph Delacruz"/>
    <s v="Atwater"/>
    <s v="California"/>
    <x v="28"/>
    <n v="1"/>
    <n v="269.99"/>
    <s v="Electra Girl's Hawaii 1 (16-inch) - 2015/2016"/>
    <s v="Children Bicycles"/>
    <s v="Santa Cruz Bikes"/>
    <s v="Genna Serrano"/>
    <n v="269.99"/>
    <n v="2016"/>
  </r>
  <r>
    <n v="60"/>
    <s v="Joesph Delacruz"/>
    <s v="Atwater"/>
    <s v="California"/>
    <x v="28"/>
    <n v="2"/>
    <n v="539.98"/>
    <s v="Electra Girl's Hawaii 1 (16-inch) - 2015/2016"/>
    <s v="Cruisers Bicycles"/>
    <s v="Santa Cruz Bikes"/>
    <s v="Genna Serrano"/>
    <n v="1079.96"/>
    <n v="2016"/>
  </r>
  <r>
    <n v="60"/>
    <s v="Joesph Delacruz"/>
    <s v="Atwater"/>
    <s v="California"/>
    <x v="28"/>
    <n v="1"/>
    <n v="529.99"/>
    <s v="Electra Moto 1 - 2016"/>
    <s v="Cruisers Bicycles"/>
    <s v="Santa Cruz Bikes"/>
    <s v="Genna Serrano"/>
    <n v="529.99"/>
    <n v="2016"/>
  </r>
  <r>
    <n v="60"/>
    <s v="Joesph Delacruz"/>
    <s v="Atwater"/>
    <s v="California"/>
    <x v="28"/>
    <n v="1"/>
    <n v="2899.99"/>
    <s v="Trek Fuel EX 8 29 - 2016"/>
    <s v="Mountain Bikes"/>
    <s v="Santa Cruz Bikes"/>
    <s v="Genna Serrano"/>
    <n v="2899.99"/>
    <n v="2016"/>
  </r>
  <r>
    <n v="61"/>
    <s v="Mark Garrett"/>
    <s v="Monroe"/>
    <s v="New York"/>
    <x v="28"/>
    <n v="2"/>
    <n v="1059.98"/>
    <s v="Electra Moto 1 - 2016"/>
    <s v="Cruisers Bicycles"/>
    <s v="Baldwin Bikes"/>
    <s v="Venita Daniel"/>
    <n v="2119.96"/>
    <n v="2016"/>
  </r>
  <r>
    <n v="61"/>
    <s v="Mark Garrett"/>
    <s v="Monroe"/>
    <s v="New York"/>
    <x v="28"/>
    <n v="1"/>
    <n v="499.99"/>
    <s v="Electra Townie Original 7D - 2015/2016"/>
    <s v="Comfort Bicycles"/>
    <s v="Baldwin Bikes"/>
    <s v="Venita Daniel"/>
    <n v="499.99"/>
    <n v="2016"/>
  </r>
  <r>
    <n v="61"/>
    <s v="Mark Garrett"/>
    <s v="Monroe"/>
    <s v="New York"/>
    <x v="28"/>
    <n v="2"/>
    <n v="2641.98"/>
    <s v="Heller Shagamaw Frame - 2016"/>
    <s v="Mountain Bikes"/>
    <s v="Baldwin Bikes"/>
    <s v="Venita Daniel"/>
    <n v="5283.96"/>
    <n v="2016"/>
  </r>
  <r>
    <n v="62"/>
    <s v="Denis Logan"/>
    <s v="Ridgecrest"/>
    <s v="California"/>
    <x v="29"/>
    <n v="2"/>
    <n v="539.98"/>
    <s v="Electra Girl's Hawaii 1 (16-inch) - 2015/2016"/>
    <s v="Children Bicycles"/>
    <s v="Santa Cruz Bikes"/>
    <s v="Mireya Copeland"/>
    <n v="1079.96"/>
    <n v="2016"/>
  </r>
  <r>
    <n v="62"/>
    <s v="Denis Logan"/>
    <s v="Ridgecrest"/>
    <s v="California"/>
    <x v="29"/>
    <n v="1"/>
    <n v="269.99"/>
    <s v="Electra Girl's Hawaii 1 (16-inch) - 2015/2016"/>
    <s v="Cruisers Bicycles"/>
    <s v="Santa Cruz Bikes"/>
    <s v="Mireya Copeland"/>
    <n v="269.99"/>
    <n v="2016"/>
  </r>
  <r>
    <n v="62"/>
    <s v="Denis Logan"/>
    <s v="Ridgecrest"/>
    <s v="California"/>
    <x v="29"/>
    <n v="2"/>
    <n v="3599.98"/>
    <s v="Trek Remedy 29 Californiarbon Frameset - 2016"/>
    <s v="Mountain Bikes"/>
    <s v="Santa Cruz Bikes"/>
    <s v="Mireya Copeland"/>
    <n v="7199.96"/>
    <n v="2016"/>
  </r>
  <r>
    <n v="63"/>
    <s v="Dann Huff"/>
    <s v="Huntington Station"/>
    <s v="New York"/>
    <x v="29"/>
    <n v="2"/>
    <n v="999.98"/>
    <s v="Electra Townie Original 7D - 2015/2016"/>
    <s v="Comfort Bicycles"/>
    <s v="Baldwin Bikes"/>
    <s v="Venita Daniel"/>
    <n v="1999.96"/>
    <n v="2016"/>
  </r>
  <r>
    <n v="63"/>
    <s v="Dann Huff"/>
    <s v="Huntington Station"/>
    <s v="New York"/>
    <x v="29"/>
    <n v="2"/>
    <n v="898"/>
    <s v="Pure Cycles William 3-Speed - 2016"/>
    <s v="Cruisers Bicycles"/>
    <s v="Baldwin Bikes"/>
    <s v="Venita Daniel"/>
    <n v="1796"/>
    <n v="2016"/>
  </r>
  <r>
    <n v="63"/>
    <s v="Dann Huff"/>
    <s v="Huntington Station"/>
    <s v="New York"/>
    <x v="29"/>
    <n v="1"/>
    <n v="999.99"/>
    <s v="Surly Wednesday Frameset - 2016"/>
    <s v="Mountain Bikes"/>
    <s v="Baldwin Bikes"/>
    <s v="Venita Daniel"/>
    <n v="999.99"/>
    <n v="2016"/>
  </r>
  <r>
    <n v="64"/>
    <s v="Corine Stuart"/>
    <s v="Clifton Park"/>
    <s v="New York"/>
    <x v="29"/>
    <n v="2"/>
    <n v="539.98"/>
    <s v="Electra Girl's Hawaii 1 (16-inch) - 2015/2016"/>
    <s v="Children Bicycles"/>
    <s v="Baldwin Bikes"/>
    <s v="Marcelene Boyer"/>
    <n v="1079.96"/>
    <n v="2016"/>
  </r>
  <r>
    <n v="64"/>
    <s v="Corine Stuart"/>
    <s v="Clifton Park"/>
    <s v="New York"/>
    <x v="29"/>
    <n v="2"/>
    <n v="599.98"/>
    <s v="Electra Girl's Hawaii 1 (20-inch) - 2015/2016"/>
    <s v="Children Bicycles"/>
    <s v="Baldwin Bikes"/>
    <s v="Marcelene Boyer"/>
    <n v="1199.96"/>
    <n v="2016"/>
  </r>
  <r>
    <n v="64"/>
    <s v="Corine Stuart"/>
    <s v="Clifton Park"/>
    <s v="New York"/>
    <x v="29"/>
    <n v="2"/>
    <n v="1099.98"/>
    <s v="Electra Townie Original 21D - 2016"/>
    <s v="Comfort Bicycles"/>
    <s v="Baldwin Bikes"/>
    <s v="Marcelene Boyer"/>
    <n v="2199.96"/>
    <n v="2016"/>
  </r>
  <r>
    <n v="64"/>
    <s v="Corine Stuart"/>
    <s v="Clifton Park"/>
    <s v="New York"/>
    <x v="29"/>
    <n v="2"/>
    <n v="999.98"/>
    <s v="Electra Townie Original 7D - 2015/2016"/>
    <s v="Comfort Bicycles"/>
    <s v="Baldwin Bikes"/>
    <s v="Marcelene Boyer"/>
    <n v="1999.96"/>
    <n v="2016"/>
  </r>
  <r>
    <n v="65"/>
    <s v="Serafina Clemons"/>
    <s v="Shirley"/>
    <s v="New York"/>
    <x v="30"/>
    <n v="1"/>
    <n v="549.99"/>
    <s v="Electra Townie Original 21D - 2016"/>
    <s v="Cruisers Bicycles"/>
    <s v="Baldwin Bikes"/>
    <s v="Marcelene Boyer"/>
    <n v="549.99"/>
    <n v="2016"/>
  </r>
  <r>
    <n v="66"/>
    <s v="Susannah Fields"/>
    <s v="Far Rockaway"/>
    <s v="New York"/>
    <x v="31"/>
    <n v="1"/>
    <n v="299.99"/>
    <s v="Electra Girl's Hawaii 1 (20-inch) - 2015/2016"/>
    <s v="Children Bicycles"/>
    <s v="Baldwin Bikes"/>
    <s v="Venita Daniel"/>
    <n v="299.99"/>
    <n v="2016"/>
  </r>
  <r>
    <n v="66"/>
    <s v="Susannah Fields"/>
    <s v="Far Rockaway"/>
    <s v="New York"/>
    <x v="31"/>
    <n v="1"/>
    <n v="549.99"/>
    <s v="Electra Townie Original 21D - 2016"/>
    <s v="Cruisers Bicycles"/>
    <s v="Baldwin Bikes"/>
    <s v="Venita Daniel"/>
    <n v="549.99"/>
    <n v="2016"/>
  </r>
  <r>
    <n v="66"/>
    <s v="Susannah Fields"/>
    <s v="Far Rockaway"/>
    <s v="New York"/>
    <x v="31"/>
    <n v="1"/>
    <n v="749.99"/>
    <s v="Ritchey Timberwolf Frameset - 2016"/>
    <s v="Mountain Bikes"/>
    <s v="Baldwin Bikes"/>
    <s v="Venita Daniel"/>
    <n v="749.99"/>
    <n v="2016"/>
  </r>
  <r>
    <n v="67"/>
    <s v="Lazaro Moran"/>
    <s v="Sugar Land"/>
    <s v="Texas"/>
    <x v="31"/>
    <n v="1"/>
    <n v="269.99"/>
    <s v="Electra Cruiser 1 (24-Inch) - 2016"/>
    <s v="Children Bicycles"/>
    <s v="Rowlett Bikes"/>
    <s v="Kali Vargas"/>
    <n v="269.99"/>
    <n v="2016"/>
  </r>
  <r>
    <n v="67"/>
    <s v="Lazaro Moran"/>
    <s v="Sugar Land"/>
    <s v="Texas"/>
    <x v="31"/>
    <n v="2"/>
    <n v="599.98"/>
    <s v="Electra Girl's Hawaii 1 (20-inch) - 2015/2016"/>
    <s v="Children Bicycles"/>
    <s v="Rowlett Bikes"/>
    <s v="Kali Vargas"/>
    <n v="1199.96"/>
    <n v="2016"/>
  </r>
  <r>
    <n v="67"/>
    <s v="Lazaro Moran"/>
    <s v="Sugar Land"/>
    <s v="Texas"/>
    <x v="31"/>
    <n v="2"/>
    <n v="1099.98"/>
    <s v="Electra Townie Original 21D - 2016"/>
    <s v="Cruisers Bicycles"/>
    <s v="Rowlett Bikes"/>
    <s v="Kali Vargas"/>
    <n v="2199.96"/>
    <n v="2016"/>
  </r>
  <r>
    <n v="67"/>
    <s v="Lazaro Moran"/>
    <s v="Sugar Land"/>
    <s v="Texas"/>
    <x v="31"/>
    <n v="2"/>
    <n v="2641.98"/>
    <s v="Heller Shagamaw Frame - 2016"/>
    <s v="Mountain Bikes"/>
    <s v="Rowlett Bikes"/>
    <s v="Kali Vargas"/>
    <n v="5283.96"/>
    <n v="2016"/>
  </r>
  <r>
    <n v="67"/>
    <s v="Lazaro Moran"/>
    <s v="Sugar Land"/>
    <s v="Texas"/>
    <x v="31"/>
    <n v="1"/>
    <n v="449"/>
    <s v="Pure Cycles William 3-Speed - 2016"/>
    <s v="Cruisers Bicycles"/>
    <s v="Rowlett Bikes"/>
    <s v="Kali Vargas"/>
    <n v="449"/>
    <n v="2016"/>
  </r>
  <r>
    <n v="68"/>
    <s v="Kristen Alvarez"/>
    <s v="Bronx"/>
    <s v="New York"/>
    <x v="32"/>
    <n v="2"/>
    <n v="539.98"/>
    <s v="Electra Cruiser 1 (24-Inch) - 2016"/>
    <s v="Cruisers Bicycles"/>
    <s v="Baldwin Bikes"/>
    <s v="Marcelene Boyer"/>
    <n v="1079.96"/>
    <n v="2016"/>
  </r>
  <r>
    <n v="68"/>
    <s v="Kristen Alvarez"/>
    <s v="Bronx"/>
    <s v="New York"/>
    <x v="32"/>
    <n v="1"/>
    <n v="429"/>
    <s v="Pure Cycles Vine 8-Speed - 2016"/>
    <s v="Cruisers Bicycles"/>
    <s v="Baldwin Bikes"/>
    <s v="Marcelene Boyer"/>
    <n v="429"/>
    <n v="2016"/>
  </r>
  <r>
    <n v="69"/>
    <s v="Ophelia Decker"/>
    <s v="New Windsor"/>
    <s v="New York"/>
    <x v="32"/>
    <n v="2"/>
    <n v="539.98"/>
    <s v="Electra Girl's Hawaii 1 (16-inch) - 2015/2016"/>
    <s v="Children Bicycles"/>
    <s v="Baldwin Bikes"/>
    <s v="Venita Daniel"/>
    <n v="1079.96"/>
    <n v="2016"/>
  </r>
  <r>
    <n v="69"/>
    <s v="Ophelia Decker"/>
    <s v="New Windsor"/>
    <s v="New York"/>
    <x v="32"/>
    <n v="1"/>
    <n v="1320.99"/>
    <s v="Heller Shagamaw Frame - 2016"/>
    <s v="Mountain Bikes"/>
    <s v="Baldwin Bikes"/>
    <s v="Venita Daniel"/>
    <n v="1320.99"/>
    <n v="2016"/>
  </r>
  <r>
    <n v="69"/>
    <s v="Ophelia Decker"/>
    <s v="New Windsor"/>
    <s v="New York"/>
    <x v="32"/>
    <n v="1"/>
    <n v="1549"/>
    <s v="Surly Straggler - 2016"/>
    <s v="Cyclocross Bicycles"/>
    <s v="Baldwin Bikes"/>
    <s v="Venita Daniel"/>
    <n v="1549"/>
    <n v="2016"/>
  </r>
  <r>
    <n v="70"/>
    <s v="Cleotilde Booth"/>
    <s v="Sugar Land"/>
    <s v="Texas"/>
    <x v="33"/>
    <n v="1"/>
    <n v="599.99"/>
    <s v="Electra Townie Original 7D EQ - Women's - 2016"/>
    <s v="Cruisers Bicycles"/>
    <s v="Rowlett Bikes"/>
    <s v="Layla Terrell"/>
    <n v="599.99"/>
    <n v="2016"/>
  </r>
  <r>
    <n v="70"/>
    <s v="Cleotilde Booth"/>
    <s v="Sugar Land"/>
    <s v="Texas"/>
    <x v="33"/>
    <n v="1"/>
    <n v="449"/>
    <s v="Pure Cycles Western 3-Speed - Women's - 2015/2016"/>
    <s v="Cruisers Bicycles"/>
    <s v="Rowlett Bikes"/>
    <s v="Layla Terrell"/>
    <n v="449"/>
    <n v="2016"/>
  </r>
  <r>
    <n v="70"/>
    <s v="Cleotilde Booth"/>
    <s v="Sugar Land"/>
    <s v="Texas"/>
    <x v="33"/>
    <n v="2"/>
    <n v="1999.98"/>
    <s v="Surly Wednesday Frameset - 2016"/>
    <s v="Mountain Bikes"/>
    <s v="Rowlett Bikes"/>
    <s v="Layla Terrell"/>
    <n v="3999.96"/>
    <n v="2016"/>
  </r>
  <r>
    <n v="71"/>
    <s v="Californiathey Lamb"/>
    <s v="Bayside"/>
    <s v="New York"/>
    <x v="33"/>
    <n v="1"/>
    <n v="549.99"/>
    <s v="Electra Townie Original 21D - 2016"/>
    <s v="Comfort Bicycles"/>
    <s v="Baldwin Bikes"/>
    <s v="Venita Daniel"/>
    <n v="549.99"/>
    <n v="2016"/>
  </r>
  <r>
    <n v="71"/>
    <s v="Californiathey Lamb"/>
    <s v="Bayside"/>
    <s v="New York"/>
    <x v="33"/>
    <n v="2"/>
    <n v="1199.98"/>
    <s v="Electra Townie Original 7D EQ - 2016"/>
    <s v="Comfort Bicycles"/>
    <s v="Baldwin Bikes"/>
    <s v="Venita Daniel"/>
    <n v="2399.96"/>
    <n v="2016"/>
  </r>
  <r>
    <n v="71"/>
    <s v="Californiathey Lamb"/>
    <s v="Bayside"/>
    <s v="New York"/>
    <x v="33"/>
    <n v="1"/>
    <n v="449"/>
    <s v="Pure Cycles Western 3-Speed - Women's - 2015/2016"/>
    <s v="Cruisers Bicycles"/>
    <s v="Baldwin Bikes"/>
    <s v="Venita Daniel"/>
    <n v="449"/>
    <n v="2016"/>
  </r>
  <r>
    <n v="72"/>
    <s v="Cesar Wilkins"/>
    <s v="San Diego"/>
    <s v="California"/>
    <x v="34"/>
    <n v="2"/>
    <n v="539.98"/>
    <s v="Electra Cruiser 1 (24-Inch) - 2016"/>
    <s v="Cruisers Bicycles"/>
    <s v="Santa Cruz Bikes"/>
    <s v="Mireya Copeland"/>
    <n v="1079.96"/>
    <n v="2016"/>
  </r>
  <r>
    <n v="72"/>
    <s v="Cesar Wilkins"/>
    <s v="San Diego"/>
    <s v="California"/>
    <x v="34"/>
    <n v="1"/>
    <n v="549.99"/>
    <s v="Electra Townie Original 21D - 2016"/>
    <s v="Cruisers Bicycles"/>
    <s v="Santa Cruz Bikes"/>
    <s v="Mireya Copeland"/>
    <n v="549.99"/>
    <n v="2016"/>
  </r>
  <r>
    <n v="72"/>
    <s v="Cesar Wilkins"/>
    <s v="San Diego"/>
    <s v="California"/>
    <x v="34"/>
    <n v="2"/>
    <n v="858"/>
    <s v="Pure Cycles Vine 8-Speed - 2016"/>
    <s v="Cruisers Bicycles"/>
    <s v="Santa Cruz Bikes"/>
    <s v="Mireya Copeland"/>
    <n v="1716"/>
    <n v="2016"/>
  </r>
  <r>
    <n v="73"/>
    <s v="Gabriel Wagner"/>
    <s v="Ballston Spa"/>
    <s v="New York"/>
    <x v="34"/>
    <n v="1"/>
    <n v="269.99"/>
    <s v="Electra Girl's Hawaii 1 (16-inch) - 2015/2016"/>
    <s v="Children Bicycles"/>
    <s v="Baldwin Bikes"/>
    <s v="Venita Daniel"/>
    <n v="269.99"/>
    <n v="2016"/>
  </r>
  <r>
    <n v="73"/>
    <s v="Gabriel Wagner"/>
    <s v="Ballston Spa"/>
    <s v="New York"/>
    <x v="34"/>
    <n v="2"/>
    <n v="599.98"/>
    <s v="Electra Girl's Hawaii 1 (20-inch) - 2015/2016"/>
    <s v="Children Bicycles"/>
    <s v="Baldwin Bikes"/>
    <s v="Venita Daniel"/>
    <n v="1199.96"/>
    <n v="2016"/>
  </r>
  <r>
    <n v="73"/>
    <s v="Gabriel Wagner"/>
    <s v="Ballston Spa"/>
    <s v="New York"/>
    <x v="34"/>
    <n v="1"/>
    <n v="499.99"/>
    <s v="Electra Townie Original 7D - 2015/2016"/>
    <s v="Comfort Bicycles"/>
    <s v="Baldwin Bikes"/>
    <s v="Venita Daniel"/>
    <n v="499.99"/>
    <n v="2016"/>
  </r>
  <r>
    <n v="73"/>
    <s v="Gabriel Wagner"/>
    <s v="Ballston Spa"/>
    <s v="New York"/>
    <x v="34"/>
    <n v="2"/>
    <n v="1199.98"/>
    <s v="Electra Townie Original 7D EQ - 2016"/>
    <s v="Comfort Bicycles"/>
    <s v="Baldwin Bikes"/>
    <s v="Venita Daniel"/>
    <n v="2399.96"/>
    <n v="2016"/>
  </r>
  <r>
    <n v="73"/>
    <s v="Gabriel Wagner"/>
    <s v="Ballston Spa"/>
    <s v="New York"/>
    <x v="34"/>
    <n v="2"/>
    <n v="1999.98"/>
    <s v="Surly Wednesday Frameset - 2016"/>
    <s v="Mountain Bikes"/>
    <s v="Baldwin Bikes"/>
    <s v="Venita Daniel"/>
    <n v="3999.96"/>
    <n v="2016"/>
  </r>
  <r>
    <n v="74"/>
    <s v="Mariela Huffman"/>
    <s v="Garden City"/>
    <s v="New York"/>
    <x v="35"/>
    <n v="2"/>
    <n v="1199.98"/>
    <s v="Electra Townie Original 7D EQ - 2016"/>
    <s v="Cruisers Bicycles"/>
    <s v="Baldwin Bikes"/>
    <s v="Venita Daniel"/>
    <n v="2399.96"/>
    <n v="2016"/>
  </r>
  <r>
    <n v="74"/>
    <s v="Mariela Huffman"/>
    <s v="Garden City"/>
    <s v="New York"/>
    <x v="35"/>
    <n v="1"/>
    <n v="469.99"/>
    <s v="Surly Ice Cream Truck Frameset - 2016"/>
    <s v="Mountain Bikes"/>
    <s v="Baldwin Bikes"/>
    <s v="Venita Daniel"/>
    <n v="469.99"/>
    <n v="2016"/>
  </r>
  <r>
    <n v="75"/>
    <s v="Euna Lopez"/>
    <s v="Californiarmel"/>
    <s v="New York"/>
    <x v="36"/>
    <n v="1"/>
    <n v="529.99"/>
    <s v="Electra Moto 1 - 2016"/>
    <s v="Cruisers Bicycles"/>
    <s v="Baldwin Bikes"/>
    <s v="Marcelene Boyer"/>
    <n v="529.99"/>
    <n v="2016"/>
  </r>
  <r>
    <n v="75"/>
    <s v="Euna Lopez"/>
    <s v="Californiarmel"/>
    <s v="New York"/>
    <x v="36"/>
    <n v="1"/>
    <n v="999.99"/>
    <s v="Surly Wednesday Frameset - 2016"/>
    <s v="Mountain Bikes"/>
    <s v="Baldwin Bikes"/>
    <s v="Marcelene Boyer"/>
    <n v="999.99"/>
    <n v="2016"/>
  </r>
  <r>
    <n v="75"/>
    <s v="Euna Lopez"/>
    <s v="Californiarmel"/>
    <s v="New York"/>
    <x v="36"/>
    <n v="2"/>
    <n v="7999.98"/>
    <s v="Trek Slash 8 27.5 - 2016"/>
    <s v="Mountain Bikes"/>
    <s v="Baldwin Bikes"/>
    <s v="Marcelene Boyer"/>
    <n v="15999.96"/>
    <n v="2016"/>
  </r>
  <r>
    <n v="76"/>
    <s v="Genoveva Baldwin"/>
    <s v="Port Washington"/>
    <s v="New York"/>
    <x v="37"/>
    <n v="1"/>
    <n v="549.99"/>
    <s v="Electra Townie Original 21D - 2016"/>
    <s v="Cruisers Bicycles"/>
    <s v="Baldwin Bikes"/>
    <s v="Marcelene Boyer"/>
    <n v="549.99"/>
    <n v="2016"/>
  </r>
  <r>
    <n v="76"/>
    <s v="Genoveva Baldwin"/>
    <s v="Port Washington"/>
    <s v="New York"/>
    <x v="37"/>
    <n v="1"/>
    <n v="1320.99"/>
    <s v="Heller Shagamaw Frame - 2016"/>
    <s v="Mountain Bikes"/>
    <s v="Baldwin Bikes"/>
    <s v="Marcelene Boyer"/>
    <n v="1320.99"/>
    <n v="2016"/>
  </r>
  <r>
    <n v="76"/>
    <s v="Genoveva Baldwin"/>
    <s v="Port Washington"/>
    <s v="New York"/>
    <x v="37"/>
    <n v="2"/>
    <n v="3361.98"/>
    <s v="Surly Straggler 650b - 2016"/>
    <s v="Cyclocross Bicycles"/>
    <s v="Baldwin Bikes"/>
    <s v="Marcelene Boyer"/>
    <n v="6723.96"/>
    <n v="2016"/>
  </r>
  <r>
    <n v="77"/>
    <s v="Rochelle Ward"/>
    <s v="Glendora"/>
    <s v="California"/>
    <x v="37"/>
    <n v="2"/>
    <n v="1099.98"/>
    <s v="Electra Townie Original 21D - 2016"/>
    <s v="Comfort Bicycles"/>
    <s v="Santa Cruz Bikes"/>
    <s v="Mireya Copeland"/>
    <n v="2199.96"/>
    <n v="2016"/>
  </r>
  <r>
    <n v="77"/>
    <s v="Rochelle Ward"/>
    <s v="Glendora"/>
    <s v="California"/>
    <x v="37"/>
    <n v="1"/>
    <n v="499.99"/>
    <s v="Electra Townie Original 7D - 2015/2016"/>
    <s v="Comfort Bicycles"/>
    <s v="Santa Cruz Bikes"/>
    <s v="Mireya Copeland"/>
    <n v="499.99"/>
    <n v="2016"/>
  </r>
  <r>
    <n v="77"/>
    <s v="Rochelle Ward"/>
    <s v="Glendora"/>
    <s v="California"/>
    <x v="37"/>
    <n v="1"/>
    <n v="599.99"/>
    <s v="Electra Townie Original 7D EQ - 2016"/>
    <s v="Comfort Bicycles"/>
    <s v="Santa Cruz Bikes"/>
    <s v="Mireya Copeland"/>
    <n v="599.99"/>
    <n v="2016"/>
  </r>
  <r>
    <n v="77"/>
    <s v="Rochelle Ward"/>
    <s v="Glendora"/>
    <s v="California"/>
    <x v="37"/>
    <n v="1"/>
    <n v="599.99"/>
    <s v="Electra Townie Original 7D EQ - Women's - 2016"/>
    <s v="Cruisers Bicycles"/>
    <s v="Santa Cruz Bikes"/>
    <s v="Mireya Copeland"/>
    <n v="599.99"/>
    <n v="2016"/>
  </r>
  <r>
    <n v="78"/>
    <s v="Trinidad Chapman"/>
    <s v="Ronkonkoma"/>
    <s v="New York"/>
    <x v="37"/>
    <n v="2"/>
    <n v="539.98"/>
    <s v="Electra Girl's Hawaii 1 (16-inch) - 2015/2016"/>
    <s v="Cruisers Bicycles"/>
    <s v="Baldwin Bikes"/>
    <s v="Venita Daniel"/>
    <n v="1079.96"/>
    <n v="2016"/>
  </r>
  <r>
    <n v="78"/>
    <s v="Trinidad Chapman"/>
    <s v="Ronkonkoma"/>
    <s v="New York"/>
    <x v="37"/>
    <n v="1"/>
    <n v="429"/>
    <s v="Pure Cycles Vine 8-Speed - 2016"/>
    <s v="Cruisers Bicycles"/>
    <s v="Baldwin Bikes"/>
    <s v="Venita Daniel"/>
    <n v="429"/>
    <n v="2016"/>
  </r>
  <r>
    <n v="78"/>
    <s v="Trinidad Chapman"/>
    <s v="Ronkonkoma"/>
    <s v="New York"/>
    <x v="37"/>
    <n v="2"/>
    <n v="898"/>
    <s v="Pure Cycles Western 3-Speed - Women's - 2015/2016"/>
    <s v="Cruisers Bicycles"/>
    <s v="Baldwin Bikes"/>
    <s v="Venita Daniel"/>
    <n v="1796"/>
    <n v="2016"/>
  </r>
  <r>
    <n v="78"/>
    <s v="Trinidad Chapman"/>
    <s v="Ronkonkoma"/>
    <s v="New York"/>
    <x v="37"/>
    <n v="1"/>
    <n v="449"/>
    <s v="Pure Cycles William 3-Speed - 2016"/>
    <s v="Cruisers Bicycles"/>
    <s v="Baldwin Bikes"/>
    <s v="Venita Daniel"/>
    <n v="449"/>
    <n v="2016"/>
  </r>
  <r>
    <n v="79"/>
    <s v="Ellena Clements"/>
    <s v="Santa MoniCalifornia"/>
    <s v="California"/>
    <x v="38"/>
    <n v="2"/>
    <n v="999.98"/>
    <s v="Electra Townie Original 7D - 2015/2016"/>
    <s v="Comfort Bicycles"/>
    <s v="Santa Cruz Bikes"/>
    <s v="Genna Serrano"/>
    <n v="1999.96"/>
    <n v="2016"/>
  </r>
  <r>
    <n v="79"/>
    <s v="Ellena Clements"/>
    <s v="Santa MoniCalifornia"/>
    <s v="California"/>
    <x v="38"/>
    <n v="2"/>
    <n v="858"/>
    <s v="Pure Cycles Vine 8-Speed - 2016"/>
    <s v="Cruisers Bicycles"/>
    <s v="Santa Cruz Bikes"/>
    <s v="Genna Serrano"/>
    <n v="1716"/>
    <n v="2016"/>
  </r>
  <r>
    <n v="79"/>
    <s v="Ellena Clements"/>
    <s v="Santa MoniCalifornia"/>
    <s v="California"/>
    <x v="38"/>
    <n v="1"/>
    <n v="469.99"/>
    <s v="Surly Ice Cream Truck Frameset - 2016"/>
    <s v="Mountain Bikes"/>
    <s v="Santa Cruz Bikes"/>
    <s v="Genna Serrano"/>
    <n v="469.99"/>
    <n v="2016"/>
  </r>
  <r>
    <n v="79"/>
    <s v="Ellena Clements"/>
    <s v="Santa MoniCalifornia"/>
    <s v="California"/>
    <x v="38"/>
    <n v="2"/>
    <n v="5999.98"/>
    <s v="Trek Conduit+ - 2016"/>
    <s v="Electric Bikes"/>
    <s v="Santa Cruz Bikes"/>
    <s v="Genna Serrano"/>
    <n v="11999.96"/>
    <n v="2016"/>
  </r>
  <r>
    <n v="80"/>
    <s v="Jeannie Wilcox"/>
    <s v="Franklin Square"/>
    <s v="New York"/>
    <x v="38"/>
    <n v="1"/>
    <n v="549.99"/>
    <s v="Electra Townie Original 21D - 2016"/>
    <s v="Comfort Bicycles"/>
    <s v="Baldwin Bikes"/>
    <s v="Marcelene Boyer"/>
    <n v="549.99"/>
    <n v="2016"/>
  </r>
  <r>
    <n v="80"/>
    <s v="Jeannie Wilcox"/>
    <s v="Franklin Square"/>
    <s v="New York"/>
    <x v="38"/>
    <n v="1"/>
    <n v="599.99"/>
    <s v="Electra Townie Original 7D EQ - 2016"/>
    <s v="Comfort Bicycles"/>
    <s v="Baldwin Bikes"/>
    <s v="Marcelene Boyer"/>
    <n v="599.99"/>
    <n v="2016"/>
  </r>
  <r>
    <n v="80"/>
    <s v="Jeannie Wilcox"/>
    <s v="Franklin Square"/>
    <s v="New York"/>
    <x v="38"/>
    <n v="1"/>
    <n v="429"/>
    <s v="Pure Cycles Vine 8-Speed - 2016"/>
    <s v="Cruisers Bicycles"/>
    <s v="Baldwin Bikes"/>
    <s v="Marcelene Boyer"/>
    <n v="429"/>
    <n v="2016"/>
  </r>
  <r>
    <n v="81"/>
    <s v="Max Charles"/>
    <s v="Glen Cove"/>
    <s v="New York"/>
    <x v="38"/>
    <n v="2"/>
    <n v="599.98"/>
    <s v="Electra Girl's Hawaii 1 (20-inch) - 2015/2016"/>
    <s v="Children Bicycles"/>
    <s v="Baldwin Bikes"/>
    <s v="Marcelene Boyer"/>
    <n v="1199.96"/>
    <n v="2016"/>
  </r>
  <r>
    <n v="81"/>
    <s v="Max Charles"/>
    <s v="Glen Cove"/>
    <s v="New York"/>
    <x v="38"/>
    <n v="2"/>
    <n v="999.98"/>
    <s v="Electra Townie Original 7D - 2015/2016"/>
    <s v="Comfort Bicycles"/>
    <s v="Baldwin Bikes"/>
    <s v="Marcelene Boyer"/>
    <n v="1999.96"/>
    <n v="2016"/>
  </r>
  <r>
    <n v="81"/>
    <s v="Max Charles"/>
    <s v="Glen Cove"/>
    <s v="New York"/>
    <x v="38"/>
    <n v="2"/>
    <n v="3098"/>
    <s v="Surly Straggler - 2016"/>
    <s v="Cyclocross Bicycles"/>
    <s v="Baldwin Bikes"/>
    <s v="Marcelene Boyer"/>
    <n v="6196"/>
    <n v="2016"/>
  </r>
  <r>
    <n v="82"/>
    <s v="Bronwyn Vargas"/>
    <s v="New Windsor"/>
    <s v="New York"/>
    <x v="39"/>
    <n v="2"/>
    <n v="999.98"/>
    <s v="Electra Townie Original 7D - 2015/2016"/>
    <s v="Comfort Bicycles"/>
    <s v="Baldwin Bikes"/>
    <s v="Marcelene Boyer"/>
    <n v="1999.96"/>
    <n v="2016"/>
  </r>
  <r>
    <n v="82"/>
    <s v="Bronwyn Vargas"/>
    <s v="New Windsor"/>
    <s v="New York"/>
    <x v="39"/>
    <n v="2"/>
    <n v="3361.98"/>
    <s v="Surly Straggler 650b - 2016"/>
    <s v="Cyclocross Bicycles"/>
    <s v="Baldwin Bikes"/>
    <s v="Marcelene Boyer"/>
    <n v="6723.96"/>
    <n v="2016"/>
  </r>
  <r>
    <n v="83"/>
    <s v="Gertrude Terry"/>
    <s v="Upland"/>
    <s v="California"/>
    <x v="40"/>
    <n v="1"/>
    <n v="599.99"/>
    <s v="Electra Townie Original 7D EQ - Women's - 2016"/>
    <s v="Cruisers Bicycles"/>
    <s v="Santa Cruz Bikes"/>
    <s v="Genna Serrano"/>
    <n v="599.99"/>
    <n v="2016"/>
  </r>
  <r>
    <n v="83"/>
    <s v="Gertrude Terry"/>
    <s v="Upland"/>
    <s v="California"/>
    <x v="40"/>
    <n v="2"/>
    <n v="1999.98"/>
    <s v="Surly Wednesday Frameset - 2016"/>
    <s v="Mountain Bikes"/>
    <s v="Santa Cruz Bikes"/>
    <s v="Genna Serrano"/>
    <n v="3999.96"/>
    <n v="2016"/>
  </r>
  <r>
    <n v="84"/>
    <s v="Christia Wilkins"/>
    <s v="Woodside"/>
    <s v="New York"/>
    <x v="41"/>
    <n v="2"/>
    <n v="599.98"/>
    <s v="Electra Girl's Hawaii 1 (20-inch) - 2015/2016"/>
    <s v="Children Bicycles"/>
    <s v="Baldwin Bikes"/>
    <s v="Venita Daniel"/>
    <n v="1199.96"/>
    <n v="2016"/>
  </r>
  <r>
    <n v="84"/>
    <s v="Christia Wilkins"/>
    <s v="Woodside"/>
    <s v="New York"/>
    <x v="41"/>
    <n v="2"/>
    <n v="1059.98"/>
    <s v="Electra Moto 1 - 2016"/>
    <s v="Cruisers Bicycles"/>
    <s v="Baldwin Bikes"/>
    <s v="Venita Daniel"/>
    <n v="2119.96"/>
    <n v="2016"/>
  </r>
  <r>
    <n v="85"/>
    <s v="Aaron Knapp"/>
    <s v="Yonkers"/>
    <s v="New York"/>
    <x v="41"/>
    <n v="1"/>
    <n v="449"/>
    <s v="Pure Cycles Western 3-Speed - Women's - 2015/2016"/>
    <s v="Cruisers Bicycles"/>
    <s v="Baldwin Bikes"/>
    <s v="Venita Daniel"/>
    <n v="449"/>
    <n v="2016"/>
  </r>
  <r>
    <n v="85"/>
    <s v="Aaron Knapp"/>
    <s v="Yonkers"/>
    <s v="New York"/>
    <x v="41"/>
    <n v="2"/>
    <n v="5799.98"/>
    <s v="Trek Fuel EX 8 29 - 2016"/>
    <s v="Mountain Bikes"/>
    <s v="Baldwin Bikes"/>
    <s v="Venita Daniel"/>
    <n v="11599.96"/>
    <n v="2016"/>
  </r>
  <r>
    <n v="86"/>
    <s v="Lavette Wright"/>
    <s v="Ronkonkoma"/>
    <s v="New York"/>
    <x v="42"/>
    <n v="2"/>
    <n v="539.98"/>
    <s v="Electra Cruiser 1 (24-Inch) - 2016"/>
    <s v="Children Bicycles"/>
    <s v="Baldwin Bikes"/>
    <s v="Venita Daniel"/>
    <n v="1079.96"/>
    <n v="2016"/>
  </r>
  <r>
    <n v="86"/>
    <s v="Lavette Wright"/>
    <s v="Ronkonkoma"/>
    <s v="New York"/>
    <x v="42"/>
    <n v="2"/>
    <n v="599.98"/>
    <s v="Electra Girl's Hawaii 1 (20-inch) - 2015/2016"/>
    <s v="Children Bicycles"/>
    <s v="Baldwin Bikes"/>
    <s v="Venita Daniel"/>
    <n v="1199.96"/>
    <n v="2016"/>
  </r>
  <r>
    <n v="86"/>
    <s v="Lavette Wright"/>
    <s v="Ronkonkoma"/>
    <s v="New York"/>
    <x v="42"/>
    <n v="1"/>
    <n v="529.99"/>
    <s v="Electra Moto 1 - 2016"/>
    <s v="Cruisers Bicycles"/>
    <s v="Baldwin Bikes"/>
    <s v="Venita Daniel"/>
    <n v="529.99"/>
    <n v="2016"/>
  </r>
  <r>
    <n v="86"/>
    <s v="Lavette Wright"/>
    <s v="Ronkonkoma"/>
    <s v="New York"/>
    <x v="42"/>
    <n v="2"/>
    <n v="5999.98"/>
    <s v="Trek Conduit+ - 2016"/>
    <s v="Electric Bikes"/>
    <s v="Baldwin Bikes"/>
    <s v="Venita Daniel"/>
    <n v="11999.96"/>
    <n v="2016"/>
  </r>
  <r>
    <n v="87"/>
    <s v="Rosa Kinney"/>
    <s v="Brooklyn"/>
    <s v="New York"/>
    <x v="42"/>
    <n v="2"/>
    <n v="599.98"/>
    <s v="Electra Girl's Hawaii 1 (20-inch) - 2015/2016"/>
    <s v="Children Bicycles"/>
    <s v="Baldwin Bikes"/>
    <s v="Marcelene Boyer"/>
    <n v="1199.96"/>
    <n v="2016"/>
  </r>
  <r>
    <n v="87"/>
    <s v="Rosa Kinney"/>
    <s v="Brooklyn"/>
    <s v="New York"/>
    <x v="42"/>
    <n v="2"/>
    <n v="1199.98"/>
    <s v="Electra Townie Original 7D EQ - Women's - 2016"/>
    <s v="Cruisers Bicycles"/>
    <s v="Baldwin Bikes"/>
    <s v="Marcelene Boyer"/>
    <n v="2399.96"/>
    <n v="2016"/>
  </r>
  <r>
    <n v="88"/>
    <s v="Rodolfo Buck"/>
    <s v="Shirley"/>
    <s v="New York"/>
    <x v="42"/>
    <n v="1"/>
    <n v="1549"/>
    <s v="Surly Straggler - 2016"/>
    <s v="Cyclocross Bicycles"/>
    <s v="Baldwin Bikes"/>
    <s v="Marcelene Boyer"/>
    <n v="1549"/>
    <n v="2016"/>
  </r>
  <r>
    <n v="88"/>
    <s v="Rodolfo Buck"/>
    <s v="Shirley"/>
    <s v="New York"/>
    <x v="42"/>
    <n v="2"/>
    <n v="3599.98"/>
    <s v="Trek Remedy 29 Californiarbon Frameset - 2016"/>
    <s v="Mountain Bikes"/>
    <s v="Baldwin Bikes"/>
    <s v="Marcelene Boyer"/>
    <n v="7199.96"/>
    <n v="2016"/>
  </r>
  <r>
    <n v="88"/>
    <s v="Rodolfo Buck"/>
    <s v="Shirley"/>
    <s v="New York"/>
    <x v="42"/>
    <n v="1"/>
    <n v="3999.99"/>
    <s v="Trek Slash 8 27.5 - 2016"/>
    <s v="Mountain Bikes"/>
    <s v="Baldwin Bikes"/>
    <s v="Marcelene Boyer"/>
    <n v="3999.99"/>
    <n v="2016"/>
  </r>
  <r>
    <n v="89"/>
    <s v="Californialandra Stanton"/>
    <s v="Lake Jackson"/>
    <s v="Texas"/>
    <x v="42"/>
    <n v="1"/>
    <n v="1320.99"/>
    <s v="Heller Shagamaw Frame - 2016"/>
    <s v="Mountain Bikes"/>
    <s v="Rowlett Bikes"/>
    <s v="Kali Vargas"/>
    <n v="1320.99"/>
    <n v="2016"/>
  </r>
  <r>
    <n v="89"/>
    <s v="Californialandra Stanton"/>
    <s v="Lake Jackson"/>
    <s v="Texas"/>
    <x v="42"/>
    <n v="2"/>
    <n v="939.98"/>
    <s v="Surly Ice Cream Truck Frameset - 2016"/>
    <s v="Mountain Bikes"/>
    <s v="Rowlett Bikes"/>
    <s v="Kali Vargas"/>
    <n v="1879.96"/>
    <n v="2016"/>
  </r>
  <r>
    <n v="90"/>
    <s v="Romaine Haley"/>
    <s v="IthaCalifornia"/>
    <s v="New York"/>
    <x v="43"/>
    <n v="1"/>
    <n v="469.99"/>
    <s v="Surly Ice Cream Truck Frameset - 2016"/>
    <s v="Mountain Bikes"/>
    <s v="Baldwin Bikes"/>
    <s v="Venita Daniel"/>
    <n v="469.99"/>
    <n v="2016"/>
  </r>
  <r>
    <n v="90"/>
    <s v="Romaine Haley"/>
    <s v="IthaCalifornia"/>
    <s v="New York"/>
    <x v="43"/>
    <n v="1"/>
    <n v="999.99"/>
    <s v="Surly Wednesday Frameset - 2016"/>
    <s v="Mountain Bikes"/>
    <s v="Baldwin Bikes"/>
    <s v="Venita Daniel"/>
    <n v="999.99"/>
    <n v="2016"/>
  </r>
  <r>
    <n v="91"/>
    <s v="Californiatrice Hicks"/>
    <s v="San Pablo"/>
    <s v="California"/>
    <x v="44"/>
    <n v="2"/>
    <n v="539.98"/>
    <s v="Electra Cruiser 1 (24-Inch) - 2016"/>
    <s v="Cruisers Bicycles"/>
    <s v="Santa Cruz Bikes"/>
    <s v="Mireya Copeland"/>
    <n v="1079.96"/>
    <n v="2016"/>
  </r>
  <r>
    <n v="91"/>
    <s v="Californiatrice Hicks"/>
    <s v="San Pablo"/>
    <s v="California"/>
    <x v="44"/>
    <n v="2"/>
    <n v="1059.98"/>
    <s v="Electra Moto 1 - 2016"/>
    <s v="Cruisers Bicycles"/>
    <s v="Santa Cruz Bikes"/>
    <s v="Mireya Copeland"/>
    <n v="2119.96"/>
    <n v="2016"/>
  </r>
  <r>
    <n v="91"/>
    <s v="Californiatrice Hicks"/>
    <s v="San Pablo"/>
    <s v="California"/>
    <x v="44"/>
    <n v="1"/>
    <n v="499.99"/>
    <s v="Electra Townie Original 7D - 2015/2016"/>
    <s v="Comfort Bicycles"/>
    <s v="Santa Cruz Bikes"/>
    <s v="Mireya Copeland"/>
    <n v="499.99"/>
    <n v="2016"/>
  </r>
  <r>
    <n v="91"/>
    <s v="Californiatrice Hicks"/>
    <s v="San Pablo"/>
    <s v="California"/>
    <x v="44"/>
    <n v="1"/>
    <n v="1680.99"/>
    <s v="Surly Straggler 650b - 2016"/>
    <s v="Cyclocross Bicycles"/>
    <s v="Santa Cruz Bikes"/>
    <s v="Mireya Copeland"/>
    <n v="1680.99"/>
    <n v="2016"/>
  </r>
  <r>
    <n v="92"/>
    <s v="Kimberli Cline"/>
    <s v="Centereach"/>
    <s v="New York"/>
    <x v="44"/>
    <n v="1"/>
    <n v="1799.99"/>
    <s v="Trek Remedy 29 Californiarbon Frameset - 2016"/>
    <s v="Mountain Bikes"/>
    <s v="Baldwin Bikes"/>
    <s v="Venita Daniel"/>
    <n v="1799.99"/>
    <n v="2016"/>
  </r>
  <r>
    <n v="93"/>
    <s v="Cindie Franklin"/>
    <s v="Lawndale"/>
    <s v="California"/>
    <x v="45"/>
    <n v="1"/>
    <n v="269.99"/>
    <s v="Electra Cruiser 1 (24-Inch) - 2016"/>
    <s v="Children Bicycles"/>
    <s v="Santa Cruz Bikes"/>
    <s v="Genna Serrano"/>
    <n v="269.99"/>
    <n v="2016"/>
  </r>
  <r>
    <n v="93"/>
    <s v="Cindie Franklin"/>
    <s v="Lawndale"/>
    <s v="California"/>
    <x v="45"/>
    <n v="2"/>
    <n v="539.98"/>
    <s v="Electra Girl's Hawaii 1 (16-inch) - 2015/2016"/>
    <s v="Children Bicycles"/>
    <s v="Santa Cruz Bikes"/>
    <s v="Genna Serrano"/>
    <n v="1079.96"/>
    <n v="2016"/>
  </r>
  <r>
    <n v="93"/>
    <s v="Cindie Franklin"/>
    <s v="Lawndale"/>
    <s v="California"/>
    <x v="45"/>
    <n v="1"/>
    <n v="429"/>
    <s v="Pure Cycles Vine 8-Speed - 2016"/>
    <s v="Cruisers Bicycles"/>
    <s v="Santa Cruz Bikes"/>
    <s v="Genna Serrano"/>
    <n v="429"/>
    <n v="2016"/>
  </r>
  <r>
    <n v="93"/>
    <s v="Cindie Franklin"/>
    <s v="Lawndale"/>
    <s v="California"/>
    <x v="45"/>
    <n v="1"/>
    <n v="749.99"/>
    <s v="Ritchey Timberwolf Frameset - 2016"/>
    <s v="Mountain Bikes"/>
    <s v="Santa Cruz Bikes"/>
    <s v="Genna Serrano"/>
    <n v="749.99"/>
    <n v="2016"/>
  </r>
  <r>
    <n v="93"/>
    <s v="Cindie Franklin"/>
    <s v="Lawndale"/>
    <s v="California"/>
    <x v="45"/>
    <n v="2"/>
    <n v="3098"/>
    <s v="Surly Straggler - 2016"/>
    <s v="Cyclocross Bicycles"/>
    <s v="Santa Cruz Bikes"/>
    <s v="Genna Serrano"/>
    <n v="6196"/>
    <n v="2016"/>
  </r>
  <r>
    <n v="94"/>
    <s v="Thurman Ellis"/>
    <s v="Pleasanton"/>
    <s v="California"/>
    <x v="46"/>
    <n v="2"/>
    <n v="539.98"/>
    <s v="Electra Cruiser 1 (24-Inch) - 2016"/>
    <s v="Children Bicycles"/>
    <s v="Santa Cruz Bikes"/>
    <s v="Mireya Copeland"/>
    <n v="1079.96"/>
    <n v="2016"/>
  </r>
  <r>
    <n v="94"/>
    <s v="Thurman Ellis"/>
    <s v="Pleasanton"/>
    <s v="California"/>
    <x v="46"/>
    <n v="1"/>
    <n v="549.99"/>
    <s v="Electra Townie Original 21D - 2016"/>
    <s v="Cruisers Bicycles"/>
    <s v="Santa Cruz Bikes"/>
    <s v="Mireya Copeland"/>
    <n v="549.99"/>
    <n v="2016"/>
  </r>
  <r>
    <n v="94"/>
    <s v="Thurman Ellis"/>
    <s v="Pleasanton"/>
    <s v="California"/>
    <x v="46"/>
    <n v="1"/>
    <n v="1680.99"/>
    <s v="Surly Straggler 650b - 2016"/>
    <s v="Cyclocross Bicycles"/>
    <s v="Santa Cruz Bikes"/>
    <s v="Mireya Copeland"/>
    <n v="1680.99"/>
    <n v="2016"/>
  </r>
  <r>
    <n v="94"/>
    <s v="Thurman Ellis"/>
    <s v="Pleasanton"/>
    <s v="California"/>
    <x v="46"/>
    <n v="1"/>
    <n v="2899.99"/>
    <s v="Trek Fuel EX 8 29 - 2016"/>
    <s v="Mountain Bikes"/>
    <s v="Santa Cruz Bikes"/>
    <s v="Mireya Copeland"/>
    <n v="2899.99"/>
    <n v="2016"/>
  </r>
  <r>
    <n v="95"/>
    <s v="Californiasey Gill"/>
    <s v="Port Washington"/>
    <s v="New York"/>
    <x v="46"/>
    <n v="2"/>
    <n v="1199.98"/>
    <s v="Electra Townie Original 7D EQ - Women's - 2016"/>
    <s v="Cruisers Bicycles"/>
    <s v="Baldwin Bikes"/>
    <s v="Venita Daniel"/>
    <n v="2399.96"/>
    <n v="2016"/>
  </r>
  <r>
    <n v="95"/>
    <s v="Californiasey Gill"/>
    <s v="Port Washington"/>
    <s v="New York"/>
    <x v="46"/>
    <n v="1"/>
    <n v="449"/>
    <s v="Pure Cycles William 3-Speed - 2016"/>
    <s v="Cruisers Bicycles"/>
    <s v="Baldwin Bikes"/>
    <s v="Venita Daniel"/>
    <n v="449"/>
    <n v="2016"/>
  </r>
  <r>
    <n v="95"/>
    <s v="Californiasey Gill"/>
    <s v="Port Washington"/>
    <s v="New York"/>
    <x v="46"/>
    <n v="2"/>
    <n v="3098"/>
    <s v="Surly Straggler - 2016"/>
    <s v="Cyclocross Bicycles"/>
    <s v="Baldwin Bikes"/>
    <s v="Venita Daniel"/>
    <n v="6196"/>
    <n v="2016"/>
  </r>
  <r>
    <n v="95"/>
    <s v="Californiasey Gill"/>
    <s v="Port Washington"/>
    <s v="New York"/>
    <x v="46"/>
    <n v="2"/>
    <n v="3599.98"/>
    <s v="Trek Remedy 29 Californiarbon Frameset - 2016"/>
    <s v="Mountain Bikes"/>
    <s v="Baldwin Bikes"/>
    <s v="Venita Daniel"/>
    <n v="7199.96"/>
    <n v="2016"/>
  </r>
  <r>
    <n v="96"/>
    <s v="Keitha Black"/>
    <s v="Lindenhurst"/>
    <s v="New York"/>
    <x v="46"/>
    <n v="1"/>
    <n v="299.99"/>
    <s v="Electra Girl's Hawaii 1 (20-inch) - 2015/2016"/>
    <s v="Children Bicycles"/>
    <s v="Baldwin Bikes"/>
    <s v="Venita Daniel"/>
    <n v="299.99"/>
    <n v="2016"/>
  </r>
  <r>
    <n v="96"/>
    <s v="Keitha Black"/>
    <s v="Lindenhurst"/>
    <s v="New York"/>
    <x v="46"/>
    <n v="1"/>
    <n v="599.99"/>
    <s v="Electra Townie Original 7D EQ - 2016"/>
    <s v="Comfort Bicycles"/>
    <s v="Baldwin Bikes"/>
    <s v="Venita Daniel"/>
    <n v="599.99"/>
    <n v="2016"/>
  </r>
  <r>
    <n v="97"/>
    <s v="Alpha King"/>
    <s v="Rockville Centre"/>
    <s v="New York"/>
    <x v="47"/>
    <n v="2"/>
    <n v="1199.98"/>
    <s v="Electra Townie Original 7D EQ - Women's - 2016"/>
    <s v="Cruisers Bicycles"/>
    <s v="Baldwin Bikes"/>
    <s v="Venita Daniel"/>
    <n v="2399.96"/>
    <n v="2016"/>
  </r>
  <r>
    <n v="97"/>
    <s v="Alpha King"/>
    <s v="Rockville Centre"/>
    <s v="New York"/>
    <x v="47"/>
    <n v="1"/>
    <n v="449"/>
    <s v="Pure Cycles William 3-Speed - 2016"/>
    <s v="Cruisers Bicycles"/>
    <s v="Baldwin Bikes"/>
    <s v="Venita Daniel"/>
    <n v="449"/>
    <n v="2016"/>
  </r>
  <r>
    <n v="97"/>
    <s v="Alpha King"/>
    <s v="Rockville Centre"/>
    <s v="New York"/>
    <x v="47"/>
    <n v="1"/>
    <n v="749.99"/>
    <s v="Ritchey Timberwolf Frameset - 2016"/>
    <s v="Mountain Bikes"/>
    <s v="Baldwin Bikes"/>
    <s v="Venita Daniel"/>
    <n v="749.99"/>
    <n v="2016"/>
  </r>
  <r>
    <n v="97"/>
    <s v="Alpha King"/>
    <s v="Rockville Centre"/>
    <s v="New York"/>
    <x v="47"/>
    <n v="2"/>
    <n v="939.98"/>
    <s v="Surly Ice Cream Truck Frameset - 2016"/>
    <s v="Mountain Bikes"/>
    <s v="Baldwin Bikes"/>
    <s v="Venita Daniel"/>
    <n v="1879.96"/>
    <n v="2016"/>
  </r>
  <r>
    <n v="98"/>
    <s v="Leticia SNew Yorkder"/>
    <s v="Pittsford"/>
    <s v="New York"/>
    <x v="47"/>
    <n v="1"/>
    <n v="269.99"/>
    <s v="Electra Cruiser 1 (24-Inch) - 2016"/>
    <s v="Children Bicycles"/>
    <s v="Baldwin Bikes"/>
    <s v="Marcelene Boyer"/>
    <n v="269.99"/>
    <n v="2016"/>
  </r>
  <r>
    <n v="98"/>
    <s v="Leticia SNew Yorkder"/>
    <s v="Pittsford"/>
    <s v="New York"/>
    <x v="47"/>
    <n v="2"/>
    <n v="539.98"/>
    <s v="Electra Girl's Hawaii 1 (16-inch) - 2015/2016"/>
    <s v="Children Bicycles"/>
    <s v="Baldwin Bikes"/>
    <s v="Marcelene Boyer"/>
    <n v="1079.96"/>
    <n v="2016"/>
  </r>
  <r>
    <n v="98"/>
    <s v="Leticia SNew Yorkder"/>
    <s v="Pittsford"/>
    <s v="New York"/>
    <x v="47"/>
    <n v="1"/>
    <n v="449"/>
    <s v="Pure Cycles William 3-Speed - 2016"/>
    <s v="Cruisers Bicycles"/>
    <s v="Baldwin Bikes"/>
    <s v="Marcelene Boyer"/>
    <n v="449"/>
    <n v="2016"/>
  </r>
  <r>
    <n v="98"/>
    <s v="Leticia SNew Yorkder"/>
    <s v="Pittsford"/>
    <s v="New York"/>
    <x v="47"/>
    <n v="1"/>
    <n v="749.99"/>
    <s v="Ritchey Timberwolf Frameset - 2016"/>
    <s v="Mountain Bikes"/>
    <s v="Baldwin Bikes"/>
    <s v="Marcelene Boyer"/>
    <n v="749.99"/>
    <n v="2016"/>
  </r>
  <r>
    <n v="99"/>
    <s v="Rikki Morrow"/>
    <s v="Fort Worth"/>
    <s v="Texas"/>
    <x v="48"/>
    <n v="1"/>
    <n v="269.99"/>
    <s v="Electra Cruiser 1 (24-Inch) - 2016"/>
    <s v="Children Bicycles"/>
    <s v="Rowlett Bikes"/>
    <s v="Layla Terrell"/>
    <n v="269.99"/>
    <n v="2016"/>
  </r>
  <r>
    <n v="99"/>
    <s v="Rikki Morrow"/>
    <s v="Fort Worth"/>
    <s v="Texas"/>
    <x v="48"/>
    <n v="1"/>
    <n v="269.99"/>
    <s v="Electra Cruiser 1 (24-Inch) - 2016"/>
    <s v="Cruisers Bicycles"/>
    <s v="Rowlett Bikes"/>
    <s v="Layla Terrell"/>
    <n v="269.99"/>
    <n v="2016"/>
  </r>
  <r>
    <n v="99"/>
    <s v="Rikki Morrow"/>
    <s v="Fort Worth"/>
    <s v="Texas"/>
    <x v="48"/>
    <n v="2"/>
    <n v="599.98"/>
    <s v="Electra Girl's Hawaii 1 (20-inch) - 2015/2016"/>
    <s v="Children Bicycles"/>
    <s v="Rowlett Bikes"/>
    <s v="Layla Terrell"/>
    <n v="1199.96"/>
    <n v="2016"/>
  </r>
  <r>
    <n v="99"/>
    <s v="Rikki Morrow"/>
    <s v="Fort Worth"/>
    <s v="Texas"/>
    <x v="48"/>
    <n v="2"/>
    <n v="999.98"/>
    <s v="Electra Townie Original 7D - 2015/2016"/>
    <s v="Comfort Bicycles"/>
    <s v="Rowlett Bikes"/>
    <s v="Layla Terrell"/>
    <n v="1999.96"/>
    <n v="2016"/>
  </r>
  <r>
    <n v="99"/>
    <s v="Rikki Morrow"/>
    <s v="Fort Worth"/>
    <s v="Texas"/>
    <x v="48"/>
    <n v="2"/>
    <n v="7999.98"/>
    <s v="Trek Slash 8 27.5 - 2016"/>
    <s v="Mountain Bikes"/>
    <s v="Rowlett Bikes"/>
    <s v="Layla Terrell"/>
    <n v="15999.96"/>
    <n v="2016"/>
  </r>
  <r>
    <n v="100"/>
    <s v="Luke Kramer"/>
    <s v="Bethpage"/>
    <s v="New York"/>
    <x v="49"/>
    <n v="2"/>
    <n v="1099.98"/>
    <s v="Electra Townie Original 21D - 2016"/>
    <s v="Comfort Bicycles"/>
    <s v="Baldwin Bikes"/>
    <s v="Venita Daniel"/>
    <n v="2199.96"/>
    <n v="2016"/>
  </r>
  <r>
    <n v="100"/>
    <s v="Luke Kramer"/>
    <s v="Bethpage"/>
    <s v="New York"/>
    <x v="49"/>
    <n v="2"/>
    <n v="1099.98"/>
    <s v="Electra Townie Original 21D - 2016"/>
    <s v="Cruisers Bicycles"/>
    <s v="Baldwin Bikes"/>
    <s v="Venita Daniel"/>
    <n v="2199.96"/>
    <n v="2016"/>
  </r>
  <r>
    <n v="100"/>
    <s v="Luke Kramer"/>
    <s v="Bethpage"/>
    <s v="New York"/>
    <x v="49"/>
    <n v="2"/>
    <n v="1199.98"/>
    <s v="Electra Townie Original 7D EQ - 2016"/>
    <s v="Cruisers Bicycles"/>
    <s v="Baldwin Bikes"/>
    <s v="Venita Daniel"/>
    <n v="2399.96"/>
    <n v="2016"/>
  </r>
  <r>
    <n v="100"/>
    <s v="Luke Kramer"/>
    <s v="Bethpage"/>
    <s v="New York"/>
    <x v="49"/>
    <n v="2"/>
    <n v="3361.98"/>
    <s v="Surly Straggler 650b - 2016"/>
    <s v="Cyclocross Bicycles"/>
    <s v="Baldwin Bikes"/>
    <s v="Venita Daniel"/>
    <n v="6723.96"/>
    <n v="2016"/>
  </r>
  <r>
    <n v="100"/>
    <s v="Luke Kramer"/>
    <s v="Bethpage"/>
    <s v="New York"/>
    <x v="49"/>
    <n v="2"/>
    <n v="7999.98"/>
    <s v="Trek Slash 8 27.5 - 2016"/>
    <s v="Mountain Bikes"/>
    <s v="Baldwin Bikes"/>
    <s v="Venita Daniel"/>
    <n v="15999.96"/>
    <n v="2016"/>
  </r>
  <r>
    <n v="101"/>
    <s v="Katheleen Marks"/>
    <s v="Longview"/>
    <s v="Texas"/>
    <x v="49"/>
    <n v="2"/>
    <n v="1099.98"/>
    <s v="Electra Townie Original 21D - 2016"/>
    <s v="Cruisers Bicycles"/>
    <s v="Rowlett Bikes"/>
    <s v="Kali Vargas"/>
    <n v="2199.96"/>
    <n v="2016"/>
  </r>
  <r>
    <n v="102"/>
    <s v="Trisha Johnson"/>
    <s v="LanCaliforniaster"/>
    <s v="New York"/>
    <x v="50"/>
    <n v="1"/>
    <n v="269.99"/>
    <s v="Electra Girl's Hawaii 1 (16-inch) - 2015/2016"/>
    <s v="Children Bicycles"/>
    <s v="Baldwin Bikes"/>
    <s v="Venita Daniel"/>
    <n v="269.99"/>
    <n v="2016"/>
  </r>
  <r>
    <n v="102"/>
    <s v="Trisha Johnson"/>
    <s v="LanCaliforniaster"/>
    <s v="New York"/>
    <x v="50"/>
    <n v="1"/>
    <n v="529.99"/>
    <s v="Electra Moto 1 - 2016"/>
    <s v="Cruisers Bicycles"/>
    <s v="Baldwin Bikes"/>
    <s v="Venita Daniel"/>
    <n v="529.99"/>
    <n v="2016"/>
  </r>
  <r>
    <n v="103"/>
    <s v="Brigida Larson"/>
    <s v="CaliforniaNew Yorkon Country"/>
    <s v="California"/>
    <x v="51"/>
    <n v="2"/>
    <n v="1059.98"/>
    <s v="Electra Moto 1 - 2016"/>
    <s v="Cruisers Bicycles"/>
    <s v="Santa Cruz Bikes"/>
    <s v="Mireya Copeland"/>
    <n v="2119.96"/>
    <n v="2016"/>
  </r>
  <r>
    <n v="103"/>
    <s v="Brigida Larson"/>
    <s v="CaliforniaNew Yorkon Country"/>
    <s v="California"/>
    <x v="51"/>
    <n v="1"/>
    <n v="429"/>
    <s v="Pure Cycles Vine 8-Speed - 2016"/>
    <s v="Cruisers Bicycles"/>
    <s v="Santa Cruz Bikes"/>
    <s v="Mireya Copeland"/>
    <n v="429"/>
    <n v="2016"/>
  </r>
  <r>
    <n v="103"/>
    <s v="Brigida Larson"/>
    <s v="CaliforniaNew Yorkon Country"/>
    <s v="California"/>
    <x v="51"/>
    <n v="1"/>
    <n v="449"/>
    <s v="Pure Cycles Western 3-Speed - Women's - 2015/2016"/>
    <s v="Cruisers Bicycles"/>
    <s v="Santa Cruz Bikes"/>
    <s v="Mireya Copeland"/>
    <n v="449"/>
    <n v="2016"/>
  </r>
  <r>
    <n v="103"/>
    <s v="Brigida Larson"/>
    <s v="CaliforniaNew Yorkon Country"/>
    <s v="California"/>
    <x v="51"/>
    <n v="1"/>
    <n v="999.99"/>
    <s v="Surly Wednesday Frameset - 2016"/>
    <s v="Mountain Bikes"/>
    <s v="Santa Cruz Bikes"/>
    <s v="Mireya Copeland"/>
    <n v="999.99"/>
    <n v="2016"/>
  </r>
  <r>
    <n v="103"/>
    <s v="Brigida Larson"/>
    <s v="CaliforniaNew Yorkon Country"/>
    <s v="California"/>
    <x v="51"/>
    <n v="2"/>
    <n v="5999.98"/>
    <s v="Trek Conduit+ - 2016"/>
    <s v="Electric Bikes"/>
    <s v="Santa Cruz Bikes"/>
    <s v="Mireya Copeland"/>
    <n v="11999.96"/>
    <n v="2016"/>
  </r>
  <r>
    <n v="104"/>
    <s v="Latasha Hays"/>
    <s v="Buffalo"/>
    <s v="New York"/>
    <x v="51"/>
    <n v="1"/>
    <n v="599.99"/>
    <s v="Electra Townie Original 7D EQ - 2016"/>
    <s v="Comfort Bicycles"/>
    <s v="Baldwin Bikes"/>
    <s v="Venita Daniel"/>
    <n v="599.99"/>
    <n v="2016"/>
  </r>
  <r>
    <n v="104"/>
    <s v="Latasha Hays"/>
    <s v="Buffalo"/>
    <s v="New York"/>
    <x v="51"/>
    <n v="2"/>
    <n v="898"/>
    <s v="Pure Cycles William 3-Speed - 2016"/>
    <s v="Cruisers Bicycles"/>
    <s v="Baldwin Bikes"/>
    <s v="Venita Daniel"/>
    <n v="1796"/>
    <n v="2016"/>
  </r>
  <r>
    <n v="105"/>
    <s v="Vikki Erickson"/>
    <s v="Kingston"/>
    <s v="New York"/>
    <x v="51"/>
    <n v="2"/>
    <n v="3361.98"/>
    <s v="Surly Straggler 650b - 2016"/>
    <s v="Cyclocross Bicycles"/>
    <s v="Baldwin Bikes"/>
    <s v="Venita Daniel"/>
    <n v="6723.96"/>
    <n v="2016"/>
  </r>
  <r>
    <n v="105"/>
    <s v="Vikki Erickson"/>
    <s v="Kingston"/>
    <s v="New York"/>
    <x v="51"/>
    <n v="1"/>
    <n v="999.99"/>
    <s v="Surly Wednesday Frameset - 2016"/>
    <s v="Mountain Bikes"/>
    <s v="Baldwin Bikes"/>
    <s v="Venita Daniel"/>
    <n v="999.99"/>
    <n v="2016"/>
  </r>
  <r>
    <n v="105"/>
    <s v="Vikki Erickson"/>
    <s v="Kingston"/>
    <s v="New York"/>
    <x v="51"/>
    <n v="1"/>
    <n v="2999.99"/>
    <s v="Trek Conduit+ - 2016"/>
    <s v="Electric Bikes"/>
    <s v="Baldwin Bikes"/>
    <s v="Venita Daniel"/>
    <n v="2999.99"/>
    <n v="2016"/>
  </r>
  <r>
    <n v="106"/>
    <s v="Valery Saunders"/>
    <s v="Victoria"/>
    <s v="Texas"/>
    <x v="52"/>
    <n v="2"/>
    <n v="539.98"/>
    <s v="Electra Cruiser 1 (24-Inch) - 2016"/>
    <s v="Cruisers Bicycles"/>
    <s v="Rowlett Bikes"/>
    <s v="Layla Terrell"/>
    <n v="1079.96"/>
    <n v="2016"/>
  </r>
  <r>
    <n v="106"/>
    <s v="Valery Saunders"/>
    <s v="Victoria"/>
    <s v="Texas"/>
    <x v="52"/>
    <n v="1"/>
    <n v="429"/>
    <s v="Pure Cycles Vine 8-Speed - 2016"/>
    <s v="Cruisers Bicycles"/>
    <s v="Rowlett Bikes"/>
    <s v="Layla Terrell"/>
    <n v="429"/>
    <n v="2016"/>
  </r>
  <r>
    <n v="107"/>
    <s v="Kiara Deleon"/>
    <s v="Anaheim"/>
    <s v="California"/>
    <x v="53"/>
    <n v="2"/>
    <n v="539.98"/>
    <s v="Electra Cruiser 1 (24-Inch) - 2016"/>
    <s v="Cruisers Bicycles"/>
    <s v="Santa Cruz Bikes"/>
    <s v="Mireya Copeland"/>
    <n v="1079.96"/>
    <n v="2016"/>
  </r>
  <r>
    <n v="107"/>
    <s v="Kiara Deleon"/>
    <s v="Anaheim"/>
    <s v="California"/>
    <x v="53"/>
    <n v="1"/>
    <n v="449"/>
    <s v="Pure Cycles William 3-Speed - 2016"/>
    <s v="Cruisers Bicycles"/>
    <s v="Santa Cruz Bikes"/>
    <s v="Mireya Copeland"/>
    <n v="449"/>
    <n v="2016"/>
  </r>
  <r>
    <n v="108"/>
    <s v="Robby Sykes"/>
    <s v="Hempstead"/>
    <s v="New York"/>
    <x v="53"/>
    <n v="2"/>
    <n v="539.98"/>
    <s v="Electra Girl's Hawaii 1 (16-inch) - 2015/2016"/>
    <s v="Children Bicycles"/>
    <s v="Baldwin Bikes"/>
    <s v="Marcelene Boyer"/>
    <n v="1079.96"/>
    <n v="2016"/>
  </r>
  <r>
    <n v="108"/>
    <s v="Robby Sykes"/>
    <s v="Hempstead"/>
    <s v="New York"/>
    <x v="53"/>
    <n v="2"/>
    <n v="1199.98"/>
    <s v="Electra Townie Original 7D EQ - 2016"/>
    <s v="Cruisers Bicycles"/>
    <s v="Baldwin Bikes"/>
    <s v="Marcelene Boyer"/>
    <n v="2399.96"/>
    <n v="2016"/>
  </r>
  <r>
    <n v="108"/>
    <s v="Robby Sykes"/>
    <s v="Hempstead"/>
    <s v="New York"/>
    <x v="53"/>
    <n v="1"/>
    <n v="1680.99"/>
    <s v="Surly Straggler 650b - 2016"/>
    <s v="Cyclocross Bicycles"/>
    <s v="Baldwin Bikes"/>
    <s v="Marcelene Boyer"/>
    <n v="1680.99"/>
    <n v="2016"/>
  </r>
  <r>
    <n v="109"/>
    <s v="Ben Stone"/>
    <s v="IthaCalifornia"/>
    <s v="New York"/>
    <x v="53"/>
    <n v="2"/>
    <n v="539.98"/>
    <s v="Electra Girl's Hawaii 1 (16-inch) - 2015/2016"/>
    <s v="Children Bicycles"/>
    <s v="Baldwin Bikes"/>
    <s v="Marcelene Boyer"/>
    <n v="1079.96"/>
    <n v="2016"/>
  </r>
  <r>
    <n v="109"/>
    <s v="Ben Stone"/>
    <s v="IthaCalifornia"/>
    <s v="New York"/>
    <x v="53"/>
    <n v="1"/>
    <n v="469.99"/>
    <s v="Surly Ice Cream Truck Frameset - 2016"/>
    <s v="Mountain Bikes"/>
    <s v="Baldwin Bikes"/>
    <s v="Marcelene Boyer"/>
    <n v="469.99"/>
    <n v="2016"/>
  </r>
  <r>
    <n v="110"/>
    <s v="Launa Hull"/>
    <s v="Helotes"/>
    <s v="Texas"/>
    <x v="53"/>
    <n v="1"/>
    <n v="269.99"/>
    <s v="Electra Girl's Hawaii 1 (16-inch) - 2015/2016"/>
    <s v="Cruisers Bicycles"/>
    <s v="Rowlett Bikes"/>
    <s v="Layla Terrell"/>
    <n v="269.99"/>
    <n v="2016"/>
  </r>
  <r>
    <n v="111"/>
    <s v="Zulema Browning"/>
    <s v="Amsterdam"/>
    <s v="New York"/>
    <x v="54"/>
    <n v="1"/>
    <n v="269.99"/>
    <s v="Electra Girl's Hawaii 1 (16-inch) - 2015/2016"/>
    <s v="Cruisers Bicycles"/>
    <s v="Baldwin Bikes"/>
    <s v="Marcelene Boyer"/>
    <n v="269.99"/>
    <n v="2016"/>
  </r>
  <r>
    <n v="111"/>
    <s v="Zulema Browning"/>
    <s v="Amsterdam"/>
    <s v="New York"/>
    <x v="54"/>
    <n v="2"/>
    <n v="1099.98"/>
    <s v="Electra Townie Original 21D - 2016"/>
    <s v="Cruisers Bicycles"/>
    <s v="Baldwin Bikes"/>
    <s v="Marcelene Boyer"/>
    <n v="2199.96"/>
    <n v="2016"/>
  </r>
  <r>
    <n v="112"/>
    <s v="Micki Rutledge"/>
    <s v="Richmond Hill"/>
    <s v="New York"/>
    <x v="55"/>
    <n v="2"/>
    <n v="599.98"/>
    <s v="Electra Girl's Hawaii 1 (20-inch) - 2015/2016"/>
    <s v="Children Bicycles"/>
    <s v="Baldwin Bikes"/>
    <s v="Marcelene Boyer"/>
    <n v="1199.96"/>
    <n v="2016"/>
  </r>
  <r>
    <n v="112"/>
    <s v="Micki Rutledge"/>
    <s v="Richmond Hill"/>
    <s v="New York"/>
    <x v="55"/>
    <n v="2"/>
    <n v="1099.98"/>
    <s v="Electra Townie Original 21D - 2016"/>
    <s v="Comfort Bicycles"/>
    <s v="Baldwin Bikes"/>
    <s v="Marcelene Boyer"/>
    <n v="2199.96"/>
    <n v="2016"/>
  </r>
  <r>
    <n v="112"/>
    <s v="Micki Rutledge"/>
    <s v="Richmond Hill"/>
    <s v="New York"/>
    <x v="55"/>
    <n v="2"/>
    <n v="999.98"/>
    <s v="Electra Townie Original 7D - 2015/2016"/>
    <s v="Comfort Bicycles"/>
    <s v="Baldwin Bikes"/>
    <s v="Marcelene Boyer"/>
    <n v="1999.96"/>
    <n v="2016"/>
  </r>
  <r>
    <n v="112"/>
    <s v="Micki Rutledge"/>
    <s v="Richmond Hill"/>
    <s v="New York"/>
    <x v="55"/>
    <n v="1"/>
    <n v="1320.99"/>
    <s v="Heller Shagamaw Frame - 2016"/>
    <s v="Mountain Bikes"/>
    <s v="Baldwin Bikes"/>
    <s v="Marcelene Boyer"/>
    <n v="1320.99"/>
    <n v="2016"/>
  </r>
  <r>
    <n v="113"/>
    <s v="Theresia Barron"/>
    <s v="Forest Hills"/>
    <s v="New York"/>
    <x v="55"/>
    <n v="1"/>
    <n v="299.99"/>
    <s v="Electra Girl's Hawaii 1 (20-inch) - 2015/2016"/>
    <s v="Children Bicycles"/>
    <s v="Baldwin Bikes"/>
    <s v="Marcelene Boyer"/>
    <n v="299.99"/>
    <n v="2016"/>
  </r>
  <r>
    <n v="113"/>
    <s v="Theresia Barron"/>
    <s v="Forest Hills"/>
    <s v="New York"/>
    <x v="55"/>
    <n v="2"/>
    <n v="1099.98"/>
    <s v="Electra Townie Original 21D - 2016"/>
    <s v="Comfort Bicycles"/>
    <s v="Baldwin Bikes"/>
    <s v="Marcelene Boyer"/>
    <n v="2199.96"/>
    <n v="2016"/>
  </r>
  <r>
    <n v="113"/>
    <s v="Theresia Barron"/>
    <s v="Forest Hills"/>
    <s v="New York"/>
    <x v="55"/>
    <n v="2"/>
    <n v="1099.98"/>
    <s v="Electra Townie Original 21D - 2016"/>
    <s v="Cruisers Bicycles"/>
    <s v="Baldwin Bikes"/>
    <s v="Marcelene Boyer"/>
    <n v="2199.96"/>
    <n v="2016"/>
  </r>
  <r>
    <n v="113"/>
    <s v="Theresia Barron"/>
    <s v="Forest Hills"/>
    <s v="New York"/>
    <x v="55"/>
    <n v="2"/>
    <n v="2641.98"/>
    <s v="Heller Shagamaw Frame - 2016"/>
    <s v="Mountain Bikes"/>
    <s v="Baldwin Bikes"/>
    <s v="Marcelene Boyer"/>
    <n v="5283.96"/>
    <n v="2016"/>
  </r>
  <r>
    <n v="113"/>
    <s v="Theresia Barron"/>
    <s v="Forest Hills"/>
    <s v="New York"/>
    <x v="55"/>
    <n v="1"/>
    <n v="469.99"/>
    <s v="Surly Ice Cream Truck Frameset - 2016"/>
    <s v="Mountain Bikes"/>
    <s v="Baldwin Bikes"/>
    <s v="Marcelene Boyer"/>
    <n v="469.99"/>
    <n v="2016"/>
  </r>
  <r>
    <n v="114"/>
    <s v="Mark Benton"/>
    <s v="East Elmhurst"/>
    <s v="New York"/>
    <x v="55"/>
    <n v="2"/>
    <n v="539.98"/>
    <s v="Electra Cruiser 1 (24-Inch) - 2016"/>
    <s v="Cruisers Bicycles"/>
    <s v="Baldwin Bikes"/>
    <s v="Venita Daniel"/>
    <n v="1079.96"/>
    <n v="2016"/>
  </r>
  <r>
    <n v="114"/>
    <s v="Mark Benton"/>
    <s v="East Elmhurst"/>
    <s v="New York"/>
    <x v="55"/>
    <n v="1"/>
    <n v="549.99"/>
    <s v="Electra Townie Original 21D - 2016"/>
    <s v="Cruisers Bicycles"/>
    <s v="Baldwin Bikes"/>
    <s v="Venita Daniel"/>
    <n v="549.99"/>
    <n v="2016"/>
  </r>
  <r>
    <n v="114"/>
    <s v="Mark Benton"/>
    <s v="East Elmhurst"/>
    <s v="New York"/>
    <x v="55"/>
    <n v="1"/>
    <n v="749.99"/>
    <s v="Ritchey Timberwolf Frameset - 2016"/>
    <s v="Mountain Bikes"/>
    <s v="Baldwin Bikes"/>
    <s v="Venita Daniel"/>
    <n v="749.99"/>
    <n v="2016"/>
  </r>
  <r>
    <n v="115"/>
    <s v="Starr Schneider"/>
    <s v="Shirley"/>
    <s v="New York"/>
    <x v="56"/>
    <n v="1"/>
    <n v="269.99"/>
    <s v="Electra Girl's Hawaii 1 (16-inch) - 2015/2016"/>
    <s v="Children Bicycles"/>
    <s v="Baldwin Bikes"/>
    <s v="Venita Daniel"/>
    <n v="269.99"/>
    <n v="2016"/>
  </r>
  <r>
    <n v="115"/>
    <s v="Starr Schneider"/>
    <s v="Shirley"/>
    <s v="New York"/>
    <x v="56"/>
    <n v="1"/>
    <n v="449"/>
    <s v="Pure Cycles William 3-Speed - 2016"/>
    <s v="Cruisers Bicycles"/>
    <s v="Baldwin Bikes"/>
    <s v="Venita Daniel"/>
    <n v="449"/>
    <n v="2016"/>
  </r>
  <r>
    <n v="116"/>
    <s v="Burma Summers"/>
    <s v="Freeport"/>
    <s v="New York"/>
    <x v="57"/>
    <n v="1"/>
    <n v="599.99"/>
    <s v="Electra Townie Original 7D EQ - 2016"/>
    <s v="Comfort Bicycles"/>
    <s v="Baldwin Bikes"/>
    <s v="Venita Daniel"/>
    <n v="599.99"/>
    <n v="2016"/>
  </r>
  <r>
    <n v="117"/>
    <s v="Gwenn Melton"/>
    <s v="Centereach"/>
    <s v="New York"/>
    <x v="57"/>
    <n v="2"/>
    <n v="539.98"/>
    <s v="Electra Girl's Hawaii 1 (16-inch) - 2015/2016"/>
    <s v="Children Bicycles"/>
    <s v="Baldwin Bikes"/>
    <s v="Marcelene Boyer"/>
    <n v="1079.96"/>
    <n v="2016"/>
  </r>
  <r>
    <n v="117"/>
    <s v="Gwenn Melton"/>
    <s v="Centereach"/>
    <s v="New York"/>
    <x v="57"/>
    <n v="1"/>
    <n v="269.99"/>
    <s v="Electra Girl's Hawaii 1 (16-inch) - 2015/2016"/>
    <s v="Cruisers Bicycles"/>
    <s v="Baldwin Bikes"/>
    <s v="Marcelene Boyer"/>
    <n v="269.99"/>
    <n v="2016"/>
  </r>
  <r>
    <n v="117"/>
    <s v="Gwenn Melton"/>
    <s v="Centereach"/>
    <s v="New York"/>
    <x v="57"/>
    <n v="1"/>
    <n v="599.99"/>
    <s v="Electra Townie Original 7D EQ - 2016"/>
    <s v="Comfort Bicycles"/>
    <s v="Baldwin Bikes"/>
    <s v="Marcelene Boyer"/>
    <n v="599.99"/>
    <n v="2016"/>
  </r>
  <r>
    <n v="117"/>
    <s v="Gwenn Melton"/>
    <s v="Centereach"/>
    <s v="New York"/>
    <x v="57"/>
    <n v="1"/>
    <n v="449"/>
    <s v="Pure Cycles William 3-Speed - 2016"/>
    <s v="Cruisers Bicycles"/>
    <s v="Baldwin Bikes"/>
    <s v="Marcelene Boyer"/>
    <n v="449"/>
    <n v="2016"/>
  </r>
  <r>
    <n v="118"/>
    <s v="Danille Mcfarland"/>
    <s v="Rocklin"/>
    <s v="California"/>
    <x v="58"/>
    <n v="2"/>
    <n v="599.98"/>
    <s v="Electra Girl's Hawaii 1 (20-inch) - 2015/2016"/>
    <s v="Children Bicycles"/>
    <s v="Santa Cruz Bikes"/>
    <s v="Mireya Copeland"/>
    <n v="1199.96"/>
    <n v="2016"/>
  </r>
  <r>
    <n v="118"/>
    <s v="Danille Mcfarland"/>
    <s v="Rocklin"/>
    <s v="California"/>
    <x v="58"/>
    <n v="1"/>
    <n v="449"/>
    <s v="Pure Cycles Western 3-Speed - Women's - 2015/2016"/>
    <s v="Cruisers Bicycles"/>
    <s v="Santa Cruz Bikes"/>
    <s v="Mireya Copeland"/>
    <n v="449"/>
    <n v="2016"/>
  </r>
  <r>
    <n v="118"/>
    <s v="Danille Mcfarland"/>
    <s v="Rocklin"/>
    <s v="California"/>
    <x v="58"/>
    <n v="1"/>
    <n v="469.99"/>
    <s v="Surly Ice Cream Truck Frameset - 2016"/>
    <s v="Mountain Bikes"/>
    <s v="Santa Cruz Bikes"/>
    <s v="Mireya Copeland"/>
    <n v="469.99"/>
    <n v="2016"/>
  </r>
  <r>
    <n v="118"/>
    <s v="Danille Mcfarland"/>
    <s v="Rocklin"/>
    <s v="California"/>
    <x v="58"/>
    <n v="2"/>
    <n v="1999.98"/>
    <s v="Surly Wednesday Frameset - 2016"/>
    <s v="Mountain Bikes"/>
    <s v="Santa Cruz Bikes"/>
    <s v="Mireya Copeland"/>
    <n v="3999.96"/>
    <n v="2016"/>
  </r>
  <r>
    <n v="118"/>
    <s v="Danille Mcfarland"/>
    <s v="Rocklin"/>
    <s v="California"/>
    <x v="58"/>
    <n v="1"/>
    <n v="2899.99"/>
    <s v="Trek Fuel EX 8 29 - 2016"/>
    <s v="Mountain Bikes"/>
    <s v="Santa Cruz Bikes"/>
    <s v="Mireya Copeland"/>
    <n v="2899.99"/>
    <n v="2016"/>
  </r>
  <r>
    <n v="119"/>
    <s v="Bryce Monroe"/>
    <s v="Kingston"/>
    <s v="New York"/>
    <x v="58"/>
    <n v="1"/>
    <n v="499.99"/>
    <s v="Electra Townie Original 7D - 2015/2016"/>
    <s v="Comfort Bicycles"/>
    <s v="Baldwin Bikes"/>
    <s v="Venita Daniel"/>
    <n v="499.99"/>
    <n v="2016"/>
  </r>
  <r>
    <n v="120"/>
    <s v="Sharie Alvarez"/>
    <s v="New York"/>
    <s v="New York"/>
    <x v="59"/>
    <n v="2"/>
    <n v="539.98"/>
    <s v="Electra Cruiser 1 (24-Inch) - 2016"/>
    <s v="Cruisers Bicycles"/>
    <s v="Baldwin Bikes"/>
    <s v="Venita Daniel"/>
    <n v="1079.96"/>
    <n v="2016"/>
  </r>
  <r>
    <n v="120"/>
    <s v="Sharie Alvarez"/>
    <s v="New York"/>
    <s v="New York"/>
    <x v="59"/>
    <n v="2"/>
    <n v="1199.98"/>
    <s v="Electra Townie Original 7D EQ - 2016"/>
    <s v="Cruisers Bicycles"/>
    <s v="Baldwin Bikes"/>
    <s v="Venita Daniel"/>
    <n v="2399.96"/>
    <n v="2016"/>
  </r>
  <r>
    <n v="120"/>
    <s v="Sharie Alvarez"/>
    <s v="New York"/>
    <s v="New York"/>
    <x v="59"/>
    <n v="1"/>
    <n v="429"/>
    <s v="Pure Cycles Vine 8-Speed - 2016"/>
    <s v="Cruisers Bicycles"/>
    <s v="Baldwin Bikes"/>
    <s v="Venita Daniel"/>
    <n v="429"/>
    <n v="2016"/>
  </r>
  <r>
    <n v="120"/>
    <s v="Sharie Alvarez"/>
    <s v="New York"/>
    <s v="New York"/>
    <x v="59"/>
    <n v="2"/>
    <n v="939.98"/>
    <s v="Surly Ice Cream Truck Frameset - 2016"/>
    <s v="Mountain Bikes"/>
    <s v="Baldwin Bikes"/>
    <s v="Venita Daniel"/>
    <n v="1879.96"/>
    <n v="2016"/>
  </r>
  <r>
    <n v="120"/>
    <s v="Sharie Alvarez"/>
    <s v="New York"/>
    <s v="New York"/>
    <x v="59"/>
    <n v="2"/>
    <n v="3098"/>
    <s v="Surly Straggler - 2016"/>
    <s v="Cyclocross Bicycles"/>
    <s v="Baldwin Bikes"/>
    <s v="Venita Daniel"/>
    <n v="6196"/>
    <n v="2016"/>
  </r>
  <r>
    <n v="121"/>
    <s v="Tomika Wilder"/>
    <s v="New Hyde Park"/>
    <s v="New York"/>
    <x v="59"/>
    <n v="2"/>
    <n v="539.98"/>
    <s v="Electra Girl's Hawaii 1 (16-inch) - 2015/2016"/>
    <s v="Cruisers Bicycles"/>
    <s v="Baldwin Bikes"/>
    <s v="Marcelene Boyer"/>
    <n v="1079.96"/>
    <n v="2016"/>
  </r>
  <r>
    <n v="121"/>
    <s v="Tomika Wilder"/>
    <s v="New Hyde Park"/>
    <s v="New York"/>
    <x v="59"/>
    <n v="2"/>
    <n v="1099.98"/>
    <s v="Electra Townie Original 21D - 2016"/>
    <s v="Comfort Bicycles"/>
    <s v="Baldwin Bikes"/>
    <s v="Marcelene Boyer"/>
    <n v="2199.96"/>
    <n v="2016"/>
  </r>
  <r>
    <n v="121"/>
    <s v="Tomika Wilder"/>
    <s v="New Hyde Park"/>
    <s v="New York"/>
    <x v="59"/>
    <n v="1"/>
    <n v="1320.99"/>
    <s v="Heller Shagamaw Frame - 2016"/>
    <s v="Mountain Bikes"/>
    <s v="Baldwin Bikes"/>
    <s v="Marcelene Boyer"/>
    <n v="1320.99"/>
    <n v="2016"/>
  </r>
  <r>
    <n v="121"/>
    <s v="Tomika Wilder"/>
    <s v="New Hyde Park"/>
    <s v="New York"/>
    <x v="59"/>
    <n v="2"/>
    <n v="1499.98"/>
    <s v="Ritchey Timberwolf Frameset - 2016"/>
    <s v="Mountain Bikes"/>
    <s v="Baldwin Bikes"/>
    <s v="Marcelene Boyer"/>
    <n v="2999.96"/>
    <n v="2016"/>
  </r>
  <r>
    <n v="121"/>
    <s v="Tomika Wilder"/>
    <s v="New Hyde Park"/>
    <s v="New York"/>
    <x v="59"/>
    <n v="2"/>
    <n v="5799.98"/>
    <s v="Trek Fuel EX 8 29 - 2016"/>
    <s v="Mountain Bikes"/>
    <s v="Baldwin Bikes"/>
    <s v="Marcelene Boyer"/>
    <n v="11599.96"/>
    <n v="2016"/>
  </r>
  <r>
    <n v="122"/>
    <s v="Wallace Lane"/>
    <s v="South Richmond Hill"/>
    <s v="New York"/>
    <x v="59"/>
    <n v="1"/>
    <n v="599.99"/>
    <s v="Electra Townie Original 7D EQ - 2016"/>
    <s v="Cruisers Bicycles"/>
    <s v="Baldwin Bikes"/>
    <s v="Marcelene Boyer"/>
    <n v="599.99"/>
    <n v="2016"/>
  </r>
  <r>
    <n v="123"/>
    <s v="Lecia Hancock"/>
    <s v="Schenectady"/>
    <s v="New York"/>
    <x v="60"/>
    <n v="2"/>
    <n v="1099.98"/>
    <s v="Electra Townie Original 21D - 2016"/>
    <s v="Cruisers Bicycles"/>
    <s v="Baldwin Bikes"/>
    <s v="Marcelene Boyer"/>
    <n v="2199.96"/>
    <n v="2016"/>
  </r>
  <r>
    <n v="124"/>
    <s v="Elouise Fry"/>
    <s v="CaliforniaNew Yorkon Country"/>
    <s v="California"/>
    <x v="61"/>
    <n v="1"/>
    <n v="599.99"/>
    <s v="Electra Townie Original 7D EQ - 2016"/>
    <s v="Cruisers Bicycles"/>
    <s v="Santa Cruz Bikes"/>
    <s v="Genna Serrano"/>
    <n v="599.99"/>
    <n v="2016"/>
  </r>
  <r>
    <n v="124"/>
    <s v="Elouise Fry"/>
    <s v="CaliforniaNew Yorkon Country"/>
    <s v="California"/>
    <x v="61"/>
    <n v="1"/>
    <n v="2899.99"/>
    <s v="Trek Fuel EX 8 29 - 2016"/>
    <s v="Mountain Bikes"/>
    <s v="Santa Cruz Bikes"/>
    <s v="Genna Serrano"/>
    <n v="2899.99"/>
    <n v="2016"/>
  </r>
  <r>
    <n v="124"/>
    <s v="Elouise Fry"/>
    <s v="CaliforniaNew Yorkon Country"/>
    <s v="California"/>
    <x v="61"/>
    <n v="2"/>
    <n v="7999.98"/>
    <s v="Trek Slash 8 27.5 - 2016"/>
    <s v="Mountain Bikes"/>
    <s v="Santa Cruz Bikes"/>
    <s v="Genna Serrano"/>
    <n v="15999.96"/>
    <n v="2016"/>
  </r>
  <r>
    <n v="125"/>
    <s v="Laverne Craft"/>
    <s v="Forest Hills"/>
    <s v="New York"/>
    <x v="61"/>
    <n v="1"/>
    <n v="429"/>
    <s v="Pure Cycles Vine 8-Speed - 2016"/>
    <s v="Cruisers Bicycles"/>
    <s v="Baldwin Bikes"/>
    <s v="Marcelene Boyer"/>
    <n v="429"/>
    <n v="2016"/>
  </r>
  <r>
    <n v="126"/>
    <s v="Shenna Espinoza"/>
    <s v="Queensbury"/>
    <s v="New York"/>
    <x v="61"/>
    <n v="2"/>
    <n v="5999.98"/>
    <s v="Trek Conduit+ - 2016"/>
    <s v="Electric Bikes"/>
    <s v="Baldwin Bikes"/>
    <s v="Venita Daniel"/>
    <n v="11999.96"/>
    <n v="2016"/>
  </r>
  <r>
    <n v="127"/>
    <s v="Chelsey Boyd"/>
    <s v="Euless"/>
    <s v="Texas"/>
    <x v="62"/>
    <n v="1"/>
    <n v="599.99"/>
    <s v="Electra Townie Original 7D EQ - Women's - 2016"/>
    <s v="Cruisers Bicycles"/>
    <s v="Rowlett Bikes"/>
    <s v="Kali Vargas"/>
    <n v="599.99"/>
    <n v="2016"/>
  </r>
  <r>
    <n v="127"/>
    <s v="Chelsey Boyd"/>
    <s v="Euless"/>
    <s v="Texas"/>
    <x v="62"/>
    <n v="1"/>
    <n v="429"/>
    <s v="Pure Cycles Vine 8-Speed - 2016"/>
    <s v="Cruisers Bicycles"/>
    <s v="Rowlett Bikes"/>
    <s v="Kali Vargas"/>
    <n v="429"/>
    <n v="2016"/>
  </r>
  <r>
    <n v="127"/>
    <s v="Chelsey Boyd"/>
    <s v="Euless"/>
    <s v="Texas"/>
    <x v="62"/>
    <n v="2"/>
    <n v="5799.98"/>
    <s v="Trek Fuel EX 8 29 - 2016"/>
    <s v="Mountain Bikes"/>
    <s v="Rowlett Bikes"/>
    <s v="Kali Vargas"/>
    <n v="11599.96"/>
    <n v="2016"/>
  </r>
  <r>
    <n v="128"/>
    <s v="Lissa Vargas"/>
    <s v="Oswego"/>
    <s v="New York"/>
    <x v="63"/>
    <n v="2"/>
    <n v="1099.98"/>
    <s v="Electra Townie Original 21D - 2016"/>
    <s v="Comfort Bicycles"/>
    <s v="Baldwin Bikes"/>
    <s v="Marcelene Boyer"/>
    <n v="2199.96"/>
    <n v="2016"/>
  </r>
  <r>
    <n v="128"/>
    <s v="Lissa Vargas"/>
    <s v="Oswego"/>
    <s v="New York"/>
    <x v="63"/>
    <n v="2"/>
    <n v="1199.98"/>
    <s v="Electra Townie Original 7D EQ - 2016"/>
    <s v="Cruisers Bicycles"/>
    <s v="Baldwin Bikes"/>
    <s v="Marcelene Boyer"/>
    <n v="2399.96"/>
    <n v="2016"/>
  </r>
  <r>
    <n v="128"/>
    <s v="Lissa Vargas"/>
    <s v="Oswego"/>
    <s v="New York"/>
    <x v="63"/>
    <n v="2"/>
    <n v="1999.98"/>
    <s v="Surly Wednesday Frameset - 2016"/>
    <s v="Mountain Bikes"/>
    <s v="Baldwin Bikes"/>
    <s v="Marcelene Boyer"/>
    <n v="3999.96"/>
    <n v="2016"/>
  </r>
  <r>
    <n v="128"/>
    <s v="Lissa Vargas"/>
    <s v="Oswego"/>
    <s v="New York"/>
    <x v="63"/>
    <n v="2"/>
    <n v="5799.98"/>
    <s v="Trek Fuel EX 8 29 - 2016"/>
    <s v="Mountain Bikes"/>
    <s v="Baldwin Bikes"/>
    <s v="Marcelene Boyer"/>
    <n v="11599.96"/>
    <n v="2016"/>
  </r>
  <r>
    <n v="129"/>
    <s v="Armand Whitehead"/>
    <s v="Lindenhurst"/>
    <s v="New York"/>
    <x v="64"/>
    <n v="1"/>
    <n v="449"/>
    <s v="Pure Cycles Western 3-Speed - Women's - 2015/2016"/>
    <s v="Cruisers Bicycles"/>
    <s v="Baldwin Bikes"/>
    <s v="Venita Daniel"/>
    <n v="449"/>
    <n v="2016"/>
  </r>
  <r>
    <n v="129"/>
    <s v="Armand Whitehead"/>
    <s v="Lindenhurst"/>
    <s v="New York"/>
    <x v="64"/>
    <n v="1"/>
    <n v="2999.99"/>
    <s v="Trek Conduit+ - 2016"/>
    <s v="Electric Bikes"/>
    <s v="Baldwin Bikes"/>
    <s v="Venita Daniel"/>
    <n v="2999.99"/>
    <n v="2016"/>
  </r>
  <r>
    <n v="130"/>
    <s v="Marcelino Mcbride"/>
    <s v="Clifton Park"/>
    <s v="New York"/>
    <x v="64"/>
    <n v="1"/>
    <n v="599.99"/>
    <s v="Electra Townie Original 7D EQ - 2016"/>
    <s v="Comfort Bicycles"/>
    <s v="Baldwin Bikes"/>
    <s v="Marcelene Boyer"/>
    <n v="599.99"/>
    <n v="2016"/>
  </r>
  <r>
    <n v="130"/>
    <s v="Marcelino Mcbride"/>
    <s v="Clifton Park"/>
    <s v="New York"/>
    <x v="64"/>
    <n v="2"/>
    <n v="2641.98"/>
    <s v="Heller Shagamaw Frame - 2016"/>
    <s v="Mountain Bikes"/>
    <s v="Baldwin Bikes"/>
    <s v="Marcelene Boyer"/>
    <n v="5283.96"/>
    <n v="2016"/>
  </r>
  <r>
    <n v="131"/>
    <s v="Hortencia Graham"/>
    <s v="Euless"/>
    <s v="Texas"/>
    <x v="64"/>
    <n v="2"/>
    <n v="539.98"/>
    <s v="Electra Girl's Hawaii 1 (16-inch) - 2015/2016"/>
    <s v="Children Bicycles"/>
    <s v="Rowlett Bikes"/>
    <s v="Kali Vargas"/>
    <n v="1079.96"/>
    <n v="2016"/>
  </r>
  <r>
    <n v="131"/>
    <s v="Hortencia Graham"/>
    <s v="Euless"/>
    <s v="Texas"/>
    <x v="64"/>
    <n v="2"/>
    <n v="1099.98"/>
    <s v="Electra Townie Original 21D - 2016"/>
    <s v="Comfort Bicycles"/>
    <s v="Rowlett Bikes"/>
    <s v="Kali Vargas"/>
    <n v="2199.96"/>
    <n v="2016"/>
  </r>
  <r>
    <n v="131"/>
    <s v="Hortencia Graham"/>
    <s v="Euless"/>
    <s v="Texas"/>
    <x v="64"/>
    <n v="2"/>
    <n v="5799.98"/>
    <s v="Trek Fuel EX 8 29 - 2016"/>
    <s v="Mountain Bikes"/>
    <s v="Rowlett Bikes"/>
    <s v="Kali Vargas"/>
    <n v="11599.96"/>
    <n v="2016"/>
  </r>
  <r>
    <n v="132"/>
    <s v="Monika Berg"/>
    <s v="Encino"/>
    <s v="California"/>
    <x v="65"/>
    <n v="1"/>
    <n v="599.99"/>
    <s v="Electra Townie Original 7D EQ - Women's - 2016"/>
    <s v="Cruisers Bicycles"/>
    <s v="Santa Cruz Bikes"/>
    <s v="Genna Serrano"/>
    <n v="599.99"/>
    <n v="2016"/>
  </r>
  <r>
    <n v="132"/>
    <s v="Monika Berg"/>
    <s v="Encino"/>
    <s v="California"/>
    <x v="65"/>
    <n v="2"/>
    <n v="1499.98"/>
    <s v="Ritchey Timberwolf Frameset - 2016"/>
    <s v="Mountain Bikes"/>
    <s v="Santa Cruz Bikes"/>
    <s v="Genna Serrano"/>
    <n v="2999.96"/>
    <n v="2016"/>
  </r>
  <r>
    <n v="132"/>
    <s v="Monika Berg"/>
    <s v="Encino"/>
    <s v="California"/>
    <x v="65"/>
    <n v="1"/>
    <n v="2999.99"/>
    <s v="Trek Conduit+ - 2016"/>
    <s v="Electric Bikes"/>
    <s v="Santa Cruz Bikes"/>
    <s v="Genna Serrano"/>
    <n v="2999.99"/>
    <n v="2016"/>
  </r>
  <r>
    <n v="133"/>
    <s v="Jerome Bolton"/>
    <s v="Californiarmel"/>
    <s v="New York"/>
    <x v="65"/>
    <n v="2"/>
    <n v="539.98"/>
    <s v="Electra Cruiser 1 (24-Inch) - 2016"/>
    <s v="Cruisers Bicycles"/>
    <s v="Baldwin Bikes"/>
    <s v="Venita Daniel"/>
    <n v="1079.96"/>
    <n v="2016"/>
  </r>
  <r>
    <n v="133"/>
    <s v="Jerome Bolton"/>
    <s v="Californiarmel"/>
    <s v="New York"/>
    <x v="65"/>
    <n v="1"/>
    <n v="269.99"/>
    <s v="Electra Girl's Hawaii 1 (16-inch) - 2015/2016"/>
    <s v="Children Bicycles"/>
    <s v="Baldwin Bikes"/>
    <s v="Venita Daniel"/>
    <n v="269.99"/>
    <n v="2016"/>
  </r>
  <r>
    <n v="134"/>
    <s v="Tuan Wolfe"/>
    <s v="West Babylon"/>
    <s v="New York"/>
    <x v="65"/>
    <n v="2"/>
    <n v="898"/>
    <s v="Pure Cycles Western 3-Speed - Women's - 2015/2016"/>
    <s v="Cruisers Bicycles"/>
    <s v="Baldwin Bikes"/>
    <s v="Venita Daniel"/>
    <n v="1796"/>
    <n v="2016"/>
  </r>
  <r>
    <n v="134"/>
    <s v="Tuan Wolfe"/>
    <s v="West Babylon"/>
    <s v="New York"/>
    <x v="65"/>
    <n v="2"/>
    <n v="898"/>
    <s v="Pure Cycles William 3-Speed - 2016"/>
    <s v="Cruisers Bicycles"/>
    <s v="Baldwin Bikes"/>
    <s v="Venita Daniel"/>
    <n v="1796"/>
    <n v="2016"/>
  </r>
  <r>
    <n v="134"/>
    <s v="Tuan Wolfe"/>
    <s v="West Babylon"/>
    <s v="New York"/>
    <x v="65"/>
    <n v="2"/>
    <n v="1499.98"/>
    <s v="Ritchey Timberwolf Frameset - 2016"/>
    <s v="Mountain Bikes"/>
    <s v="Baldwin Bikes"/>
    <s v="Venita Daniel"/>
    <n v="2999.96"/>
    <n v="2016"/>
  </r>
  <r>
    <n v="135"/>
    <s v="Alexandria Zamora"/>
    <s v="Schenectady"/>
    <s v="New York"/>
    <x v="66"/>
    <n v="1"/>
    <n v="499.99"/>
    <s v="Electra Townie Original 7D - 2015/2016"/>
    <s v="Comfort Bicycles"/>
    <s v="Baldwin Bikes"/>
    <s v="Venita Daniel"/>
    <n v="499.99"/>
    <n v="2016"/>
  </r>
  <r>
    <n v="135"/>
    <s v="Alexandria Zamora"/>
    <s v="Schenectady"/>
    <s v="New York"/>
    <x v="66"/>
    <n v="2"/>
    <n v="2641.98"/>
    <s v="Heller Shagamaw Frame - 2016"/>
    <s v="Mountain Bikes"/>
    <s v="Baldwin Bikes"/>
    <s v="Venita Daniel"/>
    <n v="5283.96"/>
    <n v="2016"/>
  </r>
  <r>
    <n v="135"/>
    <s v="Alexandria Zamora"/>
    <s v="Schenectady"/>
    <s v="New York"/>
    <x v="66"/>
    <n v="2"/>
    <n v="898"/>
    <s v="Pure Cycles Western 3-Speed - Women's - 2015/2016"/>
    <s v="Cruisers Bicycles"/>
    <s v="Baldwin Bikes"/>
    <s v="Venita Daniel"/>
    <n v="1796"/>
    <n v="2016"/>
  </r>
  <r>
    <n v="135"/>
    <s v="Alexandria Zamora"/>
    <s v="Schenectady"/>
    <s v="New York"/>
    <x v="66"/>
    <n v="1"/>
    <n v="749.99"/>
    <s v="Ritchey Timberwolf Frameset - 2016"/>
    <s v="Mountain Bikes"/>
    <s v="Baldwin Bikes"/>
    <s v="Venita Daniel"/>
    <n v="749.99"/>
    <n v="2016"/>
  </r>
  <r>
    <n v="136"/>
    <s v="Gena Owens"/>
    <s v="Desoto"/>
    <s v="Texas"/>
    <x v="66"/>
    <n v="2"/>
    <n v="1999.98"/>
    <s v="Surly Wednesday Frameset - 2016"/>
    <s v="Mountain Bikes"/>
    <s v="Rowlett Bikes"/>
    <s v="Kali Vargas"/>
    <n v="3999.96"/>
    <n v="2016"/>
  </r>
  <r>
    <n v="136"/>
    <s v="Gena Owens"/>
    <s v="Desoto"/>
    <s v="Texas"/>
    <x v="66"/>
    <n v="2"/>
    <n v="7999.98"/>
    <s v="Trek Slash 8 27.5 - 2016"/>
    <s v="Mountain Bikes"/>
    <s v="Rowlett Bikes"/>
    <s v="Kali Vargas"/>
    <n v="15999.96"/>
    <n v="2016"/>
  </r>
  <r>
    <n v="137"/>
    <s v="Jina Cooper"/>
    <s v="Howard Beach"/>
    <s v="New York"/>
    <x v="67"/>
    <n v="1"/>
    <n v="269.99"/>
    <s v="Electra Girl's Hawaii 1 (16-inch) - 2015/2016"/>
    <s v="Children Bicycles"/>
    <s v="Baldwin Bikes"/>
    <s v="Venita Daniel"/>
    <n v="269.99"/>
    <n v="2016"/>
  </r>
  <r>
    <n v="137"/>
    <s v="Jina Cooper"/>
    <s v="Howard Beach"/>
    <s v="New York"/>
    <x v="67"/>
    <n v="1"/>
    <n v="299.99"/>
    <s v="Electra Girl's Hawaii 1 (20-inch) - 2015/2016"/>
    <s v="Children Bicycles"/>
    <s v="Baldwin Bikes"/>
    <s v="Venita Daniel"/>
    <n v="299.99"/>
    <n v="2016"/>
  </r>
  <r>
    <n v="138"/>
    <s v="Katharine Herrera"/>
    <s v="Queensbury"/>
    <s v="New York"/>
    <x v="67"/>
    <n v="2"/>
    <n v="1199.98"/>
    <s v="Electra Townie Original 7D EQ - 2016"/>
    <s v="Cruisers Bicycles"/>
    <s v="Baldwin Bikes"/>
    <s v="Venita Daniel"/>
    <n v="2399.96"/>
    <n v="2016"/>
  </r>
  <r>
    <n v="138"/>
    <s v="Katharine Herrera"/>
    <s v="Queensbury"/>
    <s v="New York"/>
    <x v="67"/>
    <n v="1"/>
    <n v="469.99"/>
    <s v="Surly Ice Cream Truck Frameset - 2016"/>
    <s v="Mountain Bikes"/>
    <s v="Baldwin Bikes"/>
    <s v="Venita Daniel"/>
    <n v="469.99"/>
    <n v="2016"/>
  </r>
  <r>
    <n v="139"/>
    <s v="Ezra Silva"/>
    <s v="New Windsor"/>
    <s v="New York"/>
    <x v="67"/>
    <n v="2"/>
    <n v="898"/>
    <s v="Pure Cycles William 3-Speed - 2016"/>
    <s v="Cruisers Bicycles"/>
    <s v="Baldwin Bikes"/>
    <s v="Venita Daniel"/>
    <n v="1796"/>
    <n v="2016"/>
  </r>
  <r>
    <n v="139"/>
    <s v="Ezra Silva"/>
    <s v="New Windsor"/>
    <s v="New York"/>
    <x v="67"/>
    <n v="1"/>
    <n v="999.99"/>
    <s v="Surly Wednesday Frameset - 2016"/>
    <s v="Mountain Bikes"/>
    <s v="Baldwin Bikes"/>
    <s v="Venita Daniel"/>
    <n v="999.99"/>
    <n v="2016"/>
  </r>
  <r>
    <n v="140"/>
    <s v="Devin Velazquez"/>
    <s v="Brentwood"/>
    <s v="New York"/>
    <x v="67"/>
    <n v="1"/>
    <n v="269.99"/>
    <s v="Electra Cruiser 1 (24-Inch) - 2016"/>
    <s v="Children Bicycles"/>
    <s v="Baldwin Bikes"/>
    <s v="Venita Daniel"/>
    <n v="269.99"/>
    <n v="2016"/>
  </r>
  <r>
    <n v="140"/>
    <s v="Devin Velazquez"/>
    <s v="Brentwood"/>
    <s v="New York"/>
    <x v="67"/>
    <n v="1"/>
    <n v="529.99"/>
    <s v="Electra Moto 1 - 2016"/>
    <s v="Cruisers Bicycles"/>
    <s v="Baldwin Bikes"/>
    <s v="Venita Daniel"/>
    <n v="529.99"/>
    <n v="2016"/>
  </r>
  <r>
    <n v="140"/>
    <s v="Devin Velazquez"/>
    <s v="Brentwood"/>
    <s v="New York"/>
    <x v="67"/>
    <n v="2"/>
    <n v="1099.98"/>
    <s v="Electra Townie Original 21D - 2016"/>
    <s v="Cruisers Bicycles"/>
    <s v="Baldwin Bikes"/>
    <s v="Venita Daniel"/>
    <n v="2199.96"/>
    <n v="2016"/>
  </r>
  <r>
    <n v="140"/>
    <s v="Devin Velazquez"/>
    <s v="Brentwood"/>
    <s v="New York"/>
    <x v="67"/>
    <n v="1"/>
    <n v="999.99"/>
    <s v="Surly Wednesday Frameset - 2016"/>
    <s v="Mountain Bikes"/>
    <s v="Baldwin Bikes"/>
    <s v="Venita Daniel"/>
    <n v="999.99"/>
    <n v="2016"/>
  </r>
  <r>
    <n v="141"/>
    <s v="Erlene Cook"/>
    <s v="Mount Vernon"/>
    <s v="New York"/>
    <x v="68"/>
    <n v="1"/>
    <n v="449"/>
    <s v="Pure Cycles Western 3-Speed - Women's - 2015/2016"/>
    <s v="Cruisers Bicycles"/>
    <s v="Baldwin Bikes"/>
    <s v="Venita Daniel"/>
    <n v="449"/>
    <n v="2016"/>
  </r>
  <r>
    <n v="142"/>
    <s v="Regine Gonzales"/>
    <s v="Oxnard"/>
    <s v="California"/>
    <x v="69"/>
    <n v="2"/>
    <n v="1199.98"/>
    <s v="Electra Townie Original 7D EQ - 2016"/>
    <s v="Cruisers Bicycles"/>
    <s v="Santa Cruz Bikes"/>
    <s v="Genna Serrano"/>
    <n v="2399.96"/>
    <n v="2016"/>
  </r>
  <r>
    <n v="142"/>
    <s v="Regine Gonzales"/>
    <s v="Oxnard"/>
    <s v="California"/>
    <x v="69"/>
    <n v="1"/>
    <n v="449"/>
    <s v="Pure Cycles William 3-Speed - 2016"/>
    <s v="Cruisers Bicycles"/>
    <s v="Santa Cruz Bikes"/>
    <s v="Genna Serrano"/>
    <n v="449"/>
    <n v="2016"/>
  </r>
  <r>
    <n v="142"/>
    <s v="Regine Gonzales"/>
    <s v="Oxnard"/>
    <s v="California"/>
    <x v="69"/>
    <n v="2"/>
    <n v="3361.98"/>
    <s v="Surly Straggler 650b - 2016"/>
    <s v="Cyclocross Bicycles"/>
    <s v="Santa Cruz Bikes"/>
    <s v="Genna Serrano"/>
    <n v="6723.96"/>
    <n v="2016"/>
  </r>
  <r>
    <n v="143"/>
    <s v="Merlin Foreman"/>
    <s v="Hempstead"/>
    <s v="New York"/>
    <x v="69"/>
    <n v="1"/>
    <n v="469.99"/>
    <s v="Surly Ice Cream Truck Frameset - 2016"/>
    <s v="Mountain Bikes"/>
    <s v="Baldwin Bikes"/>
    <s v="Venita Daniel"/>
    <n v="469.99"/>
    <n v="2016"/>
  </r>
  <r>
    <n v="144"/>
    <s v="Hubert Reilly"/>
    <s v="Amityville"/>
    <s v="New York"/>
    <x v="69"/>
    <n v="2"/>
    <n v="3599.98"/>
    <s v="Trek Remedy 29 Californiarbon Frameset - 2016"/>
    <s v="Mountain Bikes"/>
    <s v="Baldwin Bikes"/>
    <s v="Venita Daniel"/>
    <n v="7199.96"/>
    <n v="2016"/>
  </r>
  <r>
    <n v="145"/>
    <s v="Lavonne Anderson"/>
    <s v="Floral Park"/>
    <s v="New York"/>
    <x v="70"/>
    <n v="1"/>
    <n v="1680.99"/>
    <s v="Surly Straggler 650b - 2016"/>
    <s v="Cyclocross Bicycles"/>
    <s v="Baldwin Bikes"/>
    <s v="Marcelene Boyer"/>
    <n v="1680.99"/>
    <n v="2016"/>
  </r>
  <r>
    <n v="145"/>
    <s v="Lavonne Anderson"/>
    <s v="Floral Park"/>
    <s v="New York"/>
    <x v="70"/>
    <n v="2"/>
    <n v="5999.98"/>
    <s v="Trek Conduit+ - 2016"/>
    <s v="Electric Bikes"/>
    <s v="Baldwin Bikes"/>
    <s v="Marcelene Boyer"/>
    <n v="11999.96"/>
    <n v="2016"/>
  </r>
  <r>
    <n v="146"/>
    <s v="Keturah Massey"/>
    <s v="Banning"/>
    <s v="California"/>
    <x v="71"/>
    <n v="1"/>
    <n v="549.99"/>
    <s v="Electra Townie Original 21D - 2016"/>
    <s v="Cruisers Bicycles"/>
    <s v="Santa Cruz Bikes"/>
    <s v="Genna Serrano"/>
    <n v="549.99"/>
    <n v="2016"/>
  </r>
  <r>
    <n v="146"/>
    <s v="Keturah Massey"/>
    <s v="Banning"/>
    <s v="California"/>
    <x v="71"/>
    <n v="2"/>
    <n v="1199.98"/>
    <s v="Electra Townie Original 7D EQ - Women's - 2016"/>
    <s v="Cruisers Bicycles"/>
    <s v="Santa Cruz Bikes"/>
    <s v="Genna Serrano"/>
    <n v="2399.96"/>
    <n v="2016"/>
  </r>
  <r>
    <n v="146"/>
    <s v="Keturah Massey"/>
    <s v="Banning"/>
    <s v="California"/>
    <x v="71"/>
    <n v="1"/>
    <n v="749.99"/>
    <s v="Ritchey Timberwolf Frameset - 2016"/>
    <s v="Mountain Bikes"/>
    <s v="Santa Cruz Bikes"/>
    <s v="Genna Serrano"/>
    <n v="749.99"/>
    <n v="2016"/>
  </r>
  <r>
    <n v="146"/>
    <s v="Keturah Massey"/>
    <s v="Banning"/>
    <s v="California"/>
    <x v="71"/>
    <n v="2"/>
    <n v="939.98"/>
    <s v="Surly Ice Cream Truck Frameset - 2016"/>
    <s v="Mountain Bikes"/>
    <s v="Santa Cruz Bikes"/>
    <s v="Genna Serrano"/>
    <n v="1879.96"/>
    <n v="2016"/>
  </r>
  <r>
    <n v="146"/>
    <s v="Keturah Massey"/>
    <s v="Banning"/>
    <s v="California"/>
    <x v="71"/>
    <n v="2"/>
    <n v="1999.98"/>
    <s v="Surly Wednesday Frameset - 2016"/>
    <s v="Mountain Bikes"/>
    <s v="Santa Cruz Bikes"/>
    <s v="Genna Serrano"/>
    <n v="3999.96"/>
    <n v="2016"/>
  </r>
  <r>
    <n v="147"/>
    <s v="Diana Guerra"/>
    <s v="Merrick"/>
    <s v="New York"/>
    <x v="71"/>
    <n v="2"/>
    <n v="1199.98"/>
    <s v="Electra Townie Original 7D EQ - 2016"/>
    <s v="Comfort Bicycles"/>
    <s v="Baldwin Bikes"/>
    <s v="Venita Daniel"/>
    <n v="2399.96"/>
    <n v="2016"/>
  </r>
  <r>
    <n v="148"/>
    <s v="Senaida Thompson"/>
    <s v="Bronx"/>
    <s v="New York"/>
    <x v="71"/>
    <n v="1"/>
    <n v="269.99"/>
    <s v="Electra Girl's Hawaii 1 (16-inch) - 2015/2016"/>
    <s v="Cruisers Bicycles"/>
    <s v="Baldwin Bikes"/>
    <s v="Marcelene Boyer"/>
    <n v="269.99"/>
    <n v="2016"/>
  </r>
  <r>
    <n v="149"/>
    <s v="Han Schneider"/>
    <s v="Elmhurst"/>
    <s v="New York"/>
    <x v="71"/>
    <n v="2"/>
    <n v="539.98"/>
    <s v="Electra Cruiser 1 (24-Inch) - 2016"/>
    <s v="Children Bicycles"/>
    <s v="Baldwin Bikes"/>
    <s v="Marcelene Boyer"/>
    <n v="1079.96"/>
    <n v="2016"/>
  </r>
  <r>
    <n v="149"/>
    <s v="Han Schneider"/>
    <s v="Elmhurst"/>
    <s v="New York"/>
    <x v="71"/>
    <n v="2"/>
    <n v="1099.98"/>
    <s v="Electra Townie Original 21D - 2016"/>
    <s v="Cruisers Bicycles"/>
    <s v="Baldwin Bikes"/>
    <s v="Marcelene Boyer"/>
    <n v="2199.96"/>
    <n v="2016"/>
  </r>
  <r>
    <n v="150"/>
    <s v="Reena Higgins"/>
    <s v="CaliforniaNew Yorkon Country"/>
    <s v="California"/>
    <x v="72"/>
    <n v="2"/>
    <n v="999.98"/>
    <s v="Electra Townie Original 7D - 2015/2016"/>
    <s v="Comfort Bicycles"/>
    <s v="Santa Cruz Bikes"/>
    <s v="Mireya Copeland"/>
    <n v="1999.96"/>
    <n v="2016"/>
  </r>
  <r>
    <n v="150"/>
    <s v="Reena Higgins"/>
    <s v="CaliforniaNew Yorkon Country"/>
    <s v="California"/>
    <x v="72"/>
    <n v="1"/>
    <n v="429"/>
    <s v="Pure Cycles Vine 8-Speed - 2016"/>
    <s v="Cruisers Bicycles"/>
    <s v="Santa Cruz Bikes"/>
    <s v="Mireya Copeland"/>
    <n v="429"/>
    <n v="2016"/>
  </r>
  <r>
    <n v="150"/>
    <s v="Reena Higgins"/>
    <s v="CaliforniaNew Yorkon Country"/>
    <s v="California"/>
    <x v="72"/>
    <n v="1"/>
    <n v="999.99"/>
    <s v="Surly Wednesday Frameset - 2016"/>
    <s v="Mountain Bikes"/>
    <s v="Santa Cruz Bikes"/>
    <s v="Mireya Copeland"/>
    <n v="999.99"/>
    <n v="2016"/>
  </r>
  <r>
    <n v="150"/>
    <s v="Reena Higgins"/>
    <s v="CaliforniaNew Yorkon Country"/>
    <s v="California"/>
    <x v="72"/>
    <n v="1"/>
    <n v="3999.99"/>
    <s v="Trek Slash 8 27.5 - 2016"/>
    <s v="Mountain Bikes"/>
    <s v="Santa Cruz Bikes"/>
    <s v="Mireya Copeland"/>
    <n v="3999.99"/>
    <n v="2016"/>
  </r>
  <r>
    <n v="151"/>
    <s v="Katina Mcintosh"/>
    <s v="Bakersfield"/>
    <s v="California"/>
    <x v="72"/>
    <n v="1"/>
    <n v="599.99"/>
    <s v="Electra Townie Original 7D EQ - 2016"/>
    <s v="Comfort Bicycles"/>
    <s v="Santa Cruz Bikes"/>
    <s v="Mireya Copeland"/>
    <n v="599.99"/>
    <n v="2016"/>
  </r>
  <r>
    <n v="151"/>
    <s v="Katina Mcintosh"/>
    <s v="Bakersfield"/>
    <s v="California"/>
    <x v="72"/>
    <n v="1"/>
    <n v="429"/>
    <s v="Pure Cycles Vine 8-Speed - 2016"/>
    <s v="Cruisers Bicycles"/>
    <s v="Santa Cruz Bikes"/>
    <s v="Mireya Copeland"/>
    <n v="429"/>
    <n v="2016"/>
  </r>
  <r>
    <n v="152"/>
    <s v="Parker Prince"/>
    <s v="Port Jefferson Station"/>
    <s v="New York"/>
    <x v="72"/>
    <n v="2"/>
    <n v="539.98"/>
    <s v="Electra Girl's Hawaii 1 (16-inch) - 2015/2016"/>
    <s v="Children Bicycles"/>
    <s v="Baldwin Bikes"/>
    <s v="Marcelene Boyer"/>
    <n v="1079.96"/>
    <n v="2016"/>
  </r>
  <r>
    <n v="152"/>
    <s v="Parker Prince"/>
    <s v="Port Jefferson Station"/>
    <s v="New York"/>
    <x v="72"/>
    <n v="2"/>
    <n v="1199.98"/>
    <s v="Electra Townie Original 7D EQ - 2016"/>
    <s v="Cruisers Bicycles"/>
    <s v="Baldwin Bikes"/>
    <s v="Marcelene Boyer"/>
    <n v="2399.96"/>
    <n v="2016"/>
  </r>
  <r>
    <n v="152"/>
    <s v="Parker Prince"/>
    <s v="Port Jefferson Station"/>
    <s v="New York"/>
    <x v="72"/>
    <n v="2"/>
    <n v="939.98"/>
    <s v="Surly Ice Cream Truck Frameset - 2016"/>
    <s v="Mountain Bikes"/>
    <s v="Baldwin Bikes"/>
    <s v="Marcelene Boyer"/>
    <n v="1879.96"/>
    <n v="2016"/>
  </r>
  <r>
    <n v="153"/>
    <s v="Edda Young"/>
    <s v="North Tonawanda"/>
    <s v="New York"/>
    <x v="73"/>
    <n v="2"/>
    <n v="1059.98"/>
    <s v="Electra Moto 1 - 2016"/>
    <s v="Cruisers Bicycles"/>
    <s v="Baldwin Bikes"/>
    <s v="Marcelene Boyer"/>
    <n v="2119.96"/>
    <n v="2016"/>
  </r>
  <r>
    <n v="153"/>
    <s v="Edda Young"/>
    <s v="North Tonawanda"/>
    <s v="New York"/>
    <x v="73"/>
    <n v="1"/>
    <n v="599.99"/>
    <s v="Electra Townie Original 7D EQ - 2016"/>
    <s v="Cruisers Bicycles"/>
    <s v="Baldwin Bikes"/>
    <s v="Marcelene Boyer"/>
    <n v="599.99"/>
    <n v="2016"/>
  </r>
  <r>
    <n v="153"/>
    <s v="Edda Young"/>
    <s v="North Tonawanda"/>
    <s v="New York"/>
    <x v="73"/>
    <n v="1"/>
    <n v="1799.99"/>
    <s v="Trek Remedy 29 Californiarbon Frameset - 2016"/>
    <s v="Mountain Bikes"/>
    <s v="Baldwin Bikes"/>
    <s v="Marcelene Boyer"/>
    <n v="1799.99"/>
    <n v="2016"/>
  </r>
  <r>
    <n v="154"/>
    <s v="Dione Pratt"/>
    <s v="Pleasanton"/>
    <s v="California"/>
    <x v="74"/>
    <n v="1"/>
    <n v="549.99"/>
    <s v="Electra Townie Original 21D - 2016"/>
    <s v="Cruisers Bicycles"/>
    <s v="Santa Cruz Bikes"/>
    <s v="Mireya Copeland"/>
    <n v="549.99"/>
    <n v="2016"/>
  </r>
  <r>
    <n v="155"/>
    <s v="Loni DunCalifornian"/>
    <s v="Rosedale"/>
    <s v="New York"/>
    <x v="75"/>
    <n v="1"/>
    <n v="1799.99"/>
    <s v="Trek Remedy 29 Californiarbon Frameset - 2016"/>
    <s v="Mountain Bikes"/>
    <s v="Baldwin Bikes"/>
    <s v="Marcelene Boyer"/>
    <n v="1799.99"/>
    <n v="2016"/>
  </r>
  <r>
    <n v="156"/>
    <s v="Sheri Cole"/>
    <s v="San Jose"/>
    <s v="California"/>
    <x v="76"/>
    <n v="2"/>
    <n v="858"/>
    <s v="Pure Cycles Vine 8-Speed - 2016"/>
    <s v="Cruisers Bicycles"/>
    <s v="Santa Cruz Bikes"/>
    <s v="Genna Serrano"/>
    <n v="1716"/>
    <n v="2016"/>
  </r>
  <r>
    <n v="156"/>
    <s v="Sheri Cole"/>
    <s v="San Jose"/>
    <s v="California"/>
    <x v="76"/>
    <n v="2"/>
    <n v="898"/>
    <s v="Pure Cycles Western 3-Speed - Women's - 2015/2016"/>
    <s v="Cruisers Bicycles"/>
    <s v="Santa Cruz Bikes"/>
    <s v="Genna Serrano"/>
    <n v="1796"/>
    <n v="2016"/>
  </r>
  <r>
    <n v="156"/>
    <s v="Sheri Cole"/>
    <s v="San Jose"/>
    <s v="California"/>
    <x v="76"/>
    <n v="1"/>
    <n v="469.99"/>
    <s v="Surly Ice Cream Truck Frameset - 2016"/>
    <s v="Mountain Bikes"/>
    <s v="Santa Cruz Bikes"/>
    <s v="Genna Serrano"/>
    <n v="469.99"/>
    <n v="2016"/>
  </r>
  <r>
    <n v="157"/>
    <s v="Mozelle Californiarter"/>
    <s v="Houston"/>
    <s v="Texas"/>
    <x v="76"/>
    <n v="1"/>
    <n v="2899.99"/>
    <s v="Trek Fuel EX 8 29 - 2016"/>
    <s v="Mountain Bikes"/>
    <s v="Rowlett Bikes"/>
    <s v="Kali Vargas"/>
    <n v="2899.99"/>
    <n v="2016"/>
  </r>
  <r>
    <n v="157"/>
    <s v="Mozelle Californiarter"/>
    <s v="Houston"/>
    <s v="Texas"/>
    <x v="76"/>
    <n v="2"/>
    <n v="7999.98"/>
    <s v="Trek Slash 8 27.5 - 2016"/>
    <s v="Mountain Bikes"/>
    <s v="Rowlett Bikes"/>
    <s v="Kali Vargas"/>
    <n v="15999.96"/>
    <n v="2016"/>
  </r>
  <r>
    <n v="158"/>
    <s v="Dacia William"/>
    <s v="Sugar Land"/>
    <s v="Texas"/>
    <x v="77"/>
    <n v="1"/>
    <n v="549.99"/>
    <s v="Electra Townie Original 21D - 2016"/>
    <s v="Comfort Bicycles"/>
    <s v="Rowlett Bikes"/>
    <s v="Layla Terrell"/>
    <n v="549.99"/>
    <n v="2016"/>
  </r>
  <r>
    <n v="159"/>
    <s v="Araceli Golden"/>
    <s v="Fullerton"/>
    <s v="California"/>
    <x v="77"/>
    <n v="1"/>
    <n v="269.99"/>
    <s v="Electra Cruiser 1 (24-Inch) - 2016"/>
    <s v="Cruisers Bicycles"/>
    <s v="Santa Cruz Bikes"/>
    <s v="Mireya Copeland"/>
    <n v="269.99"/>
    <n v="2016"/>
  </r>
  <r>
    <n v="160"/>
    <s v="Harris Pittman"/>
    <s v="JamaiCalifornia"/>
    <s v="New York"/>
    <x v="77"/>
    <n v="1"/>
    <n v="269.99"/>
    <s v="Electra Cruiser 1 (24-Inch) - 2016"/>
    <s v="Children Bicycles"/>
    <s v="Baldwin Bikes"/>
    <s v="Venita Daniel"/>
    <n v="269.99"/>
    <n v="2016"/>
  </r>
  <r>
    <n v="160"/>
    <s v="Harris Pittman"/>
    <s v="JamaiCalifornia"/>
    <s v="New York"/>
    <x v="77"/>
    <n v="2"/>
    <n v="1059.98"/>
    <s v="Electra Moto 1 - 2016"/>
    <s v="Cruisers Bicycles"/>
    <s v="Baldwin Bikes"/>
    <s v="Venita Daniel"/>
    <n v="2119.96"/>
    <n v="2016"/>
  </r>
  <r>
    <n v="160"/>
    <s v="Harris Pittman"/>
    <s v="JamaiCalifornia"/>
    <s v="New York"/>
    <x v="77"/>
    <n v="2"/>
    <n v="898"/>
    <s v="Pure Cycles Western 3-Speed - Women's - 2015/2016"/>
    <s v="Cruisers Bicycles"/>
    <s v="Baldwin Bikes"/>
    <s v="Venita Daniel"/>
    <n v="1796"/>
    <n v="2016"/>
  </r>
  <r>
    <n v="160"/>
    <s v="Harris Pittman"/>
    <s v="JamaiCalifornia"/>
    <s v="New York"/>
    <x v="77"/>
    <n v="1"/>
    <n v="1680.99"/>
    <s v="Surly Straggler 650b - 2016"/>
    <s v="Cyclocross Bicycles"/>
    <s v="Baldwin Bikes"/>
    <s v="Venita Daniel"/>
    <n v="1680.99"/>
    <n v="2016"/>
  </r>
  <r>
    <n v="161"/>
    <s v="Kasie Rodriquez"/>
    <s v="Ballston Spa"/>
    <s v="New York"/>
    <x v="77"/>
    <n v="1"/>
    <n v="269.99"/>
    <s v="Electra Girl's Hawaii 1 (16-inch) - 2015/2016"/>
    <s v="Children Bicycles"/>
    <s v="Baldwin Bikes"/>
    <s v="Venita Daniel"/>
    <n v="269.99"/>
    <n v="2016"/>
  </r>
  <r>
    <n v="161"/>
    <s v="Kasie Rodriquez"/>
    <s v="Ballston Spa"/>
    <s v="New York"/>
    <x v="77"/>
    <n v="2"/>
    <n v="1099.98"/>
    <s v="Electra Townie Original 21D - 2016"/>
    <s v="Comfort Bicycles"/>
    <s v="Baldwin Bikes"/>
    <s v="Venita Daniel"/>
    <n v="2199.96"/>
    <n v="2016"/>
  </r>
  <r>
    <n v="161"/>
    <s v="Kasie Rodriquez"/>
    <s v="Ballston Spa"/>
    <s v="New York"/>
    <x v="77"/>
    <n v="2"/>
    <n v="7999.98"/>
    <s v="Trek Slash 8 27.5 - 2016"/>
    <s v="Mountain Bikes"/>
    <s v="Baldwin Bikes"/>
    <s v="Venita Daniel"/>
    <n v="15999.96"/>
    <n v="2016"/>
  </r>
  <r>
    <n v="162"/>
    <s v="Williemae Holloway"/>
    <s v="Oakland"/>
    <s v="California"/>
    <x v="78"/>
    <n v="2"/>
    <n v="539.98"/>
    <s v="Electra Cruiser 1 (24-Inch) - 2016"/>
    <s v="Children Bicycles"/>
    <s v="Santa Cruz Bikes"/>
    <s v="Genna Serrano"/>
    <n v="1079.96"/>
    <n v="2016"/>
  </r>
  <r>
    <n v="162"/>
    <s v="Williemae Holloway"/>
    <s v="Oakland"/>
    <s v="California"/>
    <x v="78"/>
    <n v="1"/>
    <n v="449"/>
    <s v="Pure Cycles Western 3-Speed - Women's - 2015/2016"/>
    <s v="Cruisers Bicycles"/>
    <s v="Santa Cruz Bikes"/>
    <s v="Genna Serrano"/>
    <n v="449"/>
    <n v="2016"/>
  </r>
  <r>
    <n v="162"/>
    <s v="Williemae Holloway"/>
    <s v="Oakland"/>
    <s v="California"/>
    <x v="78"/>
    <n v="2"/>
    <n v="1999.98"/>
    <s v="Surly Wednesday Frameset - 2016"/>
    <s v="Mountain Bikes"/>
    <s v="Santa Cruz Bikes"/>
    <s v="Genna Serrano"/>
    <n v="3999.96"/>
    <n v="2016"/>
  </r>
  <r>
    <n v="163"/>
    <s v="Magdalena Sherman"/>
    <s v="Oswego"/>
    <s v="New York"/>
    <x v="78"/>
    <n v="1"/>
    <n v="549.99"/>
    <s v="Electra Townie Original 21D - 2016"/>
    <s v="Cruisers Bicycles"/>
    <s v="Baldwin Bikes"/>
    <s v="Venita Daniel"/>
    <n v="549.99"/>
    <n v="2016"/>
  </r>
  <r>
    <n v="163"/>
    <s v="Magdalena Sherman"/>
    <s v="Oswego"/>
    <s v="New York"/>
    <x v="78"/>
    <n v="1"/>
    <n v="449"/>
    <s v="Pure Cycles Western 3-Speed - Women's - 2015/2016"/>
    <s v="Cruisers Bicycles"/>
    <s v="Baldwin Bikes"/>
    <s v="Venita Daniel"/>
    <n v="449"/>
    <n v="2016"/>
  </r>
  <r>
    <n v="164"/>
    <s v="Leonore Dorsey"/>
    <s v="Jackson Heights"/>
    <s v="New York"/>
    <x v="79"/>
    <n v="1"/>
    <n v="269.99"/>
    <s v="Electra Girl's Hawaii 1 (16-inch) - 2015/2016"/>
    <s v="Cruisers Bicycles"/>
    <s v="Baldwin Bikes"/>
    <s v="Venita Daniel"/>
    <n v="269.99"/>
    <n v="2016"/>
  </r>
  <r>
    <n v="164"/>
    <s v="Leonore Dorsey"/>
    <s v="Jackson Heights"/>
    <s v="New York"/>
    <x v="79"/>
    <n v="2"/>
    <n v="3098"/>
    <s v="Surly Straggler - 2016"/>
    <s v="Cyclocross Bicycles"/>
    <s v="Baldwin Bikes"/>
    <s v="Venita Daniel"/>
    <n v="6196"/>
    <n v="2016"/>
  </r>
  <r>
    <n v="164"/>
    <s v="Leonore Dorsey"/>
    <s v="Jackson Heights"/>
    <s v="New York"/>
    <x v="79"/>
    <n v="2"/>
    <n v="5799.98"/>
    <s v="Trek Fuel EX 8 29 - 2016"/>
    <s v="Mountain Bikes"/>
    <s v="Baldwin Bikes"/>
    <s v="Venita Daniel"/>
    <n v="11599.96"/>
    <n v="2016"/>
  </r>
  <r>
    <n v="165"/>
    <s v="Adriene Rivera"/>
    <s v="Encino"/>
    <s v="California"/>
    <x v="80"/>
    <n v="1"/>
    <n v="299.99"/>
    <s v="Electra Girl's Hawaii 1 (20-inch) - 2015/2016"/>
    <s v="Children Bicycles"/>
    <s v="Santa Cruz Bikes"/>
    <s v="Genna Serrano"/>
    <n v="299.99"/>
    <n v="2016"/>
  </r>
  <r>
    <n v="165"/>
    <s v="Adriene Rivera"/>
    <s v="Encino"/>
    <s v="California"/>
    <x v="80"/>
    <n v="1"/>
    <n v="749.99"/>
    <s v="Ritchey Timberwolf Frameset - 2016"/>
    <s v="Mountain Bikes"/>
    <s v="Santa Cruz Bikes"/>
    <s v="Genna Serrano"/>
    <n v="749.99"/>
    <n v="2016"/>
  </r>
  <r>
    <n v="165"/>
    <s v="Adriene Rivera"/>
    <s v="Encino"/>
    <s v="California"/>
    <x v="80"/>
    <n v="2"/>
    <n v="5799.98"/>
    <s v="Trek Fuel EX 8 29 - 2016"/>
    <s v="Mountain Bikes"/>
    <s v="Santa Cruz Bikes"/>
    <s v="Genna Serrano"/>
    <n v="11599.96"/>
    <n v="2016"/>
  </r>
  <r>
    <n v="166"/>
    <s v="Abbey Pugh"/>
    <s v="Forest Hills"/>
    <s v="New York"/>
    <x v="80"/>
    <n v="2"/>
    <n v="3098"/>
    <s v="Surly Straggler - 2016"/>
    <s v="Cyclocross Bicycles"/>
    <s v="Baldwin Bikes"/>
    <s v="Marcelene Boyer"/>
    <n v="6196"/>
    <n v="2016"/>
  </r>
  <r>
    <n v="166"/>
    <s v="Abbey Pugh"/>
    <s v="Forest Hills"/>
    <s v="New York"/>
    <x v="80"/>
    <n v="1"/>
    <n v="1680.99"/>
    <s v="Surly Straggler 650b - 2016"/>
    <s v="Cyclocross Bicycles"/>
    <s v="Baldwin Bikes"/>
    <s v="Marcelene Boyer"/>
    <n v="1680.99"/>
    <n v="2016"/>
  </r>
  <r>
    <n v="167"/>
    <s v="Rico Salas"/>
    <s v="Centereach"/>
    <s v="New York"/>
    <x v="80"/>
    <n v="2"/>
    <n v="539.98"/>
    <s v="Electra Cruiser 1 (24-Inch) - 2016"/>
    <s v="Cruisers Bicycles"/>
    <s v="Baldwin Bikes"/>
    <s v="Venita Daniel"/>
    <n v="1079.96"/>
    <n v="2016"/>
  </r>
  <r>
    <n v="167"/>
    <s v="Rico Salas"/>
    <s v="Centereach"/>
    <s v="New York"/>
    <x v="80"/>
    <n v="1"/>
    <n v="549.99"/>
    <s v="Electra Townie Original 21D - 2016"/>
    <s v="Cruisers Bicycles"/>
    <s v="Baldwin Bikes"/>
    <s v="Venita Daniel"/>
    <n v="549.99"/>
    <n v="2016"/>
  </r>
  <r>
    <n v="167"/>
    <s v="Rico Salas"/>
    <s v="Centereach"/>
    <s v="New York"/>
    <x v="80"/>
    <n v="1"/>
    <n v="1549"/>
    <s v="Surly Straggler - 2016"/>
    <s v="Cyclocross Bicycles"/>
    <s v="Baldwin Bikes"/>
    <s v="Venita Daniel"/>
    <n v="1549"/>
    <n v="2016"/>
  </r>
  <r>
    <n v="167"/>
    <s v="Rico Salas"/>
    <s v="Centereach"/>
    <s v="New York"/>
    <x v="80"/>
    <n v="2"/>
    <n v="7999.98"/>
    <s v="Trek Slash 8 27.5 - 2016"/>
    <s v="Mountain Bikes"/>
    <s v="Baldwin Bikes"/>
    <s v="Venita Daniel"/>
    <n v="15999.96"/>
    <n v="2016"/>
  </r>
  <r>
    <n v="168"/>
    <s v="Kandace Ayers"/>
    <s v="Santa MoniCalifornia"/>
    <s v="California"/>
    <x v="81"/>
    <n v="2"/>
    <n v="539.98"/>
    <s v="Electra Girl's Hawaii 1 (16-inch) - 2015/2016"/>
    <s v="Children Bicycles"/>
    <s v="Santa Cruz Bikes"/>
    <s v="Genna Serrano"/>
    <n v="1079.96"/>
    <n v="2016"/>
  </r>
  <r>
    <n v="168"/>
    <s v="Kandace Ayers"/>
    <s v="Santa MoniCalifornia"/>
    <s v="California"/>
    <x v="81"/>
    <n v="2"/>
    <n v="1099.98"/>
    <s v="Electra Townie Original 21D - 2016"/>
    <s v="Cruisers Bicycles"/>
    <s v="Santa Cruz Bikes"/>
    <s v="Genna Serrano"/>
    <n v="2199.96"/>
    <n v="2016"/>
  </r>
  <r>
    <n v="168"/>
    <s v="Kandace Ayers"/>
    <s v="Santa MoniCalifornia"/>
    <s v="California"/>
    <x v="81"/>
    <n v="1"/>
    <n v="469.99"/>
    <s v="Surly Ice Cream Truck Frameset - 2016"/>
    <s v="Mountain Bikes"/>
    <s v="Santa Cruz Bikes"/>
    <s v="Genna Serrano"/>
    <n v="469.99"/>
    <n v="2016"/>
  </r>
  <r>
    <n v="168"/>
    <s v="Kandace Ayers"/>
    <s v="Santa MoniCalifornia"/>
    <s v="California"/>
    <x v="81"/>
    <n v="2"/>
    <n v="3361.98"/>
    <s v="Surly Straggler 650b - 2016"/>
    <s v="Cyclocross Bicycles"/>
    <s v="Santa Cruz Bikes"/>
    <s v="Genna Serrano"/>
    <n v="6723.96"/>
    <n v="2016"/>
  </r>
  <r>
    <n v="169"/>
    <s v="Californiarie Kidd"/>
    <s v="Monroe"/>
    <s v="New York"/>
    <x v="82"/>
    <n v="2"/>
    <n v="539.98"/>
    <s v="Electra Girl's Hawaii 1 (16-inch) - 2015/2016"/>
    <s v="Cruisers Bicycles"/>
    <s v="Baldwin Bikes"/>
    <s v="Venita Daniel"/>
    <n v="1079.96"/>
    <n v="2016"/>
  </r>
  <r>
    <n v="169"/>
    <s v="Californiarie Kidd"/>
    <s v="Monroe"/>
    <s v="New York"/>
    <x v="82"/>
    <n v="2"/>
    <n v="1199.98"/>
    <s v="Electra Townie Original 7D EQ - Women's - 2016"/>
    <s v="Cruisers Bicycles"/>
    <s v="Baldwin Bikes"/>
    <s v="Venita Daniel"/>
    <n v="2399.96"/>
    <n v="2016"/>
  </r>
  <r>
    <n v="169"/>
    <s v="Californiarie Kidd"/>
    <s v="Monroe"/>
    <s v="New York"/>
    <x v="82"/>
    <n v="1"/>
    <n v="1320.99"/>
    <s v="Heller Shagamaw Frame - 2016"/>
    <s v="Mountain Bikes"/>
    <s v="Baldwin Bikes"/>
    <s v="Venita Daniel"/>
    <n v="1320.99"/>
    <n v="2016"/>
  </r>
  <r>
    <n v="169"/>
    <s v="Californiarie Kidd"/>
    <s v="Monroe"/>
    <s v="New York"/>
    <x v="82"/>
    <n v="1"/>
    <n v="1549"/>
    <s v="Surly Straggler - 2016"/>
    <s v="Cyclocross Bicycles"/>
    <s v="Baldwin Bikes"/>
    <s v="Venita Daniel"/>
    <n v="1549"/>
    <n v="2016"/>
  </r>
  <r>
    <n v="169"/>
    <s v="Californiarie Kidd"/>
    <s v="Monroe"/>
    <s v="New York"/>
    <x v="82"/>
    <n v="1"/>
    <n v="1680.99"/>
    <s v="Surly Straggler 650b - 2016"/>
    <s v="Cyclocross Bicycles"/>
    <s v="Baldwin Bikes"/>
    <s v="Venita Daniel"/>
    <n v="1680.99"/>
    <n v="2016"/>
  </r>
  <r>
    <n v="170"/>
    <s v="Aubrey Durham"/>
    <s v="Port Washington"/>
    <s v="New York"/>
    <x v="82"/>
    <n v="1"/>
    <n v="549.99"/>
    <s v="Electra Townie Original 21D - 2016"/>
    <s v="Comfort Bicycles"/>
    <s v="Baldwin Bikes"/>
    <s v="Venita Daniel"/>
    <n v="549.99"/>
    <n v="2016"/>
  </r>
  <r>
    <n v="170"/>
    <s v="Aubrey Durham"/>
    <s v="Port Washington"/>
    <s v="New York"/>
    <x v="82"/>
    <n v="2"/>
    <n v="1099.98"/>
    <s v="Electra Townie Original 21D - 2016"/>
    <s v="Cruisers Bicycles"/>
    <s v="Baldwin Bikes"/>
    <s v="Venita Daniel"/>
    <n v="2199.96"/>
    <n v="2016"/>
  </r>
  <r>
    <n v="170"/>
    <s v="Aubrey Durham"/>
    <s v="Port Washington"/>
    <s v="New York"/>
    <x v="82"/>
    <n v="2"/>
    <n v="898"/>
    <s v="Pure Cycles Western 3-Speed - Women's - 2015/2016"/>
    <s v="Cruisers Bicycles"/>
    <s v="Baldwin Bikes"/>
    <s v="Venita Daniel"/>
    <n v="1796"/>
    <n v="2016"/>
  </r>
  <r>
    <n v="170"/>
    <s v="Aubrey Durham"/>
    <s v="Port Washington"/>
    <s v="New York"/>
    <x v="82"/>
    <n v="1"/>
    <n v="3999.99"/>
    <s v="Trek Slash 8 27.5 - 2016"/>
    <s v="Mountain Bikes"/>
    <s v="Baldwin Bikes"/>
    <s v="Venita Daniel"/>
    <n v="3999.99"/>
    <n v="2016"/>
  </r>
  <r>
    <n v="171"/>
    <s v="Elvera Peck"/>
    <s v="Banning"/>
    <s v="California"/>
    <x v="83"/>
    <n v="1"/>
    <n v="1799.99"/>
    <s v="Trek Remedy 29 Californiarbon Frameset - 2016"/>
    <s v="Mountain Bikes"/>
    <s v="Santa Cruz Bikes"/>
    <s v="Genna Serrano"/>
    <n v="1799.99"/>
    <n v="2016"/>
  </r>
  <r>
    <n v="172"/>
    <s v="Cindi Ellis"/>
    <s v="Floral Park"/>
    <s v="New York"/>
    <x v="83"/>
    <n v="1"/>
    <n v="299.99"/>
    <s v="Electra Girl's Hawaii 1 (20-inch) - 2015/2016"/>
    <s v="Children Bicycles"/>
    <s v="Baldwin Bikes"/>
    <s v="Venita Daniel"/>
    <n v="299.99"/>
    <n v="2016"/>
  </r>
  <r>
    <n v="172"/>
    <s v="Cindi Ellis"/>
    <s v="Floral Park"/>
    <s v="New York"/>
    <x v="83"/>
    <n v="1"/>
    <n v="599.99"/>
    <s v="Electra Townie Original 7D EQ - 2016"/>
    <s v="Cruisers Bicycles"/>
    <s v="Baldwin Bikes"/>
    <s v="Venita Daniel"/>
    <n v="599.99"/>
    <n v="2016"/>
  </r>
  <r>
    <n v="173"/>
    <s v="Dacia William"/>
    <s v="Sugar Land"/>
    <s v="Texas"/>
    <x v="83"/>
    <n v="1"/>
    <n v="269.99"/>
    <s v="Electra Girl's Hawaii 1 (16-inch) - 2015/2016"/>
    <s v="Cruisers Bicycles"/>
    <s v="Rowlett Bikes"/>
    <s v="Kali Vargas"/>
    <n v="269.99"/>
    <n v="2016"/>
  </r>
  <r>
    <n v="173"/>
    <s v="Dacia William"/>
    <s v="Sugar Land"/>
    <s v="Texas"/>
    <x v="83"/>
    <n v="1"/>
    <n v="599.99"/>
    <s v="Electra Townie Original 7D EQ - 2016"/>
    <s v="Cruisers Bicycles"/>
    <s v="Rowlett Bikes"/>
    <s v="Kali Vargas"/>
    <n v="599.99"/>
    <n v="2016"/>
  </r>
  <r>
    <n v="173"/>
    <s v="Dacia William"/>
    <s v="Sugar Land"/>
    <s v="Texas"/>
    <x v="83"/>
    <n v="2"/>
    <n v="1199.98"/>
    <s v="Electra Townie Original 7D EQ - Women's - 2016"/>
    <s v="Cruisers Bicycles"/>
    <s v="Rowlett Bikes"/>
    <s v="Kali Vargas"/>
    <n v="2399.96"/>
    <n v="2016"/>
  </r>
  <r>
    <n v="174"/>
    <s v="DestiNew York Goodman"/>
    <s v="Westbury"/>
    <s v="New York"/>
    <x v="84"/>
    <n v="2"/>
    <n v="539.98"/>
    <s v="Electra Girl's Hawaii 1 (16-inch) - 2015/2016"/>
    <s v="Children Bicycles"/>
    <s v="Baldwin Bikes"/>
    <s v="Venita Daniel"/>
    <n v="1079.96"/>
    <n v="2016"/>
  </r>
  <r>
    <n v="174"/>
    <s v="DestiNew York Goodman"/>
    <s v="Westbury"/>
    <s v="New York"/>
    <x v="84"/>
    <n v="2"/>
    <n v="898"/>
    <s v="Pure Cycles William 3-Speed - 2016"/>
    <s v="Cruisers Bicycles"/>
    <s v="Baldwin Bikes"/>
    <s v="Venita Daniel"/>
    <n v="1796"/>
    <n v="2016"/>
  </r>
  <r>
    <n v="175"/>
    <s v="Steve Bender"/>
    <s v="SCaliforniarsdale"/>
    <s v="New York"/>
    <x v="85"/>
    <n v="2"/>
    <n v="539.98"/>
    <s v="Electra Cruiser 1 (24-Inch) - 2016"/>
    <s v="Children Bicycles"/>
    <s v="Baldwin Bikes"/>
    <s v="Marcelene Boyer"/>
    <n v="1079.96"/>
    <n v="2016"/>
  </r>
  <r>
    <n v="175"/>
    <s v="Steve Bender"/>
    <s v="SCaliforniarsdale"/>
    <s v="New York"/>
    <x v="85"/>
    <n v="1"/>
    <n v="1320.99"/>
    <s v="Heller Shagamaw Frame - 2016"/>
    <s v="Mountain Bikes"/>
    <s v="Baldwin Bikes"/>
    <s v="Marcelene Boyer"/>
    <n v="1320.99"/>
    <n v="2016"/>
  </r>
  <r>
    <n v="175"/>
    <s v="Steve Bender"/>
    <s v="SCaliforniarsdale"/>
    <s v="New York"/>
    <x v="85"/>
    <n v="1"/>
    <n v="449"/>
    <s v="Pure Cycles William 3-Speed - 2016"/>
    <s v="Cruisers Bicycles"/>
    <s v="Baldwin Bikes"/>
    <s v="Marcelene Boyer"/>
    <n v="449"/>
    <n v="2016"/>
  </r>
  <r>
    <n v="175"/>
    <s v="Steve Bender"/>
    <s v="SCaliforniarsdale"/>
    <s v="New York"/>
    <x v="85"/>
    <n v="2"/>
    <n v="1499.98"/>
    <s v="Ritchey Timberwolf Frameset - 2016"/>
    <s v="Mountain Bikes"/>
    <s v="Baldwin Bikes"/>
    <s v="Marcelene Boyer"/>
    <n v="2999.96"/>
    <n v="2016"/>
  </r>
  <r>
    <n v="176"/>
    <s v="Melba Wilkinson"/>
    <s v="Floral Park"/>
    <s v="New York"/>
    <x v="86"/>
    <n v="2"/>
    <n v="1199.98"/>
    <s v="Electra Townie Original 7D EQ - 2016"/>
    <s v="Cruisers Bicycles"/>
    <s v="Baldwin Bikes"/>
    <s v="Venita Daniel"/>
    <n v="2399.96"/>
    <n v="2016"/>
  </r>
  <r>
    <n v="176"/>
    <s v="Melba Wilkinson"/>
    <s v="Floral Park"/>
    <s v="New York"/>
    <x v="86"/>
    <n v="2"/>
    <n v="1499.98"/>
    <s v="Ritchey Timberwolf Frameset - 2016"/>
    <s v="Mountain Bikes"/>
    <s v="Baldwin Bikes"/>
    <s v="Venita Daniel"/>
    <n v="2999.96"/>
    <n v="2016"/>
  </r>
  <r>
    <n v="176"/>
    <s v="Melba Wilkinson"/>
    <s v="Floral Park"/>
    <s v="New York"/>
    <x v="86"/>
    <n v="2"/>
    <n v="3361.98"/>
    <s v="Surly Straggler 650b - 2016"/>
    <s v="Cyclocross Bicycles"/>
    <s v="Baldwin Bikes"/>
    <s v="Venita Daniel"/>
    <n v="6723.96"/>
    <n v="2016"/>
  </r>
  <r>
    <n v="177"/>
    <s v="Lucy Woods"/>
    <s v="Palos Verdes Peninsula"/>
    <s v="California"/>
    <x v="87"/>
    <n v="2"/>
    <n v="1199.98"/>
    <s v="Electra Townie Original 7D EQ - Women's - 2016"/>
    <s v="Cruisers Bicycles"/>
    <s v="Santa Cruz Bikes"/>
    <s v="Mireya Copeland"/>
    <n v="2399.96"/>
    <n v="2016"/>
  </r>
  <r>
    <n v="178"/>
    <s v="Graig Roth"/>
    <s v="West Babylon"/>
    <s v="New York"/>
    <x v="87"/>
    <n v="1"/>
    <n v="549.99"/>
    <s v="Electra Townie Original 21D - 2016"/>
    <s v="Cruisers Bicycles"/>
    <s v="Baldwin Bikes"/>
    <s v="Marcelene Boyer"/>
    <n v="549.99"/>
    <n v="2016"/>
  </r>
  <r>
    <n v="178"/>
    <s v="Graig Roth"/>
    <s v="West Babylon"/>
    <s v="New York"/>
    <x v="87"/>
    <n v="1"/>
    <n v="449"/>
    <s v="Pure Cycles Western 3-Speed - Women's - 2015/2016"/>
    <s v="Cruisers Bicycles"/>
    <s v="Baldwin Bikes"/>
    <s v="Marcelene Boyer"/>
    <n v="449"/>
    <n v="2016"/>
  </r>
  <r>
    <n v="178"/>
    <s v="Graig Roth"/>
    <s v="West Babylon"/>
    <s v="New York"/>
    <x v="87"/>
    <n v="2"/>
    <n v="3098"/>
    <s v="Surly Straggler - 2016"/>
    <s v="Cyclocross Bicycles"/>
    <s v="Baldwin Bikes"/>
    <s v="Marcelene Boyer"/>
    <n v="6196"/>
    <n v="2016"/>
  </r>
  <r>
    <n v="178"/>
    <s v="Graig Roth"/>
    <s v="West Babylon"/>
    <s v="New York"/>
    <x v="87"/>
    <n v="1"/>
    <n v="999.99"/>
    <s v="Surly Wednesday Frameset - 2016"/>
    <s v="Mountain Bikes"/>
    <s v="Baldwin Bikes"/>
    <s v="Marcelene Boyer"/>
    <n v="999.99"/>
    <n v="2016"/>
  </r>
  <r>
    <n v="179"/>
    <s v="Shery Acosta"/>
    <s v="Saratoga Springs"/>
    <s v="New York"/>
    <x v="88"/>
    <n v="2"/>
    <n v="539.98"/>
    <s v="Electra Cruiser 1 (24-Inch) - 2016"/>
    <s v="Cruisers Bicycles"/>
    <s v="Baldwin Bikes"/>
    <s v="Marcelene Boyer"/>
    <n v="1079.96"/>
    <n v="2016"/>
  </r>
  <r>
    <n v="179"/>
    <s v="Shery Acosta"/>
    <s v="Saratoga Springs"/>
    <s v="New York"/>
    <x v="88"/>
    <n v="2"/>
    <n v="1099.98"/>
    <s v="Electra Townie Original 21D - 2016"/>
    <s v="Cruisers Bicycles"/>
    <s v="Baldwin Bikes"/>
    <s v="Marcelene Boyer"/>
    <n v="2199.96"/>
    <n v="2016"/>
  </r>
  <r>
    <n v="179"/>
    <s v="Shery Acosta"/>
    <s v="Saratoga Springs"/>
    <s v="New York"/>
    <x v="88"/>
    <n v="1"/>
    <n v="599.99"/>
    <s v="Electra Townie Original 7D EQ - 2016"/>
    <s v="Comfort Bicycles"/>
    <s v="Baldwin Bikes"/>
    <s v="Marcelene Boyer"/>
    <n v="599.99"/>
    <n v="2016"/>
  </r>
  <r>
    <n v="179"/>
    <s v="Shery Acosta"/>
    <s v="Saratoga Springs"/>
    <s v="New York"/>
    <x v="88"/>
    <n v="2"/>
    <n v="1199.98"/>
    <s v="Electra Townie Original 7D EQ - Women's - 2016"/>
    <s v="Cruisers Bicycles"/>
    <s v="Baldwin Bikes"/>
    <s v="Marcelene Boyer"/>
    <n v="2399.96"/>
    <n v="2016"/>
  </r>
  <r>
    <n v="179"/>
    <s v="Shery Acosta"/>
    <s v="Saratoga Springs"/>
    <s v="New York"/>
    <x v="88"/>
    <n v="1"/>
    <n v="449"/>
    <s v="Pure Cycles Western 3-Speed - Women's - 2015/2016"/>
    <s v="Cruisers Bicycles"/>
    <s v="Baldwin Bikes"/>
    <s v="Marcelene Boyer"/>
    <n v="449"/>
    <n v="2016"/>
  </r>
  <r>
    <n v="180"/>
    <s v="Kristel Bullock"/>
    <s v="Smithtown"/>
    <s v="New York"/>
    <x v="88"/>
    <n v="1"/>
    <n v="599.99"/>
    <s v="Electra Townie Original 7D EQ - 2016"/>
    <s v="Cruisers Bicycles"/>
    <s v="Baldwin Bikes"/>
    <s v="Venita Daniel"/>
    <n v="599.99"/>
    <n v="2016"/>
  </r>
  <r>
    <n v="181"/>
    <s v="Latosha Dalton"/>
    <s v="Bakersfield"/>
    <s v="California"/>
    <x v="89"/>
    <n v="2"/>
    <n v="1059.98"/>
    <s v="Electra Moto 1 - 2016"/>
    <s v="Cruisers Bicycles"/>
    <s v="Santa Cruz Bikes"/>
    <s v="Genna Serrano"/>
    <n v="2119.96"/>
    <n v="2016"/>
  </r>
  <r>
    <n v="181"/>
    <s v="Latosha Dalton"/>
    <s v="Bakersfield"/>
    <s v="California"/>
    <x v="89"/>
    <n v="2"/>
    <n v="1099.98"/>
    <s v="Electra Townie Original 21D - 2016"/>
    <s v="Comfort Bicycles"/>
    <s v="Santa Cruz Bikes"/>
    <s v="Genna Serrano"/>
    <n v="2199.96"/>
    <n v="2016"/>
  </r>
  <r>
    <n v="181"/>
    <s v="Latosha Dalton"/>
    <s v="Bakersfield"/>
    <s v="California"/>
    <x v="89"/>
    <n v="1"/>
    <n v="1549"/>
    <s v="Surly Straggler - 2016"/>
    <s v="Cyclocross Bicycles"/>
    <s v="Santa Cruz Bikes"/>
    <s v="Genna Serrano"/>
    <n v="1549"/>
    <n v="2016"/>
  </r>
  <r>
    <n v="181"/>
    <s v="Latosha Dalton"/>
    <s v="Bakersfield"/>
    <s v="California"/>
    <x v="89"/>
    <n v="1"/>
    <n v="1680.99"/>
    <s v="Surly Straggler 650b - 2016"/>
    <s v="Cyclocross Bicycles"/>
    <s v="Santa Cruz Bikes"/>
    <s v="Genna Serrano"/>
    <n v="1680.99"/>
    <n v="2016"/>
  </r>
  <r>
    <n v="182"/>
    <s v="Phylis Adkins"/>
    <s v="New York"/>
    <s v="New York"/>
    <x v="89"/>
    <n v="2"/>
    <n v="1099.98"/>
    <s v="Electra Townie Original 21D - 2016"/>
    <s v="Comfort Bicycles"/>
    <s v="Baldwin Bikes"/>
    <s v="Marcelene Boyer"/>
    <n v="2199.96"/>
    <n v="2016"/>
  </r>
  <r>
    <n v="182"/>
    <s v="Phylis Adkins"/>
    <s v="New York"/>
    <s v="New York"/>
    <x v="89"/>
    <n v="2"/>
    <n v="999.98"/>
    <s v="Electra Townie Original 7D - 2015/2016"/>
    <s v="Comfort Bicycles"/>
    <s v="Baldwin Bikes"/>
    <s v="Marcelene Boyer"/>
    <n v="1999.96"/>
    <n v="2016"/>
  </r>
  <r>
    <n v="183"/>
    <s v="Adelle Larsen"/>
    <s v="East Northport"/>
    <s v="New York"/>
    <x v="90"/>
    <n v="2"/>
    <n v="1099.98"/>
    <s v="Electra Townie Original 21D - 2016"/>
    <s v="Cruisers Bicycles"/>
    <s v="Baldwin Bikes"/>
    <s v="Venita Daniel"/>
    <n v="2199.96"/>
    <n v="2016"/>
  </r>
  <r>
    <n v="183"/>
    <s v="Adelle Larsen"/>
    <s v="East Northport"/>
    <s v="New York"/>
    <x v="90"/>
    <n v="1"/>
    <n v="429"/>
    <s v="Pure Cycles Vine 8-Speed - 2016"/>
    <s v="Cruisers Bicycles"/>
    <s v="Baldwin Bikes"/>
    <s v="Venita Daniel"/>
    <n v="429"/>
    <n v="2016"/>
  </r>
  <r>
    <n v="183"/>
    <s v="Adelle Larsen"/>
    <s v="East Northport"/>
    <s v="New York"/>
    <x v="90"/>
    <n v="1"/>
    <n v="449"/>
    <s v="Pure Cycles William 3-Speed - 2016"/>
    <s v="Cruisers Bicycles"/>
    <s v="Baldwin Bikes"/>
    <s v="Venita Daniel"/>
    <n v="449"/>
    <n v="2016"/>
  </r>
  <r>
    <n v="183"/>
    <s v="Adelle Larsen"/>
    <s v="East Northport"/>
    <s v="New York"/>
    <x v="90"/>
    <n v="2"/>
    <n v="3361.98"/>
    <s v="Surly Straggler 650b - 2016"/>
    <s v="Cyclocross Bicycles"/>
    <s v="Baldwin Bikes"/>
    <s v="Venita Daniel"/>
    <n v="6723.96"/>
    <n v="2016"/>
  </r>
  <r>
    <n v="184"/>
    <s v="Brianna Moss"/>
    <s v="Hempstead"/>
    <s v="New York"/>
    <x v="90"/>
    <n v="1"/>
    <n v="269.99"/>
    <s v="Electra Girl's Hawaii 1 (16-inch) - 2015/2016"/>
    <s v="Cruisers Bicycles"/>
    <s v="Baldwin Bikes"/>
    <s v="Venita Daniel"/>
    <n v="269.99"/>
    <n v="2016"/>
  </r>
  <r>
    <n v="184"/>
    <s v="Brianna Moss"/>
    <s v="Hempstead"/>
    <s v="New York"/>
    <x v="90"/>
    <n v="1"/>
    <n v="1320.99"/>
    <s v="Heller Shagamaw Frame - 2016"/>
    <s v="Mountain Bikes"/>
    <s v="Baldwin Bikes"/>
    <s v="Venita Daniel"/>
    <n v="1320.99"/>
    <n v="2016"/>
  </r>
  <r>
    <n v="184"/>
    <s v="Brianna Moss"/>
    <s v="Hempstead"/>
    <s v="New York"/>
    <x v="90"/>
    <n v="1"/>
    <n v="2899.99"/>
    <s v="Trek Fuel EX 8 29 - 2016"/>
    <s v="Mountain Bikes"/>
    <s v="Baldwin Bikes"/>
    <s v="Venita Daniel"/>
    <n v="2899.99"/>
    <n v="2016"/>
  </r>
  <r>
    <n v="185"/>
    <s v="Corene Wall"/>
    <s v="Atwater"/>
    <s v="California"/>
    <x v="91"/>
    <n v="1"/>
    <n v="599.99"/>
    <s v="Electra Townie Original 7D EQ - Women's - 2016"/>
    <s v="Cruisers Bicycles"/>
    <s v="Santa Cruz Bikes"/>
    <s v="Mireya Copeland"/>
    <n v="599.99"/>
    <n v="2016"/>
  </r>
  <r>
    <n v="185"/>
    <s v="Corene Wall"/>
    <s v="Atwater"/>
    <s v="California"/>
    <x v="91"/>
    <n v="1"/>
    <n v="1799.99"/>
    <s v="Trek Remedy 29 Californiarbon Frameset - 2016"/>
    <s v="Mountain Bikes"/>
    <s v="Santa Cruz Bikes"/>
    <s v="Mireya Copeland"/>
    <n v="1799.99"/>
    <n v="2016"/>
  </r>
  <r>
    <n v="186"/>
    <s v="Waldo Hart"/>
    <s v="Queensbury"/>
    <s v="New York"/>
    <x v="92"/>
    <n v="1"/>
    <n v="469.99"/>
    <s v="Surly Ice Cream Truck Frameset - 2016"/>
    <s v="Mountain Bikes"/>
    <s v="Baldwin Bikes"/>
    <s v="Marcelene Boyer"/>
    <n v="469.99"/>
    <n v="2016"/>
  </r>
  <r>
    <n v="186"/>
    <s v="Waldo Hart"/>
    <s v="Queensbury"/>
    <s v="New York"/>
    <x v="92"/>
    <n v="1"/>
    <n v="2899.99"/>
    <s v="Trek Fuel EX 8 29 - 2016"/>
    <s v="Mountain Bikes"/>
    <s v="Baldwin Bikes"/>
    <s v="Marcelene Boyer"/>
    <n v="2899.99"/>
    <n v="2016"/>
  </r>
  <r>
    <n v="187"/>
    <s v="Jeniffer Ratliff"/>
    <s v="Floral Park"/>
    <s v="New York"/>
    <x v="93"/>
    <n v="1"/>
    <n v="1320.99"/>
    <s v="Heller Shagamaw Frame - 2016"/>
    <s v="Mountain Bikes"/>
    <s v="Baldwin Bikes"/>
    <s v="Marcelene Boyer"/>
    <n v="1320.99"/>
    <n v="2016"/>
  </r>
  <r>
    <n v="188"/>
    <s v="Lorrie Pollard"/>
    <s v="Ronkonkoma"/>
    <s v="New York"/>
    <x v="93"/>
    <n v="2"/>
    <n v="7999.98"/>
    <s v="Trek Slash 8 27.5 - 2016"/>
    <s v="Mountain Bikes"/>
    <s v="Baldwin Bikes"/>
    <s v="Marcelene Boyer"/>
    <n v="15999.96"/>
    <n v="2016"/>
  </r>
  <r>
    <n v="189"/>
    <s v="Allie Conley"/>
    <s v="Lawndale"/>
    <s v="California"/>
    <x v="94"/>
    <n v="2"/>
    <n v="1199.98"/>
    <s v="Electra Townie Original 7D EQ - 2016"/>
    <s v="Cruisers Bicycles"/>
    <s v="Santa Cruz Bikes"/>
    <s v="Mireya Copeland"/>
    <n v="2399.96"/>
    <n v="2016"/>
  </r>
  <r>
    <n v="190"/>
    <s v="Violet Valenzuela"/>
    <s v="Plattsburgh"/>
    <s v="New York"/>
    <x v="94"/>
    <n v="1"/>
    <n v="529.99"/>
    <s v="Electra Moto 1 - 2016"/>
    <s v="Cruisers Bicycles"/>
    <s v="Baldwin Bikes"/>
    <s v="Marcelene Boyer"/>
    <n v="529.99"/>
    <n v="2016"/>
  </r>
  <r>
    <n v="190"/>
    <s v="Violet Valenzuela"/>
    <s v="Plattsburgh"/>
    <s v="New York"/>
    <x v="94"/>
    <n v="1"/>
    <n v="549.99"/>
    <s v="Electra Townie Original 21D - 2016"/>
    <s v="Comfort Bicycles"/>
    <s v="Baldwin Bikes"/>
    <s v="Marcelene Boyer"/>
    <n v="549.99"/>
    <n v="2016"/>
  </r>
  <r>
    <n v="190"/>
    <s v="Violet Valenzuela"/>
    <s v="Plattsburgh"/>
    <s v="New York"/>
    <x v="94"/>
    <n v="2"/>
    <n v="1999.98"/>
    <s v="Surly Wednesday Frameset - 2016"/>
    <s v="Mountain Bikes"/>
    <s v="Baldwin Bikes"/>
    <s v="Marcelene Boyer"/>
    <n v="3999.96"/>
    <n v="2016"/>
  </r>
  <r>
    <n v="191"/>
    <s v="Ruthanne Hoover"/>
    <s v="Torrance"/>
    <s v="California"/>
    <x v="95"/>
    <n v="1"/>
    <n v="299.99"/>
    <s v="Electra Girl's Hawaii 1 (20-inch) - 2015/2016"/>
    <s v="Children Bicycles"/>
    <s v="Santa Cruz Bikes"/>
    <s v="Mireya Copeland"/>
    <n v="299.99"/>
    <n v="2016"/>
  </r>
  <r>
    <n v="191"/>
    <s v="Ruthanne Hoover"/>
    <s v="Torrance"/>
    <s v="California"/>
    <x v="95"/>
    <n v="2"/>
    <n v="1099.98"/>
    <s v="Electra Townie Original 21D - 2016"/>
    <s v="Cruisers Bicycles"/>
    <s v="Santa Cruz Bikes"/>
    <s v="Mireya Copeland"/>
    <n v="2199.96"/>
    <n v="2016"/>
  </r>
  <r>
    <n v="191"/>
    <s v="Ruthanne Hoover"/>
    <s v="Torrance"/>
    <s v="California"/>
    <x v="95"/>
    <n v="1"/>
    <n v="499.99"/>
    <s v="Electra Townie Original 7D - 2015/2016"/>
    <s v="Comfort Bicycles"/>
    <s v="Santa Cruz Bikes"/>
    <s v="Mireya Copeland"/>
    <n v="499.99"/>
    <n v="2016"/>
  </r>
  <r>
    <n v="191"/>
    <s v="Ruthanne Hoover"/>
    <s v="Torrance"/>
    <s v="California"/>
    <x v="95"/>
    <n v="1"/>
    <n v="999.99"/>
    <s v="Surly Wednesday Frameset - 2016"/>
    <s v="Mountain Bikes"/>
    <s v="Santa Cruz Bikes"/>
    <s v="Mireya Copeland"/>
    <n v="999.99"/>
    <n v="2016"/>
  </r>
  <r>
    <n v="191"/>
    <s v="Ruthanne Hoover"/>
    <s v="Torrance"/>
    <s v="California"/>
    <x v="95"/>
    <n v="2"/>
    <n v="3599.98"/>
    <s v="Trek Remedy 29 Californiarbon Frameset - 2016"/>
    <s v="Mountain Bikes"/>
    <s v="Santa Cruz Bikes"/>
    <s v="Mireya Copeland"/>
    <n v="7199.96"/>
    <n v="2016"/>
  </r>
  <r>
    <n v="192"/>
    <s v="Viva Dawson"/>
    <s v="Orchard Park"/>
    <s v="New York"/>
    <x v="95"/>
    <n v="2"/>
    <n v="1099.98"/>
    <s v="Electra Townie Original 21D - 2016"/>
    <s v="Comfort Bicycles"/>
    <s v="Baldwin Bikes"/>
    <s v="Venita Daniel"/>
    <n v="2199.96"/>
    <n v="2016"/>
  </r>
  <r>
    <n v="192"/>
    <s v="Viva Dawson"/>
    <s v="Orchard Park"/>
    <s v="New York"/>
    <x v="95"/>
    <n v="1"/>
    <n v="499.99"/>
    <s v="Electra Townie Original 7D - 2015/2016"/>
    <s v="Comfort Bicycles"/>
    <s v="Baldwin Bikes"/>
    <s v="Venita Daniel"/>
    <n v="499.99"/>
    <n v="2016"/>
  </r>
  <r>
    <n v="192"/>
    <s v="Viva Dawson"/>
    <s v="Orchard Park"/>
    <s v="New York"/>
    <x v="95"/>
    <n v="1"/>
    <n v="749.99"/>
    <s v="Ritchey Timberwolf Frameset - 2016"/>
    <s v="Mountain Bikes"/>
    <s v="Baldwin Bikes"/>
    <s v="Venita Daniel"/>
    <n v="749.99"/>
    <n v="2016"/>
  </r>
  <r>
    <n v="192"/>
    <s v="Viva Dawson"/>
    <s v="Orchard Park"/>
    <s v="New York"/>
    <x v="95"/>
    <n v="2"/>
    <n v="3098"/>
    <s v="Surly Straggler - 2016"/>
    <s v="Cyclocross Bicycles"/>
    <s v="Baldwin Bikes"/>
    <s v="Venita Daniel"/>
    <n v="6196"/>
    <n v="2016"/>
  </r>
  <r>
    <n v="192"/>
    <s v="Viva Dawson"/>
    <s v="Orchard Park"/>
    <s v="New York"/>
    <x v="95"/>
    <n v="2"/>
    <n v="3599.98"/>
    <s v="Trek Remedy 29 Californiarbon Frameset - 2016"/>
    <s v="Mountain Bikes"/>
    <s v="Baldwin Bikes"/>
    <s v="Venita Daniel"/>
    <n v="7199.96"/>
    <n v="2016"/>
  </r>
  <r>
    <n v="193"/>
    <s v="Trena Rogers"/>
    <s v="Californiampbell"/>
    <s v="California"/>
    <x v="96"/>
    <n v="2"/>
    <n v="1099.98"/>
    <s v="Electra Townie Original 21D - 2016"/>
    <s v="Cruisers Bicycles"/>
    <s v="Santa Cruz Bikes"/>
    <s v="Genna Serrano"/>
    <n v="2199.96"/>
    <n v="2016"/>
  </r>
  <r>
    <n v="194"/>
    <s v="Californiarroll Kelly"/>
    <s v="Monroe"/>
    <s v="New York"/>
    <x v="96"/>
    <n v="2"/>
    <n v="539.98"/>
    <s v="Electra Cruiser 1 (24-Inch) - 2016"/>
    <s v="Children Bicycles"/>
    <s v="Baldwin Bikes"/>
    <s v="Venita Daniel"/>
    <n v="1079.96"/>
    <n v="2016"/>
  </r>
  <r>
    <n v="195"/>
    <s v="Kasha Sullivan"/>
    <s v="SCaliforniarsdale"/>
    <s v="New York"/>
    <x v="96"/>
    <n v="2"/>
    <n v="539.98"/>
    <s v="Electra Cruiser 1 (24-Inch) - 2016"/>
    <s v="Children Bicycles"/>
    <s v="Baldwin Bikes"/>
    <s v="Venita Daniel"/>
    <n v="1079.96"/>
    <n v="2016"/>
  </r>
  <r>
    <n v="195"/>
    <s v="Kasha Sullivan"/>
    <s v="SCaliforniarsdale"/>
    <s v="New York"/>
    <x v="96"/>
    <n v="1"/>
    <n v="269.99"/>
    <s v="Electra Girl's Hawaii 1 (16-inch) - 2015/2016"/>
    <s v="Cruisers Bicycles"/>
    <s v="Baldwin Bikes"/>
    <s v="Venita Daniel"/>
    <n v="269.99"/>
    <n v="2016"/>
  </r>
  <r>
    <n v="195"/>
    <s v="Kasha Sullivan"/>
    <s v="SCaliforniarsdale"/>
    <s v="New York"/>
    <x v="96"/>
    <n v="2"/>
    <n v="2641.98"/>
    <s v="Heller Shagamaw Frame - 2016"/>
    <s v="Mountain Bikes"/>
    <s v="Baldwin Bikes"/>
    <s v="Venita Daniel"/>
    <n v="5283.96"/>
    <n v="2016"/>
  </r>
  <r>
    <n v="195"/>
    <s v="Kasha Sullivan"/>
    <s v="SCaliforniarsdale"/>
    <s v="New York"/>
    <x v="96"/>
    <n v="1"/>
    <n v="449"/>
    <s v="Pure Cycles Western 3-Speed - Women's - 2015/2016"/>
    <s v="Cruisers Bicycles"/>
    <s v="Baldwin Bikes"/>
    <s v="Venita Daniel"/>
    <n v="449"/>
    <n v="2016"/>
  </r>
  <r>
    <n v="195"/>
    <s v="Kasha Sullivan"/>
    <s v="SCaliforniarsdale"/>
    <s v="New York"/>
    <x v="96"/>
    <n v="2"/>
    <n v="5799.98"/>
    <s v="Trek Fuel EX 8 29 - 2016"/>
    <s v="Mountain Bikes"/>
    <s v="Baldwin Bikes"/>
    <s v="Venita Daniel"/>
    <n v="11599.96"/>
    <n v="2016"/>
  </r>
  <r>
    <n v="196"/>
    <s v="Tammie Cherry"/>
    <s v="Massapequa"/>
    <s v="New York"/>
    <x v="96"/>
    <n v="1"/>
    <n v="549.99"/>
    <s v="Electra Townie Original 21D - 2016"/>
    <s v="Cruisers Bicycles"/>
    <s v="Baldwin Bikes"/>
    <s v="Marcelene Boyer"/>
    <n v="549.99"/>
    <n v="2016"/>
  </r>
  <r>
    <n v="196"/>
    <s v="Tammie Cherry"/>
    <s v="Massapequa"/>
    <s v="New York"/>
    <x v="96"/>
    <n v="1"/>
    <n v="599.99"/>
    <s v="Electra Townie Original 7D EQ - Women's - 2016"/>
    <s v="Cruisers Bicycles"/>
    <s v="Baldwin Bikes"/>
    <s v="Marcelene Boyer"/>
    <n v="599.99"/>
    <n v="2016"/>
  </r>
  <r>
    <n v="196"/>
    <s v="Tammie Cherry"/>
    <s v="Massapequa"/>
    <s v="New York"/>
    <x v="96"/>
    <n v="1"/>
    <n v="469.99"/>
    <s v="Surly Ice Cream Truck Frameset - 2016"/>
    <s v="Mountain Bikes"/>
    <s v="Baldwin Bikes"/>
    <s v="Marcelene Boyer"/>
    <n v="469.99"/>
    <n v="2016"/>
  </r>
  <r>
    <n v="196"/>
    <s v="Tammie Cherry"/>
    <s v="Massapequa"/>
    <s v="New York"/>
    <x v="96"/>
    <n v="2"/>
    <n v="3098"/>
    <s v="Surly Straggler - 2016"/>
    <s v="Cyclocross Bicycles"/>
    <s v="Baldwin Bikes"/>
    <s v="Marcelene Boyer"/>
    <n v="6196"/>
    <n v="2016"/>
  </r>
  <r>
    <n v="196"/>
    <s v="Tammie Cherry"/>
    <s v="Massapequa"/>
    <s v="New York"/>
    <x v="96"/>
    <n v="2"/>
    <n v="1999.98"/>
    <s v="Surly Wednesday Frameset - 2016"/>
    <s v="Mountain Bikes"/>
    <s v="Baldwin Bikes"/>
    <s v="Marcelene Boyer"/>
    <n v="3999.96"/>
    <n v="2016"/>
  </r>
  <r>
    <n v="197"/>
    <s v="Erlinda Nielsen"/>
    <s v="Maspeth"/>
    <s v="New York"/>
    <x v="97"/>
    <n v="2"/>
    <n v="1499.98"/>
    <s v="Ritchey Timberwolf Frameset - 2016"/>
    <s v="Mountain Bikes"/>
    <s v="Baldwin Bikes"/>
    <s v="Venita Daniel"/>
    <n v="2999.96"/>
    <n v="2016"/>
  </r>
  <r>
    <n v="197"/>
    <s v="Erlinda Nielsen"/>
    <s v="Maspeth"/>
    <s v="New York"/>
    <x v="97"/>
    <n v="2"/>
    <n v="5799.98"/>
    <s v="Trek Fuel EX 8 29 - 2016"/>
    <s v="Mountain Bikes"/>
    <s v="Baldwin Bikes"/>
    <s v="Venita Daniel"/>
    <n v="11599.96"/>
    <n v="2016"/>
  </r>
  <r>
    <n v="198"/>
    <s v="Allison Nolan"/>
    <s v="New City"/>
    <s v="New York"/>
    <x v="98"/>
    <n v="2"/>
    <n v="539.98"/>
    <s v="Electra Cruiser 1 (24-Inch) - 2016"/>
    <s v="Cruisers Bicycles"/>
    <s v="Baldwin Bikes"/>
    <s v="Marcelene Boyer"/>
    <n v="1079.96"/>
    <n v="2016"/>
  </r>
  <r>
    <n v="198"/>
    <s v="Allison Nolan"/>
    <s v="New City"/>
    <s v="New York"/>
    <x v="98"/>
    <n v="2"/>
    <n v="1199.98"/>
    <s v="Electra Townie Original 7D EQ - Women's - 2016"/>
    <s v="Cruisers Bicycles"/>
    <s v="Baldwin Bikes"/>
    <s v="Marcelene Boyer"/>
    <n v="2399.96"/>
    <n v="2016"/>
  </r>
  <r>
    <n v="198"/>
    <s v="Allison Nolan"/>
    <s v="New City"/>
    <s v="New York"/>
    <x v="98"/>
    <n v="1"/>
    <n v="429"/>
    <s v="Pure Cycles Vine 8-Speed - 2016"/>
    <s v="Cruisers Bicycles"/>
    <s v="Baldwin Bikes"/>
    <s v="Marcelene Boyer"/>
    <n v="429"/>
    <n v="2016"/>
  </r>
  <r>
    <n v="198"/>
    <s v="Allison Nolan"/>
    <s v="New City"/>
    <s v="New York"/>
    <x v="98"/>
    <n v="2"/>
    <n v="939.98"/>
    <s v="Surly Ice Cream Truck Frameset - 2016"/>
    <s v="Mountain Bikes"/>
    <s v="Baldwin Bikes"/>
    <s v="Marcelene Boyer"/>
    <n v="1879.96"/>
    <n v="2016"/>
  </r>
  <r>
    <n v="198"/>
    <s v="Allison Nolan"/>
    <s v="New City"/>
    <s v="New York"/>
    <x v="98"/>
    <n v="2"/>
    <n v="3599.98"/>
    <s v="Trek Remedy 29 Californiarbon Frameset - 2016"/>
    <s v="Mountain Bikes"/>
    <s v="Baldwin Bikes"/>
    <s v="Marcelene Boyer"/>
    <n v="7199.96"/>
    <n v="2016"/>
  </r>
  <r>
    <n v="199"/>
    <s v="Marisa Chambers"/>
    <s v="Amityville"/>
    <s v="New York"/>
    <x v="98"/>
    <n v="2"/>
    <n v="999.98"/>
    <s v="Electra Townie Original 7D - 2015/2016"/>
    <s v="Comfort Bicycles"/>
    <s v="Baldwin Bikes"/>
    <s v="Venita Daniel"/>
    <n v="1999.96"/>
    <n v="2016"/>
  </r>
  <r>
    <n v="199"/>
    <s v="Marisa Chambers"/>
    <s v="Amityville"/>
    <s v="New York"/>
    <x v="98"/>
    <n v="2"/>
    <n v="898"/>
    <s v="Pure Cycles Western 3-Speed - Women's - 2015/2016"/>
    <s v="Cruisers Bicycles"/>
    <s v="Baldwin Bikes"/>
    <s v="Venita Daniel"/>
    <n v="1796"/>
    <n v="2016"/>
  </r>
  <r>
    <n v="199"/>
    <s v="Marisa Chambers"/>
    <s v="Amityville"/>
    <s v="New York"/>
    <x v="98"/>
    <n v="1"/>
    <n v="2899.99"/>
    <s v="Trek Fuel EX 8 29 - 2016"/>
    <s v="Mountain Bikes"/>
    <s v="Baldwin Bikes"/>
    <s v="Venita Daniel"/>
    <n v="2899.99"/>
    <n v="2016"/>
  </r>
  <r>
    <n v="200"/>
    <s v="Lanelle Guerra"/>
    <s v="Floral Park"/>
    <s v="New York"/>
    <x v="98"/>
    <n v="2"/>
    <n v="539.98"/>
    <s v="Electra Girl's Hawaii 1 (16-inch) - 2015/2016"/>
    <s v="Children Bicycles"/>
    <s v="Baldwin Bikes"/>
    <s v="Marcelene Boyer"/>
    <n v="1079.96"/>
    <n v="2016"/>
  </r>
  <r>
    <n v="200"/>
    <s v="Lanelle Guerra"/>
    <s v="Floral Park"/>
    <s v="New York"/>
    <x v="98"/>
    <n v="2"/>
    <n v="599.98"/>
    <s v="Electra Girl's Hawaii 1 (20-inch) - 2015/2016"/>
    <s v="Children Bicycles"/>
    <s v="Baldwin Bikes"/>
    <s v="Marcelene Boyer"/>
    <n v="1199.96"/>
    <n v="2016"/>
  </r>
  <r>
    <n v="201"/>
    <s v="Brenda Tate"/>
    <s v="San Angelo"/>
    <s v="Texas"/>
    <x v="98"/>
    <n v="2"/>
    <n v="539.98"/>
    <s v="Electra Girl's Hawaii 1 (16-inch) - 2015/2016"/>
    <s v="Cruisers Bicycles"/>
    <s v="Rowlett Bikes"/>
    <s v="Layla Terrell"/>
    <n v="1079.96"/>
    <n v="2016"/>
  </r>
  <r>
    <n v="201"/>
    <s v="Brenda Tate"/>
    <s v="San Angelo"/>
    <s v="Texas"/>
    <x v="98"/>
    <n v="1"/>
    <n v="549.99"/>
    <s v="Electra Townie Original 21D - 2016"/>
    <s v="Comfort Bicycles"/>
    <s v="Rowlett Bikes"/>
    <s v="Layla Terrell"/>
    <n v="549.99"/>
    <n v="2016"/>
  </r>
  <r>
    <n v="201"/>
    <s v="Brenda Tate"/>
    <s v="San Angelo"/>
    <s v="Texas"/>
    <x v="98"/>
    <n v="1"/>
    <n v="429"/>
    <s v="Pure Cycles Vine 8-Speed - 2016"/>
    <s v="Cruisers Bicycles"/>
    <s v="Rowlett Bikes"/>
    <s v="Layla Terrell"/>
    <n v="429"/>
    <n v="2016"/>
  </r>
  <r>
    <n v="201"/>
    <s v="Brenda Tate"/>
    <s v="San Angelo"/>
    <s v="Texas"/>
    <x v="98"/>
    <n v="1"/>
    <n v="3999.99"/>
    <s v="Trek Slash 8 27.5 - 2016"/>
    <s v="Mountain Bikes"/>
    <s v="Rowlett Bikes"/>
    <s v="Layla Terrell"/>
    <n v="3999.99"/>
    <n v="2016"/>
  </r>
  <r>
    <n v="202"/>
    <s v="Joi Reeves"/>
    <s v="San Diego"/>
    <s v="California"/>
    <x v="99"/>
    <n v="2"/>
    <n v="1059.98"/>
    <s v="Electra Moto 1 - 2016"/>
    <s v="Cruisers Bicycles"/>
    <s v="Santa Cruz Bikes"/>
    <s v="Mireya Copeland"/>
    <n v="2119.96"/>
    <n v="2016"/>
  </r>
  <r>
    <n v="202"/>
    <s v="Joi Reeves"/>
    <s v="San Diego"/>
    <s v="California"/>
    <x v="99"/>
    <n v="2"/>
    <n v="999.98"/>
    <s v="Electra Townie Original 7D - 2015/2016"/>
    <s v="Comfort Bicycles"/>
    <s v="Santa Cruz Bikes"/>
    <s v="Mireya Copeland"/>
    <n v="1999.96"/>
    <n v="2016"/>
  </r>
  <r>
    <n v="202"/>
    <s v="Joi Reeves"/>
    <s v="San Diego"/>
    <s v="California"/>
    <x v="99"/>
    <n v="1"/>
    <n v="429"/>
    <s v="Pure Cycles Vine 8-Speed - 2016"/>
    <s v="Cruisers Bicycles"/>
    <s v="Santa Cruz Bikes"/>
    <s v="Mireya Copeland"/>
    <n v="429"/>
    <n v="2016"/>
  </r>
  <r>
    <n v="202"/>
    <s v="Joi Reeves"/>
    <s v="San Diego"/>
    <s v="California"/>
    <x v="99"/>
    <n v="1"/>
    <n v="1799.99"/>
    <s v="Trek Remedy 29 Californiarbon Frameset - 2016"/>
    <s v="Mountain Bikes"/>
    <s v="Santa Cruz Bikes"/>
    <s v="Mireya Copeland"/>
    <n v="1799.99"/>
    <n v="2016"/>
  </r>
  <r>
    <n v="203"/>
    <s v="Henrietta Wagner"/>
    <s v="Fort Worth"/>
    <s v="Texas"/>
    <x v="99"/>
    <n v="1"/>
    <n v="599.99"/>
    <s v="Electra Townie Original 7D EQ - 2016"/>
    <s v="Comfort Bicycles"/>
    <s v="Rowlett Bikes"/>
    <s v="Layla Terrell"/>
    <n v="599.99"/>
    <n v="2016"/>
  </r>
  <r>
    <n v="203"/>
    <s v="Henrietta Wagner"/>
    <s v="Fort Worth"/>
    <s v="Texas"/>
    <x v="99"/>
    <n v="2"/>
    <n v="858"/>
    <s v="Pure Cycles Vine 8-Speed - 2016"/>
    <s v="Cruisers Bicycles"/>
    <s v="Rowlett Bikes"/>
    <s v="Layla Terrell"/>
    <n v="1716"/>
    <n v="2016"/>
  </r>
  <r>
    <n v="203"/>
    <s v="Henrietta Wagner"/>
    <s v="Fort Worth"/>
    <s v="Texas"/>
    <x v="99"/>
    <n v="2"/>
    <n v="898"/>
    <s v="Pure Cycles William 3-Speed - 2016"/>
    <s v="Cruisers Bicycles"/>
    <s v="Rowlett Bikes"/>
    <s v="Layla Terrell"/>
    <n v="1796"/>
    <n v="2016"/>
  </r>
  <r>
    <n v="203"/>
    <s v="Henrietta Wagner"/>
    <s v="Fort Worth"/>
    <s v="Texas"/>
    <x v="99"/>
    <n v="2"/>
    <n v="1999.98"/>
    <s v="Surly Wednesday Frameset - 2016"/>
    <s v="Mountain Bikes"/>
    <s v="Rowlett Bikes"/>
    <s v="Layla Terrell"/>
    <n v="3999.96"/>
    <n v="2016"/>
  </r>
  <r>
    <n v="204"/>
    <s v="Danilo Holmes"/>
    <s v="Hicksville"/>
    <s v="New York"/>
    <x v="100"/>
    <n v="2"/>
    <n v="858"/>
    <s v="Pure Cycles Vine 8-Speed - 2016"/>
    <s v="Cruisers Bicycles"/>
    <s v="Baldwin Bikes"/>
    <s v="Venita Daniel"/>
    <n v="1716"/>
    <n v="2016"/>
  </r>
  <r>
    <n v="204"/>
    <s v="Danilo Holmes"/>
    <s v="Hicksville"/>
    <s v="New York"/>
    <x v="100"/>
    <n v="2"/>
    <n v="939.98"/>
    <s v="Surly Ice Cream Truck Frameset - 2016"/>
    <s v="Mountain Bikes"/>
    <s v="Baldwin Bikes"/>
    <s v="Venita Daniel"/>
    <n v="1879.96"/>
    <n v="2016"/>
  </r>
  <r>
    <n v="205"/>
    <s v="Myrtie James"/>
    <s v="Merrick"/>
    <s v="New York"/>
    <x v="100"/>
    <n v="2"/>
    <n v="539.98"/>
    <s v="Electra Girl's Hawaii 1 (16-inch) - 2015/2016"/>
    <s v="Children Bicycles"/>
    <s v="Baldwin Bikes"/>
    <s v="Marcelene Boyer"/>
    <n v="1079.96"/>
    <n v="2016"/>
  </r>
  <r>
    <n v="205"/>
    <s v="Myrtie James"/>
    <s v="Merrick"/>
    <s v="New York"/>
    <x v="100"/>
    <n v="2"/>
    <n v="1099.98"/>
    <s v="Electra Townie Original 21D - 2016"/>
    <s v="Comfort Bicycles"/>
    <s v="Baldwin Bikes"/>
    <s v="Marcelene Boyer"/>
    <n v="2199.96"/>
    <n v="2016"/>
  </r>
  <r>
    <n v="206"/>
    <s v="Tania Swanson"/>
    <s v="Longview"/>
    <s v="Texas"/>
    <x v="100"/>
    <n v="1"/>
    <n v="499.99"/>
    <s v="Electra Townie Original 7D - 2015/2016"/>
    <s v="Comfort Bicycles"/>
    <s v="Rowlett Bikes"/>
    <s v="Layla Terrell"/>
    <n v="499.99"/>
    <n v="2016"/>
  </r>
  <r>
    <n v="206"/>
    <s v="Tania Swanson"/>
    <s v="Longview"/>
    <s v="Texas"/>
    <x v="100"/>
    <n v="1"/>
    <n v="599.99"/>
    <s v="Electra Townie Original 7D EQ - Women's - 2016"/>
    <s v="Cruisers Bicycles"/>
    <s v="Rowlett Bikes"/>
    <s v="Layla Terrell"/>
    <n v="599.99"/>
    <n v="2016"/>
  </r>
  <r>
    <n v="207"/>
    <s v="Marget Hodge"/>
    <s v="Woodhaven"/>
    <s v="New York"/>
    <x v="101"/>
    <n v="2"/>
    <n v="1099.98"/>
    <s v="Electra Townie Original 21D - 2016"/>
    <s v="Cruisers Bicycles"/>
    <s v="Baldwin Bikes"/>
    <s v="Venita Daniel"/>
    <n v="2199.96"/>
    <n v="2016"/>
  </r>
  <r>
    <n v="207"/>
    <s v="Marget Hodge"/>
    <s v="Woodhaven"/>
    <s v="New York"/>
    <x v="101"/>
    <n v="1"/>
    <n v="1320.99"/>
    <s v="Heller Shagamaw Frame - 2016"/>
    <s v="Mountain Bikes"/>
    <s v="Baldwin Bikes"/>
    <s v="Venita Daniel"/>
    <n v="1320.99"/>
    <n v="2016"/>
  </r>
  <r>
    <n v="207"/>
    <s v="Marget Hodge"/>
    <s v="Woodhaven"/>
    <s v="New York"/>
    <x v="101"/>
    <n v="2"/>
    <n v="3361.98"/>
    <s v="Surly Straggler 650b - 2016"/>
    <s v="Cyclocross Bicycles"/>
    <s v="Baldwin Bikes"/>
    <s v="Venita Daniel"/>
    <n v="6723.96"/>
    <n v="2016"/>
  </r>
  <r>
    <n v="207"/>
    <s v="Marget Hodge"/>
    <s v="Woodhaven"/>
    <s v="New York"/>
    <x v="101"/>
    <n v="2"/>
    <n v="7999.98"/>
    <s v="Trek Slash 8 27.5 - 2016"/>
    <s v="Mountain Bikes"/>
    <s v="Baldwin Bikes"/>
    <s v="Venita Daniel"/>
    <n v="15999.96"/>
    <n v="2016"/>
  </r>
  <r>
    <n v="208"/>
    <s v="Leanna Manning"/>
    <s v="Hicksville"/>
    <s v="New York"/>
    <x v="102"/>
    <n v="1"/>
    <n v="549.99"/>
    <s v="Electra Townie Original 21D - 2016"/>
    <s v="Cruisers Bicycles"/>
    <s v="Baldwin Bikes"/>
    <s v="Venita Daniel"/>
    <n v="549.99"/>
    <n v="2016"/>
  </r>
  <r>
    <n v="208"/>
    <s v="Leanna Manning"/>
    <s v="Hicksville"/>
    <s v="New York"/>
    <x v="102"/>
    <n v="2"/>
    <n v="939.98"/>
    <s v="Surly Ice Cream Truck Frameset - 2016"/>
    <s v="Mountain Bikes"/>
    <s v="Baldwin Bikes"/>
    <s v="Venita Daniel"/>
    <n v="1879.96"/>
    <n v="2016"/>
  </r>
  <r>
    <n v="208"/>
    <s v="Leanna Manning"/>
    <s v="Hicksville"/>
    <s v="New York"/>
    <x v="102"/>
    <n v="2"/>
    <n v="3098"/>
    <s v="Surly Straggler - 2016"/>
    <s v="Cyclocross Bicycles"/>
    <s v="Baldwin Bikes"/>
    <s v="Venita Daniel"/>
    <n v="6196"/>
    <n v="2016"/>
  </r>
  <r>
    <n v="208"/>
    <s v="Leanna Manning"/>
    <s v="Hicksville"/>
    <s v="New York"/>
    <x v="102"/>
    <n v="1"/>
    <n v="999.99"/>
    <s v="Surly Wednesday Frameset - 2016"/>
    <s v="Mountain Bikes"/>
    <s v="Baldwin Bikes"/>
    <s v="Venita Daniel"/>
    <n v="999.99"/>
    <n v="2016"/>
  </r>
  <r>
    <n v="208"/>
    <s v="Leanna Manning"/>
    <s v="Hicksville"/>
    <s v="New York"/>
    <x v="102"/>
    <n v="2"/>
    <n v="5799.98"/>
    <s v="Trek Fuel EX 8 29 - 2016"/>
    <s v="Mountain Bikes"/>
    <s v="Baldwin Bikes"/>
    <s v="Venita Daniel"/>
    <n v="11599.96"/>
    <n v="2016"/>
  </r>
  <r>
    <n v="209"/>
    <s v="Clarita Curry"/>
    <s v="Hollis"/>
    <s v="New York"/>
    <x v="103"/>
    <n v="1"/>
    <n v="269.99"/>
    <s v="Electra Cruiser 1 (24-Inch) - 2016"/>
    <s v="Cruisers Bicycles"/>
    <s v="Baldwin Bikes"/>
    <s v="Marcelene Boyer"/>
    <n v="269.99"/>
    <n v="2016"/>
  </r>
  <r>
    <n v="210"/>
    <s v="Lynn Mcmahon"/>
    <s v="SCaliforniarsdale"/>
    <s v="New York"/>
    <x v="103"/>
    <n v="2"/>
    <n v="539.98"/>
    <s v="Electra Cruiser 1 (24-Inch) - 2016"/>
    <s v="Cruisers Bicycles"/>
    <s v="Baldwin Bikes"/>
    <s v="Marcelene Boyer"/>
    <n v="1079.96"/>
    <n v="2016"/>
  </r>
  <r>
    <n v="210"/>
    <s v="Lynn Mcmahon"/>
    <s v="SCaliforniarsdale"/>
    <s v="New York"/>
    <x v="103"/>
    <n v="1"/>
    <n v="269.99"/>
    <s v="Electra Girl's Hawaii 1 (16-inch) - 2015/2016"/>
    <s v="Cruisers Bicycles"/>
    <s v="Baldwin Bikes"/>
    <s v="Marcelene Boyer"/>
    <n v="269.99"/>
    <n v="2016"/>
  </r>
  <r>
    <n v="211"/>
    <s v="Penney Hall"/>
    <s v="Liverpool"/>
    <s v="New York"/>
    <x v="103"/>
    <n v="2"/>
    <n v="1499.98"/>
    <s v="Ritchey Timberwolf Frameset - 2016"/>
    <s v="Mountain Bikes"/>
    <s v="Baldwin Bikes"/>
    <s v="Marcelene Boyer"/>
    <n v="2999.96"/>
    <n v="2016"/>
  </r>
  <r>
    <n v="211"/>
    <s v="Penney Hall"/>
    <s v="Liverpool"/>
    <s v="New York"/>
    <x v="103"/>
    <n v="1"/>
    <n v="1549"/>
    <s v="Surly Straggler - 2016"/>
    <s v="Cyclocross Bicycles"/>
    <s v="Baldwin Bikes"/>
    <s v="Marcelene Boyer"/>
    <n v="1549"/>
    <n v="2016"/>
  </r>
  <r>
    <n v="212"/>
    <s v="Lanora Robbins"/>
    <s v="West Babylon"/>
    <s v="New York"/>
    <x v="104"/>
    <n v="2"/>
    <n v="1099.98"/>
    <s v="Electra Townie Original 21D - 2016"/>
    <s v="Cruisers Bicycles"/>
    <s v="Baldwin Bikes"/>
    <s v="Marcelene Boyer"/>
    <n v="2199.96"/>
    <n v="2016"/>
  </r>
  <r>
    <n v="212"/>
    <s v="Lanora Robbins"/>
    <s v="West Babylon"/>
    <s v="New York"/>
    <x v="104"/>
    <n v="2"/>
    <n v="1199.98"/>
    <s v="Electra Townie Original 7D EQ - 2016"/>
    <s v="Cruisers Bicycles"/>
    <s v="Baldwin Bikes"/>
    <s v="Marcelene Boyer"/>
    <n v="2399.96"/>
    <n v="2016"/>
  </r>
  <r>
    <n v="212"/>
    <s v="Lanora Robbins"/>
    <s v="West Babylon"/>
    <s v="New York"/>
    <x v="104"/>
    <n v="1"/>
    <n v="449"/>
    <s v="Pure Cycles William 3-Speed - 2016"/>
    <s v="Cruisers Bicycles"/>
    <s v="Baldwin Bikes"/>
    <s v="Marcelene Boyer"/>
    <n v="449"/>
    <n v="2016"/>
  </r>
  <r>
    <n v="212"/>
    <s v="Lanora Robbins"/>
    <s v="West Babylon"/>
    <s v="New York"/>
    <x v="104"/>
    <n v="1"/>
    <n v="3999.99"/>
    <s v="Trek Slash 8 27.5 - 2016"/>
    <s v="Mountain Bikes"/>
    <s v="Baldwin Bikes"/>
    <s v="Marcelene Boyer"/>
    <n v="3999.99"/>
    <n v="2016"/>
  </r>
  <r>
    <n v="213"/>
    <s v="Lilliam Nolan"/>
    <s v="Copperas Cove"/>
    <s v="Texas"/>
    <x v="104"/>
    <n v="1"/>
    <n v="269.99"/>
    <s v="Electra Cruiser 1 (24-Inch) - 2016"/>
    <s v="Cruisers Bicycles"/>
    <s v="Rowlett Bikes"/>
    <s v="Kali Vargas"/>
    <n v="269.99"/>
    <n v="2016"/>
  </r>
  <r>
    <n v="214"/>
    <s v="Kaci Gallegos"/>
    <s v="Ballston Spa"/>
    <s v="New York"/>
    <x v="105"/>
    <n v="1"/>
    <n v="269.99"/>
    <s v="Electra Cruiser 1 (24-Inch) - 2016"/>
    <s v="Children Bicycles"/>
    <s v="Baldwin Bikes"/>
    <s v="Marcelene Boyer"/>
    <n v="269.99"/>
    <n v="2016"/>
  </r>
  <r>
    <n v="215"/>
    <s v="Kelsey Noble"/>
    <s v="Mount Vernon"/>
    <s v="New York"/>
    <x v="105"/>
    <n v="2"/>
    <n v="1099.98"/>
    <s v="Electra Townie Original 21D - 2016"/>
    <s v="Cruisers Bicycles"/>
    <s v="Baldwin Bikes"/>
    <s v="Venita Daniel"/>
    <n v="2199.96"/>
    <n v="2016"/>
  </r>
  <r>
    <n v="215"/>
    <s v="Kelsey Noble"/>
    <s v="Mount Vernon"/>
    <s v="New York"/>
    <x v="105"/>
    <n v="1"/>
    <n v="449"/>
    <s v="Pure Cycles William 3-Speed - 2016"/>
    <s v="Cruisers Bicycles"/>
    <s v="Baldwin Bikes"/>
    <s v="Venita Daniel"/>
    <n v="449"/>
    <n v="2016"/>
  </r>
  <r>
    <n v="216"/>
    <s v="Angelina Lloyd"/>
    <s v="Apple Valley"/>
    <s v="California"/>
    <x v="106"/>
    <n v="2"/>
    <n v="539.98"/>
    <s v="Electra Girl's Hawaii 1 (16-inch) - 2015/2016"/>
    <s v="Children Bicycles"/>
    <s v="Santa Cruz Bikes"/>
    <s v="Genna Serrano"/>
    <n v="1079.96"/>
    <n v="2016"/>
  </r>
  <r>
    <n v="216"/>
    <s v="Angelina Lloyd"/>
    <s v="Apple Valley"/>
    <s v="California"/>
    <x v="106"/>
    <n v="2"/>
    <n v="1199.98"/>
    <s v="Electra Townie Original 7D EQ - 2016"/>
    <s v="Cruisers Bicycles"/>
    <s v="Santa Cruz Bikes"/>
    <s v="Genna Serrano"/>
    <n v="2399.96"/>
    <n v="2016"/>
  </r>
  <r>
    <n v="217"/>
    <s v="Sebrina Hart"/>
    <s v="Coram"/>
    <s v="New York"/>
    <x v="106"/>
    <n v="1"/>
    <n v="429"/>
    <s v="Pure Cycles Vine 8-Speed - 2016"/>
    <s v="Cruisers Bicycles"/>
    <s v="Baldwin Bikes"/>
    <s v="Venita Daniel"/>
    <n v="429"/>
    <n v="2016"/>
  </r>
  <r>
    <n v="217"/>
    <s v="Sebrina Hart"/>
    <s v="Coram"/>
    <s v="New York"/>
    <x v="106"/>
    <n v="1"/>
    <n v="449"/>
    <s v="Pure Cycles Western 3-Speed - Women's - 2015/2016"/>
    <s v="Cruisers Bicycles"/>
    <s v="Baldwin Bikes"/>
    <s v="Venita Daniel"/>
    <n v="449"/>
    <n v="2016"/>
  </r>
  <r>
    <n v="217"/>
    <s v="Sebrina Hart"/>
    <s v="Coram"/>
    <s v="New York"/>
    <x v="106"/>
    <n v="2"/>
    <n v="3098"/>
    <s v="Surly Straggler - 2016"/>
    <s v="Cyclocross Bicycles"/>
    <s v="Baldwin Bikes"/>
    <s v="Venita Daniel"/>
    <n v="6196"/>
    <n v="2016"/>
  </r>
  <r>
    <n v="218"/>
    <s v="Vernetta Banks"/>
    <s v="Brooklyn"/>
    <s v="New York"/>
    <x v="107"/>
    <n v="1"/>
    <n v="269.99"/>
    <s v="Electra Cruiser 1 (24-Inch) - 2016"/>
    <s v="Cruisers Bicycles"/>
    <s v="Baldwin Bikes"/>
    <s v="Venita Daniel"/>
    <n v="269.99"/>
    <n v="2016"/>
  </r>
  <r>
    <n v="218"/>
    <s v="Vernetta Banks"/>
    <s v="Brooklyn"/>
    <s v="New York"/>
    <x v="107"/>
    <n v="1"/>
    <n v="549.99"/>
    <s v="Electra Townie Original 21D - 2016"/>
    <s v="Cruisers Bicycles"/>
    <s v="Baldwin Bikes"/>
    <s v="Venita Daniel"/>
    <n v="549.99"/>
    <n v="2016"/>
  </r>
  <r>
    <n v="218"/>
    <s v="Vernetta Banks"/>
    <s v="Brooklyn"/>
    <s v="New York"/>
    <x v="107"/>
    <n v="2"/>
    <n v="1499.98"/>
    <s v="Ritchey Timberwolf Frameset - 2016"/>
    <s v="Mountain Bikes"/>
    <s v="Baldwin Bikes"/>
    <s v="Venita Daniel"/>
    <n v="2999.96"/>
    <n v="2016"/>
  </r>
  <r>
    <n v="219"/>
    <s v="Inez Snider"/>
    <s v="Ronkonkoma"/>
    <s v="New York"/>
    <x v="107"/>
    <n v="1"/>
    <n v="599.99"/>
    <s v="Electra Townie Original 7D EQ - 2016"/>
    <s v="Comfort Bicycles"/>
    <s v="Baldwin Bikes"/>
    <s v="Marcelene Boyer"/>
    <n v="599.99"/>
    <n v="2016"/>
  </r>
  <r>
    <n v="219"/>
    <s v="Inez Snider"/>
    <s v="Ronkonkoma"/>
    <s v="New York"/>
    <x v="107"/>
    <n v="1"/>
    <n v="1320.99"/>
    <s v="Heller Shagamaw Frame - 2016"/>
    <s v="Mountain Bikes"/>
    <s v="Baldwin Bikes"/>
    <s v="Marcelene Boyer"/>
    <n v="1320.99"/>
    <n v="2016"/>
  </r>
  <r>
    <n v="220"/>
    <s v="Noble Glover"/>
    <s v="Orchard Park"/>
    <s v="New York"/>
    <x v="107"/>
    <n v="2"/>
    <n v="539.98"/>
    <s v="Electra Girl's Hawaii 1 (16-inch) - 2015/2016"/>
    <s v="Children Bicycles"/>
    <s v="Baldwin Bikes"/>
    <s v="Marcelene Boyer"/>
    <n v="1079.96"/>
    <n v="2016"/>
  </r>
  <r>
    <n v="220"/>
    <s v="Noble Glover"/>
    <s v="Orchard Park"/>
    <s v="New York"/>
    <x v="107"/>
    <n v="1"/>
    <n v="499.99"/>
    <s v="Electra Townie Original 7D - 2015/2016"/>
    <s v="Comfort Bicycles"/>
    <s v="Baldwin Bikes"/>
    <s v="Marcelene Boyer"/>
    <n v="499.99"/>
    <n v="2016"/>
  </r>
  <r>
    <n v="220"/>
    <s v="Noble Glover"/>
    <s v="Orchard Park"/>
    <s v="New York"/>
    <x v="107"/>
    <n v="2"/>
    <n v="939.98"/>
    <s v="Surly Ice Cream Truck Frameset - 2016"/>
    <s v="Mountain Bikes"/>
    <s v="Baldwin Bikes"/>
    <s v="Marcelene Boyer"/>
    <n v="1879.96"/>
    <n v="2016"/>
  </r>
  <r>
    <n v="220"/>
    <s v="Noble Glover"/>
    <s v="Orchard Park"/>
    <s v="New York"/>
    <x v="107"/>
    <n v="2"/>
    <n v="1999.98"/>
    <s v="Surly Wednesday Frameset - 2016"/>
    <s v="Mountain Bikes"/>
    <s v="Baldwin Bikes"/>
    <s v="Marcelene Boyer"/>
    <n v="3999.96"/>
    <n v="2016"/>
  </r>
  <r>
    <n v="221"/>
    <s v="Donovan Californiantrell"/>
    <s v="Oakland"/>
    <s v="California"/>
    <x v="108"/>
    <n v="2"/>
    <n v="3361.98"/>
    <s v="Surly Straggler 650b - 2016"/>
    <s v="Cyclocross Bicycles"/>
    <s v="Santa Cruz Bikes"/>
    <s v="Mireya Copeland"/>
    <n v="6723.96"/>
    <n v="2016"/>
  </r>
  <r>
    <n v="222"/>
    <s v="Gertrud Rhodes"/>
    <s v="Merrick"/>
    <s v="New York"/>
    <x v="108"/>
    <n v="2"/>
    <n v="1499.98"/>
    <s v="Ritchey Timberwolf Frameset - 2016"/>
    <s v="Mountain Bikes"/>
    <s v="Baldwin Bikes"/>
    <s v="Marcelene Boyer"/>
    <n v="2999.96"/>
    <n v="2016"/>
  </r>
  <r>
    <n v="222"/>
    <s v="Gertrud Rhodes"/>
    <s v="Merrick"/>
    <s v="New York"/>
    <x v="108"/>
    <n v="1"/>
    <n v="1549"/>
    <s v="Surly Straggler - 2016"/>
    <s v="Cyclocross Bicycles"/>
    <s v="Baldwin Bikes"/>
    <s v="Marcelene Boyer"/>
    <n v="1549"/>
    <n v="2016"/>
  </r>
  <r>
    <n v="223"/>
    <s v="Veronique Fulton"/>
    <s v="Ballston Spa"/>
    <s v="New York"/>
    <x v="109"/>
    <n v="2"/>
    <n v="539.98"/>
    <s v="Electra Cruiser 1 (24-Inch) - 2016"/>
    <s v="Children Bicycles"/>
    <s v="Baldwin Bikes"/>
    <s v="Venita Daniel"/>
    <n v="1079.96"/>
    <n v="2016"/>
  </r>
  <r>
    <n v="223"/>
    <s v="Veronique Fulton"/>
    <s v="Ballston Spa"/>
    <s v="New York"/>
    <x v="109"/>
    <n v="1"/>
    <n v="529.99"/>
    <s v="Electra Moto 1 - 2016"/>
    <s v="Cruisers Bicycles"/>
    <s v="Baldwin Bikes"/>
    <s v="Venita Daniel"/>
    <n v="529.99"/>
    <n v="2016"/>
  </r>
  <r>
    <n v="223"/>
    <s v="Veronique Fulton"/>
    <s v="Ballston Spa"/>
    <s v="New York"/>
    <x v="109"/>
    <n v="1"/>
    <n v="599.99"/>
    <s v="Electra Townie Original 7D EQ - Women's - 2016"/>
    <s v="Cruisers Bicycles"/>
    <s v="Baldwin Bikes"/>
    <s v="Venita Daniel"/>
    <n v="599.99"/>
    <n v="2016"/>
  </r>
  <r>
    <n v="223"/>
    <s v="Veronique Fulton"/>
    <s v="Ballston Spa"/>
    <s v="New York"/>
    <x v="109"/>
    <n v="1"/>
    <n v="1320.99"/>
    <s v="Heller Shagamaw Frame - 2016"/>
    <s v="Mountain Bikes"/>
    <s v="Baldwin Bikes"/>
    <s v="Venita Daniel"/>
    <n v="1320.99"/>
    <n v="2016"/>
  </r>
  <r>
    <n v="223"/>
    <s v="Veronique Fulton"/>
    <s v="Ballston Spa"/>
    <s v="New York"/>
    <x v="109"/>
    <n v="2"/>
    <n v="7999.98"/>
    <s v="Trek Slash 8 27.5 - 2016"/>
    <s v="Mountain Bikes"/>
    <s v="Baldwin Bikes"/>
    <s v="Venita Daniel"/>
    <n v="15999.96"/>
    <n v="2016"/>
  </r>
  <r>
    <n v="224"/>
    <s v="Californiarola Rodriquez"/>
    <s v="Banning"/>
    <s v="California"/>
    <x v="110"/>
    <n v="1"/>
    <n v="499.99"/>
    <s v="Electra Townie Original 7D - 2015/2016"/>
    <s v="Comfort Bicycles"/>
    <s v="Santa Cruz Bikes"/>
    <s v="Genna Serrano"/>
    <n v="499.99"/>
    <n v="2016"/>
  </r>
  <r>
    <n v="224"/>
    <s v="Californiarola Rodriquez"/>
    <s v="Banning"/>
    <s v="California"/>
    <x v="110"/>
    <n v="1"/>
    <n v="469.99"/>
    <s v="Surly Ice Cream Truck Frameset - 2016"/>
    <s v="Mountain Bikes"/>
    <s v="Santa Cruz Bikes"/>
    <s v="Genna Serrano"/>
    <n v="469.99"/>
    <n v="2016"/>
  </r>
  <r>
    <n v="224"/>
    <s v="Californiarola Rodriquez"/>
    <s v="Banning"/>
    <s v="California"/>
    <x v="110"/>
    <n v="2"/>
    <n v="3098"/>
    <s v="Surly Straggler - 2016"/>
    <s v="Cyclocross Bicycles"/>
    <s v="Santa Cruz Bikes"/>
    <s v="Genna Serrano"/>
    <n v="6196"/>
    <n v="2016"/>
  </r>
  <r>
    <n v="224"/>
    <s v="Californiarola Rodriquez"/>
    <s v="Banning"/>
    <s v="California"/>
    <x v="110"/>
    <n v="2"/>
    <n v="3361.98"/>
    <s v="Surly Straggler 650b - 2016"/>
    <s v="Cyclocross Bicycles"/>
    <s v="Santa Cruz Bikes"/>
    <s v="Genna Serrano"/>
    <n v="6723.96"/>
    <n v="2016"/>
  </r>
  <r>
    <n v="225"/>
    <s v="FransisCalifornia Nicholson"/>
    <s v="Glendora"/>
    <s v="California"/>
    <x v="110"/>
    <n v="1"/>
    <n v="269.99"/>
    <s v="Electra Cruiser 1 (24-Inch) - 2016"/>
    <s v="Children Bicycles"/>
    <s v="Santa Cruz Bikes"/>
    <s v="Genna Serrano"/>
    <n v="269.99"/>
    <n v="2016"/>
  </r>
  <r>
    <n v="225"/>
    <s v="FransisCalifornia Nicholson"/>
    <s v="Glendora"/>
    <s v="California"/>
    <x v="110"/>
    <n v="1"/>
    <n v="2999.99"/>
    <s v="Trek Conduit+ - 2016"/>
    <s v="Electric Bikes"/>
    <s v="Santa Cruz Bikes"/>
    <s v="Genna Serrano"/>
    <n v="2999.99"/>
    <n v="2016"/>
  </r>
  <r>
    <n v="226"/>
    <s v="ToNew York Hicks"/>
    <s v="Anaheim"/>
    <s v="California"/>
    <x v="110"/>
    <n v="1"/>
    <n v="749.99"/>
    <s v="Ritchey Timberwolf Frameset - 2016"/>
    <s v="Mountain Bikes"/>
    <s v="Santa Cruz Bikes"/>
    <s v="Mireya Copeland"/>
    <n v="749.99"/>
    <n v="2016"/>
  </r>
  <r>
    <n v="227"/>
    <s v="Kirstie Vazquez"/>
    <s v="Saratoga Springs"/>
    <s v="New York"/>
    <x v="110"/>
    <n v="2"/>
    <n v="1059.98"/>
    <s v="Electra Moto 1 - 2016"/>
    <s v="Cruisers Bicycles"/>
    <s v="Baldwin Bikes"/>
    <s v="Venita Daniel"/>
    <n v="2119.96"/>
    <n v="2016"/>
  </r>
  <r>
    <n v="227"/>
    <s v="Kirstie Vazquez"/>
    <s v="Saratoga Springs"/>
    <s v="New York"/>
    <x v="110"/>
    <n v="2"/>
    <n v="1999.98"/>
    <s v="Surly Wednesday Frameset - 2016"/>
    <s v="Mountain Bikes"/>
    <s v="Baldwin Bikes"/>
    <s v="Venita Daniel"/>
    <n v="3999.96"/>
    <n v="2016"/>
  </r>
  <r>
    <n v="228"/>
    <s v="Jamika Blanchard"/>
    <s v="Fresh Meadows"/>
    <s v="New York"/>
    <x v="110"/>
    <n v="1"/>
    <n v="269.99"/>
    <s v="Electra Girl's Hawaii 1 (16-inch) - 2015/2016"/>
    <s v="Children Bicycles"/>
    <s v="Baldwin Bikes"/>
    <s v="Venita Daniel"/>
    <n v="269.99"/>
    <n v="2016"/>
  </r>
  <r>
    <n v="228"/>
    <s v="Jamika Blanchard"/>
    <s v="Fresh Meadows"/>
    <s v="New York"/>
    <x v="110"/>
    <n v="2"/>
    <n v="599.98"/>
    <s v="Electra Girl's Hawaii 1 (20-inch) - 2015/2016"/>
    <s v="Children Bicycles"/>
    <s v="Baldwin Bikes"/>
    <s v="Venita Daniel"/>
    <n v="1199.96"/>
    <n v="2016"/>
  </r>
  <r>
    <n v="228"/>
    <s v="Jamika Blanchard"/>
    <s v="Fresh Meadows"/>
    <s v="New York"/>
    <x v="110"/>
    <n v="1"/>
    <n v="499.99"/>
    <s v="Electra Townie Original 7D - 2015/2016"/>
    <s v="Comfort Bicycles"/>
    <s v="Baldwin Bikes"/>
    <s v="Venita Daniel"/>
    <n v="499.99"/>
    <n v="2016"/>
  </r>
  <r>
    <n v="228"/>
    <s v="Jamika Blanchard"/>
    <s v="Fresh Meadows"/>
    <s v="New York"/>
    <x v="110"/>
    <n v="2"/>
    <n v="1499.98"/>
    <s v="Ritchey Timberwolf Frameset - 2016"/>
    <s v="Mountain Bikes"/>
    <s v="Baldwin Bikes"/>
    <s v="Venita Daniel"/>
    <n v="2999.96"/>
    <n v="2016"/>
  </r>
  <r>
    <n v="228"/>
    <s v="Jamika Blanchard"/>
    <s v="Fresh Meadows"/>
    <s v="New York"/>
    <x v="110"/>
    <n v="1"/>
    <n v="2899.99"/>
    <s v="Trek Fuel EX 8 29 - 2016"/>
    <s v="Mountain Bikes"/>
    <s v="Baldwin Bikes"/>
    <s v="Venita Daniel"/>
    <n v="2899.99"/>
    <n v="2016"/>
  </r>
  <r>
    <n v="229"/>
    <s v="Evelina Manning"/>
    <s v="Mount Vernon"/>
    <s v="New York"/>
    <x v="111"/>
    <n v="2"/>
    <n v="999.98"/>
    <s v="Electra Townie Original 7D - 2015/2016"/>
    <s v="Comfort Bicycles"/>
    <s v="Baldwin Bikes"/>
    <s v="Marcelene Boyer"/>
    <n v="1999.96"/>
    <n v="2016"/>
  </r>
  <r>
    <n v="229"/>
    <s v="Evelina Manning"/>
    <s v="Mount Vernon"/>
    <s v="New York"/>
    <x v="111"/>
    <n v="2"/>
    <n v="2641.98"/>
    <s v="Heller Shagamaw Frame - 2016"/>
    <s v="Mountain Bikes"/>
    <s v="Baldwin Bikes"/>
    <s v="Marcelene Boyer"/>
    <n v="5283.96"/>
    <n v="2016"/>
  </r>
  <r>
    <n v="229"/>
    <s v="Evelina Manning"/>
    <s v="Mount Vernon"/>
    <s v="New York"/>
    <x v="111"/>
    <n v="1"/>
    <n v="1799.99"/>
    <s v="Trek Remedy 29 Californiarbon Frameset - 2016"/>
    <s v="Mountain Bikes"/>
    <s v="Baldwin Bikes"/>
    <s v="Marcelene Boyer"/>
    <n v="1799.99"/>
    <n v="2016"/>
  </r>
  <r>
    <n v="230"/>
    <s v="Ryan Californiarter"/>
    <s v="Nanuet"/>
    <s v="New York"/>
    <x v="111"/>
    <n v="2"/>
    <n v="3361.98"/>
    <s v="Surly Straggler 650b - 2016"/>
    <s v="Cyclocross Bicycles"/>
    <s v="Baldwin Bikes"/>
    <s v="Marcelene Boyer"/>
    <n v="6723.96"/>
    <n v="2016"/>
  </r>
  <r>
    <n v="231"/>
    <s v="Rosamaria Meyer"/>
    <s v="Webster"/>
    <s v="New York"/>
    <x v="111"/>
    <n v="2"/>
    <n v="539.98"/>
    <s v="Electra Girl's Hawaii 1 (16-inch) - 2015/2016"/>
    <s v="Cruisers Bicycles"/>
    <s v="Baldwin Bikes"/>
    <s v="Marcelene Boyer"/>
    <n v="1079.96"/>
    <n v="2016"/>
  </r>
  <r>
    <n v="231"/>
    <s v="Rosamaria Meyer"/>
    <s v="Webster"/>
    <s v="New York"/>
    <x v="111"/>
    <n v="2"/>
    <n v="2641.98"/>
    <s v="Heller Shagamaw Frame - 2016"/>
    <s v="Mountain Bikes"/>
    <s v="Baldwin Bikes"/>
    <s v="Marcelene Boyer"/>
    <n v="5283.96"/>
    <n v="2016"/>
  </r>
  <r>
    <n v="231"/>
    <s v="Rosamaria Meyer"/>
    <s v="Webster"/>
    <s v="New York"/>
    <x v="111"/>
    <n v="2"/>
    <n v="3599.98"/>
    <s v="Trek Remedy 29 Californiarbon Frameset - 2016"/>
    <s v="Mountain Bikes"/>
    <s v="Baldwin Bikes"/>
    <s v="Marcelene Boyer"/>
    <n v="7199.96"/>
    <n v="2016"/>
  </r>
  <r>
    <n v="232"/>
    <s v="Latashia Travis"/>
    <s v="Upland"/>
    <s v="California"/>
    <x v="112"/>
    <n v="2"/>
    <n v="1199.98"/>
    <s v="Electra Townie Original 7D EQ - 2016"/>
    <s v="Comfort Bicycles"/>
    <s v="Santa Cruz Bikes"/>
    <s v="Genna Serrano"/>
    <n v="2399.96"/>
    <n v="2016"/>
  </r>
  <r>
    <n v="232"/>
    <s v="Latashia Travis"/>
    <s v="Upland"/>
    <s v="California"/>
    <x v="112"/>
    <n v="1"/>
    <n v="449"/>
    <s v="Pure Cycles Western 3-Speed - Women's - 2015/2016"/>
    <s v="Cruisers Bicycles"/>
    <s v="Santa Cruz Bikes"/>
    <s v="Genna Serrano"/>
    <n v="449"/>
    <n v="2016"/>
  </r>
  <r>
    <n v="232"/>
    <s v="Latashia Travis"/>
    <s v="Upland"/>
    <s v="California"/>
    <x v="112"/>
    <n v="2"/>
    <n v="3361.98"/>
    <s v="Surly Straggler 650b - 2016"/>
    <s v="Cyclocross Bicycles"/>
    <s v="Santa Cruz Bikes"/>
    <s v="Genna Serrano"/>
    <n v="6723.96"/>
    <n v="2016"/>
  </r>
  <r>
    <n v="232"/>
    <s v="Latashia Travis"/>
    <s v="Upland"/>
    <s v="California"/>
    <x v="112"/>
    <n v="2"/>
    <n v="3599.98"/>
    <s v="Trek Remedy 29 Californiarbon Frameset - 2016"/>
    <s v="Mountain Bikes"/>
    <s v="Santa Cruz Bikes"/>
    <s v="Genna Serrano"/>
    <n v="7199.96"/>
    <n v="2016"/>
  </r>
  <r>
    <n v="233"/>
    <s v="Melita Dominguez"/>
    <s v="Auburn"/>
    <s v="New York"/>
    <x v="113"/>
    <n v="1"/>
    <n v="269.99"/>
    <s v="Electra Girl's Hawaii 1 (16-inch) - 2015/2016"/>
    <s v="Cruisers Bicycles"/>
    <s v="Baldwin Bikes"/>
    <s v="Marcelene Boyer"/>
    <n v="269.99"/>
    <n v="2016"/>
  </r>
  <r>
    <n v="233"/>
    <s v="Melita Dominguez"/>
    <s v="Auburn"/>
    <s v="New York"/>
    <x v="113"/>
    <n v="2"/>
    <n v="1059.98"/>
    <s v="Electra Moto 1 - 2016"/>
    <s v="Cruisers Bicycles"/>
    <s v="Baldwin Bikes"/>
    <s v="Marcelene Boyer"/>
    <n v="2119.96"/>
    <n v="2016"/>
  </r>
  <r>
    <n v="233"/>
    <s v="Melita Dominguez"/>
    <s v="Auburn"/>
    <s v="New York"/>
    <x v="113"/>
    <n v="1"/>
    <n v="549.99"/>
    <s v="Electra Townie Original 21D - 2016"/>
    <s v="Cruisers Bicycles"/>
    <s v="Baldwin Bikes"/>
    <s v="Marcelene Boyer"/>
    <n v="549.99"/>
    <n v="2016"/>
  </r>
  <r>
    <n v="233"/>
    <s v="Melita Dominguez"/>
    <s v="Auburn"/>
    <s v="New York"/>
    <x v="113"/>
    <n v="2"/>
    <n v="1199.98"/>
    <s v="Electra Townie Original 7D EQ - 2016"/>
    <s v="Cruisers Bicycles"/>
    <s v="Baldwin Bikes"/>
    <s v="Marcelene Boyer"/>
    <n v="2399.96"/>
    <n v="2016"/>
  </r>
  <r>
    <n v="234"/>
    <s v="Merrie Fowler"/>
    <s v="SCaliforniarsdale"/>
    <s v="New York"/>
    <x v="114"/>
    <n v="1"/>
    <n v="299.99"/>
    <s v="Electra Girl's Hawaii 1 (20-inch) - 2015/2016"/>
    <s v="Children Bicycles"/>
    <s v="Baldwin Bikes"/>
    <s v="Marcelene Boyer"/>
    <n v="299.99"/>
    <n v="2016"/>
  </r>
  <r>
    <n v="234"/>
    <s v="Merrie Fowler"/>
    <s v="SCaliforniarsdale"/>
    <s v="New York"/>
    <x v="114"/>
    <n v="1"/>
    <n v="549.99"/>
    <s v="Electra Townie Original 21D - 2016"/>
    <s v="Cruisers Bicycles"/>
    <s v="Baldwin Bikes"/>
    <s v="Marcelene Boyer"/>
    <n v="549.99"/>
    <n v="2016"/>
  </r>
  <r>
    <n v="234"/>
    <s v="Merrie Fowler"/>
    <s v="SCaliforniarsdale"/>
    <s v="New York"/>
    <x v="114"/>
    <n v="2"/>
    <n v="858"/>
    <s v="Pure Cycles Vine 8-Speed - 2016"/>
    <s v="Cruisers Bicycles"/>
    <s v="Baldwin Bikes"/>
    <s v="Marcelene Boyer"/>
    <n v="1716"/>
    <n v="2016"/>
  </r>
  <r>
    <n v="234"/>
    <s v="Merrie Fowler"/>
    <s v="SCaliforniarsdale"/>
    <s v="New York"/>
    <x v="114"/>
    <n v="2"/>
    <n v="3361.98"/>
    <s v="Surly Straggler 650b - 2016"/>
    <s v="Cyclocross Bicycles"/>
    <s v="Baldwin Bikes"/>
    <s v="Marcelene Boyer"/>
    <n v="6723.96"/>
    <n v="2016"/>
  </r>
  <r>
    <n v="234"/>
    <s v="Merrie Fowler"/>
    <s v="SCaliforniarsdale"/>
    <s v="New York"/>
    <x v="114"/>
    <n v="1"/>
    <n v="3999.99"/>
    <s v="Trek Slash 8 27.5 - 2016"/>
    <s v="Mountain Bikes"/>
    <s v="Baldwin Bikes"/>
    <s v="Marcelene Boyer"/>
    <n v="3999.99"/>
    <n v="2016"/>
  </r>
  <r>
    <n v="235"/>
    <s v="Eli Contreras"/>
    <s v="Ronkonkoma"/>
    <s v="New York"/>
    <x v="115"/>
    <n v="2"/>
    <n v="539.98"/>
    <s v="Electra Cruiser 1 (24-Inch) - 2016"/>
    <s v="Cruisers Bicycles"/>
    <s v="Baldwin Bikes"/>
    <s v="Marcelene Boyer"/>
    <n v="1079.96"/>
    <n v="2016"/>
  </r>
  <r>
    <n v="235"/>
    <s v="Eli Contreras"/>
    <s v="Ronkonkoma"/>
    <s v="New York"/>
    <x v="115"/>
    <n v="1"/>
    <n v="469.99"/>
    <s v="Surly Ice Cream Truck Frameset - 2016"/>
    <s v="Mountain Bikes"/>
    <s v="Baldwin Bikes"/>
    <s v="Marcelene Boyer"/>
    <n v="469.99"/>
    <n v="2016"/>
  </r>
  <r>
    <n v="235"/>
    <s v="Eli Contreras"/>
    <s v="Ronkonkoma"/>
    <s v="New York"/>
    <x v="115"/>
    <n v="2"/>
    <n v="7999.98"/>
    <s v="Trek Slash 8 27.5 - 2016"/>
    <s v="Mountain Bikes"/>
    <s v="Baldwin Bikes"/>
    <s v="Marcelene Boyer"/>
    <n v="15999.96"/>
    <n v="2016"/>
  </r>
  <r>
    <n v="236"/>
    <s v="Stephaine Riddle"/>
    <s v="Brooklyn"/>
    <s v="New York"/>
    <x v="116"/>
    <n v="2"/>
    <n v="1499.98"/>
    <s v="Ritchey Timberwolf Frameset - 2016"/>
    <s v="Mountain Bikes"/>
    <s v="Baldwin Bikes"/>
    <s v="Marcelene Boyer"/>
    <n v="2999.96"/>
    <n v="2016"/>
  </r>
  <r>
    <n v="236"/>
    <s v="Stephaine Riddle"/>
    <s v="Brooklyn"/>
    <s v="New York"/>
    <x v="116"/>
    <n v="2"/>
    <n v="1999.98"/>
    <s v="Surly Wednesday Frameset - 2016"/>
    <s v="Mountain Bikes"/>
    <s v="Baldwin Bikes"/>
    <s v="Marcelene Boyer"/>
    <n v="3999.96"/>
    <n v="2016"/>
  </r>
  <r>
    <n v="236"/>
    <s v="Stephaine Riddle"/>
    <s v="Brooklyn"/>
    <s v="New York"/>
    <x v="116"/>
    <n v="2"/>
    <n v="5799.98"/>
    <s v="Trek Fuel EX 8 29 - 2016"/>
    <s v="Mountain Bikes"/>
    <s v="Baldwin Bikes"/>
    <s v="Marcelene Boyer"/>
    <n v="11599.96"/>
    <n v="2016"/>
  </r>
  <r>
    <n v="237"/>
    <s v="Californiarman Hardy"/>
    <s v="Jamestown"/>
    <s v="New York"/>
    <x v="116"/>
    <n v="1"/>
    <n v="529.99"/>
    <s v="Electra Moto 1 - 2016"/>
    <s v="Cruisers Bicycles"/>
    <s v="Baldwin Bikes"/>
    <s v="Venita Daniel"/>
    <n v="529.99"/>
    <n v="2016"/>
  </r>
  <r>
    <n v="237"/>
    <s v="Californiarman Hardy"/>
    <s v="Jamestown"/>
    <s v="New York"/>
    <x v="116"/>
    <n v="1"/>
    <n v="549.99"/>
    <s v="Electra Townie Original 21D - 2016"/>
    <s v="Comfort Bicycles"/>
    <s v="Baldwin Bikes"/>
    <s v="Venita Daniel"/>
    <n v="549.99"/>
    <n v="2016"/>
  </r>
  <r>
    <n v="237"/>
    <s v="Californiarman Hardy"/>
    <s v="Jamestown"/>
    <s v="New York"/>
    <x v="116"/>
    <n v="1"/>
    <n v="599.99"/>
    <s v="Electra Townie Original 7D EQ - 2016"/>
    <s v="Comfort Bicycles"/>
    <s v="Baldwin Bikes"/>
    <s v="Venita Daniel"/>
    <n v="599.99"/>
    <n v="2016"/>
  </r>
  <r>
    <n v="237"/>
    <s v="Californiarman Hardy"/>
    <s v="Jamestown"/>
    <s v="New York"/>
    <x v="116"/>
    <n v="2"/>
    <n v="1199.98"/>
    <s v="Electra Townie Original 7D EQ - Women's - 2016"/>
    <s v="Cruisers Bicycles"/>
    <s v="Baldwin Bikes"/>
    <s v="Venita Daniel"/>
    <n v="2399.96"/>
    <n v="2016"/>
  </r>
  <r>
    <n v="238"/>
    <s v="Annett Rush"/>
    <s v="Rosedale"/>
    <s v="New York"/>
    <x v="117"/>
    <n v="2"/>
    <n v="539.98"/>
    <s v="Electra Cruiser 1 (24-Inch) - 2016"/>
    <s v="Cruisers Bicycles"/>
    <s v="Baldwin Bikes"/>
    <s v="Marcelene Boyer"/>
    <n v="1079.96"/>
    <n v="2016"/>
  </r>
  <r>
    <n v="238"/>
    <s v="Annett Rush"/>
    <s v="Rosedale"/>
    <s v="New York"/>
    <x v="117"/>
    <n v="2"/>
    <n v="539.98"/>
    <s v="Electra Girl's Hawaii 1 (16-inch) - 2015/2016"/>
    <s v="Children Bicycles"/>
    <s v="Baldwin Bikes"/>
    <s v="Marcelene Boyer"/>
    <n v="1079.96"/>
    <n v="2016"/>
  </r>
  <r>
    <n v="238"/>
    <s v="Annett Rush"/>
    <s v="Rosedale"/>
    <s v="New York"/>
    <x v="117"/>
    <n v="1"/>
    <n v="499.99"/>
    <s v="Electra Townie Original 7D - 2015/2016"/>
    <s v="Comfort Bicycles"/>
    <s v="Baldwin Bikes"/>
    <s v="Marcelene Boyer"/>
    <n v="499.99"/>
    <n v="2016"/>
  </r>
  <r>
    <n v="238"/>
    <s v="Annett Rush"/>
    <s v="Rosedale"/>
    <s v="New York"/>
    <x v="117"/>
    <n v="2"/>
    <n v="1199.98"/>
    <s v="Electra Townie Original 7D EQ - Women's - 2016"/>
    <s v="Cruisers Bicycles"/>
    <s v="Baldwin Bikes"/>
    <s v="Marcelene Boyer"/>
    <n v="2399.96"/>
    <n v="2016"/>
  </r>
  <r>
    <n v="238"/>
    <s v="Annett Rush"/>
    <s v="Rosedale"/>
    <s v="New York"/>
    <x v="117"/>
    <n v="1"/>
    <n v="3999.99"/>
    <s v="Trek Slash 8 27.5 - 2016"/>
    <s v="Mountain Bikes"/>
    <s v="Baldwin Bikes"/>
    <s v="Marcelene Boyer"/>
    <n v="3999.99"/>
    <n v="2016"/>
  </r>
  <r>
    <n v="239"/>
    <s v="Lashawn Ortiz"/>
    <s v="Longview"/>
    <s v="Texas"/>
    <x v="118"/>
    <n v="2"/>
    <n v="539.98"/>
    <s v="Electra Cruiser 1 (24-Inch) - 2016"/>
    <s v="Children Bicycles"/>
    <s v="Rowlett Bikes"/>
    <s v="Layla Terrell"/>
    <n v="1079.96"/>
    <n v="2016"/>
  </r>
  <r>
    <n v="239"/>
    <s v="Lashawn Ortiz"/>
    <s v="Longview"/>
    <s v="Texas"/>
    <x v="118"/>
    <n v="2"/>
    <n v="1199.98"/>
    <s v="Electra Townie Original 7D EQ - 2016"/>
    <s v="Cruisers Bicycles"/>
    <s v="Rowlett Bikes"/>
    <s v="Layla Terrell"/>
    <n v="2399.96"/>
    <n v="2016"/>
  </r>
  <r>
    <n v="239"/>
    <s v="Lashawn Ortiz"/>
    <s v="Longview"/>
    <s v="Texas"/>
    <x v="118"/>
    <n v="1"/>
    <n v="449"/>
    <s v="Pure Cycles Western 3-Speed - Women's - 2015/2016"/>
    <s v="Cruisers Bicycles"/>
    <s v="Rowlett Bikes"/>
    <s v="Layla Terrell"/>
    <n v="449"/>
    <n v="2016"/>
  </r>
  <r>
    <n v="239"/>
    <s v="Lashawn Ortiz"/>
    <s v="Longview"/>
    <s v="Texas"/>
    <x v="118"/>
    <n v="2"/>
    <n v="5799.98"/>
    <s v="Trek Fuel EX 8 29 - 2016"/>
    <s v="Mountain Bikes"/>
    <s v="Rowlett Bikes"/>
    <s v="Layla Terrell"/>
    <n v="11599.96"/>
    <n v="2016"/>
  </r>
  <r>
    <n v="240"/>
    <s v="Kanesha Vega"/>
    <s v="Rome"/>
    <s v="New York"/>
    <x v="118"/>
    <n v="1"/>
    <n v="1320.99"/>
    <s v="Heller Shagamaw Frame - 2016"/>
    <s v="Mountain Bikes"/>
    <s v="Baldwin Bikes"/>
    <s v="Marcelene Boyer"/>
    <n v="1320.99"/>
    <n v="2016"/>
  </r>
  <r>
    <n v="240"/>
    <s v="Kanesha Vega"/>
    <s v="Rome"/>
    <s v="New York"/>
    <x v="118"/>
    <n v="2"/>
    <n v="898"/>
    <s v="Pure Cycles Western 3-Speed - Women's - 2015/2016"/>
    <s v="Cruisers Bicycles"/>
    <s v="Baldwin Bikes"/>
    <s v="Marcelene Boyer"/>
    <n v="1796"/>
    <n v="2016"/>
  </r>
  <r>
    <n v="240"/>
    <s v="Kanesha Vega"/>
    <s v="Rome"/>
    <s v="New York"/>
    <x v="118"/>
    <n v="1"/>
    <n v="2999.99"/>
    <s v="Trek Conduit+ - 2016"/>
    <s v="Electric Bikes"/>
    <s v="Baldwin Bikes"/>
    <s v="Marcelene Boyer"/>
    <n v="2999.99"/>
    <n v="2016"/>
  </r>
  <r>
    <n v="240"/>
    <s v="Kanesha Vega"/>
    <s v="Rome"/>
    <s v="New York"/>
    <x v="118"/>
    <n v="1"/>
    <n v="1799.99"/>
    <s v="Trek Remedy 29 Californiarbon Frameset - 2016"/>
    <s v="Mountain Bikes"/>
    <s v="Baldwin Bikes"/>
    <s v="Marcelene Boyer"/>
    <n v="1799.99"/>
    <n v="2016"/>
  </r>
  <r>
    <n v="241"/>
    <s v="Divina Madden"/>
    <s v="Long Beach"/>
    <s v="New York"/>
    <x v="118"/>
    <n v="1"/>
    <n v="3999.99"/>
    <s v="Trek Slash 8 27.5 - 2016"/>
    <s v="Mountain Bikes"/>
    <s v="Baldwin Bikes"/>
    <s v="Venita Daniel"/>
    <n v="3999.99"/>
    <n v="2016"/>
  </r>
  <r>
    <n v="242"/>
    <s v="Almeta Benjamin"/>
    <s v="SunNew Yorkside"/>
    <s v="New York"/>
    <x v="118"/>
    <n v="1"/>
    <n v="999.99"/>
    <s v="Surly Wednesday Frameset - 2016"/>
    <s v="Mountain Bikes"/>
    <s v="Baldwin Bikes"/>
    <s v="Venita Daniel"/>
    <n v="999.99"/>
    <n v="2016"/>
  </r>
  <r>
    <n v="243"/>
    <s v="Barrett Sanders"/>
    <s v="Longview"/>
    <s v="Texas"/>
    <x v="118"/>
    <n v="2"/>
    <n v="999.98"/>
    <s v="Electra Townie Original 7D - 2015/2016"/>
    <s v="Comfort Bicycles"/>
    <s v="Rowlett Bikes"/>
    <s v="Kali Vargas"/>
    <n v="1999.96"/>
    <n v="2016"/>
  </r>
  <r>
    <n v="243"/>
    <s v="Barrett Sanders"/>
    <s v="Longview"/>
    <s v="Texas"/>
    <x v="118"/>
    <n v="2"/>
    <n v="898"/>
    <s v="Pure Cycles William 3-Speed - 2016"/>
    <s v="Cruisers Bicycles"/>
    <s v="Rowlett Bikes"/>
    <s v="Kali Vargas"/>
    <n v="1796"/>
    <n v="2016"/>
  </r>
  <r>
    <n v="243"/>
    <s v="Barrett Sanders"/>
    <s v="Longview"/>
    <s v="Texas"/>
    <x v="118"/>
    <n v="2"/>
    <n v="7999.98"/>
    <s v="Trek Slash 8 27.5 - 2016"/>
    <s v="Mountain Bikes"/>
    <s v="Rowlett Bikes"/>
    <s v="Kali Vargas"/>
    <n v="15999.96"/>
    <n v="2016"/>
  </r>
  <r>
    <n v="244"/>
    <s v="Venus Hewitt"/>
    <s v="Farmingdale"/>
    <s v="New York"/>
    <x v="119"/>
    <n v="1"/>
    <n v="269.99"/>
    <s v="Electra Girl's Hawaii 1 (16-inch) - 2015/2016"/>
    <s v="Children Bicycles"/>
    <s v="Baldwin Bikes"/>
    <s v="Marcelene Boyer"/>
    <n v="269.99"/>
    <n v="2016"/>
  </r>
  <r>
    <n v="244"/>
    <s v="Venus Hewitt"/>
    <s v="Farmingdale"/>
    <s v="New York"/>
    <x v="119"/>
    <n v="1"/>
    <n v="499.99"/>
    <s v="Electra Townie Original 7D - 2015/2016"/>
    <s v="Comfort Bicycles"/>
    <s v="Baldwin Bikes"/>
    <s v="Marcelene Boyer"/>
    <n v="499.99"/>
    <n v="2016"/>
  </r>
  <r>
    <n v="244"/>
    <s v="Venus Hewitt"/>
    <s v="Farmingdale"/>
    <s v="New York"/>
    <x v="119"/>
    <n v="1"/>
    <n v="449"/>
    <s v="Pure Cycles William 3-Speed - 2016"/>
    <s v="Cruisers Bicycles"/>
    <s v="Baldwin Bikes"/>
    <s v="Marcelene Boyer"/>
    <n v="449"/>
    <n v="2016"/>
  </r>
  <r>
    <n v="245"/>
    <s v="SCaliforniarlet Yates"/>
    <s v="Patchogue"/>
    <s v="New York"/>
    <x v="120"/>
    <n v="2"/>
    <n v="3098"/>
    <s v="Surly Straggler - 2016"/>
    <s v="Cyclocross Bicycles"/>
    <s v="Baldwin Bikes"/>
    <s v="Venita Daniel"/>
    <n v="6196"/>
    <n v="2016"/>
  </r>
  <r>
    <n v="245"/>
    <s v="SCaliforniarlet Yates"/>
    <s v="Patchogue"/>
    <s v="New York"/>
    <x v="120"/>
    <n v="1"/>
    <n v="1799.99"/>
    <s v="Trek Remedy 29 Californiarbon Frameset - 2016"/>
    <s v="Mountain Bikes"/>
    <s v="Baldwin Bikes"/>
    <s v="Venita Daniel"/>
    <n v="1799.99"/>
    <n v="2016"/>
  </r>
  <r>
    <n v="246"/>
    <s v="Californiaren Stephens"/>
    <s v="SCaliforniarsdale"/>
    <s v="New York"/>
    <x v="121"/>
    <n v="2"/>
    <n v="858"/>
    <s v="Pure Cycles Vine 8-Speed - 2016"/>
    <s v="Cruisers Bicycles"/>
    <s v="Baldwin Bikes"/>
    <s v="Marcelene Boyer"/>
    <n v="1716"/>
    <n v="2016"/>
  </r>
  <r>
    <n v="247"/>
    <s v="Joann Barber"/>
    <s v="Santa MoniCalifornia"/>
    <s v="California"/>
    <x v="121"/>
    <n v="1"/>
    <n v="499.99"/>
    <s v="Electra Townie Original 7D - 2015/2016"/>
    <s v="Comfort Bicycles"/>
    <s v="Santa Cruz Bikes"/>
    <s v="Genna Serrano"/>
    <n v="499.99"/>
    <n v="2016"/>
  </r>
  <r>
    <n v="247"/>
    <s v="Joann Barber"/>
    <s v="Santa MoniCalifornia"/>
    <s v="California"/>
    <x v="121"/>
    <n v="1"/>
    <n v="999.99"/>
    <s v="Surly Wednesday Frameset - 2016"/>
    <s v="Mountain Bikes"/>
    <s v="Santa Cruz Bikes"/>
    <s v="Genna Serrano"/>
    <n v="999.99"/>
    <n v="2016"/>
  </r>
  <r>
    <n v="248"/>
    <s v="Kimberley Reynolds"/>
    <s v="Port Washington"/>
    <s v="New York"/>
    <x v="121"/>
    <n v="1"/>
    <n v="269.99"/>
    <s v="Electra Cruiser 1 (24-Inch) - 2016"/>
    <s v="Cruisers Bicycles"/>
    <s v="Baldwin Bikes"/>
    <s v="Venita Daniel"/>
    <n v="269.99"/>
    <n v="2016"/>
  </r>
  <r>
    <n v="248"/>
    <s v="Kimberley Reynolds"/>
    <s v="Port Washington"/>
    <s v="New York"/>
    <x v="121"/>
    <n v="2"/>
    <n v="1199.98"/>
    <s v="Electra Townie Original 7D EQ - 2016"/>
    <s v="Comfort Bicycles"/>
    <s v="Baldwin Bikes"/>
    <s v="Venita Daniel"/>
    <n v="2399.96"/>
    <n v="2016"/>
  </r>
  <r>
    <n v="248"/>
    <s v="Kimberley Reynolds"/>
    <s v="Port Washington"/>
    <s v="New York"/>
    <x v="121"/>
    <n v="1"/>
    <n v="429"/>
    <s v="Pure Cycles Vine 8-Speed - 2016"/>
    <s v="Cruisers Bicycles"/>
    <s v="Baldwin Bikes"/>
    <s v="Venita Daniel"/>
    <n v="429"/>
    <n v="2016"/>
  </r>
  <r>
    <n v="248"/>
    <s v="Kimberley Reynolds"/>
    <s v="Port Washington"/>
    <s v="New York"/>
    <x v="121"/>
    <n v="1"/>
    <n v="2999.99"/>
    <s v="Trek Conduit+ - 2016"/>
    <s v="Electric Bikes"/>
    <s v="Baldwin Bikes"/>
    <s v="Venita Daniel"/>
    <n v="2999.99"/>
    <n v="2016"/>
  </r>
  <r>
    <n v="249"/>
    <s v="Miquel Neal"/>
    <s v="Staten Island"/>
    <s v="New York"/>
    <x v="122"/>
    <n v="1"/>
    <n v="269.99"/>
    <s v="Electra Girl's Hawaii 1 (16-inch) - 2015/2016"/>
    <s v="Children Bicycles"/>
    <s v="Baldwin Bikes"/>
    <s v="Marcelene Boyer"/>
    <n v="269.99"/>
    <n v="2016"/>
  </r>
  <r>
    <n v="249"/>
    <s v="Miquel Neal"/>
    <s v="Staten Island"/>
    <s v="New York"/>
    <x v="122"/>
    <n v="2"/>
    <n v="898"/>
    <s v="Pure Cycles Western 3-Speed - Women's - 2015/2016"/>
    <s v="Cruisers Bicycles"/>
    <s v="Baldwin Bikes"/>
    <s v="Marcelene Boyer"/>
    <n v="1796"/>
    <n v="2016"/>
  </r>
  <r>
    <n v="249"/>
    <s v="Miquel Neal"/>
    <s v="Staten Island"/>
    <s v="New York"/>
    <x v="122"/>
    <n v="2"/>
    <n v="7999.98"/>
    <s v="Trek Slash 8 27.5 - 2016"/>
    <s v="Mountain Bikes"/>
    <s v="Baldwin Bikes"/>
    <s v="Marcelene Boyer"/>
    <n v="15999.96"/>
    <n v="2016"/>
  </r>
  <r>
    <n v="250"/>
    <s v="Weldon Michael"/>
    <s v="Huntington"/>
    <s v="New York"/>
    <x v="122"/>
    <n v="2"/>
    <n v="858"/>
    <s v="Pure Cycles Vine 8-Speed - 2016"/>
    <s v="Cruisers Bicycles"/>
    <s v="Baldwin Bikes"/>
    <s v="Venita Daniel"/>
    <n v="1716"/>
    <n v="2016"/>
  </r>
  <r>
    <n v="250"/>
    <s v="Weldon Michael"/>
    <s v="Huntington"/>
    <s v="New York"/>
    <x v="122"/>
    <n v="2"/>
    <n v="3361.98"/>
    <s v="Surly Straggler 650b - 2016"/>
    <s v="Cyclocross Bicycles"/>
    <s v="Baldwin Bikes"/>
    <s v="Venita Daniel"/>
    <n v="6723.96"/>
    <n v="2016"/>
  </r>
  <r>
    <n v="251"/>
    <s v="Arlena Buckner"/>
    <s v="New Hyde Park"/>
    <s v="New York"/>
    <x v="122"/>
    <n v="2"/>
    <n v="539.98"/>
    <s v="Electra Girl's Hawaii 1 (16-inch) - 2015/2016"/>
    <s v="Children Bicycles"/>
    <s v="Baldwin Bikes"/>
    <s v="Venita Daniel"/>
    <n v="1079.96"/>
    <n v="2016"/>
  </r>
  <r>
    <n v="251"/>
    <s v="Arlena Buckner"/>
    <s v="New Hyde Park"/>
    <s v="New York"/>
    <x v="122"/>
    <n v="2"/>
    <n v="599.98"/>
    <s v="Electra Girl's Hawaii 1 (20-inch) - 2015/2016"/>
    <s v="Children Bicycles"/>
    <s v="Baldwin Bikes"/>
    <s v="Venita Daniel"/>
    <n v="1199.96"/>
    <n v="2016"/>
  </r>
  <r>
    <n v="252"/>
    <s v="Lorrie Becker"/>
    <s v="Garland"/>
    <s v="Texas"/>
    <x v="122"/>
    <n v="1"/>
    <n v="449"/>
    <s v="Pure Cycles William 3-Speed - 2016"/>
    <s v="Cruisers Bicycles"/>
    <s v="Rowlett Bikes"/>
    <s v="Kali Vargas"/>
    <n v="449"/>
    <n v="2016"/>
  </r>
  <r>
    <n v="252"/>
    <s v="Lorrie Becker"/>
    <s v="Garland"/>
    <s v="Texas"/>
    <x v="122"/>
    <n v="2"/>
    <n v="3361.98"/>
    <s v="Surly Straggler 650b - 2016"/>
    <s v="Cyclocross Bicycles"/>
    <s v="Rowlett Bikes"/>
    <s v="Kali Vargas"/>
    <n v="6723.96"/>
    <n v="2016"/>
  </r>
  <r>
    <n v="252"/>
    <s v="Lorrie Becker"/>
    <s v="Garland"/>
    <s v="Texas"/>
    <x v="122"/>
    <n v="1"/>
    <n v="2899.99"/>
    <s v="Trek Fuel EX 8 29 - 2016"/>
    <s v="Mountain Bikes"/>
    <s v="Rowlett Bikes"/>
    <s v="Kali Vargas"/>
    <n v="2899.99"/>
    <n v="2016"/>
  </r>
  <r>
    <n v="253"/>
    <s v="Earline Gordon"/>
    <s v="Ronkonkoma"/>
    <s v="New York"/>
    <x v="123"/>
    <n v="2"/>
    <n v="3361.98"/>
    <s v="Surly Straggler 650b - 2016"/>
    <s v="Cyclocross Bicycles"/>
    <s v="Baldwin Bikes"/>
    <s v="Marcelene Boyer"/>
    <n v="6723.96"/>
    <n v="2016"/>
  </r>
  <r>
    <n v="254"/>
    <s v="Faustino Delacruz"/>
    <s v="South Richmond Hill"/>
    <s v="New York"/>
    <x v="124"/>
    <n v="1"/>
    <n v="549.99"/>
    <s v="Electra Townie Original 21D - 2016"/>
    <s v="Cruisers Bicycles"/>
    <s v="Baldwin Bikes"/>
    <s v="Venita Daniel"/>
    <n v="549.99"/>
    <n v="2016"/>
  </r>
  <r>
    <n v="254"/>
    <s v="Faustino Delacruz"/>
    <s v="South Richmond Hill"/>
    <s v="New York"/>
    <x v="124"/>
    <n v="2"/>
    <n v="939.98"/>
    <s v="Surly Ice Cream Truck Frameset - 2016"/>
    <s v="Mountain Bikes"/>
    <s v="Baldwin Bikes"/>
    <s v="Venita Daniel"/>
    <n v="1879.96"/>
    <n v="2016"/>
  </r>
  <r>
    <n v="254"/>
    <s v="Faustino Delacruz"/>
    <s v="South Richmond Hill"/>
    <s v="New York"/>
    <x v="124"/>
    <n v="1"/>
    <n v="999.99"/>
    <s v="Surly Wednesday Frameset - 2016"/>
    <s v="Mountain Bikes"/>
    <s v="Baldwin Bikes"/>
    <s v="Venita Daniel"/>
    <n v="999.99"/>
    <n v="2016"/>
  </r>
  <r>
    <n v="255"/>
    <s v="Ophelia Rodgers"/>
    <s v="Hopewell Junction"/>
    <s v="New York"/>
    <x v="124"/>
    <n v="1"/>
    <n v="269.99"/>
    <s v="Electra Cruiser 1 (24-Inch) - 2016"/>
    <s v="Children Bicycles"/>
    <s v="Baldwin Bikes"/>
    <s v="Venita Daniel"/>
    <n v="269.99"/>
    <n v="2016"/>
  </r>
  <r>
    <n v="255"/>
    <s v="Ophelia Rodgers"/>
    <s v="Hopewell Junction"/>
    <s v="New York"/>
    <x v="124"/>
    <n v="1"/>
    <n v="269.99"/>
    <s v="Electra Girl's Hawaii 1 (16-inch) - 2015/2016"/>
    <s v="Cruisers Bicycles"/>
    <s v="Baldwin Bikes"/>
    <s v="Venita Daniel"/>
    <n v="269.99"/>
    <n v="2016"/>
  </r>
  <r>
    <n v="255"/>
    <s v="Ophelia Rodgers"/>
    <s v="Hopewell Junction"/>
    <s v="New York"/>
    <x v="124"/>
    <n v="2"/>
    <n v="2641.98"/>
    <s v="Heller Shagamaw Frame - 2016"/>
    <s v="Mountain Bikes"/>
    <s v="Baldwin Bikes"/>
    <s v="Venita Daniel"/>
    <n v="5283.96"/>
    <n v="2016"/>
  </r>
  <r>
    <n v="255"/>
    <s v="Ophelia Rodgers"/>
    <s v="Hopewell Junction"/>
    <s v="New York"/>
    <x v="124"/>
    <n v="2"/>
    <n v="1499.98"/>
    <s v="Ritchey Timberwolf Frameset - 2016"/>
    <s v="Mountain Bikes"/>
    <s v="Baldwin Bikes"/>
    <s v="Venita Daniel"/>
    <n v="2999.96"/>
    <n v="2016"/>
  </r>
  <r>
    <n v="256"/>
    <s v="Theo Reese"/>
    <s v="Long Beach"/>
    <s v="New York"/>
    <x v="125"/>
    <n v="1"/>
    <n v="269.99"/>
    <s v="Electra Cruiser 1 (24-Inch) - 2016"/>
    <s v="Children Bicycles"/>
    <s v="Baldwin Bikes"/>
    <s v="Venita Daniel"/>
    <n v="269.99"/>
    <n v="2016"/>
  </r>
  <r>
    <n v="256"/>
    <s v="Theo Reese"/>
    <s v="Long Beach"/>
    <s v="New York"/>
    <x v="125"/>
    <n v="1"/>
    <n v="1680.99"/>
    <s v="Surly Straggler 650b - 2016"/>
    <s v="Cyclocross Bicycles"/>
    <s v="Baldwin Bikes"/>
    <s v="Venita Daniel"/>
    <n v="1680.99"/>
    <n v="2016"/>
  </r>
  <r>
    <n v="257"/>
    <s v="Joeann Garrison"/>
    <s v="Ontario"/>
    <s v="California"/>
    <x v="126"/>
    <n v="2"/>
    <n v="539.98"/>
    <s v="Electra Cruiser 1 (24-Inch) - 2016"/>
    <s v="Cruisers Bicycles"/>
    <s v="Santa Cruz Bikes"/>
    <s v="Genna Serrano"/>
    <n v="1079.96"/>
    <n v="2016"/>
  </r>
  <r>
    <n v="257"/>
    <s v="Joeann Garrison"/>
    <s v="Ontario"/>
    <s v="California"/>
    <x v="126"/>
    <n v="1"/>
    <n v="529.99"/>
    <s v="Electra Moto 1 - 2016"/>
    <s v="Cruisers Bicycles"/>
    <s v="Santa Cruz Bikes"/>
    <s v="Genna Serrano"/>
    <n v="529.99"/>
    <n v="2016"/>
  </r>
  <r>
    <n v="257"/>
    <s v="Joeann Garrison"/>
    <s v="Ontario"/>
    <s v="California"/>
    <x v="126"/>
    <n v="2"/>
    <n v="3098"/>
    <s v="Surly Straggler - 2016"/>
    <s v="Cyclocross Bicycles"/>
    <s v="Santa Cruz Bikes"/>
    <s v="Genna Serrano"/>
    <n v="6196"/>
    <n v="2016"/>
  </r>
  <r>
    <n v="257"/>
    <s v="Joeann Garrison"/>
    <s v="Ontario"/>
    <s v="California"/>
    <x v="126"/>
    <n v="2"/>
    <n v="3599.98"/>
    <s v="Trek Remedy 29 Californiarbon Frameset - 2016"/>
    <s v="Mountain Bikes"/>
    <s v="Santa Cruz Bikes"/>
    <s v="Genna Serrano"/>
    <n v="7199.96"/>
    <n v="2016"/>
  </r>
  <r>
    <n v="258"/>
    <s v="Cecil Hopper"/>
    <s v="Central Islip"/>
    <s v="New York"/>
    <x v="127"/>
    <n v="1"/>
    <n v="449"/>
    <s v="Pure Cycles Western 3-Speed - Women's - 2015/2016"/>
    <s v="Cruisers Bicycles"/>
    <s v="Baldwin Bikes"/>
    <s v="Venita Daniel"/>
    <n v="449"/>
    <n v="2016"/>
  </r>
  <r>
    <n v="258"/>
    <s v="Cecil Hopper"/>
    <s v="Central Islip"/>
    <s v="New York"/>
    <x v="127"/>
    <n v="1"/>
    <n v="449"/>
    <s v="Pure Cycles William 3-Speed - 2016"/>
    <s v="Cruisers Bicycles"/>
    <s v="Baldwin Bikes"/>
    <s v="Venita Daniel"/>
    <n v="449"/>
    <n v="2016"/>
  </r>
  <r>
    <n v="258"/>
    <s v="Cecil Hopper"/>
    <s v="Central Islip"/>
    <s v="New York"/>
    <x v="127"/>
    <n v="1"/>
    <n v="2899.99"/>
    <s v="Trek Fuel EX 8 29 - 2016"/>
    <s v="Mountain Bikes"/>
    <s v="Baldwin Bikes"/>
    <s v="Venita Daniel"/>
    <n v="2899.99"/>
    <n v="2016"/>
  </r>
  <r>
    <n v="258"/>
    <s v="Cecil Hopper"/>
    <s v="Central Islip"/>
    <s v="New York"/>
    <x v="127"/>
    <n v="2"/>
    <n v="3599.98"/>
    <s v="Trek Remedy 29 Californiarbon Frameset - 2016"/>
    <s v="Mountain Bikes"/>
    <s v="Baldwin Bikes"/>
    <s v="Venita Daniel"/>
    <n v="7199.96"/>
    <n v="2016"/>
  </r>
  <r>
    <n v="259"/>
    <s v="Ginette Edwards"/>
    <s v="Baldwin"/>
    <s v="New York"/>
    <x v="127"/>
    <n v="1"/>
    <n v="599.99"/>
    <s v="Electra Townie Original 7D EQ - 2016"/>
    <s v="Comfort Bicycles"/>
    <s v="Baldwin Bikes"/>
    <s v="Venita Daniel"/>
    <n v="599.99"/>
    <n v="2016"/>
  </r>
  <r>
    <n v="259"/>
    <s v="Ginette Edwards"/>
    <s v="Baldwin"/>
    <s v="New York"/>
    <x v="127"/>
    <n v="2"/>
    <n v="1499.98"/>
    <s v="Ritchey Timberwolf Frameset - 2016"/>
    <s v="Mountain Bikes"/>
    <s v="Baldwin Bikes"/>
    <s v="Venita Daniel"/>
    <n v="2999.96"/>
    <n v="2016"/>
  </r>
  <r>
    <n v="259"/>
    <s v="Ginette Edwards"/>
    <s v="Baldwin"/>
    <s v="New York"/>
    <x v="127"/>
    <n v="2"/>
    <n v="939.98"/>
    <s v="Surly Ice Cream Truck Frameset - 2016"/>
    <s v="Mountain Bikes"/>
    <s v="Baldwin Bikes"/>
    <s v="Venita Daniel"/>
    <n v="1879.96"/>
    <n v="2016"/>
  </r>
  <r>
    <n v="259"/>
    <s v="Ginette Edwards"/>
    <s v="Baldwin"/>
    <s v="New York"/>
    <x v="127"/>
    <n v="1"/>
    <n v="2899.99"/>
    <s v="Trek Fuel EX 8 29 - 2016"/>
    <s v="Mountain Bikes"/>
    <s v="Baldwin Bikes"/>
    <s v="Venita Daniel"/>
    <n v="2899.99"/>
    <n v="2016"/>
  </r>
  <r>
    <n v="260"/>
    <s v="Yvette Rogers"/>
    <s v="Franklin Square"/>
    <s v="New York"/>
    <x v="127"/>
    <n v="2"/>
    <n v="599.98"/>
    <s v="Electra Girl's Hawaii 1 (20-inch) - 2015/2016"/>
    <s v="Children Bicycles"/>
    <s v="Baldwin Bikes"/>
    <s v="Marcelene Boyer"/>
    <n v="1199.96"/>
    <n v="2016"/>
  </r>
  <r>
    <n v="260"/>
    <s v="Yvette Rogers"/>
    <s v="Franklin Square"/>
    <s v="New York"/>
    <x v="127"/>
    <n v="2"/>
    <n v="1099.98"/>
    <s v="Electra Townie Original 21D - 2016"/>
    <s v="Comfort Bicycles"/>
    <s v="Baldwin Bikes"/>
    <s v="Marcelene Boyer"/>
    <n v="2199.96"/>
    <n v="2016"/>
  </r>
  <r>
    <n v="260"/>
    <s v="Yvette Rogers"/>
    <s v="Franklin Square"/>
    <s v="New York"/>
    <x v="127"/>
    <n v="1"/>
    <n v="1549"/>
    <s v="Surly Straggler - 2016"/>
    <s v="Cyclocross Bicycles"/>
    <s v="Baldwin Bikes"/>
    <s v="Marcelene Boyer"/>
    <n v="1549"/>
    <n v="2016"/>
  </r>
  <r>
    <n v="261"/>
    <s v="Pasquale Hogan"/>
    <s v="Vista"/>
    <s v="California"/>
    <x v="128"/>
    <n v="1"/>
    <n v="269.99"/>
    <s v="Electra Girl's Hawaii 1 (16-inch) - 2015/2016"/>
    <s v="Cruisers Bicycles"/>
    <s v="Santa Cruz Bikes"/>
    <s v="Mireya Copeland"/>
    <n v="269.99"/>
    <n v="2016"/>
  </r>
  <r>
    <n v="261"/>
    <s v="Pasquale Hogan"/>
    <s v="Vista"/>
    <s v="California"/>
    <x v="128"/>
    <n v="2"/>
    <n v="1199.98"/>
    <s v="Electra Townie Original 7D EQ - 2016"/>
    <s v="Cruisers Bicycles"/>
    <s v="Santa Cruz Bikes"/>
    <s v="Mireya Copeland"/>
    <n v="2399.96"/>
    <n v="2016"/>
  </r>
  <r>
    <n v="261"/>
    <s v="Pasquale Hogan"/>
    <s v="Vista"/>
    <s v="California"/>
    <x v="128"/>
    <n v="2"/>
    <n v="858"/>
    <s v="Pure Cycles Vine 8-Speed - 2016"/>
    <s v="Cruisers Bicycles"/>
    <s v="Santa Cruz Bikes"/>
    <s v="Mireya Copeland"/>
    <n v="1716"/>
    <n v="2016"/>
  </r>
  <r>
    <n v="262"/>
    <s v="Matilda Larson"/>
    <s v="Harlingen"/>
    <s v="Texas"/>
    <x v="128"/>
    <n v="1"/>
    <n v="749.99"/>
    <s v="Ritchey Timberwolf Frameset - 2016"/>
    <s v="Mountain Bikes"/>
    <s v="Rowlett Bikes"/>
    <s v="Layla Terrell"/>
    <n v="749.99"/>
    <n v="2016"/>
  </r>
  <r>
    <n v="262"/>
    <s v="Matilda Larson"/>
    <s v="Harlingen"/>
    <s v="Texas"/>
    <x v="128"/>
    <n v="2"/>
    <n v="5999.98"/>
    <s v="Trek Conduit+ - 2016"/>
    <s v="Electric Bikes"/>
    <s v="Rowlett Bikes"/>
    <s v="Layla Terrell"/>
    <n v="11999.96"/>
    <n v="2016"/>
  </r>
  <r>
    <n v="263"/>
    <s v="Ai Forbes"/>
    <s v="Franklin Square"/>
    <s v="New York"/>
    <x v="129"/>
    <n v="2"/>
    <n v="1499.98"/>
    <s v="Ritchey Timberwolf Frameset - 2016"/>
    <s v="Mountain Bikes"/>
    <s v="Baldwin Bikes"/>
    <s v="Marcelene Boyer"/>
    <n v="2999.96"/>
    <n v="2016"/>
  </r>
  <r>
    <n v="263"/>
    <s v="Ai Forbes"/>
    <s v="Franklin Square"/>
    <s v="New York"/>
    <x v="129"/>
    <n v="1"/>
    <n v="999.99"/>
    <s v="Surly Wednesday Frameset - 2016"/>
    <s v="Mountain Bikes"/>
    <s v="Baldwin Bikes"/>
    <s v="Marcelene Boyer"/>
    <n v="999.99"/>
    <n v="2016"/>
  </r>
  <r>
    <n v="263"/>
    <s v="Ai Forbes"/>
    <s v="Franklin Square"/>
    <s v="New York"/>
    <x v="129"/>
    <n v="1"/>
    <n v="2999.99"/>
    <s v="Trek Conduit+ - 2016"/>
    <s v="Electric Bikes"/>
    <s v="Baldwin Bikes"/>
    <s v="Marcelene Boyer"/>
    <n v="2999.99"/>
    <n v="2016"/>
  </r>
  <r>
    <n v="264"/>
    <s v="Charolette Rice"/>
    <s v="Sacramento"/>
    <s v="California"/>
    <x v="130"/>
    <n v="2"/>
    <n v="1059.98"/>
    <s v="Electra Moto 1 - 2016"/>
    <s v="Cruisers Bicycles"/>
    <s v="Santa Cruz Bikes"/>
    <s v="Genna Serrano"/>
    <n v="2119.96"/>
    <n v="2016"/>
  </r>
  <r>
    <n v="264"/>
    <s v="Charolette Rice"/>
    <s v="Sacramento"/>
    <s v="California"/>
    <x v="130"/>
    <n v="2"/>
    <n v="1099.98"/>
    <s v="Electra Townie Original 21D - 2016"/>
    <s v="Comfort Bicycles"/>
    <s v="Santa Cruz Bikes"/>
    <s v="Genna Serrano"/>
    <n v="2199.96"/>
    <n v="2016"/>
  </r>
  <r>
    <n v="264"/>
    <s v="Charolette Rice"/>
    <s v="Sacramento"/>
    <s v="California"/>
    <x v="130"/>
    <n v="1"/>
    <n v="1549"/>
    <s v="Surly Straggler - 2016"/>
    <s v="Cyclocross Bicycles"/>
    <s v="Santa Cruz Bikes"/>
    <s v="Genna Serrano"/>
    <n v="1549"/>
    <n v="2016"/>
  </r>
  <r>
    <n v="264"/>
    <s v="Charolette Rice"/>
    <s v="Sacramento"/>
    <s v="California"/>
    <x v="130"/>
    <n v="2"/>
    <n v="1999.98"/>
    <s v="Surly Wednesday Frameset - 2016"/>
    <s v="Mountain Bikes"/>
    <s v="Santa Cruz Bikes"/>
    <s v="Genna Serrano"/>
    <n v="3999.96"/>
    <n v="2016"/>
  </r>
  <r>
    <n v="265"/>
    <s v="Arnita Thomas"/>
    <s v="Orchard Park"/>
    <s v="New York"/>
    <x v="130"/>
    <n v="2"/>
    <n v="5999.98"/>
    <s v="Trek Conduit+ - 2016"/>
    <s v="Electric Bikes"/>
    <s v="Baldwin Bikes"/>
    <s v="Venita Daniel"/>
    <n v="11999.96"/>
    <n v="2016"/>
  </r>
  <r>
    <n v="266"/>
    <s v="Lurline Rivers"/>
    <s v="Howard Beach"/>
    <s v="New York"/>
    <x v="130"/>
    <n v="1"/>
    <n v="499.99"/>
    <s v="Electra Townie Original 7D - 2015/2016"/>
    <s v="Comfort Bicycles"/>
    <s v="Baldwin Bikes"/>
    <s v="Venita Daniel"/>
    <n v="499.99"/>
    <n v="2016"/>
  </r>
  <r>
    <n v="266"/>
    <s v="Lurline Rivers"/>
    <s v="Howard Beach"/>
    <s v="New York"/>
    <x v="130"/>
    <n v="1"/>
    <n v="449"/>
    <s v="Pure Cycles William 3-Speed - 2016"/>
    <s v="Cruisers Bicycles"/>
    <s v="Baldwin Bikes"/>
    <s v="Venita Daniel"/>
    <n v="449"/>
    <n v="2016"/>
  </r>
  <r>
    <n v="266"/>
    <s v="Lurline Rivers"/>
    <s v="Howard Beach"/>
    <s v="New York"/>
    <x v="130"/>
    <n v="2"/>
    <n v="939.98"/>
    <s v="Surly Ice Cream Truck Frameset - 2016"/>
    <s v="Mountain Bikes"/>
    <s v="Baldwin Bikes"/>
    <s v="Venita Daniel"/>
    <n v="1879.96"/>
    <n v="2016"/>
  </r>
  <r>
    <n v="267"/>
    <s v="Randolph Chase"/>
    <s v="San Lorenzo"/>
    <s v="California"/>
    <x v="131"/>
    <n v="1"/>
    <n v="269.99"/>
    <s v="Electra Cruiser 1 (24-Inch) - 2016"/>
    <s v="Children Bicycles"/>
    <s v="Santa Cruz Bikes"/>
    <s v="Genna Serrano"/>
    <n v="269.99"/>
    <n v="2016"/>
  </r>
  <r>
    <n v="267"/>
    <s v="Randolph Chase"/>
    <s v="San Lorenzo"/>
    <s v="California"/>
    <x v="131"/>
    <n v="2"/>
    <n v="539.98"/>
    <s v="Electra Girl's Hawaii 1 (16-inch) - 2015/2016"/>
    <s v="Children Bicycles"/>
    <s v="Santa Cruz Bikes"/>
    <s v="Genna Serrano"/>
    <n v="1079.96"/>
    <n v="2016"/>
  </r>
  <r>
    <n v="267"/>
    <s v="Randolph Chase"/>
    <s v="San Lorenzo"/>
    <s v="California"/>
    <x v="131"/>
    <n v="2"/>
    <n v="599.98"/>
    <s v="Electra Girl's Hawaii 1 (20-inch) - 2015/2016"/>
    <s v="Children Bicycles"/>
    <s v="Santa Cruz Bikes"/>
    <s v="Genna Serrano"/>
    <n v="1199.96"/>
    <n v="2016"/>
  </r>
  <r>
    <n v="267"/>
    <s v="Randolph Chase"/>
    <s v="San Lorenzo"/>
    <s v="California"/>
    <x v="131"/>
    <n v="1"/>
    <n v="549.99"/>
    <s v="Electra Townie Original 21D - 2016"/>
    <s v="Comfort Bicycles"/>
    <s v="Santa Cruz Bikes"/>
    <s v="Genna Serrano"/>
    <n v="549.99"/>
    <n v="2016"/>
  </r>
  <r>
    <n v="267"/>
    <s v="Randolph Chase"/>
    <s v="San Lorenzo"/>
    <s v="California"/>
    <x v="131"/>
    <n v="2"/>
    <n v="7999.98"/>
    <s v="Trek Slash 8 27.5 - 2016"/>
    <s v="Mountain Bikes"/>
    <s v="Santa Cruz Bikes"/>
    <s v="Genna Serrano"/>
    <n v="15999.96"/>
    <n v="2016"/>
  </r>
  <r>
    <n v="268"/>
    <s v="Shery Randolph"/>
    <s v="Ontario"/>
    <s v="California"/>
    <x v="131"/>
    <n v="2"/>
    <n v="939.98"/>
    <s v="Surly Ice Cream Truck Frameset - 2016"/>
    <s v="Mountain Bikes"/>
    <s v="Santa Cruz Bikes"/>
    <s v="Genna Serrano"/>
    <n v="1879.96"/>
    <n v="2016"/>
  </r>
  <r>
    <n v="268"/>
    <s v="Shery Randolph"/>
    <s v="Ontario"/>
    <s v="California"/>
    <x v="131"/>
    <n v="1"/>
    <n v="2999.99"/>
    <s v="Trek Conduit+ - 2016"/>
    <s v="Electric Bikes"/>
    <s v="Santa Cruz Bikes"/>
    <s v="Genna Serrano"/>
    <n v="2999.99"/>
    <n v="2016"/>
  </r>
  <r>
    <n v="268"/>
    <s v="Shery Randolph"/>
    <s v="Ontario"/>
    <s v="California"/>
    <x v="131"/>
    <n v="1"/>
    <n v="3999.99"/>
    <s v="Trek Slash 8 27.5 - 2016"/>
    <s v="Mountain Bikes"/>
    <s v="Santa Cruz Bikes"/>
    <s v="Genna Serrano"/>
    <n v="3999.99"/>
    <n v="2016"/>
  </r>
  <r>
    <n v="269"/>
    <s v="Terrell Mathis"/>
    <s v="Selden"/>
    <s v="New York"/>
    <x v="132"/>
    <n v="2"/>
    <n v="599.98"/>
    <s v="Electra Girl's Hawaii 1 (20-inch) - 2015/2016"/>
    <s v="Children Bicycles"/>
    <s v="Baldwin Bikes"/>
    <s v="Marcelene Boyer"/>
    <n v="1199.96"/>
    <n v="2016"/>
  </r>
  <r>
    <n v="269"/>
    <s v="Terrell Mathis"/>
    <s v="Selden"/>
    <s v="New York"/>
    <x v="132"/>
    <n v="1"/>
    <n v="1320.99"/>
    <s v="Heller Shagamaw Frame - 2016"/>
    <s v="Mountain Bikes"/>
    <s v="Baldwin Bikes"/>
    <s v="Marcelene Boyer"/>
    <n v="1320.99"/>
    <n v="2016"/>
  </r>
  <r>
    <n v="269"/>
    <s v="Terrell Mathis"/>
    <s v="Selden"/>
    <s v="New York"/>
    <x v="132"/>
    <n v="1"/>
    <n v="449"/>
    <s v="Pure Cycles Western 3-Speed - Women's - 2015/2016"/>
    <s v="Cruisers Bicycles"/>
    <s v="Baldwin Bikes"/>
    <s v="Marcelene Boyer"/>
    <n v="449"/>
    <n v="2016"/>
  </r>
  <r>
    <n v="269"/>
    <s v="Terrell Mathis"/>
    <s v="Selden"/>
    <s v="New York"/>
    <x v="132"/>
    <n v="1"/>
    <n v="999.99"/>
    <s v="Surly Wednesday Frameset - 2016"/>
    <s v="Mountain Bikes"/>
    <s v="Baldwin Bikes"/>
    <s v="Marcelene Boyer"/>
    <n v="999.99"/>
    <n v="2016"/>
  </r>
  <r>
    <n v="270"/>
    <s v="Ethelyn Ray"/>
    <s v="Garden City"/>
    <s v="New York"/>
    <x v="132"/>
    <n v="1"/>
    <n v="529.99"/>
    <s v="Electra Moto 1 - 2016"/>
    <s v="Cruisers Bicycles"/>
    <s v="Baldwin Bikes"/>
    <s v="Venita Daniel"/>
    <n v="529.99"/>
    <n v="2016"/>
  </r>
  <r>
    <n v="270"/>
    <s v="Ethelyn Ray"/>
    <s v="Garden City"/>
    <s v="New York"/>
    <x v="132"/>
    <n v="2"/>
    <n v="999.98"/>
    <s v="Electra Townie Original 7D - 2015/2016"/>
    <s v="Comfort Bicycles"/>
    <s v="Baldwin Bikes"/>
    <s v="Venita Daniel"/>
    <n v="1999.96"/>
    <n v="2016"/>
  </r>
  <r>
    <n v="271"/>
    <s v="Christoper McCaliforniall"/>
    <s v="Bay Shore"/>
    <s v="New York"/>
    <x v="133"/>
    <n v="1"/>
    <n v="269.99"/>
    <s v="Electra Cruiser 1 (24-Inch) - 2016"/>
    <s v="Cruisers Bicycles"/>
    <s v="Baldwin Bikes"/>
    <s v="Venita Daniel"/>
    <n v="269.99"/>
    <n v="2016"/>
  </r>
  <r>
    <n v="271"/>
    <s v="Christoper McCaliforniall"/>
    <s v="Bay Shore"/>
    <s v="New York"/>
    <x v="133"/>
    <n v="2"/>
    <n v="939.98"/>
    <s v="Surly Ice Cream Truck Frameset - 2016"/>
    <s v="Mountain Bikes"/>
    <s v="Baldwin Bikes"/>
    <s v="Venita Daniel"/>
    <n v="1879.96"/>
    <n v="2016"/>
  </r>
  <r>
    <n v="271"/>
    <s v="Christoper McCaliforniall"/>
    <s v="Bay Shore"/>
    <s v="New York"/>
    <x v="133"/>
    <n v="2"/>
    <n v="3361.98"/>
    <s v="Surly Straggler 650b - 2016"/>
    <s v="Cyclocross Bicycles"/>
    <s v="Baldwin Bikes"/>
    <s v="Venita Daniel"/>
    <n v="6723.96"/>
    <n v="2016"/>
  </r>
  <r>
    <n v="271"/>
    <s v="Christoper McCaliforniall"/>
    <s v="Bay Shore"/>
    <s v="New York"/>
    <x v="133"/>
    <n v="2"/>
    <n v="7999.98"/>
    <s v="Trek Slash 8 27.5 - 2016"/>
    <s v="Mountain Bikes"/>
    <s v="Baldwin Bikes"/>
    <s v="Venita Daniel"/>
    <n v="15999.96"/>
    <n v="2016"/>
  </r>
  <r>
    <n v="272"/>
    <s v="Ezra Fowler"/>
    <s v="Nanuet"/>
    <s v="New York"/>
    <x v="134"/>
    <n v="2"/>
    <n v="1499.98"/>
    <s v="Ritchey Timberwolf Frameset - 2016"/>
    <s v="Mountain Bikes"/>
    <s v="Baldwin Bikes"/>
    <s v="Venita Daniel"/>
    <n v="2999.96"/>
    <n v="2016"/>
  </r>
  <r>
    <n v="272"/>
    <s v="Ezra Fowler"/>
    <s v="Nanuet"/>
    <s v="New York"/>
    <x v="134"/>
    <n v="1"/>
    <n v="1680.99"/>
    <s v="Surly Straggler 650b - 2016"/>
    <s v="Cyclocross Bicycles"/>
    <s v="Baldwin Bikes"/>
    <s v="Venita Daniel"/>
    <n v="1680.99"/>
    <n v="2016"/>
  </r>
  <r>
    <n v="273"/>
    <s v="Tona Velasquez"/>
    <s v="Whitestone"/>
    <s v="New York"/>
    <x v="135"/>
    <n v="1"/>
    <n v="269.99"/>
    <s v="Electra Cruiser 1 (24-Inch) - 2016"/>
    <s v="Children Bicycles"/>
    <s v="Baldwin Bikes"/>
    <s v="Venita Daniel"/>
    <n v="269.99"/>
    <n v="2016"/>
  </r>
  <r>
    <n v="274"/>
    <s v="Octavia Californiase"/>
    <s v="New York"/>
    <s v="New York"/>
    <x v="136"/>
    <n v="2"/>
    <n v="999.98"/>
    <s v="Electra Townie Original 7D - 2015/2016"/>
    <s v="Comfort Bicycles"/>
    <s v="Baldwin Bikes"/>
    <s v="Venita Daniel"/>
    <n v="1999.96"/>
    <n v="2016"/>
  </r>
  <r>
    <n v="274"/>
    <s v="Octavia Californiase"/>
    <s v="New York"/>
    <s v="New York"/>
    <x v="136"/>
    <n v="2"/>
    <n v="3361.98"/>
    <s v="Surly Straggler 650b - 2016"/>
    <s v="Cyclocross Bicycles"/>
    <s v="Baldwin Bikes"/>
    <s v="Venita Daniel"/>
    <n v="6723.96"/>
    <n v="2016"/>
  </r>
  <r>
    <n v="274"/>
    <s v="Octavia Californiase"/>
    <s v="New York"/>
    <s v="New York"/>
    <x v="136"/>
    <n v="2"/>
    <n v="5999.98"/>
    <s v="Trek Conduit+ - 2016"/>
    <s v="Electric Bikes"/>
    <s v="Baldwin Bikes"/>
    <s v="Venita Daniel"/>
    <n v="11999.96"/>
    <n v="2016"/>
  </r>
  <r>
    <n v="275"/>
    <s v="Rozanne Reyes"/>
    <s v="Garden City"/>
    <s v="New York"/>
    <x v="136"/>
    <n v="1"/>
    <n v="499.99"/>
    <s v="Electra Townie Original 7D - 2015/2016"/>
    <s v="Comfort Bicycles"/>
    <s v="Baldwin Bikes"/>
    <s v="Venita Daniel"/>
    <n v="499.99"/>
    <n v="2016"/>
  </r>
  <r>
    <n v="275"/>
    <s v="Rozanne Reyes"/>
    <s v="Garden City"/>
    <s v="New York"/>
    <x v="136"/>
    <n v="1"/>
    <n v="449"/>
    <s v="Pure Cycles Western 3-Speed - Women's - 2015/2016"/>
    <s v="Cruisers Bicycles"/>
    <s v="Baldwin Bikes"/>
    <s v="Venita Daniel"/>
    <n v="449"/>
    <n v="2016"/>
  </r>
  <r>
    <n v="275"/>
    <s v="Rozanne Reyes"/>
    <s v="Garden City"/>
    <s v="New York"/>
    <x v="136"/>
    <n v="2"/>
    <n v="7999.98"/>
    <s v="Trek Slash 8 27.5 - 2016"/>
    <s v="Mountain Bikes"/>
    <s v="Baldwin Bikes"/>
    <s v="Venita Daniel"/>
    <n v="15999.96"/>
    <n v="2016"/>
  </r>
  <r>
    <n v="276"/>
    <s v="Magali Dixon"/>
    <s v="Troy"/>
    <s v="New York"/>
    <x v="137"/>
    <n v="1"/>
    <n v="429"/>
    <s v="Pure Cycles Vine 8-Speed - 2016"/>
    <s v="Cruisers Bicycles"/>
    <s v="Baldwin Bikes"/>
    <s v="Marcelene Boyer"/>
    <n v="429"/>
    <n v="2016"/>
  </r>
  <r>
    <n v="276"/>
    <s v="Magali Dixon"/>
    <s v="Troy"/>
    <s v="New York"/>
    <x v="137"/>
    <n v="2"/>
    <n v="1999.98"/>
    <s v="Surly Wednesday Frameset - 2016"/>
    <s v="Mountain Bikes"/>
    <s v="Baldwin Bikes"/>
    <s v="Marcelene Boyer"/>
    <n v="3999.96"/>
    <n v="2016"/>
  </r>
  <r>
    <n v="276"/>
    <s v="Magali Dixon"/>
    <s v="Troy"/>
    <s v="New York"/>
    <x v="137"/>
    <n v="2"/>
    <n v="5999.98"/>
    <s v="Trek Conduit+ - 2016"/>
    <s v="Electric Bikes"/>
    <s v="Baldwin Bikes"/>
    <s v="Marcelene Boyer"/>
    <n v="11999.96"/>
    <n v="2016"/>
  </r>
  <r>
    <n v="277"/>
    <s v="Thad Californiastro"/>
    <s v="Brentwood"/>
    <s v="New York"/>
    <x v="138"/>
    <n v="2"/>
    <n v="539.98"/>
    <s v="Electra Cruiser 1 (24-Inch) - 2016"/>
    <s v="Cruisers Bicycles"/>
    <s v="Baldwin Bikes"/>
    <s v="Venita Daniel"/>
    <n v="1079.96"/>
    <n v="2016"/>
  </r>
  <r>
    <n v="277"/>
    <s v="Thad Californiastro"/>
    <s v="Brentwood"/>
    <s v="New York"/>
    <x v="138"/>
    <n v="2"/>
    <n v="1199.98"/>
    <s v="Electra Townie Original 7D EQ - Women's - 2016"/>
    <s v="Cruisers Bicycles"/>
    <s v="Baldwin Bikes"/>
    <s v="Venita Daniel"/>
    <n v="2399.96"/>
    <n v="2016"/>
  </r>
  <r>
    <n v="277"/>
    <s v="Thad Californiastro"/>
    <s v="Brentwood"/>
    <s v="New York"/>
    <x v="138"/>
    <n v="2"/>
    <n v="939.98"/>
    <s v="Surly Ice Cream Truck Frameset - 2016"/>
    <s v="Mountain Bikes"/>
    <s v="Baldwin Bikes"/>
    <s v="Venita Daniel"/>
    <n v="1879.96"/>
    <n v="2016"/>
  </r>
  <r>
    <n v="278"/>
    <s v="Raven Curtis"/>
    <s v="Lawndale"/>
    <s v="California"/>
    <x v="139"/>
    <n v="1"/>
    <n v="269.99"/>
    <s v="Electra Cruiser 1 (24-Inch) - 2016"/>
    <s v="Cruisers Bicycles"/>
    <s v="Santa Cruz Bikes"/>
    <s v="Genna Serrano"/>
    <n v="269.99"/>
    <n v="2016"/>
  </r>
  <r>
    <n v="278"/>
    <s v="Raven Curtis"/>
    <s v="Lawndale"/>
    <s v="California"/>
    <x v="139"/>
    <n v="1"/>
    <n v="599.99"/>
    <s v="Electra Townie Original 7D EQ - 2016"/>
    <s v="Cruisers Bicycles"/>
    <s v="Santa Cruz Bikes"/>
    <s v="Genna Serrano"/>
    <n v="599.99"/>
    <n v="2016"/>
  </r>
  <r>
    <n v="278"/>
    <s v="Raven Curtis"/>
    <s v="Lawndale"/>
    <s v="California"/>
    <x v="139"/>
    <n v="2"/>
    <n v="898"/>
    <s v="Pure Cycles William 3-Speed - 2016"/>
    <s v="Cruisers Bicycles"/>
    <s v="Santa Cruz Bikes"/>
    <s v="Genna Serrano"/>
    <n v="1796"/>
    <n v="2016"/>
  </r>
  <r>
    <n v="278"/>
    <s v="Raven Curtis"/>
    <s v="Lawndale"/>
    <s v="California"/>
    <x v="139"/>
    <n v="2"/>
    <n v="3361.98"/>
    <s v="Surly Straggler 650b - 2016"/>
    <s v="Cyclocross Bicycles"/>
    <s v="Santa Cruz Bikes"/>
    <s v="Genna Serrano"/>
    <n v="6723.96"/>
    <n v="2016"/>
  </r>
  <r>
    <n v="279"/>
    <s v="Rosalba O'neal"/>
    <s v="Mount Vernon"/>
    <s v="New York"/>
    <x v="140"/>
    <n v="1"/>
    <n v="499.99"/>
    <s v="Electra Townie Original 7D - 2015/2016"/>
    <s v="Comfort Bicycles"/>
    <s v="Baldwin Bikes"/>
    <s v="Marcelene Boyer"/>
    <n v="499.99"/>
    <n v="2016"/>
  </r>
  <r>
    <n v="280"/>
    <s v="Tomeka Higgins"/>
    <s v="Poughkeepsie"/>
    <s v="New York"/>
    <x v="140"/>
    <n v="1"/>
    <n v="269.99"/>
    <s v="Electra Cruiser 1 (24-Inch) - 2016"/>
    <s v="Cruisers Bicycles"/>
    <s v="Baldwin Bikes"/>
    <s v="Venita Daniel"/>
    <n v="269.99"/>
    <n v="2016"/>
  </r>
  <r>
    <n v="280"/>
    <s v="Tomeka Higgins"/>
    <s v="Poughkeepsie"/>
    <s v="New York"/>
    <x v="140"/>
    <n v="1"/>
    <n v="499.99"/>
    <s v="Electra Townie Original 7D - 2015/2016"/>
    <s v="Comfort Bicycles"/>
    <s v="Baldwin Bikes"/>
    <s v="Venita Daniel"/>
    <n v="499.99"/>
    <n v="2016"/>
  </r>
  <r>
    <n v="280"/>
    <s v="Tomeka Higgins"/>
    <s v="Poughkeepsie"/>
    <s v="New York"/>
    <x v="140"/>
    <n v="2"/>
    <n v="1199.98"/>
    <s v="Electra Townie Original 7D EQ - 2016"/>
    <s v="Comfort Bicycles"/>
    <s v="Baldwin Bikes"/>
    <s v="Venita Daniel"/>
    <n v="2399.96"/>
    <n v="2016"/>
  </r>
  <r>
    <n v="281"/>
    <s v="Cris Dunn"/>
    <s v="Pittsford"/>
    <s v="New York"/>
    <x v="140"/>
    <n v="1"/>
    <n v="269.99"/>
    <s v="Electra Girl's Hawaii 1 (16-inch) - 2015/2016"/>
    <s v="Children Bicycles"/>
    <s v="Baldwin Bikes"/>
    <s v="Venita Daniel"/>
    <n v="269.99"/>
    <n v="2016"/>
  </r>
  <r>
    <n v="281"/>
    <s v="Cris Dunn"/>
    <s v="Pittsford"/>
    <s v="New York"/>
    <x v="140"/>
    <n v="2"/>
    <n v="539.98"/>
    <s v="Electra Girl's Hawaii 1 (16-inch) - 2015/2016"/>
    <s v="Cruisers Bicycles"/>
    <s v="Baldwin Bikes"/>
    <s v="Venita Daniel"/>
    <n v="1079.96"/>
    <n v="2016"/>
  </r>
  <r>
    <n v="281"/>
    <s v="Cris Dunn"/>
    <s v="Pittsford"/>
    <s v="New York"/>
    <x v="140"/>
    <n v="2"/>
    <n v="7999.98"/>
    <s v="Trek Slash 8 27.5 - 2016"/>
    <s v="Mountain Bikes"/>
    <s v="Baldwin Bikes"/>
    <s v="Venita Daniel"/>
    <n v="15999.96"/>
    <n v="2016"/>
  </r>
  <r>
    <n v="282"/>
    <s v="Regina Burns"/>
    <s v="Garland"/>
    <s v="Texas"/>
    <x v="141"/>
    <n v="2"/>
    <n v="1199.98"/>
    <s v="Electra Townie Original 7D EQ - 2016"/>
    <s v="Cruisers Bicycles"/>
    <s v="Rowlett Bikes"/>
    <s v="Layla Terrell"/>
    <n v="2399.96"/>
    <n v="2016"/>
  </r>
  <r>
    <n v="282"/>
    <s v="Regina Burns"/>
    <s v="Garland"/>
    <s v="Texas"/>
    <x v="141"/>
    <n v="1"/>
    <n v="599.99"/>
    <s v="Electra Townie Original 7D EQ - Women's - 2016"/>
    <s v="Cruisers Bicycles"/>
    <s v="Rowlett Bikes"/>
    <s v="Layla Terrell"/>
    <n v="599.99"/>
    <n v="2016"/>
  </r>
  <r>
    <n v="282"/>
    <s v="Regina Burns"/>
    <s v="Garland"/>
    <s v="Texas"/>
    <x v="141"/>
    <n v="2"/>
    <n v="1999.98"/>
    <s v="Surly Wednesday Frameset - 2016"/>
    <s v="Mountain Bikes"/>
    <s v="Rowlett Bikes"/>
    <s v="Layla Terrell"/>
    <n v="3999.96"/>
    <n v="2016"/>
  </r>
  <r>
    <n v="282"/>
    <s v="Regina Burns"/>
    <s v="Garland"/>
    <s v="Texas"/>
    <x v="141"/>
    <n v="2"/>
    <n v="7999.98"/>
    <s v="Trek Slash 8 27.5 - 2016"/>
    <s v="Mountain Bikes"/>
    <s v="Rowlett Bikes"/>
    <s v="Layla Terrell"/>
    <n v="15999.96"/>
    <n v="2016"/>
  </r>
  <r>
    <n v="283"/>
    <s v="Olevia Pitts"/>
    <s v="Redondo Beach"/>
    <s v="California"/>
    <x v="142"/>
    <n v="2"/>
    <n v="1199.98"/>
    <s v="Electra Townie Original 7D EQ - 2016"/>
    <s v="Cruisers Bicycles"/>
    <s v="Santa Cruz Bikes"/>
    <s v="Mireya Copeland"/>
    <n v="2399.96"/>
    <n v="2016"/>
  </r>
  <r>
    <n v="283"/>
    <s v="Olevia Pitts"/>
    <s v="Redondo Beach"/>
    <s v="California"/>
    <x v="142"/>
    <n v="1"/>
    <n v="2999.99"/>
    <s v="Trek Conduit+ - 2016"/>
    <s v="Electric Bikes"/>
    <s v="Santa Cruz Bikes"/>
    <s v="Mireya Copeland"/>
    <n v="2999.99"/>
    <n v="2016"/>
  </r>
  <r>
    <n v="284"/>
    <s v="Inger Jennings"/>
    <s v="Patchogue"/>
    <s v="New York"/>
    <x v="142"/>
    <n v="2"/>
    <n v="1099.98"/>
    <s v="Electra Townie Original 21D - 2016"/>
    <s v="Comfort Bicycles"/>
    <s v="Baldwin Bikes"/>
    <s v="Venita Daniel"/>
    <n v="2199.96"/>
    <n v="2016"/>
  </r>
  <r>
    <n v="284"/>
    <s v="Inger Jennings"/>
    <s v="Patchogue"/>
    <s v="New York"/>
    <x v="142"/>
    <n v="1"/>
    <n v="599.99"/>
    <s v="Electra Townie Original 7D EQ - Women's - 2016"/>
    <s v="Cruisers Bicycles"/>
    <s v="Baldwin Bikes"/>
    <s v="Venita Daniel"/>
    <n v="599.99"/>
    <n v="2016"/>
  </r>
  <r>
    <n v="285"/>
    <s v="Justin Newton"/>
    <s v="Apple Valley"/>
    <s v="California"/>
    <x v="143"/>
    <n v="1"/>
    <n v="549.99"/>
    <s v="Electra Townie Original 21D - 2016"/>
    <s v="Cruisers Bicycles"/>
    <s v="Santa Cruz Bikes"/>
    <s v="Mireya Copeland"/>
    <n v="549.99"/>
    <n v="2016"/>
  </r>
  <r>
    <n v="285"/>
    <s v="Justin Newton"/>
    <s v="Apple Valley"/>
    <s v="California"/>
    <x v="143"/>
    <n v="2"/>
    <n v="1199.98"/>
    <s v="Electra Townie Original 7D EQ - 2016"/>
    <s v="Cruisers Bicycles"/>
    <s v="Santa Cruz Bikes"/>
    <s v="Mireya Copeland"/>
    <n v="2399.96"/>
    <n v="2016"/>
  </r>
  <r>
    <n v="285"/>
    <s v="Justin Newton"/>
    <s v="Apple Valley"/>
    <s v="California"/>
    <x v="143"/>
    <n v="1"/>
    <n v="749.99"/>
    <s v="Ritchey Timberwolf Frameset - 2016"/>
    <s v="Mountain Bikes"/>
    <s v="Santa Cruz Bikes"/>
    <s v="Mireya Copeland"/>
    <n v="749.99"/>
    <n v="2016"/>
  </r>
  <r>
    <n v="286"/>
    <s v="Latasha Stanley"/>
    <s v="Rockville Centre"/>
    <s v="New York"/>
    <x v="143"/>
    <n v="2"/>
    <n v="539.98"/>
    <s v="Electra Cruiser 1 (24-Inch) - 2016"/>
    <s v="Children Bicycles"/>
    <s v="Baldwin Bikes"/>
    <s v="Marcelene Boyer"/>
    <n v="1079.96"/>
    <n v="2016"/>
  </r>
  <r>
    <n v="286"/>
    <s v="Latasha Stanley"/>
    <s v="Rockville Centre"/>
    <s v="New York"/>
    <x v="143"/>
    <n v="2"/>
    <n v="1199.98"/>
    <s v="Electra Townie Original 7D EQ - 2016"/>
    <s v="Comfort Bicycles"/>
    <s v="Baldwin Bikes"/>
    <s v="Marcelene Boyer"/>
    <n v="2399.96"/>
    <n v="2016"/>
  </r>
  <r>
    <n v="286"/>
    <s v="Latasha Stanley"/>
    <s v="Rockville Centre"/>
    <s v="New York"/>
    <x v="143"/>
    <n v="2"/>
    <n v="1199.98"/>
    <s v="Electra Townie Original 7D EQ - 2016"/>
    <s v="Cruisers Bicycles"/>
    <s v="Baldwin Bikes"/>
    <s v="Marcelene Boyer"/>
    <n v="2399.96"/>
    <n v="2016"/>
  </r>
  <r>
    <n v="286"/>
    <s v="Latasha Stanley"/>
    <s v="Rockville Centre"/>
    <s v="New York"/>
    <x v="143"/>
    <n v="1"/>
    <n v="3999.99"/>
    <s v="Trek Slash 8 27.5 - 2016"/>
    <s v="Mountain Bikes"/>
    <s v="Baldwin Bikes"/>
    <s v="Marcelene Boyer"/>
    <n v="3999.99"/>
    <n v="2016"/>
  </r>
  <r>
    <n v="287"/>
    <s v="Delbert Wilkins"/>
    <s v="Coram"/>
    <s v="New York"/>
    <x v="143"/>
    <n v="1"/>
    <n v="599.99"/>
    <s v="Electra Townie Original 7D EQ - Women's - 2016"/>
    <s v="Cruisers Bicycles"/>
    <s v="Baldwin Bikes"/>
    <s v="Marcelene Boyer"/>
    <n v="599.99"/>
    <n v="2016"/>
  </r>
  <r>
    <n v="287"/>
    <s v="Delbert Wilkins"/>
    <s v="Coram"/>
    <s v="New York"/>
    <x v="143"/>
    <n v="1"/>
    <n v="1320.99"/>
    <s v="Heller Shagamaw Frame - 2016"/>
    <s v="Mountain Bikes"/>
    <s v="Baldwin Bikes"/>
    <s v="Marcelene Boyer"/>
    <n v="1320.99"/>
    <n v="2016"/>
  </r>
  <r>
    <n v="287"/>
    <s v="Delbert Wilkins"/>
    <s v="Coram"/>
    <s v="New York"/>
    <x v="143"/>
    <n v="1"/>
    <n v="749.99"/>
    <s v="Ritchey Timberwolf Frameset - 2016"/>
    <s v="Mountain Bikes"/>
    <s v="Baldwin Bikes"/>
    <s v="Marcelene Boyer"/>
    <n v="749.99"/>
    <n v="2016"/>
  </r>
  <r>
    <n v="287"/>
    <s v="Delbert Wilkins"/>
    <s v="Coram"/>
    <s v="New York"/>
    <x v="143"/>
    <n v="1"/>
    <n v="1549"/>
    <s v="Surly Straggler - 2016"/>
    <s v="Cyclocross Bicycles"/>
    <s v="Baldwin Bikes"/>
    <s v="Marcelene Boyer"/>
    <n v="1549"/>
    <n v="2016"/>
  </r>
  <r>
    <n v="288"/>
    <s v="Ouida Gregory"/>
    <s v="Merrick"/>
    <s v="New York"/>
    <x v="143"/>
    <n v="1"/>
    <n v="1549"/>
    <s v="Surly Straggler - 2016"/>
    <s v="Cyclocross Bicycles"/>
    <s v="Baldwin Bikes"/>
    <s v="Marcelene Boyer"/>
    <n v="1549"/>
    <n v="2016"/>
  </r>
  <r>
    <n v="288"/>
    <s v="Ouida Gregory"/>
    <s v="Merrick"/>
    <s v="New York"/>
    <x v="143"/>
    <n v="1"/>
    <n v="2899.99"/>
    <s v="Trek Fuel EX 8 29 - 2016"/>
    <s v="Mountain Bikes"/>
    <s v="Baldwin Bikes"/>
    <s v="Marcelene Boyer"/>
    <n v="2899.99"/>
    <n v="2016"/>
  </r>
  <r>
    <n v="288"/>
    <s v="Ouida Gregory"/>
    <s v="Merrick"/>
    <s v="New York"/>
    <x v="143"/>
    <n v="2"/>
    <n v="7999.98"/>
    <s v="Trek Slash 8 27.5 - 2016"/>
    <s v="Mountain Bikes"/>
    <s v="Baldwin Bikes"/>
    <s v="Marcelene Boyer"/>
    <n v="15999.96"/>
    <n v="2016"/>
  </r>
  <r>
    <n v="289"/>
    <s v="Phyllis Hill"/>
    <s v="Syosset"/>
    <s v="New York"/>
    <x v="144"/>
    <n v="1"/>
    <n v="269.99"/>
    <s v="Electra Cruiser 1 (24-Inch) - 2016"/>
    <s v="Cruisers Bicycles"/>
    <s v="Baldwin Bikes"/>
    <s v="Marcelene Boyer"/>
    <n v="269.99"/>
    <n v="2016"/>
  </r>
  <r>
    <n v="289"/>
    <s v="Phyllis Hill"/>
    <s v="Syosset"/>
    <s v="New York"/>
    <x v="144"/>
    <n v="1"/>
    <n v="549.99"/>
    <s v="Electra Townie Original 21D - 2016"/>
    <s v="Comfort Bicycles"/>
    <s v="Baldwin Bikes"/>
    <s v="Marcelene Boyer"/>
    <n v="549.99"/>
    <n v="2016"/>
  </r>
  <r>
    <n v="289"/>
    <s v="Phyllis Hill"/>
    <s v="Syosset"/>
    <s v="New York"/>
    <x v="144"/>
    <n v="1"/>
    <n v="429"/>
    <s v="Pure Cycles Vine 8-Speed - 2016"/>
    <s v="Cruisers Bicycles"/>
    <s v="Baldwin Bikes"/>
    <s v="Marcelene Boyer"/>
    <n v="429"/>
    <n v="2016"/>
  </r>
  <r>
    <n v="290"/>
    <s v="Marni Bolton"/>
    <s v="LanCaliforniaster"/>
    <s v="New York"/>
    <x v="145"/>
    <n v="1"/>
    <n v="269.99"/>
    <s v="Electra Cruiser 1 (24-Inch) - 2016"/>
    <s v="Children Bicycles"/>
    <s v="Baldwin Bikes"/>
    <s v="Marcelene Boyer"/>
    <n v="269.99"/>
    <n v="2016"/>
  </r>
  <r>
    <n v="290"/>
    <s v="Marni Bolton"/>
    <s v="LanCaliforniaster"/>
    <s v="New York"/>
    <x v="145"/>
    <n v="2"/>
    <n v="2641.98"/>
    <s v="Heller Shagamaw Frame - 2016"/>
    <s v="Mountain Bikes"/>
    <s v="Baldwin Bikes"/>
    <s v="Marcelene Boyer"/>
    <n v="5283.96"/>
    <n v="2016"/>
  </r>
  <r>
    <n v="290"/>
    <s v="Marni Bolton"/>
    <s v="LanCaliforniaster"/>
    <s v="New York"/>
    <x v="145"/>
    <n v="2"/>
    <n v="1499.98"/>
    <s v="Ritchey Timberwolf Frameset - 2016"/>
    <s v="Mountain Bikes"/>
    <s v="Baldwin Bikes"/>
    <s v="Marcelene Boyer"/>
    <n v="2999.96"/>
    <n v="2016"/>
  </r>
  <r>
    <n v="291"/>
    <s v="Alane Kennedy"/>
    <s v="Spring Valley"/>
    <s v="New York"/>
    <x v="146"/>
    <n v="2"/>
    <n v="539.98"/>
    <s v="Electra Cruiser 1 (24-Inch) - 2016"/>
    <s v="Children Bicycles"/>
    <s v="Baldwin Bikes"/>
    <s v="Marcelene Boyer"/>
    <n v="1079.96"/>
    <n v="2016"/>
  </r>
  <r>
    <n v="291"/>
    <s v="Alane Kennedy"/>
    <s v="Spring Valley"/>
    <s v="New York"/>
    <x v="146"/>
    <n v="2"/>
    <n v="939.98"/>
    <s v="Surly Ice Cream Truck Frameset - 2016"/>
    <s v="Mountain Bikes"/>
    <s v="Baldwin Bikes"/>
    <s v="Marcelene Boyer"/>
    <n v="1879.96"/>
    <n v="2016"/>
  </r>
  <r>
    <n v="292"/>
    <s v="Van Peters"/>
    <s v="Houston"/>
    <s v="Texas"/>
    <x v="146"/>
    <n v="2"/>
    <n v="898"/>
    <s v="Pure Cycles Western 3-Speed - Women's - 2015/2016"/>
    <s v="Cruisers Bicycles"/>
    <s v="Rowlett Bikes"/>
    <s v="Layla Terrell"/>
    <n v="1796"/>
    <n v="2016"/>
  </r>
  <r>
    <n v="292"/>
    <s v="Van Peters"/>
    <s v="Houston"/>
    <s v="Texas"/>
    <x v="146"/>
    <n v="2"/>
    <n v="3098"/>
    <s v="Surly Straggler - 2016"/>
    <s v="Cyclocross Bicycles"/>
    <s v="Rowlett Bikes"/>
    <s v="Layla Terrell"/>
    <n v="6196"/>
    <n v="2016"/>
  </r>
  <r>
    <n v="292"/>
    <s v="Van Peters"/>
    <s v="Houston"/>
    <s v="Texas"/>
    <x v="146"/>
    <n v="1"/>
    <n v="2899.99"/>
    <s v="Trek Fuel EX 8 29 - 2016"/>
    <s v="Mountain Bikes"/>
    <s v="Rowlett Bikes"/>
    <s v="Layla Terrell"/>
    <n v="2899.99"/>
    <n v="2016"/>
  </r>
  <r>
    <n v="293"/>
    <s v="Rubye McCaliforniall"/>
    <s v="Troy"/>
    <s v="New York"/>
    <x v="147"/>
    <n v="2"/>
    <n v="898"/>
    <s v="Pure Cycles William 3-Speed - 2016"/>
    <s v="Cruisers Bicycles"/>
    <s v="Baldwin Bikes"/>
    <s v="Venita Daniel"/>
    <n v="1796"/>
    <n v="2016"/>
  </r>
  <r>
    <n v="293"/>
    <s v="Rubye McCaliforniall"/>
    <s v="Troy"/>
    <s v="New York"/>
    <x v="147"/>
    <n v="1"/>
    <n v="469.99"/>
    <s v="Surly Ice Cream Truck Frameset - 2016"/>
    <s v="Mountain Bikes"/>
    <s v="Baldwin Bikes"/>
    <s v="Venita Daniel"/>
    <n v="469.99"/>
    <n v="2016"/>
  </r>
  <r>
    <n v="294"/>
    <s v="Lavona Austin"/>
    <s v="UtiCalifornia"/>
    <s v="New York"/>
    <x v="148"/>
    <n v="1"/>
    <n v="269.99"/>
    <s v="Electra Girl's Hawaii 1 (16-inch) - 2015/2016"/>
    <s v="Cruisers Bicycles"/>
    <s v="Baldwin Bikes"/>
    <s v="Venita Daniel"/>
    <n v="269.99"/>
    <n v="2016"/>
  </r>
  <r>
    <n v="294"/>
    <s v="Lavona Austin"/>
    <s v="UtiCalifornia"/>
    <s v="New York"/>
    <x v="148"/>
    <n v="2"/>
    <n v="999.98"/>
    <s v="Electra Townie Original 7D - 2015/2016"/>
    <s v="Comfort Bicycles"/>
    <s v="Baldwin Bikes"/>
    <s v="Venita Daniel"/>
    <n v="1999.96"/>
    <n v="2016"/>
  </r>
  <r>
    <n v="294"/>
    <s v="Lavona Austin"/>
    <s v="UtiCalifornia"/>
    <s v="New York"/>
    <x v="148"/>
    <n v="1"/>
    <n v="449"/>
    <s v="Pure Cycles Western 3-Speed - Women's - 2015/2016"/>
    <s v="Cruisers Bicycles"/>
    <s v="Baldwin Bikes"/>
    <s v="Venita Daniel"/>
    <n v="449"/>
    <n v="2016"/>
  </r>
  <r>
    <n v="294"/>
    <s v="Lavona Austin"/>
    <s v="UtiCalifornia"/>
    <s v="New York"/>
    <x v="148"/>
    <n v="2"/>
    <n v="7999.98"/>
    <s v="Trek Slash 8 27.5 - 2016"/>
    <s v="Mountain Bikes"/>
    <s v="Baldwin Bikes"/>
    <s v="Venita Daniel"/>
    <n v="15999.96"/>
    <n v="2016"/>
  </r>
  <r>
    <n v="295"/>
    <s v="BenNew York Bender"/>
    <s v="Elmont"/>
    <s v="New York"/>
    <x v="148"/>
    <n v="2"/>
    <n v="539.98"/>
    <s v="Electra Girl's Hawaii 1 (16-inch) - 2015/2016"/>
    <s v="Children Bicycles"/>
    <s v="Baldwin Bikes"/>
    <s v="Venita Daniel"/>
    <n v="1079.96"/>
    <n v="2016"/>
  </r>
  <r>
    <n v="296"/>
    <s v="Gabriela Warren"/>
    <s v="Long Beach"/>
    <s v="New York"/>
    <x v="149"/>
    <n v="2"/>
    <n v="1099.98"/>
    <s v="Electra Townie Original 21D - 2016"/>
    <s v="Cruisers Bicycles"/>
    <s v="Baldwin Bikes"/>
    <s v="Marcelene Boyer"/>
    <n v="2199.96"/>
    <n v="2016"/>
  </r>
  <r>
    <n v="296"/>
    <s v="Gabriela Warren"/>
    <s v="Long Beach"/>
    <s v="New York"/>
    <x v="149"/>
    <n v="2"/>
    <n v="999.98"/>
    <s v="Electra Townie Original 7D - 2015/2016"/>
    <s v="Comfort Bicycles"/>
    <s v="Baldwin Bikes"/>
    <s v="Marcelene Boyer"/>
    <n v="1999.96"/>
    <n v="2016"/>
  </r>
  <r>
    <n v="296"/>
    <s v="Gabriela Warren"/>
    <s v="Long Beach"/>
    <s v="New York"/>
    <x v="149"/>
    <n v="2"/>
    <n v="3361.98"/>
    <s v="Surly Straggler 650b - 2016"/>
    <s v="Cyclocross Bicycles"/>
    <s v="Baldwin Bikes"/>
    <s v="Marcelene Boyer"/>
    <n v="6723.96"/>
    <n v="2016"/>
  </r>
  <r>
    <n v="296"/>
    <s v="Gabriela Warren"/>
    <s v="Long Beach"/>
    <s v="New York"/>
    <x v="149"/>
    <n v="1"/>
    <n v="2999.99"/>
    <s v="Trek Conduit+ - 2016"/>
    <s v="Electric Bikes"/>
    <s v="Baldwin Bikes"/>
    <s v="Marcelene Boyer"/>
    <n v="2999.99"/>
    <n v="2016"/>
  </r>
  <r>
    <n v="297"/>
    <s v="Justina Jenkins"/>
    <s v="Shirley"/>
    <s v="New York"/>
    <x v="149"/>
    <n v="2"/>
    <n v="5799.98"/>
    <s v="Trek Fuel EX 8 29 - 2016"/>
    <s v="Mountain Bikes"/>
    <s v="Baldwin Bikes"/>
    <s v="Venita Daniel"/>
    <n v="11599.96"/>
    <n v="2016"/>
  </r>
  <r>
    <n v="298"/>
    <s v="Janna Hayden"/>
    <s v="Longview"/>
    <s v="Texas"/>
    <x v="149"/>
    <n v="1"/>
    <n v="269.99"/>
    <s v="Electra Girl's Hawaii 1 (16-inch) - 2015/2016"/>
    <s v="Children Bicycles"/>
    <s v="Rowlett Bikes"/>
    <s v="Layla Terrell"/>
    <n v="269.99"/>
    <n v="2016"/>
  </r>
  <r>
    <n v="298"/>
    <s v="Janna Hayden"/>
    <s v="Longview"/>
    <s v="Texas"/>
    <x v="149"/>
    <n v="2"/>
    <n v="539.98"/>
    <s v="Electra Girl's Hawaii 1 (16-inch) - 2015/2016"/>
    <s v="Cruisers Bicycles"/>
    <s v="Rowlett Bikes"/>
    <s v="Layla Terrell"/>
    <n v="1079.96"/>
    <n v="2016"/>
  </r>
  <r>
    <n v="298"/>
    <s v="Janna Hayden"/>
    <s v="Longview"/>
    <s v="Texas"/>
    <x v="149"/>
    <n v="1"/>
    <n v="299.99"/>
    <s v="Electra Girl's Hawaii 1 (20-inch) - 2015/2016"/>
    <s v="Children Bicycles"/>
    <s v="Rowlett Bikes"/>
    <s v="Layla Terrell"/>
    <n v="299.99"/>
    <n v="2016"/>
  </r>
  <r>
    <n v="298"/>
    <s v="Janna Hayden"/>
    <s v="Longview"/>
    <s v="Texas"/>
    <x v="149"/>
    <n v="2"/>
    <n v="939.98"/>
    <s v="Surly Ice Cream Truck Frameset - 2016"/>
    <s v="Mountain Bikes"/>
    <s v="Rowlett Bikes"/>
    <s v="Layla Terrell"/>
    <n v="1879.96"/>
    <n v="2016"/>
  </r>
  <r>
    <n v="298"/>
    <s v="Janna Hayden"/>
    <s v="Longview"/>
    <s v="Texas"/>
    <x v="149"/>
    <n v="1"/>
    <n v="2999.99"/>
    <s v="Trek Conduit+ - 2016"/>
    <s v="Electric Bikes"/>
    <s v="Rowlett Bikes"/>
    <s v="Layla Terrell"/>
    <n v="2999.99"/>
    <n v="2016"/>
  </r>
  <r>
    <n v="299"/>
    <s v="Rayna Perry"/>
    <s v="Ozone Park"/>
    <s v="New York"/>
    <x v="150"/>
    <n v="2"/>
    <n v="3098"/>
    <s v="Surly Straggler - 2016"/>
    <s v="Cyclocross Bicycles"/>
    <s v="Baldwin Bikes"/>
    <s v="Marcelene Boyer"/>
    <n v="6196"/>
    <n v="2016"/>
  </r>
  <r>
    <n v="299"/>
    <s v="Rayna Perry"/>
    <s v="Ozone Park"/>
    <s v="New York"/>
    <x v="150"/>
    <n v="2"/>
    <n v="3361.98"/>
    <s v="Surly Straggler 650b - 2016"/>
    <s v="Cyclocross Bicycles"/>
    <s v="Baldwin Bikes"/>
    <s v="Marcelene Boyer"/>
    <n v="6723.96"/>
    <n v="2016"/>
  </r>
  <r>
    <n v="300"/>
    <s v="Emmaline Huber"/>
    <s v="Mount Vernon"/>
    <s v="New York"/>
    <x v="150"/>
    <n v="2"/>
    <n v="1199.98"/>
    <s v="Electra Townie Original 7D EQ - 2016"/>
    <s v="Cruisers Bicycles"/>
    <s v="Baldwin Bikes"/>
    <s v="Marcelene Boyer"/>
    <n v="2399.96"/>
    <n v="2016"/>
  </r>
  <r>
    <n v="300"/>
    <s v="Emmaline Huber"/>
    <s v="Mount Vernon"/>
    <s v="New York"/>
    <x v="150"/>
    <n v="1"/>
    <n v="1549"/>
    <s v="Surly Straggler - 2016"/>
    <s v="Cyclocross Bicycles"/>
    <s v="Baldwin Bikes"/>
    <s v="Marcelene Boyer"/>
    <n v="1549"/>
    <n v="2016"/>
  </r>
  <r>
    <n v="300"/>
    <s v="Emmaline Huber"/>
    <s v="Mount Vernon"/>
    <s v="New York"/>
    <x v="150"/>
    <n v="2"/>
    <n v="3361.98"/>
    <s v="Surly Straggler 650b - 2016"/>
    <s v="Cyclocross Bicycles"/>
    <s v="Baldwin Bikes"/>
    <s v="Marcelene Boyer"/>
    <n v="6723.96"/>
    <n v="2016"/>
  </r>
  <r>
    <n v="300"/>
    <s v="Emmaline Huber"/>
    <s v="Mount Vernon"/>
    <s v="New York"/>
    <x v="150"/>
    <n v="2"/>
    <n v="5999.98"/>
    <s v="Trek Conduit+ - 2016"/>
    <s v="Electric Bikes"/>
    <s v="Baldwin Bikes"/>
    <s v="Marcelene Boyer"/>
    <n v="11999.96"/>
    <n v="2016"/>
  </r>
  <r>
    <n v="301"/>
    <s v="Californiaren Stephens"/>
    <s v="SCaliforniarsdale"/>
    <s v="New York"/>
    <x v="151"/>
    <n v="1"/>
    <n v="269.99"/>
    <s v="Electra Girl's Hawaii 1 (16-inch) - 2015/2016"/>
    <s v="Children Bicycles"/>
    <s v="Baldwin Bikes"/>
    <s v="Marcelene Boyer"/>
    <n v="269.99"/>
    <n v="2016"/>
  </r>
  <r>
    <n v="301"/>
    <s v="Californiaren Stephens"/>
    <s v="SCaliforniarsdale"/>
    <s v="New York"/>
    <x v="151"/>
    <n v="1"/>
    <n v="469.99"/>
    <s v="Surly Ice Cream Truck Frameset - 2016"/>
    <s v="Mountain Bikes"/>
    <s v="Baldwin Bikes"/>
    <s v="Marcelene Boyer"/>
    <n v="469.99"/>
    <n v="2016"/>
  </r>
  <r>
    <n v="302"/>
    <s v="Californiarlena Salinas"/>
    <s v="JamaiCalifornia"/>
    <s v="New York"/>
    <x v="151"/>
    <n v="2"/>
    <n v="1099.98"/>
    <s v="Electra Townie Original 21D - 2016"/>
    <s v="Comfort Bicycles"/>
    <s v="Baldwin Bikes"/>
    <s v="Marcelene Boyer"/>
    <n v="2199.96"/>
    <n v="2016"/>
  </r>
  <r>
    <n v="302"/>
    <s v="Californiarlena Salinas"/>
    <s v="JamaiCalifornia"/>
    <s v="New York"/>
    <x v="151"/>
    <n v="2"/>
    <n v="898"/>
    <s v="Pure Cycles Western 3-Speed - Women's - 2015/2016"/>
    <s v="Cruisers Bicycles"/>
    <s v="Baldwin Bikes"/>
    <s v="Marcelene Boyer"/>
    <n v="1796"/>
    <n v="2016"/>
  </r>
  <r>
    <n v="302"/>
    <s v="Californiarlena Salinas"/>
    <s v="JamaiCalifornia"/>
    <s v="New York"/>
    <x v="151"/>
    <n v="2"/>
    <n v="1499.98"/>
    <s v="Ritchey Timberwolf Frameset - 2016"/>
    <s v="Mountain Bikes"/>
    <s v="Baldwin Bikes"/>
    <s v="Marcelene Boyer"/>
    <n v="2999.96"/>
    <n v="2016"/>
  </r>
  <r>
    <n v="303"/>
    <s v="Bernita Mcdaniel"/>
    <s v="Liverpool"/>
    <s v="New York"/>
    <x v="152"/>
    <n v="2"/>
    <n v="1099.98"/>
    <s v="Electra Townie Original 21D - 2016"/>
    <s v="Comfort Bicycles"/>
    <s v="Baldwin Bikes"/>
    <s v="Venita Daniel"/>
    <n v="2199.96"/>
    <n v="2016"/>
  </r>
  <r>
    <n v="303"/>
    <s v="Bernita Mcdaniel"/>
    <s v="Liverpool"/>
    <s v="New York"/>
    <x v="152"/>
    <n v="2"/>
    <n v="3599.98"/>
    <s v="Trek Remedy 29 Californiarbon Frameset - 2016"/>
    <s v="Mountain Bikes"/>
    <s v="Baldwin Bikes"/>
    <s v="Venita Daniel"/>
    <n v="7199.96"/>
    <n v="2016"/>
  </r>
  <r>
    <n v="304"/>
    <s v="Chelsey Hardin"/>
    <s v="Deer Park"/>
    <s v="New York"/>
    <x v="152"/>
    <n v="1"/>
    <n v="599.99"/>
    <s v="Electra Townie Original 7D EQ - Women's - 2016"/>
    <s v="Cruisers Bicycles"/>
    <s v="Baldwin Bikes"/>
    <s v="Marcelene Boyer"/>
    <n v="599.99"/>
    <n v="2016"/>
  </r>
  <r>
    <n v="304"/>
    <s v="Chelsey Hardin"/>
    <s v="Deer Park"/>
    <s v="New York"/>
    <x v="152"/>
    <n v="1"/>
    <n v="1549"/>
    <s v="Surly Straggler - 2016"/>
    <s v="Cyclocross Bicycles"/>
    <s v="Baldwin Bikes"/>
    <s v="Marcelene Boyer"/>
    <n v="1549"/>
    <n v="2016"/>
  </r>
  <r>
    <n v="304"/>
    <s v="Chelsey Hardin"/>
    <s v="Deer Park"/>
    <s v="New York"/>
    <x v="152"/>
    <n v="2"/>
    <n v="7999.98"/>
    <s v="Trek Slash 8 27.5 - 2016"/>
    <s v="Mountain Bikes"/>
    <s v="Baldwin Bikes"/>
    <s v="Marcelene Boyer"/>
    <n v="15999.96"/>
    <n v="2016"/>
  </r>
  <r>
    <n v="305"/>
    <s v="Californiamille Harvey"/>
    <s v="Huntington"/>
    <s v="New York"/>
    <x v="152"/>
    <n v="1"/>
    <n v="469.99"/>
    <s v="Surly Ice Cream Truck Frameset - 2016"/>
    <s v="Mountain Bikes"/>
    <s v="Baldwin Bikes"/>
    <s v="Venita Daniel"/>
    <n v="469.99"/>
    <n v="2016"/>
  </r>
  <r>
    <n v="305"/>
    <s v="Californiamille Harvey"/>
    <s v="Huntington"/>
    <s v="New York"/>
    <x v="152"/>
    <n v="1"/>
    <n v="1549"/>
    <s v="Surly Straggler - 2016"/>
    <s v="Cyclocross Bicycles"/>
    <s v="Baldwin Bikes"/>
    <s v="Venita Daniel"/>
    <n v="1549"/>
    <n v="2016"/>
  </r>
  <r>
    <n v="305"/>
    <s v="Californiamille Harvey"/>
    <s v="Huntington"/>
    <s v="New York"/>
    <x v="152"/>
    <n v="2"/>
    <n v="1999.98"/>
    <s v="Surly Wednesday Frameset - 2016"/>
    <s v="Mountain Bikes"/>
    <s v="Baldwin Bikes"/>
    <s v="Venita Daniel"/>
    <n v="3999.96"/>
    <n v="2016"/>
  </r>
  <r>
    <n v="306"/>
    <s v="Charleen Hurst"/>
    <s v="UtiCalifornia"/>
    <s v="New York"/>
    <x v="153"/>
    <n v="1"/>
    <n v="269.99"/>
    <s v="Electra Girl's Hawaii 1 (16-inch) - 2015/2016"/>
    <s v="Children Bicycles"/>
    <s v="Baldwin Bikes"/>
    <s v="Venita Daniel"/>
    <n v="269.99"/>
    <n v="2016"/>
  </r>
  <r>
    <n v="306"/>
    <s v="Charleen Hurst"/>
    <s v="UtiCalifornia"/>
    <s v="New York"/>
    <x v="153"/>
    <n v="1"/>
    <n v="1549"/>
    <s v="Surly Straggler - 2016"/>
    <s v="Cyclocross Bicycles"/>
    <s v="Baldwin Bikes"/>
    <s v="Venita Daniel"/>
    <n v="1549"/>
    <n v="2016"/>
  </r>
  <r>
    <n v="307"/>
    <s v="Christoper Gould"/>
    <s v="Shirley"/>
    <s v="New York"/>
    <x v="153"/>
    <n v="2"/>
    <n v="1059.98"/>
    <s v="Electra Moto 1 - 2016"/>
    <s v="Cruisers Bicycles"/>
    <s v="Baldwin Bikes"/>
    <s v="Marcelene Boyer"/>
    <n v="2119.96"/>
    <n v="2016"/>
  </r>
  <r>
    <n v="308"/>
    <s v="Charlyn Californiantrell"/>
    <s v="West Islip"/>
    <s v="New York"/>
    <x v="154"/>
    <n v="1"/>
    <n v="269.99"/>
    <s v="Electra Girl's Hawaii 1 (16-inch) - 2015/2016"/>
    <s v="Cruisers Bicycles"/>
    <s v="Baldwin Bikes"/>
    <s v="Marcelene Boyer"/>
    <n v="269.99"/>
    <n v="2016"/>
  </r>
  <r>
    <n v="308"/>
    <s v="Charlyn Californiantrell"/>
    <s v="West Islip"/>
    <s v="New York"/>
    <x v="154"/>
    <n v="2"/>
    <n v="898"/>
    <s v="Pure Cycles Western 3-Speed - Women's - 2015/2016"/>
    <s v="Cruisers Bicycles"/>
    <s v="Baldwin Bikes"/>
    <s v="Marcelene Boyer"/>
    <n v="1796"/>
    <n v="2016"/>
  </r>
  <r>
    <n v="308"/>
    <s v="Charlyn Californiantrell"/>
    <s v="West Islip"/>
    <s v="New York"/>
    <x v="154"/>
    <n v="1"/>
    <n v="3999.99"/>
    <s v="Trek Slash 8 27.5 - 2016"/>
    <s v="Mountain Bikes"/>
    <s v="Baldwin Bikes"/>
    <s v="Marcelene Boyer"/>
    <n v="3999.99"/>
    <n v="2016"/>
  </r>
  <r>
    <n v="309"/>
    <s v="Gilma Dejesus"/>
    <s v="SCaliforniarsdale"/>
    <s v="New York"/>
    <x v="154"/>
    <n v="1"/>
    <n v="549.99"/>
    <s v="Electra Townie Original 21D - 2016"/>
    <s v="Cruisers Bicycles"/>
    <s v="Baldwin Bikes"/>
    <s v="Marcelene Boyer"/>
    <n v="549.99"/>
    <n v="2016"/>
  </r>
  <r>
    <n v="309"/>
    <s v="Gilma Dejesus"/>
    <s v="SCaliforniarsdale"/>
    <s v="New York"/>
    <x v="154"/>
    <n v="1"/>
    <n v="999.99"/>
    <s v="Surly Wednesday Frameset - 2016"/>
    <s v="Mountain Bikes"/>
    <s v="Baldwin Bikes"/>
    <s v="Marcelene Boyer"/>
    <n v="999.99"/>
    <n v="2016"/>
  </r>
  <r>
    <n v="310"/>
    <s v="Deloris Larson"/>
    <s v="Duarte"/>
    <s v="California"/>
    <x v="155"/>
    <n v="2"/>
    <n v="539.98"/>
    <s v="Electra Girl's Hawaii 1 (16-inch) - 2015/2016"/>
    <s v="Cruisers Bicycles"/>
    <s v="Santa Cruz Bikes"/>
    <s v="Mireya Copeland"/>
    <n v="1079.96"/>
    <n v="2016"/>
  </r>
  <r>
    <n v="310"/>
    <s v="Deloris Larson"/>
    <s v="Duarte"/>
    <s v="California"/>
    <x v="155"/>
    <n v="2"/>
    <n v="2641.98"/>
    <s v="Heller Shagamaw Frame - 2016"/>
    <s v="Mountain Bikes"/>
    <s v="Santa Cruz Bikes"/>
    <s v="Mireya Copeland"/>
    <n v="5283.96"/>
    <n v="2016"/>
  </r>
  <r>
    <n v="310"/>
    <s v="Deloris Larson"/>
    <s v="Duarte"/>
    <s v="California"/>
    <x v="155"/>
    <n v="1"/>
    <n v="1799.99"/>
    <s v="Trek Remedy 29 Californiarbon Frameset - 2016"/>
    <s v="Mountain Bikes"/>
    <s v="Santa Cruz Bikes"/>
    <s v="Mireya Copeland"/>
    <n v="1799.99"/>
    <n v="2016"/>
  </r>
  <r>
    <n v="310"/>
    <s v="Deloris Larson"/>
    <s v="Duarte"/>
    <s v="California"/>
    <x v="155"/>
    <n v="2"/>
    <n v="7999.98"/>
    <s v="Trek Slash 8 27.5 - 2016"/>
    <s v="Mountain Bikes"/>
    <s v="Santa Cruz Bikes"/>
    <s v="Mireya Copeland"/>
    <n v="15999.96"/>
    <n v="2016"/>
  </r>
  <r>
    <n v="311"/>
    <s v="Shayla Hart"/>
    <s v="Woodhaven"/>
    <s v="New York"/>
    <x v="155"/>
    <n v="2"/>
    <n v="2641.98"/>
    <s v="Heller Shagamaw Frame - 2016"/>
    <s v="Mountain Bikes"/>
    <s v="Baldwin Bikes"/>
    <s v="Marcelene Boyer"/>
    <n v="5283.96"/>
    <n v="2016"/>
  </r>
  <r>
    <n v="311"/>
    <s v="Shayla Hart"/>
    <s v="Woodhaven"/>
    <s v="New York"/>
    <x v="155"/>
    <n v="2"/>
    <n v="858"/>
    <s v="Pure Cycles Vine 8-Speed - 2016"/>
    <s v="Cruisers Bicycles"/>
    <s v="Baldwin Bikes"/>
    <s v="Marcelene Boyer"/>
    <n v="1716"/>
    <n v="2016"/>
  </r>
  <r>
    <n v="312"/>
    <s v="Jame Riggs"/>
    <s v="Bay Shore"/>
    <s v="New York"/>
    <x v="156"/>
    <n v="2"/>
    <n v="539.98"/>
    <s v="Electra Girl's Hawaii 1 (16-inch) - 2015/2016"/>
    <s v="Cruisers Bicycles"/>
    <s v="Baldwin Bikes"/>
    <s v="Marcelene Boyer"/>
    <n v="1079.96"/>
    <n v="2016"/>
  </r>
  <r>
    <n v="312"/>
    <s v="Jame Riggs"/>
    <s v="Bay Shore"/>
    <s v="New York"/>
    <x v="156"/>
    <n v="2"/>
    <n v="1099.98"/>
    <s v="Electra Townie Original 21D - 2016"/>
    <s v="Comfort Bicycles"/>
    <s v="Baldwin Bikes"/>
    <s v="Marcelene Boyer"/>
    <n v="2199.96"/>
    <n v="2016"/>
  </r>
  <r>
    <n v="312"/>
    <s v="Jame Riggs"/>
    <s v="Bay Shore"/>
    <s v="New York"/>
    <x v="156"/>
    <n v="2"/>
    <n v="1199.98"/>
    <s v="Electra Townie Original 7D EQ - 2016"/>
    <s v="Cruisers Bicycles"/>
    <s v="Baldwin Bikes"/>
    <s v="Marcelene Boyer"/>
    <n v="2399.96"/>
    <n v="2016"/>
  </r>
  <r>
    <n v="313"/>
    <s v="DagNew York Owen"/>
    <s v="San Angelo"/>
    <s v="Texas"/>
    <x v="157"/>
    <n v="2"/>
    <n v="3098"/>
    <s v="Surly Straggler - 2016"/>
    <s v="Cyclocross Bicycles"/>
    <s v="Rowlett Bikes"/>
    <s v="Layla Terrell"/>
    <n v="6196"/>
    <n v="2016"/>
  </r>
  <r>
    <n v="313"/>
    <s v="DagNew York Owen"/>
    <s v="San Angelo"/>
    <s v="Texas"/>
    <x v="157"/>
    <n v="1"/>
    <n v="2899.99"/>
    <s v="Trek Fuel EX 8 29 - 2016"/>
    <s v="Mountain Bikes"/>
    <s v="Rowlett Bikes"/>
    <s v="Layla Terrell"/>
    <n v="2899.99"/>
    <n v="2016"/>
  </r>
  <r>
    <n v="314"/>
    <s v="Janie Herrera"/>
    <s v="Elmhurst"/>
    <s v="New York"/>
    <x v="158"/>
    <n v="2"/>
    <n v="539.98"/>
    <s v="Electra Girl's Hawaii 1 (16-inch) - 2015/2016"/>
    <s v="Children Bicycles"/>
    <s v="Baldwin Bikes"/>
    <s v="Venita Daniel"/>
    <n v="1079.96"/>
    <n v="2016"/>
  </r>
  <r>
    <n v="314"/>
    <s v="Janie Herrera"/>
    <s v="Elmhurst"/>
    <s v="New York"/>
    <x v="158"/>
    <n v="1"/>
    <n v="1320.99"/>
    <s v="Heller Shagamaw Frame - 2016"/>
    <s v="Mountain Bikes"/>
    <s v="Baldwin Bikes"/>
    <s v="Venita Daniel"/>
    <n v="1320.99"/>
    <n v="2016"/>
  </r>
  <r>
    <n v="314"/>
    <s v="Janie Herrera"/>
    <s v="Elmhurst"/>
    <s v="New York"/>
    <x v="158"/>
    <n v="1"/>
    <n v="2999.99"/>
    <s v="Trek Conduit+ - 2016"/>
    <s v="Electric Bikes"/>
    <s v="Baldwin Bikes"/>
    <s v="Venita Daniel"/>
    <n v="2999.99"/>
    <n v="2016"/>
  </r>
  <r>
    <n v="314"/>
    <s v="Janie Herrera"/>
    <s v="Elmhurst"/>
    <s v="New York"/>
    <x v="158"/>
    <n v="2"/>
    <n v="7999.98"/>
    <s v="Trek Slash 8 27.5 - 2016"/>
    <s v="Mountain Bikes"/>
    <s v="Baldwin Bikes"/>
    <s v="Venita Daniel"/>
    <n v="15999.96"/>
    <n v="2016"/>
  </r>
  <r>
    <n v="315"/>
    <s v="Rufina Chandler"/>
    <s v="New Hyde Park"/>
    <s v="New York"/>
    <x v="159"/>
    <n v="1"/>
    <n v="1680.99"/>
    <s v="Surly Straggler 650b - 2016"/>
    <s v="Cyclocross Bicycles"/>
    <s v="Baldwin Bikes"/>
    <s v="Marcelene Boyer"/>
    <n v="1680.99"/>
    <n v="2016"/>
  </r>
  <r>
    <n v="315"/>
    <s v="Rufina Chandler"/>
    <s v="New Hyde Park"/>
    <s v="New York"/>
    <x v="159"/>
    <n v="1"/>
    <n v="2999.99"/>
    <s v="Trek Conduit+ - 2016"/>
    <s v="Electric Bikes"/>
    <s v="Baldwin Bikes"/>
    <s v="Marcelene Boyer"/>
    <n v="2999.99"/>
    <n v="2016"/>
  </r>
  <r>
    <n v="316"/>
    <s v="Shawnda Glover"/>
    <s v="Liverpool"/>
    <s v="New York"/>
    <x v="160"/>
    <n v="2"/>
    <n v="1199.98"/>
    <s v="Electra Townie Original 7D EQ - 2016"/>
    <s v="Cruisers Bicycles"/>
    <s v="Baldwin Bikes"/>
    <s v="Venita Daniel"/>
    <n v="2399.96"/>
    <n v="2016"/>
  </r>
  <r>
    <n v="316"/>
    <s v="Shawnda Glover"/>
    <s v="Liverpool"/>
    <s v="New York"/>
    <x v="160"/>
    <n v="1"/>
    <n v="599.99"/>
    <s v="Electra Townie Original 7D EQ - Women's - 2016"/>
    <s v="Cruisers Bicycles"/>
    <s v="Baldwin Bikes"/>
    <s v="Venita Daniel"/>
    <n v="599.99"/>
    <n v="2016"/>
  </r>
  <r>
    <n v="316"/>
    <s v="Shawnda Glover"/>
    <s v="Liverpool"/>
    <s v="New York"/>
    <x v="160"/>
    <n v="1"/>
    <n v="429"/>
    <s v="Pure Cycles Vine 8-Speed - 2016"/>
    <s v="Cruisers Bicycles"/>
    <s v="Baldwin Bikes"/>
    <s v="Venita Daniel"/>
    <n v="429"/>
    <n v="2016"/>
  </r>
  <r>
    <n v="316"/>
    <s v="Shawnda Glover"/>
    <s v="Liverpool"/>
    <s v="New York"/>
    <x v="160"/>
    <n v="1"/>
    <n v="449"/>
    <s v="Pure Cycles William 3-Speed - 2016"/>
    <s v="Cruisers Bicycles"/>
    <s v="Baldwin Bikes"/>
    <s v="Venita Daniel"/>
    <n v="449"/>
    <n v="2016"/>
  </r>
  <r>
    <n v="316"/>
    <s v="Shawnda Glover"/>
    <s v="Liverpool"/>
    <s v="New York"/>
    <x v="160"/>
    <n v="2"/>
    <n v="1499.98"/>
    <s v="Ritchey Timberwolf Frameset - 2016"/>
    <s v="Mountain Bikes"/>
    <s v="Baldwin Bikes"/>
    <s v="Venita Daniel"/>
    <n v="2999.96"/>
    <n v="2016"/>
  </r>
  <r>
    <n v="317"/>
    <s v="Mariam Miranda"/>
    <s v="Franklin Square"/>
    <s v="New York"/>
    <x v="160"/>
    <n v="2"/>
    <n v="539.98"/>
    <s v="Electra Cruiser 1 (24-Inch) - 2016"/>
    <s v="Cruisers Bicycles"/>
    <s v="Baldwin Bikes"/>
    <s v="Venita Daniel"/>
    <n v="1079.96"/>
    <n v="2016"/>
  </r>
  <r>
    <n v="317"/>
    <s v="Mariam Miranda"/>
    <s v="Franklin Square"/>
    <s v="New York"/>
    <x v="160"/>
    <n v="1"/>
    <n v="269.99"/>
    <s v="Electra Girl's Hawaii 1 (16-inch) - 2015/2016"/>
    <s v="Children Bicycles"/>
    <s v="Baldwin Bikes"/>
    <s v="Venita Daniel"/>
    <n v="269.99"/>
    <n v="2016"/>
  </r>
  <r>
    <n v="317"/>
    <s v="Mariam Miranda"/>
    <s v="Franklin Square"/>
    <s v="New York"/>
    <x v="160"/>
    <n v="1"/>
    <n v="529.99"/>
    <s v="Electra Moto 1 - 2016"/>
    <s v="Cruisers Bicycles"/>
    <s v="Baldwin Bikes"/>
    <s v="Venita Daniel"/>
    <n v="529.99"/>
    <n v="2016"/>
  </r>
  <r>
    <n v="317"/>
    <s v="Mariam Miranda"/>
    <s v="Franklin Square"/>
    <s v="New York"/>
    <x v="160"/>
    <n v="1"/>
    <n v="1549"/>
    <s v="Surly Straggler - 2016"/>
    <s v="Cyclocross Bicycles"/>
    <s v="Baldwin Bikes"/>
    <s v="Venita Daniel"/>
    <n v="1549"/>
    <n v="2016"/>
  </r>
  <r>
    <n v="318"/>
    <s v="Mallie Osborn"/>
    <s v="Newburgh"/>
    <s v="New York"/>
    <x v="160"/>
    <n v="2"/>
    <n v="539.98"/>
    <s v="Electra Cruiser 1 (24-Inch) - 2016"/>
    <s v="Cruisers Bicycles"/>
    <s v="Baldwin Bikes"/>
    <s v="Venita Daniel"/>
    <n v="1079.96"/>
    <n v="2016"/>
  </r>
  <r>
    <n v="318"/>
    <s v="Mallie Osborn"/>
    <s v="Newburgh"/>
    <s v="New York"/>
    <x v="160"/>
    <n v="2"/>
    <n v="999.98"/>
    <s v="Electra Townie Original 7D - 2015/2016"/>
    <s v="Comfort Bicycles"/>
    <s v="Baldwin Bikes"/>
    <s v="Venita Daniel"/>
    <n v="1999.96"/>
    <n v="2016"/>
  </r>
  <r>
    <n v="318"/>
    <s v="Mallie Osborn"/>
    <s v="Newburgh"/>
    <s v="New York"/>
    <x v="160"/>
    <n v="1"/>
    <n v="2999.99"/>
    <s v="Trek Conduit+ - 2016"/>
    <s v="Electric Bikes"/>
    <s v="Baldwin Bikes"/>
    <s v="Venita Daniel"/>
    <n v="2999.99"/>
    <n v="2016"/>
  </r>
  <r>
    <n v="319"/>
    <s v="DaNew Yorkell Dickerson"/>
    <s v="Central Islip"/>
    <s v="New York"/>
    <x v="161"/>
    <n v="1"/>
    <n v="269.99"/>
    <s v="Electra Cruiser 1 (24-Inch) - 2016"/>
    <s v="Children Bicycles"/>
    <s v="Baldwin Bikes"/>
    <s v="Marcelene Boyer"/>
    <n v="269.99"/>
    <n v="2016"/>
  </r>
  <r>
    <n v="319"/>
    <s v="DaNew Yorkell Dickerson"/>
    <s v="Central Islip"/>
    <s v="New York"/>
    <x v="161"/>
    <n v="1"/>
    <n v="299.99"/>
    <s v="Electra Girl's Hawaii 1 (20-inch) - 2015/2016"/>
    <s v="Children Bicycles"/>
    <s v="Baldwin Bikes"/>
    <s v="Marcelene Boyer"/>
    <n v="299.99"/>
    <n v="2016"/>
  </r>
  <r>
    <n v="319"/>
    <s v="DaNew Yorkell Dickerson"/>
    <s v="Central Islip"/>
    <s v="New York"/>
    <x v="161"/>
    <n v="2"/>
    <n v="1059.98"/>
    <s v="Electra Moto 1 - 2016"/>
    <s v="Cruisers Bicycles"/>
    <s v="Baldwin Bikes"/>
    <s v="Marcelene Boyer"/>
    <n v="2119.96"/>
    <n v="2016"/>
  </r>
  <r>
    <n v="319"/>
    <s v="DaNew Yorkell Dickerson"/>
    <s v="Central Islip"/>
    <s v="New York"/>
    <x v="161"/>
    <n v="1"/>
    <n v="1680.99"/>
    <s v="Surly Straggler 650b - 2016"/>
    <s v="Cyclocross Bicycles"/>
    <s v="Baldwin Bikes"/>
    <s v="Marcelene Boyer"/>
    <n v="1680.99"/>
    <n v="2016"/>
  </r>
  <r>
    <n v="320"/>
    <s v="Californiarola Johns"/>
    <s v="Santa Cruz"/>
    <s v="California"/>
    <x v="162"/>
    <n v="1"/>
    <n v="749.99"/>
    <s v="Ritchey Timberwolf Frameset - 2016"/>
    <s v="Mountain Bikes"/>
    <s v="Santa Cruz Bikes"/>
    <s v="Mireya Copeland"/>
    <n v="749.99"/>
    <n v="2016"/>
  </r>
  <r>
    <n v="321"/>
    <s v="Arcelia Vinson"/>
    <s v="West Islip"/>
    <s v="New York"/>
    <x v="162"/>
    <n v="2"/>
    <n v="599.98"/>
    <s v="Electra Girl's Hawaii 1 (20-inch) - 2015/2016"/>
    <s v="Children Bicycles"/>
    <s v="Baldwin Bikes"/>
    <s v="Marcelene Boyer"/>
    <n v="1199.96"/>
    <n v="2016"/>
  </r>
  <r>
    <n v="321"/>
    <s v="Arcelia Vinson"/>
    <s v="West Islip"/>
    <s v="New York"/>
    <x v="162"/>
    <n v="2"/>
    <n v="1099.98"/>
    <s v="Electra Townie Original 21D - 2016"/>
    <s v="Cruisers Bicycles"/>
    <s v="Baldwin Bikes"/>
    <s v="Marcelene Boyer"/>
    <n v="2199.96"/>
    <n v="2016"/>
  </r>
  <r>
    <n v="321"/>
    <s v="Arcelia Vinson"/>
    <s v="West Islip"/>
    <s v="New York"/>
    <x v="162"/>
    <n v="1"/>
    <n v="599.99"/>
    <s v="Electra Townie Original 7D EQ - 2016"/>
    <s v="Comfort Bicycles"/>
    <s v="Baldwin Bikes"/>
    <s v="Marcelene Boyer"/>
    <n v="599.99"/>
    <n v="2016"/>
  </r>
  <r>
    <n v="321"/>
    <s v="Arcelia Vinson"/>
    <s v="West Islip"/>
    <s v="New York"/>
    <x v="162"/>
    <n v="2"/>
    <n v="5799.98"/>
    <s v="Trek Fuel EX 8 29 - 2016"/>
    <s v="Mountain Bikes"/>
    <s v="Baldwin Bikes"/>
    <s v="Marcelene Boyer"/>
    <n v="11599.96"/>
    <n v="2016"/>
  </r>
  <r>
    <n v="322"/>
    <s v="Lea Irwin"/>
    <s v="New Windsor"/>
    <s v="New York"/>
    <x v="162"/>
    <n v="1"/>
    <n v="269.99"/>
    <s v="Electra Cruiser 1 (24-Inch) - 2016"/>
    <s v="Children Bicycles"/>
    <s v="Baldwin Bikes"/>
    <s v="Marcelene Boyer"/>
    <n v="269.99"/>
    <n v="2016"/>
  </r>
  <r>
    <n v="322"/>
    <s v="Lea Irwin"/>
    <s v="New Windsor"/>
    <s v="New York"/>
    <x v="162"/>
    <n v="2"/>
    <n v="539.98"/>
    <s v="Electra Cruiser 1 (24-Inch) - 2016"/>
    <s v="Cruisers Bicycles"/>
    <s v="Baldwin Bikes"/>
    <s v="Marcelene Boyer"/>
    <n v="1079.96"/>
    <n v="2016"/>
  </r>
  <r>
    <n v="323"/>
    <s v="Heide Reed"/>
    <s v="Floral Park"/>
    <s v="New York"/>
    <x v="162"/>
    <n v="2"/>
    <n v="539.98"/>
    <s v="Electra Cruiser 1 (24-Inch) - 2016"/>
    <s v="Cruisers Bicycles"/>
    <s v="Baldwin Bikes"/>
    <s v="Marcelene Boyer"/>
    <n v="1079.96"/>
    <n v="2016"/>
  </r>
  <r>
    <n v="323"/>
    <s v="Heide Reed"/>
    <s v="Floral Park"/>
    <s v="New York"/>
    <x v="162"/>
    <n v="2"/>
    <n v="1199.98"/>
    <s v="Electra Townie Original 7D EQ - 2016"/>
    <s v="Comfort Bicycles"/>
    <s v="Baldwin Bikes"/>
    <s v="Marcelene Boyer"/>
    <n v="2399.96"/>
    <n v="2016"/>
  </r>
  <r>
    <n v="324"/>
    <s v="Garland Weaver"/>
    <s v="Amsterdam"/>
    <s v="New York"/>
    <x v="163"/>
    <n v="2"/>
    <n v="539.98"/>
    <s v="Electra Girl's Hawaii 1 (16-inch) - 2015/2016"/>
    <s v="Children Bicycles"/>
    <s v="Baldwin Bikes"/>
    <s v="Marcelene Boyer"/>
    <n v="1079.96"/>
    <n v="2016"/>
  </r>
  <r>
    <n v="324"/>
    <s v="Garland Weaver"/>
    <s v="Amsterdam"/>
    <s v="New York"/>
    <x v="163"/>
    <n v="1"/>
    <n v="549.99"/>
    <s v="Electra Townie Original 21D - 2016"/>
    <s v="Cruisers Bicycles"/>
    <s v="Baldwin Bikes"/>
    <s v="Marcelene Boyer"/>
    <n v="549.99"/>
    <n v="2016"/>
  </r>
  <r>
    <n v="324"/>
    <s v="Garland Weaver"/>
    <s v="Amsterdam"/>
    <s v="New York"/>
    <x v="163"/>
    <n v="1"/>
    <n v="429"/>
    <s v="Pure Cycles Vine 8-Speed - 2016"/>
    <s v="Cruisers Bicycles"/>
    <s v="Baldwin Bikes"/>
    <s v="Marcelene Boyer"/>
    <n v="429"/>
    <n v="2016"/>
  </r>
  <r>
    <n v="324"/>
    <s v="Garland Weaver"/>
    <s v="Amsterdam"/>
    <s v="New York"/>
    <x v="163"/>
    <n v="1"/>
    <n v="449"/>
    <s v="Pure Cycles William 3-Speed - 2016"/>
    <s v="Cruisers Bicycles"/>
    <s v="Baldwin Bikes"/>
    <s v="Marcelene Boyer"/>
    <n v="449"/>
    <n v="2016"/>
  </r>
  <r>
    <n v="324"/>
    <s v="Garland Weaver"/>
    <s v="Amsterdam"/>
    <s v="New York"/>
    <x v="163"/>
    <n v="2"/>
    <n v="1499.98"/>
    <s v="Ritchey Timberwolf Frameset - 2016"/>
    <s v="Mountain Bikes"/>
    <s v="Baldwin Bikes"/>
    <s v="Marcelene Boyer"/>
    <n v="2999.96"/>
    <n v="2016"/>
  </r>
  <r>
    <n v="325"/>
    <s v="Ernestina Skinner"/>
    <s v="Elmhurst"/>
    <s v="New York"/>
    <x v="163"/>
    <n v="1"/>
    <n v="549.99"/>
    <s v="Electra Townie Original 21D - 2016"/>
    <s v="Cruisers Bicycles"/>
    <s v="Baldwin Bikes"/>
    <s v="Marcelene Boyer"/>
    <n v="549.99"/>
    <n v="2016"/>
  </r>
  <r>
    <n v="325"/>
    <s v="Ernestina Skinner"/>
    <s v="Elmhurst"/>
    <s v="New York"/>
    <x v="163"/>
    <n v="2"/>
    <n v="939.98"/>
    <s v="Surly Ice Cream Truck Frameset - 2016"/>
    <s v="Mountain Bikes"/>
    <s v="Baldwin Bikes"/>
    <s v="Marcelene Boyer"/>
    <n v="1879.96"/>
    <n v="2016"/>
  </r>
  <r>
    <n v="325"/>
    <s v="Ernestina Skinner"/>
    <s v="Elmhurst"/>
    <s v="New York"/>
    <x v="163"/>
    <n v="1"/>
    <n v="3999.99"/>
    <s v="Trek Slash 8 27.5 - 2016"/>
    <s v="Mountain Bikes"/>
    <s v="Baldwin Bikes"/>
    <s v="Marcelene Boyer"/>
    <n v="3999.99"/>
    <n v="2016"/>
  </r>
  <r>
    <n v="326"/>
    <s v="Bernetta Summers"/>
    <s v="Longview"/>
    <s v="Texas"/>
    <x v="163"/>
    <n v="1"/>
    <n v="299.99"/>
    <s v="Electra Girl's Hawaii 1 (20-inch) - 2015/2016"/>
    <s v="Children Bicycles"/>
    <s v="Rowlett Bikes"/>
    <s v="Layla Terrell"/>
    <n v="299.99"/>
    <n v="2016"/>
  </r>
  <r>
    <n v="326"/>
    <s v="Bernetta Summers"/>
    <s v="Longview"/>
    <s v="Texas"/>
    <x v="163"/>
    <n v="1"/>
    <n v="549.99"/>
    <s v="Electra Townie Original 21D - 2016"/>
    <s v="Cruisers Bicycles"/>
    <s v="Rowlett Bikes"/>
    <s v="Layla Terrell"/>
    <n v="549.99"/>
    <n v="2016"/>
  </r>
  <r>
    <n v="327"/>
    <s v="Tiesha Daniel"/>
    <s v="SCaliforniarsdale"/>
    <s v="New York"/>
    <x v="164"/>
    <n v="1"/>
    <n v="269.99"/>
    <s v="Electra Cruiser 1 (24-Inch) - 2016"/>
    <s v="Cruisers Bicycles"/>
    <s v="Baldwin Bikes"/>
    <s v="Marcelene Boyer"/>
    <n v="269.99"/>
    <n v="2016"/>
  </r>
  <r>
    <n v="327"/>
    <s v="Tiesha Daniel"/>
    <s v="SCaliforniarsdale"/>
    <s v="New York"/>
    <x v="164"/>
    <n v="2"/>
    <n v="1099.98"/>
    <s v="Electra Townie Original 21D - 2016"/>
    <s v="Cruisers Bicycles"/>
    <s v="Baldwin Bikes"/>
    <s v="Marcelene Boyer"/>
    <n v="2199.96"/>
    <n v="2016"/>
  </r>
  <r>
    <n v="327"/>
    <s v="Tiesha Daniel"/>
    <s v="SCaliforniarsdale"/>
    <s v="New York"/>
    <x v="164"/>
    <n v="1"/>
    <n v="2899.99"/>
    <s v="Trek Fuel EX 8 29 - 2016"/>
    <s v="Mountain Bikes"/>
    <s v="Baldwin Bikes"/>
    <s v="Marcelene Boyer"/>
    <n v="2899.99"/>
    <n v="2016"/>
  </r>
  <r>
    <n v="328"/>
    <s v="Angele Schroeder"/>
    <s v="New City"/>
    <s v="New York"/>
    <x v="165"/>
    <n v="2"/>
    <n v="939.98"/>
    <s v="Surly Ice Cream Truck Frameset - 2016"/>
    <s v="Mountain Bikes"/>
    <s v="Baldwin Bikes"/>
    <s v="Marcelene Boyer"/>
    <n v="1879.96"/>
    <n v="2016"/>
  </r>
  <r>
    <n v="329"/>
    <s v="Josh Shaw"/>
    <s v="Hopewell Junction"/>
    <s v="New York"/>
    <x v="166"/>
    <n v="2"/>
    <n v="539.98"/>
    <s v="Electra Girl's Hawaii 1 (16-inch) - 2015/2016"/>
    <s v="Cruisers Bicycles"/>
    <s v="Baldwin Bikes"/>
    <s v="Marcelene Boyer"/>
    <n v="1079.96"/>
    <n v="2016"/>
  </r>
  <r>
    <n v="329"/>
    <s v="Josh Shaw"/>
    <s v="Hopewell Junction"/>
    <s v="New York"/>
    <x v="166"/>
    <n v="1"/>
    <n v="299.99"/>
    <s v="Electra Girl's Hawaii 1 (20-inch) - 2015/2016"/>
    <s v="Children Bicycles"/>
    <s v="Baldwin Bikes"/>
    <s v="Marcelene Boyer"/>
    <n v="299.99"/>
    <n v="2016"/>
  </r>
  <r>
    <n v="329"/>
    <s v="Josh Shaw"/>
    <s v="Hopewell Junction"/>
    <s v="New York"/>
    <x v="166"/>
    <n v="2"/>
    <n v="1199.98"/>
    <s v="Electra Townie Original 7D EQ - 2016"/>
    <s v="Comfort Bicycles"/>
    <s v="Baldwin Bikes"/>
    <s v="Marcelene Boyer"/>
    <n v="2399.96"/>
    <n v="2016"/>
  </r>
  <r>
    <n v="329"/>
    <s v="Josh Shaw"/>
    <s v="Hopewell Junction"/>
    <s v="New York"/>
    <x v="166"/>
    <n v="1"/>
    <n v="429"/>
    <s v="Pure Cycles Vine 8-Speed - 2016"/>
    <s v="Cruisers Bicycles"/>
    <s v="Baldwin Bikes"/>
    <s v="Marcelene Boyer"/>
    <n v="429"/>
    <n v="2016"/>
  </r>
  <r>
    <n v="329"/>
    <s v="Josh Shaw"/>
    <s v="Hopewell Junction"/>
    <s v="New York"/>
    <x v="166"/>
    <n v="2"/>
    <n v="3599.98"/>
    <s v="Trek Remedy 29 Californiarbon Frameset - 2016"/>
    <s v="Mountain Bikes"/>
    <s v="Baldwin Bikes"/>
    <s v="Marcelene Boyer"/>
    <n v="7199.96"/>
    <n v="2016"/>
  </r>
  <r>
    <n v="330"/>
    <s v="Gabriel Pitts"/>
    <s v="Clifton Park"/>
    <s v="New York"/>
    <x v="166"/>
    <n v="2"/>
    <n v="539.98"/>
    <s v="Electra Cruiser 1 (24-Inch) - 2016"/>
    <s v="Children Bicycles"/>
    <s v="Baldwin Bikes"/>
    <s v="Marcelene Boyer"/>
    <n v="1079.96"/>
    <n v="2016"/>
  </r>
  <r>
    <n v="331"/>
    <s v="Yang Roth"/>
    <s v="Webster"/>
    <s v="New York"/>
    <x v="166"/>
    <n v="2"/>
    <n v="858"/>
    <s v="Pure Cycles Vine 8-Speed - 2016"/>
    <s v="Cruisers Bicycles"/>
    <s v="Baldwin Bikes"/>
    <s v="Marcelene Boyer"/>
    <n v="1716"/>
    <n v="2016"/>
  </r>
  <r>
    <n v="332"/>
    <s v="Antonetta Rocha"/>
    <s v="Port Chester"/>
    <s v="New York"/>
    <x v="166"/>
    <n v="2"/>
    <n v="898"/>
    <s v="Pure Cycles Western 3-Speed - Women's - 2015/2016"/>
    <s v="Cruisers Bicycles"/>
    <s v="Baldwin Bikes"/>
    <s v="Venita Daniel"/>
    <n v="1796"/>
    <n v="2016"/>
  </r>
  <r>
    <n v="333"/>
    <s v="Major Merrill"/>
    <s v="Astoria"/>
    <s v="New York"/>
    <x v="167"/>
    <n v="2"/>
    <n v="898"/>
    <s v="Pure Cycles Western 3-Speed - Women's - 2015/2016"/>
    <s v="Cruisers Bicycles"/>
    <s v="Baldwin Bikes"/>
    <s v="Marcelene Boyer"/>
    <n v="1796"/>
    <n v="2016"/>
  </r>
  <r>
    <n v="333"/>
    <s v="Major Merrill"/>
    <s v="Astoria"/>
    <s v="New York"/>
    <x v="167"/>
    <n v="1"/>
    <n v="999.99"/>
    <s v="Surly Wednesday Frameset - 2016"/>
    <s v="Mountain Bikes"/>
    <s v="Baldwin Bikes"/>
    <s v="Marcelene Boyer"/>
    <n v="999.99"/>
    <n v="2016"/>
  </r>
  <r>
    <n v="333"/>
    <s v="Major Merrill"/>
    <s v="Astoria"/>
    <s v="New York"/>
    <x v="167"/>
    <n v="2"/>
    <n v="3599.98"/>
    <s v="Trek Remedy 29 Californiarbon Frameset - 2016"/>
    <s v="Mountain Bikes"/>
    <s v="Baldwin Bikes"/>
    <s v="Marcelene Boyer"/>
    <n v="7199.96"/>
    <n v="2016"/>
  </r>
  <r>
    <n v="334"/>
    <s v="Hollis Rasmussen"/>
    <s v="Massapequa"/>
    <s v="New York"/>
    <x v="167"/>
    <n v="2"/>
    <n v="1199.98"/>
    <s v="Electra Townie Original 7D EQ - 2016"/>
    <s v="Cruisers Bicycles"/>
    <s v="Baldwin Bikes"/>
    <s v="Venita Daniel"/>
    <n v="2399.96"/>
    <n v="2016"/>
  </r>
  <r>
    <n v="334"/>
    <s v="Hollis Rasmussen"/>
    <s v="Massapequa"/>
    <s v="New York"/>
    <x v="167"/>
    <n v="2"/>
    <n v="1999.98"/>
    <s v="Surly Wednesday Frameset - 2016"/>
    <s v="Mountain Bikes"/>
    <s v="Baldwin Bikes"/>
    <s v="Venita Daniel"/>
    <n v="3999.96"/>
    <n v="2016"/>
  </r>
  <r>
    <n v="334"/>
    <s v="Hollis Rasmussen"/>
    <s v="Massapequa"/>
    <s v="New York"/>
    <x v="167"/>
    <n v="1"/>
    <n v="2999.99"/>
    <s v="Trek Conduit+ - 2016"/>
    <s v="Electric Bikes"/>
    <s v="Baldwin Bikes"/>
    <s v="Venita Daniel"/>
    <n v="2999.99"/>
    <n v="2016"/>
  </r>
  <r>
    <n v="335"/>
    <s v="Phebe Soto"/>
    <s v="South Ozone Park"/>
    <s v="New York"/>
    <x v="167"/>
    <n v="1"/>
    <n v="269.99"/>
    <s v="Electra Cruiser 1 (24-Inch) - 2016"/>
    <s v="Children Bicycles"/>
    <s v="Baldwin Bikes"/>
    <s v="Marcelene Boyer"/>
    <n v="269.99"/>
    <n v="2016"/>
  </r>
  <r>
    <n v="335"/>
    <s v="Phebe Soto"/>
    <s v="South Ozone Park"/>
    <s v="New York"/>
    <x v="167"/>
    <n v="2"/>
    <n v="1499.98"/>
    <s v="Ritchey Timberwolf Frameset - 2016"/>
    <s v="Mountain Bikes"/>
    <s v="Baldwin Bikes"/>
    <s v="Marcelene Boyer"/>
    <n v="2999.96"/>
    <n v="2016"/>
  </r>
  <r>
    <n v="335"/>
    <s v="Phebe Soto"/>
    <s v="South Ozone Park"/>
    <s v="New York"/>
    <x v="167"/>
    <n v="1"/>
    <n v="469.99"/>
    <s v="Surly Ice Cream Truck Frameset - 2016"/>
    <s v="Mountain Bikes"/>
    <s v="Baldwin Bikes"/>
    <s v="Marcelene Boyer"/>
    <n v="469.99"/>
    <n v="2016"/>
  </r>
  <r>
    <n v="336"/>
    <s v="Saran Moses"/>
    <s v="Brooklyn"/>
    <s v="New York"/>
    <x v="168"/>
    <n v="1"/>
    <n v="549.99"/>
    <s v="Electra Townie Original 21D - 2016"/>
    <s v="Cruisers Bicycles"/>
    <s v="Baldwin Bikes"/>
    <s v="Venita Daniel"/>
    <n v="549.99"/>
    <n v="2016"/>
  </r>
  <r>
    <n v="336"/>
    <s v="Saran Moses"/>
    <s v="Brooklyn"/>
    <s v="New York"/>
    <x v="168"/>
    <n v="1"/>
    <n v="2899.99"/>
    <s v="Trek Fuel EX 8 29 - 2016"/>
    <s v="Mountain Bikes"/>
    <s v="Baldwin Bikes"/>
    <s v="Venita Daniel"/>
    <n v="2899.99"/>
    <n v="2016"/>
  </r>
  <r>
    <n v="337"/>
    <s v="Adriene Rollins"/>
    <s v="Plainview"/>
    <s v="New York"/>
    <x v="168"/>
    <n v="1"/>
    <n v="449"/>
    <s v="Pure Cycles Western 3-Speed - Women's - 2015/2016"/>
    <s v="Cruisers Bicycles"/>
    <s v="Baldwin Bikes"/>
    <s v="Venita Daniel"/>
    <n v="449"/>
    <n v="2016"/>
  </r>
  <r>
    <n v="337"/>
    <s v="Adriene Rollins"/>
    <s v="Plainview"/>
    <s v="New York"/>
    <x v="168"/>
    <n v="1"/>
    <n v="2899.99"/>
    <s v="Trek Fuel EX 8 29 - 2016"/>
    <s v="Mountain Bikes"/>
    <s v="Baldwin Bikes"/>
    <s v="Venita Daniel"/>
    <n v="2899.99"/>
    <n v="2016"/>
  </r>
  <r>
    <n v="338"/>
    <s v="Omega Huff"/>
    <s v="Santa MoniCalifornia"/>
    <s v="California"/>
    <x v="169"/>
    <n v="1"/>
    <n v="269.99"/>
    <s v="Electra Girl's Hawaii 1 (16-inch) - 2015/2016"/>
    <s v="Children Bicycles"/>
    <s v="Santa Cruz Bikes"/>
    <s v="Genna Serrano"/>
    <n v="269.99"/>
    <n v="2016"/>
  </r>
  <r>
    <n v="338"/>
    <s v="Omega Huff"/>
    <s v="Santa MoniCalifornia"/>
    <s v="California"/>
    <x v="169"/>
    <n v="2"/>
    <n v="939.98"/>
    <s v="Surly Ice Cream Truck Frameset - 2016"/>
    <s v="Mountain Bikes"/>
    <s v="Santa Cruz Bikes"/>
    <s v="Genna Serrano"/>
    <n v="1879.96"/>
    <n v="2016"/>
  </r>
  <r>
    <n v="338"/>
    <s v="Omega Huff"/>
    <s v="Santa MoniCalifornia"/>
    <s v="California"/>
    <x v="169"/>
    <n v="1"/>
    <n v="1549"/>
    <s v="Surly Straggler - 2016"/>
    <s v="Cyclocross Bicycles"/>
    <s v="Santa Cruz Bikes"/>
    <s v="Genna Serrano"/>
    <n v="1549"/>
    <n v="2016"/>
  </r>
  <r>
    <n v="338"/>
    <s v="Omega Huff"/>
    <s v="Santa MoniCalifornia"/>
    <s v="California"/>
    <x v="169"/>
    <n v="2"/>
    <n v="3361.98"/>
    <s v="Surly Straggler 650b - 2016"/>
    <s v="Cyclocross Bicycles"/>
    <s v="Santa Cruz Bikes"/>
    <s v="Genna Serrano"/>
    <n v="6723.96"/>
    <n v="2016"/>
  </r>
  <r>
    <n v="338"/>
    <s v="Omega Huff"/>
    <s v="Santa MoniCalifornia"/>
    <s v="California"/>
    <x v="169"/>
    <n v="1"/>
    <n v="2999.99"/>
    <s v="Trek Conduit+ - 2016"/>
    <s v="Electric Bikes"/>
    <s v="Santa Cruz Bikes"/>
    <s v="Genna Serrano"/>
    <n v="2999.99"/>
    <n v="2016"/>
  </r>
  <r>
    <n v="339"/>
    <s v="Shirely Californiantrell"/>
    <s v="West Hempstead"/>
    <s v="New York"/>
    <x v="169"/>
    <n v="1"/>
    <n v="269.99"/>
    <s v="Electra Cruiser 1 (24-Inch) - 2016"/>
    <s v="Cruisers Bicycles"/>
    <s v="Baldwin Bikes"/>
    <s v="Venita Daniel"/>
    <n v="269.99"/>
    <n v="2016"/>
  </r>
  <r>
    <n v="339"/>
    <s v="Shirely Californiantrell"/>
    <s v="West Hempstead"/>
    <s v="New York"/>
    <x v="169"/>
    <n v="2"/>
    <n v="1059.98"/>
    <s v="Electra Moto 1 - 2016"/>
    <s v="Cruisers Bicycles"/>
    <s v="Baldwin Bikes"/>
    <s v="Venita Daniel"/>
    <n v="2119.96"/>
    <n v="2016"/>
  </r>
  <r>
    <n v="340"/>
    <s v="Anisha Lang"/>
    <s v="Rome"/>
    <s v="New York"/>
    <x v="170"/>
    <n v="2"/>
    <n v="539.98"/>
    <s v="Electra Cruiser 1 (24-Inch) - 2016"/>
    <s v="Cruisers Bicycles"/>
    <s v="Baldwin Bikes"/>
    <s v="Venita Daniel"/>
    <n v="1079.96"/>
    <n v="2016"/>
  </r>
  <r>
    <n v="340"/>
    <s v="Anisha Lang"/>
    <s v="Rome"/>
    <s v="New York"/>
    <x v="170"/>
    <n v="1"/>
    <n v="549.99"/>
    <s v="Electra Townie Original 21D - 2016"/>
    <s v="Comfort Bicycles"/>
    <s v="Baldwin Bikes"/>
    <s v="Venita Daniel"/>
    <n v="549.99"/>
    <n v="2016"/>
  </r>
  <r>
    <n v="340"/>
    <s v="Anisha Lang"/>
    <s v="Rome"/>
    <s v="New York"/>
    <x v="170"/>
    <n v="2"/>
    <n v="1099.98"/>
    <s v="Electra Townie Original 21D - 2016"/>
    <s v="Cruisers Bicycles"/>
    <s v="Baldwin Bikes"/>
    <s v="Venita Daniel"/>
    <n v="2199.96"/>
    <n v="2016"/>
  </r>
  <r>
    <n v="340"/>
    <s v="Anisha Lang"/>
    <s v="Rome"/>
    <s v="New York"/>
    <x v="170"/>
    <n v="2"/>
    <n v="3098"/>
    <s v="Surly Straggler - 2016"/>
    <s v="Cyclocross Bicycles"/>
    <s v="Baldwin Bikes"/>
    <s v="Venita Daniel"/>
    <n v="6196"/>
    <n v="2016"/>
  </r>
  <r>
    <n v="340"/>
    <s v="Anisha Lang"/>
    <s v="Rome"/>
    <s v="New York"/>
    <x v="170"/>
    <n v="1"/>
    <n v="1680.99"/>
    <s v="Surly Straggler 650b - 2016"/>
    <s v="Cyclocross Bicycles"/>
    <s v="Baldwin Bikes"/>
    <s v="Venita Daniel"/>
    <n v="1680.99"/>
    <n v="2016"/>
  </r>
  <r>
    <n v="341"/>
    <s v="Karren Lamb"/>
    <s v="Fresno"/>
    <s v="California"/>
    <x v="171"/>
    <n v="2"/>
    <n v="599.98"/>
    <s v="Electra Girl's Hawaii 1 (20-inch) - 2015/2016"/>
    <s v="Children Bicycles"/>
    <s v="Santa Cruz Bikes"/>
    <s v="Genna Serrano"/>
    <n v="1199.96"/>
    <n v="2016"/>
  </r>
  <r>
    <n v="342"/>
    <s v="Reyes Merritt"/>
    <s v="Staten Island"/>
    <s v="New York"/>
    <x v="171"/>
    <n v="1"/>
    <n v="599.99"/>
    <s v="Electra Townie Original 7D EQ - 2016"/>
    <s v="Comfort Bicycles"/>
    <s v="Baldwin Bikes"/>
    <s v="Venita Daniel"/>
    <n v="599.99"/>
    <n v="2016"/>
  </r>
  <r>
    <n v="342"/>
    <s v="Reyes Merritt"/>
    <s v="Staten Island"/>
    <s v="New York"/>
    <x v="171"/>
    <n v="2"/>
    <n v="1199.98"/>
    <s v="Electra Townie Original 7D EQ - 2016"/>
    <s v="Cruisers Bicycles"/>
    <s v="Baldwin Bikes"/>
    <s v="Venita Daniel"/>
    <n v="2399.96"/>
    <n v="2016"/>
  </r>
  <r>
    <n v="342"/>
    <s v="Reyes Merritt"/>
    <s v="Staten Island"/>
    <s v="New York"/>
    <x v="171"/>
    <n v="1"/>
    <n v="2999.99"/>
    <s v="Trek Conduit+ - 2016"/>
    <s v="Electric Bikes"/>
    <s v="Baldwin Bikes"/>
    <s v="Venita Daniel"/>
    <n v="2999.99"/>
    <n v="2016"/>
  </r>
  <r>
    <n v="343"/>
    <s v="Iva Wilcox"/>
    <s v="Kingston"/>
    <s v="New York"/>
    <x v="171"/>
    <n v="1"/>
    <n v="499.99"/>
    <s v="Electra Townie Original 7D - 2015/2016"/>
    <s v="Comfort Bicycles"/>
    <s v="Baldwin Bikes"/>
    <s v="Venita Daniel"/>
    <n v="499.99"/>
    <n v="2016"/>
  </r>
  <r>
    <n v="343"/>
    <s v="Iva Wilcox"/>
    <s v="Kingston"/>
    <s v="New York"/>
    <x v="171"/>
    <n v="2"/>
    <n v="1199.98"/>
    <s v="Electra Townie Original 7D EQ - Women's - 2016"/>
    <s v="Cruisers Bicycles"/>
    <s v="Baldwin Bikes"/>
    <s v="Venita Daniel"/>
    <n v="2399.96"/>
    <n v="2016"/>
  </r>
  <r>
    <n v="343"/>
    <s v="Iva Wilcox"/>
    <s v="Kingston"/>
    <s v="New York"/>
    <x v="171"/>
    <n v="2"/>
    <n v="2641.98"/>
    <s v="Heller Shagamaw Frame - 2016"/>
    <s v="Mountain Bikes"/>
    <s v="Baldwin Bikes"/>
    <s v="Venita Daniel"/>
    <n v="5283.96"/>
    <n v="2016"/>
  </r>
  <r>
    <n v="343"/>
    <s v="Iva Wilcox"/>
    <s v="Kingston"/>
    <s v="New York"/>
    <x v="171"/>
    <n v="1"/>
    <n v="1549"/>
    <s v="Surly Straggler - 2016"/>
    <s v="Cyclocross Bicycles"/>
    <s v="Baldwin Bikes"/>
    <s v="Venita Daniel"/>
    <n v="1549"/>
    <n v="2016"/>
  </r>
  <r>
    <n v="344"/>
    <s v="Romaine Salazar"/>
    <s v="Monsey"/>
    <s v="New York"/>
    <x v="172"/>
    <n v="1"/>
    <n v="269.99"/>
    <s v="Electra Girl's Hawaii 1 (16-inch) - 2015/2016"/>
    <s v="Children Bicycles"/>
    <s v="Baldwin Bikes"/>
    <s v="Marcelene Boyer"/>
    <n v="269.99"/>
    <n v="2016"/>
  </r>
  <r>
    <n v="344"/>
    <s v="Romaine Salazar"/>
    <s v="Monsey"/>
    <s v="New York"/>
    <x v="172"/>
    <n v="1"/>
    <n v="269.99"/>
    <s v="Electra Girl's Hawaii 1 (16-inch) - 2015/2016"/>
    <s v="Cruisers Bicycles"/>
    <s v="Baldwin Bikes"/>
    <s v="Marcelene Boyer"/>
    <n v="269.99"/>
    <n v="2016"/>
  </r>
  <r>
    <n v="344"/>
    <s v="Romaine Salazar"/>
    <s v="Monsey"/>
    <s v="New York"/>
    <x v="172"/>
    <n v="2"/>
    <n v="898"/>
    <s v="Pure Cycles Western 3-Speed - Women's - 2015/2016"/>
    <s v="Cruisers Bicycles"/>
    <s v="Baldwin Bikes"/>
    <s v="Marcelene Boyer"/>
    <n v="1796"/>
    <n v="2016"/>
  </r>
  <r>
    <n v="345"/>
    <s v="Shauna Edwards"/>
    <s v="Yorktown Heights"/>
    <s v="New York"/>
    <x v="172"/>
    <n v="2"/>
    <n v="1099.98"/>
    <s v="Electra Townie Original 21D - 2016"/>
    <s v="Comfort Bicycles"/>
    <s v="Baldwin Bikes"/>
    <s v="Marcelene Boyer"/>
    <n v="2199.96"/>
    <n v="2016"/>
  </r>
  <r>
    <n v="345"/>
    <s v="Shauna Edwards"/>
    <s v="Yorktown Heights"/>
    <s v="New York"/>
    <x v="172"/>
    <n v="2"/>
    <n v="898"/>
    <s v="Pure Cycles Western 3-Speed - Women's - 2015/2016"/>
    <s v="Cruisers Bicycles"/>
    <s v="Baldwin Bikes"/>
    <s v="Marcelene Boyer"/>
    <n v="1796"/>
    <n v="2016"/>
  </r>
  <r>
    <n v="346"/>
    <s v="Lynne Anderson"/>
    <s v="El Paso"/>
    <s v="Texas"/>
    <x v="172"/>
    <n v="1"/>
    <n v="269.99"/>
    <s v="Electra Cruiser 1 (24-Inch) - 2016"/>
    <s v="Children Bicycles"/>
    <s v="Rowlett Bikes"/>
    <s v="Layla Terrell"/>
    <n v="269.99"/>
    <n v="2016"/>
  </r>
  <r>
    <n v="346"/>
    <s v="Lynne Anderson"/>
    <s v="El Paso"/>
    <s v="Texas"/>
    <x v="172"/>
    <n v="1"/>
    <n v="269.99"/>
    <s v="Electra Cruiser 1 (24-Inch) - 2016"/>
    <s v="Cruisers Bicycles"/>
    <s v="Rowlett Bikes"/>
    <s v="Layla Terrell"/>
    <n v="269.99"/>
    <n v="2016"/>
  </r>
  <r>
    <n v="346"/>
    <s v="Lynne Anderson"/>
    <s v="El Paso"/>
    <s v="Texas"/>
    <x v="172"/>
    <n v="1"/>
    <n v="299.99"/>
    <s v="Electra Girl's Hawaii 1 (20-inch) - 2015/2016"/>
    <s v="Children Bicycles"/>
    <s v="Rowlett Bikes"/>
    <s v="Layla Terrell"/>
    <n v="299.99"/>
    <n v="2016"/>
  </r>
  <r>
    <n v="346"/>
    <s v="Lynne Anderson"/>
    <s v="El Paso"/>
    <s v="Texas"/>
    <x v="172"/>
    <n v="1"/>
    <n v="529.99"/>
    <s v="Electra Moto 1 - 2016"/>
    <s v="Cruisers Bicycles"/>
    <s v="Rowlett Bikes"/>
    <s v="Layla Terrell"/>
    <n v="529.99"/>
    <n v="2016"/>
  </r>
  <r>
    <n v="346"/>
    <s v="Lynne Anderson"/>
    <s v="El Paso"/>
    <s v="Texas"/>
    <x v="172"/>
    <n v="2"/>
    <n v="898"/>
    <s v="Pure Cycles Western 3-Speed - Women's - 2015/2016"/>
    <s v="Cruisers Bicycles"/>
    <s v="Rowlett Bikes"/>
    <s v="Layla Terrell"/>
    <n v="1796"/>
    <n v="2016"/>
  </r>
  <r>
    <n v="347"/>
    <s v="Jerald Blackwell"/>
    <s v="East Elmhurst"/>
    <s v="New York"/>
    <x v="173"/>
    <n v="1"/>
    <n v="299.99"/>
    <s v="Electra Girl's Hawaii 1 (20-inch) - 2015/2016"/>
    <s v="Children Bicycles"/>
    <s v="Baldwin Bikes"/>
    <s v="Marcelene Boyer"/>
    <n v="299.99"/>
    <n v="2016"/>
  </r>
  <r>
    <n v="348"/>
    <s v="Daina Sampson"/>
    <s v="Longview"/>
    <s v="Texas"/>
    <x v="173"/>
    <n v="2"/>
    <n v="1059.98"/>
    <s v="Electra Moto 1 - 2016"/>
    <s v="Cruisers Bicycles"/>
    <s v="Rowlett Bikes"/>
    <s v="Layla Terrell"/>
    <n v="2119.96"/>
    <n v="2016"/>
  </r>
  <r>
    <n v="348"/>
    <s v="Daina Sampson"/>
    <s v="Longview"/>
    <s v="Texas"/>
    <x v="173"/>
    <n v="2"/>
    <n v="2641.98"/>
    <s v="Heller Shagamaw Frame - 2016"/>
    <s v="Mountain Bikes"/>
    <s v="Rowlett Bikes"/>
    <s v="Layla Terrell"/>
    <n v="5283.96"/>
    <n v="2016"/>
  </r>
  <r>
    <n v="349"/>
    <s v="Jamaal Albert"/>
    <s v="Torrance"/>
    <s v="California"/>
    <x v="174"/>
    <n v="2"/>
    <n v="1199.98"/>
    <s v="Electra Townie Original 7D EQ - Women's - 2016"/>
    <s v="Cruisers Bicycles"/>
    <s v="Santa Cruz Bikes"/>
    <s v="Genna Serrano"/>
    <n v="2399.96"/>
    <n v="2016"/>
  </r>
  <r>
    <n v="350"/>
    <s v="Williemae Holloway"/>
    <s v="Oakland"/>
    <s v="California"/>
    <x v="174"/>
    <n v="1"/>
    <n v="599.99"/>
    <s v="Electra Townie Original 7D EQ - Women's - 2016"/>
    <s v="Cruisers Bicycles"/>
    <s v="Santa Cruz Bikes"/>
    <s v="Genna Serrano"/>
    <n v="599.99"/>
    <n v="2016"/>
  </r>
  <r>
    <n v="350"/>
    <s v="Williemae Holloway"/>
    <s v="Oakland"/>
    <s v="California"/>
    <x v="174"/>
    <n v="2"/>
    <n v="939.98"/>
    <s v="Surly Ice Cream Truck Frameset - 2016"/>
    <s v="Mountain Bikes"/>
    <s v="Santa Cruz Bikes"/>
    <s v="Genna Serrano"/>
    <n v="1879.96"/>
    <n v="2016"/>
  </r>
  <r>
    <n v="350"/>
    <s v="Williemae Holloway"/>
    <s v="Oakland"/>
    <s v="California"/>
    <x v="174"/>
    <n v="1"/>
    <n v="999.99"/>
    <s v="Surly Wednesday Frameset - 2016"/>
    <s v="Mountain Bikes"/>
    <s v="Santa Cruz Bikes"/>
    <s v="Genna Serrano"/>
    <n v="999.99"/>
    <n v="2016"/>
  </r>
  <r>
    <n v="351"/>
    <s v="Cinda Rocha"/>
    <s v="Los Banos"/>
    <s v="California"/>
    <x v="174"/>
    <n v="2"/>
    <n v="539.98"/>
    <s v="Electra Girl's Hawaii 1 (16-inch) - 2015/2016"/>
    <s v="Children Bicycles"/>
    <s v="Santa Cruz Bikes"/>
    <s v="Mireya Copeland"/>
    <n v="1079.96"/>
    <n v="2016"/>
  </r>
  <r>
    <n v="351"/>
    <s v="Cinda Rocha"/>
    <s v="Los Banos"/>
    <s v="California"/>
    <x v="174"/>
    <n v="2"/>
    <n v="1099.98"/>
    <s v="Electra Townie Original 21D - 2016"/>
    <s v="Comfort Bicycles"/>
    <s v="Santa Cruz Bikes"/>
    <s v="Mireya Copeland"/>
    <n v="2199.96"/>
    <n v="2016"/>
  </r>
  <r>
    <n v="351"/>
    <s v="Cinda Rocha"/>
    <s v="Los Banos"/>
    <s v="California"/>
    <x v="174"/>
    <n v="1"/>
    <n v="599.99"/>
    <s v="Electra Townie Original 7D EQ - Women's - 2016"/>
    <s v="Cruisers Bicycles"/>
    <s v="Santa Cruz Bikes"/>
    <s v="Mireya Copeland"/>
    <n v="599.99"/>
    <n v="2016"/>
  </r>
  <r>
    <n v="351"/>
    <s v="Cinda Rocha"/>
    <s v="Los Banos"/>
    <s v="California"/>
    <x v="174"/>
    <n v="2"/>
    <n v="5799.98"/>
    <s v="Trek Fuel EX 8 29 - 2016"/>
    <s v="Mountain Bikes"/>
    <s v="Santa Cruz Bikes"/>
    <s v="Mireya Copeland"/>
    <n v="11599.96"/>
    <n v="2016"/>
  </r>
  <r>
    <n v="352"/>
    <s v="Emmitt Sanchez"/>
    <s v="New York"/>
    <s v="New York"/>
    <x v="174"/>
    <n v="1"/>
    <n v="269.99"/>
    <s v="Electra Girl's Hawaii 1 (16-inch) - 2015/2016"/>
    <s v="Cruisers Bicycles"/>
    <s v="Baldwin Bikes"/>
    <s v="Venita Daniel"/>
    <n v="269.99"/>
    <n v="2016"/>
  </r>
  <r>
    <n v="352"/>
    <s v="Emmitt Sanchez"/>
    <s v="New York"/>
    <s v="New York"/>
    <x v="174"/>
    <n v="1"/>
    <n v="1680.99"/>
    <s v="Surly Straggler 650b - 2016"/>
    <s v="Cyclocross Bicycles"/>
    <s v="Baldwin Bikes"/>
    <s v="Venita Daniel"/>
    <n v="1680.99"/>
    <n v="2016"/>
  </r>
  <r>
    <n v="353"/>
    <s v="Phylicia Stout"/>
    <s v="Californianandaigua"/>
    <s v="New York"/>
    <x v="174"/>
    <n v="2"/>
    <n v="1499.98"/>
    <s v="Ritchey Timberwolf Frameset - 2016"/>
    <s v="Mountain Bikes"/>
    <s v="Baldwin Bikes"/>
    <s v="Venita Daniel"/>
    <n v="2999.96"/>
    <n v="2016"/>
  </r>
  <r>
    <n v="354"/>
    <s v="Jenine Crane"/>
    <s v="Fort Worth"/>
    <s v="Texas"/>
    <x v="174"/>
    <n v="1"/>
    <n v="269.99"/>
    <s v="Electra Cruiser 1 (24-Inch) - 2016"/>
    <s v="Children Bicycles"/>
    <s v="Rowlett Bikes"/>
    <s v="Kali Vargas"/>
    <n v="269.99"/>
    <n v="2016"/>
  </r>
  <r>
    <n v="354"/>
    <s v="Jenine Crane"/>
    <s v="Fort Worth"/>
    <s v="Texas"/>
    <x v="174"/>
    <n v="1"/>
    <n v="449"/>
    <s v="Pure Cycles William 3-Speed - 2016"/>
    <s v="Cruisers Bicycles"/>
    <s v="Rowlett Bikes"/>
    <s v="Kali Vargas"/>
    <n v="449"/>
    <n v="2016"/>
  </r>
  <r>
    <n v="355"/>
    <s v="Sebrina Gross"/>
    <s v="Garland"/>
    <s v="Texas"/>
    <x v="174"/>
    <n v="2"/>
    <n v="539.98"/>
    <s v="Electra Girl's Hawaii 1 (16-inch) - 2015/2016"/>
    <s v="Cruisers Bicycles"/>
    <s v="Rowlett Bikes"/>
    <s v="Kali Vargas"/>
    <n v="1079.96"/>
    <n v="2016"/>
  </r>
  <r>
    <n v="355"/>
    <s v="Sebrina Gross"/>
    <s v="Garland"/>
    <s v="Texas"/>
    <x v="174"/>
    <n v="1"/>
    <n v="599.99"/>
    <s v="Electra Townie Original 7D EQ - 2016"/>
    <s v="Cruisers Bicycles"/>
    <s v="Rowlett Bikes"/>
    <s v="Kali Vargas"/>
    <n v="599.99"/>
    <n v="2016"/>
  </r>
  <r>
    <n v="356"/>
    <s v="Sheila Goodman"/>
    <s v="Uniondale"/>
    <s v="New York"/>
    <x v="175"/>
    <n v="1"/>
    <n v="269.99"/>
    <s v="Electra Cruiser 1 (24-Inch) - 2016"/>
    <s v="Cruisers Bicycles"/>
    <s v="Baldwin Bikes"/>
    <s v="Marcelene Boyer"/>
    <n v="269.99"/>
    <n v="2016"/>
  </r>
  <r>
    <n v="356"/>
    <s v="Sheila Goodman"/>
    <s v="Uniondale"/>
    <s v="New York"/>
    <x v="175"/>
    <n v="2"/>
    <n v="599.98"/>
    <s v="Electra Girl's Hawaii 1 (20-inch) - 2015/2016"/>
    <s v="Children Bicycles"/>
    <s v="Baldwin Bikes"/>
    <s v="Marcelene Boyer"/>
    <n v="1199.96"/>
    <n v="2016"/>
  </r>
  <r>
    <n v="356"/>
    <s v="Sheila Goodman"/>
    <s v="Uniondale"/>
    <s v="New York"/>
    <x v="175"/>
    <n v="1"/>
    <n v="2899.99"/>
    <s v="Trek Fuel EX 8 29 - 2016"/>
    <s v="Mountain Bikes"/>
    <s v="Baldwin Bikes"/>
    <s v="Marcelene Boyer"/>
    <n v="2899.99"/>
    <n v="2016"/>
  </r>
  <r>
    <n v="357"/>
    <s v="Garry Espinoza"/>
    <s v="Forney"/>
    <s v="Texas"/>
    <x v="176"/>
    <n v="2"/>
    <n v="539.98"/>
    <s v="Electra Cruiser 1 (24-Inch) - 2016"/>
    <s v="Children Bicycles"/>
    <s v="Rowlett Bikes"/>
    <s v="Kali Vargas"/>
    <n v="1079.96"/>
    <n v="2016"/>
  </r>
  <r>
    <n v="357"/>
    <s v="Garry Espinoza"/>
    <s v="Forney"/>
    <s v="Texas"/>
    <x v="176"/>
    <n v="1"/>
    <n v="549.99"/>
    <s v="Electra Townie Original 21D - 2016"/>
    <s v="Comfort Bicycles"/>
    <s v="Rowlett Bikes"/>
    <s v="Kali Vargas"/>
    <n v="549.99"/>
    <n v="2016"/>
  </r>
  <r>
    <n v="357"/>
    <s v="Garry Espinoza"/>
    <s v="Forney"/>
    <s v="Texas"/>
    <x v="176"/>
    <n v="2"/>
    <n v="858"/>
    <s v="Pure Cycles Vine 8-Speed - 2016"/>
    <s v="Cruisers Bicycles"/>
    <s v="Rowlett Bikes"/>
    <s v="Kali Vargas"/>
    <n v="1716"/>
    <n v="2016"/>
  </r>
  <r>
    <n v="357"/>
    <s v="Garry Espinoza"/>
    <s v="Forney"/>
    <s v="Texas"/>
    <x v="176"/>
    <n v="1"/>
    <n v="2999.99"/>
    <s v="Trek Conduit+ - 2016"/>
    <s v="Electric Bikes"/>
    <s v="Rowlett Bikes"/>
    <s v="Kali Vargas"/>
    <n v="2999.99"/>
    <n v="2016"/>
  </r>
  <r>
    <n v="358"/>
    <s v="Larissa Hays"/>
    <s v="Elmont"/>
    <s v="New York"/>
    <x v="176"/>
    <n v="2"/>
    <n v="539.98"/>
    <s v="Electra Cruiser 1 (24-Inch) - 2016"/>
    <s v="Children Bicycles"/>
    <s v="Baldwin Bikes"/>
    <s v="Venita Daniel"/>
    <n v="1079.96"/>
    <n v="2016"/>
  </r>
  <r>
    <n v="358"/>
    <s v="Larissa Hays"/>
    <s v="Elmont"/>
    <s v="New York"/>
    <x v="176"/>
    <n v="2"/>
    <n v="898"/>
    <s v="Pure Cycles Western 3-Speed - Women's - 2015/2016"/>
    <s v="Cruisers Bicycles"/>
    <s v="Baldwin Bikes"/>
    <s v="Venita Daniel"/>
    <n v="1796"/>
    <n v="2016"/>
  </r>
  <r>
    <n v="358"/>
    <s v="Larissa Hays"/>
    <s v="Elmont"/>
    <s v="New York"/>
    <x v="176"/>
    <n v="2"/>
    <n v="939.98"/>
    <s v="Surly Ice Cream Truck Frameset - 2016"/>
    <s v="Mountain Bikes"/>
    <s v="Baldwin Bikes"/>
    <s v="Venita Daniel"/>
    <n v="1879.96"/>
    <n v="2016"/>
  </r>
  <r>
    <n v="358"/>
    <s v="Larissa Hays"/>
    <s v="Elmont"/>
    <s v="New York"/>
    <x v="176"/>
    <n v="2"/>
    <n v="3599.98"/>
    <s v="Trek Remedy 29 Californiarbon Frameset - 2016"/>
    <s v="Mountain Bikes"/>
    <s v="Baldwin Bikes"/>
    <s v="Venita Daniel"/>
    <n v="7199.96"/>
    <n v="2016"/>
  </r>
  <r>
    <n v="359"/>
    <s v="Dorthea Walker"/>
    <s v="Port Washington"/>
    <s v="New York"/>
    <x v="177"/>
    <n v="2"/>
    <n v="1059.98"/>
    <s v="Electra Moto 1 - 2016"/>
    <s v="Cruisers Bicycles"/>
    <s v="Baldwin Bikes"/>
    <s v="Venita Daniel"/>
    <n v="2119.96"/>
    <n v="2016"/>
  </r>
  <r>
    <n v="359"/>
    <s v="Dorthea Walker"/>
    <s v="Port Washington"/>
    <s v="New York"/>
    <x v="177"/>
    <n v="2"/>
    <n v="5999.98"/>
    <s v="Trek Conduit+ - 2016"/>
    <s v="Electric Bikes"/>
    <s v="Baldwin Bikes"/>
    <s v="Venita Daniel"/>
    <n v="11999.96"/>
    <n v="2016"/>
  </r>
  <r>
    <n v="359"/>
    <s v="Dorthea Walker"/>
    <s v="Port Washington"/>
    <s v="New York"/>
    <x v="177"/>
    <n v="2"/>
    <n v="7999.98"/>
    <s v="Trek Slash 8 27.5 - 2016"/>
    <s v="Mountain Bikes"/>
    <s v="Baldwin Bikes"/>
    <s v="Venita Daniel"/>
    <n v="15999.96"/>
    <n v="2016"/>
  </r>
  <r>
    <n v="360"/>
    <s v="Clorinda Donovan"/>
    <s v="Jamestown"/>
    <s v="New York"/>
    <x v="177"/>
    <n v="2"/>
    <n v="539.98"/>
    <s v="Electra Cruiser 1 (24-Inch) - 2016"/>
    <s v="Cruisers Bicycles"/>
    <s v="Baldwin Bikes"/>
    <s v="Marcelene Boyer"/>
    <n v="1079.96"/>
    <n v="2016"/>
  </r>
  <r>
    <n v="360"/>
    <s v="Clorinda Donovan"/>
    <s v="Jamestown"/>
    <s v="New York"/>
    <x v="177"/>
    <n v="1"/>
    <n v="499.99"/>
    <s v="Electra Townie Original 7D - 2015/2016"/>
    <s v="Comfort Bicycles"/>
    <s v="Baldwin Bikes"/>
    <s v="Marcelene Boyer"/>
    <n v="499.99"/>
    <n v="2016"/>
  </r>
  <r>
    <n v="360"/>
    <s v="Clorinda Donovan"/>
    <s v="Jamestown"/>
    <s v="New York"/>
    <x v="177"/>
    <n v="1"/>
    <n v="599.99"/>
    <s v="Electra Townie Original 7D EQ - 2016"/>
    <s v="Comfort Bicycles"/>
    <s v="Baldwin Bikes"/>
    <s v="Marcelene Boyer"/>
    <n v="599.99"/>
    <n v="2016"/>
  </r>
  <r>
    <n v="360"/>
    <s v="Clorinda Donovan"/>
    <s v="Jamestown"/>
    <s v="New York"/>
    <x v="177"/>
    <n v="2"/>
    <n v="7999.98"/>
    <s v="Trek Slash 8 27.5 - 2016"/>
    <s v="Mountain Bikes"/>
    <s v="Baldwin Bikes"/>
    <s v="Marcelene Boyer"/>
    <n v="15999.96"/>
    <n v="2016"/>
  </r>
  <r>
    <n v="361"/>
    <s v="Demarcus Reese"/>
    <s v="Yorktown Heights"/>
    <s v="New York"/>
    <x v="178"/>
    <n v="2"/>
    <n v="1099.98"/>
    <s v="Electra Townie Original 21D - 2016"/>
    <s v="Comfort Bicycles"/>
    <s v="Baldwin Bikes"/>
    <s v="Marcelene Boyer"/>
    <n v="2199.96"/>
    <n v="2016"/>
  </r>
  <r>
    <n v="361"/>
    <s v="Demarcus Reese"/>
    <s v="Yorktown Heights"/>
    <s v="New York"/>
    <x v="178"/>
    <n v="2"/>
    <n v="939.98"/>
    <s v="Surly Ice Cream Truck Frameset - 2016"/>
    <s v="Mountain Bikes"/>
    <s v="Baldwin Bikes"/>
    <s v="Marcelene Boyer"/>
    <n v="1879.96"/>
    <n v="2016"/>
  </r>
  <r>
    <n v="361"/>
    <s v="Demarcus Reese"/>
    <s v="Yorktown Heights"/>
    <s v="New York"/>
    <x v="178"/>
    <n v="1"/>
    <n v="1680.99"/>
    <s v="Surly Straggler 650b - 2016"/>
    <s v="Cyclocross Bicycles"/>
    <s v="Baldwin Bikes"/>
    <s v="Marcelene Boyer"/>
    <n v="1680.99"/>
    <n v="2016"/>
  </r>
  <r>
    <n v="362"/>
    <s v="Hedwig Paul"/>
    <s v="Apple Valley"/>
    <s v="California"/>
    <x v="179"/>
    <n v="1"/>
    <n v="749.99"/>
    <s v="Ritchey Timberwolf Frameset - 2016"/>
    <s v="Mountain Bikes"/>
    <s v="Santa Cruz Bikes"/>
    <s v="Mireya Copeland"/>
    <n v="749.99"/>
    <n v="2016"/>
  </r>
  <r>
    <n v="363"/>
    <s v="Brain Skinner"/>
    <s v="Euless"/>
    <s v="Texas"/>
    <x v="180"/>
    <n v="2"/>
    <n v="539.98"/>
    <s v="Electra Cruiser 1 (24-Inch) - 2016"/>
    <s v="Children Bicycles"/>
    <s v="Rowlett Bikes"/>
    <s v="Kali Vargas"/>
    <n v="1079.96"/>
    <n v="2016"/>
  </r>
  <r>
    <n v="363"/>
    <s v="Brain Skinner"/>
    <s v="Euless"/>
    <s v="Texas"/>
    <x v="180"/>
    <n v="1"/>
    <n v="269.99"/>
    <s v="Electra Girl's Hawaii 1 (16-inch) - 2015/2016"/>
    <s v="Cruisers Bicycles"/>
    <s v="Rowlett Bikes"/>
    <s v="Kali Vargas"/>
    <n v="269.99"/>
    <n v="2016"/>
  </r>
  <r>
    <n v="363"/>
    <s v="Brain Skinner"/>
    <s v="Euless"/>
    <s v="Texas"/>
    <x v="180"/>
    <n v="1"/>
    <n v="529.99"/>
    <s v="Electra Moto 1 - 2016"/>
    <s v="Cruisers Bicycles"/>
    <s v="Rowlett Bikes"/>
    <s v="Kali Vargas"/>
    <n v="529.99"/>
    <n v="2016"/>
  </r>
  <r>
    <n v="363"/>
    <s v="Brain Skinner"/>
    <s v="Euless"/>
    <s v="Texas"/>
    <x v="180"/>
    <n v="1"/>
    <n v="599.99"/>
    <s v="Electra Townie Original 7D EQ - Women's - 2016"/>
    <s v="Cruisers Bicycles"/>
    <s v="Rowlett Bikes"/>
    <s v="Kali Vargas"/>
    <n v="599.99"/>
    <n v="2016"/>
  </r>
  <r>
    <n v="364"/>
    <s v="Mariette Trevino"/>
    <s v="UtiCalifornia"/>
    <s v="New York"/>
    <x v="181"/>
    <n v="2"/>
    <n v="999.98"/>
    <s v="Electra Townie Original 7D - 2015/2016"/>
    <s v="Comfort Bicycles"/>
    <s v="Baldwin Bikes"/>
    <s v="Marcelene Boyer"/>
    <n v="1999.96"/>
    <n v="2016"/>
  </r>
  <r>
    <n v="365"/>
    <s v="Christel Californiardenas"/>
    <s v="Long Beach"/>
    <s v="New York"/>
    <x v="182"/>
    <n v="2"/>
    <n v="1099.98"/>
    <s v="Electra Townie Original 21D - 2016"/>
    <s v="Comfort Bicycles"/>
    <s v="Baldwin Bikes"/>
    <s v="Marcelene Boyer"/>
    <n v="2199.96"/>
    <n v="2016"/>
  </r>
  <r>
    <n v="366"/>
    <s v="Arielle Levine"/>
    <s v="Garland"/>
    <s v="Texas"/>
    <x v="182"/>
    <n v="1"/>
    <n v="269.99"/>
    <s v="Electra Cruiser 1 (24-Inch) - 2016"/>
    <s v="Children Bicycles"/>
    <s v="Rowlett Bikes"/>
    <s v="Layla Terrell"/>
    <n v="269.99"/>
    <n v="2016"/>
  </r>
  <r>
    <n v="366"/>
    <s v="Arielle Levine"/>
    <s v="Garland"/>
    <s v="Texas"/>
    <x v="182"/>
    <n v="2"/>
    <n v="1199.98"/>
    <s v="Electra Townie Original 7D EQ - 2016"/>
    <s v="Cruisers Bicycles"/>
    <s v="Rowlett Bikes"/>
    <s v="Layla Terrell"/>
    <n v="2399.96"/>
    <n v="2016"/>
  </r>
  <r>
    <n v="366"/>
    <s v="Arielle Levine"/>
    <s v="Garland"/>
    <s v="Texas"/>
    <x v="182"/>
    <n v="1"/>
    <n v="2899.99"/>
    <s v="Trek Fuel EX 8 29 - 2016"/>
    <s v="Mountain Bikes"/>
    <s v="Rowlett Bikes"/>
    <s v="Layla Terrell"/>
    <n v="2899.99"/>
    <n v="2016"/>
  </r>
  <r>
    <n v="367"/>
    <s v="Afton Juarez"/>
    <s v="Coram"/>
    <s v="New York"/>
    <x v="183"/>
    <n v="1"/>
    <n v="269.99"/>
    <s v="Electra Girl's Hawaii 1 (16-inch) - 2015/2016"/>
    <s v="Cruisers Bicycles"/>
    <s v="Baldwin Bikes"/>
    <s v="Venita Daniel"/>
    <n v="269.99"/>
    <n v="2016"/>
  </r>
  <r>
    <n v="367"/>
    <s v="Afton Juarez"/>
    <s v="Coram"/>
    <s v="New York"/>
    <x v="183"/>
    <n v="2"/>
    <n v="1199.98"/>
    <s v="Electra Townie Original 7D EQ - 2016"/>
    <s v="Comfort Bicycles"/>
    <s v="Baldwin Bikes"/>
    <s v="Venita Daniel"/>
    <n v="2399.96"/>
    <n v="2016"/>
  </r>
  <r>
    <n v="367"/>
    <s v="Afton Juarez"/>
    <s v="Coram"/>
    <s v="New York"/>
    <x v="183"/>
    <n v="2"/>
    <n v="3098"/>
    <s v="Surly Straggler - 2016"/>
    <s v="Cyclocross Bicycles"/>
    <s v="Baldwin Bikes"/>
    <s v="Venita Daniel"/>
    <n v="6196"/>
    <n v="2016"/>
  </r>
  <r>
    <n v="368"/>
    <s v="Amina Salazar"/>
    <s v="Californianandaigua"/>
    <s v="New York"/>
    <x v="183"/>
    <n v="2"/>
    <n v="539.98"/>
    <s v="Electra Cruiser 1 (24-Inch) - 2016"/>
    <s v="Children Bicycles"/>
    <s v="Baldwin Bikes"/>
    <s v="Venita Daniel"/>
    <n v="1079.96"/>
    <n v="2016"/>
  </r>
  <r>
    <n v="368"/>
    <s v="Amina Salazar"/>
    <s v="Californianandaigua"/>
    <s v="New York"/>
    <x v="183"/>
    <n v="1"/>
    <n v="1320.99"/>
    <s v="Heller Shagamaw Frame - 2016"/>
    <s v="Mountain Bikes"/>
    <s v="Baldwin Bikes"/>
    <s v="Venita Daniel"/>
    <n v="1320.99"/>
    <n v="2016"/>
  </r>
  <r>
    <n v="368"/>
    <s v="Amina Salazar"/>
    <s v="Californianandaigua"/>
    <s v="New York"/>
    <x v="183"/>
    <n v="1"/>
    <n v="449"/>
    <s v="Pure Cycles William 3-Speed - 2016"/>
    <s v="Cruisers Bicycles"/>
    <s v="Baldwin Bikes"/>
    <s v="Venita Daniel"/>
    <n v="449"/>
    <n v="2016"/>
  </r>
  <r>
    <n v="368"/>
    <s v="Amina Salazar"/>
    <s v="Californianandaigua"/>
    <s v="New York"/>
    <x v="183"/>
    <n v="2"/>
    <n v="3098"/>
    <s v="Surly Straggler - 2016"/>
    <s v="Cyclocross Bicycles"/>
    <s v="Baldwin Bikes"/>
    <s v="Venita Daniel"/>
    <n v="6196"/>
    <n v="2016"/>
  </r>
  <r>
    <n v="369"/>
    <s v="Garth Huff"/>
    <s v="Glendora"/>
    <s v="California"/>
    <x v="184"/>
    <n v="2"/>
    <n v="3098"/>
    <s v="Surly Straggler - 2016"/>
    <s v="Cyclocross Bicycles"/>
    <s v="Santa Cruz Bikes"/>
    <s v="Genna Serrano"/>
    <n v="6196"/>
    <n v="2016"/>
  </r>
  <r>
    <n v="370"/>
    <s v="Raymonde Garcia"/>
    <s v="Queensbury"/>
    <s v="New York"/>
    <x v="184"/>
    <n v="2"/>
    <n v="999.98"/>
    <s v="Electra Townie Original 7D - 2015/2016"/>
    <s v="Comfort Bicycles"/>
    <s v="Baldwin Bikes"/>
    <s v="Venita Daniel"/>
    <n v="1999.96"/>
    <n v="2016"/>
  </r>
  <r>
    <n v="370"/>
    <s v="Raymonde Garcia"/>
    <s v="Queensbury"/>
    <s v="New York"/>
    <x v="184"/>
    <n v="2"/>
    <n v="5799.98"/>
    <s v="Trek Fuel EX 8 29 - 2016"/>
    <s v="Mountain Bikes"/>
    <s v="Baldwin Bikes"/>
    <s v="Venita Daniel"/>
    <n v="11599.96"/>
    <n v="2016"/>
  </r>
  <r>
    <n v="371"/>
    <s v="Ashlie Parrish"/>
    <s v="Monsey"/>
    <s v="New York"/>
    <x v="184"/>
    <n v="1"/>
    <n v="269.99"/>
    <s v="Electra Girl's Hawaii 1 (16-inch) - 2015/2016"/>
    <s v="Cruisers Bicycles"/>
    <s v="Baldwin Bikes"/>
    <s v="Venita Daniel"/>
    <n v="269.99"/>
    <n v="2016"/>
  </r>
  <r>
    <n v="371"/>
    <s v="Ashlie Parrish"/>
    <s v="Monsey"/>
    <s v="New York"/>
    <x v="184"/>
    <n v="1"/>
    <n v="549.99"/>
    <s v="Electra Townie Original 21D - 2016"/>
    <s v="Cruisers Bicycles"/>
    <s v="Baldwin Bikes"/>
    <s v="Venita Daniel"/>
    <n v="549.99"/>
    <n v="2016"/>
  </r>
  <r>
    <n v="372"/>
    <s v="Boyd Irwin"/>
    <s v="Hamburg"/>
    <s v="New York"/>
    <x v="185"/>
    <n v="2"/>
    <n v="539.98"/>
    <s v="Electra Girl's Hawaii 1 (16-inch) - 2015/2016"/>
    <s v="Cruisers Bicycles"/>
    <s v="Baldwin Bikes"/>
    <s v="Marcelene Boyer"/>
    <n v="1079.96"/>
    <n v="2016"/>
  </r>
  <r>
    <n v="372"/>
    <s v="Boyd Irwin"/>
    <s v="Hamburg"/>
    <s v="New York"/>
    <x v="185"/>
    <n v="1"/>
    <n v="1320.99"/>
    <s v="Heller Shagamaw Frame - 2016"/>
    <s v="Mountain Bikes"/>
    <s v="Baldwin Bikes"/>
    <s v="Marcelene Boyer"/>
    <n v="1320.99"/>
    <n v="2016"/>
  </r>
  <r>
    <n v="372"/>
    <s v="Boyd Irwin"/>
    <s v="Hamburg"/>
    <s v="New York"/>
    <x v="185"/>
    <n v="1"/>
    <n v="1680.99"/>
    <s v="Surly Straggler 650b - 2016"/>
    <s v="Cyclocross Bicycles"/>
    <s v="Baldwin Bikes"/>
    <s v="Marcelene Boyer"/>
    <n v="1680.99"/>
    <n v="2016"/>
  </r>
  <r>
    <n v="373"/>
    <s v="Majorie Wyatt"/>
    <s v="South Ozone Park"/>
    <s v="New York"/>
    <x v="185"/>
    <n v="1"/>
    <n v="269.99"/>
    <s v="Electra Cruiser 1 (24-Inch) - 2016"/>
    <s v="Cruisers Bicycles"/>
    <s v="Baldwin Bikes"/>
    <s v="Venita Daniel"/>
    <n v="269.99"/>
    <n v="2016"/>
  </r>
  <r>
    <n v="373"/>
    <s v="Majorie Wyatt"/>
    <s v="South Ozone Park"/>
    <s v="New York"/>
    <x v="185"/>
    <n v="1"/>
    <n v="269.99"/>
    <s v="Electra Girl's Hawaii 1 (16-inch) - 2015/2016"/>
    <s v="Children Bicycles"/>
    <s v="Baldwin Bikes"/>
    <s v="Venita Daniel"/>
    <n v="269.99"/>
    <n v="2016"/>
  </r>
  <r>
    <n v="373"/>
    <s v="Majorie Wyatt"/>
    <s v="South Ozone Park"/>
    <s v="New York"/>
    <x v="185"/>
    <n v="1"/>
    <n v="549.99"/>
    <s v="Electra Townie Original 21D - 2016"/>
    <s v="Cruisers Bicycles"/>
    <s v="Baldwin Bikes"/>
    <s v="Venita Daniel"/>
    <n v="549.99"/>
    <n v="2016"/>
  </r>
  <r>
    <n v="373"/>
    <s v="Majorie Wyatt"/>
    <s v="South Ozone Park"/>
    <s v="New York"/>
    <x v="185"/>
    <n v="2"/>
    <n v="898"/>
    <s v="Pure Cycles William 3-Speed - 2016"/>
    <s v="Cruisers Bicycles"/>
    <s v="Baldwin Bikes"/>
    <s v="Venita Daniel"/>
    <n v="1796"/>
    <n v="2016"/>
  </r>
  <r>
    <n v="373"/>
    <s v="Majorie Wyatt"/>
    <s v="South Ozone Park"/>
    <s v="New York"/>
    <x v="185"/>
    <n v="2"/>
    <n v="3599.98"/>
    <s v="Trek Remedy 29 Californiarbon Frameset - 2016"/>
    <s v="Mountain Bikes"/>
    <s v="Baldwin Bikes"/>
    <s v="Venita Daniel"/>
    <n v="7199.96"/>
    <n v="2016"/>
  </r>
  <r>
    <n v="374"/>
    <s v="Dante Grimes"/>
    <s v="Duarte"/>
    <s v="California"/>
    <x v="186"/>
    <n v="1"/>
    <n v="1549"/>
    <s v="Surly Straggler - 2016"/>
    <s v="Cyclocross Bicycles"/>
    <s v="Santa Cruz Bikes"/>
    <s v="Mireya Copeland"/>
    <n v="1549"/>
    <n v="2016"/>
  </r>
  <r>
    <n v="374"/>
    <s v="Dante Grimes"/>
    <s v="Duarte"/>
    <s v="California"/>
    <x v="186"/>
    <n v="1"/>
    <n v="3999.99"/>
    <s v="Trek Slash 8 27.5 - 2016"/>
    <s v="Mountain Bikes"/>
    <s v="Santa Cruz Bikes"/>
    <s v="Mireya Copeland"/>
    <n v="3999.99"/>
    <n v="2016"/>
  </r>
  <r>
    <n v="375"/>
    <s v="Christiane Bradford"/>
    <s v="Orchard Park"/>
    <s v="New York"/>
    <x v="186"/>
    <n v="2"/>
    <n v="539.98"/>
    <s v="Electra Cruiser 1 (24-Inch) - 2016"/>
    <s v="Children Bicycles"/>
    <s v="Baldwin Bikes"/>
    <s v="Venita Daniel"/>
    <n v="1079.96"/>
    <n v="2016"/>
  </r>
  <r>
    <n v="375"/>
    <s v="Christiane Bradford"/>
    <s v="Orchard Park"/>
    <s v="New York"/>
    <x v="186"/>
    <n v="2"/>
    <n v="1099.98"/>
    <s v="Electra Townie Original 21D - 2016"/>
    <s v="Cruisers Bicycles"/>
    <s v="Baldwin Bikes"/>
    <s v="Venita Daniel"/>
    <n v="2199.96"/>
    <n v="2016"/>
  </r>
  <r>
    <n v="375"/>
    <s v="Christiane Bradford"/>
    <s v="Orchard Park"/>
    <s v="New York"/>
    <x v="186"/>
    <n v="2"/>
    <n v="1499.98"/>
    <s v="Ritchey Timberwolf Frameset - 2016"/>
    <s v="Mountain Bikes"/>
    <s v="Baldwin Bikes"/>
    <s v="Venita Daniel"/>
    <n v="2999.96"/>
    <n v="2016"/>
  </r>
  <r>
    <n v="375"/>
    <s v="Christiane Bradford"/>
    <s v="Orchard Park"/>
    <s v="New York"/>
    <x v="186"/>
    <n v="2"/>
    <n v="5799.98"/>
    <s v="Trek Fuel EX 8 29 - 2016"/>
    <s v="Mountain Bikes"/>
    <s v="Baldwin Bikes"/>
    <s v="Venita Daniel"/>
    <n v="11599.96"/>
    <n v="2016"/>
  </r>
  <r>
    <n v="376"/>
    <s v="Kristel Byrd"/>
    <s v="Hicksville"/>
    <s v="New York"/>
    <x v="186"/>
    <n v="2"/>
    <n v="599.98"/>
    <s v="Electra Girl's Hawaii 1 (20-inch) - 2015/2016"/>
    <s v="Children Bicycles"/>
    <s v="Baldwin Bikes"/>
    <s v="Marcelene Boyer"/>
    <n v="1199.96"/>
    <n v="2016"/>
  </r>
  <r>
    <n v="376"/>
    <s v="Kristel Byrd"/>
    <s v="Hicksville"/>
    <s v="New York"/>
    <x v="186"/>
    <n v="2"/>
    <n v="1499.98"/>
    <s v="Ritchey Timberwolf Frameset - 2016"/>
    <s v="Mountain Bikes"/>
    <s v="Baldwin Bikes"/>
    <s v="Marcelene Boyer"/>
    <n v="2999.96"/>
    <n v="2016"/>
  </r>
  <r>
    <n v="377"/>
    <s v="Thad Gilliam"/>
    <s v="Levittown"/>
    <s v="New York"/>
    <x v="186"/>
    <n v="1"/>
    <n v="269.99"/>
    <s v="Electra Girl's Hawaii 1 (16-inch) - 2015/2016"/>
    <s v="Cruisers Bicycles"/>
    <s v="Baldwin Bikes"/>
    <s v="Marcelene Boyer"/>
    <n v="269.99"/>
    <n v="2016"/>
  </r>
  <r>
    <n v="377"/>
    <s v="Thad Gilliam"/>
    <s v="Levittown"/>
    <s v="New York"/>
    <x v="186"/>
    <n v="1"/>
    <n v="1799.99"/>
    <s v="Trek Remedy 29 Californiarbon Frameset - 2016"/>
    <s v="Mountain Bikes"/>
    <s v="Baldwin Bikes"/>
    <s v="Marcelene Boyer"/>
    <n v="1799.99"/>
    <n v="2016"/>
  </r>
  <r>
    <n v="378"/>
    <s v="Alec Peck"/>
    <s v="Victoria"/>
    <s v="Texas"/>
    <x v="186"/>
    <n v="2"/>
    <n v="1199.98"/>
    <s v="Electra Townie Original 7D EQ - 2016"/>
    <s v="Comfort Bicycles"/>
    <s v="Rowlett Bikes"/>
    <s v="Layla Terrell"/>
    <n v="2399.96"/>
    <n v="2016"/>
  </r>
  <r>
    <n v="379"/>
    <s v="Hassan Nash"/>
    <s v="Hicksville"/>
    <s v="New York"/>
    <x v="187"/>
    <n v="1"/>
    <n v="599.99"/>
    <s v="Electra Townie Original 7D EQ - 2016"/>
    <s v="Cruisers Bicycles"/>
    <s v="Baldwin Bikes"/>
    <s v="Venita Daniel"/>
    <n v="599.99"/>
    <n v="2016"/>
  </r>
  <r>
    <n v="379"/>
    <s v="Hassan Nash"/>
    <s v="Hicksville"/>
    <s v="New York"/>
    <x v="187"/>
    <n v="1"/>
    <n v="2999.99"/>
    <s v="Trek Conduit+ - 2016"/>
    <s v="Electric Bikes"/>
    <s v="Baldwin Bikes"/>
    <s v="Venita Daniel"/>
    <n v="2999.99"/>
    <n v="2016"/>
  </r>
  <r>
    <n v="380"/>
    <s v="Han Wade"/>
    <s v="Howard Beach"/>
    <s v="New York"/>
    <x v="188"/>
    <n v="1"/>
    <n v="599.99"/>
    <s v="Electra Townie Original 7D EQ - 2016"/>
    <s v="Cruisers Bicycles"/>
    <s v="Baldwin Bikes"/>
    <s v="Venita Daniel"/>
    <n v="599.99"/>
    <n v="2016"/>
  </r>
  <r>
    <n v="380"/>
    <s v="Han Wade"/>
    <s v="Howard Beach"/>
    <s v="New York"/>
    <x v="188"/>
    <n v="2"/>
    <n v="3361.98"/>
    <s v="Surly Straggler 650b - 2016"/>
    <s v="Cyclocross Bicycles"/>
    <s v="Baldwin Bikes"/>
    <s v="Venita Daniel"/>
    <n v="6723.96"/>
    <n v="2016"/>
  </r>
  <r>
    <n v="381"/>
    <s v="Vanessa West"/>
    <s v="New Rochelle"/>
    <s v="New York"/>
    <x v="188"/>
    <n v="2"/>
    <n v="539.98"/>
    <s v="Electra Cruiser 1 (24-Inch) - 2016"/>
    <s v="Children Bicycles"/>
    <s v="Baldwin Bikes"/>
    <s v="Venita Daniel"/>
    <n v="1079.96"/>
    <n v="2016"/>
  </r>
  <r>
    <n v="382"/>
    <s v="Clelia Workman"/>
    <s v="New Windsor"/>
    <s v="New York"/>
    <x v="189"/>
    <n v="1"/>
    <n v="269.99"/>
    <s v="Electra Cruiser 1 (24-Inch) - 2016"/>
    <s v="Cruisers Bicycles"/>
    <s v="Baldwin Bikes"/>
    <s v="Marcelene Boyer"/>
    <n v="269.99"/>
    <n v="2016"/>
  </r>
  <r>
    <n v="382"/>
    <s v="Clelia Workman"/>
    <s v="New Windsor"/>
    <s v="New York"/>
    <x v="189"/>
    <n v="1"/>
    <n v="2999.99"/>
    <s v="Trek Conduit+ - 2016"/>
    <s v="Electric Bikes"/>
    <s v="Baldwin Bikes"/>
    <s v="Marcelene Boyer"/>
    <n v="2999.99"/>
    <n v="2016"/>
  </r>
  <r>
    <n v="382"/>
    <s v="Clelia Workman"/>
    <s v="New Windsor"/>
    <s v="New York"/>
    <x v="189"/>
    <n v="1"/>
    <n v="1799.99"/>
    <s v="Trek Remedy 29 Californiarbon Frameset - 2016"/>
    <s v="Mountain Bikes"/>
    <s v="Baldwin Bikes"/>
    <s v="Marcelene Boyer"/>
    <n v="1799.99"/>
    <n v="2016"/>
  </r>
  <r>
    <n v="383"/>
    <s v="Aleta Mack"/>
    <s v="Bay Shore"/>
    <s v="New York"/>
    <x v="189"/>
    <n v="2"/>
    <n v="539.98"/>
    <s v="Electra Cruiser 1 (24-Inch) - 2016"/>
    <s v="Children Bicycles"/>
    <s v="Baldwin Bikes"/>
    <s v="Venita Daniel"/>
    <n v="1079.96"/>
    <n v="2016"/>
  </r>
  <r>
    <n v="383"/>
    <s v="Aleta Mack"/>
    <s v="Bay Shore"/>
    <s v="New York"/>
    <x v="189"/>
    <n v="1"/>
    <n v="269.99"/>
    <s v="Electra Cruiser 1 (24-Inch) - 2016"/>
    <s v="Cruisers Bicycles"/>
    <s v="Baldwin Bikes"/>
    <s v="Venita Daniel"/>
    <n v="269.99"/>
    <n v="2016"/>
  </r>
  <r>
    <n v="383"/>
    <s v="Aleta Mack"/>
    <s v="Bay Shore"/>
    <s v="New York"/>
    <x v="189"/>
    <n v="2"/>
    <n v="539.98"/>
    <s v="Electra Girl's Hawaii 1 (16-inch) - 2015/2016"/>
    <s v="Children Bicycles"/>
    <s v="Baldwin Bikes"/>
    <s v="Venita Daniel"/>
    <n v="1079.96"/>
    <n v="2016"/>
  </r>
  <r>
    <n v="383"/>
    <s v="Aleta Mack"/>
    <s v="Bay Shore"/>
    <s v="New York"/>
    <x v="189"/>
    <n v="1"/>
    <n v="269.99"/>
    <s v="Electra Girl's Hawaii 1 (16-inch) - 2015/2016"/>
    <s v="Cruisers Bicycles"/>
    <s v="Baldwin Bikes"/>
    <s v="Venita Daniel"/>
    <n v="269.99"/>
    <n v="2016"/>
  </r>
  <r>
    <n v="383"/>
    <s v="Aleta Mack"/>
    <s v="Bay Shore"/>
    <s v="New York"/>
    <x v="189"/>
    <n v="1"/>
    <n v="449"/>
    <s v="Pure Cycles William 3-Speed - 2016"/>
    <s v="Cruisers Bicycles"/>
    <s v="Baldwin Bikes"/>
    <s v="Venita Daniel"/>
    <n v="449"/>
    <n v="2016"/>
  </r>
  <r>
    <n v="384"/>
    <s v="Conception Slater"/>
    <s v="Bellmore"/>
    <s v="New York"/>
    <x v="189"/>
    <n v="2"/>
    <n v="539.98"/>
    <s v="Electra Cruiser 1 (24-Inch) - 2016"/>
    <s v="Children Bicycles"/>
    <s v="Baldwin Bikes"/>
    <s v="Venita Daniel"/>
    <n v="1079.96"/>
    <n v="2016"/>
  </r>
  <r>
    <n v="384"/>
    <s v="Conception Slater"/>
    <s v="Bellmore"/>
    <s v="New York"/>
    <x v="189"/>
    <n v="1"/>
    <n v="529.99"/>
    <s v="Electra Moto 1 - 2016"/>
    <s v="Cruisers Bicycles"/>
    <s v="Baldwin Bikes"/>
    <s v="Venita Daniel"/>
    <n v="529.99"/>
    <n v="2016"/>
  </r>
  <r>
    <n v="384"/>
    <s v="Conception Slater"/>
    <s v="Bellmore"/>
    <s v="New York"/>
    <x v="189"/>
    <n v="1"/>
    <n v="599.99"/>
    <s v="Electra Townie Original 7D EQ - Women's - 2016"/>
    <s v="Cruisers Bicycles"/>
    <s v="Baldwin Bikes"/>
    <s v="Venita Daniel"/>
    <n v="599.99"/>
    <n v="2016"/>
  </r>
  <r>
    <n v="384"/>
    <s v="Conception Slater"/>
    <s v="Bellmore"/>
    <s v="New York"/>
    <x v="189"/>
    <n v="1"/>
    <n v="2899.99"/>
    <s v="Trek Fuel EX 8 29 - 2016"/>
    <s v="Mountain Bikes"/>
    <s v="Baldwin Bikes"/>
    <s v="Venita Daniel"/>
    <n v="2899.99"/>
    <n v="2016"/>
  </r>
  <r>
    <n v="384"/>
    <s v="Conception Slater"/>
    <s v="Bellmore"/>
    <s v="New York"/>
    <x v="189"/>
    <n v="1"/>
    <n v="1799.99"/>
    <s v="Trek Remedy 29 Californiarbon Frameset - 2016"/>
    <s v="Mountain Bikes"/>
    <s v="Baldwin Bikes"/>
    <s v="Venita Daniel"/>
    <n v="1799.99"/>
    <n v="2016"/>
  </r>
  <r>
    <n v="385"/>
    <s v="Odette Moses"/>
    <s v="Newburgh"/>
    <s v="New York"/>
    <x v="189"/>
    <n v="1"/>
    <n v="269.99"/>
    <s v="Electra Cruiser 1 (24-Inch) - 2016"/>
    <s v="Children Bicycles"/>
    <s v="Baldwin Bikes"/>
    <s v="Venita Daniel"/>
    <n v="269.99"/>
    <n v="2016"/>
  </r>
  <r>
    <n v="385"/>
    <s v="Odette Moses"/>
    <s v="Newburgh"/>
    <s v="New York"/>
    <x v="189"/>
    <n v="2"/>
    <n v="1199.98"/>
    <s v="Electra Townie Original 7D EQ - 2016"/>
    <s v="Comfort Bicycles"/>
    <s v="Baldwin Bikes"/>
    <s v="Venita Daniel"/>
    <n v="2399.96"/>
    <n v="2016"/>
  </r>
  <r>
    <n v="385"/>
    <s v="Odette Moses"/>
    <s v="Newburgh"/>
    <s v="New York"/>
    <x v="189"/>
    <n v="2"/>
    <n v="7999.98"/>
    <s v="Trek Slash 8 27.5 - 2016"/>
    <s v="Mountain Bikes"/>
    <s v="Baldwin Bikes"/>
    <s v="Venita Daniel"/>
    <n v="15999.96"/>
    <n v="2016"/>
  </r>
  <r>
    <n v="386"/>
    <s v="Christiana Gross"/>
    <s v="Orchard Park"/>
    <s v="New York"/>
    <x v="189"/>
    <n v="2"/>
    <n v="1199.98"/>
    <s v="Electra Townie Original 7D EQ - 2016"/>
    <s v="Cruisers Bicycles"/>
    <s v="Baldwin Bikes"/>
    <s v="Marcelene Boyer"/>
    <n v="2399.96"/>
    <n v="2016"/>
  </r>
  <r>
    <n v="386"/>
    <s v="Christiana Gross"/>
    <s v="Orchard Park"/>
    <s v="New York"/>
    <x v="189"/>
    <n v="2"/>
    <n v="1999.98"/>
    <s v="Surly Wednesday Frameset - 2016"/>
    <s v="Mountain Bikes"/>
    <s v="Baldwin Bikes"/>
    <s v="Marcelene Boyer"/>
    <n v="3999.96"/>
    <n v="2016"/>
  </r>
  <r>
    <n v="386"/>
    <s v="Christiana Gross"/>
    <s v="Orchard Park"/>
    <s v="New York"/>
    <x v="189"/>
    <n v="1"/>
    <n v="1799.99"/>
    <s v="Trek Remedy 29 Californiarbon Frameset - 2016"/>
    <s v="Mountain Bikes"/>
    <s v="Baldwin Bikes"/>
    <s v="Marcelene Boyer"/>
    <n v="1799.99"/>
    <n v="2016"/>
  </r>
  <r>
    <n v="387"/>
    <s v="Jennette Wooten"/>
    <s v="Rowlett"/>
    <s v="Texas"/>
    <x v="189"/>
    <n v="1"/>
    <n v="449"/>
    <s v="Pure Cycles Western 3-Speed - Women's - 2015/2016"/>
    <s v="Cruisers Bicycles"/>
    <s v="Rowlett Bikes"/>
    <s v="Kali Vargas"/>
    <n v="449"/>
    <n v="2016"/>
  </r>
  <r>
    <n v="388"/>
    <s v="Mirella Duffy"/>
    <s v="Longview"/>
    <s v="Texas"/>
    <x v="190"/>
    <n v="2"/>
    <n v="539.98"/>
    <s v="Electra Cruiser 1 (24-Inch) - 2016"/>
    <s v="Cruisers Bicycles"/>
    <s v="Rowlett Bikes"/>
    <s v="Kali Vargas"/>
    <n v="1079.96"/>
    <n v="2016"/>
  </r>
  <r>
    <n v="388"/>
    <s v="Mirella Duffy"/>
    <s v="Longview"/>
    <s v="Texas"/>
    <x v="190"/>
    <n v="2"/>
    <n v="898"/>
    <s v="Pure Cycles William 3-Speed - 2016"/>
    <s v="Cruisers Bicycles"/>
    <s v="Rowlett Bikes"/>
    <s v="Kali Vargas"/>
    <n v="1796"/>
    <n v="2016"/>
  </r>
  <r>
    <n v="388"/>
    <s v="Mirella Duffy"/>
    <s v="Longview"/>
    <s v="Texas"/>
    <x v="190"/>
    <n v="1"/>
    <n v="749.99"/>
    <s v="Ritchey Timberwolf Frameset - 2016"/>
    <s v="Mountain Bikes"/>
    <s v="Rowlett Bikes"/>
    <s v="Kali Vargas"/>
    <n v="749.99"/>
    <n v="2016"/>
  </r>
  <r>
    <n v="388"/>
    <s v="Mirella Duffy"/>
    <s v="Longview"/>
    <s v="Texas"/>
    <x v="190"/>
    <n v="1"/>
    <n v="1680.99"/>
    <s v="Surly Straggler 650b - 2016"/>
    <s v="Cyclocross Bicycles"/>
    <s v="Rowlett Bikes"/>
    <s v="Kali Vargas"/>
    <n v="1680.99"/>
    <n v="2016"/>
  </r>
  <r>
    <n v="389"/>
    <s v="Saturnina Garner"/>
    <s v="Glendora"/>
    <s v="California"/>
    <x v="191"/>
    <n v="2"/>
    <n v="1059.98"/>
    <s v="Electra Moto 1 - 2016"/>
    <s v="Cruisers Bicycles"/>
    <s v="Santa Cruz Bikes"/>
    <s v="Genna Serrano"/>
    <n v="2119.96"/>
    <n v="2016"/>
  </r>
  <r>
    <n v="389"/>
    <s v="Saturnina Garner"/>
    <s v="Glendora"/>
    <s v="California"/>
    <x v="191"/>
    <n v="1"/>
    <n v="1320.99"/>
    <s v="Heller Shagamaw Frame - 2016"/>
    <s v="Mountain Bikes"/>
    <s v="Santa Cruz Bikes"/>
    <s v="Genna Serrano"/>
    <n v="1320.99"/>
    <n v="2016"/>
  </r>
  <r>
    <n v="389"/>
    <s v="Saturnina Garner"/>
    <s v="Glendora"/>
    <s v="California"/>
    <x v="191"/>
    <n v="1"/>
    <n v="749.99"/>
    <s v="Ritchey Timberwolf Frameset - 2016"/>
    <s v="Mountain Bikes"/>
    <s v="Santa Cruz Bikes"/>
    <s v="Genna Serrano"/>
    <n v="749.99"/>
    <n v="2016"/>
  </r>
  <r>
    <n v="389"/>
    <s v="Saturnina Garner"/>
    <s v="Glendora"/>
    <s v="California"/>
    <x v="191"/>
    <n v="2"/>
    <n v="3098"/>
    <s v="Surly Straggler - 2016"/>
    <s v="Cyclocross Bicycles"/>
    <s v="Santa Cruz Bikes"/>
    <s v="Genna Serrano"/>
    <n v="6196"/>
    <n v="2016"/>
  </r>
  <r>
    <n v="389"/>
    <s v="Saturnina Garner"/>
    <s v="Glendora"/>
    <s v="California"/>
    <x v="191"/>
    <n v="1"/>
    <n v="2999.99"/>
    <s v="Trek Conduit+ - 2016"/>
    <s v="Electric Bikes"/>
    <s v="Santa Cruz Bikes"/>
    <s v="Genna Serrano"/>
    <n v="2999.99"/>
    <n v="2016"/>
  </r>
  <r>
    <n v="390"/>
    <s v="Shirely Stanley"/>
    <s v="El Paso"/>
    <s v="Texas"/>
    <x v="191"/>
    <n v="1"/>
    <n v="299.99"/>
    <s v="Electra Girl's Hawaii 1 (20-inch) - 2015/2016"/>
    <s v="Children Bicycles"/>
    <s v="Rowlett Bikes"/>
    <s v="Layla Terrell"/>
    <n v="299.99"/>
    <n v="2016"/>
  </r>
  <r>
    <n v="390"/>
    <s v="Shirely Stanley"/>
    <s v="El Paso"/>
    <s v="Texas"/>
    <x v="191"/>
    <n v="1"/>
    <n v="2999.99"/>
    <s v="Trek Conduit+ - 2016"/>
    <s v="Electric Bikes"/>
    <s v="Rowlett Bikes"/>
    <s v="Layla Terrell"/>
    <n v="2999.99"/>
    <n v="2016"/>
  </r>
  <r>
    <n v="390"/>
    <s v="Shirely Stanley"/>
    <s v="El Paso"/>
    <s v="Texas"/>
    <x v="191"/>
    <n v="2"/>
    <n v="7999.98"/>
    <s v="Trek Slash 8 27.5 - 2016"/>
    <s v="Mountain Bikes"/>
    <s v="Rowlett Bikes"/>
    <s v="Layla Terrell"/>
    <n v="15999.96"/>
    <n v="2016"/>
  </r>
  <r>
    <n v="391"/>
    <s v="Elinore Aguilar"/>
    <s v="San Angelo"/>
    <s v="Texas"/>
    <x v="192"/>
    <n v="2"/>
    <n v="1099.98"/>
    <s v="Electra Townie Original 21D - 2016"/>
    <s v="Comfort Bicycles"/>
    <s v="Rowlett Bikes"/>
    <s v="Layla Terrell"/>
    <n v="2199.96"/>
    <n v="2016"/>
  </r>
  <r>
    <n v="391"/>
    <s v="Elinore Aguilar"/>
    <s v="San Angelo"/>
    <s v="Texas"/>
    <x v="192"/>
    <n v="2"/>
    <n v="2641.98"/>
    <s v="Heller Shagamaw Frame - 2016"/>
    <s v="Mountain Bikes"/>
    <s v="Rowlett Bikes"/>
    <s v="Layla Terrell"/>
    <n v="5283.96"/>
    <n v="2016"/>
  </r>
  <r>
    <n v="391"/>
    <s v="Elinore Aguilar"/>
    <s v="San Angelo"/>
    <s v="Texas"/>
    <x v="192"/>
    <n v="1"/>
    <n v="1799.99"/>
    <s v="Trek Remedy 29 Californiarbon Frameset - 2016"/>
    <s v="Mountain Bikes"/>
    <s v="Rowlett Bikes"/>
    <s v="Layla Terrell"/>
    <n v="1799.99"/>
    <n v="2016"/>
  </r>
  <r>
    <n v="392"/>
    <s v="Californiarley Reynolds"/>
    <s v="South El Monte"/>
    <s v="California"/>
    <x v="192"/>
    <n v="2"/>
    <n v="539.98"/>
    <s v="Electra Girl's Hawaii 1 (16-inch) - 2015/2016"/>
    <s v="Cruisers Bicycles"/>
    <s v="Santa Cruz Bikes"/>
    <s v="Genna Serrano"/>
    <n v="1079.96"/>
    <n v="2016"/>
  </r>
  <r>
    <n v="392"/>
    <s v="Californiarley Reynolds"/>
    <s v="South El Monte"/>
    <s v="California"/>
    <x v="192"/>
    <n v="2"/>
    <n v="1999.98"/>
    <s v="Surly Wednesday Frameset - 2016"/>
    <s v="Mountain Bikes"/>
    <s v="Santa Cruz Bikes"/>
    <s v="Genna Serrano"/>
    <n v="3999.96"/>
    <n v="2016"/>
  </r>
  <r>
    <n v="393"/>
    <s v="Alysha Powers"/>
    <s v="Forest Hills"/>
    <s v="New York"/>
    <x v="193"/>
    <n v="2"/>
    <n v="939.98"/>
    <s v="Surly Ice Cream Truck Frameset - 2016"/>
    <s v="Mountain Bikes"/>
    <s v="Baldwin Bikes"/>
    <s v="Marcelene Boyer"/>
    <n v="1879.96"/>
    <n v="2016"/>
  </r>
  <r>
    <n v="394"/>
    <s v="Tammera Fischer"/>
    <s v="Oakland"/>
    <s v="California"/>
    <x v="194"/>
    <n v="2"/>
    <n v="539.98"/>
    <s v="Electra Girl's Hawaii 1 (16-inch) - 2015/2016"/>
    <s v="Cruisers Bicycles"/>
    <s v="Santa Cruz Bikes"/>
    <s v="Genna Serrano"/>
    <n v="1079.96"/>
    <n v="2016"/>
  </r>
  <r>
    <n v="394"/>
    <s v="Tammera Fischer"/>
    <s v="Oakland"/>
    <s v="California"/>
    <x v="194"/>
    <n v="1"/>
    <n v="299.99"/>
    <s v="Electra Girl's Hawaii 1 (20-inch) - 2015/2016"/>
    <s v="Children Bicycles"/>
    <s v="Santa Cruz Bikes"/>
    <s v="Genna Serrano"/>
    <n v="299.99"/>
    <n v="2016"/>
  </r>
  <r>
    <n v="394"/>
    <s v="Tammera Fischer"/>
    <s v="Oakland"/>
    <s v="California"/>
    <x v="194"/>
    <n v="1"/>
    <n v="599.99"/>
    <s v="Electra Townie Original 7D EQ - 2016"/>
    <s v="Cruisers Bicycles"/>
    <s v="Santa Cruz Bikes"/>
    <s v="Genna Serrano"/>
    <n v="599.99"/>
    <n v="2016"/>
  </r>
  <r>
    <n v="395"/>
    <s v="Hans Price"/>
    <s v="Port Chester"/>
    <s v="New York"/>
    <x v="194"/>
    <n v="1"/>
    <n v="269.99"/>
    <s v="Electra Girl's Hawaii 1 (16-inch) - 2015/2016"/>
    <s v="Cruisers Bicycles"/>
    <s v="Baldwin Bikes"/>
    <s v="Marcelene Boyer"/>
    <n v="269.99"/>
    <n v="2016"/>
  </r>
  <r>
    <n v="396"/>
    <s v="Timothy Byers"/>
    <s v="Ronkonkoma"/>
    <s v="New York"/>
    <x v="195"/>
    <n v="1"/>
    <n v="549.99"/>
    <s v="Electra Townie Original 21D - 2016"/>
    <s v="Cruisers Bicycles"/>
    <s v="Baldwin Bikes"/>
    <s v="Marcelene Boyer"/>
    <n v="549.99"/>
    <n v="2016"/>
  </r>
  <r>
    <n v="396"/>
    <s v="Timothy Byers"/>
    <s v="Ronkonkoma"/>
    <s v="New York"/>
    <x v="195"/>
    <n v="2"/>
    <n v="999.98"/>
    <s v="Electra Townie Original 7D - 2015/2016"/>
    <s v="Comfort Bicycles"/>
    <s v="Baldwin Bikes"/>
    <s v="Marcelene Boyer"/>
    <n v="1999.96"/>
    <n v="2016"/>
  </r>
  <r>
    <n v="396"/>
    <s v="Timothy Byers"/>
    <s v="Ronkonkoma"/>
    <s v="New York"/>
    <x v="195"/>
    <n v="1"/>
    <n v="1320.99"/>
    <s v="Heller Shagamaw Frame - 2016"/>
    <s v="Mountain Bikes"/>
    <s v="Baldwin Bikes"/>
    <s v="Marcelene Boyer"/>
    <n v="1320.99"/>
    <n v="2016"/>
  </r>
  <r>
    <n v="397"/>
    <s v="Son Warner"/>
    <s v="Rockville Centre"/>
    <s v="New York"/>
    <x v="196"/>
    <n v="1"/>
    <n v="3999.99"/>
    <s v="Trek Slash 8 27.5 - 2016"/>
    <s v="Mountain Bikes"/>
    <s v="Baldwin Bikes"/>
    <s v="Venita Daniel"/>
    <n v="3999.99"/>
    <n v="2016"/>
  </r>
  <r>
    <n v="398"/>
    <s v="Chasidy Tran"/>
    <s v="Vista"/>
    <s v="California"/>
    <x v="197"/>
    <n v="1"/>
    <n v="499.99"/>
    <s v="Electra Townie Original 7D - 2015/2016"/>
    <s v="Comfort Bicycles"/>
    <s v="Santa Cruz Bikes"/>
    <s v="Mireya Copeland"/>
    <n v="499.99"/>
    <n v="2016"/>
  </r>
  <r>
    <n v="398"/>
    <s v="Chasidy Tran"/>
    <s v="Vista"/>
    <s v="California"/>
    <x v="197"/>
    <n v="1"/>
    <n v="429"/>
    <s v="Pure Cycles Vine 8-Speed - 2016"/>
    <s v="Cruisers Bicycles"/>
    <s v="Santa Cruz Bikes"/>
    <s v="Mireya Copeland"/>
    <n v="429"/>
    <n v="2016"/>
  </r>
  <r>
    <n v="398"/>
    <s v="Chasidy Tran"/>
    <s v="Vista"/>
    <s v="California"/>
    <x v="197"/>
    <n v="2"/>
    <n v="898"/>
    <s v="Pure Cycles Western 3-Speed - Women's - 2015/2016"/>
    <s v="Cruisers Bicycles"/>
    <s v="Santa Cruz Bikes"/>
    <s v="Mireya Copeland"/>
    <n v="1796"/>
    <n v="2016"/>
  </r>
  <r>
    <n v="398"/>
    <s v="Chasidy Tran"/>
    <s v="Vista"/>
    <s v="California"/>
    <x v="197"/>
    <n v="2"/>
    <n v="3599.98"/>
    <s v="Trek Remedy 29 Californiarbon Frameset - 2016"/>
    <s v="Mountain Bikes"/>
    <s v="Santa Cruz Bikes"/>
    <s v="Mireya Copeland"/>
    <n v="7199.96"/>
    <n v="2016"/>
  </r>
  <r>
    <n v="399"/>
    <s v="Lee Roman"/>
    <s v="Brentwood"/>
    <s v="New York"/>
    <x v="197"/>
    <n v="1"/>
    <n v="269.99"/>
    <s v="Electra Girl's Hawaii 1 (16-inch) - 2015/2016"/>
    <s v="Cruisers Bicycles"/>
    <s v="Baldwin Bikes"/>
    <s v="Venita Daniel"/>
    <n v="269.99"/>
    <n v="2016"/>
  </r>
  <r>
    <n v="399"/>
    <s v="Lee Roman"/>
    <s v="Brentwood"/>
    <s v="New York"/>
    <x v="197"/>
    <n v="1"/>
    <n v="499.99"/>
    <s v="Electra Townie Original 7D - 2015/2016"/>
    <s v="Comfort Bicycles"/>
    <s v="Baldwin Bikes"/>
    <s v="Venita Daniel"/>
    <n v="499.99"/>
    <n v="2016"/>
  </r>
  <r>
    <n v="399"/>
    <s v="Lee Roman"/>
    <s v="Brentwood"/>
    <s v="New York"/>
    <x v="197"/>
    <n v="2"/>
    <n v="3361.98"/>
    <s v="Surly Straggler 650b - 2016"/>
    <s v="Cyclocross Bicycles"/>
    <s v="Baldwin Bikes"/>
    <s v="Venita Daniel"/>
    <n v="6723.96"/>
    <n v="2016"/>
  </r>
  <r>
    <n v="400"/>
    <s v="Alline Beasley"/>
    <s v="North Tonawanda"/>
    <s v="New York"/>
    <x v="197"/>
    <n v="2"/>
    <n v="1099.98"/>
    <s v="Electra Townie Original 21D - 2016"/>
    <s v="Comfort Bicycles"/>
    <s v="Baldwin Bikes"/>
    <s v="Marcelene Boyer"/>
    <n v="2199.96"/>
    <n v="2016"/>
  </r>
  <r>
    <n v="400"/>
    <s v="Alline Beasley"/>
    <s v="North Tonawanda"/>
    <s v="New York"/>
    <x v="197"/>
    <n v="2"/>
    <n v="1999.98"/>
    <s v="Surly Wednesday Frameset - 2016"/>
    <s v="Mountain Bikes"/>
    <s v="Baldwin Bikes"/>
    <s v="Marcelene Boyer"/>
    <n v="3999.96"/>
    <n v="2016"/>
  </r>
  <r>
    <n v="400"/>
    <s v="Alline Beasley"/>
    <s v="North Tonawanda"/>
    <s v="New York"/>
    <x v="197"/>
    <n v="1"/>
    <n v="2999.99"/>
    <s v="Trek Conduit+ - 2016"/>
    <s v="Electric Bikes"/>
    <s v="Baldwin Bikes"/>
    <s v="Marcelene Boyer"/>
    <n v="2999.99"/>
    <n v="2016"/>
  </r>
  <r>
    <n v="401"/>
    <s v="Sylvie Wilkerson"/>
    <s v="Syosset"/>
    <s v="New York"/>
    <x v="198"/>
    <n v="1"/>
    <n v="299.99"/>
    <s v="Electra Girl's Hawaii 1 (20-inch) - 2015/2016"/>
    <s v="Children Bicycles"/>
    <s v="Baldwin Bikes"/>
    <s v="Marcelene Boyer"/>
    <n v="299.99"/>
    <n v="2016"/>
  </r>
  <r>
    <n v="401"/>
    <s v="Sylvie Wilkerson"/>
    <s v="Syosset"/>
    <s v="New York"/>
    <x v="198"/>
    <n v="2"/>
    <n v="3098"/>
    <s v="Surly Straggler - 2016"/>
    <s v="Cyclocross Bicycles"/>
    <s v="Baldwin Bikes"/>
    <s v="Marcelene Boyer"/>
    <n v="6196"/>
    <n v="2016"/>
  </r>
  <r>
    <n v="402"/>
    <s v="Corina Lynch"/>
    <s v="Rosedale"/>
    <s v="New York"/>
    <x v="198"/>
    <n v="1"/>
    <n v="599.99"/>
    <s v="Electra Townie Original 7D EQ - 2016"/>
    <s v="Comfort Bicycles"/>
    <s v="Baldwin Bikes"/>
    <s v="Marcelene Boyer"/>
    <n v="599.99"/>
    <n v="2016"/>
  </r>
  <r>
    <n v="402"/>
    <s v="Corina Lynch"/>
    <s v="Rosedale"/>
    <s v="New York"/>
    <x v="198"/>
    <n v="1"/>
    <n v="1320.99"/>
    <s v="Heller Shagamaw Frame - 2016"/>
    <s v="Mountain Bikes"/>
    <s v="Baldwin Bikes"/>
    <s v="Marcelene Boyer"/>
    <n v="1320.99"/>
    <n v="2016"/>
  </r>
  <r>
    <n v="402"/>
    <s v="Corina Lynch"/>
    <s v="Rosedale"/>
    <s v="New York"/>
    <x v="198"/>
    <n v="2"/>
    <n v="939.98"/>
    <s v="Surly Ice Cream Truck Frameset - 2016"/>
    <s v="Mountain Bikes"/>
    <s v="Baldwin Bikes"/>
    <s v="Marcelene Boyer"/>
    <n v="1879.96"/>
    <n v="2016"/>
  </r>
  <r>
    <n v="403"/>
    <s v="Salena Day"/>
    <s v="San Lorenzo"/>
    <s v="California"/>
    <x v="199"/>
    <n v="2"/>
    <n v="539.98"/>
    <s v="Electra Girl's Hawaii 1 (16-inch) - 2015/2016"/>
    <s v="Children Bicycles"/>
    <s v="Santa Cruz Bikes"/>
    <s v="Genna Serrano"/>
    <n v="1079.96"/>
    <n v="2016"/>
  </r>
  <r>
    <n v="403"/>
    <s v="Salena Day"/>
    <s v="San Lorenzo"/>
    <s v="California"/>
    <x v="199"/>
    <n v="1"/>
    <n v="549.99"/>
    <s v="Electra Townie Original 21D - 2016"/>
    <s v="Comfort Bicycles"/>
    <s v="Santa Cruz Bikes"/>
    <s v="Genna Serrano"/>
    <n v="549.99"/>
    <n v="2016"/>
  </r>
  <r>
    <n v="403"/>
    <s v="Salena Day"/>
    <s v="San Lorenzo"/>
    <s v="California"/>
    <x v="199"/>
    <n v="2"/>
    <n v="1099.98"/>
    <s v="Electra Townie Original 21D - 2016"/>
    <s v="Cruisers Bicycles"/>
    <s v="Santa Cruz Bikes"/>
    <s v="Genna Serrano"/>
    <n v="2199.96"/>
    <n v="2016"/>
  </r>
  <r>
    <n v="403"/>
    <s v="Salena Day"/>
    <s v="San Lorenzo"/>
    <s v="California"/>
    <x v="199"/>
    <n v="2"/>
    <n v="7999.98"/>
    <s v="Trek Slash 8 27.5 - 2016"/>
    <s v="Mountain Bikes"/>
    <s v="Santa Cruz Bikes"/>
    <s v="Genna Serrano"/>
    <n v="15999.96"/>
    <n v="2016"/>
  </r>
  <r>
    <n v="404"/>
    <s v="Laverna Hernandez"/>
    <s v="Niagara Falls"/>
    <s v="New York"/>
    <x v="199"/>
    <n v="2"/>
    <n v="999.98"/>
    <s v="Electra Townie Original 7D - 2015/2016"/>
    <s v="Comfort Bicycles"/>
    <s v="Baldwin Bikes"/>
    <s v="Venita Daniel"/>
    <n v="1999.96"/>
    <n v="2016"/>
  </r>
  <r>
    <n v="404"/>
    <s v="Laverna Hernandez"/>
    <s v="Niagara Falls"/>
    <s v="New York"/>
    <x v="199"/>
    <n v="2"/>
    <n v="1199.98"/>
    <s v="Electra Townie Original 7D EQ - 2016"/>
    <s v="Cruisers Bicycles"/>
    <s v="Baldwin Bikes"/>
    <s v="Venita Daniel"/>
    <n v="2399.96"/>
    <n v="2016"/>
  </r>
  <r>
    <n v="404"/>
    <s v="Laverna Hernandez"/>
    <s v="Niagara Falls"/>
    <s v="New York"/>
    <x v="199"/>
    <n v="1"/>
    <n v="2999.99"/>
    <s v="Trek Conduit+ - 2016"/>
    <s v="Electric Bikes"/>
    <s v="Baldwin Bikes"/>
    <s v="Venita Daniel"/>
    <n v="2999.99"/>
    <n v="2016"/>
  </r>
  <r>
    <n v="405"/>
    <s v="Genevieve Juarez"/>
    <s v="New Hyde Park"/>
    <s v="New York"/>
    <x v="199"/>
    <n v="2"/>
    <n v="539.98"/>
    <s v="Electra Girl's Hawaii 1 (16-inch) - 2015/2016"/>
    <s v="Cruisers Bicycles"/>
    <s v="Baldwin Bikes"/>
    <s v="Marcelene Boyer"/>
    <n v="1079.96"/>
    <n v="2016"/>
  </r>
  <r>
    <n v="405"/>
    <s v="Genevieve Juarez"/>
    <s v="New Hyde Park"/>
    <s v="New York"/>
    <x v="199"/>
    <n v="2"/>
    <n v="3098"/>
    <s v="Surly Straggler - 2016"/>
    <s v="Cyclocross Bicycles"/>
    <s v="Baldwin Bikes"/>
    <s v="Marcelene Boyer"/>
    <n v="6196"/>
    <n v="2016"/>
  </r>
  <r>
    <n v="405"/>
    <s v="Genevieve Juarez"/>
    <s v="New Hyde Park"/>
    <s v="New York"/>
    <x v="199"/>
    <n v="2"/>
    <n v="1999.98"/>
    <s v="Surly Wednesday Frameset - 2016"/>
    <s v="Mountain Bikes"/>
    <s v="Baldwin Bikes"/>
    <s v="Marcelene Boyer"/>
    <n v="3999.96"/>
    <n v="2016"/>
  </r>
  <r>
    <n v="406"/>
    <s v="Eliz Lynch"/>
    <s v="Uniondale"/>
    <s v="New York"/>
    <x v="199"/>
    <n v="1"/>
    <n v="2899.99"/>
    <s v="Trek Fuel EX 8 29 - 2016"/>
    <s v="Mountain Bikes"/>
    <s v="Baldwin Bikes"/>
    <s v="Venita Daniel"/>
    <n v="2899.99"/>
    <n v="2016"/>
  </r>
  <r>
    <n v="407"/>
    <s v="Keri Bridges"/>
    <s v="Richardson"/>
    <s v="Texas"/>
    <x v="200"/>
    <n v="1"/>
    <n v="599.99"/>
    <s v="Electra Townie Original 7D EQ - Women's - 2016"/>
    <s v="Cruisers Bicycles"/>
    <s v="Rowlett Bikes"/>
    <s v="Kali Vargas"/>
    <n v="599.99"/>
    <n v="2016"/>
  </r>
  <r>
    <n v="407"/>
    <s v="Keri Bridges"/>
    <s v="Richardson"/>
    <s v="Texas"/>
    <x v="200"/>
    <n v="1"/>
    <n v="1320.99"/>
    <s v="Heller Shagamaw Frame - 2016"/>
    <s v="Mountain Bikes"/>
    <s v="Rowlett Bikes"/>
    <s v="Kali Vargas"/>
    <n v="1320.99"/>
    <n v="2016"/>
  </r>
  <r>
    <n v="408"/>
    <s v="Shemeka Lyons"/>
    <s v="Pomona"/>
    <s v="California"/>
    <x v="200"/>
    <n v="2"/>
    <n v="858"/>
    <s v="Pure Cycles Vine 8-Speed - 2016"/>
    <s v="Cruisers Bicycles"/>
    <s v="Santa Cruz Bikes"/>
    <s v="Mireya Copeland"/>
    <n v="1716"/>
    <n v="2016"/>
  </r>
  <r>
    <n v="408"/>
    <s v="Shemeka Lyons"/>
    <s v="Pomona"/>
    <s v="California"/>
    <x v="200"/>
    <n v="1"/>
    <n v="449"/>
    <s v="Pure Cycles Western 3-Speed - Women's - 2015/2016"/>
    <s v="Cruisers Bicycles"/>
    <s v="Santa Cruz Bikes"/>
    <s v="Mireya Copeland"/>
    <n v="449"/>
    <n v="2016"/>
  </r>
  <r>
    <n v="408"/>
    <s v="Shemeka Lyons"/>
    <s v="Pomona"/>
    <s v="California"/>
    <x v="200"/>
    <n v="2"/>
    <n v="1499.98"/>
    <s v="Ritchey Timberwolf Frameset - 2016"/>
    <s v="Mountain Bikes"/>
    <s v="Santa Cruz Bikes"/>
    <s v="Mireya Copeland"/>
    <n v="2999.96"/>
    <n v="2016"/>
  </r>
  <r>
    <n v="408"/>
    <s v="Shemeka Lyons"/>
    <s v="Pomona"/>
    <s v="California"/>
    <x v="200"/>
    <n v="1"/>
    <n v="999.99"/>
    <s v="Surly Wednesday Frameset - 2016"/>
    <s v="Mountain Bikes"/>
    <s v="Santa Cruz Bikes"/>
    <s v="Mireya Copeland"/>
    <n v="999.99"/>
    <n v="2016"/>
  </r>
  <r>
    <n v="409"/>
    <s v="Luke Fuller"/>
    <s v="Hempstead"/>
    <s v="New York"/>
    <x v="200"/>
    <n v="1"/>
    <n v="269.99"/>
    <s v="Electra Cruiser 1 (24-Inch) - 2016"/>
    <s v="Children Bicycles"/>
    <s v="Baldwin Bikes"/>
    <s v="Venita Daniel"/>
    <n v="269.99"/>
    <n v="2016"/>
  </r>
  <r>
    <n v="409"/>
    <s v="Luke Fuller"/>
    <s v="Hempstead"/>
    <s v="New York"/>
    <x v="200"/>
    <n v="1"/>
    <n v="529.99"/>
    <s v="Electra Moto 1 - 2016"/>
    <s v="Cruisers Bicycles"/>
    <s v="Baldwin Bikes"/>
    <s v="Venita Daniel"/>
    <n v="529.99"/>
    <n v="2016"/>
  </r>
  <r>
    <n v="409"/>
    <s v="Luke Fuller"/>
    <s v="Hempstead"/>
    <s v="New York"/>
    <x v="200"/>
    <n v="2"/>
    <n v="1199.98"/>
    <s v="Electra Townie Original 7D EQ - 2016"/>
    <s v="Cruisers Bicycles"/>
    <s v="Baldwin Bikes"/>
    <s v="Venita Daniel"/>
    <n v="2399.96"/>
    <n v="2016"/>
  </r>
  <r>
    <n v="410"/>
    <s v="Herminia Reyes"/>
    <s v="Centereach"/>
    <s v="New York"/>
    <x v="200"/>
    <n v="2"/>
    <n v="1099.98"/>
    <s v="Electra Townie Original 21D - 2016"/>
    <s v="Comfort Bicycles"/>
    <s v="Baldwin Bikes"/>
    <s v="Marcelene Boyer"/>
    <n v="2199.96"/>
    <n v="2016"/>
  </r>
  <r>
    <n v="410"/>
    <s v="Herminia Reyes"/>
    <s v="Centereach"/>
    <s v="New York"/>
    <x v="200"/>
    <n v="1"/>
    <n v="499.99"/>
    <s v="Electra Townie Original 7D - 2015/2016"/>
    <s v="Comfort Bicycles"/>
    <s v="Baldwin Bikes"/>
    <s v="Marcelene Boyer"/>
    <n v="499.99"/>
    <n v="2016"/>
  </r>
  <r>
    <n v="410"/>
    <s v="Herminia Reyes"/>
    <s v="Centereach"/>
    <s v="New York"/>
    <x v="200"/>
    <n v="2"/>
    <n v="5999.98"/>
    <s v="Trek Conduit+ - 2016"/>
    <s v="Electric Bikes"/>
    <s v="Baldwin Bikes"/>
    <s v="Marcelene Boyer"/>
    <n v="11999.96"/>
    <n v="2016"/>
  </r>
  <r>
    <n v="411"/>
    <s v="Ferne Kline"/>
    <s v="Fullerton"/>
    <s v="California"/>
    <x v="201"/>
    <n v="2"/>
    <n v="1199.98"/>
    <s v="Electra Townie Original 7D EQ - 2016"/>
    <s v="Comfort Bicycles"/>
    <s v="Santa Cruz Bikes"/>
    <s v="Genna Serrano"/>
    <n v="2399.96"/>
    <n v="2016"/>
  </r>
  <r>
    <n v="411"/>
    <s v="Ferne Kline"/>
    <s v="Fullerton"/>
    <s v="California"/>
    <x v="201"/>
    <n v="1"/>
    <n v="749.99"/>
    <s v="Ritchey Timberwolf Frameset - 2016"/>
    <s v="Mountain Bikes"/>
    <s v="Santa Cruz Bikes"/>
    <s v="Genna Serrano"/>
    <n v="749.99"/>
    <n v="2016"/>
  </r>
  <r>
    <n v="412"/>
    <s v="Californiarmina Emerson"/>
    <s v="Banning"/>
    <s v="California"/>
    <x v="201"/>
    <n v="1"/>
    <n v="549.99"/>
    <s v="Electra Townie Original 21D - 2016"/>
    <s v="Comfort Bicycles"/>
    <s v="Santa Cruz Bikes"/>
    <s v="Genna Serrano"/>
    <n v="549.99"/>
    <n v="2016"/>
  </r>
  <r>
    <n v="412"/>
    <s v="Californiarmina Emerson"/>
    <s v="Banning"/>
    <s v="California"/>
    <x v="201"/>
    <n v="1"/>
    <n v="429"/>
    <s v="Pure Cycles Vine 8-Speed - 2016"/>
    <s v="Cruisers Bicycles"/>
    <s v="Santa Cruz Bikes"/>
    <s v="Genna Serrano"/>
    <n v="429"/>
    <n v="2016"/>
  </r>
  <r>
    <n v="412"/>
    <s v="Californiarmina Emerson"/>
    <s v="Banning"/>
    <s v="California"/>
    <x v="201"/>
    <n v="1"/>
    <n v="3999.99"/>
    <s v="Trek Slash 8 27.5 - 2016"/>
    <s v="Mountain Bikes"/>
    <s v="Santa Cruz Bikes"/>
    <s v="Genna Serrano"/>
    <n v="3999.99"/>
    <n v="2016"/>
  </r>
  <r>
    <n v="413"/>
    <s v="Kristofer Craig"/>
    <s v="Plainview"/>
    <s v="New York"/>
    <x v="201"/>
    <n v="1"/>
    <n v="499.99"/>
    <s v="Electra Townie Original 7D - 2015/2016"/>
    <s v="Comfort Bicycles"/>
    <s v="Baldwin Bikes"/>
    <s v="Marcelene Boyer"/>
    <n v="499.99"/>
    <n v="2016"/>
  </r>
  <r>
    <n v="413"/>
    <s v="Kristofer Craig"/>
    <s v="Plainview"/>
    <s v="New York"/>
    <x v="201"/>
    <n v="1"/>
    <n v="2999.99"/>
    <s v="Trek Conduit+ - 2016"/>
    <s v="Electric Bikes"/>
    <s v="Baldwin Bikes"/>
    <s v="Marcelene Boyer"/>
    <n v="2999.99"/>
    <n v="2016"/>
  </r>
  <r>
    <n v="413"/>
    <s v="Kristofer Craig"/>
    <s v="Plainview"/>
    <s v="New York"/>
    <x v="201"/>
    <n v="2"/>
    <n v="3599.98"/>
    <s v="Trek Remedy 29 Californiarbon Frameset - 2016"/>
    <s v="Mountain Bikes"/>
    <s v="Baldwin Bikes"/>
    <s v="Marcelene Boyer"/>
    <n v="7199.96"/>
    <n v="2016"/>
  </r>
  <r>
    <n v="414"/>
    <s v="Vernia Madden"/>
    <s v="Troy"/>
    <s v="New York"/>
    <x v="202"/>
    <n v="2"/>
    <n v="5799.98"/>
    <s v="Trek Fuel EX 8 29 - 2016"/>
    <s v="Mountain Bikes"/>
    <s v="Baldwin Bikes"/>
    <s v="Venita Daniel"/>
    <n v="11599.96"/>
    <n v="2016"/>
  </r>
  <r>
    <n v="415"/>
    <s v="Bonita Marshall"/>
    <s v="Endicott"/>
    <s v="New York"/>
    <x v="202"/>
    <n v="2"/>
    <n v="599.98"/>
    <s v="Electra Girl's Hawaii 1 (20-inch) - 2015/2016"/>
    <s v="Children Bicycles"/>
    <s v="Baldwin Bikes"/>
    <s v="Venita Daniel"/>
    <n v="1199.96"/>
    <n v="2016"/>
  </r>
  <r>
    <n v="415"/>
    <s v="Bonita Marshall"/>
    <s v="Endicott"/>
    <s v="New York"/>
    <x v="202"/>
    <n v="1"/>
    <n v="1320.99"/>
    <s v="Heller Shagamaw Frame - 2016"/>
    <s v="Mountain Bikes"/>
    <s v="Baldwin Bikes"/>
    <s v="Venita Daniel"/>
    <n v="1320.99"/>
    <n v="2016"/>
  </r>
  <r>
    <n v="415"/>
    <s v="Bonita Marshall"/>
    <s v="Endicott"/>
    <s v="New York"/>
    <x v="202"/>
    <n v="2"/>
    <n v="939.98"/>
    <s v="Surly Ice Cream Truck Frameset - 2016"/>
    <s v="Mountain Bikes"/>
    <s v="Baldwin Bikes"/>
    <s v="Venita Daniel"/>
    <n v="1879.96"/>
    <n v="2016"/>
  </r>
  <r>
    <n v="415"/>
    <s v="Bonita Marshall"/>
    <s v="Endicott"/>
    <s v="New York"/>
    <x v="202"/>
    <n v="1"/>
    <n v="999.99"/>
    <s v="Surly Wednesday Frameset - 2016"/>
    <s v="Mountain Bikes"/>
    <s v="Baldwin Bikes"/>
    <s v="Venita Daniel"/>
    <n v="999.99"/>
    <n v="2016"/>
  </r>
  <r>
    <n v="416"/>
    <s v="Johana Jacobson"/>
    <s v="Rochester"/>
    <s v="New York"/>
    <x v="202"/>
    <n v="1"/>
    <n v="269.99"/>
    <s v="Electra Girl's Hawaii 1 (16-inch) - 2015/2016"/>
    <s v="Children Bicycles"/>
    <s v="Baldwin Bikes"/>
    <s v="Venita Daniel"/>
    <n v="269.99"/>
    <n v="2016"/>
  </r>
  <r>
    <n v="416"/>
    <s v="Johana Jacobson"/>
    <s v="Rochester"/>
    <s v="New York"/>
    <x v="202"/>
    <n v="1"/>
    <n v="269.99"/>
    <s v="Electra Girl's Hawaii 1 (16-inch) - 2015/2016"/>
    <s v="Cruisers Bicycles"/>
    <s v="Baldwin Bikes"/>
    <s v="Venita Daniel"/>
    <n v="269.99"/>
    <n v="2016"/>
  </r>
  <r>
    <n v="416"/>
    <s v="Johana Jacobson"/>
    <s v="Rochester"/>
    <s v="New York"/>
    <x v="202"/>
    <n v="1"/>
    <n v="549.99"/>
    <s v="Electra Townie Original 21D - 2016"/>
    <s v="Comfort Bicycles"/>
    <s v="Baldwin Bikes"/>
    <s v="Venita Daniel"/>
    <n v="549.99"/>
    <n v="2016"/>
  </r>
  <r>
    <n v="417"/>
    <s v="Angie Powers"/>
    <s v="Pomona"/>
    <s v="California"/>
    <x v="203"/>
    <n v="2"/>
    <n v="1199.98"/>
    <s v="Electra Townie Original 7D EQ - 2016"/>
    <s v="Comfort Bicycles"/>
    <s v="Santa Cruz Bikes"/>
    <s v="Genna Serrano"/>
    <n v="2399.96"/>
    <n v="2016"/>
  </r>
  <r>
    <n v="417"/>
    <s v="Angie Powers"/>
    <s v="Pomona"/>
    <s v="California"/>
    <x v="203"/>
    <n v="2"/>
    <n v="939.98"/>
    <s v="Surly Ice Cream Truck Frameset - 2016"/>
    <s v="Mountain Bikes"/>
    <s v="Santa Cruz Bikes"/>
    <s v="Genna Serrano"/>
    <n v="1879.96"/>
    <n v="2016"/>
  </r>
  <r>
    <n v="418"/>
    <s v="Titus Bullock"/>
    <s v="Hollis"/>
    <s v="New York"/>
    <x v="203"/>
    <n v="1"/>
    <n v="549.99"/>
    <s v="Electra Townie Original 21D - 2016"/>
    <s v="Cruisers Bicycles"/>
    <s v="Baldwin Bikes"/>
    <s v="Marcelene Boyer"/>
    <n v="549.99"/>
    <n v="2016"/>
  </r>
  <r>
    <n v="418"/>
    <s v="Titus Bullock"/>
    <s v="Hollis"/>
    <s v="New York"/>
    <x v="203"/>
    <n v="1"/>
    <n v="599.99"/>
    <s v="Electra Townie Original 7D EQ - Women's - 2016"/>
    <s v="Cruisers Bicycles"/>
    <s v="Baldwin Bikes"/>
    <s v="Marcelene Boyer"/>
    <n v="599.99"/>
    <n v="2016"/>
  </r>
  <r>
    <n v="419"/>
    <s v="Garry Espinoza"/>
    <s v="Forney"/>
    <s v="Texas"/>
    <x v="203"/>
    <n v="1"/>
    <n v="2999.99"/>
    <s v="Trek Conduit+ - 2016"/>
    <s v="Electric Bikes"/>
    <s v="Rowlett Bikes"/>
    <s v="Kali Vargas"/>
    <n v="2999.99"/>
    <n v="2016"/>
  </r>
  <r>
    <n v="420"/>
    <s v="Petronila Norris"/>
    <s v="South El Monte"/>
    <s v="California"/>
    <x v="204"/>
    <n v="2"/>
    <n v="1059.98"/>
    <s v="Electra Moto 1 - 2016"/>
    <s v="Cruisers Bicycles"/>
    <s v="Santa Cruz Bikes"/>
    <s v="Genna Serrano"/>
    <n v="2119.96"/>
    <n v="2016"/>
  </r>
  <r>
    <n v="420"/>
    <s v="Petronila Norris"/>
    <s v="South El Monte"/>
    <s v="California"/>
    <x v="204"/>
    <n v="2"/>
    <n v="858"/>
    <s v="Pure Cycles Vine 8-Speed - 2016"/>
    <s v="Cruisers Bicycles"/>
    <s v="Santa Cruz Bikes"/>
    <s v="Genna Serrano"/>
    <n v="1716"/>
    <n v="2016"/>
  </r>
  <r>
    <n v="420"/>
    <s v="Petronila Norris"/>
    <s v="South El Monte"/>
    <s v="California"/>
    <x v="204"/>
    <n v="2"/>
    <n v="1999.98"/>
    <s v="Surly Wednesday Frameset - 2016"/>
    <s v="Mountain Bikes"/>
    <s v="Santa Cruz Bikes"/>
    <s v="Genna Serrano"/>
    <n v="3999.96"/>
    <n v="2016"/>
  </r>
  <r>
    <n v="421"/>
    <s v="Le Deleon"/>
    <s v="Banning"/>
    <s v="California"/>
    <x v="204"/>
    <n v="2"/>
    <n v="599.98"/>
    <s v="Electra Girl's Hawaii 1 (20-inch) - 2015/2016"/>
    <s v="Children Bicycles"/>
    <s v="Santa Cruz Bikes"/>
    <s v="Genna Serrano"/>
    <n v="1199.96"/>
    <n v="2016"/>
  </r>
  <r>
    <n v="421"/>
    <s v="Le Deleon"/>
    <s v="Banning"/>
    <s v="California"/>
    <x v="204"/>
    <n v="2"/>
    <n v="1199.98"/>
    <s v="Electra Townie Original 7D EQ - Women's - 2016"/>
    <s v="Cruisers Bicycles"/>
    <s v="Santa Cruz Bikes"/>
    <s v="Genna Serrano"/>
    <n v="2399.96"/>
    <n v="2016"/>
  </r>
  <r>
    <n v="421"/>
    <s v="Le Deleon"/>
    <s v="Banning"/>
    <s v="California"/>
    <x v="204"/>
    <n v="2"/>
    <n v="939.98"/>
    <s v="Surly Ice Cream Truck Frameset - 2016"/>
    <s v="Mountain Bikes"/>
    <s v="Santa Cruz Bikes"/>
    <s v="Genna Serrano"/>
    <n v="1879.96"/>
    <n v="2016"/>
  </r>
  <r>
    <n v="421"/>
    <s v="Le Deleon"/>
    <s v="Banning"/>
    <s v="California"/>
    <x v="204"/>
    <n v="2"/>
    <n v="1999.98"/>
    <s v="Surly Wednesday Frameset - 2016"/>
    <s v="Mountain Bikes"/>
    <s v="Santa Cruz Bikes"/>
    <s v="Genna Serrano"/>
    <n v="3999.96"/>
    <n v="2016"/>
  </r>
  <r>
    <n v="421"/>
    <s v="Le Deleon"/>
    <s v="Banning"/>
    <s v="California"/>
    <x v="204"/>
    <n v="1"/>
    <n v="2899.99"/>
    <s v="Trek Fuel EX 8 29 - 2016"/>
    <s v="Mountain Bikes"/>
    <s v="Santa Cruz Bikes"/>
    <s v="Genna Serrano"/>
    <n v="2899.99"/>
    <n v="2016"/>
  </r>
  <r>
    <n v="422"/>
    <s v="Suellen MerCaliforniado"/>
    <s v="SunNew Yorkside"/>
    <s v="New York"/>
    <x v="205"/>
    <n v="2"/>
    <n v="1199.98"/>
    <s v="Electra Townie Original 7D EQ - Women's - 2016"/>
    <s v="Cruisers Bicycles"/>
    <s v="Baldwin Bikes"/>
    <s v="Marcelene Boyer"/>
    <n v="2399.96"/>
    <n v="2016"/>
  </r>
  <r>
    <n v="423"/>
    <s v="Dewayne Herring"/>
    <s v="Webster"/>
    <s v="New York"/>
    <x v="205"/>
    <n v="2"/>
    <n v="599.98"/>
    <s v="Electra Girl's Hawaii 1 (20-inch) - 2015/2016"/>
    <s v="Children Bicycles"/>
    <s v="Baldwin Bikes"/>
    <s v="Venita Daniel"/>
    <n v="1199.96"/>
    <n v="2016"/>
  </r>
  <r>
    <n v="423"/>
    <s v="Dewayne Herring"/>
    <s v="Webster"/>
    <s v="New York"/>
    <x v="205"/>
    <n v="1"/>
    <n v="429"/>
    <s v="Pure Cycles Vine 8-Speed - 2016"/>
    <s v="Cruisers Bicycles"/>
    <s v="Baldwin Bikes"/>
    <s v="Venita Daniel"/>
    <n v="429"/>
    <n v="2016"/>
  </r>
  <r>
    <n v="423"/>
    <s v="Dewayne Herring"/>
    <s v="Webster"/>
    <s v="New York"/>
    <x v="205"/>
    <n v="1"/>
    <n v="749.99"/>
    <s v="Ritchey Timberwolf Frameset - 2016"/>
    <s v="Mountain Bikes"/>
    <s v="Baldwin Bikes"/>
    <s v="Venita Daniel"/>
    <n v="749.99"/>
    <n v="2016"/>
  </r>
  <r>
    <n v="423"/>
    <s v="Dewayne Herring"/>
    <s v="Webster"/>
    <s v="New York"/>
    <x v="205"/>
    <n v="2"/>
    <n v="3599.98"/>
    <s v="Trek Remedy 29 Californiarbon Frameset - 2016"/>
    <s v="Mountain Bikes"/>
    <s v="Baldwin Bikes"/>
    <s v="Venita Daniel"/>
    <n v="7199.96"/>
    <n v="2016"/>
  </r>
  <r>
    <n v="424"/>
    <s v="Tommie Melton"/>
    <s v="Sacramento"/>
    <s v="California"/>
    <x v="206"/>
    <n v="1"/>
    <n v="269.99"/>
    <s v="Electra Girl's Hawaii 1 (16-inch) - 2015/2016"/>
    <s v="Children Bicycles"/>
    <s v="Santa Cruz Bikes"/>
    <s v="Genna Serrano"/>
    <n v="269.99"/>
    <n v="2016"/>
  </r>
  <r>
    <n v="424"/>
    <s v="Tommie Melton"/>
    <s v="Sacramento"/>
    <s v="California"/>
    <x v="206"/>
    <n v="1"/>
    <n v="469.99"/>
    <s v="Surly Ice Cream Truck Frameset - 2016"/>
    <s v="Mountain Bikes"/>
    <s v="Santa Cruz Bikes"/>
    <s v="Genna Serrano"/>
    <n v="469.99"/>
    <n v="2016"/>
  </r>
  <r>
    <n v="425"/>
    <s v="Tessie Farmer"/>
    <s v="Plattsburgh"/>
    <s v="New York"/>
    <x v="206"/>
    <n v="2"/>
    <n v="539.98"/>
    <s v="Electra Cruiser 1 (24-Inch) - 2016"/>
    <s v="Children Bicycles"/>
    <s v="Baldwin Bikes"/>
    <s v="Marcelene Boyer"/>
    <n v="1079.96"/>
    <n v="2016"/>
  </r>
  <r>
    <n v="425"/>
    <s v="Tessie Farmer"/>
    <s v="Plattsburgh"/>
    <s v="New York"/>
    <x v="206"/>
    <n v="1"/>
    <n v="449"/>
    <s v="Pure Cycles William 3-Speed - 2016"/>
    <s v="Cruisers Bicycles"/>
    <s v="Baldwin Bikes"/>
    <s v="Marcelene Boyer"/>
    <n v="449"/>
    <n v="2016"/>
  </r>
  <r>
    <n v="425"/>
    <s v="Tessie Farmer"/>
    <s v="Plattsburgh"/>
    <s v="New York"/>
    <x v="206"/>
    <n v="1"/>
    <n v="469.99"/>
    <s v="Surly Ice Cream Truck Frameset - 2016"/>
    <s v="Mountain Bikes"/>
    <s v="Baldwin Bikes"/>
    <s v="Marcelene Boyer"/>
    <n v="469.99"/>
    <n v="2016"/>
  </r>
  <r>
    <n v="426"/>
    <s v="Tonja Henderson"/>
    <s v="SCaliforniarsdale"/>
    <s v="New York"/>
    <x v="206"/>
    <n v="2"/>
    <n v="599.98"/>
    <s v="Electra Girl's Hawaii 1 (20-inch) - 2015/2016"/>
    <s v="Children Bicycles"/>
    <s v="Baldwin Bikes"/>
    <s v="Marcelene Boyer"/>
    <n v="1199.96"/>
    <n v="2016"/>
  </r>
  <r>
    <n v="426"/>
    <s v="Tonja Henderson"/>
    <s v="SCaliforniarsdale"/>
    <s v="New York"/>
    <x v="206"/>
    <n v="1"/>
    <n v="1549"/>
    <s v="Surly Straggler - 2016"/>
    <s v="Cyclocross Bicycles"/>
    <s v="Baldwin Bikes"/>
    <s v="Marcelene Boyer"/>
    <n v="1549"/>
    <n v="2016"/>
  </r>
  <r>
    <n v="427"/>
    <s v="Douglass Little"/>
    <s v="Duarte"/>
    <s v="California"/>
    <x v="207"/>
    <n v="2"/>
    <n v="1059.98"/>
    <s v="Electra Moto 1 - 2016"/>
    <s v="Cruisers Bicycles"/>
    <s v="Santa Cruz Bikes"/>
    <s v="Mireya Copeland"/>
    <n v="2119.96"/>
    <n v="2016"/>
  </r>
  <r>
    <n v="427"/>
    <s v="Douglass Little"/>
    <s v="Duarte"/>
    <s v="California"/>
    <x v="207"/>
    <n v="2"/>
    <n v="1099.98"/>
    <s v="Electra Townie Original 21D - 2016"/>
    <s v="Cruisers Bicycles"/>
    <s v="Santa Cruz Bikes"/>
    <s v="Mireya Copeland"/>
    <n v="2199.96"/>
    <n v="2016"/>
  </r>
  <r>
    <n v="427"/>
    <s v="Douglass Little"/>
    <s v="Duarte"/>
    <s v="California"/>
    <x v="207"/>
    <n v="2"/>
    <n v="1199.98"/>
    <s v="Electra Townie Original 7D EQ - 2016"/>
    <s v="Comfort Bicycles"/>
    <s v="Santa Cruz Bikes"/>
    <s v="Mireya Copeland"/>
    <n v="2399.96"/>
    <n v="2016"/>
  </r>
  <r>
    <n v="428"/>
    <s v="Bee Baker"/>
    <s v="Liverpool"/>
    <s v="New York"/>
    <x v="207"/>
    <n v="1"/>
    <n v="269.99"/>
    <s v="Electra Girl's Hawaii 1 (16-inch) - 2015/2016"/>
    <s v="Cruisers Bicycles"/>
    <s v="Baldwin Bikes"/>
    <s v="Marcelene Boyer"/>
    <n v="269.99"/>
    <n v="2016"/>
  </r>
  <r>
    <n v="428"/>
    <s v="Bee Baker"/>
    <s v="Liverpool"/>
    <s v="New York"/>
    <x v="207"/>
    <n v="2"/>
    <n v="2641.98"/>
    <s v="Heller Shagamaw Frame - 2016"/>
    <s v="Mountain Bikes"/>
    <s v="Baldwin Bikes"/>
    <s v="Marcelene Boyer"/>
    <n v="5283.96"/>
    <n v="2016"/>
  </r>
  <r>
    <n v="429"/>
    <s v="Laraine Robbins"/>
    <s v="San Angelo"/>
    <s v="Texas"/>
    <x v="208"/>
    <n v="2"/>
    <n v="2641.98"/>
    <s v="Heller Shagamaw Frame - 2016"/>
    <s v="Mountain Bikes"/>
    <s v="Rowlett Bikes"/>
    <s v="Kali Vargas"/>
    <n v="5283.96"/>
    <n v="2016"/>
  </r>
  <r>
    <n v="429"/>
    <s v="Laraine Robbins"/>
    <s v="San Angelo"/>
    <s v="Texas"/>
    <x v="208"/>
    <n v="1"/>
    <n v="749.99"/>
    <s v="Ritchey Timberwolf Frameset - 2016"/>
    <s v="Mountain Bikes"/>
    <s v="Rowlett Bikes"/>
    <s v="Kali Vargas"/>
    <n v="749.99"/>
    <n v="2016"/>
  </r>
  <r>
    <n v="429"/>
    <s v="Laraine Robbins"/>
    <s v="San Angelo"/>
    <s v="Texas"/>
    <x v="208"/>
    <n v="1"/>
    <n v="469.99"/>
    <s v="Surly Ice Cream Truck Frameset - 2016"/>
    <s v="Mountain Bikes"/>
    <s v="Rowlett Bikes"/>
    <s v="Kali Vargas"/>
    <n v="469.99"/>
    <n v="2016"/>
  </r>
  <r>
    <n v="429"/>
    <s v="Laraine Robbins"/>
    <s v="San Angelo"/>
    <s v="Texas"/>
    <x v="208"/>
    <n v="1"/>
    <n v="1680.99"/>
    <s v="Surly Straggler 650b - 2016"/>
    <s v="Cyclocross Bicycles"/>
    <s v="Rowlett Bikes"/>
    <s v="Kali Vargas"/>
    <n v="1680.99"/>
    <n v="2016"/>
  </r>
  <r>
    <n v="429"/>
    <s v="Laraine Robbins"/>
    <s v="San Angelo"/>
    <s v="Texas"/>
    <x v="208"/>
    <n v="2"/>
    <n v="5799.98"/>
    <s v="Trek Fuel EX 8 29 - 2016"/>
    <s v="Mountain Bikes"/>
    <s v="Rowlett Bikes"/>
    <s v="Kali Vargas"/>
    <n v="11599.96"/>
    <n v="2016"/>
  </r>
  <r>
    <n v="430"/>
    <s v="Deja Chaney"/>
    <s v="JamaiCalifornia"/>
    <s v="New York"/>
    <x v="209"/>
    <n v="2"/>
    <n v="539.98"/>
    <s v="Electra Cruiser 1 (24-Inch) - 2016"/>
    <s v="Cruisers Bicycles"/>
    <s v="Baldwin Bikes"/>
    <s v="Marcelene Boyer"/>
    <n v="1079.96"/>
    <n v="2016"/>
  </r>
  <r>
    <n v="430"/>
    <s v="Deja Chaney"/>
    <s v="JamaiCalifornia"/>
    <s v="New York"/>
    <x v="209"/>
    <n v="2"/>
    <n v="539.98"/>
    <s v="Electra Girl's Hawaii 1 (16-inch) - 2015/2016"/>
    <s v="Children Bicycles"/>
    <s v="Baldwin Bikes"/>
    <s v="Marcelene Boyer"/>
    <n v="1079.96"/>
    <n v="2016"/>
  </r>
  <r>
    <n v="430"/>
    <s v="Deja Chaney"/>
    <s v="JamaiCalifornia"/>
    <s v="New York"/>
    <x v="209"/>
    <n v="1"/>
    <n v="1680.99"/>
    <s v="Surly Straggler 650b - 2016"/>
    <s v="Cyclocross Bicycles"/>
    <s v="Baldwin Bikes"/>
    <s v="Marcelene Boyer"/>
    <n v="1680.99"/>
    <n v="2016"/>
  </r>
  <r>
    <n v="430"/>
    <s v="Deja Chaney"/>
    <s v="JamaiCalifornia"/>
    <s v="New York"/>
    <x v="209"/>
    <n v="2"/>
    <n v="5799.98"/>
    <s v="Trek Fuel EX 8 29 - 2016"/>
    <s v="Mountain Bikes"/>
    <s v="Baldwin Bikes"/>
    <s v="Marcelene Boyer"/>
    <n v="11599.96"/>
    <n v="2016"/>
  </r>
  <r>
    <n v="430"/>
    <s v="Deja Chaney"/>
    <s v="JamaiCalifornia"/>
    <s v="New York"/>
    <x v="209"/>
    <n v="1"/>
    <n v="1799.99"/>
    <s v="Trek Remedy 29 Californiarbon Frameset - 2016"/>
    <s v="Mountain Bikes"/>
    <s v="Baldwin Bikes"/>
    <s v="Marcelene Boyer"/>
    <n v="1799.99"/>
    <n v="2016"/>
  </r>
  <r>
    <n v="431"/>
    <s v="Californiarlie Terrell"/>
    <s v="Yonkers"/>
    <s v="New York"/>
    <x v="209"/>
    <n v="2"/>
    <n v="539.98"/>
    <s v="Electra Cruiser 1 (24-Inch) - 2016"/>
    <s v="Cruisers Bicycles"/>
    <s v="Baldwin Bikes"/>
    <s v="Marcelene Boyer"/>
    <n v="1079.96"/>
    <n v="2016"/>
  </r>
  <r>
    <n v="431"/>
    <s v="Californiarlie Terrell"/>
    <s v="Yonkers"/>
    <s v="New York"/>
    <x v="209"/>
    <n v="2"/>
    <n v="539.98"/>
    <s v="Electra Girl's Hawaii 1 (16-inch) - 2015/2016"/>
    <s v="Cruisers Bicycles"/>
    <s v="Baldwin Bikes"/>
    <s v="Marcelene Boyer"/>
    <n v="1079.96"/>
    <n v="2016"/>
  </r>
  <r>
    <n v="431"/>
    <s v="Californiarlie Terrell"/>
    <s v="Yonkers"/>
    <s v="New York"/>
    <x v="209"/>
    <n v="1"/>
    <n v="449"/>
    <s v="Pure Cycles Western 3-Speed - Women's - 2015/2016"/>
    <s v="Cruisers Bicycles"/>
    <s v="Baldwin Bikes"/>
    <s v="Marcelene Boyer"/>
    <n v="449"/>
    <n v="2016"/>
  </r>
  <r>
    <n v="431"/>
    <s v="Californiarlie Terrell"/>
    <s v="Yonkers"/>
    <s v="New York"/>
    <x v="209"/>
    <n v="1"/>
    <n v="449"/>
    <s v="Pure Cycles William 3-Speed - 2016"/>
    <s v="Cruisers Bicycles"/>
    <s v="Baldwin Bikes"/>
    <s v="Marcelene Boyer"/>
    <n v="449"/>
    <n v="2016"/>
  </r>
  <r>
    <n v="431"/>
    <s v="Californiarlie Terrell"/>
    <s v="Yonkers"/>
    <s v="New York"/>
    <x v="209"/>
    <n v="1"/>
    <n v="469.99"/>
    <s v="Surly Ice Cream Truck Frameset - 2016"/>
    <s v="Mountain Bikes"/>
    <s v="Baldwin Bikes"/>
    <s v="Marcelene Boyer"/>
    <n v="469.99"/>
    <n v="2016"/>
  </r>
  <r>
    <n v="432"/>
    <s v="Karla Kirk"/>
    <s v="Palos Verdes Peninsula"/>
    <s v="California"/>
    <x v="210"/>
    <n v="2"/>
    <n v="3098"/>
    <s v="Surly Straggler - 2016"/>
    <s v="Cyclocross Bicycles"/>
    <s v="Santa Cruz Bikes"/>
    <s v="Mireya Copeland"/>
    <n v="6196"/>
    <n v="2016"/>
  </r>
  <r>
    <n v="432"/>
    <s v="Karla Kirk"/>
    <s v="Palos Verdes Peninsula"/>
    <s v="California"/>
    <x v="210"/>
    <n v="2"/>
    <n v="7999.98"/>
    <s v="Trek Slash 8 27.5 - 2016"/>
    <s v="Mountain Bikes"/>
    <s v="Santa Cruz Bikes"/>
    <s v="Mireya Copeland"/>
    <n v="15999.96"/>
    <n v="2016"/>
  </r>
  <r>
    <n v="433"/>
    <s v="Jerri Guthrie"/>
    <s v="Californiarmel"/>
    <s v="New York"/>
    <x v="210"/>
    <n v="1"/>
    <n v="549.99"/>
    <s v="Electra Townie Original 21D - 2016"/>
    <s v="Comfort Bicycles"/>
    <s v="Baldwin Bikes"/>
    <s v="Marcelene Boyer"/>
    <n v="549.99"/>
    <n v="2016"/>
  </r>
  <r>
    <n v="433"/>
    <s v="Jerri Guthrie"/>
    <s v="Californiarmel"/>
    <s v="New York"/>
    <x v="210"/>
    <n v="1"/>
    <n v="469.99"/>
    <s v="Surly Ice Cream Truck Frameset - 2016"/>
    <s v="Mountain Bikes"/>
    <s v="Baldwin Bikes"/>
    <s v="Marcelene Boyer"/>
    <n v="469.99"/>
    <n v="2016"/>
  </r>
  <r>
    <n v="433"/>
    <s v="Jerri Guthrie"/>
    <s v="Californiarmel"/>
    <s v="New York"/>
    <x v="210"/>
    <n v="1"/>
    <n v="1549"/>
    <s v="Surly Straggler - 2016"/>
    <s v="Cyclocross Bicycles"/>
    <s v="Baldwin Bikes"/>
    <s v="Marcelene Boyer"/>
    <n v="1549"/>
    <n v="2016"/>
  </r>
  <r>
    <n v="433"/>
    <s v="Jerri Guthrie"/>
    <s v="Californiarmel"/>
    <s v="New York"/>
    <x v="210"/>
    <n v="1"/>
    <n v="2899.99"/>
    <s v="Trek Fuel EX 8 29 - 2016"/>
    <s v="Mountain Bikes"/>
    <s v="Baldwin Bikes"/>
    <s v="Marcelene Boyer"/>
    <n v="2899.99"/>
    <n v="2016"/>
  </r>
  <r>
    <n v="434"/>
    <s v="Rochell Californiantrell"/>
    <s v="Port Jefferson Station"/>
    <s v="New York"/>
    <x v="211"/>
    <n v="1"/>
    <n v="269.99"/>
    <s v="Electra Cruiser 1 (24-Inch) - 2016"/>
    <s v="Children Bicycles"/>
    <s v="Baldwin Bikes"/>
    <s v="Marcelene Boyer"/>
    <n v="269.99"/>
    <n v="2016"/>
  </r>
  <r>
    <n v="434"/>
    <s v="Rochell Californiantrell"/>
    <s v="Port Jefferson Station"/>
    <s v="New York"/>
    <x v="211"/>
    <n v="1"/>
    <n v="599.99"/>
    <s v="Electra Townie Original 7D EQ - Women's - 2016"/>
    <s v="Cruisers Bicycles"/>
    <s v="Baldwin Bikes"/>
    <s v="Marcelene Boyer"/>
    <n v="599.99"/>
    <n v="2016"/>
  </r>
  <r>
    <n v="434"/>
    <s v="Rochell Californiantrell"/>
    <s v="Port Jefferson Station"/>
    <s v="New York"/>
    <x v="211"/>
    <n v="2"/>
    <n v="898"/>
    <s v="Pure Cycles Western 3-Speed - Women's - 2015/2016"/>
    <s v="Cruisers Bicycles"/>
    <s v="Baldwin Bikes"/>
    <s v="Marcelene Boyer"/>
    <n v="1796"/>
    <n v="2016"/>
  </r>
  <r>
    <n v="434"/>
    <s v="Rochell Californiantrell"/>
    <s v="Port Jefferson Station"/>
    <s v="New York"/>
    <x v="211"/>
    <n v="2"/>
    <n v="3361.98"/>
    <s v="Surly Straggler 650b - 2016"/>
    <s v="Cyclocross Bicycles"/>
    <s v="Baldwin Bikes"/>
    <s v="Marcelene Boyer"/>
    <n v="6723.96"/>
    <n v="2016"/>
  </r>
  <r>
    <n v="434"/>
    <s v="Rochell Californiantrell"/>
    <s v="Port Jefferson Station"/>
    <s v="New York"/>
    <x v="211"/>
    <n v="1"/>
    <n v="2999.99"/>
    <s v="Trek Conduit+ - 2016"/>
    <s v="Electric Bikes"/>
    <s v="Baldwin Bikes"/>
    <s v="Marcelene Boyer"/>
    <n v="2999.99"/>
    <n v="2016"/>
  </r>
  <r>
    <n v="435"/>
    <s v="Keri Bridges"/>
    <s v="Richardson"/>
    <s v="Texas"/>
    <x v="212"/>
    <n v="1"/>
    <n v="269.99"/>
    <s v="Electra Girl's Hawaii 1 (16-inch) - 2015/2016"/>
    <s v="Children Bicycles"/>
    <s v="Rowlett Bikes"/>
    <s v="Layla Terrell"/>
    <n v="269.99"/>
    <n v="2016"/>
  </r>
  <r>
    <n v="435"/>
    <s v="Keri Bridges"/>
    <s v="Richardson"/>
    <s v="Texas"/>
    <x v="212"/>
    <n v="1"/>
    <n v="449"/>
    <s v="Pure Cycles Western 3-Speed - Women's - 2015/2016"/>
    <s v="Cruisers Bicycles"/>
    <s v="Rowlett Bikes"/>
    <s v="Layla Terrell"/>
    <n v="449"/>
    <n v="2016"/>
  </r>
  <r>
    <n v="435"/>
    <s v="Keri Bridges"/>
    <s v="Richardson"/>
    <s v="Texas"/>
    <x v="212"/>
    <n v="1"/>
    <n v="2999.99"/>
    <s v="Trek Conduit+ - 2016"/>
    <s v="Electric Bikes"/>
    <s v="Rowlett Bikes"/>
    <s v="Layla Terrell"/>
    <n v="2999.99"/>
    <n v="2016"/>
  </r>
  <r>
    <n v="436"/>
    <s v="Yun Nelson"/>
    <s v="Ballston Spa"/>
    <s v="New York"/>
    <x v="213"/>
    <n v="1"/>
    <n v="299.99"/>
    <s v="Electra Girl's Hawaii 1 (20-inch) - 2015/2016"/>
    <s v="Children Bicycles"/>
    <s v="Baldwin Bikes"/>
    <s v="Venita Daniel"/>
    <n v="299.99"/>
    <n v="2016"/>
  </r>
  <r>
    <n v="436"/>
    <s v="Yun Nelson"/>
    <s v="Ballston Spa"/>
    <s v="New York"/>
    <x v="213"/>
    <n v="1"/>
    <n v="999.99"/>
    <s v="Surly Wednesday Frameset - 2016"/>
    <s v="Mountain Bikes"/>
    <s v="Baldwin Bikes"/>
    <s v="Venita Daniel"/>
    <n v="999.99"/>
    <n v="2016"/>
  </r>
  <r>
    <n v="437"/>
    <s v="Adam Thornton"/>
    <s v="Central Islip"/>
    <s v="New York"/>
    <x v="213"/>
    <n v="1"/>
    <n v="1549"/>
    <s v="Surly Straggler - 2016"/>
    <s v="Cyclocross Bicycles"/>
    <s v="Baldwin Bikes"/>
    <s v="Venita Daniel"/>
    <n v="1549"/>
    <n v="2016"/>
  </r>
  <r>
    <n v="437"/>
    <s v="Adam Thornton"/>
    <s v="Central Islip"/>
    <s v="New York"/>
    <x v="213"/>
    <n v="1"/>
    <n v="999.99"/>
    <s v="Surly Wednesday Frameset - 2016"/>
    <s v="Mountain Bikes"/>
    <s v="Baldwin Bikes"/>
    <s v="Venita Daniel"/>
    <n v="999.99"/>
    <n v="2016"/>
  </r>
  <r>
    <n v="437"/>
    <s v="Adam Thornton"/>
    <s v="Central Islip"/>
    <s v="New York"/>
    <x v="213"/>
    <n v="2"/>
    <n v="3599.98"/>
    <s v="Trek Remedy 29 Californiarbon Frameset - 2016"/>
    <s v="Mountain Bikes"/>
    <s v="Baldwin Bikes"/>
    <s v="Venita Daniel"/>
    <n v="7199.96"/>
    <n v="2016"/>
  </r>
  <r>
    <n v="438"/>
    <s v="Javier Nichols"/>
    <s v="Rowlett"/>
    <s v="Texas"/>
    <x v="213"/>
    <n v="2"/>
    <n v="539.98"/>
    <s v="Electra Cruiser 1 (24-Inch) - 2016"/>
    <s v="Cruisers Bicycles"/>
    <s v="Rowlett Bikes"/>
    <s v="Kali Vargas"/>
    <n v="1079.96"/>
    <n v="2016"/>
  </r>
  <r>
    <n v="438"/>
    <s v="Javier Nichols"/>
    <s v="Rowlett"/>
    <s v="Texas"/>
    <x v="213"/>
    <n v="1"/>
    <n v="269.99"/>
    <s v="Electra Girl's Hawaii 1 (16-inch) - 2015/2016"/>
    <s v="Children Bicycles"/>
    <s v="Rowlett Bikes"/>
    <s v="Kali Vargas"/>
    <n v="269.99"/>
    <n v="2016"/>
  </r>
  <r>
    <n v="438"/>
    <s v="Javier Nichols"/>
    <s v="Rowlett"/>
    <s v="Texas"/>
    <x v="213"/>
    <n v="1"/>
    <n v="2899.99"/>
    <s v="Trek Fuel EX 8 29 - 2016"/>
    <s v="Mountain Bikes"/>
    <s v="Rowlett Bikes"/>
    <s v="Kali Vargas"/>
    <n v="2899.99"/>
    <n v="2016"/>
  </r>
  <r>
    <n v="438"/>
    <s v="Javier Nichols"/>
    <s v="Rowlett"/>
    <s v="Texas"/>
    <x v="213"/>
    <n v="2"/>
    <n v="3599.98"/>
    <s v="Trek Remedy 29 Californiarbon Frameset - 2016"/>
    <s v="Mountain Bikes"/>
    <s v="Rowlett Bikes"/>
    <s v="Kali Vargas"/>
    <n v="7199.96"/>
    <n v="2016"/>
  </r>
  <r>
    <n v="439"/>
    <s v="Meredith Bryan"/>
    <s v="Spring Valley"/>
    <s v="New York"/>
    <x v="214"/>
    <n v="2"/>
    <n v="939.98"/>
    <s v="Surly Ice Cream Truck Frameset - 2016"/>
    <s v="Mountain Bikes"/>
    <s v="Baldwin Bikes"/>
    <s v="Marcelene Boyer"/>
    <n v="1879.96"/>
    <n v="2016"/>
  </r>
  <r>
    <n v="439"/>
    <s v="Meredith Bryan"/>
    <s v="Spring Valley"/>
    <s v="New York"/>
    <x v="214"/>
    <n v="2"/>
    <n v="7999.98"/>
    <s v="Trek Slash 8 27.5 - 2016"/>
    <s v="Mountain Bikes"/>
    <s v="Baldwin Bikes"/>
    <s v="Marcelene Boyer"/>
    <n v="15999.96"/>
    <n v="2016"/>
  </r>
  <r>
    <n v="440"/>
    <s v="Hilda Harvey"/>
    <s v="Ballston Spa"/>
    <s v="New York"/>
    <x v="214"/>
    <n v="2"/>
    <n v="898"/>
    <s v="Pure Cycles William 3-Speed - 2016"/>
    <s v="Cruisers Bicycles"/>
    <s v="Baldwin Bikes"/>
    <s v="Venita Daniel"/>
    <n v="1796"/>
    <n v="2016"/>
  </r>
  <r>
    <n v="440"/>
    <s v="Hilda Harvey"/>
    <s v="Ballston Spa"/>
    <s v="New York"/>
    <x v="214"/>
    <n v="2"/>
    <n v="5799.98"/>
    <s v="Trek Fuel EX 8 29 - 2016"/>
    <s v="Mountain Bikes"/>
    <s v="Baldwin Bikes"/>
    <s v="Venita Daniel"/>
    <n v="11599.96"/>
    <n v="2016"/>
  </r>
  <r>
    <n v="441"/>
    <s v="Morton Barron"/>
    <s v="Bakersfield"/>
    <s v="California"/>
    <x v="215"/>
    <n v="1"/>
    <n v="529.99"/>
    <s v="Electra Moto 1 - 2016"/>
    <s v="Cruisers Bicycles"/>
    <s v="Santa Cruz Bikes"/>
    <s v="Mireya Copeland"/>
    <n v="529.99"/>
    <n v="2016"/>
  </r>
  <r>
    <n v="441"/>
    <s v="Morton Barron"/>
    <s v="Bakersfield"/>
    <s v="California"/>
    <x v="215"/>
    <n v="1"/>
    <n v="549.99"/>
    <s v="Electra Townie Original 21D - 2016"/>
    <s v="Cruisers Bicycles"/>
    <s v="Santa Cruz Bikes"/>
    <s v="Mireya Copeland"/>
    <n v="549.99"/>
    <n v="2016"/>
  </r>
  <r>
    <n v="442"/>
    <s v="Etsuko Garrison"/>
    <s v="Richmond Hill"/>
    <s v="New York"/>
    <x v="215"/>
    <n v="2"/>
    <n v="1199.98"/>
    <s v="Electra Townie Original 7D EQ - 2016"/>
    <s v="Comfort Bicycles"/>
    <s v="Baldwin Bikes"/>
    <s v="Venita Daniel"/>
    <n v="2399.96"/>
    <n v="2016"/>
  </r>
  <r>
    <n v="442"/>
    <s v="Etsuko Garrison"/>
    <s v="Richmond Hill"/>
    <s v="New York"/>
    <x v="215"/>
    <n v="2"/>
    <n v="1199.98"/>
    <s v="Electra Townie Original 7D EQ - 2016"/>
    <s v="Cruisers Bicycles"/>
    <s v="Baldwin Bikes"/>
    <s v="Venita Daniel"/>
    <n v="2399.96"/>
    <n v="2016"/>
  </r>
  <r>
    <n v="442"/>
    <s v="Etsuko Garrison"/>
    <s v="Richmond Hill"/>
    <s v="New York"/>
    <x v="215"/>
    <n v="2"/>
    <n v="939.98"/>
    <s v="Surly Ice Cream Truck Frameset - 2016"/>
    <s v="Mountain Bikes"/>
    <s v="Baldwin Bikes"/>
    <s v="Venita Daniel"/>
    <n v="1879.96"/>
    <n v="2016"/>
  </r>
  <r>
    <n v="443"/>
    <s v="Pandora Estes"/>
    <s v="New Hyde Park"/>
    <s v="New York"/>
    <x v="215"/>
    <n v="1"/>
    <n v="599.99"/>
    <s v="Electra Townie Original 7D EQ - 2016"/>
    <s v="Comfort Bicycles"/>
    <s v="Baldwin Bikes"/>
    <s v="Marcelene Boyer"/>
    <n v="599.99"/>
    <n v="2016"/>
  </r>
  <r>
    <n v="443"/>
    <s v="Pandora Estes"/>
    <s v="New Hyde Park"/>
    <s v="New York"/>
    <x v="215"/>
    <n v="1"/>
    <n v="1320.99"/>
    <s v="Heller Shagamaw Frame - 2016"/>
    <s v="Mountain Bikes"/>
    <s v="Baldwin Bikes"/>
    <s v="Marcelene Boyer"/>
    <n v="1320.99"/>
    <n v="2016"/>
  </r>
  <r>
    <n v="444"/>
    <s v="Jamaal Albert"/>
    <s v="Torrance"/>
    <s v="California"/>
    <x v="216"/>
    <n v="1"/>
    <n v="269.99"/>
    <s v="Electra Girl's Hawaii 1 (16-inch) - 2015/2016"/>
    <s v="Children Bicycles"/>
    <s v="Santa Cruz Bikes"/>
    <s v="Mireya Copeland"/>
    <n v="269.99"/>
    <n v="2016"/>
  </r>
  <r>
    <n v="444"/>
    <s v="Jamaal Albert"/>
    <s v="Torrance"/>
    <s v="California"/>
    <x v="216"/>
    <n v="2"/>
    <n v="1059.98"/>
    <s v="Electra Moto 1 - 2016"/>
    <s v="Cruisers Bicycles"/>
    <s v="Santa Cruz Bikes"/>
    <s v="Mireya Copeland"/>
    <n v="2119.96"/>
    <n v="2016"/>
  </r>
  <r>
    <n v="444"/>
    <s v="Jamaal Albert"/>
    <s v="Torrance"/>
    <s v="California"/>
    <x v="216"/>
    <n v="1"/>
    <n v="599.99"/>
    <s v="Electra Townie Original 7D EQ - 2016"/>
    <s v="Cruisers Bicycles"/>
    <s v="Santa Cruz Bikes"/>
    <s v="Mireya Copeland"/>
    <n v="599.99"/>
    <n v="2016"/>
  </r>
  <r>
    <n v="444"/>
    <s v="Jamaal Albert"/>
    <s v="Torrance"/>
    <s v="California"/>
    <x v="216"/>
    <n v="2"/>
    <n v="1199.98"/>
    <s v="Electra Townie Original 7D EQ - Women's - 2016"/>
    <s v="Cruisers Bicycles"/>
    <s v="Santa Cruz Bikes"/>
    <s v="Mireya Copeland"/>
    <n v="2399.96"/>
    <n v="2016"/>
  </r>
  <r>
    <n v="444"/>
    <s v="Jamaal Albert"/>
    <s v="Torrance"/>
    <s v="California"/>
    <x v="216"/>
    <n v="2"/>
    <n v="3098"/>
    <s v="Surly Straggler - 2016"/>
    <s v="Cyclocross Bicycles"/>
    <s v="Santa Cruz Bikes"/>
    <s v="Mireya Copeland"/>
    <n v="6196"/>
    <n v="2016"/>
  </r>
  <r>
    <n v="445"/>
    <s v="Olevia Noel"/>
    <s v="Kingston"/>
    <s v="New York"/>
    <x v="216"/>
    <n v="1"/>
    <n v="299.99"/>
    <s v="Electra Girl's Hawaii 1 (20-inch) - 2015/2016"/>
    <s v="Children Bicycles"/>
    <s v="Baldwin Bikes"/>
    <s v="Marcelene Boyer"/>
    <n v="299.99"/>
    <n v="2016"/>
  </r>
  <r>
    <n v="445"/>
    <s v="Olevia Noel"/>
    <s v="Kingston"/>
    <s v="New York"/>
    <x v="216"/>
    <n v="1"/>
    <n v="599.99"/>
    <s v="Electra Townie Original 7D EQ - 2016"/>
    <s v="Cruisers Bicycles"/>
    <s v="Baldwin Bikes"/>
    <s v="Marcelene Boyer"/>
    <n v="599.99"/>
    <n v="2016"/>
  </r>
  <r>
    <n v="445"/>
    <s v="Olevia Noel"/>
    <s v="Kingston"/>
    <s v="New York"/>
    <x v="216"/>
    <n v="1"/>
    <n v="3999.99"/>
    <s v="Trek Slash 8 27.5 - 2016"/>
    <s v="Mountain Bikes"/>
    <s v="Baldwin Bikes"/>
    <s v="Marcelene Boyer"/>
    <n v="3999.99"/>
    <n v="2016"/>
  </r>
  <r>
    <n v="446"/>
    <s v="Bart Hess"/>
    <s v="Kingston"/>
    <s v="New York"/>
    <x v="216"/>
    <n v="1"/>
    <n v="269.99"/>
    <s v="Electra Girl's Hawaii 1 (16-inch) - 2015/2016"/>
    <s v="Children Bicycles"/>
    <s v="Baldwin Bikes"/>
    <s v="Venita Daniel"/>
    <n v="269.99"/>
    <n v="2016"/>
  </r>
  <r>
    <n v="446"/>
    <s v="Bart Hess"/>
    <s v="Kingston"/>
    <s v="New York"/>
    <x v="216"/>
    <n v="2"/>
    <n v="1199.98"/>
    <s v="Electra Townie Original 7D EQ - 2016"/>
    <s v="Cruisers Bicycles"/>
    <s v="Baldwin Bikes"/>
    <s v="Venita Daniel"/>
    <n v="2399.96"/>
    <n v="2016"/>
  </r>
  <r>
    <n v="447"/>
    <s v="Vallie Dixon"/>
    <s v="Rowlett"/>
    <s v="Texas"/>
    <x v="217"/>
    <n v="1"/>
    <n v="999.99"/>
    <s v="Surly Wednesday Frameset - 2016"/>
    <s v="Mountain Bikes"/>
    <s v="Rowlett Bikes"/>
    <s v="Kali Vargas"/>
    <n v="999.99"/>
    <n v="2016"/>
  </r>
  <r>
    <n v="447"/>
    <s v="Vallie Dixon"/>
    <s v="Rowlett"/>
    <s v="Texas"/>
    <x v="217"/>
    <n v="2"/>
    <n v="5799.98"/>
    <s v="Trek Fuel EX 8 29 - 2016"/>
    <s v="Mountain Bikes"/>
    <s v="Rowlett Bikes"/>
    <s v="Kali Vargas"/>
    <n v="11599.96"/>
    <n v="2016"/>
  </r>
  <r>
    <n v="447"/>
    <s v="Vallie Dixon"/>
    <s v="Rowlett"/>
    <s v="Texas"/>
    <x v="217"/>
    <n v="1"/>
    <n v="1799.99"/>
    <s v="Trek Remedy 29 Californiarbon Frameset - 2016"/>
    <s v="Mountain Bikes"/>
    <s v="Rowlett Bikes"/>
    <s v="Kali Vargas"/>
    <n v="1799.99"/>
    <n v="2016"/>
  </r>
  <r>
    <n v="448"/>
    <s v="Nichelle Howell"/>
    <s v="SCaliforniarsdale"/>
    <s v="New York"/>
    <x v="218"/>
    <n v="2"/>
    <n v="539.98"/>
    <s v="Electra Cruiser 1 (24-Inch) - 2016"/>
    <s v="Cruisers Bicycles"/>
    <s v="Baldwin Bikes"/>
    <s v="Marcelene Boyer"/>
    <n v="1079.96"/>
    <n v="2016"/>
  </r>
  <r>
    <n v="448"/>
    <s v="Nichelle Howell"/>
    <s v="SCaliforniarsdale"/>
    <s v="New York"/>
    <x v="218"/>
    <n v="2"/>
    <n v="939.98"/>
    <s v="Surly Ice Cream Truck Frameset - 2016"/>
    <s v="Mountain Bikes"/>
    <s v="Baldwin Bikes"/>
    <s v="Marcelene Boyer"/>
    <n v="1879.96"/>
    <n v="2016"/>
  </r>
  <r>
    <n v="449"/>
    <s v="Justa Thompson"/>
    <s v="Corona"/>
    <s v="New York"/>
    <x v="218"/>
    <n v="2"/>
    <n v="1199.98"/>
    <s v="Electra Townie Original 7D EQ - 2016"/>
    <s v="Comfort Bicycles"/>
    <s v="Baldwin Bikes"/>
    <s v="Venita Daniel"/>
    <n v="2399.96"/>
    <n v="2016"/>
  </r>
  <r>
    <n v="449"/>
    <s v="Justa Thompson"/>
    <s v="Corona"/>
    <s v="New York"/>
    <x v="218"/>
    <n v="2"/>
    <n v="858"/>
    <s v="Pure Cycles Vine 8-Speed - 2016"/>
    <s v="Cruisers Bicycles"/>
    <s v="Baldwin Bikes"/>
    <s v="Venita Daniel"/>
    <n v="1716"/>
    <n v="2016"/>
  </r>
  <r>
    <n v="449"/>
    <s v="Justa Thompson"/>
    <s v="Corona"/>
    <s v="New York"/>
    <x v="218"/>
    <n v="1"/>
    <n v="749.99"/>
    <s v="Ritchey Timberwolf Frameset - 2016"/>
    <s v="Mountain Bikes"/>
    <s v="Baldwin Bikes"/>
    <s v="Venita Daniel"/>
    <n v="749.99"/>
    <n v="2016"/>
  </r>
  <r>
    <n v="449"/>
    <s v="Justa Thompson"/>
    <s v="Corona"/>
    <s v="New York"/>
    <x v="218"/>
    <n v="2"/>
    <n v="7999.98"/>
    <s v="Trek Slash 8 27.5 - 2016"/>
    <s v="Mountain Bikes"/>
    <s v="Baldwin Bikes"/>
    <s v="Venita Daniel"/>
    <n v="15999.96"/>
    <n v="2016"/>
  </r>
  <r>
    <n v="450"/>
    <s v="Laurence Christian"/>
    <s v="JamaiCalifornia"/>
    <s v="New York"/>
    <x v="218"/>
    <n v="1"/>
    <n v="549.99"/>
    <s v="Electra Townie Original 21D - 2016"/>
    <s v="Comfort Bicycles"/>
    <s v="Baldwin Bikes"/>
    <s v="Venita Daniel"/>
    <n v="549.99"/>
    <n v="2016"/>
  </r>
  <r>
    <n v="450"/>
    <s v="Laurence Christian"/>
    <s v="JamaiCalifornia"/>
    <s v="New York"/>
    <x v="218"/>
    <n v="1"/>
    <n v="549.99"/>
    <s v="Electra Townie Original 21D - 2016"/>
    <s v="Cruisers Bicycles"/>
    <s v="Baldwin Bikes"/>
    <s v="Venita Daniel"/>
    <n v="549.99"/>
    <n v="2016"/>
  </r>
  <r>
    <n v="450"/>
    <s v="Laurence Christian"/>
    <s v="JamaiCalifornia"/>
    <s v="New York"/>
    <x v="218"/>
    <n v="1"/>
    <n v="1320.99"/>
    <s v="Heller Shagamaw Frame - 2016"/>
    <s v="Mountain Bikes"/>
    <s v="Baldwin Bikes"/>
    <s v="Venita Daniel"/>
    <n v="1320.99"/>
    <n v="2016"/>
  </r>
  <r>
    <n v="451"/>
    <s v="Charlsie Californiarson"/>
    <s v="Saint Albans"/>
    <s v="New York"/>
    <x v="218"/>
    <n v="2"/>
    <n v="539.98"/>
    <s v="Electra Girl's Hawaii 1 (16-inch) - 2015/2016"/>
    <s v="Cruisers Bicycles"/>
    <s v="Baldwin Bikes"/>
    <s v="Venita Daniel"/>
    <n v="1079.96"/>
    <n v="2016"/>
  </r>
  <r>
    <n v="452"/>
    <s v="Trinidad Mcclain"/>
    <s v="Baldwin"/>
    <s v="New York"/>
    <x v="219"/>
    <n v="1"/>
    <n v="599.99"/>
    <s v="Electra Townie Original 7D EQ - 2016"/>
    <s v="Cruisers Bicycles"/>
    <s v="Baldwin Bikes"/>
    <s v="Venita Daniel"/>
    <n v="599.99"/>
    <n v="2016"/>
  </r>
  <r>
    <n v="452"/>
    <s v="Trinidad Mcclain"/>
    <s v="Baldwin"/>
    <s v="New York"/>
    <x v="219"/>
    <n v="1"/>
    <n v="1680.99"/>
    <s v="Surly Straggler 650b - 2016"/>
    <s v="Cyclocross Bicycles"/>
    <s v="Baldwin Bikes"/>
    <s v="Venita Daniel"/>
    <n v="1680.99"/>
    <n v="2016"/>
  </r>
  <r>
    <n v="452"/>
    <s v="Trinidad Mcclain"/>
    <s v="Baldwin"/>
    <s v="New York"/>
    <x v="219"/>
    <n v="1"/>
    <n v="1799.99"/>
    <s v="Trek Remedy 29 Californiarbon Frameset - 2016"/>
    <s v="Mountain Bikes"/>
    <s v="Baldwin Bikes"/>
    <s v="Venita Daniel"/>
    <n v="1799.99"/>
    <n v="2016"/>
  </r>
  <r>
    <n v="452"/>
    <s v="Trinidad Mcclain"/>
    <s v="Baldwin"/>
    <s v="New York"/>
    <x v="219"/>
    <n v="2"/>
    <n v="7999.98"/>
    <s v="Trek Slash 8 27.5 - 2016"/>
    <s v="Mountain Bikes"/>
    <s v="Baldwin Bikes"/>
    <s v="Venita Daniel"/>
    <n v="15999.96"/>
    <n v="2016"/>
  </r>
  <r>
    <n v="453"/>
    <s v="Shanna Bonner"/>
    <s v="Californianandaigua"/>
    <s v="New York"/>
    <x v="219"/>
    <n v="1"/>
    <n v="299.99"/>
    <s v="Electra Girl's Hawaii 1 (20-inch) - 2015/2016"/>
    <s v="Children Bicycles"/>
    <s v="Baldwin Bikes"/>
    <s v="Venita Daniel"/>
    <n v="299.99"/>
    <n v="2016"/>
  </r>
  <r>
    <n v="453"/>
    <s v="Shanna Bonner"/>
    <s v="Californianandaigua"/>
    <s v="New York"/>
    <x v="219"/>
    <n v="2"/>
    <n v="1199.98"/>
    <s v="Electra Townie Original 7D EQ - Women's - 2016"/>
    <s v="Cruisers Bicycles"/>
    <s v="Baldwin Bikes"/>
    <s v="Venita Daniel"/>
    <n v="2399.96"/>
    <n v="2016"/>
  </r>
  <r>
    <n v="453"/>
    <s v="Shanna Bonner"/>
    <s v="Californianandaigua"/>
    <s v="New York"/>
    <x v="219"/>
    <n v="1"/>
    <n v="2899.99"/>
    <s v="Trek Fuel EX 8 29 - 2016"/>
    <s v="Mountain Bikes"/>
    <s v="Baldwin Bikes"/>
    <s v="Venita Daniel"/>
    <n v="2899.99"/>
    <n v="2016"/>
  </r>
  <r>
    <n v="454"/>
    <s v="Vanda Holmes"/>
    <s v="Syosset"/>
    <s v="New York"/>
    <x v="220"/>
    <n v="2"/>
    <n v="539.98"/>
    <s v="Electra Cruiser 1 (24-Inch) - 2016"/>
    <s v="Cruisers Bicycles"/>
    <s v="Baldwin Bikes"/>
    <s v="Marcelene Boyer"/>
    <n v="1079.96"/>
    <n v="2016"/>
  </r>
  <r>
    <n v="454"/>
    <s v="Vanda Holmes"/>
    <s v="Syosset"/>
    <s v="New York"/>
    <x v="220"/>
    <n v="2"/>
    <n v="1099.98"/>
    <s v="Electra Townie Original 21D - 2016"/>
    <s v="Comfort Bicycles"/>
    <s v="Baldwin Bikes"/>
    <s v="Marcelene Boyer"/>
    <n v="2199.96"/>
    <n v="2016"/>
  </r>
  <r>
    <n v="454"/>
    <s v="Vanda Holmes"/>
    <s v="Syosset"/>
    <s v="New York"/>
    <x v="220"/>
    <n v="2"/>
    <n v="999.98"/>
    <s v="Electra Townie Original 7D - 2015/2016"/>
    <s v="Comfort Bicycles"/>
    <s v="Baldwin Bikes"/>
    <s v="Marcelene Boyer"/>
    <n v="1999.96"/>
    <n v="2016"/>
  </r>
  <r>
    <n v="455"/>
    <s v="Hildegarde Christensen"/>
    <s v="Maspeth"/>
    <s v="New York"/>
    <x v="220"/>
    <n v="1"/>
    <n v="2999.99"/>
    <s v="Trek Conduit+ - 2016"/>
    <s v="Electric Bikes"/>
    <s v="Baldwin Bikes"/>
    <s v="Venita Daniel"/>
    <n v="2999.99"/>
    <n v="2016"/>
  </r>
  <r>
    <n v="456"/>
    <s v="Alanna Barry"/>
    <s v="Euless"/>
    <s v="Texas"/>
    <x v="220"/>
    <n v="1"/>
    <n v="299.99"/>
    <s v="Electra Girl's Hawaii 1 (20-inch) - 2015/2016"/>
    <s v="Children Bicycles"/>
    <s v="Rowlett Bikes"/>
    <s v="Layla Terrell"/>
    <n v="299.99"/>
    <n v="2016"/>
  </r>
  <r>
    <n v="456"/>
    <s v="Alanna Barry"/>
    <s v="Euless"/>
    <s v="Texas"/>
    <x v="220"/>
    <n v="2"/>
    <n v="858"/>
    <s v="Pure Cycles Vine 8-Speed - 2016"/>
    <s v="Cruisers Bicycles"/>
    <s v="Rowlett Bikes"/>
    <s v="Layla Terrell"/>
    <n v="1716"/>
    <n v="2016"/>
  </r>
  <r>
    <n v="457"/>
    <s v="Kami Rios"/>
    <s v="Encino"/>
    <s v="California"/>
    <x v="221"/>
    <n v="2"/>
    <n v="1099.98"/>
    <s v="Electra Townie Original 21D - 2016"/>
    <s v="Comfort Bicycles"/>
    <s v="Santa Cruz Bikes"/>
    <s v="Genna Serrano"/>
    <n v="2199.96"/>
    <n v="2016"/>
  </r>
  <r>
    <n v="457"/>
    <s v="Kami Rios"/>
    <s v="Encino"/>
    <s v="California"/>
    <x v="221"/>
    <n v="1"/>
    <n v="429"/>
    <s v="Pure Cycles Vine 8-Speed - 2016"/>
    <s v="Cruisers Bicycles"/>
    <s v="Santa Cruz Bikes"/>
    <s v="Genna Serrano"/>
    <n v="429"/>
    <n v="2016"/>
  </r>
  <r>
    <n v="457"/>
    <s v="Kami Rios"/>
    <s v="Encino"/>
    <s v="California"/>
    <x v="221"/>
    <n v="1"/>
    <n v="749.99"/>
    <s v="Ritchey Timberwolf Frameset - 2016"/>
    <s v="Mountain Bikes"/>
    <s v="Santa Cruz Bikes"/>
    <s v="Genna Serrano"/>
    <n v="749.99"/>
    <n v="2016"/>
  </r>
  <r>
    <n v="457"/>
    <s v="Kami Rios"/>
    <s v="Encino"/>
    <s v="California"/>
    <x v="221"/>
    <n v="2"/>
    <n v="7999.98"/>
    <s v="Trek Slash 8 27.5 - 2016"/>
    <s v="Mountain Bikes"/>
    <s v="Santa Cruz Bikes"/>
    <s v="Genna Serrano"/>
    <n v="15999.96"/>
    <n v="2016"/>
  </r>
  <r>
    <n v="458"/>
    <s v="Andy O'neill"/>
    <s v="Rego Park"/>
    <s v="New York"/>
    <x v="222"/>
    <n v="2"/>
    <n v="539.98"/>
    <s v="Electra Cruiser 1 (24-Inch) - 2016"/>
    <s v="Children Bicycles"/>
    <s v="Baldwin Bikes"/>
    <s v="Marcelene Boyer"/>
    <n v="1079.96"/>
    <n v="2016"/>
  </r>
  <r>
    <n v="458"/>
    <s v="Andy O'neill"/>
    <s v="Rego Park"/>
    <s v="New York"/>
    <x v="222"/>
    <n v="1"/>
    <n v="549.99"/>
    <s v="Electra Townie Original 21D - 2016"/>
    <s v="Comfort Bicycles"/>
    <s v="Baldwin Bikes"/>
    <s v="Marcelene Boyer"/>
    <n v="549.99"/>
    <n v="2016"/>
  </r>
  <r>
    <n v="458"/>
    <s v="Andy O'neill"/>
    <s v="Rego Park"/>
    <s v="New York"/>
    <x v="222"/>
    <n v="1"/>
    <n v="749.99"/>
    <s v="Ritchey Timberwolf Frameset - 2016"/>
    <s v="Mountain Bikes"/>
    <s v="Baldwin Bikes"/>
    <s v="Marcelene Boyer"/>
    <n v="749.99"/>
    <n v="2016"/>
  </r>
  <r>
    <n v="458"/>
    <s v="Andy O'neill"/>
    <s v="Rego Park"/>
    <s v="New York"/>
    <x v="222"/>
    <n v="1"/>
    <n v="1680.99"/>
    <s v="Surly Straggler 650b - 2016"/>
    <s v="Cyclocross Bicycles"/>
    <s v="Baldwin Bikes"/>
    <s v="Marcelene Boyer"/>
    <n v="1680.99"/>
    <n v="2016"/>
  </r>
  <r>
    <n v="458"/>
    <s v="Andy O'neill"/>
    <s v="Rego Park"/>
    <s v="New York"/>
    <x v="222"/>
    <n v="2"/>
    <n v="1999.98"/>
    <s v="Surly Wednesday Frameset - 2016"/>
    <s v="Mountain Bikes"/>
    <s v="Baldwin Bikes"/>
    <s v="Marcelene Boyer"/>
    <n v="3999.96"/>
    <n v="2016"/>
  </r>
  <r>
    <n v="459"/>
    <s v="Mila Good"/>
    <s v="Plattsburgh"/>
    <s v="New York"/>
    <x v="222"/>
    <n v="1"/>
    <n v="1680.99"/>
    <s v="Surly Straggler 650b - 2016"/>
    <s v="Cyclocross Bicycles"/>
    <s v="Baldwin Bikes"/>
    <s v="Marcelene Boyer"/>
    <n v="1680.99"/>
    <n v="2016"/>
  </r>
  <r>
    <n v="460"/>
    <s v="Ladawn Downs"/>
    <s v="Houston"/>
    <s v="Texas"/>
    <x v="222"/>
    <n v="2"/>
    <n v="539.98"/>
    <s v="Electra Girl's Hawaii 1 (16-inch) - 2015/2016"/>
    <s v="Children Bicycles"/>
    <s v="Rowlett Bikes"/>
    <s v="Kali Vargas"/>
    <n v="1079.96"/>
    <n v="2016"/>
  </r>
  <r>
    <n v="460"/>
    <s v="Ladawn Downs"/>
    <s v="Houston"/>
    <s v="Texas"/>
    <x v="222"/>
    <n v="2"/>
    <n v="898"/>
    <s v="Pure Cycles Western 3-Speed - Women's - 2015/2016"/>
    <s v="Cruisers Bicycles"/>
    <s v="Rowlett Bikes"/>
    <s v="Kali Vargas"/>
    <n v="1796"/>
    <n v="2016"/>
  </r>
  <r>
    <n v="460"/>
    <s v="Ladawn Downs"/>
    <s v="Houston"/>
    <s v="Texas"/>
    <x v="222"/>
    <n v="1"/>
    <n v="449"/>
    <s v="Pure Cycles William 3-Speed - 2016"/>
    <s v="Cruisers Bicycles"/>
    <s v="Rowlett Bikes"/>
    <s v="Kali Vargas"/>
    <n v="449"/>
    <n v="2016"/>
  </r>
  <r>
    <n v="460"/>
    <s v="Ladawn Downs"/>
    <s v="Houston"/>
    <s v="Texas"/>
    <x v="222"/>
    <n v="1"/>
    <n v="2899.99"/>
    <s v="Trek Fuel EX 8 29 - 2016"/>
    <s v="Mountain Bikes"/>
    <s v="Rowlett Bikes"/>
    <s v="Kali Vargas"/>
    <n v="2899.99"/>
    <n v="2016"/>
  </r>
  <r>
    <n v="461"/>
    <s v="Brittney Rojas"/>
    <s v="Kingston"/>
    <s v="New York"/>
    <x v="223"/>
    <n v="1"/>
    <n v="549.99"/>
    <s v="Electra Townie Original 21D - 2016"/>
    <s v="Comfort Bicycles"/>
    <s v="Baldwin Bikes"/>
    <s v="Venita Daniel"/>
    <n v="549.99"/>
    <n v="2016"/>
  </r>
  <r>
    <n v="461"/>
    <s v="Brittney Rojas"/>
    <s v="Kingston"/>
    <s v="New York"/>
    <x v="223"/>
    <n v="1"/>
    <n v="599.99"/>
    <s v="Electra Townie Original 7D EQ - 2016"/>
    <s v="Cruisers Bicycles"/>
    <s v="Baldwin Bikes"/>
    <s v="Venita Daniel"/>
    <n v="599.99"/>
    <n v="2016"/>
  </r>
  <r>
    <n v="461"/>
    <s v="Brittney Rojas"/>
    <s v="Kingston"/>
    <s v="New York"/>
    <x v="223"/>
    <n v="2"/>
    <n v="898"/>
    <s v="Pure Cycles Western 3-Speed - Women's - 2015/2016"/>
    <s v="Cruisers Bicycles"/>
    <s v="Baldwin Bikes"/>
    <s v="Venita Daniel"/>
    <n v="1796"/>
    <n v="2016"/>
  </r>
  <r>
    <n v="461"/>
    <s v="Brittney Rojas"/>
    <s v="Kingston"/>
    <s v="New York"/>
    <x v="223"/>
    <n v="1"/>
    <n v="2899.99"/>
    <s v="Trek Fuel EX 8 29 - 2016"/>
    <s v="Mountain Bikes"/>
    <s v="Baldwin Bikes"/>
    <s v="Venita Daniel"/>
    <n v="2899.99"/>
    <n v="2016"/>
  </r>
  <r>
    <n v="461"/>
    <s v="Brittney Rojas"/>
    <s v="Kingston"/>
    <s v="New York"/>
    <x v="223"/>
    <n v="2"/>
    <n v="3599.98"/>
    <s v="Trek Remedy 29 Californiarbon Frameset - 2016"/>
    <s v="Mountain Bikes"/>
    <s v="Baldwin Bikes"/>
    <s v="Venita Daniel"/>
    <n v="7199.96"/>
    <n v="2016"/>
  </r>
  <r>
    <n v="462"/>
    <s v="Lezlie Thompson"/>
    <s v="Freeport"/>
    <s v="New York"/>
    <x v="224"/>
    <n v="2"/>
    <n v="1099.98"/>
    <s v="Electra Townie Original 21D - 2016"/>
    <s v="Cruisers Bicycles"/>
    <s v="Baldwin Bikes"/>
    <s v="Marcelene Boyer"/>
    <n v="2199.96"/>
    <n v="2016"/>
  </r>
  <r>
    <n v="463"/>
    <s v="Brent Californialderon"/>
    <s v="Corpus Christi"/>
    <s v="Texas"/>
    <x v="224"/>
    <n v="2"/>
    <n v="539.98"/>
    <s v="Electra Cruiser 1 (24-Inch) - 2016"/>
    <s v="Cruisers Bicycles"/>
    <s v="Rowlett Bikes"/>
    <s v="Kali Vargas"/>
    <n v="1079.96"/>
    <n v="2016"/>
  </r>
  <r>
    <n v="464"/>
    <s v="Georgeann Waller"/>
    <s v="North Tonawanda"/>
    <s v="New York"/>
    <x v="225"/>
    <n v="1"/>
    <n v="3999.99"/>
    <s v="Trek Slash 8 27.5 - 2016"/>
    <s v="Mountain Bikes"/>
    <s v="Baldwin Bikes"/>
    <s v="Venita Daniel"/>
    <n v="3999.99"/>
    <n v="2016"/>
  </r>
  <r>
    <n v="465"/>
    <s v="Cheryll SNew Yorkder"/>
    <s v="Brooklyn"/>
    <s v="New York"/>
    <x v="225"/>
    <n v="2"/>
    <n v="999.98"/>
    <s v="Electra Townie Original 7D - 2015/2016"/>
    <s v="Comfort Bicycles"/>
    <s v="Baldwin Bikes"/>
    <s v="Marcelene Boyer"/>
    <n v="1999.96"/>
    <n v="2016"/>
  </r>
  <r>
    <n v="465"/>
    <s v="Cheryll SNew Yorkder"/>
    <s v="Brooklyn"/>
    <s v="New York"/>
    <x v="225"/>
    <n v="2"/>
    <n v="939.98"/>
    <s v="Surly Ice Cream Truck Frameset - 2016"/>
    <s v="Mountain Bikes"/>
    <s v="Baldwin Bikes"/>
    <s v="Marcelene Boyer"/>
    <n v="1879.96"/>
    <n v="2016"/>
  </r>
  <r>
    <n v="466"/>
    <s v="Ernest Rollins"/>
    <s v="Oakland Gardens"/>
    <s v="New York"/>
    <x v="225"/>
    <n v="1"/>
    <n v="529.99"/>
    <s v="Electra Moto 1 - 2016"/>
    <s v="Cruisers Bicycles"/>
    <s v="Baldwin Bikes"/>
    <s v="Venita Daniel"/>
    <n v="529.99"/>
    <n v="2016"/>
  </r>
  <r>
    <n v="466"/>
    <s v="Ernest Rollins"/>
    <s v="Oakland Gardens"/>
    <s v="New York"/>
    <x v="225"/>
    <n v="1"/>
    <n v="1320.99"/>
    <s v="Heller Shagamaw Frame - 2016"/>
    <s v="Mountain Bikes"/>
    <s v="Baldwin Bikes"/>
    <s v="Venita Daniel"/>
    <n v="1320.99"/>
    <n v="2016"/>
  </r>
  <r>
    <n v="466"/>
    <s v="Ernest Rollins"/>
    <s v="Oakland Gardens"/>
    <s v="New York"/>
    <x v="225"/>
    <n v="2"/>
    <n v="898"/>
    <s v="Pure Cycles William 3-Speed - 2016"/>
    <s v="Cruisers Bicycles"/>
    <s v="Baldwin Bikes"/>
    <s v="Venita Daniel"/>
    <n v="1796"/>
    <n v="2016"/>
  </r>
  <r>
    <n v="466"/>
    <s v="Ernest Rollins"/>
    <s v="Oakland Gardens"/>
    <s v="New York"/>
    <x v="225"/>
    <n v="1"/>
    <n v="469.99"/>
    <s v="Surly Ice Cream Truck Frameset - 2016"/>
    <s v="Mountain Bikes"/>
    <s v="Baldwin Bikes"/>
    <s v="Venita Daniel"/>
    <n v="469.99"/>
    <n v="2016"/>
  </r>
  <r>
    <n v="466"/>
    <s v="Ernest Rollins"/>
    <s v="Oakland Gardens"/>
    <s v="New York"/>
    <x v="225"/>
    <n v="2"/>
    <n v="7999.98"/>
    <s v="Trek Slash 8 27.5 - 2016"/>
    <s v="Mountain Bikes"/>
    <s v="Baldwin Bikes"/>
    <s v="Venita Daniel"/>
    <n v="15999.96"/>
    <n v="2016"/>
  </r>
  <r>
    <n v="467"/>
    <s v="Marry Benjamin"/>
    <s v="Forney"/>
    <s v="Texas"/>
    <x v="225"/>
    <n v="2"/>
    <n v="539.98"/>
    <s v="Electra Girl's Hawaii 1 (16-inch) - 2015/2016"/>
    <s v="Children Bicycles"/>
    <s v="Rowlett Bikes"/>
    <s v="Kali Vargas"/>
    <n v="1079.96"/>
    <n v="2016"/>
  </r>
  <r>
    <n v="467"/>
    <s v="Marry Benjamin"/>
    <s v="Forney"/>
    <s v="Texas"/>
    <x v="225"/>
    <n v="2"/>
    <n v="858"/>
    <s v="Pure Cycles Vine 8-Speed - 2016"/>
    <s v="Cruisers Bicycles"/>
    <s v="Rowlett Bikes"/>
    <s v="Kali Vargas"/>
    <n v="1716"/>
    <n v="2016"/>
  </r>
  <r>
    <n v="467"/>
    <s v="Marry Benjamin"/>
    <s v="Forney"/>
    <s v="Texas"/>
    <x v="225"/>
    <n v="1"/>
    <n v="449"/>
    <s v="Pure Cycles William 3-Speed - 2016"/>
    <s v="Cruisers Bicycles"/>
    <s v="Rowlett Bikes"/>
    <s v="Kali Vargas"/>
    <n v="449"/>
    <n v="2016"/>
  </r>
  <r>
    <n v="467"/>
    <s v="Marry Benjamin"/>
    <s v="Forney"/>
    <s v="Texas"/>
    <x v="225"/>
    <n v="1"/>
    <n v="1549"/>
    <s v="Surly Straggler - 2016"/>
    <s v="Cyclocross Bicycles"/>
    <s v="Rowlett Bikes"/>
    <s v="Kali Vargas"/>
    <n v="1549"/>
    <n v="2016"/>
  </r>
  <r>
    <n v="467"/>
    <s v="Marry Benjamin"/>
    <s v="Forney"/>
    <s v="Texas"/>
    <x v="225"/>
    <n v="1"/>
    <n v="1680.99"/>
    <s v="Surly Straggler 650b - 2016"/>
    <s v="Cyclocross Bicycles"/>
    <s v="Rowlett Bikes"/>
    <s v="Kali Vargas"/>
    <n v="1680.99"/>
    <n v="2016"/>
  </r>
  <r>
    <n v="468"/>
    <s v="Adelaida Hancock"/>
    <s v="San Pablo"/>
    <s v="California"/>
    <x v="226"/>
    <n v="1"/>
    <n v="499.99"/>
    <s v="Electra Townie Original 7D - 2015/2016"/>
    <s v="Comfort Bicycles"/>
    <s v="Santa Cruz Bikes"/>
    <s v="Genna Serrano"/>
    <n v="499.99"/>
    <n v="2016"/>
  </r>
  <r>
    <n v="468"/>
    <s v="Adelaida Hancock"/>
    <s v="San Pablo"/>
    <s v="California"/>
    <x v="226"/>
    <n v="1"/>
    <n v="449"/>
    <s v="Pure Cycles William 3-Speed - 2016"/>
    <s v="Cruisers Bicycles"/>
    <s v="Santa Cruz Bikes"/>
    <s v="Genna Serrano"/>
    <n v="449"/>
    <n v="2016"/>
  </r>
  <r>
    <n v="468"/>
    <s v="Adelaida Hancock"/>
    <s v="San Pablo"/>
    <s v="California"/>
    <x v="226"/>
    <n v="2"/>
    <n v="3098"/>
    <s v="Surly Straggler - 2016"/>
    <s v="Cyclocross Bicycles"/>
    <s v="Santa Cruz Bikes"/>
    <s v="Genna Serrano"/>
    <n v="6196"/>
    <n v="2016"/>
  </r>
  <r>
    <n v="468"/>
    <s v="Adelaida Hancock"/>
    <s v="San Pablo"/>
    <s v="California"/>
    <x v="226"/>
    <n v="2"/>
    <n v="5999.98"/>
    <s v="Trek Conduit+ - 2016"/>
    <s v="Electric Bikes"/>
    <s v="Santa Cruz Bikes"/>
    <s v="Genna Serrano"/>
    <n v="11999.96"/>
    <n v="2016"/>
  </r>
  <r>
    <n v="469"/>
    <s v="Chere Mcfadden"/>
    <s v="Orchard Park"/>
    <s v="New York"/>
    <x v="226"/>
    <n v="2"/>
    <n v="1059.98"/>
    <s v="Electra Moto 1 - 2016"/>
    <s v="Cruisers Bicycles"/>
    <s v="Baldwin Bikes"/>
    <s v="Venita Daniel"/>
    <n v="2119.96"/>
    <n v="2016"/>
  </r>
  <r>
    <n v="469"/>
    <s v="Chere Mcfadden"/>
    <s v="Orchard Park"/>
    <s v="New York"/>
    <x v="226"/>
    <n v="1"/>
    <n v="2899.99"/>
    <s v="Trek Fuel EX 8 29 - 2016"/>
    <s v="Mountain Bikes"/>
    <s v="Baldwin Bikes"/>
    <s v="Venita Daniel"/>
    <n v="2899.99"/>
    <n v="2016"/>
  </r>
  <r>
    <n v="469"/>
    <s v="Chere Mcfadden"/>
    <s v="Orchard Park"/>
    <s v="New York"/>
    <x v="226"/>
    <n v="2"/>
    <n v="3599.98"/>
    <s v="Trek Remedy 29 Californiarbon Frameset - 2016"/>
    <s v="Mountain Bikes"/>
    <s v="Baldwin Bikes"/>
    <s v="Venita Daniel"/>
    <n v="7199.96"/>
    <n v="2016"/>
  </r>
  <r>
    <n v="470"/>
    <s v="Derrick Marks"/>
    <s v="Glendora"/>
    <s v="California"/>
    <x v="227"/>
    <n v="1"/>
    <n v="269.99"/>
    <s v="Electra Cruiser 1 (24-Inch) - 2016"/>
    <s v="Cruisers Bicycles"/>
    <s v="Santa Cruz Bikes"/>
    <s v="Genna Serrano"/>
    <n v="269.99"/>
    <n v="2016"/>
  </r>
  <r>
    <n v="470"/>
    <s v="Derrick Marks"/>
    <s v="Glendora"/>
    <s v="California"/>
    <x v="227"/>
    <n v="1"/>
    <n v="449"/>
    <s v="Pure Cycles Western 3-Speed - Women's - 2015/2016"/>
    <s v="Cruisers Bicycles"/>
    <s v="Santa Cruz Bikes"/>
    <s v="Genna Serrano"/>
    <n v="449"/>
    <n v="2016"/>
  </r>
  <r>
    <n v="470"/>
    <s v="Derrick Marks"/>
    <s v="Glendora"/>
    <s v="California"/>
    <x v="227"/>
    <n v="2"/>
    <n v="3599.98"/>
    <s v="Trek Remedy 29 Californiarbon Frameset - 2016"/>
    <s v="Mountain Bikes"/>
    <s v="Santa Cruz Bikes"/>
    <s v="Genna Serrano"/>
    <n v="7199.96"/>
    <n v="2016"/>
  </r>
  <r>
    <n v="471"/>
    <s v="Alane McCaliforniarty"/>
    <s v="San Diego"/>
    <s v="California"/>
    <x v="227"/>
    <n v="2"/>
    <n v="539.98"/>
    <s v="Electra Cruiser 1 (24-Inch) - 2016"/>
    <s v="Cruisers Bicycles"/>
    <s v="Santa Cruz Bikes"/>
    <s v="Genna Serrano"/>
    <n v="1079.96"/>
    <n v="2016"/>
  </r>
  <r>
    <n v="471"/>
    <s v="Alane McCaliforniarty"/>
    <s v="San Diego"/>
    <s v="California"/>
    <x v="227"/>
    <n v="1"/>
    <n v="269.99"/>
    <s v="Electra Girl's Hawaii 1 (16-inch) - 2015/2016"/>
    <s v="Cruisers Bicycles"/>
    <s v="Santa Cruz Bikes"/>
    <s v="Genna Serrano"/>
    <n v="269.99"/>
    <n v="2016"/>
  </r>
  <r>
    <n v="472"/>
    <s v="Jeanett Herman"/>
    <s v="Lindenhurst"/>
    <s v="New York"/>
    <x v="227"/>
    <n v="2"/>
    <n v="539.98"/>
    <s v="Electra Cruiser 1 (24-Inch) - 2016"/>
    <s v="Children Bicycles"/>
    <s v="Baldwin Bikes"/>
    <s v="Venita Daniel"/>
    <n v="1079.96"/>
    <n v="2016"/>
  </r>
  <r>
    <n v="472"/>
    <s v="Jeanett Herman"/>
    <s v="Lindenhurst"/>
    <s v="New York"/>
    <x v="227"/>
    <n v="1"/>
    <n v="529.99"/>
    <s v="Electra Moto 1 - 2016"/>
    <s v="Cruisers Bicycles"/>
    <s v="Baldwin Bikes"/>
    <s v="Venita Daniel"/>
    <n v="529.99"/>
    <n v="2016"/>
  </r>
  <r>
    <n v="473"/>
    <s v="Elmo Arnold"/>
    <s v="Long Beach"/>
    <s v="New York"/>
    <x v="227"/>
    <n v="1"/>
    <n v="599.99"/>
    <s v="Electra Townie Original 7D EQ - 2016"/>
    <s v="Comfort Bicycles"/>
    <s v="Baldwin Bikes"/>
    <s v="Venita Daniel"/>
    <n v="599.99"/>
    <n v="2016"/>
  </r>
  <r>
    <n v="474"/>
    <s v="Rory Cooper"/>
    <s v="Rocklin"/>
    <s v="California"/>
    <x v="228"/>
    <n v="2"/>
    <n v="898"/>
    <s v="Pure Cycles William 3-Speed - 2016"/>
    <s v="Cruisers Bicycles"/>
    <s v="Santa Cruz Bikes"/>
    <s v="Genna Serrano"/>
    <n v="1796"/>
    <n v="2016"/>
  </r>
  <r>
    <n v="474"/>
    <s v="Rory Cooper"/>
    <s v="Rocklin"/>
    <s v="California"/>
    <x v="228"/>
    <n v="1"/>
    <n v="1680.99"/>
    <s v="Surly Straggler 650b - 2016"/>
    <s v="Cyclocross Bicycles"/>
    <s v="Santa Cruz Bikes"/>
    <s v="Genna Serrano"/>
    <n v="1680.99"/>
    <n v="2016"/>
  </r>
  <r>
    <n v="475"/>
    <s v="Manie Sanchez"/>
    <s v="Queensbury"/>
    <s v="New York"/>
    <x v="228"/>
    <n v="1"/>
    <n v="499.99"/>
    <s v="Electra Townie Original 7D - 2015/2016"/>
    <s v="Comfort Bicycles"/>
    <s v="Baldwin Bikes"/>
    <s v="Venita Daniel"/>
    <n v="499.99"/>
    <n v="2016"/>
  </r>
  <r>
    <n v="475"/>
    <s v="Manie Sanchez"/>
    <s v="Queensbury"/>
    <s v="New York"/>
    <x v="228"/>
    <n v="2"/>
    <n v="1199.98"/>
    <s v="Electra Townie Original 7D EQ - 2016"/>
    <s v="Comfort Bicycles"/>
    <s v="Baldwin Bikes"/>
    <s v="Venita Daniel"/>
    <n v="2399.96"/>
    <n v="2016"/>
  </r>
  <r>
    <n v="475"/>
    <s v="Manie Sanchez"/>
    <s v="Queensbury"/>
    <s v="New York"/>
    <x v="228"/>
    <n v="2"/>
    <n v="858"/>
    <s v="Pure Cycles Vine 8-Speed - 2016"/>
    <s v="Cruisers Bicycles"/>
    <s v="Baldwin Bikes"/>
    <s v="Venita Daniel"/>
    <n v="1716"/>
    <n v="2016"/>
  </r>
  <r>
    <n v="476"/>
    <s v="Basilia Thornton"/>
    <s v="Brentwood"/>
    <s v="New York"/>
    <x v="228"/>
    <n v="2"/>
    <n v="539.98"/>
    <s v="Electra Girl's Hawaii 1 (16-inch) - 2015/2016"/>
    <s v="Children Bicycles"/>
    <s v="Baldwin Bikes"/>
    <s v="Marcelene Boyer"/>
    <n v="1079.96"/>
    <n v="2016"/>
  </r>
  <r>
    <n v="476"/>
    <s v="Basilia Thornton"/>
    <s v="Brentwood"/>
    <s v="New York"/>
    <x v="228"/>
    <n v="2"/>
    <n v="1199.98"/>
    <s v="Electra Townie Original 7D EQ - Women's - 2016"/>
    <s v="Cruisers Bicycles"/>
    <s v="Baldwin Bikes"/>
    <s v="Marcelene Boyer"/>
    <n v="2399.96"/>
    <n v="2016"/>
  </r>
  <r>
    <n v="476"/>
    <s v="Basilia Thornton"/>
    <s v="Brentwood"/>
    <s v="New York"/>
    <x v="228"/>
    <n v="2"/>
    <n v="3361.98"/>
    <s v="Surly Straggler 650b - 2016"/>
    <s v="Cyclocross Bicycles"/>
    <s v="Baldwin Bikes"/>
    <s v="Marcelene Boyer"/>
    <n v="6723.96"/>
    <n v="2016"/>
  </r>
  <r>
    <n v="476"/>
    <s v="Basilia Thornton"/>
    <s v="Brentwood"/>
    <s v="New York"/>
    <x v="228"/>
    <n v="2"/>
    <n v="5799.98"/>
    <s v="Trek Fuel EX 8 29 - 2016"/>
    <s v="Mountain Bikes"/>
    <s v="Baldwin Bikes"/>
    <s v="Marcelene Boyer"/>
    <n v="11599.96"/>
    <n v="2016"/>
  </r>
  <r>
    <n v="477"/>
    <s v="Josie Schultz"/>
    <s v="CaliforniaNew Yorkon Country"/>
    <s v="California"/>
    <x v="229"/>
    <n v="1"/>
    <n v="469.99"/>
    <s v="Surly Ice Cream Truck Frameset - 2016"/>
    <s v="Mountain Bikes"/>
    <s v="Santa Cruz Bikes"/>
    <s v="Mireya Copeland"/>
    <n v="469.99"/>
    <n v="2016"/>
  </r>
  <r>
    <n v="477"/>
    <s v="Josie Schultz"/>
    <s v="CaliforniaNew Yorkon Country"/>
    <s v="California"/>
    <x v="229"/>
    <n v="1"/>
    <n v="1549"/>
    <s v="Surly Straggler - 2016"/>
    <s v="Cyclocross Bicycles"/>
    <s v="Santa Cruz Bikes"/>
    <s v="Mireya Copeland"/>
    <n v="1549"/>
    <n v="2016"/>
  </r>
  <r>
    <n v="478"/>
    <s v="Jayme Zamora"/>
    <s v="Springfield Gardens"/>
    <s v="New York"/>
    <x v="229"/>
    <n v="2"/>
    <n v="539.98"/>
    <s v="Electra Cruiser 1 (24-Inch) - 2016"/>
    <s v="Children Bicycles"/>
    <s v="Baldwin Bikes"/>
    <s v="Venita Daniel"/>
    <n v="1079.96"/>
    <n v="2016"/>
  </r>
  <r>
    <n v="479"/>
    <s v="Ivette Warren"/>
    <s v="Franklin Square"/>
    <s v="New York"/>
    <x v="230"/>
    <n v="1"/>
    <n v="269.99"/>
    <s v="Electra Cruiser 1 (24-Inch) - 2016"/>
    <s v="Children Bicycles"/>
    <s v="Baldwin Bikes"/>
    <s v="Marcelene Boyer"/>
    <n v="269.99"/>
    <n v="2016"/>
  </r>
  <r>
    <n v="479"/>
    <s v="Ivette Warren"/>
    <s v="Franklin Square"/>
    <s v="New York"/>
    <x v="230"/>
    <n v="1"/>
    <n v="549.99"/>
    <s v="Electra Townie Original 21D - 2016"/>
    <s v="Cruisers Bicycles"/>
    <s v="Baldwin Bikes"/>
    <s v="Marcelene Boyer"/>
    <n v="549.99"/>
    <n v="2016"/>
  </r>
  <r>
    <n v="479"/>
    <s v="Ivette Warren"/>
    <s v="Franklin Square"/>
    <s v="New York"/>
    <x v="230"/>
    <n v="1"/>
    <n v="599.99"/>
    <s v="Electra Townie Original 7D EQ - 2016"/>
    <s v="Comfort Bicycles"/>
    <s v="Baldwin Bikes"/>
    <s v="Marcelene Boyer"/>
    <n v="599.99"/>
    <n v="2016"/>
  </r>
  <r>
    <n v="479"/>
    <s v="Ivette Warren"/>
    <s v="Franklin Square"/>
    <s v="New York"/>
    <x v="230"/>
    <n v="1"/>
    <n v="1549"/>
    <s v="Surly Straggler - 2016"/>
    <s v="Cyclocross Bicycles"/>
    <s v="Baldwin Bikes"/>
    <s v="Marcelene Boyer"/>
    <n v="1549"/>
    <n v="2016"/>
  </r>
  <r>
    <n v="479"/>
    <s v="Ivette Warren"/>
    <s v="Franklin Square"/>
    <s v="New York"/>
    <x v="230"/>
    <n v="1"/>
    <n v="3999.99"/>
    <s v="Trek Slash 8 27.5 - 2016"/>
    <s v="Mountain Bikes"/>
    <s v="Baldwin Bikes"/>
    <s v="Marcelene Boyer"/>
    <n v="3999.99"/>
    <n v="2016"/>
  </r>
  <r>
    <n v="480"/>
    <s v="Darcel Harmon"/>
    <s v="Santa Clara"/>
    <s v="California"/>
    <x v="231"/>
    <n v="2"/>
    <n v="599.98"/>
    <s v="Electra Girl's Hawaii 1 (20-inch) - 2015/2016"/>
    <s v="Children Bicycles"/>
    <s v="Santa Cruz Bikes"/>
    <s v="Genna Serrano"/>
    <n v="1199.96"/>
    <n v="2016"/>
  </r>
  <r>
    <n v="480"/>
    <s v="Darcel Harmon"/>
    <s v="Santa Clara"/>
    <s v="California"/>
    <x v="231"/>
    <n v="1"/>
    <n v="529.99"/>
    <s v="Electra Moto 1 - 2016"/>
    <s v="Cruisers Bicycles"/>
    <s v="Santa Cruz Bikes"/>
    <s v="Genna Serrano"/>
    <n v="529.99"/>
    <n v="2016"/>
  </r>
  <r>
    <n v="480"/>
    <s v="Darcel Harmon"/>
    <s v="Santa Clara"/>
    <s v="California"/>
    <x v="231"/>
    <n v="1"/>
    <n v="2899.99"/>
    <s v="Trek Fuel EX 8 29 - 2016"/>
    <s v="Mountain Bikes"/>
    <s v="Santa Cruz Bikes"/>
    <s v="Genna Serrano"/>
    <n v="2899.99"/>
    <n v="2016"/>
  </r>
  <r>
    <n v="481"/>
    <s v="Jayson Rutledge"/>
    <s v="Lake Jackson"/>
    <s v="Texas"/>
    <x v="231"/>
    <n v="2"/>
    <n v="539.98"/>
    <s v="Electra Cruiser 1 (24-Inch) - 2016"/>
    <s v="Cruisers Bicycles"/>
    <s v="Rowlett Bikes"/>
    <s v="Layla Terrell"/>
    <n v="1079.96"/>
    <n v="2016"/>
  </r>
  <r>
    <n v="481"/>
    <s v="Jayson Rutledge"/>
    <s v="Lake Jackson"/>
    <s v="Texas"/>
    <x v="231"/>
    <n v="2"/>
    <n v="1199.98"/>
    <s v="Electra Townie Original 7D EQ - 2016"/>
    <s v="Cruisers Bicycles"/>
    <s v="Rowlett Bikes"/>
    <s v="Layla Terrell"/>
    <n v="2399.96"/>
    <n v="2016"/>
  </r>
  <r>
    <n v="481"/>
    <s v="Jayson Rutledge"/>
    <s v="Lake Jackson"/>
    <s v="Texas"/>
    <x v="231"/>
    <n v="2"/>
    <n v="5999.98"/>
    <s v="Trek Conduit+ - 2016"/>
    <s v="Electric Bikes"/>
    <s v="Rowlett Bikes"/>
    <s v="Layla Terrell"/>
    <n v="11999.96"/>
    <n v="2016"/>
  </r>
  <r>
    <n v="482"/>
    <s v="Whitney Californiash"/>
    <s v="Hamburg"/>
    <s v="New York"/>
    <x v="232"/>
    <n v="1"/>
    <n v="269.99"/>
    <s v="Electra Cruiser 1 (24-Inch) - 2016"/>
    <s v="Cruisers Bicycles"/>
    <s v="Baldwin Bikes"/>
    <s v="Marcelene Boyer"/>
    <n v="269.99"/>
    <n v="2016"/>
  </r>
  <r>
    <n v="482"/>
    <s v="Whitney Californiash"/>
    <s v="Hamburg"/>
    <s v="New York"/>
    <x v="232"/>
    <n v="1"/>
    <n v="269.99"/>
    <s v="Electra Girl's Hawaii 1 (16-inch) - 2015/2016"/>
    <s v="Cruisers Bicycles"/>
    <s v="Baldwin Bikes"/>
    <s v="Marcelene Boyer"/>
    <n v="269.99"/>
    <n v="2016"/>
  </r>
  <r>
    <n v="483"/>
    <s v="Diana Cobb"/>
    <s v="Fullerton"/>
    <s v="California"/>
    <x v="233"/>
    <n v="1"/>
    <n v="429"/>
    <s v="Pure Cycles Vine 8-Speed - 2016"/>
    <s v="Cruisers Bicycles"/>
    <s v="Santa Cruz Bikes"/>
    <s v="Mireya Copeland"/>
    <n v="429"/>
    <n v="2016"/>
  </r>
  <r>
    <n v="484"/>
    <s v="Iola Rasmussen"/>
    <s v="Monroe"/>
    <s v="New York"/>
    <x v="233"/>
    <n v="1"/>
    <n v="549.99"/>
    <s v="Electra Townie Original 21D - 2016"/>
    <s v="Comfort Bicycles"/>
    <s v="Baldwin Bikes"/>
    <s v="Venita Daniel"/>
    <n v="549.99"/>
    <n v="2016"/>
  </r>
  <r>
    <n v="484"/>
    <s v="Iola Rasmussen"/>
    <s v="Monroe"/>
    <s v="New York"/>
    <x v="233"/>
    <n v="1"/>
    <n v="469.99"/>
    <s v="Surly Ice Cream Truck Frameset - 2016"/>
    <s v="Mountain Bikes"/>
    <s v="Baldwin Bikes"/>
    <s v="Venita Daniel"/>
    <n v="469.99"/>
    <n v="2016"/>
  </r>
  <r>
    <n v="484"/>
    <s v="Iola Rasmussen"/>
    <s v="Monroe"/>
    <s v="New York"/>
    <x v="233"/>
    <n v="2"/>
    <n v="5999.98"/>
    <s v="Trek Conduit+ - 2016"/>
    <s v="Electric Bikes"/>
    <s v="Baldwin Bikes"/>
    <s v="Venita Daniel"/>
    <n v="11999.96"/>
    <n v="2016"/>
  </r>
  <r>
    <n v="484"/>
    <s v="Iola Rasmussen"/>
    <s v="Monroe"/>
    <s v="New York"/>
    <x v="233"/>
    <n v="2"/>
    <n v="3599.98"/>
    <s v="Trek Remedy 29 Californiarbon Frameset - 2016"/>
    <s v="Mountain Bikes"/>
    <s v="Baldwin Bikes"/>
    <s v="Venita Daniel"/>
    <n v="7199.96"/>
    <n v="2016"/>
  </r>
  <r>
    <n v="485"/>
    <s v="Birdie Kramer"/>
    <s v="Troy"/>
    <s v="New York"/>
    <x v="233"/>
    <n v="1"/>
    <n v="269.99"/>
    <s v="Electra Cruiser 1 (24-Inch) - 2016"/>
    <s v="Cruisers Bicycles"/>
    <s v="Baldwin Bikes"/>
    <s v="Venita Daniel"/>
    <n v="269.99"/>
    <n v="2016"/>
  </r>
  <r>
    <n v="485"/>
    <s v="Birdie Kramer"/>
    <s v="Troy"/>
    <s v="New York"/>
    <x v="233"/>
    <n v="2"/>
    <n v="1199.98"/>
    <s v="Electra Townie Original 7D EQ - 2016"/>
    <s v="Comfort Bicycles"/>
    <s v="Baldwin Bikes"/>
    <s v="Venita Daniel"/>
    <n v="2399.96"/>
    <n v="2016"/>
  </r>
  <r>
    <n v="486"/>
    <s v="Vinnie Chan"/>
    <s v="Forest Hills"/>
    <s v="New York"/>
    <x v="233"/>
    <n v="2"/>
    <n v="599.98"/>
    <s v="Electra Girl's Hawaii 1 (20-inch) - 2015/2016"/>
    <s v="Children Bicycles"/>
    <s v="Baldwin Bikes"/>
    <s v="Venita Daniel"/>
    <n v="1199.96"/>
    <n v="2016"/>
  </r>
  <r>
    <n v="486"/>
    <s v="Vinnie Chan"/>
    <s v="Forest Hills"/>
    <s v="New York"/>
    <x v="233"/>
    <n v="1"/>
    <n v="2999.99"/>
    <s v="Trek Conduit+ - 2016"/>
    <s v="Electric Bikes"/>
    <s v="Baldwin Bikes"/>
    <s v="Venita Daniel"/>
    <n v="2999.99"/>
    <n v="2016"/>
  </r>
  <r>
    <n v="487"/>
    <s v="George Pickett"/>
    <s v="SunNew Yorkside"/>
    <s v="New York"/>
    <x v="233"/>
    <n v="1"/>
    <n v="469.99"/>
    <s v="Surly Ice Cream Truck Frameset - 2016"/>
    <s v="Mountain Bikes"/>
    <s v="Baldwin Bikes"/>
    <s v="Marcelene Boyer"/>
    <n v="469.99"/>
    <n v="2016"/>
  </r>
  <r>
    <n v="488"/>
    <s v="Evelin Vargas"/>
    <s v="Webster"/>
    <s v="New York"/>
    <x v="233"/>
    <n v="2"/>
    <n v="539.98"/>
    <s v="Electra Cruiser 1 (24-Inch) - 2016"/>
    <s v="Cruisers Bicycles"/>
    <s v="Baldwin Bikes"/>
    <s v="Marcelene Boyer"/>
    <n v="1079.96"/>
    <n v="2016"/>
  </r>
  <r>
    <n v="488"/>
    <s v="Evelin Vargas"/>
    <s v="Webster"/>
    <s v="New York"/>
    <x v="233"/>
    <n v="1"/>
    <n v="269.99"/>
    <s v="Electra Girl's Hawaii 1 (16-inch) - 2015/2016"/>
    <s v="Children Bicycles"/>
    <s v="Baldwin Bikes"/>
    <s v="Marcelene Boyer"/>
    <n v="269.99"/>
    <n v="2016"/>
  </r>
  <r>
    <n v="488"/>
    <s v="Evelin Vargas"/>
    <s v="Webster"/>
    <s v="New York"/>
    <x v="233"/>
    <n v="2"/>
    <n v="599.98"/>
    <s v="Electra Girl's Hawaii 1 (20-inch) - 2015/2016"/>
    <s v="Children Bicycles"/>
    <s v="Baldwin Bikes"/>
    <s v="Marcelene Boyer"/>
    <n v="1199.96"/>
    <n v="2016"/>
  </r>
  <r>
    <n v="489"/>
    <s v="Californiarisa Californiarpenter"/>
    <s v="Victoria"/>
    <s v="Texas"/>
    <x v="233"/>
    <n v="2"/>
    <n v="3599.98"/>
    <s v="Trek Remedy 29 Californiarbon Frameset - 2016"/>
    <s v="Mountain Bikes"/>
    <s v="Rowlett Bikes"/>
    <s v="Kali Vargas"/>
    <n v="7199.96"/>
    <n v="2016"/>
  </r>
  <r>
    <n v="490"/>
    <s v="Onita Macdonald"/>
    <s v="Glen Cove"/>
    <s v="New York"/>
    <x v="234"/>
    <n v="2"/>
    <n v="539.98"/>
    <s v="Electra Cruiser 1 (24-Inch) - 2016"/>
    <s v="Cruisers Bicycles"/>
    <s v="Baldwin Bikes"/>
    <s v="Marcelene Boyer"/>
    <n v="1079.96"/>
    <n v="2016"/>
  </r>
  <r>
    <n v="490"/>
    <s v="Onita Macdonald"/>
    <s v="Glen Cove"/>
    <s v="New York"/>
    <x v="234"/>
    <n v="1"/>
    <n v="269.99"/>
    <s v="Electra Girl's Hawaii 1 (16-inch) - 2015/2016"/>
    <s v="Cruisers Bicycles"/>
    <s v="Baldwin Bikes"/>
    <s v="Marcelene Boyer"/>
    <n v="269.99"/>
    <n v="2016"/>
  </r>
  <r>
    <n v="490"/>
    <s v="Onita Macdonald"/>
    <s v="Glen Cove"/>
    <s v="New York"/>
    <x v="234"/>
    <n v="1"/>
    <n v="299.99"/>
    <s v="Electra Girl's Hawaii 1 (20-inch) - 2015/2016"/>
    <s v="Children Bicycles"/>
    <s v="Baldwin Bikes"/>
    <s v="Marcelene Boyer"/>
    <n v="299.99"/>
    <n v="2016"/>
  </r>
  <r>
    <n v="490"/>
    <s v="Onita Macdonald"/>
    <s v="Glen Cove"/>
    <s v="New York"/>
    <x v="234"/>
    <n v="1"/>
    <n v="549.99"/>
    <s v="Electra Townie Original 21D - 2016"/>
    <s v="Cruisers Bicycles"/>
    <s v="Baldwin Bikes"/>
    <s v="Marcelene Boyer"/>
    <n v="549.99"/>
    <n v="2016"/>
  </r>
  <r>
    <n v="491"/>
    <s v="Ji Burt"/>
    <s v="Apple Valley"/>
    <s v="California"/>
    <x v="235"/>
    <n v="2"/>
    <n v="539.98"/>
    <s v="Electra Cruiser 1 (24-Inch) - 2016"/>
    <s v="Children Bicycles"/>
    <s v="Santa Cruz Bikes"/>
    <s v="Mireya Copeland"/>
    <n v="1079.96"/>
    <n v="2016"/>
  </r>
  <r>
    <n v="491"/>
    <s v="Ji Burt"/>
    <s v="Apple Valley"/>
    <s v="California"/>
    <x v="235"/>
    <n v="2"/>
    <n v="1059.98"/>
    <s v="Electra Moto 1 - 2016"/>
    <s v="Cruisers Bicycles"/>
    <s v="Santa Cruz Bikes"/>
    <s v="Mireya Copeland"/>
    <n v="2119.96"/>
    <n v="2016"/>
  </r>
  <r>
    <n v="491"/>
    <s v="Ji Burt"/>
    <s v="Apple Valley"/>
    <s v="California"/>
    <x v="235"/>
    <n v="2"/>
    <n v="5999.98"/>
    <s v="Trek Conduit+ - 2016"/>
    <s v="Electric Bikes"/>
    <s v="Santa Cruz Bikes"/>
    <s v="Mireya Copeland"/>
    <n v="11999.96"/>
    <n v="2016"/>
  </r>
  <r>
    <n v="492"/>
    <s v="Graciela Barber"/>
    <s v="Oxnard"/>
    <s v="California"/>
    <x v="236"/>
    <n v="2"/>
    <n v="539.98"/>
    <s v="Electra Girl's Hawaii 1 (16-inch) - 2015/2016"/>
    <s v="Children Bicycles"/>
    <s v="Santa Cruz Bikes"/>
    <s v="Mireya Copeland"/>
    <n v="1079.96"/>
    <n v="2016"/>
  </r>
  <r>
    <n v="492"/>
    <s v="Graciela Barber"/>
    <s v="Oxnard"/>
    <s v="California"/>
    <x v="236"/>
    <n v="1"/>
    <n v="599.99"/>
    <s v="Electra Townie Original 7D EQ - 2016"/>
    <s v="Comfort Bicycles"/>
    <s v="Santa Cruz Bikes"/>
    <s v="Mireya Copeland"/>
    <n v="599.99"/>
    <n v="2016"/>
  </r>
  <r>
    <n v="492"/>
    <s v="Graciela Barber"/>
    <s v="Oxnard"/>
    <s v="California"/>
    <x v="236"/>
    <n v="1"/>
    <n v="469.99"/>
    <s v="Surly Ice Cream Truck Frameset - 2016"/>
    <s v="Mountain Bikes"/>
    <s v="Santa Cruz Bikes"/>
    <s v="Mireya Copeland"/>
    <n v="469.99"/>
    <n v="2016"/>
  </r>
  <r>
    <n v="493"/>
    <s v="Rosalie Coffey"/>
    <s v="Upland"/>
    <s v="California"/>
    <x v="236"/>
    <n v="1"/>
    <n v="529.99"/>
    <s v="Electra Moto 1 - 2016"/>
    <s v="Cruisers Bicycles"/>
    <s v="Santa Cruz Bikes"/>
    <s v="Genna Serrano"/>
    <n v="529.99"/>
    <n v="2016"/>
  </r>
  <r>
    <n v="493"/>
    <s v="Rosalie Coffey"/>
    <s v="Upland"/>
    <s v="California"/>
    <x v="236"/>
    <n v="1"/>
    <n v="599.99"/>
    <s v="Electra Townie Original 7D EQ - 2016"/>
    <s v="Comfort Bicycles"/>
    <s v="Santa Cruz Bikes"/>
    <s v="Genna Serrano"/>
    <n v="599.99"/>
    <n v="2016"/>
  </r>
  <r>
    <n v="493"/>
    <s v="Rosalie Coffey"/>
    <s v="Upland"/>
    <s v="California"/>
    <x v="236"/>
    <n v="2"/>
    <n v="898"/>
    <s v="Pure Cycles Western 3-Speed - Women's - 2015/2016"/>
    <s v="Cruisers Bicycles"/>
    <s v="Santa Cruz Bikes"/>
    <s v="Genna Serrano"/>
    <n v="1796"/>
    <n v="2016"/>
  </r>
  <r>
    <n v="494"/>
    <s v="Tanesha Sawyer"/>
    <s v="Rosedale"/>
    <s v="New York"/>
    <x v="236"/>
    <n v="1"/>
    <n v="299.99"/>
    <s v="Electra Girl's Hawaii 1 (20-inch) - 2015/2016"/>
    <s v="Children Bicycles"/>
    <s v="Baldwin Bikes"/>
    <s v="Marcelene Boyer"/>
    <n v="299.99"/>
    <n v="2016"/>
  </r>
  <r>
    <n v="495"/>
    <s v="Kecia Olsen"/>
    <s v="Santa Cruz"/>
    <s v="California"/>
    <x v="237"/>
    <n v="1"/>
    <n v="269.99"/>
    <s v="Electra Girl's Hawaii 1 (16-inch) - 2015/2016"/>
    <s v="Children Bicycles"/>
    <s v="Santa Cruz Bikes"/>
    <s v="Genna Serrano"/>
    <n v="269.99"/>
    <n v="2016"/>
  </r>
  <r>
    <n v="495"/>
    <s v="Kecia Olsen"/>
    <s v="Santa Cruz"/>
    <s v="California"/>
    <x v="237"/>
    <n v="1"/>
    <n v="2999.99"/>
    <s v="Trek Conduit+ - 2016"/>
    <s v="Electric Bikes"/>
    <s v="Santa Cruz Bikes"/>
    <s v="Genna Serrano"/>
    <n v="2999.99"/>
    <n v="2016"/>
  </r>
  <r>
    <n v="496"/>
    <s v="Ayanna Rhodes"/>
    <s v="Hicksville"/>
    <s v="New York"/>
    <x v="237"/>
    <n v="2"/>
    <n v="539.98"/>
    <s v="Electra Cruiser 1 (24-Inch) - 2016"/>
    <s v="Children Bicycles"/>
    <s v="Baldwin Bikes"/>
    <s v="Marcelene Boyer"/>
    <n v="1079.96"/>
    <n v="2016"/>
  </r>
  <r>
    <n v="496"/>
    <s v="Ayanna Rhodes"/>
    <s v="Hicksville"/>
    <s v="New York"/>
    <x v="237"/>
    <n v="1"/>
    <n v="269.99"/>
    <s v="Electra Cruiser 1 (24-Inch) - 2016"/>
    <s v="Cruisers Bicycles"/>
    <s v="Baldwin Bikes"/>
    <s v="Marcelene Boyer"/>
    <n v="269.99"/>
    <n v="2016"/>
  </r>
  <r>
    <n v="496"/>
    <s v="Ayanna Rhodes"/>
    <s v="Hicksville"/>
    <s v="New York"/>
    <x v="237"/>
    <n v="1"/>
    <n v="299.99"/>
    <s v="Electra Girl's Hawaii 1 (20-inch) - 2015/2016"/>
    <s v="Children Bicycles"/>
    <s v="Baldwin Bikes"/>
    <s v="Marcelene Boyer"/>
    <n v="299.99"/>
    <n v="2016"/>
  </r>
  <r>
    <n v="497"/>
    <s v="Kandis Mills"/>
    <s v="Hamburg"/>
    <s v="New York"/>
    <x v="237"/>
    <n v="2"/>
    <n v="999.98"/>
    <s v="Electra Townie Original 7D - 2015/2016"/>
    <s v="Comfort Bicycles"/>
    <s v="Baldwin Bikes"/>
    <s v="Marcelene Boyer"/>
    <n v="1999.96"/>
    <n v="2016"/>
  </r>
  <r>
    <n v="498"/>
    <s v="Divina Reeves"/>
    <s v="Newburgh"/>
    <s v="New York"/>
    <x v="237"/>
    <n v="1"/>
    <n v="269.99"/>
    <s v="Electra Cruiser 1 (24-Inch) - 2016"/>
    <s v="Children Bicycles"/>
    <s v="Baldwin Bikes"/>
    <s v="Marcelene Boyer"/>
    <n v="269.99"/>
    <n v="2016"/>
  </r>
  <r>
    <n v="498"/>
    <s v="Divina Reeves"/>
    <s v="Newburgh"/>
    <s v="New York"/>
    <x v="237"/>
    <n v="1"/>
    <n v="549.99"/>
    <s v="Electra Townie Original 21D - 2016"/>
    <s v="Comfort Bicycles"/>
    <s v="Baldwin Bikes"/>
    <s v="Marcelene Boyer"/>
    <n v="549.99"/>
    <n v="2016"/>
  </r>
  <r>
    <n v="498"/>
    <s v="Divina Reeves"/>
    <s v="Newburgh"/>
    <s v="New York"/>
    <x v="237"/>
    <n v="1"/>
    <n v="1549"/>
    <s v="Surly Straggler - 2016"/>
    <s v="Cyclocross Bicycles"/>
    <s v="Baldwin Bikes"/>
    <s v="Marcelene Boyer"/>
    <n v="1549"/>
    <n v="2016"/>
  </r>
  <r>
    <n v="499"/>
    <s v="Rodrick Shelton"/>
    <s v="CaliforniaNew Yorkon Country"/>
    <s v="California"/>
    <x v="238"/>
    <n v="2"/>
    <n v="539.98"/>
    <s v="Electra Girl's Hawaii 1 (16-inch) - 2015/2016"/>
    <s v="Cruisers Bicycles"/>
    <s v="Santa Cruz Bikes"/>
    <s v="Mireya Copeland"/>
    <n v="1079.96"/>
    <n v="2016"/>
  </r>
  <r>
    <n v="499"/>
    <s v="Rodrick Shelton"/>
    <s v="CaliforniaNew Yorkon Country"/>
    <s v="California"/>
    <x v="238"/>
    <n v="1"/>
    <n v="529.99"/>
    <s v="Electra Moto 1 - 2016"/>
    <s v="Cruisers Bicycles"/>
    <s v="Santa Cruz Bikes"/>
    <s v="Mireya Copeland"/>
    <n v="529.99"/>
    <n v="2016"/>
  </r>
  <r>
    <n v="499"/>
    <s v="Rodrick Shelton"/>
    <s v="CaliforniaNew Yorkon Country"/>
    <s v="California"/>
    <x v="238"/>
    <n v="2"/>
    <n v="1199.98"/>
    <s v="Electra Townie Original 7D EQ - Women's - 2016"/>
    <s v="Cruisers Bicycles"/>
    <s v="Santa Cruz Bikes"/>
    <s v="Mireya Copeland"/>
    <n v="2399.96"/>
    <n v="2016"/>
  </r>
  <r>
    <n v="499"/>
    <s v="Rodrick Shelton"/>
    <s v="CaliforniaNew Yorkon Country"/>
    <s v="California"/>
    <x v="238"/>
    <n v="1"/>
    <n v="1680.99"/>
    <s v="Surly Straggler 650b - 2016"/>
    <s v="Cyclocross Bicycles"/>
    <s v="Santa Cruz Bikes"/>
    <s v="Mireya Copeland"/>
    <n v="1680.99"/>
    <n v="2016"/>
  </r>
  <r>
    <n v="500"/>
    <s v="Julee Woodard"/>
    <s v="Richmond Hill"/>
    <s v="New York"/>
    <x v="238"/>
    <n v="1"/>
    <n v="269.99"/>
    <s v="Electra Girl's Hawaii 1 (16-inch) - 2015/2016"/>
    <s v="Cruisers Bicycles"/>
    <s v="Baldwin Bikes"/>
    <s v="Marcelene Boyer"/>
    <n v="269.99"/>
    <n v="2016"/>
  </r>
  <r>
    <n v="500"/>
    <s v="Julee Woodard"/>
    <s v="Richmond Hill"/>
    <s v="New York"/>
    <x v="238"/>
    <n v="2"/>
    <n v="1099.98"/>
    <s v="Electra Townie Original 21D - 2016"/>
    <s v="Cruisers Bicycles"/>
    <s v="Baldwin Bikes"/>
    <s v="Marcelene Boyer"/>
    <n v="2199.96"/>
    <n v="2016"/>
  </r>
  <r>
    <n v="501"/>
    <s v="Barton Cox"/>
    <s v="Amityville"/>
    <s v="New York"/>
    <x v="238"/>
    <n v="1"/>
    <n v="269.99"/>
    <s v="Electra Girl's Hawaii 1 (16-inch) - 2015/2016"/>
    <s v="Cruisers Bicycles"/>
    <s v="Baldwin Bikes"/>
    <s v="Venita Daniel"/>
    <n v="269.99"/>
    <n v="2016"/>
  </r>
  <r>
    <n v="501"/>
    <s v="Barton Cox"/>
    <s v="Amityville"/>
    <s v="New York"/>
    <x v="238"/>
    <n v="2"/>
    <n v="599.98"/>
    <s v="Electra Girl's Hawaii 1 (20-inch) - 2015/2016"/>
    <s v="Children Bicycles"/>
    <s v="Baldwin Bikes"/>
    <s v="Venita Daniel"/>
    <n v="1199.96"/>
    <n v="2016"/>
  </r>
  <r>
    <n v="501"/>
    <s v="Barton Cox"/>
    <s v="Amityville"/>
    <s v="New York"/>
    <x v="238"/>
    <n v="2"/>
    <n v="898"/>
    <s v="Pure Cycles William 3-Speed - 2016"/>
    <s v="Cruisers Bicycles"/>
    <s v="Baldwin Bikes"/>
    <s v="Venita Daniel"/>
    <n v="1796"/>
    <n v="2016"/>
  </r>
  <r>
    <n v="501"/>
    <s v="Barton Cox"/>
    <s v="Amityville"/>
    <s v="New York"/>
    <x v="238"/>
    <n v="1"/>
    <n v="1799.99"/>
    <s v="Trek Remedy 29 Californiarbon Frameset - 2016"/>
    <s v="Mountain Bikes"/>
    <s v="Baldwin Bikes"/>
    <s v="Venita Daniel"/>
    <n v="1799.99"/>
    <n v="2016"/>
  </r>
  <r>
    <n v="502"/>
    <s v="Shaunda Barnett"/>
    <s v="Longview"/>
    <s v="Texas"/>
    <x v="239"/>
    <n v="1"/>
    <n v="269.99"/>
    <s v="Electra Cruiser 1 (24-Inch) - 2016"/>
    <s v="Cruisers Bicycles"/>
    <s v="Rowlett Bikes"/>
    <s v="Layla Terrell"/>
    <n v="269.99"/>
    <n v="2016"/>
  </r>
  <r>
    <n v="503"/>
    <s v="Yvonne Bean"/>
    <s v="Wappingers Falls"/>
    <s v="New York"/>
    <x v="240"/>
    <n v="2"/>
    <n v="539.98"/>
    <s v="Electra Cruiser 1 (24-Inch) - 2016"/>
    <s v="Cruisers Bicycles"/>
    <s v="Baldwin Bikes"/>
    <s v="Marcelene Boyer"/>
    <n v="1079.96"/>
    <n v="2016"/>
  </r>
  <r>
    <n v="503"/>
    <s v="Yvonne Bean"/>
    <s v="Wappingers Falls"/>
    <s v="New York"/>
    <x v="240"/>
    <n v="1"/>
    <n v="1549"/>
    <s v="Surly Straggler - 2016"/>
    <s v="Cyclocross Bicycles"/>
    <s v="Baldwin Bikes"/>
    <s v="Marcelene Boyer"/>
    <n v="1549"/>
    <n v="2016"/>
  </r>
  <r>
    <n v="504"/>
    <s v="Mercedez Brooks"/>
    <s v="Duarte"/>
    <s v="California"/>
    <x v="241"/>
    <n v="2"/>
    <n v="1099.98"/>
    <s v="Electra Townie Original 21D - 2016"/>
    <s v="Comfort Bicycles"/>
    <s v="Santa Cruz Bikes"/>
    <s v="Mireya Copeland"/>
    <n v="2199.96"/>
    <n v="2016"/>
  </r>
  <r>
    <n v="504"/>
    <s v="Mercedez Brooks"/>
    <s v="Duarte"/>
    <s v="California"/>
    <x v="241"/>
    <n v="2"/>
    <n v="1499.98"/>
    <s v="Ritchey Timberwolf Frameset - 2016"/>
    <s v="Mountain Bikes"/>
    <s v="Santa Cruz Bikes"/>
    <s v="Mireya Copeland"/>
    <n v="2999.96"/>
    <n v="2016"/>
  </r>
  <r>
    <n v="505"/>
    <s v="Erlinda Osborne"/>
    <s v="West Islip"/>
    <s v="New York"/>
    <x v="241"/>
    <n v="1"/>
    <n v="599.99"/>
    <s v="Electra Townie Original 7D EQ - 2016"/>
    <s v="Comfort Bicycles"/>
    <s v="Baldwin Bikes"/>
    <s v="Marcelene Boyer"/>
    <n v="599.99"/>
    <n v="2016"/>
  </r>
  <r>
    <n v="506"/>
    <s v="Lory Berg"/>
    <s v="Oswego"/>
    <s v="New York"/>
    <x v="241"/>
    <n v="1"/>
    <n v="499.99"/>
    <s v="Electra Townie Original 7D - 2015/2016"/>
    <s v="Comfort Bicycles"/>
    <s v="Baldwin Bikes"/>
    <s v="Marcelene Boyer"/>
    <n v="499.99"/>
    <n v="2016"/>
  </r>
  <r>
    <n v="506"/>
    <s v="Lory Berg"/>
    <s v="Oswego"/>
    <s v="New York"/>
    <x v="241"/>
    <n v="1"/>
    <n v="3999.99"/>
    <s v="Trek Slash 8 27.5 - 2016"/>
    <s v="Mountain Bikes"/>
    <s v="Baldwin Bikes"/>
    <s v="Marcelene Boyer"/>
    <n v="3999.99"/>
    <n v="2016"/>
  </r>
  <r>
    <n v="507"/>
    <s v="Enoch Rosario"/>
    <s v="Fresno"/>
    <s v="California"/>
    <x v="242"/>
    <n v="2"/>
    <n v="539.98"/>
    <s v="Electra Cruiser 1 (24-Inch) - 2016"/>
    <s v="Cruisers Bicycles"/>
    <s v="Santa Cruz Bikes"/>
    <s v="Genna Serrano"/>
    <n v="1079.96"/>
    <n v="2016"/>
  </r>
  <r>
    <n v="507"/>
    <s v="Enoch Rosario"/>
    <s v="Fresno"/>
    <s v="California"/>
    <x v="242"/>
    <n v="2"/>
    <n v="1199.98"/>
    <s v="Electra Townie Original 7D EQ - Women's - 2016"/>
    <s v="Cruisers Bicycles"/>
    <s v="Santa Cruz Bikes"/>
    <s v="Genna Serrano"/>
    <n v="2399.96"/>
    <n v="2016"/>
  </r>
  <r>
    <n v="507"/>
    <s v="Enoch Rosario"/>
    <s v="Fresno"/>
    <s v="California"/>
    <x v="242"/>
    <n v="2"/>
    <n v="3361.98"/>
    <s v="Surly Straggler 650b - 2016"/>
    <s v="Cyclocross Bicycles"/>
    <s v="Santa Cruz Bikes"/>
    <s v="Genna Serrano"/>
    <n v="6723.96"/>
    <n v="2016"/>
  </r>
  <r>
    <n v="508"/>
    <s v="Octavia Donaldson"/>
    <s v="Levittown"/>
    <s v="New York"/>
    <x v="242"/>
    <n v="1"/>
    <n v="499.99"/>
    <s v="Electra Townie Original 7D - 2015/2016"/>
    <s v="Comfort Bicycles"/>
    <s v="Baldwin Bikes"/>
    <s v="Marcelene Boyer"/>
    <n v="499.99"/>
    <n v="2016"/>
  </r>
  <r>
    <n v="508"/>
    <s v="Octavia Donaldson"/>
    <s v="Levittown"/>
    <s v="New York"/>
    <x v="242"/>
    <n v="2"/>
    <n v="1499.98"/>
    <s v="Ritchey Timberwolf Frameset - 2016"/>
    <s v="Mountain Bikes"/>
    <s v="Baldwin Bikes"/>
    <s v="Marcelene Boyer"/>
    <n v="2999.96"/>
    <n v="2016"/>
  </r>
  <r>
    <n v="508"/>
    <s v="Octavia Donaldson"/>
    <s v="Levittown"/>
    <s v="New York"/>
    <x v="242"/>
    <n v="2"/>
    <n v="3098"/>
    <s v="Surly Straggler - 2016"/>
    <s v="Cyclocross Bicycles"/>
    <s v="Baldwin Bikes"/>
    <s v="Marcelene Boyer"/>
    <n v="6196"/>
    <n v="2016"/>
  </r>
  <r>
    <n v="508"/>
    <s v="Octavia Donaldson"/>
    <s v="Levittown"/>
    <s v="New York"/>
    <x v="242"/>
    <n v="1"/>
    <n v="1799.99"/>
    <s v="Trek Remedy 29 Californiarbon Frameset - 2016"/>
    <s v="Mountain Bikes"/>
    <s v="Baldwin Bikes"/>
    <s v="Marcelene Boyer"/>
    <n v="1799.99"/>
    <n v="2016"/>
  </r>
  <r>
    <n v="509"/>
    <s v="Jeromy Elliott"/>
    <s v="Bay Shore"/>
    <s v="New York"/>
    <x v="243"/>
    <n v="2"/>
    <n v="599.98"/>
    <s v="Electra Girl's Hawaii 1 (20-inch) - 2015/2016"/>
    <s v="Children Bicycles"/>
    <s v="Baldwin Bikes"/>
    <s v="Venita Daniel"/>
    <n v="1199.96"/>
    <n v="2016"/>
  </r>
  <r>
    <n v="509"/>
    <s v="Jeromy Elliott"/>
    <s v="Bay Shore"/>
    <s v="New York"/>
    <x v="243"/>
    <n v="2"/>
    <n v="5799.98"/>
    <s v="Trek Fuel EX 8 29 - 2016"/>
    <s v="Mountain Bikes"/>
    <s v="Baldwin Bikes"/>
    <s v="Venita Daniel"/>
    <n v="11599.96"/>
    <n v="2016"/>
  </r>
  <r>
    <n v="510"/>
    <s v="Ulysses Gaines"/>
    <s v="Monsey"/>
    <s v="New York"/>
    <x v="244"/>
    <n v="1"/>
    <n v="429"/>
    <s v="Pure Cycles Vine 8-Speed - 2016"/>
    <s v="Cruisers Bicycles"/>
    <s v="Baldwin Bikes"/>
    <s v="Venita Daniel"/>
    <n v="429"/>
    <n v="2016"/>
  </r>
  <r>
    <n v="511"/>
    <s v="Klara Mosley"/>
    <s v="Port Chester"/>
    <s v="New York"/>
    <x v="245"/>
    <n v="1"/>
    <n v="269.99"/>
    <s v="Electra Cruiser 1 (24-Inch) - 2016"/>
    <s v="Cruisers Bicycles"/>
    <s v="Baldwin Bikes"/>
    <s v="Venita Daniel"/>
    <n v="269.99"/>
    <n v="2016"/>
  </r>
  <r>
    <n v="511"/>
    <s v="Klara Mosley"/>
    <s v="Port Chester"/>
    <s v="New York"/>
    <x v="245"/>
    <n v="2"/>
    <n v="539.98"/>
    <s v="Electra Girl's Hawaii 1 (16-inch) - 2015/2016"/>
    <s v="Children Bicycles"/>
    <s v="Baldwin Bikes"/>
    <s v="Venita Daniel"/>
    <n v="1079.96"/>
    <n v="2016"/>
  </r>
  <r>
    <n v="512"/>
    <s v="Jacquline DunCalifornian"/>
    <s v="Jackson Heights"/>
    <s v="New York"/>
    <x v="246"/>
    <n v="1"/>
    <n v="269.99"/>
    <s v="Electra Cruiser 1 (24-Inch) - 2016"/>
    <s v="Children Bicycles"/>
    <s v="Baldwin Bikes"/>
    <s v="Venita Daniel"/>
    <n v="269.99"/>
    <n v="2016"/>
  </r>
  <r>
    <n v="513"/>
    <s v="Lory Page"/>
    <s v="Bay Shore"/>
    <s v="New York"/>
    <x v="246"/>
    <n v="1"/>
    <n v="269.99"/>
    <s v="Electra Cruiser 1 (24-Inch) - 2016"/>
    <s v="Cruisers Bicycles"/>
    <s v="Baldwin Bikes"/>
    <s v="Marcelene Boyer"/>
    <n v="269.99"/>
    <n v="2016"/>
  </r>
  <r>
    <n v="513"/>
    <s v="Lory Page"/>
    <s v="Bay Shore"/>
    <s v="New York"/>
    <x v="246"/>
    <n v="1"/>
    <n v="299.99"/>
    <s v="Electra Girl's Hawaii 1 (20-inch) - 2015/2016"/>
    <s v="Children Bicycles"/>
    <s v="Baldwin Bikes"/>
    <s v="Marcelene Boyer"/>
    <n v="299.99"/>
    <n v="2016"/>
  </r>
  <r>
    <n v="513"/>
    <s v="Lory Page"/>
    <s v="Bay Shore"/>
    <s v="New York"/>
    <x v="246"/>
    <n v="1"/>
    <n v="3999.99"/>
    <s v="Trek Slash 8 27.5 - 2016"/>
    <s v="Mountain Bikes"/>
    <s v="Baldwin Bikes"/>
    <s v="Marcelene Boyer"/>
    <n v="3999.99"/>
    <n v="2016"/>
  </r>
  <r>
    <n v="514"/>
    <s v="Guillermo Hart"/>
    <s v="New York"/>
    <s v="New York"/>
    <x v="246"/>
    <n v="2"/>
    <n v="858"/>
    <s v="Pure Cycles Vine 8-Speed - 2016"/>
    <s v="Cruisers Bicycles"/>
    <s v="Baldwin Bikes"/>
    <s v="Venita Daniel"/>
    <n v="1716"/>
    <n v="2016"/>
  </r>
  <r>
    <n v="514"/>
    <s v="Guillermo Hart"/>
    <s v="New York"/>
    <s v="New York"/>
    <x v="246"/>
    <n v="2"/>
    <n v="898"/>
    <s v="Pure Cycles Western 3-Speed - Women's - 2015/2016"/>
    <s v="Cruisers Bicycles"/>
    <s v="Baldwin Bikes"/>
    <s v="Venita Daniel"/>
    <n v="1796"/>
    <n v="2016"/>
  </r>
  <r>
    <n v="515"/>
    <s v="Marcel Lindsay"/>
    <s v="Ossining"/>
    <s v="New York"/>
    <x v="246"/>
    <n v="2"/>
    <n v="999.98"/>
    <s v="Electra Townie Original 7D - 2015/2016"/>
    <s v="Comfort Bicycles"/>
    <s v="Baldwin Bikes"/>
    <s v="Marcelene Boyer"/>
    <n v="1999.96"/>
    <n v="2016"/>
  </r>
  <r>
    <n v="515"/>
    <s v="Marcel Lindsay"/>
    <s v="Ossining"/>
    <s v="New York"/>
    <x v="246"/>
    <n v="1"/>
    <n v="1320.99"/>
    <s v="Heller Shagamaw Frame - 2016"/>
    <s v="Mountain Bikes"/>
    <s v="Baldwin Bikes"/>
    <s v="Marcelene Boyer"/>
    <n v="1320.99"/>
    <n v="2016"/>
  </r>
  <r>
    <n v="515"/>
    <s v="Marcel Lindsay"/>
    <s v="Ossining"/>
    <s v="New York"/>
    <x v="246"/>
    <n v="2"/>
    <n v="939.98"/>
    <s v="Surly Ice Cream Truck Frameset - 2016"/>
    <s v="Mountain Bikes"/>
    <s v="Baldwin Bikes"/>
    <s v="Marcelene Boyer"/>
    <n v="1879.96"/>
    <n v="2016"/>
  </r>
  <r>
    <n v="515"/>
    <s v="Marcel Lindsay"/>
    <s v="Ossining"/>
    <s v="New York"/>
    <x v="246"/>
    <n v="1"/>
    <n v="1799.99"/>
    <s v="Trek Remedy 29 Californiarbon Frameset - 2016"/>
    <s v="Mountain Bikes"/>
    <s v="Baldwin Bikes"/>
    <s v="Marcelene Boyer"/>
    <n v="1799.99"/>
    <n v="2016"/>
  </r>
  <r>
    <n v="516"/>
    <s v="Shila White"/>
    <s v="Orchard Park"/>
    <s v="New York"/>
    <x v="247"/>
    <n v="2"/>
    <n v="2641.98"/>
    <s v="Heller Shagamaw Frame - 2016"/>
    <s v="Mountain Bikes"/>
    <s v="Baldwin Bikes"/>
    <s v="Marcelene Boyer"/>
    <n v="5283.96"/>
    <n v="2016"/>
  </r>
  <r>
    <n v="516"/>
    <s v="Shila White"/>
    <s v="Orchard Park"/>
    <s v="New York"/>
    <x v="247"/>
    <n v="1"/>
    <n v="3999.99"/>
    <s v="Trek Slash 8 27.5 - 2016"/>
    <s v="Mountain Bikes"/>
    <s v="Baldwin Bikes"/>
    <s v="Marcelene Boyer"/>
    <n v="3999.99"/>
    <n v="2016"/>
  </r>
  <r>
    <n v="517"/>
    <s v="Margene Eaton"/>
    <s v="Wantagh"/>
    <s v="New York"/>
    <x v="247"/>
    <n v="2"/>
    <n v="539.98"/>
    <s v="Electra Cruiser 1 (24-Inch) - 2016"/>
    <s v="Children Bicycles"/>
    <s v="Baldwin Bikes"/>
    <s v="Marcelene Boyer"/>
    <n v="1079.96"/>
    <n v="2016"/>
  </r>
  <r>
    <n v="518"/>
    <s v="Juliane Dillard"/>
    <s v="Glendora"/>
    <s v="California"/>
    <x v="248"/>
    <n v="2"/>
    <n v="1059.98"/>
    <s v="Electra Moto 1 - 2016"/>
    <s v="Cruisers Bicycles"/>
    <s v="Santa Cruz Bikes"/>
    <s v="Mireya Copeland"/>
    <n v="2119.96"/>
    <n v="2016"/>
  </r>
  <r>
    <n v="518"/>
    <s v="Juliane Dillard"/>
    <s v="Glendora"/>
    <s v="California"/>
    <x v="248"/>
    <n v="2"/>
    <n v="999.98"/>
    <s v="Electra Townie Original 7D - 2015/2016"/>
    <s v="Comfort Bicycles"/>
    <s v="Santa Cruz Bikes"/>
    <s v="Mireya Copeland"/>
    <n v="1999.96"/>
    <n v="2016"/>
  </r>
  <r>
    <n v="518"/>
    <s v="Juliane Dillard"/>
    <s v="Glendora"/>
    <s v="California"/>
    <x v="248"/>
    <n v="2"/>
    <n v="1199.98"/>
    <s v="Electra Townie Original 7D EQ - 2016"/>
    <s v="Cruisers Bicycles"/>
    <s v="Santa Cruz Bikes"/>
    <s v="Mireya Copeland"/>
    <n v="2399.96"/>
    <n v="2016"/>
  </r>
  <r>
    <n v="518"/>
    <s v="Juliane Dillard"/>
    <s v="Glendora"/>
    <s v="California"/>
    <x v="248"/>
    <n v="2"/>
    <n v="2641.98"/>
    <s v="Heller Shagamaw Frame - 2016"/>
    <s v="Mountain Bikes"/>
    <s v="Santa Cruz Bikes"/>
    <s v="Mireya Copeland"/>
    <n v="5283.96"/>
    <n v="2016"/>
  </r>
  <r>
    <n v="518"/>
    <s v="Juliane Dillard"/>
    <s v="Glendora"/>
    <s v="California"/>
    <x v="248"/>
    <n v="2"/>
    <n v="3361.98"/>
    <s v="Surly Straggler 650b - 2016"/>
    <s v="Cyclocross Bicycles"/>
    <s v="Santa Cruz Bikes"/>
    <s v="Mireya Copeland"/>
    <n v="6723.96"/>
    <n v="2016"/>
  </r>
  <r>
    <n v="519"/>
    <s v="Fran Yang"/>
    <s v="UtiCalifornia"/>
    <s v="New York"/>
    <x v="248"/>
    <n v="2"/>
    <n v="599.98"/>
    <s v="Electra Girl's Hawaii 1 (20-inch) - 2015/2016"/>
    <s v="Children Bicycles"/>
    <s v="Baldwin Bikes"/>
    <s v="Venita Daniel"/>
    <n v="1199.96"/>
    <n v="2016"/>
  </r>
  <r>
    <n v="519"/>
    <s v="Fran Yang"/>
    <s v="UtiCalifornia"/>
    <s v="New York"/>
    <x v="248"/>
    <n v="1"/>
    <n v="599.99"/>
    <s v="Electra Townie Original 7D EQ - 2016"/>
    <s v="Cruisers Bicycles"/>
    <s v="Baldwin Bikes"/>
    <s v="Venita Daniel"/>
    <n v="599.99"/>
    <n v="2016"/>
  </r>
  <r>
    <n v="519"/>
    <s v="Fran Yang"/>
    <s v="UtiCalifornia"/>
    <s v="New York"/>
    <x v="248"/>
    <n v="2"/>
    <n v="898"/>
    <s v="Pure Cycles Western 3-Speed - Women's - 2015/2016"/>
    <s v="Cruisers Bicycles"/>
    <s v="Baldwin Bikes"/>
    <s v="Venita Daniel"/>
    <n v="1796"/>
    <n v="2016"/>
  </r>
  <r>
    <n v="519"/>
    <s v="Fran Yang"/>
    <s v="UtiCalifornia"/>
    <s v="New York"/>
    <x v="248"/>
    <n v="1"/>
    <n v="469.99"/>
    <s v="Surly Ice Cream Truck Frameset - 2016"/>
    <s v="Mountain Bikes"/>
    <s v="Baldwin Bikes"/>
    <s v="Venita Daniel"/>
    <n v="469.99"/>
    <n v="2016"/>
  </r>
  <r>
    <n v="519"/>
    <s v="Fran Yang"/>
    <s v="UtiCalifornia"/>
    <s v="New York"/>
    <x v="248"/>
    <n v="1"/>
    <n v="3999.99"/>
    <s v="Trek Slash 8 27.5 - 2016"/>
    <s v="Mountain Bikes"/>
    <s v="Baldwin Bikes"/>
    <s v="Venita Daniel"/>
    <n v="3999.99"/>
    <n v="2016"/>
  </r>
  <r>
    <n v="520"/>
    <s v="Ronald Parsons"/>
    <s v="Maspeth"/>
    <s v="New York"/>
    <x v="249"/>
    <n v="1"/>
    <n v="549.99"/>
    <s v="Electra Townie Original 21D - 2016"/>
    <s v="Comfort Bicycles"/>
    <s v="Baldwin Bikes"/>
    <s v="Venita Daniel"/>
    <n v="549.99"/>
    <n v="2016"/>
  </r>
  <r>
    <n v="520"/>
    <s v="Ronald Parsons"/>
    <s v="Maspeth"/>
    <s v="New York"/>
    <x v="249"/>
    <n v="1"/>
    <n v="599.99"/>
    <s v="Electra Townie Original 7D EQ - 2016"/>
    <s v="Comfort Bicycles"/>
    <s v="Baldwin Bikes"/>
    <s v="Venita Daniel"/>
    <n v="599.99"/>
    <n v="2016"/>
  </r>
  <r>
    <n v="520"/>
    <s v="Ronald Parsons"/>
    <s v="Maspeth"/>
    <s v="New York"/>
    <x v="249"/>
    <n v="1"/>
    <n v="1549"/>
    <s v="Surly Straggler - 2016"/>
    <s v="Cyclocross Bicycles"/>
    <s v="Baldwin Bikes"/>
    <s v="Venita Daniel"/>
    <n v="1549"/>
    <n v="2016"/>
  </r>
  <r>
    <n v="521"/>
    <s v="Augustus Schmidt"/>
    <s v="Corona"/>
    <s v="New York"/>
    <x v="249"/>
    <n v="1"/>
    <n v="269.99"/>
    <s v="Electra Girl's Hawaii 1 (16-inch) - 2015/2016"/>
    <s v="Cruisers Bicycles"/>
    <s v="Baldwin Bikes"/>
    <s v="Marcelene Boyer"/>
    <n v="269.99"/>
    <n v="2016"/>
  </r>
  <r>
    <n v="521"/>
    <s v="Augustus Schmidt"/>
    <s v="Corona"/>
    <s v="New York"/>
    <x v="249"/>
    <n v="1"/>
    <n v="1320.99"/>
    <s v="Heller Shagamaw Frame - 2016"/>
    <s v="Mountain Bikes"/>
    <s v="Baldwin Bikes"/>
    <s v="Marcelene Boyer"/>
    <n v="1320.99"/>
    <n v="2016"/>
  </r>
  <r>
    <n v="522"/>
    <s v="Lois Steele"/>
    <s v="Ossining"/>
    <s v="New York"/>
    <x v="249"/>
    <n v="1"/>
    <n v="269.99"/>
    <s v="Electra Cruiser 1 (24-Inch) - 2016"/>
    <s v="Children Bicycles"/>
    <s v="Baldwin Bikes"/>
    <s v="Venita Daniel"/>
    <n v="269.99"/>
    <n v="2016"/>
  </r>
  <r>
    <n v="522"/>
    <s v="Lois Steele"/>
    <s v="Ossining"/>
    <s v="New York"/>
    <x v="249"/>
    <n v="2"/>
    <n v="539.98"/>
    <s v="Electra Girl's Hawaii 1 (16-inch) - 2015/2016"/>
    <s v="Children Bicycles"/>
    <s v="Baldwin Bikes"/>
    <s v="Venita Daniel"/>
    <n v="1079.96"/>
    <n v="2016"/>
  </r>
  <r>
    <n v="522"/>
    <s v="Lois Steele"/>
    <s v="Ossining"/>
    <s v="New York"/>
    <x v="249"/>
    <n v="2"/>
    <n v="5799.98"/>
    <s v="Trek Fuel EX 8 29 - 2016"/>
    <s v="Mountain Bikes"/>
    <s v="Baldwin Bikes"/>
    <s v="Venita Daniel"/>
    <n v="11599.96"/>
    <n v="2016"/>
  </r>
  <r>
    <n v="523"/>
    <s v="RebbecCalifornia Espinoza"/>
    <s v="Mount Vernon"/>
    <s v="New York"/>
    <x v="250"/>
    <n v="1"/>
    <n v="549.99"/>
    <s v="Electra Townie Original 21D - 2016"/>
    <s v="Cruisers Bicycles"/>
    <s v="Baldwin Bikes"/>
    <s v="Marcelene Boyer"/>
    <n v="549.99"/>
    <n v="2016"/>
  </r>
  <r>
    <n v="523"/>
    <s v="RebbecCalifornia Espinoza"/>
    <s v="Mount Vernon"/>
    <s v="New York"/>
    <x v="250"/>
    <n v="2"/>
    <n v="1199.98"/>
    <s v="Electra Townie Original 7D EQ - 2016"/>
    <s v="Cruisers Bicycles"/>
    <s v="Baldwin Bikes"/>
    <s v="Marcelene Boyer"/>
    <n v="2399.96"/>
    <n v="2016"/>
  </r>
  <r>
    <n v="523"/>
    <s v="RebbecCalifornia Espinoza"/>
    <s v="Mount Vernon"/>
    <s v="New York"/>
    <x v="250"/>
    <n v="1"/>
    <n v="599.99"/>
    <s v="Electra Townie Original 7D EQ - Women's - 2016"/>
    <s v="Cruisers Bicycles"/>
    <s v="Baldwin Bikes"/>
    <s v="Marcelene Boyer"/>
    <n v="599.99"/>
    <n v="2016"/>
  </r>
  <r>
    <n v="523"/>
    <s v="RebbecCalifornia Espinoza"/>
    <s v="Mount Vernon"/>
    <s v="New York"/>
    <x v="250"/>
    <n v="2"/>
    <n v="2641.98"/>
    <s v="Heller Shagamaw Frame - 2016"/>
    <s v="Mountain Bikes"/>
    <s v="Baldwin Bikes"/>
    <s v="Marcelene Boyer"/>
    <n v="5283.96"/>
    <n v="2016"/>
  </r>
  <r>
    <n v="524"/>
    <s v="LuCalifornias Estes"/>
    <s v="Santa MoniCalifornia"/>
    <s v="California"/>
    <x v="251"/>
    <n v="1"/>
    <n v="599.99"/>
    <s v="Electra Townie Original 7D EQ - 2016"/>
    <s v="Comfort Bicycles"/>
    <s v="Santa Cruz Bikes"/>
    <s v="Mireya Copeland"/>
    <n v="599.99"/>
    <n v="2016"/>
  </r>
  <r>
    <n v="524"/>
    <s v="LuCalifornias Estes"/>
    <s v="Santa MoniCalifornia"/>
    <s v="California"/>
    <x v="251"/>
    <n v="1"/>
    <n v="749.99"/>
    <s v="Ritchey Timberwolf Frameset - 2016"/>
    <s v="Mountain Bikes"/>
    <s v="Santa Cruz Bikes"/>
    <s v="Mireya Copeland"/>
    <n v="749.99"/>
    <n v="2016"/>
  </r>
  <r>
    <n v="524"/>
    <s v="LuCalifornias Estes"/>
    <s v="Santa MoniCalifornia"/>
    <s v="California"/>
    <x v="251"/>
    <n v="1"/>
    <n v="1680.99"/>
    <s v="Surly Straggler 650b - 2016"/>
    <s v="Cyclocross Bicycles"/>
    <s v="Santa Cruz Bikes"/>
    <s v="Mireya Copeland"/>
    <n v="1680.99"/>
    <n v="2016"/>
  </r>
  <r>
    <n v="524"/>
    <s v="LuCalifornias Estes"/>
    <s v="Santa MoniCalifornia"/>
    <s v="California"/>
    <x v="251"/>
    <n v="2"/>
    <n v="1999.98"/>
    <s v="Surly Wednesday Frameset - 2016"/>
    <s v="Mountain Bikes"/>
    <s v="Santa Cruz Bikes"/>
    <s v="Mireya Copeland"/>
    <n v="3999.96"/>
    <n v="2016"/>
  </r>
  <r>
    <n v="524"/>
    <s v="LuCalifornias Estes"/>
    <s v="Santa MoniCalifornia"/>
    <s v="California"/>
    <x v="251"/>
    <n v="1"/>
    <n v="2999.99"/>
    <s v="Trek Conduit+ - 2016"/>
    <s v="Electric Bikes"/>
    <s v="Santa Cruz Bikes"/>
    <s v="Mireya Copeland"/>
    <n v="2999.99"/>
    <n v="2016"/>
  </r>
  <r>
    <n v="525"/>
    <s v="Omega Johnston"/>
    <s v="CaliforniaNew Yorkon Country"/>
    <s v="California"/>
    <x v="252"/>
    <n v="2"/>
    <n v="939.98"/>
    <s v="Surly Ice Cream Truck Frameset - 2016"/>
    <s v="Mountain Bikes"/>
    <s v="Santa Cruz Bikes"/>
    <s v="Genna Serrano"/>
    <n v="1879.96"/>
    <n v="2016"/>
  </r>
  <r>
    <n v="525"/>
    <s v="Omega Johnston"/>
    <s v="CaliforniaNew Yorkon Country"/>
    <s v="California"/>
    <x v="252"/>
    <n v="1"/>
    <n v="1549"/>
    <s v="Surly Straggler - 2016"/>
    <s v="Cyclocross Bicycles"/>
    <s v="Santa Cruz Bikes"/>
    <s v="Genna Serrano"/>
    <n v="1549"/>
    <n v="2016"/>
  </r>
  <r>
    <n v="525"/>
    <s v="Omega Johnston"/>
    <s v="CaliforniaNew Yorkon Country"/>
    <s v="California"/>
    <x v="252"/>
    <n v="2"/>
    <n v="5999.98"/>
    <s v="Trek Conduit+ - 2016"/>
    <s v="Electric Bikes"/>
    <s v="Santa Cruz Bikes"/>
    <s v="Genna Serrano"/>
    <n v="11999.96"/>
    <n v="2016"/>
  </r>
  <r>
    <n v="526"/>
    <s v="Tonda Webb"/>
    <s v="Baldwinsville"/>
    <s v="New York"/>
    <x v="252"/>
    <n v="1"/>
    <n v="269.99"/>
    <s v="Electra Cruiser 1 (24-Inch) - 2016"/>
    <s v="Children Bicycles"/>
    <s v="Baldwin Bikes"/>
    <s v="Marcelene Boyer"/>
    <n v="269.99"/>
    <n v="2016"/>
  </r>
  <r>
    <n v="526"/>
    <s v="Tonda Webb"/>
    <s v="Baldwinsville"/>
    <s v="New York"/>
    <x v="252"/>
    <n v="1"/>
    <n v="529.99"/>
    <s v="Electra Moto 1 - 2016"/>
    <s v="Cruisers Bicycles"/>
    <s v="Baldwin Bikes"/>
    <s v="Marcelene Boyer"/>
    <n v="529.99"/>
    <n v="2016"/>
  </r>
  <r>
    <n v="526"/>
    <s v="Tonda Webb"/>
    <s v="Baldwinsville"/>
    <s v="New York"/>
    <x v="252"/>
    <n v="2"/>
    <n v="1999.98"/>
    <s v="Surly Wednesday Frameset - 2016"/>
    <s v="Mountain Bikes"/>
    <s v="Baldwin Bikes"/>
    <s v="Marcelene Boyer"/>
    <n v="3999.96"/>
    <n v="2016"/>
  </r>
  <r>
    <n v="526"/>
    <s v="Tonda Webb"/>
    <s v="Baldwinsville"/>
    <s v="New York"/>
    <x v="252"/>
    <n v="1"/>
    <n v="1799.99"/>
    <s v="Trek Remedy 29 Californiarbon Frameset - 2016"/>
    <s v="Mountain Bikes"/>
    <s v="Baldwin Bikes"/>
    <s v="Marcelene Boyer"/>
    <n v="1799.99"/>
    <n v="2016"/>
  </r>
  <r>
    <n v="527"/>
    <s v="Irving Pitts"/>
    <s v="Torrance"/>
    <s v="California"/>
    <x v="253"/>
    <n v="2"/>
    <n v="898"/>
    <s v="Pure Cycles Western 3-Speed - Women's - 2015/2016"/>
    <s v="Cruisers Bicycles"/>
    <s v="Santa Cruz Bikes"/>
    <s v="Mireya Copeland"/>
    <n v="1796"/>
    <n v="2016"/>
  </r>
  <r>
    <n v="527"/>
    <s v="Irving Pitts"/>
    <s v="Torrance"/>
    <s v="California"/>
    <x v="253"/>
    <n v="1"/>
    <n v="449"/>
    <s v="Pure Cycles William 3-Speed - 2016"/>
    <s v="Cruisers Bicycles"/>
    <s v="Santa Cruz Bikes"/>
    <s v="Mireya Copeland"/>
    <n v="449"/>
    <n v="2016"/>
  </r>
  <r>
    <n v="527"/>
    <s v="Irving Pitts"/>
    <s v="Torrance"/>
    <s v="California"/>
    <x v="253"/>
    <n v="2"/>
    <n v="5999.98"/>
    <s v="Trek Conduit+ - 2016"/>
    <s v="Electric Bikes"/>
    <s v="Santa Cruz Bikes"/>
    <s v="Mireya Copeland"/>
    <n v="11999.96"/>
    <n v="2016"/>
  </r>
  <r>
    <n v="527"/>
    <s v="Irving Pitts"/>
    <s v="Torrance"/>
    <s v="California"/>
    <x v="253"/>
    <n v="1"/>
    <n v="2899.99"/>
    <s v="Trek Fuel EX 8 29 - 2016"/>
    <s v="Mountain Bikes"/>
    <s v="Santa Cruz Bikes"/>
    <s v="Mireya Copeland"/>
    <n v="2899.99"/>
    <n v="2016"/>
  </r>
  <r>
    <n v="528"/>
    <s v="Gayle Wilkinson"/>
    <s v="Lindenhurst"/>
    <s v="New York"/>
    <x v="254"/>
    <n v="2"/>
    <n v="539.98"/>
    <s v="Electra Cruiser 1 (24-Inch) - 2016"/>
    <s v="Children Bicycles"/>
    <s v="Baldwin Bikes"/>
    <s v="Venita Daniel"/>
    <n v="1079.96"/>
    <n v="2016"/>
  </r>
  <r>
    <n v="529"/>
    <s v="Mandi Gibbs"/>
    <s v="East Elmhurst"/>
    <s v="New York"/>
    <x v="254"/>
    <n v="2"/>
    <n v="1099.98"/>
    <s v="Electra Townie Original 21D - 2016"/>
    <s v="Cruisers Bicycles"/>
    <s v="Baldwin Bikes"/>
    <s v="Venita Daniel"/>
    <n v="2199.96"/>
    <n v="2016"/>
  </r>
  <r>
    <n v="530"/>
    <s v="Yolando Wade"/>
    <s v="Massapequa"/>
    <s v="New York"/>
    <x v="254"/>
    <n v="2"/>
    <n v="1499.98"/>
    <s v="Ritchey Timberwolf Frameset - 2016"/>
    <s v="Mountain Bikes"/>
    <s v="Baldwin Bikes"/>
    <s v="Marcelene Boyer"/>
    <n v="2999.96"/>
    <n v="2016"/>
  </r>
  <r>
    <n v="530"/>
    <s v="Yolando Wade"/>
    <s v="Massapequa"/>
    <s v="New York"/>
    <x v="254"/>
    <n v="2"/>
    <n v="939.98"/>
    <s v="Surly Ice Cream Truck Frameset - 2016"/>
    <s v="Mountain Bikes"/>
    <s v="Baldwin Bikes"/>
    <s v="Marcelene Boyer"/>
    <n v="1879.96"/>
    <n v="2016"/>
  </r>
  <r>
    <n v="530"/>
    <s v="Yolando Wade"/>
    <s v="Massapequa"/>
    <s v="New York"/>
    <x v="254"/>
    <n v="1"/>
    <n v="2899.99"/>
    <s v="Trek Fuel EX 8 29 - 2016"/>
    <s v="Mountain Bikes"/>
    <s v="Baldwin Bikes"/>
    <s v="Marcelene Boyer"/>
    <n v="2899.99"/>
    <n v="2016"/>
  </r>
  <r>
    <n v="531"/>
    <s v="Merlene Vinson"/>
    <s v="Euless"/>
    <s v="Texas"/>
    <x v="254"/>
    <n v="2"/>
    <n v="1099.98"/>
    <s v="Electra Townie Original 21D - 2016"/>
    <s v="Cruisers Bicycles"/>
    <s v="Rowlett Bikes"/>
    <s v="Kali Vargas"/>
    <n v="2199.96"/>
    <n v="2016"/>
  </r>
  <r>
    <n v="531"/>
    <s v="Merlene Vinson"/>
    <s v="Euless"/>
    <s v="Texas"/>
    <x v="254"/>
    <n v="1"/>
    <n v="499.99"/>
    <s v="Electra Townie Original 7D - 2015/2016"/>
    <s v="Comfort Bicycles"/>
    <s v="Rowlett Bikes"/>
    <s v="Kali Vargas"/>
    <n v="499.99"/>
    <n v="2016"/>
  </r>
  <r>
    <n v="531"/>
    <s v="Merlene Vinson"/>
    <s v="Euless"/>
    <s v="Texas"/>
    <x v="254"/>
    <n v="1"/>
    <n v="469.99"/>
    <s v="Surly Ice Cream Truck Frameset - 2016"/>
    <s v="Mountain Bikes"/>
    <s v="Rowlett Bikes"/>
    <s v="Kali Vargas"/>
    <n v="469.99"/>
    <n v="2016"/>
  </r>
  <r>
    <n v="532"/>
    <s v="Zelda Pratt"/>
    <s v="LanCaliforniaster"/>
    <s v="New York"/>
    <x v="255"/>
    <n v="1"/>
    <n v="549.99"/>
    <s v="Electra Townie Original 21D - 2016"/>
    <s v="Cruisers Bicycles"/>
    <s v="Baldwin Bikes"/>
    <s v="Venita Daniel"/>
    <n v="549.99"/>
    <n v="2016"/>
  </r>
  <r>
    <n v="532"/>
    <s v="Zelda Pratt"/>
    <s v="LanCaliforniaster"/>
    <s v="New York"/>
    <x v="255"/>
    <n v="2"/>
    <n v="1199.98"/>
    <s v="Electra Townie Original 7D EQ - 2016"/>
    <s v="Cruisers Bicycles"/>
    <s v="Baldwin Bikes"/>
    <s v="Venita Daniel"/>
    <n v="2399.96"/>
    <n v="2016"/>
  </r>
  <r>
    <n v="532"/>
    <s v="Zelda Pratt"/>
    <s v="LanCaliforniaster"/>
    <s v="New York"/>
    <x v="255"/>
    <n v="2"/>
    <n v="858"/>
    <s v="Pure Cycles Vine 8-Speed - 2016"/>
    <s v="Cruisers Bicycles"/>
    <s v="Baldwin Bikes"/>
    <s v="Venita Daniel"/>
    <n v="1716"/>
    <n v="2016"/>
  </r>
  <r>
    <n v="533"/>
    <s v="Ashleigh Finch"/>
    <s v="Newburgh"/>
    <s v="New York"/>
    <x v="255"/>
    <n v="2"/>
    <n v="1099.98"/>
    <s v="Electra Townie Original 21D - 2016"/>
    <s v="Cruisers Bicycles"/>
    <s v="Baldwin Bikes"/>
    <s v="Marcelene Boyer"/>
    <n v="2199.96"/>
    <n v="2016"/>
  </r>
  <r>
    <n v="533"/>
    <s v="Ashleigh Finch"/>
    <s v="Newburgh"/>
    <s v="New York"/>
    <x v="255"/>
    <n v="1"/>
    <n v="499.99"/>
    <s v="Electra Townie Original 7D - 2015/2016"/>
    <s v="Comfort Bicycles"/>
    <s v="Baldwin Bikes"/>
    <s v="Marcelene Boyer"/>
    <n v="499.99"/>
    <n v="2016"/>
  </r>
  <r>
    <n v="533"/>
    <s v="Ashleigh Finch"/>
    <s v="Newburgh"/>
    <s v="New York"/>
    <x v="255"/>
    <n v="1"/>
    <n v="1549"/>
    <s v="Surly Straggler - 2016"/>
    <s v="Cyclocross Bicycles"/>
    <s v="Baldwin Bikes"/>
    <s v="Marcelene Boyer"/>
    <n v="1549"/>
    <n v="2016"/>
  </r>
  <r>
    <n v="533"/>
    <s v="Ashleigh Finch"/>
    <s v="Newburgh"/>
    <s v="New York"/>
    <x v="255"/>
    <n v="1"/>
    <n v="2899.99"/>
    <s v="Trek Fuel EX 8 29 - 2016"/>
    <s v="Mountain Bikes"/>
    <s v="Baldwin Bikes"/>
    <s v="Marcelene Boyer"/>
    <n v="2899.99"/>
    <n v="2016"/>
  </r>
  <r>
    <n v="534"/>
    <s v="Farrah Orr"/>
    <s v="New Hyde Park"/>
    <s v="New York"/>
    <x v="255"/>
    <n v="2"/>
    <n v="539.98"/>
    <s v="Electra Cruiser 1 (24-Inch) - 2016"/>
    <s v="Children Bicycles"/>
    <s v="Baldwin Bikes"/>
    <s v="Venita Daniel"/>
    <n v="1079.96"/>
    <n v="2016"/>
  </r>
  <r>
    <n v="534"/>
    <s v="Farrah Orr"/>
    <s v="New Hyde Park"/>
    <s v="New York"/>
    <x v="255"/>
    <n v="2"/>
    <n v="1099.98"/>
    <s v="Electra Townie Original 21D - 2016"/>
    <s v="Comfort Bicycles"/>
    <s v="Baldwin Bikes"/>
    <s v="Venita Daniel"/>
    <n v="2199.96"/>
    <n v="2016"/>
  </r>
  <r>
    <n v="534"/>
    <s v="Farrah Orr"/>
    <s v="New Hyde Park"/>
    <s v="New York"/>
    <x v="255"/>
    <n v="1"/>
    <n v="749.99"/>
    <s v="Ritchey Timberwolf Frameset - 2016"/>
    <s v="Mountain Bikes"/>
    <s v="Baldwin Bikes"/>
    <s v="Venita Daniel"/>
    <n v="749.99"/>
    <n v="2016"/>
  </r>
  <r>
    <n v="534"/>
    <s v="Farrah Orr"/>
    <s v="New Hyde Park"/>
    <s v="New York"/>
    <x v="255"/>
    <n v="2"/>
    <n v="5999.98"/>
    <s v="Trek Conduit+ - 2016"/>
    <s v="Electric Bikes"/>
    <s v="Baldwin Bikes"/>
    <s v="Venita Daniel"/>
    <n v="11999.96"/>
    <n v="2016"/>
  </r>
  <r>
    <n v="535"/>
    <s v="Roseanne Maynard"/>
    <s v="Euless"/>
    <s v="Texas"/>
    <x v="255"/>
    <n v="2"/>
    <n v="539.98"/>
    <s v="Electra Girl's Hawaii 1 (16-inch) - 2015/2016"/>
    <s v="Children Bicycles"/>
    <s v="Rowlett Bikes"/>
    <s v="Layla Terrell"/>
    <n v="1079.96"/>
    <n v="2016"/>
  </r>
  <r>
    <n v="535"/>
    <s v="Roseanne Maynard"/>
    <s v="Euless"/>
    <s v="Texas"/>
    <x v="255"/>
    <n v="1"/>
    <n v="529.99"/>
    <s v="Electra Moto 1 - 2016"/>
    <s v="Cruisers Bicycles"/>
    <s v="Rowlett Bikes"/>
    <s v="Layla Terrell"/>
    <n v="529.99"/>
    <n v="2016"/>
  </r>
  <r>
    <n v="535"/>
    <s v="Roseanne Maynard"/>
    <s v="Euless"/>
    <s v="Texas"/>
    <x v="255"/>
    <n v="1"/>
    <n v="549.99"/>
    <s v="Electra Townie Original 21D - 2016"/>
    <s v="Comfort Bicycles"/>
    <s v="Rowlett Bikes"/>
    <s v="Layla Terrell"/>
    <n v="549.99"/>
    <n v="2016"/>
  </r>
  <r>
    <n v="536"/>
    <s v="Cira Downs"/>
    <s v="Oakland"/>
    <s v="California"/>
    <x v="256"/>
    <n v="1"/>
    <n v="269.99"/>
    <s v="Electra Girl's Hawaii 1 (16-inch) - 2015/2016"/>
    <s v="Children Bicycles"/>
    <s v="Santa Cruz Bikes"/>
    <s v="Genna Serrano"/>
    <n v="269.99"/>
    <n v="2016"/>
  </r>
  <r>
    <n v="536"/>
    <s v="Cira Downs"/>
    <s v="Oakland"/>
    <s v="California"/>
    <x v="256"/>
    <n v="1"/>
    <n v="269.99"/>
    <s v="Electra Girl's Hawaii 1 (16-inch) - 2015/2016"/>
    <s v="Cruisers Bicycles"/>
    <s v="Santa Cruz Bikes"/>
    <s v="Genna Serrano"/>
    <n v="269.99"/>
    <n v="2016"/>
  </r>
  <r>
    <n v="536"/>
    <s v="Cira Downs"/>
    <s v="Oakland"/>
    <s v="California"/>
    <x v="256"/>
    <n v="2"/>
    <n v="1099.98"/>
    <s v="Electra Townie Original 21D - 2016"/>
    <s v="Cruisers Bicycles"/>
    <s v="Santa Cruz Bikes"/>
    <s v="Genna Serrano"/>
    <n v="2199.96"/>
    <n v="2016"/>
  </r>
  <r>
    <n v="536"/>
    <s v="Cira Downs"/>
    <s v="Oakland"/>
    <s v="California"/>
    <x v="256"/>
    <n v="1"/>
    <n v="749.99"/>
    <s v="Ritchey Timberwolf Frameset - 2016"/>
    <s v="Mountain Bikes"/>
    <s v="Santa Cruz Bikes"/>
    <s v="Genna Serrano"/>
    <n v="749.99"/>
    <n v="2016"/>
  </r>
  <r>
    <n v="537"/>
    <s v="Agatha Daniels"/>
    <s v="South El Monte"/>
    <s v="California"/>
    <x v="256"/>
    <n v="2"/>
    <n v="999.98"/>
    <s v="Electra Townie Original 7D - 2015/2016"/>
    <s v="Comfort Bicycles"/>
    <s v="Santa Cruz Bikes"/>
    <s v="Mireya Copeland"/>
    <n v="1999.96"/>
    <n v="2016"/>
  </r>
  <r>
    <n v="537"/>
    <s v="Agatha Daniels"/>
    <s v="South El Monte"/>
    <s v="California"/>
    <x v="256"/>
    <n v="1"/>
    <n v="599.99"/>
    <s v="Electra Townie Original 7D EQ - 2016"/>
    <s v="Comfort Bicycles"/>
    <s v="Santa Cruz Bikes"/>
    <s v="Mireya Copeland"/>
    <n v="599.99"/>
    <n v="2016"/>
  </r>
  <r>
    <n v="537"/>
    <s v="Agatha Daniels"/>
    <s v="South El Monte"/>
    <s v="California"/>
    <x v="256"/>
    <n v="2"/>
    <n v="858"/>
    <s v="Pure Cycles Vine 8-Speed - 2016"/>
    <s v="Cruisers Bicycles"/>
    <s v="Santa Cruz Bikes"/>
    <s v="Mireya Copeland"/>
    <n v="1716"/>
    <n v="2016"/>
  </r>
  <r>
    <n v="537"/>
    <s v="Agatha Daniels"/>
    <s v="South El Monte"/>
    <s v="California"/>
    <x v="256"/>
    <n v="1"/>
    <n v="1549"/>
    <s v="Surly Straggler - 2016"/>
    <s v="Cyclocross Bicycles"/>
    <s v="Santa Cruz Bikes"/>
    <s v="Mireya Copeland"/>
    <n v="1549"/>
    <n v="2016"/>
  </r>
  <r>
    <n v="538"/>
    <s v="Delana Scott"/>
    <s v="Mount Vernon"/>
    <s v="New York"/>
    <x v="257"/>
    <n v="2"/>
    <n v="1499.98"/>
    <s v="Ritchey Timberwolf Frameset - 2016"/>
    <s v="Mountain Bikes"/>
    <s v="Baldwin Bikes"/>
    <s v="Marcelene Boyer"/>
    <n v="2999.96"/>
    <n v="2016"/>
  </r>
  <r>
    <n v="539"/>
    <s v="Jewel Sparks"/>
    <s v="Oakland Gardens"/>
    <s v="New York"/>
    <x v="257"/>
    <n v="2"/>
    <n v="539.98"/>
    <s v="Electra Cruiser 1 (24-Inch) - 2016"/>
    <s v="Children Bicycles"/>
    <s v="Baldwin Bikes"/>
    <s v="Venita Daniel"/>
    <n v="1079.96"/>
    <n v="2016"/>
  </r>
  <r>
    <n v="539"/>
    <s v="Jewel Sparks"/>
    <s v="Oakland Gardens"/>
    <s v="New York"/>
    <x v="257"/>
    <n v="1"/>
    <n v="299.99"/>
    <s v="Electra Girl's Hawaii 1 (20-inch) - 2015/2016"/>
    <s v="Children Bicycles"/>
    <s v="Baldwin Bikes"/>
    <s v="Venita Daniel"/>
    <n v="299.99"/>
    <n v="2016"/>
  </r>
  <r>
    <n v="539"/>
    <s v="Jewel Sparks"/>
    <s v="Oakland Gardens"/>
    <s v="New York"/>
    <x v="257"/>
    <n v="2"/>
    <n v="5999.98"/>
    <s v="Trek Conduit+ - 2016"/>
    <s v="Electric Bikes"/>
    <s v="Baldwin Bikes"/>
    <s v="Venita Daniel"/>
    <n v="11999.96"/>
    <n v="2016"/>
  </r>
  <r>
    <n v="540"/>
    <s v="Lorrie Justice"/>
    <s v="Pomona"/>
    <s v="California"/>
    <x v="258"/>
    <n v="2"/>
    <n v="599.98"/>
    <s v="Electra Girl's Hawaii 1 (20-inch) - 2015/2016"/>
    <s v="Children Bicycles"/>
    <s v="Santa Cruz Bikes"/>
    <s v="Genna Serrano"/>
    <n v="1199.96"/>
    <n v="2016"/>
  </r>
  <r>
    <n v="540"/>
    <s v="Lorrie Justice"/>
    <s v="Pomona"/>
    <s v="California"/>
    <x v="258"/>
    <n v="2"/>
    <n v="1199.98"/>
    <s v="Electra Townie Original 7D EQ - 2016"/>
    <s v="Comfort Bicycles"/>
    <s v="Santa Cruz Bikes"/>
    <s v="Genna Serrano"/>
    <n v="2399.96"/>
    <n v="2016"/>
  </r>
  <r>
    <n v="540"/>
    <s v="Lorrie Justice"/>
    <s v="Pomona"/>
    <s v="California"/>
    <x v="258"/>
    <n v="1"/>
    <n v="449"/>
    <s v="Pure Cycles William 3-Speed - 2016"/>
    <s v="Cruisers Bicycles"/>
    <s v="Santa Cruz Bikes"/>
    <s v="Genna Serrano"/>
    <n v="449"/>
    <n v="2016"/>
  </r>
  <r>
    <n v="541"/>
    <s v="Zulema Clemons"/>
    <s v="Oakland"/>
    <s v="California"/>
    <x v="259"/>
    <n v="2"/>
    <n v="539.98"/>
    <s v="Electra Girl's Hawaii 1 (16-inch) - 2015/2016"/>
    <s v="Children Bicycles"/>
    <s v="Santa Cruz Bikes"/>
    <s v="Genna Serrano"/>
    <n v="1079.96"/>
    <n v="2016"/>
  </r>
  <r>
    <n v="542"/>
    <s v="Melani Jarvis"/>
    <s v="Maspeth"/>
    <s v="New York"/>
    <x v="259"/>
    <n v="2"/>
    <n v="1199.98"/>
    <s v="Electra Townie Original 7D EQ - 2016"/>
    <s v="Cruisers Bicycles"/>
    <s v="Baldwin Bikes"/>
    <s v="Venita Daniel"/>
    <n v="2399.96"/>
    <n v="2016"/>
  </r>
  <r>
    <n v="542"/>
    <s v="Melani Jarvis"/>
    <s v="Maspeth"/>
    <s v="New York"/>
    <x v="259"/>
    <n v="1"/>
    <n v="599.99"/>
    <s v="Electra Townie Original 7D EQ - Women's - 2016"/>
    <s v="Cruisers Bicycles"/>
    <s v="Baldwin Bikes"/>
    <s v="Venita Daniel"/>
    <n v="599.99"/>
    <n v="2016"/>
  </r>
  <r>
    <n v="542"/>
    <s v="Melani Jarvis"/>
    <s v="Maspeth"/>
    <s v="New York"/>
    <x v="259"/>
    <n v="2"/>
    <n v="898"/>
    <s v="Pure Cycles William 3-Speed - 2016"/>
    <s v="Cruisers Bicycles"/>
    <s v="Baldwin Bikes"/>
    <s v="Venita Daniel"/>
    <n v="1796"/>
    <n v="2016"/>
  </r>
  <r>
    <n v="542"/>
    <s v="Melani Jarvis"/>
    <s v="Maspeth"/>
    <s v="New York"/>
    <x v="259"/>
    <n v="1"/>
    <n v="2999.99"/>
    <s v="Trek Conduit+ - 2016"/>
    <s v="Electric Bikes"/>
    <s v="Baldwin Bikes"/>
    <s v="Venita Daniel"/>
    <n v="2999.99"/>
    <n v="2016"/>
  </r>
  <r>
    <n v="543"/>
    <s v="AliCalifornia Hunter"/>
    <s v="East Elmhurst"/>
    <s v="New York"/>
    <x v="260"/>
    <n v="1"/>
    <n v="499.99"/>
    <s v="Electra Townie Original 7D - 2015/2016"/>
    <s v="Comfort Bicycles"/>
    <s v="Baldwin Bikes"/>
    <s v="Marcelene Boyer"/>
    <n v="499.99"/>
    <n v="2016"/>
  </r>
  <r>
    <n v="543"/>
    <s v="AliCalifornia Hunter"/>
    <s v="East Elmhurst"/>
    <s v="New York"/>
    <x v="260"/>
    <n v="2"/>
    <n v="1199.98"/>
    <s v="Electra Townie Original 7D EQ - 2016"/>
    <s v="Comfort Bicycles"/>
    <s v="Baldwin Bikes"/>
    <s v="Marcelene Boyer"/>
    <n v="2399.96"/>
    <n v="2016"/>
  </r>
  <r>
    <n v="543"/>
    <s v="AliCalifornia Hunter"/>
    <s v="East Elmhurst"/>
    <s v="New York"/>
    <x v="260"/>
    <n v="1"/>
    <n v="449"/>
    <s v="Pure Cycles Western 3-Speed - Women's - 2015/2016"/>
    <s v="Cruisers Bicycles"/>
    <s v="Baldwin Bikes"/>
    <s v="Marcelene Boyer"/>
    <n v="449"/>
    <n v="2016"/>
  </r>
  <r>
    <n v="544"/>
    <s v="Chere Hardin"/>
    <s v="Brooklyn"/>
    <s v="New York"/>
    <x v="260"/>
    <n v="1"/>
    <n v="269.99"/>
    <s v="Electra Cruiser 1 (24-Inch) - 2016"/>
    <s v="Children Bicycles"/>
    <s v="Baldwin Bikes"/>
    <s v="Venita Daniel"/>
    <n v="269.99"/>
    <n v="2016"/>
  </r>
  <r>
    <n v="544"/>
    <s v="Chere Hardin"/>
    <s v="Brooklyn"/>
    <s v="New York"/>
    <x v="260"/>
    <n v="1"/>
    <n v="549.99"/>
    <s v="Electra Townie Original 21D - 2016"/>
    <s v="Cruisers Bicycles"/>
    <s v="Baldwin Bikes"/>
    <s v="Venita Daniel"/>
    <n v="549.99"/>
    <n v="2016"/>
  </r>
  <r>
    <n v="544"/>
    <s v="Chere Hardin"/>
    <s v="Brooklyn"/>
    <s v="New York"/>
    <x v="260"/>
    <n v="1"/>
    <n v="429"/>
    <s v="Pure Cycles Vine 8-Speed - 2016"/>
    <s v="Cruisers Bicycles"/>
    <s v="Baldwin Bikes"/>
    <s v="Venita Daniel"/>
    <n v="429"/>
    <n v="2016"/>
  </r>
  <r>
    <n v="545"/>
    <s v="Bao Wade"/>
    <s v="Desoto"/>
    <s v="Texas"/>
    <x v="261"/>
    <n v="1"/>
    <n v="549.99"/>
    <s v="Electra Townie Original 21D - 2016"/>
    <s v="Comfort Bicycles"/>
    <s v="Rowlett Bikes"/>
    <s v="Layla Terrell"/>
    <n v="549.99"/>
    <n v="2016"/>
  </r>
  <r>
    <n v="545"/>
    <s v="Bao Wade"/>
    <s v="Desoto"/>
    <s v="Texas"/>
    <x v="261"/>
    <n v="2"/>
    <n v="999.98"/>
    <s v="Electra Townie Original 7D - 2015/2016"/>
    <s v="Comfort Bicycles"/>
    <s v="Rowlett Bikes"/>
    <s v="Layla Terrell"/>
    <n v="1999.96"/>
    <n v="2016"/>
  </r>
  <r>
    <n v="545"/>
    <s v="Bao Wade"/>
    <s v="Desoto"/>
    <s v="Texas"/>
    <x v="261"/>
    <n v="2"/>
    <n v="1199.98"/>
    <s v="Electra Townie Original 7D EQ - Women's - 2016"/>
    <s v="Cruisers Bicycles"/>
    <s v="Rowlett Bikes"/>
    <s v="Layla Terrell"/>
    <n v="2399.96"/>
    <n v="2016"/>
  </r>
  <r>
    <n v="545"/>
    <s v="Bao Wade"/>
    <s v="Desoto"/>
    <s v="Texas"/>
    <x v="261"/>
    <n v="1"/>
    <n v="469.99"/>
    <s v="Surly Ice Cream Truck Frameset - 2016"/>
    <s v="Mountain Bikes"/>
    <s v="Rowlett Bikes"/>
    <s v="Layla Terrell"/>
    <n v="469.99"/>
    <n v="2016"/>
  </r>
  <r>
    <n v="546"/>
    <s v="Loise Walker"/>
    <s v="Shirley"/>
    <s v="New York"/>
    <x v="262"/>
    <n v="2"/>
    <n v="858"/>
    <s v="Pure Cycles Vine 8-Speed - 2016"/>
    <s v="Cruisers Bicycles"/>
    <s v="Baldwin Bikes"/>
    <s v="Venita Daniel"/>
    <n v="1716"/>
    <n v="2016"/>
  </r>
  <r>
    <n v="546"/>
    <s v="Loise Walker"/>
    <s v="Shirley"/>
    <s v="New York"/>
    <x v="262"/>
    <n v="2"/>
    <n v="898"/>
    <s v="Pure Cycles Western 3-Speed - Women's - 2015/2016"/>
    <s v="Cruisers Bicycles"/>
    <s v="Baldwin Bikes"/>
    <s v="Venita Daniel"/>
    <n v="1796"/>
    <n v="2016"/>
  </r>
  <r>
    <n v="546"/>
    <s v="Loise Walker"/>
    <s v="Shirley"/>
    <s v="New York"/>
    <x v="262"/>
    <n v="1"/>
    <n v="1799.99"/>
    <s v="Trek Remedy 29 Californiarbon Frameset - 2016"/>
    <s v="Mountain Bikes"/>
    <s v="Baldwin Bikes"/>
    <s v="Venita Daniel"/>
    <n v="1799.99"/>
    <n v="2016"/>
  </r>
  <r>
    <n v="547"/>
    <s v="Aleta Shepard"/>
    <s v="Sugar Land"/>
    <s v="Texas"/>
    <x v="262"/>
    <n v="1"/>
    <n v="1320.99"/>
    <s v="Heller Shagamaw Frame - 2016"/>
    <s v="Mountain Bikes"/>
    <s v="Rowlett Bikes"/>
    <s v="Kali Vargas"/>
    <n v="1320.99"/>
    <n v="2016"/>
  </r>
  <r>
    <n v="547"/>
    <s v="Aleta Shepard"/>
    <s v="Sugar Land"/>
    <s v="Texas"/>
    <x v="262"/>
    <n v="2"/>
    <n v="3361.98"/>
    <s v="Surly Straggler 650b - 2016"/>
    <s v="Cyclocross Bicycles"/>
    <s v="Rowlett Bikes"/>
    <s v="Kali Vargas"/>
    <n v="6723.96"/>
    <n v="2016"/>
  </r>
  <r>
    <n v="547"/>
    <s v="Aleta Shepard"/>
    <s v="Sugar Land"/>
    <s v="Texas"/>
    <x v="262"/>
    <n v="1"/>
    <n v="2999.99"/>
    <s v="Trek Conduit+ - 2016"/>
    <s v="Electric Bikes"/>
    <s v="Rowlett Bikes"/>
    <s v="Kali Vargas"/>
    <n v="2999.99"/>
    <n v="2016"/>
  </r>
  <r>
    <n v="548"/>
    <s v="Bobbi Banks"/>
    <s v="Bayside"/>
    <s v="New York"/>
    <x v="263"/>
    <n v="2"/>
    <n v="3361.98"/>
    <s v="Surly Straggler 650b - 2016"/>
    <s v="Cyclocross Bicycles"/>
    <s v="Baldwin Bikes"/>
    <s v="Venita Daniel"/>
    <n v="6723.96"/>
    <n v="2016"/>
  </r>
  <r>
    <n v="548"/>
    <s v="Bobbi Banks"/>
    <s v="Bayside"/>
    <s v="New York"/>
    <x v="263"/>
    <n v="1"/>
    <n v="1799.99"/>
    <s v="Trek Remedy 29 Californiarbon Frameset - 2016"/>
    <s v="Mountain Bikes"/>
    <s v="Baldwin Bikes"/>
    <s v="Venita Daniel"/>
    <n v="1799.99"/>
    <n v="2016"/>
  </r>
  <r>
    <n v="549"/>
    <s v="Bobbie Foster"/>
    <s v="Desoto"/>
    <s v="Texas"/>
    <x v="264"/>
    <n v="2"/>
    <n v="539.98"/>
    <s v="Electra Cruiser 1 (24-Inch) - 2016"/>
    <s v="Cruisers Bicycles"/>
    <s v="Rowlett Bikes"/>
    <s v="Layla Terrell"/>
    <n v="1079.96"/>
    <n v="2016"/>
  </r>
  <r>
    <n v="549"/>
    <s v="Bobbie Foster"/>
    <s v="Desoto"/>
    <s v="Texas"/>
    <x v="264"/>
    <n v="1"/>
    <n v="529.99"/>
    <s v="Electra Moto 1 - 2016"/>
    <s v="Cruisers Bicycles"/>
    <s v="Rowlett Bikes"/>
    <s v="Layla Terrell"/>
    <n v="529.99"/>
    <n v="2016"/>
  </r>
  <r>
    <n v="549"/>
    <s v="Bobbie Foster"/>
    <s v="Desoto"/>
    <s v="Texas"/>
    <x v="264"/>
    <n v="1"/>
    <n v="599.99"/>
    <s v="Electra Townie Original 7D EQ - 2016"/>
    <s v="Cruisers Bicycles"/>
    <s v="Rowlett Bikes"/>
    <s v="Layla Terrell"/>
    <n v="599.99"/>
    <n v="2016"/>
  </r>
  <r>
    <n v="549"/>
    <s v="Bobbie Foster"/>
    <s v="Desoto"/>
    <s v="Texas"/>
    <x v="264"/>
    <n v="1"/>
    <n v="999.99"/>
    <s v="Surly Wednesday Frameset - 2016"/>
    <s v="Mountain Bikes"/>
    <s v="Rowlett Bikes"/>
    <s v="Layla Terrell"/>
    <n v="999.99"/>
    <n v="2016"/>
  </r>
  <r>
    <n v="549"/>
    <s v="Bobbie Foster"/>
    <s v="Desoto"/>
    <s v="Texas"/>
    <x v="264"/>
    <n v="1"/>
    <n v="3999.99"/>
    <s v="Trek Slash 8 27.5 - 2016"/>
    <s v="Mountain Bikes"/>
    <s v="Rowlett Bikes"/>
    <s v="Layla Terrell"/>
    <n v="3999.99"/>
    <n v="2016"/>
  </r>
  <r>
    <n v="550"/>
    <s v="Alissa Craft"/>
    <s v="Ossining"/>
    <s v="New York"/>
    <x v="264"/>
    <n v="1"/>
    <n v="2899.99"/>
    <s v="Trek Fuel EX 8 29 - 2016"/>
    <s v="Mountain Bikes"/>
    <s v="Baldwin Bikes"/>
    <s v="Venita Daniel"/>
    <n v="2899.99"/>
    <n v="2016"/>
  </r>
  <r>
    <n v="551"/>
    <s v="Beatris Joyner"/>
    <s v="Spring Valley"/>
    <s v="New York"/>
    <x v="264"/>
    <n v="2"/>
    <n v="1059.98"/>
    <s v="Electra Moto 1 - 2016"/>
    <s v="Cruisers Bicycles"/>
    <s v="Baldwin Bikes"/>
    <s v="Marcelene Boyer"/>
    <n v="2119.96"/>
    <n v="2016"/>
  </r>
  <r>
    <n v="551"/>
    <s v="Beatris Joyner"/>
    <s v="Spring Valley"/>
    <s v="New York"/>
    <x v="264"/>
    <n v="1"/>
    <n v="599.99"/>
    <s v="Electra Townie Original 7D EQ - 2016"/>
    <s v="Comfort Bicycles"/>
    <s v="Baldwin Bikes"/>
    <s v="Marcelene Boyer"/>
    <n v="599.99"/>
    <n v="2016"/>
  </r>
  <r>
    <n v="551"/>
    <s v="Beatris Joyner"/>
    <s v="Spring Valley"/>
    <s v="New York"/>
    <x v="264"/>
    <n v="1"/>
    <n v="599.99"/>
    <s v="Electra Townie Original 7D EQ - 2016"/>
    <s v="Cruisers Bicycles"/>
    <s v="Baldwin Bikes"/>
    <s v="Marcelene Boyer"/>
    <n v="599.99"/>
    <n v="2016"/>
  </r>
  <r>
    <n v="551"/>
    <s v="Beatris Joyner"/>
    <s v="Spring Valley"/>
    <s v="New York"/>
    <x v="264"/>
    <n v="2"/>
    <n v="3361.98"/>
    <s v="Surly Straggler 650b - 2016"/>
    <s v="Cyclocross Bicycles"/>
    <s v="Baldwin Bikes"/>
    <s v="Marcelene Boyer"/>
    <n v="6723.96"/>
    <n v="2016"/>
  </r>
  <r>
    <n v="552"/>
    <s v="Alexis Mack"/>
    <s v="New City"/>
    <s v="New York"/>
    <x v="264"/>
    <n v="1"/>
    <n v="299.99"/>
    <s v="Electra Girl's Hawaii 1 (20-inch) - 2015/2016"/>
    <s v="Children Bicycles"/>
    <s v="Baldwin Bikes"/>
    <s v="Venita Daniel"/>
    <n v="299.99"/>
    <n v="2016"/>
  </r>
  <r>
    <n v="552"/>
    <s v="Alexis Mack"/>
    <s v="New City"/>
    <s v="New York"/>
    <x v="264"/>
    <n v="1"/>
    <n v="549.99"/>
    <s v="Electra Townie Original 21D - 2016"/>
    <s v="Comfort Bicycles"/>
    <s v="Baldwin Bikes"/>
    <s v="Venita Daniel"/>
    <n v="549.99"/>
    <n v="2016"/>
  </r>
  <r>
    <n v="552"/>
    <s v="Alexis Mack"/>
    <s v="New City"/>
    <s v="New York"/>
    <x v="264"/>
    <n v="1"/>
    <n v="449"/>
    <s v="Pure Cycles Western 3-Speed - Women's - 2015/2016"/>
    <s v="Cruisers Bicycles"/>
    <s v="Baldwin Bikes"/>
    <s v="Venita Daniel"/>
    <n v="449"/>
    <n v="2016"/>
  </r>
  <r>
    <n v="552"/>
    <s v="Alexis Mack"/>
    <s v="New City"/>
    <s v="New York"/>
    <x v="264"/>
    <n v="2"/>
    <n v="898"/>
    <s v="Pure Cycles William 3-Speed - 2016"/>
    <s v="Cruisers Bicycles"/>
    <s v="Baldwin Bikes"/>
    <s v="Venita Daniel"/>
    <n v="1796"/>
    <n v="2016"/>
  </r>
  <r>
    <n v="552"/>
    <s v="Alexis Mack"/>
    <s v="New City"/>
    <s v="New York"/>
    <x v="264"/>
    <n v="1"/>
    <n v="749.99"/>
    <s v="Ritchey Timberwolf Frameset - 2016"/>
    <s v="Mountain Bikes"/>
    <s v="Baldwin Bikes"/>
    <s v="Venita Daniel"/>
    <n v="749.99"/>
    <n v="2016"/>
  </r>
  <r>
    <n v="553"/>
    <s v="Liliana Kerr"/>
    <s v="Desoto"/>
    <s v="Texas"/>
    <x v="264"/>
    <n v="1"/>
    <n v="549.99"/>
    <s v="Electra Townie Original 21D - 2016"/>
    <s v="Comfort Bicycles"/>
    <s v="Rowlett Bikes"/>
    <s v="Layla Terrell"/>
    <n v="549.99"/>
    <n v="2016"/>
  </r>
  <r>
    <n v="553"/>
    <s v="Liliana Kerr"/>
    <s v="Desoto"/>
    <s v="Texas"/>
    <x v="264"/>
    <n v="1"/>
    <n v="549.99"/>
    <s v="Electra Townie Original 21D - 2016"/>
    <s v="Cruisers Bicycles"/>
    <s v="Rowlett Bikes"/>
    <s v="Layla Terrell"/>
    <n v="549.99"/>
    <n v="2016"/>
  </r>
  <r>
    <n v="553"/>
    <s v="Liliana Kerr"/>
    <s v="Desoto"/>
    <s v="Texas"/>
    <x v="264"/>
    <n v="2"/>
    <n v="898"/>
    <s v="Pure Cycles Western 3-Speed - Women's - 2015/2016"/>
    <s v="Cruisers Bicycles"/>
    <s v="Rowlett Bikes"/>
    <s v="Layla Terrell"/>
    <n v="1796"/>
    <n v="2016"/>
  </r>
  <r>
    <n v="554"/>
    <s v="Katharina Bates"/>
    <s v="Californiampbell"/>
    <s v="California"/>
    <x v="265"/>
    <n v="1"/>
    <n v="269.99"/>
    <s v="Electra Girl's Hawaii 1 (16-inch) - 2015/2016"/>
    <s v="Children Bicycles"/>
    <s v="Santa Cruz Bikes"/>
    <s v="Genna Serrano"/>
    <n v="269.99"/>
    <n v="2016"/>
  </r>
  <r>
    <n v="554"/>
    <s v="Katharina Bates"/>
    <s v="Californiampbell"/>
    <s v="California"/>
    <x v="265"/>
    <n v="2"/>
    <n v="1999.98"/>
    <s v="Surly Wednesday Frameset - 2016"/>
    <s v="Mountain Bikes"/>
    <s v="Santa Cruz Bikes"/>
    <s v="Genna Serrano"/>
    <n v="3999.96"/>
    <n v="2016"/>
  </r>
  <r>
    <n v="554"/>
    <s v="Katharina Bates"/>
    <s v="Californiampbell"/>
    <s v="California"/>
    <x v="265"/>
    <n v="2"/>
    <n v="5799.98"/>
    <s v="Trek Fuel EX 8 29 - 2016"/>
    <s v="Mountain Bikes"/>
    <s v="Santa Cruz Bikes"/>
    <s v="Genna Serrano"/>
    <n v="11599.96"/>
    <n v="2016"/>
  </r>
  <r>
    <n v="555"/>
    <s v="Buford Bridges"/>
    <s v="Troy"/>
    <s v="New York"/>
    <x v="265"/>
    <n v="2"/>
    <n v="1199.98"/>
    <s v="Electra Townie Original 7D EQ - Women's - 2016"/>
    <s v="Cruisers Bicycles"/>
    <s v="Baldwin Bikes"/>
    <s v="Venita Daniel"/>
    <n v="2399.96"/>
    <n v="2016"/>
  </r>
  <r>
    <n v="555"/>
    <s v="Buford Bridges"/>
    <s v="Troy"/>
    <s v="New York"/>
    <x v="265"/>
    <n v="1"/>
    <n v="1799.99"/>
    <s v="Trek Remedy 29 Californiarbon Frameset - 2016"/>
    <s v="Mountain Bikes"/>
    <s v="Baldwin Bikes"/>
    <s v="Venita Daniel"/>
    <n v="1799.99"/>
    <n v="2016"/>
  </r>
  <r>
    <n v="555"/>
    <s v="Buford Bridges"/>
    <s v="Troy"/>
    <s v="New York"/>
    <x v="265"/>
    <n v="1"/>
    <n v="3999.99"/>
    <s v="Trek Slash 8 27.5 - 2016"/>
    <s v="Mountain Bikes"/>
    <s v="Baldwin Bikes"/>
    <s v="Venita Daniel"/>
    <n v="3999.99"/>
    <n v="2016"/>
  </r>
  <r>
    <n v="556"/>
    <s v="Elinore Aguilar"/>
    <s v="San Angelo"/>
    <s v="Texas"/>
    <x v="265"/>
    <n v="1"/>
    <n v="599.99"/>
    <s v="Electra Townie Original 7D EQ - 2016"/>
    <s v="Cruisers Bicycles"/>
    <s v="Rowlett Bikes"/>
    <s v="Layla Terrell"/>
    <n v="599.99"/>
    <n v="2016"/>
  </r>
  <r>
    <n v="556"/>
    <s v="Elinore Aguilar"/>
    <s v="San Angelo"/>
    <s v="Texas"/>
    <x v="265"/>
    <n v="2"/>
    <n v="5799.98"/>
    <s v="Trek Fuel EX 8 29 - 2016"/>
    <s v="Mountain Bikes"/>
    <s v="Rowlett Bikes"/>
    <s v="Layla Terrell"/>
    <n v="11599.96"/>
    <n v="2016"/>
  </r>
  <r>
    <n v="557"/>
    <s v="BethaNew York Herring"/>
    <s v="Port Jefferson Station"/>
    <s v="New York"/>
    <x v="266"/>
    <n v="1"/>
    <n v="1549"/>
    <s v="Surly Straggler - 2016"/>
    <s v="Cyclocross Bicycles"/>
    <s v="Baldwin Bikes"/>
    <s v="Marcelene Boyer"/>
    <n v="1549"/>
    <n v="2016"/>
  </r>
  <r>
    <n v="557"/>
    <s v="BethaNew York Herring"/>
    <s v="Port Jefferson Station"/>
    <s v="New York"/>
    <x v="266"/>
    <n v="2"/>
    <n v="5999.98"/>
    <s v="Trek Conduit+ - 2016"/>
    <s v="Electric Bikes"/>
    <s v="Baldwin Bikes"/>
    <s v="Marcelene Boyer"/>
    <n v="11999.96"/>
    <n v="2016"/>
  </r>
  <r>
    <n v="558"/>
    <s v="Lezlie Lamb"/>
    <s v="Central Islip"/>
    <s v="New York"/>
    <x v="267"/>
    <n v="2"/>
    <n v="539.98"/>
    <s v="Electra Cruiser 1 (24-Inch) - 2016"/>
    <s v="Children Bicycles"/>
    <s v="Baldwin Bikes"/>
    <s v="Venita Daniel"/>
    <n v="1079.96"/>
    <n v="2016"/>
  </r>
  <r>
    <n v="558"/>
    <s v="Lezlie Lamb"/>
    <s v="Central Islip"/>
    <s v="New York"/>
    <x v="267"/>
    <n v="1"/>
    <n v="599.99"/>
    <s v="Electra Townie Original 7D EQ - 2016"/>
    <s v="Cruisers Bicycles"/>
    <s v="Baldwin Bikes"/>
    <s v="Venita Daniel"/>
    <n v="599.99"/>
    <n v="2016"/>
  </r>
  <r>
    <n v="558"/>
    <s v="Lezlie Lamb"/>
    <s v="Central Islip"/>
    <s v="New York"/>
    <x v="267"/>
    <n v="2"/>
    <n v="3098"/>
    <s v="Surly Straggler - 2016"/>
    <s v="Cyclocross Bicycles"/>
    <s v="Baldwin Bikes"/>
    <s v="Venita Daniel"/>
    <n v="6196"/>
    <n v="2016"/>
  </r>
  <r>
    <n v="558"/>
    <s v="Lezlie Lamb"/>
    <s v="Central Islip"/>
    <s v="New York"/>
    <x v="267"/>
    <n v="1"/>
    <n v="2999.99"/>
    <s v="Trek Conduit+ - 2016"/>
    <s v="Electric Bikes"/>
    <s v="Baldwin Bikes"/>
    <s v="Venita Daniel"/>
    <n v="2999.99"/>
    <n v="2016"/>
  </r>
  <r>
    <n v="558"/>
    <s v="Lezlie Lamb"/>
    <s v="Central Islip"/>
    <s v="New York"/>
    <x v="267"/>
    <n v="1"/>
    <n v="3999.99"/>
    <s v="Trek Slash 8 27.5 - 2016"/>
    <s v="Mountain Bikes"/>
    <s v="Baldwin Bikes"/>
    <s v="Venita Daniel"/>
    <n v="3999.99"/>
    <n v="2016"/>
  </r>
  <r>
    <n v="559"/>
    <s v="Christel Barber"/>
    <s v="Sacramento"/>
    <s v="California"/>
    <x v="268"/>
    <n v="2"/>
    <n v="1059.98"/>
    <s v="Electra Moto 1 - 2016"/>
    <s v="Cruisers Bicycles"/>
    <s v="Santa Cruz Bikes"/>
    <s v="Mireya Copeland"/>
    <n v="2119.96"/>
    <n v="2016"/>
  </r>
  <r>
    <n v="559"/>
    <s v="Christel Barber"/>
    <s v="Sacramento"/>
    <s v="California"/>
    <x v="268"/>
    <n v="1"/>
    <n v="469.99"/>
    <s v="Surly Ice Cream Truck Frameset - 2016"/>
    <s v="Mountain Bikes"/>
    <s v="Santa Cruz Bikes"/>
    <s v="Mireya Copeland"/>
    <n v="469.99"/>
    <n v="2016"/>
  </r>
  <r>
    <n v="559"/>
    <s v="Christel Barber"/>
    <s v="Sacramento"/>
    <s v="California"/>
    <x v="268"/>
    <n v="2"/>
    <n v="7999.98"/>
    <s v="Trek Slash 8 27.5 - 2016"/>
    <s v="Mountain Bikes"/>
    <s v="Santa Cruz Bikes"/>
    <s v="Mireya Copeland"/>
    <n v="15999.96"/>
    <n v="2016"/>
  </r>
  <r>
    <n v="560"/>
    <s v="Thanh Figueroa"/>
    <s v="Mount Vernon"/>
    <s v="New York"/>
    <x v="269"/>
    <n v="2"/>
    <n v="1199.98"/>
    <s v="Electra Townie Original 7D EQ - 2016"/>
    <s v="Comfort Bicycles"/>
    <s v="Baldwin Bikes"/>
    <s v="Marcelene Boyer"/>
    <n v="2399.96"/>
    <n v="2016"/>
  </r>
  <r>
    <n v="560"/>
    <s v="Thanh Figueroa"/>
    <s v="Mount Vernon"/>
    <s v="New York"/>
    <x v="269"/>
    <n v="1"/>
    <n v="599.99"/>
    <s v="Electra Townie Original 7D EQ - 2016"/>
    <s v="Cruisers Bicycles"/>
    <s v="Baldwin Bikes"/>
    <s v="Marcelene Boyer"/>
    <n v="599.99"/>
    <n v="2016"/>
  </r>
  <r>
    <n v="561"/>
    <s v="Marjorie Logan"/>
    <s v="Franklin Square"/>
    <s v="New York"/>
    <x v="270"/>
    <n v="2"/>
    <n v="1059.98"/>
    <s v="Electra Moto 1 - 2016"/>
    <s v="Cruisers Bicycles"/>
    <s v="Baldwin Bikes"/>
    <s v="Marcelene Boyer"/>
    <n v="2119.96"/>
    <n v="2016"/>
  </r>
  <r>
    <n v="561"/>
    <s v="Marjorie Logan"/>
    <s v="Franklin Square"/>
    <s v="New York"/>
    <x v="270"/>
    <n v="1"/>
    <n v="1320.99"/>
    <s v="Heller Shagamaw Frame - 2016"/>
    <s v="Mountain Bikes"/>
    <s v="Baldwin Bikes"/>
    <s v="Marcelene Boyer"/>
    <n v="1320.99"/>
    <n v="2016"/>
  </r>
  <r>
    <n v="561"/>
    <s v="Marjorie Logan"/>
    <s v="Franklin Square"/>
    <s v="New York"/>
    <x v="270"/>
    <n v="2"/>
    <n v="858"/>
    <s v="Pure Cycles Vine 8-Speed - 2016"/>
    <s v="Cruisers Bicycles"/>
    <s v="Baldwin Bikes"/>
    <s v="Marcelene Boyer"/>
    <n v="1716"/>
    <n v="2016"/>
  </r>
  <r>
    <n v="561"/>
    <s v="Marjorie Logan"/>
    <s v="Franklin Square"/>
    <s v="New York"/>
    <x v="270"/>
    <n v="1"/>
    <n v="449"/>
    <s v="Pure Cycles Western 3-Speed - Women's - 2015/2016"/>
    <s v="Cruisers Bicycles"/>
    <s v="Baldwin Bikes"/>
    <s v="Marcelene Boyer"/>
    <n v="449"/>
    <n v="2016"/>
  </r>
  <r>
    <n v="562"/>
    <s v="Davis Long"/>
    <s v="LanCaliforniaster"/>
    <s v="New York"/>
    <x v="270"/>
    <n v="2"/>
    <n v="999.98"/>
    <s v="Electra Townie Original 7D - 2015/2016"/>
    <s v="Comfort Bicycles"/>
    <s v="Baldwin Bikes"/>
    <s v="Venita Daniel"/>
    <n v="1999.96"/>
    <n v="2016"/>
  </r>
  <r>
    <n v="562"/>
    <s v="Davis Long"/>
    <s v="LanCaliforniaster"/>
    <s v="New York"/>
    <x v="270"/>
    <n v="1"/>
    <n v="599.99"/>
    <s v="Electra Townie Original 7D EQ - 2016"/>
    <s v="Comfort Bicycles"/>
    <s v="Baldwin Bikes"/>
    <s v="Venita Daniel"/>
    <n v="599.99"/>
    <n v="2016"/>
  </r>
  <r>
    <n v="563"/>
    <s v="Rodger Rojas"/>
    <s v="Bayside"/>
    <s v="New York"/>
    <x v="271"/>
    <n v="2"/>
    <n v="539.98"/>
    <s v="Electra Cruiser 1 (24-Inch) - 2016"/>
    <s v="Cruisers Bicycles"/>
    <s v="Baldwin Bikes"/>
    <s v="Marcelene Boyer"/>
    <n v="1079.96"/>
    <n v="2016"/>
  </r>
  <r>
    <n v="563"/>
    <s v="Rodger Rojas"/>
    <s v="Bayside"/>
    <s v="New York"/>
    <x v="271"/>
    <n v="1"/>
    <n v="449"/>
    <s v="Pure Cycles William 3-Speed - 2016"/>
    <s v="Cruisers Bicycles"/>
    <s v="Baldwin Bikes"/>
    <s v="Marcelene Boyer"/>
    <n v="449"/>
    <n v="2016"/>
  </r>
  <r>
    <n v="563"/>
    <s v="Rodger Rojas"/>
    <s v="Bayside"/>
    <s v="New York"/>
    <x v="271"/>
    <n v="2"/>
    <n v="939.98"/>
    <s v="Surly Ice Cream Truck Frameset - 2016"/>
    <s v="Mountain Bikes"/>
    <s v="Baldwin Bikes"/>
    <s v="Marcelene Boyer"/>
    <n v="1879.96"/>
    <n v="2016"/>
  </r>
  <r>
    <n v="564"/>
    <s v="Aisha Woods"/>
    <s v="Webster"/>
    <s v="New York"/>
    <x v="271"/>
    <n v="1"/>
    <n v="529.99"/>
    <s v="Electra Moto 1 - 2016"/>
    <s v="Cruisers Bicycles"/>
    <s v="Baldwin Bikes"/>
    <s v="Venita Daniel"/>
    <n v="529.99"/>
    <n v="2016"/>
  </r>
  <r>
    <n v="564"/>
    <s v="Aisha Woods"/>
    <s v="Webster"/>
    <s v="New York"/>
    <x v="271"/>
    <n v="1"/>
    <n v="2899.99"/>
    <s v="Trek Fuel EX 8 29 - 2016"/>
    <s v="Mountain Bikes"/>
    <s v="Baldwin Bikes"/>
    <s v="Venita Daniel"/>
    <n v="2899.99"/>
    <n v="2016"/>
  </r>
  <r>
    <n v="565"/>
    <s v="Nathaniel Richard"/>
    <s v="New Windsor"/>
    <s v="New York"/>
    <x v="272"/>
    <n v="2"/>
    <n v="999.98"/>
    <s v="Electra Townie Original 7D - 2015/2016"/>
    <s v="Comfort Bicycles"/>
    <s v="Baldwin Bikes"/>
    <s v="Venita Daniel"/>
    <n v="1999.96"/>
    <n v="2016"/>
  </r>
  <r>
    <n v="565"/>
    <s v="Nathaniel Richard"/>
    <s v="New Windsor"/>
    <s v="New York"/>
    <x v="272"/>
    <n v="1"/>
    <n v="429"/>
    <s v="Pure Cycles Vine 8-Speed - 2016"/>
    <s v="Cruisers Bicycles"/>
    <s v="Baldwin Bikes"/>
    <s v="Venita Daniel"/>
    <n v="429"/>
    <n v="2016"/>
  </r>
  <r>
    <n v="565"/>
    <s v="Nathaniel Richard"/>
    <s v="New Windsor"/>
    <s v="New York"/>
    <x v="272"/>
    <n v="1"/>
    <n v="449"/>
    <s v="Pure Cycles Western 3-Speed - Women's - 2015/2016"/>
    <s v="Cruisers Bicycles"/>
    <s v="Baldwin Bikes"/>
    <s v="Venita Daniel"/>
    <n v="449"/>
    <n v="2016"/>
  </r>
  <r>
    <n v="565"/>
    <s v="Nathaniel Richard"/>
    <s v="New Windsor"/>
    <s v="New York"/>
    <x v="272"/>
    <n v="1"/>
    <n v="2999.99"/>
    <s v="Trek Conduit+ - 2016"/>
    <s v="Electric Bikes"/>
    <s v="Baldwin Bikes"/>
    <s v="Venita Daniel"/>
    <n v="2999.99"/>
    <n v="2016"/>
  </r>
  <r>
    <n v="566"/>
    <s v="Jennie Middleton"/>
    <s v="Upland"/>
    <s v="California"/>
    <x v="273"/>
    <n v="2"/>
    <n v="539.98"/>
    <s v="Electra Cruiser 1 (24-Inch) - 2016"/>
    <s v="Children Bicycles"/>
    <s v="Santa Cruz Bikes"/>
    <s v="Genna Serrano"/>
    <n v="1079.96"/>
    <n v="2016"/>
  </r>
  <r>
    <n v="566"/>
    <s v="Jennie Middleton"/>
    <s v="Upland"/>
    <s v="California"/>
    <x v="273"/>
    <n v="2"/>
    <n v="1099.98"/>
    <s v="Electra Townie Original 21D - 2016"/>
    <s v="Comfort Bicycles"/>
    <s v="Santa Cruz Bikes"/>
    <s v="Genna Serrano"/>
    <n v="2199.96"/>
    <n v="2016"/>
  </r>
  <r>
    <n v="566"/>
    <s v="Jennie Middleton"/>
    <s v="Upland"/>
    <s v="California"/>
    <x v="273"/>
    <n v="1"/>
    <n v="1799.99"/>
    <s v="Trek Remedy 29 Californiarbon Frameset - 2016"/>
    <s v="Mountain Bikes"/>
    <s v="Santa Cruz Bikes"/>
    <s v="Genna Serrano"/>
    <n v="1799.99"/>
    <n v="2016"/>
  </r>
  <r>
    <n v="566"/>
    <s v="Jennie Middleton"/>
    <s v="Upland"/>
    <s v="California"/>
    <x v="273"/>
    <n v="2"/>
    <n v="7999.98"/>
    <s v="Trek Slash 8 27.5 - 2016"/>
    <s v="Mountain Bikes"/>
    <s v="Santa Cruz Bikes"/>
    <s v="Genna Serrano"/>
    <n v="15999.96"/>
    <n v="2016"/>
  </r>
  <r>
    <n v="567"/>
    <s v="Tayna Wade"/>
    <s v="Bakersfield"/>
    <s v="California"/>
    <x v="273"/>
    <n v="1"/>
    <n v="1320.99"/>
    <s v="Heller Shagamaw Frame - 2016"/>
    <s v="Mountain Bikes"/>
    <s v="Santa Cruz Bikes"/>
    <s v="Mireya Copeland"/>
    <n v="1320.99"/>
    <n v="2016"/>
  </r>
  <r>
    <n v="567"/>
    <s v="Tayna Wade"/>
    <s v="Bakersfield"/>
    <s v="California"/>
    <x v="273"/>
    <n v="1"/>
    <n v="2999.99"/>
    <s v="Trek Conduit+ - 2016"/>
    <s v="Electric Bikes"/>
    <s v="Santa Cruz Bikes"/>
    <s v="Mireya Copeland"/>
    <n v="2999.99"/>
    <n v="2016"/>
  </r>
  <r>
    <n v="568"/>
    <s v="Lenita Bonner"/>
    <s v="Los Banos"/>
    <s v="California"/>
    <x v="274"/>
    <n v="1"/>
    <n v="1320.99"/>
    <s v="Heller Shagamaw Frame - 2016"/>
    <s v="Mountain Bikes"/>
    <s v="Santa Cruz Bikes"/>
    <s v="Genna Serrano"/>
    <n v="1320.99"/>
    <n v="2016"/>
  </r>
  <r>
    <n v="568"/>
    <s v="Lenita Bonner"/>
    <s v="Los Banos"/>
    <s v="California"/>
    <x v="274"/>
    <n v="1"/>
    <n v="1549"/>
    <s v="Surly Straggler - 2016"/>
    <s v="Cyclocross Bicycles"/>
    <s v="Santa Cruz Bikes"/>
    <s v="Genna Serrano"/>
    <n v="1549"/>
    <n v="2016"/>
  </r>
  <r>
    <n v="569"/>
    <s v="Terese Briggs"/>
    <s v="Woodside"/>
    <s v="New York"/>
    <x v="274"/>
    <n v="2"/>
    <n v="1099.98"/>
    <s v="Electra Townie Original 21D - 2016"/>
    <s v="Comfort Bicycles"/>
    <s v="Baldwin Bikes"/>
    <s v="Marcelene Boyer"/>
    <n v="2199.96"/>
    <n v="2016"/>
  </r>
  <r>
    <n v="569"/>
    <s v="Terese Briggs"/>
    <s v="Woodside"/>
    <s v="New York"/>
    <x v="274"/>
    <n v="1"/>
    <n v="599.99"/>
    <s v="Electra Townie Original 7D EQ - 2016"/>
    <s v="Cruisers Bicycles"/>
    <s v="Baldwin Bikes"/>
    <s v="Marcelene Boyer"/>
    <n v="599.99"/>
    <n v="2016"/>
  </r>
  <r>
    <n v="570"/>
    <s v="Loreen Byers"/>
    <s v="South Ozone Park"/>
    <s v="New York"/>
    <x v="274"/>
    <n v="2"/>
    <n v="1099.98"/>
    <s v="Electra Townie Original 21D - 2016"/>
    <s v="Comfort Bicycles"/>
    <s v="Baldwin Bikes"/>
    <s v="Marcelene Boyer"/>
    <n v="2199.96"/>
    <n v="2016"/>
  </r>
  <r>
    <n v="570"/>
    <s v="Loreen Byers"/>
    <s v="South Ozone Park"/>
    <s v="New York"/>
    <x v="274"/>
    <n v="1"/>
    <n v="599.99"/>
    <s v="Electra Townie Original 7D EQ - 2016"/>
    <s v="Cruisers Bicycles"/>
    <s v="Baldwin Bikes"/>
    <s v="Marcelene Boyer"/>
    <n v="599.99"/>
    <n v="2016"/>
  </r>
  <r>
    <n v="570"/>
    <s v="Loreen Byers"/>
    <s v="South Ozone Park"/>
    <s v="New York"/>
    <x v="274"/>
    <n v="1"/>
    <n v="449"/>
    <s v="Pure Cycles Western 3-Speed - Women's - 2015/2016"/>
    <s v="Cruisers Bicycles"/>
    <s v="Baldwin Bikes"/>
    <s v="Marcelene Boyer"/>
    <n v="449"/>
    <n v="2016"/>
  </r>
  <r>
    <n v="570"/>
    <s v="Loreen Byers"/>
    <s v="South Ozone Park"/>
    <s v="New York"/>
    <x v="274"/>
    <n v="1"/>
    <n v="1680.99"/>
    <s v="Surly Straggler 650b - 2016"/>
    <s v="Cyclocross Bicycles"/>
    <s v="Baldwin Bikes"/>
    <s v="Marcelene Boyer"/>
    <n v="1680.99"/>
    <n v="2016"/>
  </r>
  <r>
    <n v="570"/>
    <s v="Loreen Byers"/>
    <s v="South Ozone Park"/>
    <s v="New York"/>
    <x v="274"/>
    <n v="2"/>
    <n v="1999.98"/>
    <s v="Surly Wednesday Frameset - 2016"/>
    <s v="Mountain Bikes"/>
    <s v="Baldwin Bikes"/>
    <s v="Marcelene Boyer"/>
    <n v="3999.96"/>
    <n v="2016"/>
  </r>
  <r>
    <n v="571"/>
    <s v="Charolette Rice"/>
    <s v="Sacramento"/>
    <s v="California"/>
    <x v="275"/>
    <n v="1"/>
    <n v="2999.99"/>
    <s v="Trek Conduit+ - 2016"/>
    <s v="Electric Bikes"/>
    <s v="Santa Cruz Bikes"/>
    <s v="Mireya Copeland"/>
    <n v="2999.99"/>
    <n v="2016"/>
  </r>
  <r>
    <n v="571"/>
    <s v="Charolette Rice"/>
    <s v="Sacramento"/>
    <s v="California"/>
    <x v="275"/>
    <n v="1"/>
    <n v="2899.99"/>
    <s v="Trek Fuel EX 8 29 - 2016"/>
    <s v="Mountain Bikes"/>
    <s v="Santa Cruz Bikes"/>
    <s v="Mireya Copeland"/>
    <n v="2899.99"/>
    <n v="2016"/>
  </r>
  <r>
    <n v="572"/>
    <s v="Genoveva Tyler"/>
    <s v="New York"/>
    <s v="New York"/>
    <x v="275"/>
    <n v="2"/>
    <n v="539.98"/>
    <s v="Electra Cruiser 1 (24-Inch) - 2016"/>
    <s v="Cruisers Bicycles"/>
    <s v="Baldwin Bikes"/>
    <s v="Marcelene Boyer"/>
    <n v="1079.96"/>
    <n v="2016"/>
  </r>
  <r>
    <n v="572"/>
    <s v="Genoveva Tyler"/>
    <s v="New York"/>
    <s v="New York"/>
    <x v="275"/>
    <n v="2"/>
    <n v="3361.98"/>
    <s v="Surly Straggler 650b - 2016"/>
    <s v="Cyclocross Bicycles"/>
    <s v="Baldwin Bikes"/>
    <s v="Marcelene Boyer"/>
    <n v="6723.96"/>
    <n v="2016"/>
  </r>
  <r>
    <n v="572"/>
    <s v="Genoveva Tyler"/>
    <s v="New York"/>
    <s v="New York"/>
    <x v="275"/>
    <n v="1"/>
    <n v="999.99"/>
    <s v="Surly Wednesday Frameset - 2016"/>
    <s v="Mountain Bikes"/>
    <s v="Baldwin Bikes"/>
    <s v="Marcelene Boyer"/>
    <n v="999.99"/>
    <n v="2016"/>
  </r>
  <r>
    <n v="573"/>
    <s v="Johna Powers"/>
    <s v="Deer Park"/>
    <s v="New York"/>
    <x v="275"/>
    <n v="1"/>
    <n v="749.99"/>
    <s v="Ritchey Timberwolf Frameset - 2016"/>
    <s v="Mountain Bikes"/>
    <s v="Baldwin Bikes"/>
    <s v="Marcelene Boyer"/>
    <n v="749.99"/>
    <n v="2016"/>
  </r>
  <r>
    <n v="574"/>
    <s v="Leone Emerson"/>
    <s v="Whitestone"/>
    <s v="New York"/>
    <x v="276"/>
    <n v="2"/>
    <n v="539.98"/>
    <s v="Electra Cruiser 1 (24-Inch) - 2016"/>
    <s v="Cruisers Bicycles"/>
    <s v="Baldwin Bikes"/>
    <s v="Venita Daniel"/>
    <n v="1079.96"/>
    <n v="2016"/>
  </r>
  <r>
    <n v="574"/>
    <s v="Leone Emerson"/>
    <s v="Whitestone"/>
    <s v="New York"/>
    <x v="276"/>
    <n v="2"/>
    <n v="599.98"/>
    <s v="Electra Girl's Hawaii 1 (20-inch) - 2015/2016"/>
    <s v="Children Bicycles"/>
    <s v="Baldwin Bikes"/>
    <s v="Venita Daniel"/>
    <n v="1199.96"/>
    <n v="2016"/>
  </r>
  <r>
    <n v="574"/>
    <s v="Leone Emerson"/>
    <s v="Whitestone"/>
    <s v="New York"/>
    <x v="276"/>
    <n v="2"/>
    <n v="1099.98"/>
    <s v="Electra Townie Original 21D - 2016"/>
    <s v="Cruisers Bicycles"/>
    <s v="Baldwin Bikes"/>
    <s v="Venita Daniel"/>
    <n v="2199.96"/>
    <n v="2016"/>
  </r>
  <r>
    <n v="574"/>
    <s v="Leone Emerson"/>
    <s v="Whitestone"/>
    <s v="New York"/>
    <x v="276"/>
    <n v="1"/>
    <n v="599.99"/>
    <s v="Electra Townie Original 7D EQ - 2016"/>
    <s v="Comfort Bicycles"/>
    <s v="Baldwin Bikes"/>
    <s v="Venita Daniel"/>
    <n v="599.99"/>
    <n v="2016"/>
  </r>
  <r>
    <n v="574"/>
    <s v="Leone Emerson"/>
    <s v="Whitestone"/>
    <s v="New York"/>
    <x v="276"/>
    <n v="2"/>
    <n v="3361.98"/>
    <s v="Surly Straggler 650b - 2016"/>
    <s v="Cyclocross Bicycles"/>
    <s v="Baldwin Bikes"/>
    <s v="Venita Daniel"/>
    <n v="6723.96"/>
    <n v="2016"/>
  </r>
  <r>
    <n v="575"/>
    <s v="Deloris Burke"/>
    <s v="Palos Verdes Peninsula"/>
    <s v="California"/>
    <x v="277"/>
    <n v="1"/>
    <n v="549.99"/>
    <s v="Electra Townie Original 21D - 2016"/>
    <s v="Cruisers Bicycles"/>
    <s v="Santa Cruz Bikes"/>
    <s v="Genna Serrano"/>
    <n v="549.99"/>
    <n v="2016"/>
  </r>
  <r>
    <n v="575"/>
    <s v="Deloris Burke"/>
    <s v="Palos Verdes Peninsula"/>
    <s v="California"/>
    <x v="277"/>
    <n v="2"/>
    <n v="5799.98"/>
    <s v="Trek Fuel EX 8 29 - 2016"/>
    <s v="Mountain Bikes"/>
    <s v="Santa Cruz Bikes"/>
    <s v="Genna Serrano"/>
    <n v="11599.96"/>
    <n v="2016"/>
  </r>
  <r>
    <n v="576"/>
    <s v="Houston Vasquez"/>
    <s v="Fullerton"/>
    <s v="California"/>
    <x v="277"/>
    <n v="1"/>
    <n v="2999.99"/>
    <s v="Trek Conduit+ - 2016"/>
    <s v="Electric Bikes"/>
    <s v="Santa Cruz Bikes"/>
    <s v="Genna Serrano"/>
    <n v="2999.99"/>
    <n v="2016"/>
  </r>
  <r>
    <n v="577"/>
    <s v="Earline Ballard"/>
    <s v="Mount Vernon"/>
    <s v="New York"/>
    <x v="277"/>
    <n v="2"/>
    <n v="1999.98"/>
    <s v="Surly Wednesday Frameset - 2016"/>
    <s v="Mountain Bikes"/>
    <s v="Baldwin Bikes"/>
    <s v="Marcelene Boyer"/>
    <n v="3999.96"/>
    <n v="2016"/>
  </r>
  <r>
    <n v="578"/>
    <s v="Yahaira Robertson"/>
    <s v="Endicott"/>
    <s v="New York"/>
    <x v="277"/>
    <n v="1"/>
    <n v="269.99"/>
    <s v="Electra Cruiser 1 (24-Inch) - 2016"/>
    <s v="Children Bicycles"/>
    <s v="Baldwin Bikes"/>
    <s v="Venita Daniel"/>
    <n v="269.99"/>
    <n v="2016"/>
  </r>
  <r>
    <n v="578"/>
    <s v="Yahaira Robertson"/>
    <s v="Endicott"/>
    <s v="New York"/>
    <x v="277"/>
    <n v="2"/>
    <n v="999.98"/>
    <s v="Electra Townie Original 7D - 2015/2016"/>
    <s v="Comfort Bicycles"/>
    <s v="Baldwin Bikes"/>
    <s v="Venita Daniel"/>
    <n v="1999.96"/>
    <n v="2016"/>
  </r>
  <r>
    <n v="578"/>
    <s v="Yahaira Robertson"/>
    <s v="Endicott"/>
    <s v="New York"/>
    <x v="277"/>
    <n v="2"/>
    <n v="898"/>
    <s v="Pure Cycles Western 3-Speed - Women's - 2015/2016"/>
    <s v="Cruisers Bicycles"/>
    <s v="Baldwin Bikes"/>
    <s v="Venita Daniel"/>
    <n v="1796"/>
    <n v="2016"/>
  </r>
  <r>
    <n v="578"/>
    <s v="Yahaira Robertson"/>
    <s v="Endicott"/>
    <s v="New York"/>
    <x v="277"/>
    <n v="2"/>
    <n v="3599.98"/>
    <s v="Trek Remedy 29 Californiarbon Frameset - 2016"/>
    <s v="Mountain Bikes"/>
    <s v="Baldwin Bikes"/>
    <s v="Venita Daniel"/>
    <n v="7199.96"/>
    <n v="2016"/>
  </r>
  <r>
    <n v="579"/>
    <s v="Omer Estrada"/>
    <s v="Rowlett"/>
    <s v="Texas"/>
    <x v="277"/>
    <n v="1"/>
    <n v="469.99"/>
    <s v="Surly Ice Cream Truck Frameset - 2016"/>
    <s v="Mountain Bikes"/>
    <s v="Rowlett Bikes"/>
    <s v="Kali Vargas"/>
    <n v="469.99"/>
    <n v="2016"/>
  </r>
  <r>
    <n v="579"/>
    <s v="Omer Estrada"/>
    <s v="Rowlett"/>
    <s v="Texas"/>
    <x v="277"/>
    <n v="2"/>
    <n v="7999.98"/>
    <s v="Trek Slash 8 27.5 - 2016"/>
    <s v="Mountain Bikes"/>
    <s v="Rowlett Bikes"/>
    <s v="Kali Vargas"/>
    <n v="15999.96"/>
    <n v="2016"/>
  </r>
  <r>
    <n v="580"/>
    <s v="Vonda Berger"/>
    <s v="Santa Clara"/>
    <s v="California"/>
    <x v="278"/>
    <n v="2"/>
    <n v="539.98"/>
    <s v="Electra Cruiser 1 (24-Inch) - 2016"/>
    <s v="Children Bicycles"/>
    <s v="Santa Cruz Bikes"/>
    <s v="Genna Serrano"/>
    <n v="1079.96"/>
    <n v="2016"/>
  </r>
  <r>
    <n v="580"/>
    <s v="Vonda Berger"/>
    <s v="Santa Clara"/>
    <s v="California"/>
    <x v="278"/>
    <n v="1"/>
    <n v="529.99"/>
    <s v="Electra Moto 1 - 2016"/>
    <s v="Cruisers Bicycles"/>
    <s v="Santa Cruz Bikes"/>
    <s v="Genna Serrano"/>
    <n v="529.99"/>
    <n v="2016"/>
  </r>
  <r>
    <n v="580"/>
    <s v="Vonda Berger"/>
    <s v="Santa Clara"/>
    <s v="California"/>
    <x v="278"/>
    <n v="2"/>
    <n v="1199.98"/>
    <s v="Electra Townie Original 7D EQ - 2016"/>
    <s v="Cruisers Bicycles"/>
    <s v="Santa Cruz Bikes"/>
    <s v="Genna Serrano"/>
    <n v="2399.96"/>
    <n v="2016"/>
  </r>
  <r>
    <n v="580"/>
    <s v="Vonda Berger"/>
    <s v="Santa Clara"/>
    <s v="California"/>
    <x v="278"/>
    <n v="1"/>
    <n v="449"/>
    <s v="Pure Cycles William 3-Speed - 2016"/>
    <s v="Cruisers Bicycles"/>
    <s v="Santa Cruz Bikes"/>
    <s v="Genna Serrano"/>
    <n v="449"/>
    <n v="2016"/>
  </r>
  <r>
    <n v="580"/>
    <s v="Vonda Berger"/>
    <s v="Santa Clara"/>
    <s v="California"/>
    <x v="278"/>
    <n v="2"/>
    <n v="5999.98"/>
    <s v="Trek Conduit+ - 2016"/>
    <s v="Electric Bikes"/>
    <s v="Santa Cruz Bikes"/>
    <s v="Genna Serrano"/>
    <n v="11999.96"/>
    <n v="2016"/>
  </r>
  <r>
    <n v="581"/>
    <s v="Pearlie Cochran"/>
    <s v="Californiampbell"/>
    <s v="California"/>
    <x v="279"/>
    <n v="2"/>
    <n v="3599.98"/>
    <s v="Trek Remedy 29 Californiarbon Frameset - 2016"/>
    <s v="Mountain Bikes"/>
    <s v="Santa Cruz Bikes"/>
    <s v="Genna Serrano"/>
    <n v="7199.96"/>
    <n v="2016"/>
  </r>
  <r>
    <n v="582"/>
    <s v="Araceli Golden"/>
    <s v="Fullerton"/>
    <s v="California"/>
    <x v="280"/>
    <n v="2"/>
    <n v="858"/>
    <s v="Pure Cycles Vine 8-Speed - 2016"/>
    <s v="Cruisers Bicycles"/>
    <s v="Santa Cruz Bikes"/>
    <s v="Mireya Copeland"/>
    <n v="1716"/>
    <n v="2016"/>
  </r>
  <r>
    <n v="582"/>
    <s v="Araceli Golden"/>
    <s v="Fullerton"/>
    <s v="California"/>
    <x v="280"/>
    <n v="2"/>
    <n v="3098"/>
    <s v="Surly Straggler - 2016"/>
    <s v="Cyclocross Bicycles"/>
    <s v="Santa Cruz Bikes"/>
    <s v="Mireya Copeland"/>
    <n v="6196"/>
    <n v="2016"/>
  </r>
  <r>
    <n v="583"/>
    <s v="Edgar Horn"/>
    <s v="West Babylon"/>
    <s v="New York"/>
    <x v="280"/>
    <n v="2"/>
    <n v="1059.98"/>
    <s v="Electra Moto 1 - 2016"/>
    <s v="Cruisers Bicycles"/>
    <s v="Baldwin Bikes"/>
    <s v="Venita Daniel"/>
    <n v="2119.96"/>
    <n v="2016"/>
  </r>
  <r>
    <n v="584"/>
    <s v="Deandrea Cox"/>
    <s v="Huntington"/>
    <s v="New York"/>
    <x v="280"/>
    <n v="1"/>
    <n v="269.99"/>
    <s v="Electra Girl's Hawaii 1 (16-inch) - 2015/2016"/>
    <s v="Children Bicycles"/>
    <s v="Baldwin Bikes"/>
    <s v="Venita Daniel"/>
    <n v="269.99"/>
    <n v="2016"/>
  </r>
  <r>
    <n v="584"/>
    <s v="Deandrea Cox"/>
    <s v="Huntington"/>
    <s v="New York"/>
    <x v="280"/>
    <n v="1"/>
    <n v="299.99"/>
    <s v="Electra Girl's Hawaii 1 (20-inch) - 2015/2016"/>
    <s v="Children Bicycles"/>
    <s v="Baldwin Bikes"/>
    <s v="Venita Daniel"/>
    <n v="299.99"/>
    <n v="2016"/>
  </r>
  <r>
    <n v="584"/>
    <s v="Deandrea Cox"/>
    <s v="Huntington"/>
    <s v="New York"/>
    <x v="280"/>
    <n v="1"/>
    <n v="529.99"/>
    <s v="Electra Moto 1 - 2016"/>
    <s v="Cruisers Bicycles"/>
    <s v="Baldwin Bikes"/>
    <s v="Venita Daniel"/>
    <n v="529.99"/>
    <n v="2016"/>
  </r>
  <r>
    <n v="584"/>
    <s v="Deandrea Cox"/>
    <s v="Huntington"/>
    <s v="New York"/>
    <x v="280"/>
    <n v="1"/>
    <n v="449"/>
    <s v="Pure Cycles William 3-Speed - 2016"/>
    <s v="Cruisers Bicycles"/>
    <s v="Baldwin Bikes"/>
    <s v="Venita Daniel"/>
    <n v="449"/>
    <n v="2016"/>
  </r>
  <r>
    <n v="584"/>
    <s v="Deandrea Cox"/>
    <s v="Huntington"/>
    <s v="New York"/>
    <x v="280"/>
    <n v="2"/>
    <n v="3599.98"/>
    <s v="Trek Remedy 29 Californiarbon Frameset - 2016"/>
    <s v="Mountain Bikes"/>
    <s v="Baldwin Bikes"/>
    <s v="Venita Daniel"/>
    <n v="7199.96"/>
    <n v="2016"/>
  </r>
  <r>
    <n v="585"/>
    <s v="Alden Atkinson"/>
    <s v="Shirley"/>
    <s v="New York"/>
    <x v="280"/>
    <n v="1"/>
    <n v="529.99"/>
    <s v="Electra Moto 1 - 2016"/>
    <s v="Cruisers Bicycles"/>
    <s v="Baldwin Bikes"/>
    <s v="Venita Daniel"/>
    <n v="529.99"/>
    <n v="2016"/>
  </r>
  <r>
    <n v="585"/>
    <s v="Alden Atkinson"/>
    <s v="Shirley"/>
    <s v="New York"/>
    <x v="280"/>
    <n v="2"/>
    <n v="1099.98"/>
    <s v="Electra Townie Original 21D - 2016"/>
    <s v="Cruisers Bicycles"/>
    <s v="Baldwin Bikes"/>
    <s v="Venita Daniel"/>
    <n v="2199.96"/>
    <n v="2016"/>
  </r>
  <r>
    <n v="585"/>
    <s v="Alden Atkinson"/>
    <s v="Shirley"/>
    <s v="New York"/>
    <x v="280"/>
    <n v="2"/>
    <n v="898"/>
    <s v="Pure Cycles Western 3-Speed - Women's - 2015/2016"/>
    <s v="Cruisers Bicycles"/>
    <s v="Baldwin Bikes"/>
    <s v="Venita Daniel"/>
    <n v="1796"/>
    <n v="2016"/>
  </r>
  <r>
    <n v="585"/>
    <s v="Alden Atkinson"/>
    <s v="Shirley"/>
    <s v="New York"/>
    <x v="280"/>
    <n v="1"/>
    <n v="1549"/>
    <s v="Surly Straggler - 2016"/>
    <s v="Cyclocross Bicycles"/>
    <s v="Baldwin Bikes"/>
    <s v="Venita Daniel"/>
    <n v="1549"/>
    <n v="2016"/>
  </r>
  <r>
    <n v="586"/>
    <s v="AmeriCalifornia Swanson"/>
    <s v="Webster"/>
    <s v="New York"/>
    <x v="280"/>
    <n v="2"/>
    <n v="599.98"/>
    <s v="Electra Girl's Hawaii 1 (20-inch) - 2015/2016"/>
    <s v="Children Bicycles"/>
    <s v="Baldwin Bikes"/>
    <s v="Marcelene Boyer"/>
    <n v="1199.96"/>
    <n v="2016"/>
  </r>
  <r>
    <n v="586"/>
    <s v="AmeriCalifornia Swanson"/>
    <s v="Webster"/>
    <s v="New York"/>
    <x v="280"/>
    <n v="2"/>
    <n v="3361.98"/>
    <s v="Surly Straggler 650b - 2016"/>
    <s v="Cyclocross Bicycles"/>
    <s v="Baldwin Bikes"/>
    <s v="Marcelene Boyer"/>
    <n v="6723.96"/>
    <n v="2016"/>
  </r>
  <r>
    <n v="587"/>
    <s v="Grace Madden"/>
    <s v="San Pablo"/>
    <s v="California"/>
    <x v="281"/>
    <n v="1"/>
    <n v="269.99"/>
    <s v="Electra Cruiser 1 (24-Inch) - 2016"/>
    <s v="Children Bicycles"/>
    <s v="Santa Cruz Bikes"/>
    <s v="Mireya Copeland"/>
    <n v="269.99"/>
    <n v="2016"/>
  </r>
  <r>
    <n v="587"/>
    <s v="Grace Madden"/>
    <s v="San Pablo"/>
    <s v="California"/>
    <x v="281"/>
    <n v="1"/>
    <n v="299.99"/>
    <s v="Electra Girl's Hawaii 1 (20-inch) - 2015/2016"/>
    <s v="Children Bicycles"/>
    <s v="Santa Cruz Bikes"/>
    <s v="Mireya Copeland"/>
    <n v="299.99"/>
    <n v="2016"/>
  </r>
  <r>
    <n v="587"/>
    <s v="Grace Madden"/>
    <s v="San Pablo"/>
    <s v="California"/>
    <x v="281"/>
    <n v="1"/>
    <n v="549.99"/>
    <s v="Electra Townie Original 21D - 2016"/>
    <s v="Comfort Bicycles"/>
    <s v="Santa Cruz Bikes"/>
    <s v="Mireya Copeland"/>
    <n v="549.99"/>
    <n v="2016"/>
  </r>
  <r>
    <n v="587"/>
    <s v="Grace Madden"/>
    <s v="San Pablo"/>
    <s v="California"/>
    <x v="281"/>
    <n v="1"/>
    <n v="449"/>
    <s v="Pure Cycles Western 3-Speed - Women's - 2015/2016"/>
    <s v="Cruisers Bicycles"/>
    <s v="Santa Cruz Bikes"/>
    <s v="Mireya Copeland"/>
    <n v="449"/>
    <n v="2016"/>
  </r>
  <r>
    <n v="588"/>
    <s v="Marisol Goodman"/>
    <s v="Californianandaigua"/>
    <s v="New York"/>
    <x v="281"/>
    <n v="1"/>
    <n v="299.99"/>
    <s v="Electra Girl's Hawaii 1 (20-inch) - 2015/2016"/>
    <s v="Children Bicycles"/>
    <s v="Baldwin Bikes"/>
    <s v="Venita Daniel"/>
    <n v="299.99"/>
    <n v="2016"/>
  </r>
  <r>
    <n v="588"/>
    <s v="Marisol Goodman"/>
    <s v="Californianandaigua"/>
    <s v="New York"/>
    <x v="281"/>
    <n v="2"/>
    <n v="3098"/>
    <s v="Surly Straggler - 2016"/>
    <s v="Cyclocross Bicycles"/>
    <s v="Baldwin Bikes"/>
    <s v="Venita Daniel"/>
    <n v="6196"/>
    <n v="2016"/>
  </r>
  <r>
    <n v="589"/>
    <s v="Nicki Fry"/>
    <s v="Endicott"/>
    <s v="New York"/>
    <x v="281"/>
    <n v="2"/>
    <n v="1059.98"/>
    <s v="Electra Moto 1 - 2016"/>
    <s v="Cruisers Bicycles"/>
    <s v="Baldwin Bikes"/>
    <s v="Venita Daniel"/>
    <n v="2119.96"/>
    <n v="2016"/>
  </r>
  <r>
    <n v="590"/>
    <s v="Californiasimira Chapman"/>
    <s v="Monroe"/>
    <s v="New York"/>
    <x v="281"/>
    <n v="1"/>
    <n v="549.99"/>
    <s v="Electra Townie Original 21D - 2016"/>
    <s v="Comfort Bicycles"/>
    <s v="Baldwin Bikes"/>
    <s v="Venita Daniel"/>
    <n v="549.99"/>
    <n v="2016"/>
  </r>
  <r>
    <n v="590"/>
    <s v="Californiasimira Chapman"/>
    <s v="Monroe"/>
    <s v="New York"/>
    <x v="281"/>
    <n v="1"/>
    <n v="599.99"/>
    <s v="Electra Townie Original 7D EQ - Women's - 2016"/>
    <s v="Cruisers Bicycles"/>
    <s v="Baldwin Bikes"/>
    <s v="Venita Daniel"/>
    <n v="599.99"/>
    <n v="2016"/>
  </r>
  <r>
    <n v="590"/>
    <s v="Californiasimira Chapman"/>
    <s v="Monroe"/>
    <s v="New York"/>
    <x v="281"/>
    <n v="2"/>
    <n v="2641.98"/>
    <s v="Heller Shagamaw Frame - 2016"/>
    <s v="Mountain Bikes"/>
    <s v="Baldwin Bikes"/>
    <s v="Venita Daniel"/>
    <n v="5283.96"/>
    <n v="2016"/>
  </r>
  <r>
    <n v="590"/>
    <s v="Californiasimira Chapman"/>
    <s v="Monroe"/>
    <s v="New York"/>
    <x v="281"/>
    <n v="2"/>
    <n v="1499.98"/>
    <s v="Ritchey Timberwolf Frameset - 2016"/>
    <s v="Mountain Bikes"/>
    <s v="Baldwin Bikes"/>
    <s v="Venita Daniel"/>
    <n v="2999.96"/>
    <n v="2016"/>
  </r>
  <r>
    <n v="590"/>
    <s v="Californiasimira Chapman"/>
    <s v="Monroe"/>
    <s v="New York"/>
    <x v="281"/>
    <n v="2"/>
    <n v="3599.98"/>
    <s v="Trek Remedy 29 Californiarbon Frameset - 2016"/>
    <s v="Mountain Bikes"/>
    <s v="Baldwin Bikes"/>
    <s v="Venita Daniel"/>
    <n v="7199.96"/>
    <n v="2016"/>
  </r>
  <r>
    <n v="591"/>
    <s v="Brenton Whitaker"/>
    <s v="Niagara Falls"/>
    <s v="New York"/>
    <x v="281"/>
    <n v="2"/>
    <n v="999.98"/>
    <s v="Electra Townie Original 7D - 2015/2016"/>
    <s v="Comfort Bicycles"/>
    <s v="Baldwin Bikes"/>
    <s v="Venita Daniel"/>
    <n v="1999.96"/>
    <n v="2016"/>
  </r>
  <r>
    <n v="591"/>
    <s v="Brenton Whitaker"/>
    <s v="Niagara Falls"/>
    <s v="New York"/>
    <x v="281"/>
    <n v="2"/>
    <n v="1199.98"/>
    <s v="Electra Townie Original 7D EQ - 2016"/>
    <s v="Cruisers Bicycles"/>
    <s v="Baldwin Bikes"/>
    <s v="Venita Daniel"/>
    <n v="2399.96"/>
    <n v="2016"/>
  </r>
  <r>
    <n v="591"/>
    <s v="Brenton Whitaker"/>
    <s v="Niagara Falls"/>
    <s v="New York"/>
    <x v="281"/>
    <n v="2"/>
    <n v="1499.98"/>
    <s v="Ritchey Timberwolf Frameset - 2016"/>
    <s v="Mountain Bikes"/>
    <s v="Baldwin Bikes"/>
    <s v="Venita Daniel"/>
    <n v="2999.96"/>
    <n v="2016"/>
  </r>
  <r>
    <n v="592"/>
    <s v="Jong Guthrie"/>
    <s v="Bethpage"/>
    <s v="New York"/>
    <x v="281"/>
    <n v="2"/>
    <n v="539.98"/>
    <s v="Electra Cruiser 1 (24-Inch) - 2016"/>
    <s v="Children Bicycles"/>
    <s v="Baldwin Bikes"/>
    <s v="Venita Daniel"/>
    <n v="1079.96"/>
    <n v="2016"/>
  </r>
  <r>
    <n v="592"/>
    <s v="Jong Guthrie"/>
    <s v="Bethpage"/>
    <s v="New York"/>
    <x v="281"/>
    <n v="1"/>
    <n v="599.99"/>
    <s v="Electra Townie Original 7D EQ - 2016"/>
    <s v="Cruisers Bicycles"/>
    <s v="Baldwin Bikes"/>
    <s v="Venita Daniel"/>
    <n v="599.99"/>
    <n v="2016"/>
  </r>
  <r>
    <n v="592"/>
    <s v="Jong Guthrie"/>
    <s v="Bethpage"/>
    <s v="New York"/>
    <x v="281"/>
    <n v="2"/>
    <n v="898"/>
    <s v="Pure Cycles Western 3-Speed - Women's - 2015/2016"/>
    <s v="Cruisers Bicycles"/>
    <s v="Baldwin Bikes"/>
    <s v="Venita Daniel"/>
    <n v="1796"/>
    <n v="2016"/>
  </r>
  <r>
    <n v="593"/>
    <s v="Cleotilde Booth"/>
    <s v="Sugar Land"/>
    <s v="Texas"/>
    <x v="282"/>
    <n v="1"/>
    <n v="499.99"/>
    <s v="Electra Townie Original 7D - 2015/2016"/>
    <s v="Comfort Bicycles"/>
    <s v="Rowlett Bikes"/>
    <s v="Kali Vargas"/>
    <n v="499.99"/>
    <n v="2016"/>
  </r>
  <r>
    <n v="593"/>
    <s v="Cleotilde Booth"/>
    <s v="Sugar Land"/>
    <s v="Texas"/>
    <x v="282"/>
    <n v="2"/>
    <n v="1999.98"/>
    <s v="Surly Wednesday Frameset - 2016"/>
    <s v="Mountain Bikes"/>
    <s v="Rowlett Bikes"/>
    <s v="Kali Vargas"/>
    <n v="3999.96"/>
    <n v="2016"/>
  </r>
  <r>
    <n v="594"/>
    <s v="Tisha Petty"/>
    <s v="San Antonio"/>
    <s v="Texas"/>
    <x v="282"/>
    <n v="2"/>
    <n v="539.98"/>
    <s v="Electra Cruiser 1 (24-Inch) - 2016"/>
    <s v="Children Bicycles"/>
    <s v="Rowlett Bikes"/>
    <s v="Kali Vargas"/>
    <n v="1079.96"/>
    <n v="2016"/>
  </r>
  <r>
    <n v="594"/>
    <s v="Tisha Petty"/>
    <s v="San Antonio"/>
    <s v="Texas"/>
    <x v="282"/>
    <n v="1"/>
    <n v="599.99"/>
    <s v="Electra Townie Original 7D EQ - 2016"/>
    <s v="Comfort Bicycles"/>
    <s v="Rowlett Bikes"/>
    <s v="Kali Vargas"/>
    <n v="599.99"/>
    <n v="2016"/>
  </r>
  <r>
    <n v="595"/>
    <s v="Sherie Ayala"/>
    <s v="South El Monte"/>
    <s v="California"/>
    <x v="283"/>
    <n v="2"/>
    <n v="1199.98"/>
    <s v="Electra Townie Original 7D EQ - 2016"/>
    <s v="Comfort Bicycles"/>
    <s v="Santa Cruz Bikes"/>
    <s v="Mireya Copeland"/>
    <n v="2399.96"/>
    <n v="2016"/>
  </r>
  <r>
    <n v="595"/>
    <s v="Sherie Ayala"/>
    <s v="South El Monte"/>
    <s v="California"/>
    <x v="283"/>
    <n v="2"/>
    <n v="898"/>
    <s v="Pure Cycles William 3-Speed - 2016"/>
    <s v="Cruisers Bicycles"/>
    <s v="Santa Cruz Bikes"/>
    <s v="Mireya Copeland"/>
    <n v="1796"/>
    <n v="2016"/>
  </r>
  <r>
    <n v="595"/>
    <s v="Sherie Ayala"/>
    <s v="South El Monte"/>
    <s v="California"/>
    <x v="283"/>
    <n v="1"/>
    <n v="1549"/>
    <s v="Surly Straggler - 2016"/>
    <s v="Cyclocross Bicycles"/>
    <s v="Santa Cruz Bikes"/>
    <s v="Mireya Copeland"/>
    <n v="1549"/>
    <n v="2016"/>
  </r>
  <r>
    <n v="595"/>
    <s v="Sherie Ayala"/>
    <s v="South El Monte"/>
    <s v="California"/>
    <x v="283"/>
    <n v="1"/>
    <n v="999.99"/>
    <s v="Surly Wednesday Frameset - 2016"/>
    <s v="Mountain Bikes"/>
    <s v="Santa Cruz Bikes"/>
    <s v="Mireya Copeland"/>
    <n v="999.99"/>
    <n v="2016"/>
  </r>
  <r>
    <n v="595"/>
    <s v="Sherie Ayala"/>
    <s v="South El Monte"/>
    <s v="California"/>
    <x v="283"/>
    <n v="1"/>
    <n v="2899.99"/>
    <s v="Trek Fuel EX 8 29 - 2016"/>
    <s v="Mountain Bikes"/>
    <s v="Santa Cruz Bikes"/>
    <s v="Mireya Copeland"/>
    <n v="2899.99"/>
    <n v="2016"/>
  </r>
  <r>
    <n v="596"/>
    <s v="Aileen Marquez"/>
    <s v="Torrance"/>
    <s v="California"/>
    <x v="283"/>
    <n v="2"/>
    <n v="599.98"/>
    <s v="Electra Girl's Hawaii 1 (20-inch) - 2015/2016"/>
    <s v="Children Bicycles"/>
    <s v="Santa Cruz Bikes"/>
    <s v="Genna Serrano"/>
    <n v="1199.96"/>
    <n v="2016"/>
  </r>
  <r>
    <n v="596"/>
    <s v="Aileen Marquez"/>
    <s v="Torrance"/>
    <s v="California"/>
    <x v="283"/>
    <n v="1"/>
    <n v="1320.99"/>
    <s v="Heller Shagamaw Frame - 2016"/>
    <s v="Mountain Bikes"/>
    <s v="Santa Cruz Bikes"/>
    <s v="Genna Serrano"/>
    <n v="1320.99"/>
    <n v="2016"/>
  </r>
  <r>
    <n v="596"/>
    <s v="Aileen Marquez"/>
    <s v="Torrance"/>
    <s v="California"/>
    <x v="283"/>
    <n v="1"/>
    <n v="2999.99"/>
    <s v="Trek Conduit+ - 2016"/>
    <s v="Electric Bikes"/>
    <s v="Santa Cruz Bikes"/>
    <s v="Genna Serrano"/>
    <n v="2999.99"/>
    <n v="2016"/>
  </r>
  <r>
    <n v="597"/>
    <s v="Shasta Combs"/>
    <s v="Yorktown Heights"/>
    <s v="New York"/>
    <x v="283"/>
    <n v="2"/>
    <n v="858"/>
    <s v="Pure Cycles Vine 8-Speed - 2016"/>
    <s v="Cruisers Bicycles"/>
    <s v="Baldwin Bikes"/>
    <s v="Marcelene Boyer"/>
    <n v="1716"/>
    <n v="2016"/>
  </r>
  <r>
    <n v="597"/>
    <s v="Shasta Combs"/>
    <s v="Yorktown Heights"/>
    <s v="New York"/>
    <x v="283"/>
    <n v="1"/>
    <n v="1799.99"/>
    <s v="Trek Remedy 29 Californiarbon Frameset - 2016"/>
    <s v="Mountain Bikes"/>
    <s v="Baldwin Bikes"/>
    <s v="Marcelene Boyer"/>
    <n v="1799.99"/>
    <n v="2016"/>
  </r>
  <r>
    <n v="598"/>
    <s v="Ronna Butler"/>
    <s v="Encino"/>
    <s v="California"/>
    <x v="284"/>
    <n v="1"/>
    <n v="269.99"/>
    <s v="Electra Girl's Hawaii 1 (16-inch) - 2015/2016"/>
    <s v="Cruisers Bicycles"/>
    <s v="Santa Cruz Bikes"/>
    <s v="Genna Serrano"/>
    <n v="269.99"/>
    <n v="2016"/>
  </r>
  <r>
    <n v="598"/>
    <s v="Ronna Butler"/>
    <s v="Encino"/>
    <s v="California"/>
    <x v="284"/>
    <n v="2"/>
    <n v="1199.98"/>
    <s v="Electra Townie Original 7D EQ - 2016"/>
    <s v="Cruisers Bicycles"/>
    <s v="Santa Cruz Bikes"/>
    <s v="Genna Serrano"/>
    <n v="2399.96"/>
    <n v="2016"/>
  </r>
  <r>
    <n v="598"/>
    <s v="Ronna Butler"/>
    <s v="Encino"/>
    <s v="California"/>
    <x v="284"/>
    <n v="2"/>
    <n v="5799.98"/>
    <s v="Trek Fuel EX 8 29 - 2016"/>
    <s v="Mountain Bikes"/>
    <s v="Santa Cruz Bikes"/>
    <s v="Genna Serrano"/>
    <n v="11599.96"/>
    <n v="2016"/>
  </r>
  <r>
    <n v="599"/>
    <s v="Debra Burks"/>
    <s v="Orchard Park"/>
    <s v="New York"/>
    <x v="284"/>
    <n v="2"/>
    <n v="539.98"/>
    <s v="Electra Girl's Hawaii 1 (16-inch) - 2015/2016"/>
    <s v="Children Bicycles"/>
    <s v="Baldwin Bikes"/>
    <s v="Marcelene Boyer"/>
    <n v="1079.96"/>
    <n v="2016"/>
  </r>
  <r>
    <n v="599"/>
    <s v="Debra Burks"/>
    <s v="Orchard Park"/>
    <s v="New York"/>
    <x v="284"/>
    <n v="1"/>
    <n v="299.99"/>
    <s v="Electra Girl's Hawaii 1 (20-inch) - 2015/2016"/>
    <s v="Children Bicycles"/>
    <s v="Baldwin Bikes"/>
    <s v="Marcelene Boyer"/>
    <n v="299.99"/>
    <n v="2016"/>
  </r>
  <r>
    <n v="599"/>
    <s v="Debra Burks"/>
    <s v="Orchard Park"/>
    <s v="New York"/>
    <x v="284"/>
    <n v="2"/>
    <n v="3098"/>
    <s v="Surly Straggler - 2016"/>
    <s v="Cyclocross Bicycles"/>
    <s v="Baldwin Bikes"/>
    <s v="Marcelene Boyer"/>
    <n v="6196"/>
    <n v="2016"/>
  </r>
  <r>
    <n v="599"/>
    <s v="Debra Burks"/>
    <s v="Orchard Park"/>
    <s v="New York"/>
    <x v="284"/>
    <n v="2"/>
    <n v="5999.98"/>
    <s v="Trek Conduit+ - 2016"/>
    <s v="Electric Bikes"/>
    <s v="Baldwin Bikes"/>
    <s v="Marcelene Boyer"/>
    <n v="11999.96"/>
    <n v="2016"/>
  </r>
  <r>
    <n v="600"/>
    <s v="Sharika Colon"/>
    <s v="Long Beach"/>
    <s v="New York"/>
    <x v="284"/>
    <n v="2"/>
    <n v="1199.98"/>
    <s v="Electra Townie Original 7D EQ - 2016"/>
    <s v="Comfort Bicycles"/>
    <s v="Baldwin Bikes"/>
    <s v="Venita Daniel"/>
    <n v="2399.96"/>
    <n v="2016"/>
  </r>
  <r>
    <n v="600"/>
    <s v="Sharika Colon"/>
    <s v="Long Beach"/>
    <s v="New York"/>
    <x v="284"/>
    <n v="2"/>
    <n v="898"/>
    <s v="Pure Cycles Western 3-Speed - Women's - 2015/2016"/>
    <s v="Cruisers Bicycles"/>
    <s v="Baldwin Bikes"/>
    <s v="Venita Daniel"/>
    <n v="1796"/>
    <n v="2016"/>
  </r>
  <r>
    <n v="600"/>
    <s v="Sharika Colon"/>
    <s v="Long Beach"/>
    <s v="New York"/>
    <x v="284"/>
    <n v="1"/>
    <n v="2899.99"/>
    <s v="Trek Fuel EX 8 29 - 2016"/>
    <s v="Mountain Bikes"/>
    <s v="Baldwin Bikes"/>
    <s v="Venita Daniel"/>
    <n v="2899.99"/>
    <n v="2016"/>
  </r>
  <r>
    <n v="601"/>
    <s v="Amparo Burks"/>
    <s v="Merrick"/>
    <s v="New York"/>
    <x v="284"/>
    <n v="2"/>
    <n v="1099.98"/>
    <s v="Electra Townie Original 21D - 2016"/>
    <s v="Cruisers Bicycles"/>
    <s v="Baldwin Bikes"/>
    <s v="Marcelene Boyer"/>
    <n v="2199.96"/>
    <n v="2016"/>
  </r>
  <r>
    <n v="602"/>
    <s v="Tina Bush"/>
    <s v="Maspeth"/>
    <s v="New York"/>
    <x v="284"/>
    <n v="2"/>
    <n v="1059.98"/>
    <s v="Electra Moto 1 - 2016"/>
    <s v="Cruisers Bicycles"/>
    <s v="Baldwin Bikes"/>
    <s v="Marcelene Boyer"/>
    <n v="2119.96"/>
    <n v="2016"/>
  </r>
  <r>
    <n v="602"/>
    <s v="Tina Bush"/>
    <s v="Maspeth"/>
    <s v="New York"/>
    <x v="284"/>
    <n v="2"/>
    <n v="2641.98"/>
    <s v="Heller Shagamaw Frame - 2016"/>
    <s v="Mountain Bikes"/>
    <s v="Baldwin Bikes"/>
    <s v="Marcelene Boyer"/>
    <n v="5283.96"/>
    <n v="2016"/>
  </r>
  <r>
    <n v="603"/>
    <s v="Vernon Knowles"/>
    <s v="Huntington Station"/>
    <s v="New York"/>
    <x v="284"/>
    <n v="1"/>
    <n v="549.99"/>
    <s v="Electra Townie Original 21D - 2016"/>
    <s v="Cruisers Bicycles"/>
    <s v="Baldwin Bikes"/>
    <s v="Venita Daniel"/>
    <n v="549.99"/>
    <n v="2016"/>
  </r>
  <r>
    <n v="603"/>
    <s v="Vernon Knowles"/>
    <s v="Huntington Station"/>
    <s v="New York"/>
    <x v="284"/>
    <n v="1"/>
    <n v="2899.99"/>
    <s v="Trek Fuel EX 8 29 - 2016"/>
    <s v="Mountain Bikes"/>
    <s v="Baldwin Bikes"/>
    <s v="Venita Daniel"/>
    <n v="2899.99"/>
    <n v="2016"/>
  </r>
  <r>
    <n v="604"/>
    <s v="Floretta Higgins"/>
    <s v="Bayside"/>
    <s v="New York"/>
    <x v="285"/>
    <n v="2"/>
    <n v="3098"/>
    <s v="Surly Straggler - 2016"/>
    <s v="Cyclocross Bicycles"/>
    <s v="Baldwin Bikes"/>
    <s v="Venita Daniel"/>
    <n v="6196"/>
    <n v="2016"/>
  </r>
  <r>
    <n v="604"/>
    <s v="Floretta Higgins"/>
    <s v="Bayside"/>
    <s v="New York"/>
    <x v="285"/>
    <n v="2"/>
    <n v="5999.98"/>
    <s v="Trek Conduit+ - 2016"/>
    <s v="Electric Bikes"/>
    <s v="Baldwin Bikes"/>
    <s v="Venita Daniel"/>
    <n v="11999.96"/>
    <n v="2016"/>
  </r>
  <r>
    <n v="605"/>
    <s v="Leila Barr"/>
    <s v="Californiarmel"/>
    <s v="New York"/>
    <x v="285"/>
    <n v="2"/>
    <n v="539.98"/>
    <s v="Electra Cruiser 1 (24-Inch) - 2016"/>
    <s v="Cruisers Bicycles"/>
    <s v="Baldwin Bikes"/>
    <s v="Marcelene Boyer"/>
    <n v="1079.96"/>
    <n v="2016"/>
  </r>
  <r>
    <n v="605"/>
    <s v="Leila Barr"/>
    <s v="Californiarmel"/>
    <s v="New York"/>
    <x v="285"/>
    <n v="2"/>
    <n v="999.98"/>
    <s v="Electra Townie Original 7D - 2015/2016"/>
    <s v="Comfort Bicycles"/>
    <s v="Baldwin Bikes"/>
    <s v="Marcelene Boyer"/>
    <n v="1999.96"/>
    <n v="2016"/>
  </r>
  <r>
    <n v="605"/>
    <s v="Leila Barr"/>
    <s v="Californiarmel"/>
    <s v="New York"/>
    <x v="285"/>
    <n v="1"/>
    <n v="449"/>
    <s v="Pure Cycles William 3-Speed - 2016"/>
    <s v="Cruisers Bicycles"/>
    <s v="Baldwin Bikes"/>
    <s v="Marcelene Boyer"/>
    <n v="449"/>
    <n v="2016"/>
  </r>
  <r>
    <n v="605"/>
    <s v="Leila Barr"/>
    <s v="Californiarmel"/>
    <s v="New York"/>
    <x v="285"/>
    <n v="1"/>
    <n v="1680.99"/>
    <s v="Surly Straggler 650b - 2016"/>
    <s v="Cyclocross Bicycles"/>
    <s v="Baldwin Bikes"/>
    <s v="Marcelene Boyer"/>
    <n v="1680.99"/>
    <n v="2016"/>
  </r>
  <r>
    <n v="606"/>
    <s v="Georgetta Hardin"/>
    <s v="Californianandaigua"/>
    <s v="New York"/>
    <x v="286"/>
    <n v="2"/>
    <n v="898"/>
    <s v="Pure Cycles Western 3-Speed - Women's - 2015/2016"/>
    <s v="Cruisers Bicycles"/>
    <s v="Baldwin Bikes"/>
    <s v="Venita Daniel"/>
    <n v="1796"/>
    <n v="2016"/>
  </r>
  <r>
    <n v="606"/>
    <s v="Georgetta Hardin"/>
    <s v="Californianandaigua"/>
    <s v="New York"/>
    <x v="286"/>
    <n v="2"/>
    <n v="939.98"/>
    <s v="Surly Ice Cream Truck Frameset - 2016"/>
    <s v="Mountain Bikes"/>
    <s v="Baldwin Bikes"/>
    <s v="Venita Daniel"/>
    <n v="1879.96"/>
    <n v="2016"/>
  </r>
  <r>
    <n v="607"/>
    <s v="Anderson Martin"/>
    <s v="Californianandaigua"/>
    <s v="New York"/>
    <x v="286"/>
    <n v="1"/>
    <n v="269.99"/>
    <s v="Electra Girl's Hawaii 1 (16-inch) - 2015/2016"/>
    <s v="Cruisers Bicycles"/>
    <s v="Baldwin Bikes"/>
    <s v="Marcelene Boyer"/>
    <n v="269.99"/>
    <n v="2016"/>
  </r>
  <r>
    <n v="607"/>
    <s v="Anderson Martin"/>
    <s v="Californianandaigua"/>
    <s v="New York"/>
    <x v="286"/>
    <n v="2"/>
    <n v="1199.98"/>
    <s v="Electra Townie Original 7D EQ - 2016"/>
    <s v="Comfort Bicycles"/>
    <s v="Baldwin Bikes"/>
    <s v="Marcelene Boyer"/>
    <n v="2399.96"/>
    <n v="2016"/>
  </r>
  <r>
    <n v="607"/>
    <s v="Anderson Martin"/>
    <s v="Californianandaigua"/>
    <s v="New York"/>
    <x v="286"/>
    <n v="2"/>
    <n v="3361.98"/>
    <s v="Surly Straggler 650b - 2016"/>
    <s v="Cyclocross Bicycles"/>
    <s v="Baldwin Bikes"/>
    <s v="Marcelene Boyer"/>
    <n v="6723.96"/>
    <n v="2016"/>
  </r>
  <r>
    <n v="608"/>
    <s v="Ardelia Cooley"/>
    <s v="CaliforniaNew Yorkon Country"/>
    <s v="California"/>
    <x v="287"/>
    <n v="1"/>
    <n v="549.99"/>
    <s v="Electra Townie Original 21D - 2016"/>
    <s v="Comfort Bicycles"/>
    <s v="Santa Cruz Bikes"/>
    <s v="Genna Serrano"/>
    <n v="549.99"/>
    <n v="2016"/>
  </r>
  <r>
    <n v="608"/>
    <s v="Ardelia Cooley"/>
    <s v="CaliforniaNew Yorkon Country"/>
    <s v="California"/>
    <x v="287"/>
    <n v="2"/>
    <n v="5799.98"/>
    <s v="Trek Fuel EX 8 29 - 2016"/>
    <s v="Mountain Bikes"/>
    <s v="Santa Cruz Bikes"/>
    <s v="Genna Serrano"/>
    <n v="11599.96"/>
    <n v="2016"/>
  </r>
  <r>
    <n v="608"/>
    <s v="Ardelia Cooley"/>
    <s v="CaliforniaNew Yorkon Country"/>
    <s v="California"/>
    <x v="287"/>
    <n v="2"/>
    <n v="7999.98"/>
    <s v="Trek Slash 8 27.5 - 2016"/>
    <s v="Mountain Bikes"/>
    <s v="Santa Cruz Bikes"/>
    <s v="Genna Serrano"/>
    <n v="15999.96"/>
    <n v="2016"/>
  </r>
  <r>
    <n v="609"/>
    <s v="Stefani Gamble"/>
    <s v="New City"/>
    <s v="New York"/>
    <x v="287"/>
    <n v="2"/>
    <n v="539.98"/>
    <s v="Electra Girl's Hawaii 1 (16-inch) - 2015/2016"/>
    <s v="Children Bicycles"/>
    <s v="Baldwin Bikes"/>
    <s v="Venita Daniel"/>
    <n v="1079.96"/>
    <n v="2016"/>
  </r>
  <r>
    <n v="609"/>
    <s v="Stefani Gamble"/>
    <s v="New City"/>
    <s v="New York"/>
    <x v="287"/>
    <n v="1"/>
    <n v="1320.99"/>
    <s v="Heller Shagamaw Frame - 2016"/>
    <s v="Mountain Bikes"/>
    <s v="Baldwin Bikes"/>
    <s v="Venita Daniel"/>
    <n v="1320.99"/>
    <n v="2016"/>
  </r>
  <r>
    <n v="609"/>
    <s v="Stefani Gamble"/>
    <s v="New City"/>
    <s v="New York"/>
    <x v="287"/>
    <n v="1"/>
    <n v="1549"/>
    <s v="Surly Straggler - 2016"/>
    <s v="Cyclocross Bicycles"/>
    <s v="Baldwin Bikes"/>
    <s v="Venita Daniel"/>
    <n v="1549"/>
    <n v="2016"/>
  </r>
  <r>
    <n v="609"/>
    <s v="Stefani Gamble"/>
    <s v="New City"/>
    <s v="New York"/>
    <x v="287"/>
    <n v="1"/>
    <n v="3999.99"/>
    <s v="Trek Slash 8 27.5 - 2016"/>
    <s v="Mountain Bikes"/>
    <s v="Baldwin Bikes"/>
    <s v="Venita Daniel"/>
    <n v="3999.99"/>
    <n v="2016"/>
  </r>
  <r>
    <n v="610"/>
    <s v="Jovita Bishop"/>
    <s v="Staten Island"/>
    <s v="New York"/>
    <x v="288"/>
    <n v="1"/>
    <n v="549.99"/>
    <s v="Electra Townie Original 21D - 2016"/>
    <s v="Comfort Bicycles"/>
    <s v="Baldwin Bikes"/>
    <s v="Marcelene Boyer"/>
    <n v="549.99"/>
    <n v="2016"/>
  </r>
  <r>
    <n v="610"/>
    <s v="Jovita Bishop"/>
    <s v="Staten Island"/>
    <s v="New York"/>
    <x v="288"/>
    <n v="1"/>
    <n v="599.99"/>
    <s v="Electra Townie Original 7D EQ - 2016"/>
    <s v="Comfort Bicycles"/>
    <s v="Baldwin Bikes"/>
    <s v="Marcelene Boyer"/>
    <n v="599.99"/>
    <n v="2016"/>
  </r>
  <r>
    <n v="610"/>
    <s v="Jovita Bishop"/>
    <s v="Staten Island"/>
    <s v="New York"/>
    <x v="288"/>
    <n v="2"/>
    <n v="898"/>
    <s v="Pure Cycles Western 3-Speed - Women's - 2015/2016"/>
    <s v="Cruisers Bicycles"/>
    <s v="Baldwin Bikes"/>
    <s v="Marcelene Boyer"/>
    <n v="1796"/>
    <n v="2016"/>
  </r>
  <r>
    <n v="610"/>
    <s v="Jovita Bishop"/>
    <s v="Staten Island"/>
    <s v="New York"/>
    <x v="288"/>
    <n v="1"/>
    <n v="999.99"/>
    <s v="Surly Wednesday Frameset - 2016"/>
    <s v="Mountain Bikes"/>
    <s v="Baldwin Bikes"/>
    <s v="Marcelene Boyer"/>
    <n v="999.99"/>
    <n v="2016"/>
  </r>
  <r>
    <n v="610"/>
    <s v="Jovita Bishop"/>
    <s v="Staten Island"/>
    <s v="New York"/>
    <x v="288"/>
    <n v="1"/>
    <n v="1799.99"/>
    <s v="Trek Remedy 29 Californiarbon Frameset - 2016"/>
    <s v="Mountain Bikes"/>
    <s v="Baldwin Bikes"/>
    <s v="Marcelene Boyer"/>
    <n v="1799.99"/>
    <n v="2016"/>
  </r>
  <r>
    <n v="611"/>
    <s v="Leeanne Cross"/>
    <s v="Bayside"/>
    <s v="New York"/>
    <x v="289"/>
    <n v="2"/>
    <n v="1199.98"/>
    <s v="Electra Townie Original 7D EQ - 2016"/>
    <s v="Cruisers Bicycles"/>
    <s v="Baldwin Bikes"/>
    <s v="Venita Daniel"/>
    <n v="2399.96"/>
    <n v="2016"/>
  </r>
  <r>
    <n v="612"/>
    <s v="Taylor Cole"/>
    <s v="Californiarmel"/>
    <s v="New York"/>
    <x v="290"/>
    <n v="1"/>
    <n v="269.99"/>
    <s v="Electra Cruiser 1 (24-Inch) - 2016"/>
    <s v="Cruisers Bicycles"/>
    <s v="Baldwin Bikes"/>
    <s v="Venita Daniel"/>
    <n v="269.99"/>
    <n v="2016"/>
  </r>
  <r>
    <n v="612"/>
    <s v="Taylor Cole"/>
    <s v="Californiarmel"/>
    <s v="New York"/>
    <x v="290"/>
    <n v="1"/>
    <n v="269.99"/>
    <s v="Electra Girl's Hawaii 1 (16-inch) - 2015/2016"/>
    <s v="Cruisers Bicycles"/>
    <s v="Baldwin Bikes"/>
    <s v="Venita Daniel"/>
    <n v="269.99"/>
    <n v="2016"/>
  </r>
  <r>
    <n v="612"/>
    <s v="Taylor Cole"/>
    <s v="Californiarmel"/>
    <s v="New York"/>
    <x v="290"/>
    <n v="1"/>
    <n v="599.99"/>
    <s v="Electra Townie Original 7D EQ - Women's - 2016"/>
    <s v="Cruisers Bicycles"/>
    <s v="Baldwin Bikes"/>
    <s v="Venita Daniel"/>
    <n v="599.99"/>
    <n v="2016"/>
  </r>
  <r>
    <n v="612"/>
    <s v="Taylor Cole"/>
    <s v="Californiarmel"/>
    <s v="New York"/>
    <x v="290"/>
    <n v="1"/>
    <n v="429"/>
    <s v="Pure Cycles Vine 8-Speed - 2016"/>
    <s v="Cruisers Bicycles"/>
    <s v="Baldwin Bikes"/>
    <s v="Venita Daniel"/>
    <n v="429"/>
    <n v="2016"/>
  </r>
  <r>
    <n v="613"/>
    <s v="Charlene Norris"/>
    <s v="Syosset"/>
    <s v="New York"/>
    <x v="291"/>
    <n v="1"/>
    <n v="549.99"/>
    <s v="Electra Townie Original 21D - 2016"/>
    <s v="Cruisers Bicycles"/>
    <s v="Baldwin Bikes"/>
    <s v="Venita Daniel"/>
    <n v="549.99"/>
    <n v="2016"/>
  </r>
  <r>
    <n v="613"/>
    <s v="Charlene Norris"/>
    <s v="Syosset"/>
    <s v="New York"/>
    <x v="291"/>
    <n v="2"/>
    <n v="898"/>
    <s v="Pure Cycles Western 3-Speed - Women's - 2015/2016"/>
    <s v="Cruisers Bicycles"/>
    <s v="Baldwin Bikes"/>
    <s v="Venita Daniel"/>
    <n v="1796"/>
    <n v="2016"/>
  </r>
  <r>
    <n v="613"/>
    <s v="Charlene Norris"/>
    <s v="Syosset"/>
    <s v="New York"/>
    <x v="291"/>
    <n v="2"/>
    <n v="5999.98"/>
    <s v="Trek Conduit+ - 2016"/>
    <s v="Electric Bikes"/>
    <s v="Baldwin Bikes"/>
    <s v="Venita Daniel"/>
    <n v="11999.96"/>
    <n v="2016"/>
  </r>
  <r>
    <n v="614"/>
    <s v="Eun Harris"/>
    <s v="San Diego"/>
    <s v="California"/>
    <x v="292"/>
    <n v="1"/>
    <n v="269.99"/>
    <s v="Electra Cruiser 1 (24-Inch) - 2016"/>
    <s v="Children Bicycles"/>
    <s v="Santa Cruz Bikes"/>
    <s v="Mireya Copeland"/>
    <n v="269.99"/>
    <n v="2016"/>
  </r>
  <r>
    <n v="614"/>
    <s v="Eun Harris"/>
    <s v="San Diego"/>
    <s v="California"/>
    <x v="292"/>
    <n v="1"/>
    <n v="449"/>
    <s v="Pure Cycles Western 3-Speed - Women's - 2015/2016"/>
    <s v="Cruisers Bicycles"/>
    <s v="Santa Cruz Bikes"/>
    <s v="Mireya Copeland"/>
    <n v="449"/>
    <n v="2016"/>
  </r>
  <r>
    <n v="615"/>
    <s v="Tricia Daniels"/>
    <s v="Forney"/>
    <s v="Texas"/>
    <x v="293"/>
    <n v="1"/>
    <n v="299.99"/>
    <s v="Electra Girl's Hawaii 1 (20-inch) - 2015/2016"/>
    <s v="Children Bicycles"/>
    <s v="Rowlett Bikes"/>
    <s v="Layla Terrell"/>
    <n v="299.99"/>
    <n v="2016"/>
  </r>
  <r>
    <n v="615"/>
    <s v="Tricia Daniels"/>
    <s v="Forney"/>
    <s v="Texas"/>
    <x v="293"/>
    <n v="2"/>
    <n v="898"/>
    <s v="Pure Cycles William 3-Speed - 2016"/>
    <s v="Cruisers Bicycles"/>
    <s v="Rowlett Bikes"/>
    <s v="Layla Terrell"/>
    <n v="1796"/>
    <n v="2016"/>
  </r>
  <r>
    <n v="615"/>
    <s v="Tricia Daniels"/>
    <s v="Forney"/>
    <s v="Texas"/>
    <x v="293"/>
    <n v="2"/>
    <n v="939.98"/>
    <s v="Surly Ice Cream Truck Frameset - 2016"/>
    <s v="Mountain Bikes"/>
    <s v="Rowlett Bikes"/>
    <s v="Layla Terrell"/>
    <n v="1879.96"/>
    <n v="2016"/>
  </r>
  <r>
    <n v="615"/>
    <s v="Tricia Daniels"/>
    <s v="Forney"/>
    <s v="Texas"/>
    <x v="293"/>
    <n v="1"/>
    <n v="1680.99"/>
    <s v="Surly Straggler 650b - 2016"/>
    <s v="Cyclocross Bicycles"/>
    <s v="Rowlett Bikes"/>
    <s v="Layla Terrell"/>
    <n v="1680.99"/>
    <n v="2016"/>
  </r>
  <r>
    <n v="616"/>
    <s v="Ivette Estes"/>
    <s v="Californianandaigua"/>
    <s v="New York"/>
    <x v="294"/>
    <n v="1"/>
    <n v="549.99"/>
    <s v="Electra Townie Original 21D - 2016"/>
    <s v="Comfort Bicycles"/>
    <s v="Baldwin Bikes"/>
    <s v="Marcelene Boyer"/>
    <n v="549.99"/>
    <n v="2016"/>
  </r>
  <r>
    <n v="616"/>
    <s v="Ivette Estes"/>
    <s v="Californianandaigua"/>
    <s v="New York"/>
    <x v="294"/>
    <n v="2"/>
    <n v="1199.98"/>
    <s v="Electra Townie Original 7D EQ - 2016"/>
    <s v="Cruisers Bicycles"/>
    <s v="Baldwin Bikes"/>
    <s v="Marcelene Boyer"/>
    <n v="2399.96"/>
    <n v="2016"/>
  </r>
  <r>
    <n v="617"/>
    <s v="Le Wood"/>
    <s v="Pittsford"/>
    <s v="New York"/>
    <x v="295"/>
    <n v="2"/>
    <n v="1059.98"/>
    <s v="Electra Moto 1 - 2016"/>
    <s v="Cruisers Bicycles"/>
    <s v="Baldwin Bikes"/>
    <s v="Venita Daniel"/>
    <n v="2119.96"/>
    <n v="2016"/>
  </r>
  <r>
    <n v="617"/>
    <s v="Le Wood"/>
    <s v="Pittsford"/>
    <s v="New York"/>
    <x v="295"/>
    <n v="2"/>
    <n v="3361.98"/>
    <s v="Surly Straggler 650b - 2016"/>
    <s v="Cyclocross Bicycles"/>
    <s v="Baldwin Bikes"/>
    <s v="Venita Daniel"/>
    <n v="6723.96"/>
    <n v="2016"/>
  </r>
  <r>
    <n v="618"/>
    <s v="Tanesha Hampton"/>
    <s v="Syosset"/>
    <s v="New York"/>
    <x v="295"/>
    <n v="2"/>
    <n v="858"/>
    <s v="Pure Cycles Vine 8-Speed - 2016"/>
    <s v="Cruisers Bicycles"/>
    <s v="Baldwin Bikes"/>
    <s v="Marcelene Boyer"/>
    <n v="1716"/>
    <n v="2016"/>
  </r>
  <r>
    <n v="618"/>
    <s v="Tanesha Hampton"/>
    <s v="Syosset"/>
    <s v="New York"/>
    <x v="295"/>
    <n v="1"/>
    <n v="1680.99"/>
    <s v="Surly Straggler 650b - 2016"/>
    <s v="Cyclocross Bicycles"/>
    <s v="Baldwin Bikes"/>
    <s v="Marcelene Boyer"/>
    <n v="1680.99"/>
    <n v="2016"/>
  </r>
  <r>
    <n v="619"/>
    <s v="Terese Palmer"/>
    <s v="Bay Shore"/>
    <s v="New York"/>
    <x v="296"/>
    <n v="1"/>
    <n v="499.99"/>
    <s v="Electra Townie Original 7D - 2015/2016"/>
    <s v="Comfort Bicycles"/>
    <s v="Baldwin Bikes"/>
    <s v="Venita Daniel"/>
    <n v="499.99"/>
    <n v="2016"/>
  </r>
  <r>
    <n v="620"/>
    <s v="Collen Hayes"/>
    <s v="Smithtown"/>
    <s v="New York"/>
    <x v="296"/>
    <n v="2"/>
    <n v="2641.98"/>
    <s v="Heller Shagamaw Frame - 2016"/>
    <s v="Mountain Bikes"/>
    <s v="Baldwin Bikes"/>
    <s v="Marcelene Boyer"/>
    <n v="5283.96"/>
    <n v="2016"/>
  </r>
  <r>
    <n v="621"/>
    <s v="Anton Barton"/>
    <s v="Buffalo"/>
    <s v="New York"/>
    <x v="297"/>
    <n v="2"/>
    <n v="858"/>
    <s v="Pure Cycles Vine 8-Speed - 2016"/>
    <s v="Cruisers Bicycles"/>
    <s v="Baldwin Bikes"/>
    <s v="Marcelene Boyer"/>
    <n v="1716"/>
    <n v="2016"/>
  </r>
  <r>
    <n v="622"/>
    <s v="Nevada Hood"/>
    <s v="Hopewell Junction"/>
    <s v="New York"/>
    <x v="297"/>
    <n v="1"/>
    <n v="499.99"/>
    <s v="Electra Townie Original 7D - 2015/2016"/>
    <s v="Comfort Bicycles"/>
    <s v="Baldwin Bikes"/>
    <s v="Venita Daniel"/>
    <n v="499.99"/>
    <n v="2016"/>
  </r>
  <r>
    <n v="622"/>
    <s v="Nevada Hood"/>
    <s v="Hopewell Junction"/>
    <s v="New York"/>
    <x v="297"/>
    <n v="1"/>
    <n v="449"/>
    <s v="Pure Cycles Western 3-Speed - Women's - 2015/2016"/>
    <s v="Cruisers Bicycles"/>
    <s v="Baldwin Bikes"/>
    <s v="Venita Daniel"/>
    <n v="449"/>
    <n v="2016"/>
  </r>
  <r>
    <n v="622"/>
    <s v="Nevada Hood"/>
    <s v="Hopewell Junction"/>
    <s v="New York"/>
    <x v="297"/>
    <n v="1"/>
    <n v="1549"/>
    <s v="Surly Straggler - 2016"/>
    <s v="Cyclocross Bicycles"/>
    <s v="Baldwin Bikes"/>
    <s v="Venita Daniel"/>
    <n v="1549"/>
    <n v="2016"/>
  </r>
  <r>
    <n v="622"/>
    <s v="Nevada Hood"/>
    <s v="Hopewell Junction"/>
    <s v="New York"/>
    <x v="297"/>
    <n v="2"/>
    <n v="5999.98"/>
    <s v="Trek Conduit+ - 2016"/>
    <s v="Electric Bikes"/>
    <s v="Baldwin Bikes"/>
    <s v="Venita Daniel"/>
    <n v="11999.96"/>
    <n v="2016"/>
  </r>
  <r>
    <n v="623"/>
    <s v="Myron Johns"/>
    <s v="Whitestone"/>
    <s v="New York"/>
    <x v="298"/>
    <n v="1"/>
    <n v="1799.99"/>
    <s v="Trek Remedy 29 Californiarbon Frameset - 2016"/>
    <s v="Mountain Bikes"/>
    <s v="Baldwin Bikes"/>
    <s v="Marcelene Boyer"/>
    <n v="1799.99"/>
    <n v="2016"/>
  </r>
  <r>
    <n v="624"/>
    <s v="Ghislaine Compton"/>
    <s v="Lindenhurst"/>
    <s v="New York"/>
    <x v="298"/>
    <n v="2"/>
    <n v="539.98"/>
    <s v="Electra Cruiser 1 (24-Inch) - 2016"/>
    <s v="Children Bicycles"/>
    <s v="Baldwin Bikes"/>
    <s v="Marcelene Boyer"/>
    <n v="1079.96"/>
    <n v="2016"/>
  </r>
  <r>
    <n v="624"/>
    <s v="Ghislaine Compton"/>
    <s v="Lindenhurst"/>
    <s v="New York"/>
    <x v="298"/>
    <n v="1"/>
    <n v="269.99"/>
    <s v="Electra Girl's Hawaii 1 (16-inch) - 2015/2016"/>
    <s v="Children Bicycles"/>
    <s v="Baldwin Bikes"/>
    <s v="Marcelene Boyer"/>
    <n v="269.99"/>
    <n v="2016"/>
  </r>
  <r>
    <n v="624"/>
    <s v="Ghislaine Compton"/>
    <s v="Lindenhurst"/>
    <s v="New York"/>
    <x v="298"/>
    <n v="2"/>
    <n v="539.98"/>
    <s v="Electra Girl's Hawaii 1 (16-inch) - 2015/2016"/>
    <s v="Cruisers Bicycles"/>
    <s v="Baldwin Bikes"/>
    <s v="Marcelene Boyer"/>
    <n v="1079.96"/>
    <n v="2016"/>
  </r>
  <r>
    <n v="624"/>
    <s v="Ghislaine Compton"/>
    <s v="Lindenhurst"/>
    <s v="New York"/>
    <x v="298"/>
    <n v="1"/>
    <n v="599.99"/>
    <s v="Electra Townie Original 7D EQ - 2016"/>
    <s v="Cruisers Bicycles"/>
    <s v="Baldwin Bikes"/>
    <s v="Marcelene Boyer"/>
    <n v="599.99"/>
    <n v="2016"/>
  </r>
  <r>
    <n v="625"/>
    <s v="Californiarmela Hays"/>
    <s v="Lawndale"/>
    <s v="California"/>
    <x v="299"/>
    <n v="2"/>
    <n v="599.98"/>
    <s v="Electra Girl's Hawaii 1 (20-inch) - 2015/2016"/>
    <s v="Children Bicycles"/>
    <s v="Santa Cruz Bikes"/>
    <s v="Mireya Copeland"/>
    <n v="1199.96"/>
    <n v="2016"/>
  </r>
  <r>
    <n v="625"/>
    <s v="Californiarmela Hays"/>
    <s v="Lawndale"/>
    <s v="California"/>
    <x v="299"/>
    <n v="1"/>
    <n v="599.99"/>
    <s v="Electra Townie Original 7D EQ - 2016"/>
    <s v="Comfort Bicycles"/>
    <s v="Santa Cruz Bikes"/>
    <s v="Mireya Copeland"/>
    <n v="599.99"/>
    <n v="2016"/>
  </r>
  <r>
    <n v="625"/>
    <s v="Californiarmela Hays"/>
    <s v="Lawndale"/>
    <s v="California"/>
    <x v="299"/>
    <n v="1"/>
    <n v="429"/>
    <s v="Pure Cycles Vine 8-Speed - 2016"/>
    <s v="Cruisers Bicycles"/>
    <s v="Santa Cruz Bikes"/>
    <s v="Mireya Copeland"/>
    <n v="429"/>
    <n v="2016"/>
  </r>
  <r>
    <n v="625"/>
    <s v="Californiarmela Hays"/>
    <s v="Lawndale"/>
    <s v="California"/>
    <x v="299"/>
    <n v="2"/>
    <n v="3361.98"/>
    <s v="Surly Straggler 650b - 2016"/>
    <s v="Cyclocross Bicycles"/>
    <s v="Santa Cruz Bikes"/>
    <s v="Mireya Copeland"/>
    <n v="6723.96"/>
    <n v="2016"/>
  </r>
  <r>
    <n v="626"/>
    <s v="Wes Stanton"/>
    <s v="Troy"/>
    <s v="New York"/>
    <x v="299"/>
    <n v="1"/>
    <n v="529.99"/>
    <s v="Electra Moto 1 - 2016"/>
    <s v="Cruisers Bicycles"/>
    <s v="Baldwin Bikes"/>
    <s v="Venita Daniel"/>
    <n v="529.99"/>
    <n v="2016"/>
  </r>
  <r>
    <n v="627"/>
    <s v="Tora Dunlap"/>
    <s v="Monsey"/>
    <s v="New York"/>
    <x v="299"/>
    <n v="1"/>
    <n v="599.99"/>
    <s v="Electra Townie Original 7D EQ - 2016"/>
    <s v="Comfort Bicycles"/>
    <s v="Baldwin Bikes"/>
    <s v="Marcelene Boyer"/>
    <n v="599.99"/>
    <n v="2016"/>
  </r>
  <r>
    <n v="627"/>
    <s v="Tora Dunlap"/>
    <s v="Monsey"/>
    <s v="New York"/>
    <x v="299"/>
    <n v="1"/>
    <n v="449"/>
    <s v="Pure Cycles William 3-Speed - 2016"/>
    <s v="Cruisers Bicycles"/>
    <s v="Baldwin Bikes"/>
    <s v="Marcelene Boyer"/>
    <n v="449"/>
    <n v="2016"/>
  </r>
  <r>
    <n v="627"/>
    <s v="Tora Dunlap"/>
    <s v="Monsey"/>
    <s v="New York"/>
    <x v="299"/>
    <n v="2"/>
    <n v="5999.98"/>
    <s v="Trek Conduit+ - 2016"/>
    <s v="Electric Bikes"/>
    <s v="Baldwin Bikes"/>
    <s v="Marcelene Boyer"/>
    <n v="11999.96"/>
    <n v="2016"/>
  </r>
  <r>
    <n v="628"/>
    <s v="Kandace Hughes"/>
    <s v="San Lorenzo"/>
    <s v="California"/>
    <x v="300"/>
    <n v="2"/>
    <n v="1059.98"/>
    <s v="Electra Moto 1 - 2016"/>
    <s v="Cruisers Bicycles"/>
    <s v="Santa Cruz Bikes"/>
    <s v="Genna Serrano"/>
    <n v="2119.96"/>
    <n v="2016"/>
  </r>
  <r>
    <n v="629"/>
    <s v="Margaretta Clayton"/>
    <s v="Ridgecrest"/>
    <s v="California"/>
    <x v="300"/>
    <n v="2"/>
    <n v="539.98"/>
    <s v="Electra Girl's Hawaii 1 (16-inch) - 2015/2016"/>
    <s v="Cruisers Bicycles"/>
    <s v="Santa Cruz Bikes"/>
    <s v="Mireya Copeland"/>
    <n v="1079.96"/>
    <n v="2016"/>
  </r>
  <r>
    <n v="629"/>
    <s v="Margaretta Clayton"/>
    <s v="Ridgecrest"/>
    <s v="California"/>
    <x v="300"/>
    <n v="2"/>
    <n v="599.98"/>
    <s v="Electra Girl's Hawaii 1 (20-inch) - 2015/2016"/>
    <s v="Children Bicycles"/>
    <s v="Santa Cruz Bikes"/>
    <s v="Mireya Copeland"/>
    <n v="1199.96"/>
    <n v="2016"/>
  </r>
  <r>
    <n v="629"/>
    <s v="Margaretta Clayton"/>
    <s v="Ridgecrest"/>
    <s v="California"/>
    <x v="300"/>
    <n v="2"/>
    <n v="2641.98"/>
    <s v="Heller Shagamaw Frame - 2016"/>
    <s v="Mountain Bikes"/>
    <s v="Santa Cruz Bikes"/>
    <s v="Mireya Copeland"/>
    <n v="5283.96"/>
    <n v="2016"/>
  </r>
  <r>
    <n v="629"/>
    <s v="Margaretta Clayton"/>
    <s v="Ridgecrest"/>
    <s v="California"/>
    <x v="300"/>
    <n v="1"/>
    <n v="449"/>
    <s v="Pure Cycles William 3-Speed - 2016"/>
    <s v="Cruisers Bicycles"/>
    <s v="Santa Cruz Bikes"/>
    <s v="Mireya Copeland"/>
    <n v="449"/>
    <n v="2016"/>
  </r>
  <r>
    <n v="629"/>
    <s v="Margaretta Clayton"/>
    <s v="Ridgecrest"/>
    <s v="California"/>
    <x v="300"/>
    <n v="2"/>
    <n v="939.98"/>
    <s v="Surly Ice Cream Truck Frameset - 2016"/>
    <s v="Mountain Bikes"/>
    <s v="Santa Cruz Bikes"/>
    <s v="Mireya Copeland"/>
    <n v="1879.96"/>
    <n v="2016"/>
  </r>
  <r>
    <n v="630"/>
    <s v="Loyce Conway"/>
    <s v="Central Islip"/>
    <s v="New York"/>
    <x v="300"/>
    <n v="2"/>
    <n v="539.98"/>
    <s v="Electra Cruiser 1 (24-Inch) - 2016"/>
    <s v="Children Bicycles"/>
    <s v="Baldwin Bikes"/>
    <s v="Marcelene Boyer"/>
    <n v="1079.96"/>
    <n v="2016"/>
  </r>
  <r>
    <n v="630"/>
    <s v="Loyce Conway"/>
    <s v="Central Islip"/>
    <s v="New York"/>
    <x v="300"/>
    <n v="1"/>
    <n v="499.99"/>
    <s v="Electra Townie Original 7D - 2015/2016"/>
    <s v="Comfort Bicycles"/>
    <s v="Baldwin Bikes"/>
    <s v="Marcelene Boyer"/>
    <n v="499.99"/>
    <n v="2016"/>
  </r>
  <r>
    <n v="630"/>
    <s v="Loyce Conway"/>
    <s v="Central Islip"/>
    <s v="New York"/>
    <x v="300"/>
    <n v="1"/>
    <n v="1320.99"/>
    <s v="Heller Shagamaw Frame - 2016"/>
    <s v="Mountain Bikes"/>
    <s v="Baldwin Bikes"/>
    <s v="Marcelene Boyer"/>
    <n v="1320.99"/>
    <n v="2016"/>
  </r>
  <r>
    <n v="630"/>
    <s v="Loyce Conway"/>
    <s v="Central Islip"/>
    <s v="New York"/>
    <x v="300"/>
    <n v="2"/>
    <n v="898"/>
    <s v="Pure Cycles Western 3-Speed - Women's - 2015/2016"/>
    <s v="Cruisers Bicycles"/>
    <s v="Baldwin Bikes"/>
    <s v="Marcelene Boyer"/>
    <n v="1796"/>
    <n v="2016"/>
  </r>
  <r>
    <n v="631"/>
    <s v="Lean Stark"/>
    <s v="Upland"/>
    <s v="California"/>
    <x v="301"/>
    <n v="2"/>
    <n v="1059.98"/>
    <s v="Electra Moto 1 - 2016"/>
    <s v="Cruisers Bicycles"/>
    <s v="Santa Cruz Bikes"/>
    <s v="Genna Serrano"/>
    <n v="2119.96"/>
    <n v="2016"/>
  </r>
  <r>
    <n v="631"/>
    <s v="Lean Stark"/>
    <s v="Upland"/>
    <s v="California"/>
    <x v="301"/>
    <n v="2"/>
    <n v="1099.98"/>
    <s v="Electra Townie Original 21D - 2016"/>
    <s v="Comfort Bicycles"/>
    <s v="Santa Cruz Bikes"/>
    <s v="Genna Serrano"/>
    <n v="2199.96"/>
    <n v="2016"/>
  </r>
  <r>
    <n v="632"/>
    <s v="Margert Stevens"/>
    <s v="Rome"/>
    <s v="New York"/>
    <x v="301"/>
    <n v="2"/>
    <n v="539.98"/>
    <s v="Electra Girl's Hawaii 1 (16-inch) - 2015/2016"/>
    <s v="Children Bicycles"/>
    <s v="Baldwin Bikes"/>
    <s v="Venita Daniel"/>
    <n v="1079.96"/>
    <n v="2016"/>
  </r>
  <r>
    <n v="632"/>
    <s v="Margert Stevens"/>
    <s v="Rome"/>
    <s v="New York"/>
    <x v="301"/>
    <n v="1"/>
    <n v="529.99"/>
    <s v="Electra Moto 1 - 2016"/>
    <s v="Cruisers Bicycles"/>
    <s v="Baldwin Bikes"/>
    <s v="Venita Daniel"/>
    <n v="529.99"/>
    <n v="2016"/>
  </r>
  <r>
    <n v="632"/>
    <s v="Margert Stevens"/>
    <s v="Rome"/>
    <s v="New York"/>
    <x v="301"/>
    <n v="1"/>
    <n v="499.99"/>
    <s v="Electra Townie Original 7D - 2015/2016"/>
    <s v="Comfort Bicycles"/>
    <s v="Baldwin Bikes"/>
    <s v="Venita Daniel"/>
    <n v="499.99"/>
    <n v="2016"/>
  </r>
  <r>
    <n v="632"/>
    <s v="Margert Stevens"/>
    <s v="Rome"/>
    <s v="New York"/>
    <x v="301"/>
    <n v="1"/>
    <n v="469.99"/>
    <s v="Surly Ice Cream Truck Frameset - 2016"/>
    <s v="Mountain Bikes"/>
    <s v="Baldwin Bikes"/>
    <s v="Venita Daniel"/>
    <n v="469.99"/>
    <n v="2016"/>
  </r>
  <r>
    <n v="632"/>
    <s v="Margert Stevens"/>
    <s v="Rome"/>
    <s v="New York"/>
    <x v="301"/>
    <n v="2"/>
    <n v="3361.98"/>
    <s v="Surly Straggler 650b - 2016"/>
    <s v="Cyclocross Bicycles"/>
    <s v="Baldwin Bikes"/>
    <s v="Venita Daniel"/>
    <n v="6723.96"/>
    <n v="2016"/>
  </r>
  <r>
    <n v="633"/>
    <s v="Shantae Hammond"/>
    <s v="Victoria"/>
    <s v="Texas"/>
    <x v="302"/>
    <n v="2"/>
    <n v="539.98"/>
    <s v="Electra Cruiser 1 (24-Inch) - 2016"/>
    <s v="Cruisers Bicycles"/>
    <s v="Rowlett Bikes"/>
    <s v="Kali Vargas"/>
    <n v="1079.96"/>
    <n v="2016"/>
  </r>
  <r>
    <n v="633"/>
    <s v="Shantae Hammond"/>
    <s v="Victoria"/>
    <s v="Texas"/>
    <x v="302"/>
    <n v="2"/>
    <n v="1099.98"/>
    <s v="Electra Townie Original 21D - 2016"/>
    <s v="Cruisers Bicycles"/>
    <s v="Rowlett Bikes"/>
    <s v="Kali Vargas"/>
    <n v="2199.96"/>
    <n v="2016"/>
  </r>
  <r>
    <n v="633"/>
    <s v="Shantae Hammond"/>
    <s v="Victoria"/>
    <s v="Texas"/>
    <x v="302"/>
    <n v="2"/>
    <n v="2641.98"/>
    <s v="Heller Shagamaw Frame - 2016"/>
    <s v="Mountain Bikes"/>
    <s v="Rowlett Bikes"/>
    <s v="Kali Vargas"/>
    <n v="5283.96"/>
    <n v="2016"/>
  </r>
  <r>
    <n v="633"/>
    <s v="Shantae Hammond"/>
    <s v="Victoria"/>
    <s v="Texas"/>
    <x v="302"/>
    <n v="2"/>
    <n v="3098"/>
    <s v="Surly Straggler - 2016"/>
    <s v="Cyclocross Bicycles"/>
    <s v="Rowlett Bikes"/>
    <s v="Kali Vargas"/>
    <n v="6196"/>
    <n v="2016"/>
  </r>
  <r>
    <n v="634"/>
    <s v="Santos Valencia"/>
    <s v="SunNew Yorkside"/>
    <s v="New York"/>
    <x v="303"/>
    <n v="1"/>
    <n v="549.99"/>
    <s v="Electra Townie Original 21D - 2016"/>
    <s v="Cruisers Bicycles"/>
    <s v="Baldwin Bikes"/>
    <s v="Marcelene Boyer"/>
    <n v="549.99"/>
    <n v="2016"/>
  </r>
  <r>
    <n v="634"/>
    <s v="Santos Valencia"/>
    <s v="SunNew Yorkside"/>
    <s v="New York"/>
    <x v="303"/>
    <n v="2"/>
    <n v="5799.98"/>
    <s v="Trek Fuel EX 8 29 - 2016"/>
    <s v="Mountain Bikes"/>
    <s v="Baldwin Bikes"/>
    <s v="Marcelene Boyer"/>
    <n v="11599.96"/>
    <n v="2016"/>
  </r>
  <r>
    <n v="635"/>
    <s v="Andreas Herman"/>
    <s v="Mount Vernon"/>
    <s v="New York"/>
    <x v="304"/>
    <n v="1"/>
    <n v="2899.99"/>
    <s v="Trek Fuel EX 8 29 - 2016"/>
    <s v="Mountain Bikes"/>
    <s v="Baldwin Bikes"/>
    <s v="Marcelene Boyer"/>
    <n v="2899.99"/>
    <n v="2016"/>
  </r>
  <r>
    <n v="636"/>
    <s v="Mia Delgado"/>
    <s v="Coachella"/>
    <s v="California"/>
    <x v="305"/>
    <n v="2"/>
    <n v="659.98"/>
    <s v="Haro Downtown 16 - 2017"/>
    <s v="Children Bicycles"/>
    <s v="Santa Cruz Bikes"/>
    <s v="Mireya Copeland"/>
    <n v="1319.96"/>
    <n v="2017"/>
  </r>
  <r>
    <n v="637"/>
    <s v="Hee Greer"/>
    <s v="Selden"/>
    <s v="New York"/>
    <x v="305"/>
    <n v="2"/>
    <n v="899.98"/>
    <s v="Sun Bicycles Cruz 3 - 2017"/>
    <s v="Comfort Bicycles"/>
    <s v="Baldwin Bikes"/>
    <s v="Marcelene Boyer"/>
    <n v="1799.96"/>
    <n v="2017"/>
  </r>
  <r>
    <n v="637"/>
    <s v="Hee Greer"/>
    <s v="Selden"/>
    <s v="New York"/>
    <x v="305"/>
    <n v="1"/>
    <n v="2999.99"/>
    <s v="Trek Conduit+ - 2016"/>
    <s v="Electric Bikes"/>
    <s v="Baldwin Bikes"/>
    <s v="Marcelene Boyer"/>
    <n v="2999.99"/>
    <n v="2017"/>
  </r>
  <r>
    <n v="638"/>
    <s v="Verda Gilbert"/>
    <s v="East Northport"/>
    <s v="New York"/>
    <x v="306"/>
    <n v="1"/>
    <n v="551.99"/>
    <s v="Sun Bicycles Streamway 3 - 2017"/>
    <s v="Comfort Bicycles"/>
    <s v="Baldwin Bikes"/>
    <s v="Venita Daniel"/>
    <n v="551.99"/>
    <n v="2017"/>
  </r>
  <r>
    <n v="638"/>
    <s v="Verda Gilbert"/>
    <s v="East Northport"/>
    <s v="New York"/>
    <x v="306"/>
    <n v="2"/>
    <n v="1499.98"/>
    <s v="Surly Ogre Frameset - 2017"/>
    <s v="Road Bikes"/>
    <s v="Baldwin Bikes"/>
    <s v="Venita Daniel"/>
    <n v="2999.96"/>
    <n v="2017"/>
  </r>
  <r>
    <n v="638"/>
    <s v="Verda Gilbert"/>
    <s v="East Northport"/>
    <s v="New York"/>
    <x v="306"/>
    <n v="1"/>
    <n v="5499.99"/>
    <s v="Trek Domane SLR 6 Disc - 2017"/>
    <s v="Road Bikes"/>
    <s v="Baldwin Bikes"/>
    <s v="Venita Daniel"/>
    <n v="5499.99"/>
    <n v="2017"/>
  </r>
  <r>
    <n v="639"/>
    <s v="Felicidad Golden"/>
    <s v="Lockport"/>
    <s v="New York"/>
    <x v="307"/>
    <n v="1"/>
    <n v="529.99"/>
    <s v="Electra Moto 1 - 2016"/>
    <s v="Cruisers Bicycles"/>
    <s v="Baldwin Bikes"/>
    <s v="Marcelene Boyer"/>
    <n v="529.99"/>
    <n v="2017"/>
  </r>
  <r>
    <n v="639"/>
    <s v="Felicidad Golden"/>
    <s v="Lockport"/>
    <s v="New York"/>
    <x v="307"/>
    <n v="1"/>
    <n v="619.99"/>
    <s v="Sun Bicycles BisCaliforniayne Tandem 7 - 2017"/>
    <s v="Cruisers Bicycles"/>
    <s v="Baldwin Bikes"/>
    <s v="Marcelene Boyer"/>
    <n v="619.99"/>
    <n v="2017"/>
  </r>
  <r>
    <n v="639"/>
    <s v="Felicidad Golden"/>
    <s v="Lockport"/>
    <s v="New York"/>
    <x v="307"/>
    <n v="1"/>
    <n v="749.99"/>
    <s v="Sun Bicycles Brickell Tandem 7 - 2017"/>
    <s v="Cruisers Bicycles"/>
    <s v="Baldwin Bikes"/>
    <s v="Marcelene Boyer"/>
    <n v="749.99"/>
    <n v="2017"/>
  </r>
  <r>
    <n v="639"/>
    <s v="Felicidad Golden"/>
    <s v="Lockport"/>
    <s v="New York"/>
    <x v="307"/>
    <n v="2"/>
    <n v="9999.98"/>
    <s v="Trek Powerfly 8 FS Plus - 2017"/>
    <s v="Electric Bikes"/>
    <s v="Baldwin Bikes"/>
    <s v="Marcelene Boyer"/>
    <n v="19999.96"/>
    <n v="2017"/>
  </r>
  <r>
    <n v="640"/>
    <s v="Alejandrina Hodges"/>
    <s v="Deer Park"/>
    <s v="New York"/>
    <x v="307"/>
    <n v="2"/>
    <n v="599.98"/>
    <s v="Electra Girl's Hawaii 1 16&quot; - 2017"/>
    <s v="Cruisers Bicycles"/>
    <s v="Baldwin Bikes"/>
    <s v="Marcelene Boyer"/>
    <n v="1199.96"/>
    <n v="2017"/>
  </r>
  <r>
    <n v="640"/>
    <s v="Alejandrina Hodges"/>
    <s v="Deer Park"/>
    <s v="New York"/>
    <x v="307"/>
    <n v="2"/>
    <n v="899.98"/>
    <s v="Sun Bicycles Cruz 3 - 2017"/>
    <s v="Comfort Bicycles"/>
    <s v="Baldwin Bikes"/>
    <s v="Marcelene Boyer"/>
    <n v="1799.96"/>
    <n v="2017"/>
  </r>
  <r>
    <n v="640"/>
    <s v="Alejandrina Hodges"/>
    <s v="Deer Park"/>
    <s v="New York"/>
    <x v="307"/>
    <n v="2"/>
    <n v="833.98"/>
    <s v="Sun Bicycles Cruz 7 - Women's - 2017"/>
    <s v="Comfort Bicycles"/>
    <s v="Baldwin Bikes"/>
    <s v="Marcelene Boyer"/>
    <n v="1667.96"/>
    <n v="2017"/>
  </r>
  <r>
    <n v="640"/>
    <s v="Alejandrina Hodges"/>
    <s v="Deer Park"/>
    <s v="New York"/>
    <x v="307"/>
    <n v="1"/>
    <n v="999.99"/>
    <s v="Surly Ice Cream Truck Frameset - 2017"/>
    <s v="Mountain Bikes"/>
    <s v="Baldwin Bikes"/>
    <s v="Marcelene Boyer"/>
    <n v="999.99"/>
    <n v="2017"/>
  </r>
  <r>
    <n v="640"/>
    <s v="Alejandrina Hodges"/>
    <s v="Deer Park"/>
    <s v="New York"/>
    <x v="307"/>
    <n v="1"/>
    <n v="469.99"/>
    <s v="Trek Farley Alloy Frameset - 2017"/>
    <s v="Mountain Bikes"/>
    <s v="Baldwin Bikes"/>
    <s v="Marcelene Boyer"/>
    <n v="469.99"/>
    <n v="2017"/>
  </r>
  <r>
    <n v="641"/>
    <s v="Adam Henderson"/>
    <s v="Los Banos"/>
    <s v="California"/>
    <x v="308"/>
    <n v="1"/>
    <n v="529.99"/>
    <s v="Electra Moto 1 - 2016"/>
    <s v="Cruisers Bicycles"/>
    <s v="Santa Cruz Bikes"/>
    <s v="Genna Serrano"/>
    <n v="529.99"/>
    <n v="2017"/>
  </r>
  <r>
    <n v="641"/>
    <s v="Adam Henderson"/>
    <s v="Los Banos"/>
    <s v="California"/>
    <x v="308"/>
    <n v="1"/>
    <n v="489.99"/>
    <s v="Electra Townie Original 7D - 2017"/>
    <s v="Cruisers Bicycles"/>
    <s v="Santa Cruz Bikes"/>
    <s v="Genna Serrano"/>
    <n v="489.99"/>
    <n v="2017"/>
  </r>
  <r>
    <n v="641"/>
    <s v="Adam Henderson"/>
    <s v="Los Banos"/>
    <s v="California"/>
    <x v="308"/>
    <n v="1"/>
    <n v="3499.99"/>
    <s v="Trek Boone 7 - 2017"/>
    <s v="Cyclocross Bicycles"/>
    <s v="Santa Cruz Bikes"/>
    <s v="Genna Serrano"/>
    <n v="3499.99"/>
    <n v="2017"/>
  </r>
  <r>
    <n v="642"/>
    <s v="Lizette Ellison"/>
    <s v="Port Washington"/>
    <s v="New York"/>
    <x v="308"/>
    <n v="2"/>
    <n v="899.98"/>
    <s v="Sun Bicycles Cruz 3 - 2017"/>
    <s v="Cruisers Bicycles"/>
    <s v="Baldwin Bikes"/>
    <s v="Venita Daniel"/>
    <n v="1799.96"/>
    <n v="2017"/>
  </r>
  <r>
    <n v="643"/>
    <s v="Lonna Franks"/>
    <s v="Ontario"/>
    <s v="California"/>
    <x v="309"/>
    <n v="1"/>
    <n v="749.99"/>
    <s v="Surly Ogre Frameset - 2017"/>
    <s v="Road Bikes"/>
    <s v="Santa Cruz Bikes"/>
    <s v="Genna Serrano"/>
    <n v="749.99"/>
    <n v="2017"/>
  </r>
  <r>
    <n v="644"/>
    <s v="Sunshine Rosario"/>
    <s v="JamaiCalifornia"/>
    <s v="New York"/>
    <x v="309"/>
    <n v="1"/>
    <n v="2999.99"/>
    <s v="Trek Conduit+ - 2016"/>
    <s v="Electric Bikes"/>
    <s v="Baldwin Bikes"/>
    <s v="Marcelene Boyer"/>
    <n v="2999.99"/>
    <n v="2017"/>
  </r>
  <r>
    <n v="645"/>
    <s v="Consuela Collier"/>
    <s v="North Tonawanda"/>
    <s v="New York"/>
    <x v="309"/>
    <n v="2"/>
    <n v="539.98"/>
    <s v="Electra Cruiser 1 (24-Inch) - 2016"/>
    <s v="Children Bicycles"/>
    <s v="Baldwin Bikes"/>
    <s v="Marcelene Boyer"/>
    <n v="1079.96"/>
    <n v="2017"/>
  </r>
  <r>
    <n v="645"/>
    <s v="Consuela Collier"/>
    <s v="North Tonawanda"/>
    <s v="New York"/>
    <x v="309"/>
    <n v="1"/>
    <n v="299.99"/>
    <s v="Electra Sugar Skulls 1 (20-inch) - Girl's - 2017"/>
    <s v="Children Bicycles"/>
    <s v="Baldwin Bikes"/>
    <s v="Marcelene Boyer"/>
    <n v="299.99"/>
    <n v="2017"/>
  </r>
  <r>
    <n v="645"/>
    <s v="Consuela Collier"/>
    <s v="North Tonawanda"/>
    <s v="New York"/>
    <x v="309"/>
    <n v="1"/>
    <n v="469.99"/>
    <s v="Surly Ice Cream Truck Frameset - 2016"/>
    <s v="Mountain Bikes"/>
    <s v="Baldwin Bikes"/>
    <s v="Marcelene Boyer"/>
    <n v="469.99"/>
    <n v="2017"/>
  </r>
  <r>
    <n v="645"/>
    <s v="Consuela Collier"/>
    <s v="North Tonawanda"/>
    <s v="New York"/>
    <x v="309"/>
    <n v="2"/>
    <n v="4599.9799999999996"/>
    <s v="Trek Fuel EX 5 27.5 Plus - 2017"/>
    <s v="Mountain Bikes"/>
    <s v="Baldwin Bikes"/>
    <s v="Marcelene Boyer"/>
    <n v="9199.9599999999991"/>
    <n v="2017"/>
  </r>
  <r>
    <n v="645"/>
    <s v="Consuela Collier"/>
    <s v="North Tonawanda"/>
    <s v="New York"/>
    <x v="309"/>
    <n v="2"/>
    <n v="10599.98"/>
    <s v="Trek Remedy 9.8 - 2017"/>
    <s v="Mountain Bikes"/>
    <s v="Baldwin Bikes"/>
    <s v="Marcelene Boyer"/>
    <n v="21199.96"/>
    <n v="2017"/>
  </r>
  <r>
    <n v="646"/>
    <s v="Annis Sanchez"/>
    <s v="Los Angeles"/>
    <s v="California"/>
    <x v="310"/>
    <n v="1"/>
    <n v="299.99"/>
    <s v="Electra Girl's Hawaii 1 16&quot; - 2017"/>
    <s v="Children Bicycles"/>
    <s v="Santa Cruz Bikes"/>
    <s v="Mireya Copeland"/>
    <n v="299.99"/>
    <n v="2017"/>
  </r>
  <r>
    <n v="646"/>
    <s v="Annis Sanchez"/>
    <s v="Los Angeles"/>
    <s v="California"/>
    <x v="310"/>
    <n v="2"/>
    <n v="1059.98"/>
    <s v="Electra Moto 1 - 2016"/>
    <s v="Cruisers Bicycles"/>
    <s v="Santa Cruz Bikes"/>
    <s v="Mireya Copeland"/>
    <n v="2119.96"/>
    <n v="2017"/>
  </r>
  <r>
    <n v="646"/>
    <s v="Annis Sanchez"/>
    <s v="Los Angeles"/>
    <s v="California"/>
    <x v="310"/>
    <n v="1"/>
    <n v="549.99"/>
    <s v="Electra Townie Original 21D - 2016"/>
    <s v="Cruisers Bicycles"/>
    <s v="Santa Cruz Bikes"/>
    <s v="Mireya Copeland"/>
    <n v="549.99"/>
    <n v="2017"/>
  </r>
  <r>
    <n v="646"/>
    <s v="Annis Sanchez"/>
    <s v="Los Angeles"/>
    <s v="California"/>
    <x v="310"/>
    <n v="1"/>
    <n v="2899.99"/>
    <s v="Trek Fuel EX 8 29 - 2016"/>
    <s v="Mountain Bikes"/>
    <s v="Santa Cruz Bikes"/>
    <s v="Mireya Copeland"/>
    <n v="2899.99"/>
    <n v="2017"/>
  </r>
  <r>
    <n v="647"/>
    <s v="Jaimee Day"/>
    <s v="Poughkeepsie"/>
    <s v="New York"/>
    <x v="310"/>
    <n v="1"/>
    <n v="269.99"/>
    <s v="Electra Cruiser 1 (24-Inch) - 2016"/>
    <s v="Cruisers Bicycles"/>
    <s v="Baldwin Bikes"/>
    <s v="Venita Daniel"/>
    <n v="269.99"/>
    <n v="2017"/>
  </r>
  <r>
    <n v="647"/>
    <s v="Jaimee Day"/>
    <s v="Poughkeepsie"/>
    <s v="New York"/>
    <x v="310"/>
    <n v="2"/>
    <n v="999.98"/>
    <s v="Electra Townie Original 7D - 2015/2016"/>
    <s v="Comfort Bicycles"/>
    <s v="Baldwin Bikes"/>
    <s v="Venita Daniel"/>
    <n v="1999.96"/>
    <n v="2017"/>
  </r>
  <r>
    <n v="648"/>
    <s v="JenNew York Bell"/>
    <s v="Niagara Falls"/>
    <s v="New York"/>
    <x v="310"/>
    <n v="1"/>
    <n v="549.99"/>
    <s v="Electra Townie Original 21D - 2016"/>
    <s v="Comfort Bicycles"/>
    <s v="Baldwin Bikes"/>
    <s v="Marcelene Boyer"/>
    <n v="549.99"/>
    <n v="2017"/>
  </r>
  <r>
    <n v="649"/>
    <s v="Ara Vazquez"/>
    <s v="San Californiarlos"/>
    <s v="California"/>
    <x v="311"/>
    <n v="2"/>
    <n v="699.98"/>
    <s v="Electra Savannah 3i (20-inch) - Girl's - 2017"/>
    <s v="Children Bicycles"/>
    <s v="Santa Cruz Bikes"/>
    <s v="Genna Serrano"/>
    <n v="1399.96"/>
    <n v="2017"/>
  </r>
  <r>
    <n v="649"/>
    <s v="Ara Vazquez"/>
    <s v="San Californiarlos"/>
    <s v="California"/>
    <x v="311"/>
    <n v="1"/>
    <n v="647.99"/>
    <s v="Sun Bicycles BisCaliforniayne Tandem CB - 2017"/>
    <s v="Cruisers Bicycles"/>
    <s v="Santa Cruz Bikes"/>
    <s v="Genna Serrano"/>
    <n v="647.99"/>
    <n v="2017"/>
  </r>
  <r>
    <n v="649"/>
    <s v="Ara Vazquez"/>
    <s v="San Californiarlos"/>
    <s v="California"/>
    <x v="311"/>
    <n v="2"/>
    <n v="3361.98"/>
    <s v="Surly Straggler 650b - 2016"/>
    <s v="Cyclocross Bicycles"/>
    <s v="Santa Cruz Bikes"/>
    <s v="Genna Serrano"/>
    <n v="6723.96"/>
    <n v="2017"/>
  </r>
  <r>
    <n v="649"/>
    <s v="Ara Vazquez"/>
    <s v="San Californiarlos"/>
    <s v="California"/>
    <x v="311"/>
    <n v="1"/>
    <n v="209.99"/>
    <s v="Trek PreCalifornialiber 16 Girls - 2017"/>
    <s v="Children Bicycles"/>
    <s v="Santa Cruz Bikes"/>
    <s v="Genna Serrano"/>
    <n v="209.99"/>
    <n v="2017"/>
  </r>
  <r>
    <n v="650"/>
    <s v="Hue Dalton"/>
    <s v="Apple Valley"/>
    <s v="California"/>
    <x v="312"/>
    <n v="1"/>
    <n v="999.99"/>
    <s v="Surly Wednesday Frameset - 2016"/>
    <s v="Mountain Bikes"/>
    <s v="Santa Cruz Bikes"/>
    <s v="Mireya Copeland"/>
    <n v="999.99"/>
    <n v="2017"/>
  </r>
  <r>
    <n v="651"/>
    <s v="Toya Pratt"/>
    <s v="Long Beach"/>
    <s v="New York"/>
    <x v="312"/>
    <n v="2"/>
    <n v="979.98"/>
    <s v="Electra Townie Original 7D - 2017"/>
    <s v="Comfort Bicycles"/>
    <s v="Baldwin Bikes"/>
    <s v="Venita Daniel"/>
    <n v="1959.96"/>
    <n v="2017"/>
  </r>
  <r>
    <n v="651"/>
    <s v="Toya Pratt"/>
    <s v="Long Beach"/>
    <s v="New York"/>
    <x v="312"/>
    <n v="1"/>
    <n v="329.99"/>
    <s v="Haro Downtown 16 - 2017"/>
    <s v="Children Bicycles"/>
    <s v="Baldwin Bikes"/>
    <s v="Venita Daniel"/>
    <n v="329.99"/>
    <n v="2017"/>
  </r>
  <r>
    <n v="651"/>
    <s v="Toya Pratt"/>
    <s v="Long Beach"/>
    <s v="New York"/>
    <x v="312"/>
    <n v="2"/>
    <n v="499.98"/>
    <s v="Haro Shredder Pro 20 - 2017"/>
    <s v="Children Bicycles"/>
    <s v="Baldwin Bikes"/>
    <s v="Venita Daniel"/>
    <n v="999.96"/>
    <n v="2017"/>
  </r>
  <r>
    <n v="651"/>
    <s v="Toya Pratt"/>
    <s v="Long Beach"/>
    <s v="New York"/>
    <x v="312"/>
    <n v="1"/>
    <n v="402.99"/>
    <s v="Sun Bicycles Boardwalk (24-inch Wheels) - 2017"/>
    <s v="Cruisers Bicycles"/>
    <s v="Baldwin Bikes"/>
    <s v="Venita Daniel"/>
    <n v="402.99"/>
    <n v="2017"/>
  </r>
  <r>
    <n v="652"/>
    <s v="Milagros Weber"/>
    <s v="Harlingen"/>
    <s v="Texas"/>
    <x v="313"/>
    <n v="1"/>
    <n v="439.99"/>
    <s v="Electra Cruiser Lux 1 - 2017"/>
    <s v="Cruisers Bicycles"/>
    <s v="Rowlett Bikes"/>
    <s v="Layla Terrell"/>
    <n v="439.99"/>
    <n v="2017"/>
  </r>
  <r>
    <n v="652"/>
    <s v="Milagros Weber"/>
    <s v="Harlingen"/>
    <s v="Texas"/>
    <x v="313"/>
    <n v="1"/>
    <n v="299.99"/>
    <s v="Electra Girl's Hawaii 1 (20-inch) - 2015/2016"/>
    <s v="Children Bicycles"/>
    <s v="Rowlett Bikes"/>
    <s v="Layla Terrell"/>
    <n v="299.99"/>
    <n v="2017"/>
  </r>
  <r>
    <n v="652"/>
    <s v="Milagros Weber"/>
    <s v="Harlingen"/>
    <s v="Texas"/>
    <x v="313"/>
    <n v="1"/>
    <n v="489.99"/>
    <s v="Electra Townie Original 7D - 2017"/>
    <s v="Comfort Bicycles"/>
    <s v="Rowlett Bikes"/>
    <s v="Layla Terrell"/>
    <n v="489.99"/>
    <n v="2017"/>
  </r>
  <r>
    <n v="652"/>
    <s v="Milagros Weber"/>
    <s v="Harlingen"/>
    <s v="Texas"/>
    <x v="313"/>
    <n v="2"/>
    <n v="501.98"/>
    <s v="Sun Bicycles Revolutions 24 - Girl's - 2017"/>
    <s v="Cruisers Bicycles"/>
    <s v="Rowlett Bikes"/>
    <s v="Layla Terrell"/>
    <n v="1003.96"/>
    <n v="2017"/>
  </r>
  <r>
    <n v="652"/>
    <s v="Milagros Weber"/>
    <s v="Harlingen"/>
    <s v="Texas"/>
    <x v="313"/>
    <n v="2"/>
    <n v="6999.98"/>
    <s v="Trek Boone 7 - 2017"/>
    <s v="Cyclocross Bicycles"/>
    <s v="Rowlett Bikes"/>
    <s v="Layla Terrell"/>
    <n v="13999.96"/>
    <n v="2017"/>
  </r>
  <r>
    <n v="653"/>
    <s v="Barbra Dickerson"/>
    <s v="Ridgecrest"/>
    <s v="California"/>
    <x v="314"/>
    <n v="2"/>
    <n v="1499.98"/>
    <s v="Ritchey Timberwolf Frameset - 2016"/>
    <s v="Mountain Bikes"/>
    <s v="Santa Cruz Bikes"/>
    <s v="Mireya Copeland"/>
    <n v="2999.96"/>
    <n v="2017"/>
  </r>
  <r>
    <n v="653"/>
    <s v="Barbra Dickerson"/>
    <s v="Ridgecrest"/>
    <s v="California"/>
    <x v="314"/>
    <n v="1"/>
    <n v="761.99"/>
    <s v="Sun Bicycles Brickell Tandem CB - 2017"/>
    <s v="Cruisers Bicycles"/>
    <s v="Santa Cruz Bikes"/>
    <s v="Mireya Copeland"/>
    <n v="761.99"/>
    <n v="2017"/>
  </r>
  <r>
    <n v="653"/>
    <s v="Barbra Dickerson"/>
    <s v="Ridgecrest"/>
    <s v="California"/>
    <x v="314"/>
    <n v="1"/>
    <n v="469.99"/>
    <s v="Surly Ice Cream Truck Frameset - 2016"/>
    <s v="Mountain Bikes"/>
    <s v="Santa Cruz Bikes"/>
    <s v="Mireya Copeland"/>
    <n v="469.99"/>
    <n v="2017"/>
  </r>
  <r>
    <n v="653"/>
    <s v="Barbra Dickerson"/>
    <s v="Ridgecrest"/>
    <s v="California"/>
    <x v="314"/>
    <n v="1"/>
    <n v="5299.99"/>
    <s v="Trek Fuel EX 9.8 27.5 Plus - 2017"/>
    <s v="Mountain Bikes"/>
    <s v="Santa Cruz Bikes"/>
    <s v="Mireya Copeland"/>
    <n v="5299.99"/>
    <n v="2017"/>
  </r>
  <r>
    <n v="653"/>
    <s v="Barbra Dickerson"/>
    <s v="Ridgecrest"/>
    <s v="California"/>
    <x v="314"/>
    <n v="2"/>
    <n v="379.98"/>
    <s v="Trek PreCalifornialiber 12 Girls - 2017"/>
    <s v="Children Bicycles"/>
    <s v="Santa Cruz Bikes"/>
    <s v="Mireya Copeland"/>
    <n v="759.96"/>
    <n v="2017"/>
  </r>
  <r>
    <n v="654"/>
    <s v="Gilberto Sanders"/>
    <s v="Woodside"/>
    <s v="New York"/>
    <x v="314"/>
    <n v="1"/>
    <n v="299.99"/>
    <s v="Electra Girl's Hawaii 1 16&quot; - 2017"/>
    <s v="Children Bicycles"/>
    <s v="Baldwin Bikes"/>
    <s v="Venita Daniel"/>
    <n v="299.99"/>
    <n v="2017"/>
  </r>
  <r>
    <n v="654"/>
    <s v="Gilberto Sanders"/>
    <s v="Woodside"/>
    <s v="New York"/>
    <x v="314"/>
    <n v="2"/>
    <n v="699.98"/>
    <s v="Electra Savannah 3i (20-inch) - Girl's - 2017"/>
    <s v="Children Bicycles"/>
    <s v="Baldwin Bikes"/>
    <s v="Venita Daniel"/>
    <n v="1399.96"/>
    <n v="2017"/>
  </r>
  <r>
    <n v="654"/>
    <s v="Gilberto Sanders"/>
    <s v="Woodside"/>
    <s v="New York"/>
    <x v="314"/>
    <n v="2"/>
    <n v="941.98"/>
    <s v="Sun Bicycles Drifter 7 - 2017"/>
    <s v="Comfort Bicycles"/>
    <s v="Baldwin Bikes"/>
    <s v="Venita Daniel"/>
    <n v="1883.96"/>
    <n v="2017"/>
  </r>
  <r>
    <n v="654"/>
    <s v="Gilberto Sanders"/>
    <s v="Woodside"/>
    <s v="New York"/>
    <x v="314"/>
    <n v="1"/>
    <n v="2999.99"/>
    <s v="Trek Conduit+ - 2016"/>
    <s v="Electric Bikes"/>
    <s v="Baldwin Bikes"/>
    <s v="Venita Daniel"/>
    <n v="2999.99"/>
    <n v="2017"/>
  </r>
  <r>
    <n v="655"/>
    <s v="Kanesha Hudson"/>
    <s v="Oakland"/>
    <s v="California"/>
    <x v="315"/>
    <n v="1"/>
    <n v="250.99"/>
    <s v="Sun Bicycles Revolutions 24 - Girl's - 2017"/>
    <s v="Cruisers Bicycles"/>
    <s v="Santa Cruz Bikes"/>
    <s v="Genna Serrano"/>
    <n v="250.99"/>
    <n v="2017"/>
  </r>
  <r>
    <n v="656"/>
    <s v="Venessa Frost"/>
    <s v="SCaliforniarsdale"/>
    <s v="New York"/>
    <x v="315"/>
    <n v="1"/>
    <n v="269.99"/>
    <s v="Electra Girl's Hawaii 1 (16-inch) - 2015/2016"/>
    <s v="Children Bicycles"/>
    <s v="Baldwin Bikes"/>
    <s v="Venita Daniel"/>
    <n v="269.99"/>
    <n v="2017"/>
  </r>
  <r>
    <n v="656"/>
    <s v="Venessa Frost"/>
    <s v="SCaliforniarsdale"/>
    <s v="New York"/>
    <x v="315"/>
    <n v="2"/>
    <n v="939.98"/>
    <s v="Surly Wednesday Frameset - 2017"/>
    <s v="Mountain Bikes"/>
    <s v="Baldwin Bikes"/>
    <s v="Venita Daniel"/>
    <n v="1879.96"/>
    <n v="2017"/>
  </r>
  <r>
    <n v="656"/>
    <s v="Venessa Frost"/>
    <s v="SCaliforniarsdale"/>
    <s v="New York"/>
    <x v="315"/>
    <n v="1"/>
    <n v="149.99"/>
    <s v="Trek Boy's Kickster - 2015/2017"/>
    <s v="Children Bicycles"/>
    <s v="Baldwin Bikes"/>
    <s v="Venita Daniel"/>
    <n v="149.99"/>
    <n v="2017"/>
  </r>
  <r>
    <n v="657"/>
    <s v="Mable Pratt"/>
    <s v="Coachella"/>
    <s v="California"/>
    <x v="316"/>
    <n v="1"/>
    <n v="875.99"/>
    <s v="Surly Steamroller - 2017"/>
    <s v="Road Bikes"/>
    <s v="Santa Cruz Bikes"/>
    <s v="Mireya Copeland"/>
    <n v="875.99"/>
    <n v="2017"/>
  </r>
  <r>
    <n v="657"/>
    <s v="Mable Pratt"/>
    <s v="Coachella"/>
    <s v="California"/>
    <x v="316"/>
    <n v="2"/>
    <n v="6399.98"/>
    <s v="Trek Domane SL Disc Frameset - 2017"/>
    <s v="Road Bikes"/>
    <s v="Santa Cruz Bikes"/>
    <s v="Mireya Copeland"/>
    <n v="12799.96"/>
    <n v="2017"/>
  </r>
  <r>
    <n v="658"/>
    <s v="Tonisha Fowler"/>
    <s v="Huntington Station"/>
    <s v="New York"/>
    <x v="316"/>
    <n v="1"/>
    <n v="2999.99"/>
    <s v="Trek Conduit+ - 2016"/>
    <s v="Electric Bikes"/>
    <s v="Baldwin Bikes"/>
    <s v="Venita Daniel"/>
    <n v="2999.99"/>
    <n v="2017"/>
  </r>
  <r>
    <n v="658"/>
    <s v="Tonisha Fowler"/>
    <s v="Huntington Station"/>
    <s v="New York"/>
    <x v="316"/>
    <n v="2"/>
    <n v="6999.98"/>
    <s v="Trek Domane SL 6 - 2017"/>
    <s v="Road Bikes"/>
    <s v="Baldwin Bikes"/>
    <s v="Venita Daniel"/>
    <n v="13999.96"/>
    <n v="2017"/>
  </r>
  <r>
    <n v="658"/>
    <s v="Tonisha Fowler"/>
    <s v="Huntington Station"/>
    <s v="New York"/>
    <x v="316"/>
    <n v="1"/>
    <n v="999.99"/>
    <s v="Trek X-Californialiber 8 - 2017"/>
    <s v="Mountain Bikes"/>
    <s v="Baldwin Bikes"/>
    <s v="Venita Daniel"/>
    <n v="999.99"/>
    <n v="2017"/>
  </r>
  <r>
    <n v="659"/>
    <s v="Sheryl Chase"/>
    <s v="Floral Park"/>
    <s v="New York"/>
    <x v="316"/>
    <n v="1"/>
    <n v="659.99"/>
    <s v="Electra Amsterdam Original 3i - 2015/2017"/>
    <s v="Cruisers Bicycles"/>
    <s v="Baldwin Bikes"/>
    <s v="Venita Daniel"/>
    <n v="659.99"/>
    <n v="2017"/>
  </r>
  <r>
    <n v="659"/>
    <s v="Sheryl Chase"/>
    <s v="Floral Park"/>
    <s v="New York"/>
    <x v="316"/>
    <n v="2"/>
    <n v="4599.9799999999996"/>
    <s v="Trek Fuel EX 5 27.5 Plus - 2017"/>
    <s v="Mountain Bikes"/>
    <s v="Baldwin Bikes"/>
    <s v="Venita Daniel"/>
    <n v="9199.9599999999991"/>
    <n v="2017"/>
  </r>
  <r>
    <n v="659"/>
    <s v="Sheryl Chase"/>
    <s v="Floral Park"/>
    <s v="New York"/>
    <x v="316"/>
    <n v="2"/>
    <n v="9999.98"/>
    <s v="Trek Powerfly 8 FS Plus - 2017"/>
    <s v="Electric Bikes"/>
    <s v="Baldwin Bikes"/>
    <s v="Venita Daniel"/>
    <n v="19999.96"/>
    <n v="2017"/>
  </r>
  <r>
    <n v="659"/>
    <s v="Sheryl Chase"/>
    <s v="Floral Park"/>
    <s v="New York"/>
    <x v="316"/>
    <n v="2"/>
    <n v="2999.98"/>
    <s v="Trek Stache 5 - 2017"/>
    <s v="Mountain Bikes"/>
    <s v="Baldwin Bikes"/>
    <s v="Venita Daniel"/>
    <n v="5999.96"/>
    <n v="2017"/>
  </r>
  <r>
    <n v="660"/>
    <s v="Ashlee Pena"/>
    <s v="Whitestone"/>
    <s v="New York"/>
    <x v="317"/>
    <n v="1"/>
    <n v="999.99"/>
    <s v="Surly Ice Cream Truck Frameset - 2017"/>
    <s v="Mountain Bikes"/>
    <s v="Baldwin Bikes"/>
    <s v="Venita Daniel"/>
    <n v="999.99"/>
    <n v="2017"/>
  </r>
  <r>
    <n v="660"/>
    <s v="Ashlee Pena"/>
    <s v="Whitestone"/>
    <s v="New York"/>
    <x v="317"/>
    <n v="2"/>
    <n v="5199.9799999999996"/>
    <s v="Trek Domane S 5 Disc - 2017"/>
    <s v="Road Bikes"/>
    <s v="Baldwin Bikes"/>
    <s v="Venita Daniel"/>
    <n v="10399.959999999999"/>
    <n v="2017"/>
  </r>
  <r>
    <n v="660"/>
    <s v="Ashlee Pena"/>
    <s v="Whitestone"/>
    <s v="New York"/>
    <x v="317"/>
    <n v="2"/>
    <n v="10599.98"/>
    <s v="Trek Remedy 9.8 - 2017"/>
    <s v="Mountain Bikes"/>
    <s v="Baldwin Bikes"/>
    <s v="Venita Daniel"/>
    <n v="21199.96"/>
    <n v="2017"/>
  </r>
  <r>
    <n v="660"/>
    <s v="Ashlee Pena"/>
    <s v="Whitestone"/>
    <s v="New York"/>
    <x v="317"/>
    <n v="2"/>
    <n v="1999.98"/>
    <s v="Trek X-Californialiber 8 - 2017"/>
    <s v="Mountain Bikes"/>
    <s v="Baldwin Bikes"/>
    <s v="Venita Daniel"/>
    <n v="3999.96"/>
    <n v="2017"/>
  </r>
  <r>
    <n v="661"/>
    <s v="Leigh Burke"/>
    <s v="Schenectady"/>
    <s v="New York"/>
    <x v="317"/>
    <n v="2"/>
    <n v="539.98"/>
    <s v="Electra Girl's Hawaii 1 (16-inch) - 2015/2016"/>
    <s v="Children Bicycles"/>
    <s v="Baldwin Bikes"/>
    <s v="Marcelene Boyer"/>
    <n v="1079.96"/>
    <n v="2017"/>
  </r>
  <r>
    <n v="661"/>
    <s v="Leigh Burke"/>
    <s v="Schenectady"/>
    <s v="New York"/>
    <x v="317"/>
    <n v="2"/>
    <n v="6999.98"/>
    <s v="Trek Boone Race Shop Limited - 2017"/>
    <s v="Cyclocross Bicycles"/>
    <s v="Baldwin Bikes"/>
    <s v="Marcelene Boyer"/>
    <n v="13999.96"/>
    <n v="2017"/>
  </r>
  <r>
    <n v="662"/>
    <s v="Californialeb England"/>
    <s v="Pleasanton"/>
    <s v="California"/>
    <x v="318"/>
    <n v="1"/>
    <n v="269.99"/>
    <s v="Electra Girl's Hawaii 1 (16-inch) - 2015/2016"/>
    <s v="Children Bicycles"/>
    <s v="Santa Cruz Bikes"/>
    <s v="Genna Serrano"/>
    <n v="269.99"/>
    <n v="2017"/>
  </r>
  <r>
    <n v="662"/>
    <s v="Californialeb England"/>
    <s v="Pleasanton"/>
    <s v="California"/>
    <x v="318"/>
    <n v="2"/>
    <n v="599.98"/>
    <s v="Electra Girl's Hawaii 1 16&quot; - 2017"/>
    <s v="Children Bicycles"/>
    <s v="Santa Cruz Bikes"/>
    <s v="Genna Serrano"/>
    <n v="1199.96"/>
    <n v="2017"/>
  </r>
  <r>
    <n v="662"/>
    <s v="Californialeb England"/>
    <s v="Pleasanton"/>
    <s v="California"/>
    <x v="318"/>
    <n v="2"/>
    <n v="979.98"/>
    <s v="Electra Townie Original 7D - 2017"/>
    <s v="Comfort Bicycles"/>
    <s v="Santa Cruz Bikes"/>
    <s v="Genna Serrano"/>
    <n v="1959.96"/>
    <n v="2017"/>
  </r>
  <r>
    <n v="662"/>
    <s v="Californialeb England"/>
    <s v="Pleasanton"/>
    <s v="California"/>
    <x v="318"/>
    <n v="2"/>
    <n v="899.98"/>
    <s v="Sun Bicycles Cruz 3 - 2017"/>
    <s v="Comfort Bicycles"/>
    <s v="Santa Cruz Bikes"/>
    <s v="Genna Serrano"/>
    <n v="1799.96"/>
    <n v="2017"/>
  </r>
  <r>
    <n v="662"/>
    <s v="Californialeb England"/>
    <s v="Pleasanton"/>
    <s v="California"/>
    <x v="318"/>
    <n v="2"/>
    <n v="5399.98"/>
    <s v="Trek Domane S 6 - 2017"/>
    <s v="Road Bikes"/>
    <s v="Santa Cruz Bikes"/>
    <s v="Genna Serrano"/>
    <n v="10799.96"/>
    <n v="2017"/>
  </r>
  <r>
    <n v="663"/>
    <s v="Herta Rollins"/>
    <s v="Mountain View"/>
    <s v="California"/>
    <x v="319"/>
    <n v="2"/>
    <n v="2939.98"/>
    <s v="Haro Shift R3 - 2017"/>
    <s v="Mountain Bikes"/>
    <s v="Santa Cruz Bikes"/>
    <s v="Genna Serrano"/>
    <n v="5879.96"/>
    <n v="2017"/>
  </r>
  <r>
    <n v="663"/>
    <s v="Herta Rollins"/>
    <s v="Mountain View"/>
    <s v="California"/>
    <x v="319"/>
    <n v="1"/>
    <n v="249.99"/>
    <s v="Haro Shredder Pro 20 - 2017"/>
    <s v="Children Bicycles"/>
    <s v="Santa Cruz Bikes"/>
    <s v="Genna Serrano"/>
    <n v="249.99"/>
    <n v="2017"/>
  </r>
  <r>
    <n v="663"/>
    <s v="Herta Rollins"/>
    <s v="Mountain View"/>
    <s v="California"/>
    <x v="319"/>
    <n v="2"/>
    <n v="858"/>
    <s v="Pure Cycles Vine 8-Speed - 2016"/>
    <s v="Cruisers Bicycles"/>
    <s v="Santa Cruz Bikes"/>
    <s v="Genna Serrano"/>
    <n v="1716"/>
    <n v="2017"/>
  </r>
  <r>
    <n v="663"/>
    <s v="Herta Rollins"/>
    <s v="Mountain View"/>
    <s v="California"/>
    <x v="319"/>
    <n v="1"/>
    <n v="416.99"/>
    <s v="Sun Bicycles Atlas X-Type - 2017"/>
    <s v="Cruisers Bicycles"/>
    <s v="Santa Cruz Bikes"/>
    <s v="Genna Serrano"/>
    <n v="416.99"/>
    <n v="2017"/>
  </r>
  <r>
    <n v="663"/>
    <s v="Herta Rollins"/>
    <s v="Mountain View"/>
    <s v="California"/>
    <x v="319"/>
    <n v="1"/>
    <n v="449.99"/>
    <s v="Sun Bicycles Cruz 3 - 2017"/>
    <s v="Comfort Bicycles"/>
    <s v="Santa Cruz Bikes"/>
    <s v="Genna Serrano"/>
    <n v="449.99"/>
    <n v="2017"/>
  </r>
  <r>
    <n v="664"/>
    <s v="Reatha Perez"/>
    <s v="Holbrook"/>
    <s v="New York"/>
    <x v="319"/>
    <n v="2"/>
    <n v="679.98"/>
    <s v="Electra Townie 7D (20-inch) - Boys' - 2017"/>
    <s v="Children Bicycles"/>
    <s v="Baldwin Bikes"/>
    <s v="Venita Daniel"/>
    <n v="1359.96"/>
    <n v="2017"/>
  </r>
  <r>
    <n v="664"/>
    <s v="Reatha Perez"/>
    <s v="Holbrook"/>
    <s v="New York"/>
    <x v="319"/>
    <n v="1"/>
    <n v="1320.99"/>
    <s v="Heller Shagamaw Frame - 2016"/>
    <s v="Mountain Bikes"/>
    <s v="Baldwin Bikes"/>
    <s v="Venita Daniel"/>
    <n v="1320.99"/>
    <n v="2017"/>
  </r>
  <r>
    <n v="664"/>
    <s v="Reatha Perez"/>
    <s v="Holbrook"/>
    <s v="New York"/>
    <x v="319"/>
    <n v="2"/>
    <n v="1751.98"/>
    <s v="Surly Steamroller - 2017"/>
    <s v="Road Bikes"/>
    <s v="Baldwin Bikes"/>
    <s v="Venita Daniel"/>
    <n v="3503.96"/>
    <n v="2017"/>
  </r>
  <r>
    <n v="664"/>
    <s v="Reatha Perez"/>
    <s v="Holbrook"/>
    <s v="New York"/>
    <x v="319"/>
    <n v="1"/>
    <n v="5299.99"/>
    <s v="Trek Remedy 9.8 - 2017"/>
    <s v="Mountain Bikes"/>
    <s v="Baldwin Bikes"/>
    <s v="Venita Daniel"/>
    <n v="5299.99"/>
    <n v="2017"/>
  </r>
  <r>
    <n v="664"/>
    <s v="Reatha Perez"/>
    <s v="Holbrook"/>
    <s v="New York"/>
    <x v="319"/>
    <n v="1"/>
    <n v="5999.99"/>
    <s v="Trek Silque SLR 7 Women's - 2017"/>
    <s v="Road Bikes"/>
    <s v="Baldwin Bikes"/>
    <s v="Venita Daniel"/>
    <n v="5999.99"/>
    <n v="2017"/>
  </r>
  <r>
    <n v="665"/>
    <s v="Syreeta Hendricks"/>
    <s v="Mahopac"/>
    <s v="New York"/>
    <x v="320"/>
    <n v="2"/>
    <n v="999.98"/>
    <s v="Electra Townie Original 7D - 2015/2016"/>
    <s v="Comfort Bicycles"/>
    <s v="Baldwin Bikes"/>
    <s v="Marcelene Boyer"/>
    <n v="1999.96"/>
    <n v="2017"/>
  </r>
  <r>
    <n v="665"/>
    <s v="Syreeta Hendricks"/>
    <s v="Mahopac"/>
    <s v="New York"/>
    <x v="320"/>
    <n v="2"/>
    <n v="4599.9799999999996"/>
    <s v="Trek Fuel EX 5 27.5 Plus - 2017"/>
    <s v="Mountain Bikes"/>
    <s v="Baldwin Bikes"/>
    <s v="Marcelene Boyer"/>
    <n v="9199.9599999999991"/>
    <n v="2017"/>
  </r>
  <r>
    <n v="665"/>
    <s v="Syreeta Hendricks"/>
    <s v="Mahopac"/>
    <s v="New York"/>
    <x v="320"/>
    <n v="1"/>
    <n v="4999.99"/>
    <s v="Trek Madone 9.2 - 2017"/>
    <s v="Road Bikes"/>
    <s v="Baldwin Bikes"/>
    <s v="Marcelene Boyer"/>
    <n v="4999.99"/>
    <n v="2017"/>
  </r>
  <r>
    <n v="666"/>
    <s v="Lavonda Stephenson"/>
    <s v="Bay Shore"/>
    <s v="New York"/>
    <x v="320"/>
    <n v="2"/>
    <n v="979.98"/>
    <s v="Electra Straight 8 3i (20-inch) - Boy's - 2017"/>
    <s v="Children Bicycles"/>
    <s v="Baldwin Bikes"/>
    <s v="Venita Daniel"/>
    <n v="1959.96"/>
    <n v="2017"/>
  </r>
  <r>
    <n v="666"/>
    <s v="Lavonda Stephenson"/>
    <s v="Bay Shore"/>
    <s v="New York"/>
    <x v="320"/>
    <n v="1"/>
    <n v="1499.99"/>
    <s v="Trek Stache 5 - 2017"/>
    <s v="Mountain Bikes"/>
    <s v="Baldwin Bikes"/>
    <s v="Venita Daniel"/>
    <n v="1499.99"/>
    <n v="2017"/>
  </r>
  <r>
    <n v="667"/>
    <s v="Klara Kim"/>
    <s v="Rome"/>
    <s v="New York"/>
    <x v="321"/>
    <n v="1"/>
    <n v="299.99"/>
    <s v="Electra Sugar Skulls 1 (20-inch) - Girl's - 2017"/>
    <s v="Children Bicycles"/>
    <s v="Baldwin Bikes"/>
    <s v="Venita Daniel"/>
    <n v="299.99"/>
    <n v="2017"/>
  </r>
  <r>
    <n v="667"/>
    <s v="Klara Kim"/>
    <s v="Rome"/>
    <s v="New York"/>
    <x v="321"/>
    <n v="1"/>
    <n v="329.99"/>
    <s v="Haro Downtown 16 - 2017"/>
    <s v="Children Bicycles"/>
    <s v="Baldwin Bikes"/>
    <s v="Venita Daniel"/>
    <n v="329.99"/>
    <n v="2017"/>
  </r>
  <r>
    <n v="667"/>
    <s v="Klara Kim"/>
    <s v="Rome"/>
    <s v="New York"/>
    <x v="321"/>
    <n v="1"/>
    <n v="402.99"/>
    <s v="Sun Bicycles Boardwalk (24-inch Wheels) - 2017"/>
    <s v="Cruisers Bicycles"/>
    <s v="Baldwin Bikes"/>
    <s v="Venita Daniel"/>
    <n v="402.99"/>
    <n v="2017"/>
  </r>
  <r>
    <n v="667"/>
    <s v="Klara Kim"/>
    <s v="Rome"/>
    <s v="New York"/>
    <x v="321"/>
    <n v="1"/>
    <n v="109.99"/>
    <s v="Sun Bicycles Lil Kitt'n - 2017"/>
    <s v="Children Bicycles"/>
    <s v="Baldwin Bikes"/>
    <s v="Venita Daniel"/>
    <n v="109.99"/>
    <n v="2017"/>
  </r>
  <r>
    <n v="667"/>
    <s v="Klara Kim"/>
    <s v="Rome"/>
    <s v="New York"/>
    <x v="321"/>
    <n v="1"/>
    <n v="999.99"/>
    <s v="Surly Wednesday Frameset - 2016"/>
    <s v="Mountain Bikes"/>
    <s v="Baldwin Bikes"/>
    <s v="Venita Daniel"/>
    <n v="999.99"/>
    <n v="2017"/>
  </r>
  <r>
    <n v="668"/>
    <s v="Christia Californiarson"/>
    <s v="Helotes"/>
    <s v="Texas"/>
    <x v="321"/>
    <n v="2"/>
    <n v="898"/>
    <s v="Pure Cycles William 3-Speed - 2016"/>
    <s v="Cruisers Bicycles"/>
    <s v="Rowlett Bikes"/>
    <s v="Kali Vargas"/>
    <n v="1796"/>
    <n v="2017"/>
  </r>
  <r>
    <n v="668"/>
    <s v="Christia Californiarson"/>
    <s v="Helotes"/>
    <s v="Texas"/>
    <x v="321"/>
    <n v="2"/>
    <n v="2999.98"/>
    <s v="Trek Emonda S 4 - 2017"/>
    <s v="Road Bikes"/>
    <s v="Rowlett Bikes"/>
    <s v="Kali Vargas"/>
    <n v="5999.96"/>
    <n v="2017"/>
  </r>
  <r>
    <n v="669"/>
    <s v="Californiarolyne Conley"/>
    <s v="Floral Park"/>
    <s v="New York"/>
    <x v="322"/>
    <n v="2"/>
    <n v="1199.98"/>
    <s v="Electra Townie Original 7D EQ - 2016"/>
    <s v="Cruisers Bicycles"/>
    <s v="Baldwin Bikes"/>
    <s v="Venita Daniel"/>
    <n v="2399.96"/>
    <n v="2017"/>
  </r>
  <r>
    <n v="669"/>
    <s v="Californiarolyne Conley"/>
    <s v="Floral Park"/>
    <s v="New York"/>
    <x v="322"/>
    <n v="1"/>
    <n v="619.99"/>
    <s v="Sun Bicycles BisCaliforniayne Tandem 7 - 2017"/>
    <s v="Cruisers Bicycles"/>
    <s v="Baldwin Bikes"/>
    <s v="Venita Daniel"/>
    <n v="619.99"/>
    <n v="2017"/>
  </r>
  <r>
    <n v="670"/>
    <s v="Virgina Berg"/>
    <s v="Valley Stream"/>
    <s v="New York"/>
    <x v="323"/>
    <n v="2"/>
    <n v="1739.98"/>
    <s v="Haro SR 1.2 - 2017"/>
    <s v="Mountain Bikes"/>
    <s v="Baldwin Bikes"/>
    <s v="Marcelene Boyer"/>
    <n v="3479.96"/>
    <n v="2017"/>
  </r>
  <r>
    <n v="670"/>
    <s v="Virgina Berg"/>
    <s v="Valley Stream"/>
    <s v="New York"/>
    <x v="323"/>
    <n v="1"/>
    <n v="449.99"/>
    <s v="Sun Bicycles Cruz 3 - Women's - 2017"/>
    <s v="Comfort Bicycles"/>
    <s v="Baldwin Bikes"/>
    <s v="Marcelene Boyer"/>
    <n v="449.99"/>
    <n v="2017"/>
  </r>
  <r>
    <n v="670"/>
    <s v="Virgina Berg"/>
    <s v="Valley Stream"/>
    <s v="New York"/>
    <x v="323"/>
    <n v="2"/>
    <n v="963.98"/>
    <s v="Sun Bicycles Streamway - 2017"/>
    <s v="Comfort Bicycles"/>
    <s v="Baldwin Bikes"/>
    <s v="Marcelene Boyer"/>
    <n v="1927.96"/>
    <n v="2017"/>
  </r>
  <r>
    <n v="670"/>
    <s v="Virgina Berg"/>
    <s v="Valley Stream"/>
    <s v="New York"/>
    <x v="323"/>
    <n v="1"/>
    <n v="2499.9899999999998"/>
    <s v="Surly Karate Monkey 27.5+ Frameset - 2017"/>
    <s v="Mountain Bikes"/>
    <s v="Baldwin Bikes"/>
    <s v="Marcelene Boyer"/>
    <n v="2499.9899999999998"/>
    <n v="2017"/>
  </r>
  <r>
    <n v="671"/>
    <s v="Elvia Californiardenas"/>
    <s v="Massapequa"/>
    <s v="New York"/>
    <x v="324"/>
    <n v="1"/>
    <n v="416.99"/>
    <s v="Sun Bicycles Cruz 7 - 2017"/>
    <s v="Cruisers Bicycles"/>
    <s v="Baldwin Bikes"/>
    <s v="Venita Daniel"/>
    <n v="416.99"/>
    <n v="2017"/>
  </r>
  <r>
    <n v="671"/>
    <s v="Elvia Californiardenas"/>
    <s v="Massapequa"/>
    <s v="New York"/>
    <x v="324"/>
    <n v="2"/>
    <n v="833.98"/>
    <s v="Sun Bicycles Cruz 7 - Women's - 2017"/>
    <s v="Comfort Bicycles"/>
    <s v="Baldwin Bikes"/>
    <s v="Venita Daniel"/>
    <n v="1667.96"/>
    <n v="2017"/>
  </r>
  <r>
    <n v="671"/>
    <s v="Elvia Californiardenas"/>
    <s v="Massapequa"/>
    <s v="New York"/>
    <x v="324"/>
    <n v="1"/>
    <n v="999.99"/>
    <s v="Surly Ice Cream Truck Frameset - 2017"/>
    <s v="Mountain Bikes"/>
    <s v="Baldwin Bikes"/>
    <s v="Venita Daniel"/>
    <n v="999.99"/>
    <n v="2017"/>
  </r>
  <r>
    <n v="671"/>
    <s v="Elvia Californiardenas"/>
    <s v="Massapequa"/>
    <s v="New York"/>
    <x v="324"/>
    <n v="1"/>
    <n v="2699.99"/>
    <s v="Trek Domane S 6 - 2017"/>
    <s v="Road Bikes"/>
    <s v="Baldwin Bikes"/>
    <s v="Venita Daniel"/>
    <n v="2699.99"/>
    <n v="2017"/>
  </r>
  <r>
    <n v="671"/>
    <s v="Elvia Californiardenas"/>
    <s v="Massapequa"/>
    <s v="New York"/>
    <x v="324"/>
    <n v="1"/>
    <n v="2899.99"/>
    <s v="Trek Fuel EX 8 29 - 2016"/>
    <s v="Mountain Bikes"/>
    <s v="Baldwin Bikes"/>
    <s v="Venita Daniel"/>
    <n v="2899.99"/>
    <n v="2017"/>
  </r>
  <r>
    <n v="672"/>
    <s v="Delmar Wise"/>
    <s v="Lockport"/>
    <s v="New York"/>
    <x v="325"/>
    <n v="2"/>
    <n v="699.98"/>
    <s v="Electra Moto 3i (20-inch) - Boy's - 2017"/>
    <s v="Children Bicycles"/>
    <s v="Baldwin Bikes"/>
    <s v="Marcelene Boyer"/>
    <n v="1399.96"/>
    <n v="2017"/>
  </r>
  <r>
    <n v="672"/>
    <s v="Delmar Wise"/>
    <s v="Lockport"/>
    <s v="New York"/>
    <x v="325"/>
    <n v="2"/>
    <n v="2999.98"/>
    <s v="Trek Emonda S 4 - 2017"/>
    <s v="Road Bikes"/>
    <s v="Baldwin Bikes"/>
    <s v="Marcelene Boyer"/>
    <n v="5999.96"/>
    <n v="2017"/>
  </r>
  <r>
    <n v="672"/>
    <s v="Delmar Wise"/>
    <s v="Lockport"/>
    <s v="New York"/>
    <x v="325"/>
    <n v="2"/>
    <n v="12999.98"/>
    <s v="Trek Silque SLR 8 Women's - 2017"/>
    <s v="Road Bikes"/>
    <s v="Baldwin Bikes"/>
    <s v="Marcelene Boyer"/>
    <n v="25999.96"/>
    <n v="2017"/>
  </r>
  <r>
    <n v="673"/>
    <s v="Bobbie Foster"/>
    <s v="Desoto"/>
    <s v="Texas"/>
    <x v="325"/>
    <n v="1"/>
    <n v="269.99"/>
    <s v="Electra Cruiser 1 (24-Inch) - 2016"/>
    <s v="Cruisers Bicycles"/>
    <s v="Rowlett Bikes"/>
    <s v="Layla Terrell"/>
    <n v="269.99"/>
    <n v="2017"/>
  </r>
  <r>
    <n v="673"/>
    <s v="Bobbie Foster"/>
    <s v="Desoto"/>
    <s v="Texas"/>
    <x v="325"/>
    <n v="1"/>
    <n v="549.99"/>
    <s v="Haro Flightline Two 26 Plus - 2017"/>
    <s v="Mountain Bikes"/>
    <s v="Rowlett Bikes"/>
    <s v="Layla Terrell"/>
    <n v="549.99"/>
    <n v="2017"/>
  </r>
  <r>
    <n v="673"/>
    <s v="Bobbie Foster"/>
    <s v="Desoto"/>
    <s v="Texas"/>
    <x v="325"/>
    <n v="1"/>
    <n v="1320.99"/>
    <s v="Heller Shagamaw Frame - 2016"/>
    <s v="Mountain Bikes"/>
    <s v="Rowlett Bikes"/>
    <s v="Layla Terrell"/>
    <n v="1320.99"/>
    <n v="2017"/>
  </r>
  <r>
    <n v="673"/>
    <s v="Bobbie Foster"/>
    <s v="Desoto"/>
    <s v="Texas"/>
    <x v="325"/>
    <n v="1"/>
    <n v="250.99"/>
    <s v="Sun Bicycles Revolutions 24 - 2017"/>
    <s v="Cruisers Bicycles"/>
    <s v="Rowlett Bikes"/>
    <s v="Layla Terrell"/>
    <n v="250.99"/>
    <n v="2017"/>
  </r>
  <r>
    <n v="674"/>
    <s v="Doreatha Ford"/>
    <s v="Huntington"/>
    <s v="New York"/>
    <x v="326"/>
    <n v="2"/>
    <n v="1199.98"/>
    <s v="Electra Townie Original 7D EQ - 2016"/>
    <s v="Comfort Bicycles"/>
    <s v="Baldwin Bikes"/>
    <s v="Marcelene Boyer"/>
    <n v="2399.96"/>
    <n v="2017"/>
  </r>
  <r>
    <n v="675"/>
    <s v="Boyce Burks"/>
    <s v="SunNew Yorkside"/>
    <s v="New York"/>
    <x v="327"/>
    <n v="1"/>
    <n v="429"/>
    <s v="Pure Cycles Vine 8-Speed - 2016"/>
    <s v="Cruisers Bicycles"/>
    <s v="Baldwin Bikes"/>
    <s v="Venita Daniel"/>
    <n v="429"/>
    <n v="2017"/>
  </r>
  <r>
    <n v="675"/>
    <s v="Boyce Burks"/>
    <s v="SunNew Yorkside"/>
    <s v="New York"/>
    <x v="327"/>
    <n v="1"/>
    <n v="449"/>
    <s v="Pure Cycles William 3-Speed - 2016"/>
    <s v="Cruisers Bicycles"/>
    <s v="Baldwin Bikes"/>
    <s v="Venita Daniel"/>
    <n v="449"/>
    <n v="2017"/>
  </r>
  <r>
    <n v="675"/>
    <s v="Boyce Burks"/>
    <s v="SunNew Yorkside"/>
    <s v="New York"/>
    <x v="327"/>
    <n v="1"/>
    <n v="469.99"/>
    <s v="Trek Farley Alloy Frameset - 2017"/>
    <s v="Mountain Bikes"/>
    <s v="Baldwin Bikes"/>
    <s v="Venita Daniel"/>
    <n v="469.99"/>
    <n v="2017"/>
  </r>
  <r>
    <n v="675"/>
    <s v="Boyce Burks"/>
    <s v="SunNew Yorkside"/>
    <s v="New York"/>
    <x v="327"/>
    <n v="2"/>
    <n v="419.98"/>
    <s v="Trek PreCalifornialiber 16 Boys - 2017"/>
    <s v="Children Bicycles"/>
    <s v="Baldwin Bikes"/>
    <s v="Venita Daniel"/>
    <n v="839.96"/>
    <n v="2017"/>
  </r>
  <r>
    <n v="676"/>
    <s v="Petronila Gallegos"/>
    <s v="Howard Beach"/>
    <s v="New York"/>
    <x v="327"/>
    <n v="1"/>
    <n v="659.99"/>
    <s v="Electra Amsterdam Original 3i - 2015/2017"/>
    <s v="Cruisers Bicycles"/>
    <s v="Baldwin Bikes"/>
    <s v="Venita Daniel"/>
    <n v="659.99"/>
    <n v="2017"/>
  </r>
  <r>
    <n v="676"/>
    <s v="Petronila Gallegos"/>
    <s v="Howard Beach"/>
    <s v="New York"/>
    <x v="327"/>
    <n v="1"/>
    <n v="549.99"/>
    <s v="Electra Townie Original 21D - 2016"/>
    <s v="Comfort Bicycles"/>
    <s v="Baldwin Bikes"/>
    <s v="Venita Daniel"/>
    <n v="549.99"/>
    <n v="2017"/>
  </r>
  <r>
    <n v="676"/>
    <s v="Petronila Gallegos"/>
    <s v="Howard Beach"/>
    <s v="New York"/>
    <x v="327"/>
    <n v="2"/>
    <n v="963.98"/>
    <s v="Sun Bicycles Streamway - 2017"/>
    <s v="Comfort Bicycles"/>
    <s v="Baldwin Bikes"/>
    <s v="Venita Daniel"/>
    <n v="1927.96"/>
    <n v="2017"/>
  </r>
  <r>
    <n v="676"/>
    <s v="Petronila Gallegos"/>
    <s v="Howard Beach"/>
    <s v="New York"/>
    <x v="327"/>
    <n v="1"/>
    <n v="999.99"/>
    <s v="Trek X-Californialiber 8 - 2017"/>
    <s v="Mountain Bikes"/>
    <s v="Baldwin Bikes"/>
    <s v="Venita Daniel"/>
    <n v="999.99"/>
    <n v="2017"/>
  </r>
  <r>
    <n v="677"/>
    <s v="Elnora Simpson"/>
    <s v="Bellmore"/>
    <s v="New York"/>
    <x v="327"/>
    <n v="1"/>
    <n v="599.99"/>
    <s v="Electra Cruiser Lux Fat Tire 1 Ladies - 2017"/>
    <s v="Cruisers Bicycles"/>
    <s v="Baldwin Bikes"/>
    <s v="Venita Daniel"/>
    <n v="599.99"/>
    <n v="2017"/>
  </r>
  <r>
    <n v="677"/>
    <s v="Elnora Simpson"/>
    <s v="Bellmore"/>
    <s v="New York"/>
    <x v="327"/>
    <n v="2"/>
    <n v="1067.98"/>
    <s v="Sun Bicycles Streamway 7 - 2017"/>
    <s v="Comfort Bicycles"/>
    <s v="Baldwin Bikes"/>
    <s v="Venita Daniel"/>
    <n v="2135.96"/>
    <n v="2017"/>
  </r>
  <r>
    <n v="677"/>
    <s v="Elnora Simpson"/>
    <s v="Bellmore"/>
    <s v="New York"/>
    <x v="327"/>
    <n v="2"/>
    <n v="6399.98"/>
    <s v="Trek Domane SL Disc Frameset - 2017"/>
    <s v="Road Bikes"/>
    <s v="Baldwin Bikes"/>
    <s v="Venita Daniel"/>
    <n v="12799.96"/>
    <n v="2017"/>
  </r>
  <r>
    <n v="677"/>
    <s v="Elnora Simpson"/>
    <s v="Bellmore"/>
    <s v="New York"/>
    <x v="327"/>
    <n v="2"/>
    <n v="699.98"/>
    <s v="Trek PreCalifornialiber 24 (21-Speed) - Girls - 2017"/>
    <s v="Children Bicycles"/>
    <s v="Baldwin Bikes"/>
    <s v="Venita Daniel"/>
    <n v="1399.96"/>
    <n v="2017"/>
  </r>
  <r>
    <n v="677"/>
    <s v="Elnora Simpson"/>
    <s v="Bellmore"/>
    <s v="New York"/>
    <x v="327"/>
    <n v="2"/>
    <n v="7999.98"/>
    <s v="Trek Slash 8 27.5 - 2016"/>
    <s v="Mountain Bikes"/>
    <s v="Baldwin Bikes"/>
    <s v="Venita Daniel"/>
    <n v="15999.96"/>
    <n v="2017"/>
  </r>
  <r>
    <n v="678"/>
    <s v="Ivonne Yang"/>
    <s v="El Paso"/>
    <s v="Texas"/>
    <x v="327"/>
    <n v="2"/>
    <n v="759.98"/>
    <s v="Haro Flightline One ST - 2017"/>
    <s v="Mountain Bikes"/>
    <s v="Rowlett Bikes"/>
    <s v="Layla Terrell"/>
    <n v="1519.96"/>
    <n v="2017"/>
  </r>
  <r>
    <n v="678"/>
    <s v="Ivonne Yang"/>
    <s v="El Paso"/>
    <s v="Texas"/>
    <x v="327"/>
    <n v="2"/>
    <n v="1751.98"/>
    <s v="Surly Steamroller - 2017"/>
    <s v="Road Bikes"/>
    <s v="Rowlett Bikes"/>
    <s v="Layla Terrell"/>
    <n v="3503.96"/>
    <n v="2017"/>
  </r>
  <r>
    <n v="679"/>
    <s v="Zina Bonner"/>
    <s v="San Lorenzo"/>
    <s v="California"/>
    <x v="328"/>
    <n v="2"/>
    <n v="1059.98"/>
    <s v="Electra Moto 1 - 2016"/>
    <s v="Cruisers Bicycles"/>
    <s v="Santa Cruz Bikes"/>
    <s v="Genna Serrano"/>
    <n v="2119.96"/>
    <n v="2017"/>
  </r>
  <r>
    <n v="679"/>
    <s v="Zina Bonner"/>
    <s v="San Lorenzo"/>
    <s v="California"/>
    <x v="328"/>
    <n v="2"/>
    <n v="299.98"/>
    <s v="Trek Boy's Kickster - 2015/2017"/>
    <s v="Children Bicycles"/>
    <s v="Santa Cruz Bikes"/>
    <s v="Genna Serrano"/>
    <n v="599.96"/>
    <n v="2017"/>
  </r>
  <r>
    <n v="680"/>
    <s v="Delila Hamilton"/>
    <s v="Palos Verdes Peninsula"/>
    <s v="California"/>
    <x v="328"/>
    <n v="2"/>
    <n v="2199.98"/>
    <s v="Electra Amsterdam Fashion 7i Ladies' - 2017"/>
    <s v="Cruisers Bicycles"/>
    <s v="Santa Cruz Bikes"/>
    <s v="Genna Serrano"/>
    <n v="4399.96"/>
    <n v="2017"/>
  </r>
  <r>
    <n v="680"/>
    <s v="Delila Hamilton"/>
    <s v="Palos Verdes Peninsula"/>
    <s v="California"/>
    <x v="328"/>
    <n v="1"/>
    <n v="5999.99"/>
    <s v="Trek Silque SLR 7 Women's - 2017"/>
    <s v="Road Bikes"/>
    <s v="Santa Cruz Bikes"/>
    <s v="Genna Serrano"/>
    <n v="5999.99"/>
    <n v="2017"/>
  </r>
  <r>
    <n v="680"/>
    <s v="Delila Hamilton"/>
    <s v="Palos Verdes Peninsula"/>
    <s v="California"/>
    <x v="328"/>
    <n v="1"/>
    <n v="3999.99"/>
    <s v="Trek Slash 8 27.5 - 2016"/>
    <s v="Mountain Bikes"/>
    <s v="Santa Cruz Bikes"/>
    <s v="Genna Serrano"/>
    <n v="3999.99"/>
    <n v="2017"/>
  </r>
  <r>
    <n v="681"/>
    <s v="Lidia Ashley"/>
    <s v="Baldwinsville"/>
    <s v="New York"/>
    <x v="328"/>
    <n v="1"/>
    <n v="659.99"/>
    <s v="Electra Amsterdam Original 3i Ladies' - 2017"/>
    <s v="Cruisers Bicycles"/>
    <s v="Baldwin Bikes"/>
    <s v="Venita Daniel"/>
    <n v="659.99"/>
    <n v="2017"/>
  </r>
  <r>
    <n v="681"/>
    <s v="Lidia Ashley"/>
    <s v="Baldwinsville"/>
    <s v="New York"/>
    <x v="328"/>
    <n v="2"/>
    <n v="939.98"/>
    <s v="Surly Ice Cream Truck Frameset - 2016"/>
    <s v="Mountain Bikes"/>
    <s v="Baldwin Bikes"/>
    <s v="Venita Daniel"/>
    <n v="1879.96"/>
    <n v="2017"/>
  </r>
  <r>
    <n v="681"/>
    <s v="Lidia Ashley"/>
    <s v="Baldwinsville"/>
    <s v="New York"/>
    <x v="328"/>
    <n v="1"/>
    <n v="999.99"/>
    <s v="Surly Ice Cream Truck Frameset - 2017"/>
    <s v="Mountain Bikes"/>
    <s v="Baldwin Bikes"/>
    <s v="Venita Daniel"/>
    <n v="999.99"/>
    <n v="2017"/>
  </r>
  <r>
    <n v="681"/>
    <s v="Lidia Ashley"/>
    <s v="Baldwinsville"/>
    <s v="New York"/>
    <x v="328"/>
    <n v="1"/>
    <n v="3499.99"/>
    <s v="Trek Boone Race Shop Limited - 2017"/>
    <s v="Cyclocross Bicycles"/>
    <s v="Baldwin Bikes"/>
    <s v="Venita Daniel"/>
    <n v="3499.99"/>
    <n v="2017"/>
  </r>
  <r>
    <n v="681"/>
    <s v="Lidia Ashley"/>
    <s v="Baldwinsville"/>
    <s v="New York"/>
    <x v="328"/>
    <n v="1"/>
    <n v="4999.99"/>
    <s v="Trek Powerfly 8 FS Plus - 2017"/>
    <s v="Electric Bikes"/>
    <s v="Baldwin Bikes"/>
    <s v="Venita Daniel"/>
    <n v="4999.99"/>
    <n v="2017"/>
  </r>
  <r>
    <n v="682"/>
    <s v="Toshia Californiardenas"/>
    <s v="Amsterdam"/>
    <s v="New York"/>
    <x v="328"/>
    <n v="1"/>
    <n v="299.99"/>
    <s v="Electra Sugar Skulls 1 (20-inch) - Girl's - 2017"/>
    <s v="Children Bicycles"/>
    <s v="Baldwin Bikes"/>
    <s v="Marcelene Boyer"/>
    <n v="299.99"/>
    <n v="2017"/>
  </r>
  <r>
    <n v="682"/>
    <s v="Toshia Californiardenas"/>
    <s v="Amsterdam"/>
    <s v="New York"/>
    <x v="328"/>
    <n v="2"/>
    <n v="3119.98"/>
    <s v="Sun Bicycles ElectroLite - 2017"/>
    <s v="Electric Bikes"/>
    <s v="Baldwin Bikes"/>
    <s v="Marcelene Boyer"/>
    <n v="6239.96"/>
    <n v="2017"/>
  </r>
  <r>
    <n v="682"/>
    <s v="Toshia Californiardenas"/>
    <s v="Amsterdam"/>
    <s v="New York"/>
    <x v="328"/>
    <n v="1"/>
    <n v="1499.99"/>
    <s v="Trek Stache 5 - 2017"/>
    <s v="Mountain Bikes"/>
    <s v="Baldwin Bikes"/>
    <s v="Marcelene Boyer"/>
    <n v="1499.99"/>
    <n v="2017"/>
  </r>
  <r>
    <n v="683"/>
    <s v="Laci Californiastro"/>
    <s v="Saint Albans"/>
    <s v="New York"/>
    <x v="328"/>
    <n v="2"/>
    <n v="1499.98"/>
    <s v="Ritchey Timberwolf Frameset - 2016"/>
    <s v="Mountain Bikes"/>
    <s v="Baldwin Bikes"/>
    <s v="Marcelene Boyer"/>
    <n v="2999.96"/>
    <n v="2017"/>
  </r>
  <r>
    <n v="684"/>
    <s v="Quyen Houston"/>
    <s v="Central Islip"/>
    <s v="New York"/>
    <x v="329"/>
    <n v="1"/>
    <n v="469.99"/>
    <s v="Surly Wednesday Frameset - 2017"/>
    <s v="Mountain Bikes"/>
    <s v="Baldwin Bikes"/>
    <s v="Marcelene Boyer"/>
    <n v="469.99"/>
    <n v="2017"/>
  </r>
  <r>
    <n v="684"/>
    <s v="Quyen Houston"/>
    <s v="Central Islip"/>
    <s v="New York"/>
    <x v="329"/>
    <n v="1"/>
    <n v="5499.99"/>
    <s v="Trek Domane SLR 6 Disc - 2017"/>
    <s v="Road Bikes"/>
    <s v="Baldwin Bikes"/>
    <s v="Marcelene Boyer"/>
    <n v="5499.99"/>
    <n v="2017"/>
  </r>
  <r>
    <n v="685"/>
    <s v="Ayanna Cherry"/>
    <s v="Smithtown"/>
    <s v="New York"/>
    <x v="329"/>
    <n v="2"/>
    <n v="979.98"/>
    <s v="Electra Straight 8 3i (20-inch) - Boy's - 2017"/>
    <s v="Children Bicycles"/>
    <s v="Baldwin Bikes"/>
    <s v="Venita Daniel"/>
    <n v="1959.96"/>
    <n v="2017"/>
  </r>
  <r>
    <n v="685"/>
    <s v="Ayanna Cherry"/>
    <s v="Smithtown"/>
    <s v="New York"/>
    <x v="329"/>
    <n v="1"/>
    <n v="416.99"/>
    <s v="Sun Bicycles Cruz 7 - 2017"/>
    <s v="Comfort Bicycles"/>
    <s v="Baldwin Bikes"/>
    <s v="Venita Daniel"/>
    <n v="416.99"/>
    <n v="2017"/>
  </r>
  <r>
    <n v="685"/>
    <s v="Ayanna Cherry"/>
    <s v="Smithtown"/>
    <s v="New York"/>
    <x v="329"/>
    <n v="1"/>
    <n v="2599.9899999999998"/>
    <s v="Trek Domane S 5 Disc - 2017"/>
    <s v="Road Bikes"/>
    <s v="Baldwin Bikes"/>
    <s v="Venita Daniel"/>
    <n v="2599.9899999999998"/>
    <n v="2017"/>
  </r>
  <r>
    <n v="685"/>
    <s v="Ayanna Cherry"/>
    <s v="Smithtown"/>
    <s v="New York"/>
    <x v="329"/>
    <n v="2"/>
    <n v="10999.98"/>
    <s v="Trek Domane SLR 6 Disc - 2017"/>
    <s v="Road Bikes"/>
    <s v="Baldwin Bikes"/>
    <s v="Venita Daniel"/>
    <n v="21999.96"/>
    <n v="2017"/>
  </r>
  <r>
    <n v="685"/>
    <s v="Ayanna Cherry"/>
    <s v="Smithtown"/>
    <s v="New York"/>
    <x v="329"/>
    <n v="2"/>
    <n v="2999.98"/>
    <s v="Trek Emonda S 4 - 2017"/>
    <s v="Road Bikes"/>
    <s v="Baldwin Bikes"/>
    <s v="Venita Daniel"/>
    <n v="5999.96"/>
    <n v="2017"/>
  </r>
  <r>
    <n v="686"/>
    <s v="Alesia Horne"/>
    <s v="Selden"/>
    <s v="New York"/>
    <x v="330"/>
    <n v="1"/>
    <n v="599.99"/>
    <s v="Electra Townie Original 7D EQ - 2016"/>
    <s v="Cruisers Bicycles"/>
    <s v="Baldwin Bikes"/>
    <s v="Venita Daniel"/>
    <n v="599.99"/>
    <n v="2017"/>
  </r>
  <r>
    <n v="686"/>
    <s v="Alesia Horne"/>
    <s v="Selden"/>
    <s v="New York"/>
    <x v="330"/>
    <n v="2"/>
    <n v="898"/>
    <s v="Pure Cycles William 3-Speed - 2016"/>
    <s v="Cruisers Bicycles"/>
    <s v="Baldwin Bikes"/>
    <s v="Venita Daniel"/>
    <n v="1796"/>
    <n v="2017"/>
  </r>
  <r>
    <n v="686"/>
    <s v="Alesia Horne"/>
    <s v="Selden"/>
    <s v="New York"/>
    <x v="330"/>
    <n v="1"/>
    <n v="481.99"/>
    <s v="Sun Bicycles Streamway - 2017"/>
    <s v="Comfort Bicycles"/>
    <s v="Baldwin Bikes"/>
    <s v="Venita Daniel"/>
    <n v="481.99"/>
    <n v="2017"/>
  </r>
  <r>
    <n v="686"/>
    <s v="Alesia Horne"/>
    <s v="Selden"/>
    <s v="New York"/>
    <x v="330"/>
    <n v="1"/>
    <n v="999.99"/>
    <s v="Surly Ice Cream Truck Frameset - 2017"/>
    <s v="Mountain Bikes"/>
    <s v="Baldwin Bikes"/>
    <s v="Venita Daniel"/>
    <n v="999.99"/>
    <n v="2017"/>
  </r>
  <r>
    <n v="686"/>
    <s v="Alesia Horne"/>
    <s v="Selden"/>
    <s v="New York"/>
    <x v="330"/>
    <n v="2"/>
    <n v="379.98"/>
    <s v="Trek PreCalifornialiber 12 Girls - 2017"/>
    <s v="Children Bicycles"/>
    <s v="Baldwin Bikes"/>
    <s v="Venita Daniel"/>
    <n v="759.96"/>
    <n v="2017"/>
  </r>
  <r>
    <n v="687"/>
    <s v="Selene Austin"/>
    <s v="Duarte"/>
    <s v="California"/>
    <x v="331"/>
    <n v="1"/>
    <n v="299.99"/>
    <s v="Electra Girl's Hawaii 1 16&quot; - 2017"/>
    <s v="Children Bicycles"/>
    <s v="Santa Cruz Bikes"/>
    <s v="Genna Serrano"/>
    <n v="299.99"/>
    <n v="2017"/>
  </r>
  <r>
    <n v="687"/>
    <s v="Selene Austin"/>
    <s v="Duarte"/>
    <s v="California"/>
    <x v="331"/>
    <n v="2"/>
    <n v="2641.98"/>
    <s v="Heller Shagamaw Frame - 2016"/>
    <s v="Mountain Bikes"/>
    <s v="Santa Cruz Bikes"/>
    <s v="Genna Serrano"/>
    <n v="5283.96"/>
    <n v="2017"/>
  </r>
  <r>
    <n v="687"/>
    <s v="Selene Austin"/>
    <s v="Duarte"/>
    <s v="California"/>
    <x v="331"/>
    <n v="1"/>
    <n v="149.99"/>
    <s v="Trek Boy's Kickster - 2015/2017"/>
    <s v="Children Bicycles"/>
    <s v="Santa Cruz Bikes"/>
    <s v="Genna Serrano"/>
    <n v="149.99"/>
    <n v="2017"/>
  </r>
  <r>
    <n v="687"/>
    <s v="Selene Austin"/>
    <s v="Duarte"/>
    <s v="California"/>
    <x v="331"/>
    <n v="2"/>
    <n v="2999.98"/>
    <s v="Trek Emonda S 4 - 2017"/>
    <s v="Road Bikes"/>
    <s v="Santa Cruz Bikes"/>
    <s v="Genna Serrano"/>
    <n v="5999.96"/>
    <n v="2017"/>
  </r>
  <r>
    <n v="688"/>
    <s v="JesiCalifornia Fields"/>
    <s v="Commack"/>
    <s v="New York"/>
    <x v="331"/>
    <n v="1"/>
    <n v="189.99"/>
    <s v="Trek PreCalifornialiber 12 Girls - 2017"/>
    <s v="Children Bicycles"/>
    <s v="Baldwin Bikes"/>
    <s v="Venita Daniel"/>
    <n v="189.99"/>
    <n v="2017"/>
  </r>
  <r>
    <n v="688"/>
    <s v="JesiCalifornia Fields"/>
    <s v="Commack"/>
    <s v="New York"/>
    <x v="331"/>
    <n v="1"/>
    <n v="1799.99"/>
    <s v="Trek Remedy 29 Californiarbon Frameset - 2016"/>
    <s v="Mountain Bikes"/>
    <s v="Baldwin Bikes"/>
    <s v="Venita Daniel"/>
    <n v="1799.99"/>
    <n v="2017"/>
  </r>
  <r>
    <n v="689"/>
    <s v="Willian Hardin"/>
    <s v="Oswego"/>
    <s v="New York"/>
    <x v="331"/>
    <n v="2"/>
    <n v="939.98"/>
    <s v="Surly Wednesday Frameset - 2017"/>
    <s v="Mountain Bikes"/>
    <s v="Baldwin Bikes"/>
    <s v="Venita Daniel"/>
    <n v="1879.96"/>
    <n v="2017"/>
  </r>
  <r>
    <n v="690"/>
    <s v="Collen Dennis"/>
    <s v="San Pablo"/>
    <s v="California"/>
    <x v="332"/>
    <n v="1"/>
    <n v="329.99"/>
    <s v="Haro Downtown 16 - 2017"/>
    <s v="Children Bicycles"/>
    <s v="Santa Cruz Bikes"/>
    <s v="Mireya Copeland"/>
    <n v="329.99"/>
    <n v="2017"/>
  </r>
  <r>
    <n v="690"/>
    <s v="Collen Dennis"/>
    <s v="San Pablo"/>
    <s v="California"/>
    <x v="332"/>
    <n v="2"/>
    <n v="833.98"/>
    <s v="Sun Bicycles Cruz 7 - Women's - 2017"/>
    <s v="Comfort Bicycles"/>
    <s v="Santa Cruz Bikes"/>
    <s v="Mireya Copeland"/>
    <n v="1667.96"/>
    <n v="2017"/>
  </r>
  <r>
    <n v="690"/>
    <s v="Collen Dennis"/>
    <s v="San Pablo"/>
    <s v="California"/>
    <x v="332"/>
    <n v="1"/>
    <n v="109.99"/>
    <s v="Sun Bicycles Lil Kitt'n - 2017"/>
    <s v="Children Bicycles"/>
    <s v="Santa Cruz Bikes"/>
    <s v="Mireya Copeland"/>
    <n v="109.99"/>
    <n v="2017"/>
  </r>
  <r>
    <n v="690"/>
    <s v="Collen Dennis"/>
    <s v="San Pablo"/>
    <s v="California"/>
    <x v="332"/>
    <n v="2"/>
    <n v="3361.98"/>
    <s v="Surly Straggler 650b - 2016"/>
    <s v="Cyclocross Bicycles"/>
    <s v="Santa Cruz Bikes"/>
    <s v="Mireya Copeland"/>
    <n v="6723.96"/>
    <n v="2017"/>
  </r>
  <r>
    <n v="691"/>
    <s v="Californiarson Macias"/>
    <s v="New Rochelle"/>
    <s v="New York"/>
    <x v="333"/>
    <n v="2"/>
    <n v="599.98"/>
    <s v="Electra Girl's Hawaii 1 (20-inch) - 2015/2016"/>
    <s v="Children Bicycles"/>
    <s v="Baldwin Bikes"/>
    <s v="Venita Daniel"/>
    <n v="1199.96"/>
    <n v="2017"/>
  </r>
  <r>
    <n v="691"/>
    <s v="Californiarson Macias"/>
    <s v="New Rochelle"/>
    <s v="New York"/>
    <x v="333"/>
    <n v="1"/>
    <n v="599.99"/>
    <s v="Electra Townie Original 7D EQ - Women's - 2016"/>
    <s v="Cruisers Bicycles"/>
    <s v="Baldwin Bikes"/>
    <s v="Venita Daniel"/>
    <n v="599.99"/>
    <n v="2017"/>
  </r>
  <r>
    <n v="691"/>
    <s v="Californiarson Macias"/>
    <s v="New Rochelle"/>
    <s v="New York"/>
    <x v="333"/>
    <n v="2"/>
    <n v="2641.98"/>
    <s v="Heller Shagamaw Frame - 2016"/>
    <s v="Mountain Bikes"/>
    <s v="Baldwin Bikes"/>
    <s v="Venita Daniel"/>
    <n v="5283.96"/>
    <n v="2017"/>
  </r>
  <r>
    <n v="691"/>
    <s v="Californiarson Macias"/>
    <s v="New Rochelle"/>
    <s v="New York"/>
    <x v="333"/>
    <n v="2"/>
    <n v="5399.98"/>
    <s v="Trek Domane S 6 - 2017"/>
    <s v="Road Bikes"/>
    <s v="Baldwin Bikes"/>
    <s v="Venita Daniel"/>
    <n v="10799.96"/>
    <n v="2017"/>
  </r>
  <r>
    <n v="692"/>
    <s v="Kasha Todd"/>
    <s v="Californiampbell"/>
    <s v="California"/>
    <x v="334"/>
    <n v="1"/>
    <n v="599.99"/>
    <s v="Electra Cruiser Lux Fat Tire 1 Ladies - 2017"/>
    <s v="Cruisers Bicycles"/>
    <s v="Santa Cruz Bikes"/>
    <s v="Genna Serrano"/>
    <n v="599.99"/>
    <n v="2017"/>
  </r>
  <r>
    <n v="692"/>
    <s v="Kasha Todd"/>
    <s v="Californiampbell"/>
    <s v="California"/>
    <x v="334"/>
    <n v="2"/>
    <n v="1059.98"/>
    <s v="Electra Moto 1 - 2016"/>
    <s v="Cruisers Bicycles"/>
    <s v="Santa Cruz Bikes"/>
    <s v="Genna Serrano"/>
    <n v="2119.96"/>
    <n v="2017"/>
  </r>
  <r>
    <n v="692"/>
    <s v="Kasha Todd"/>
    <s v="Californiampbell"/>
    <s v="California"/>
    <x v="334"/>
    <n v="1"/>
    <n v="2599.9899999999998"/>
    <s v="Trek Domane S 5 Disc - 2017"/>
    <s v="Road Bikes"/>
    <s v="Santa Cruz Bikes"/>
    <s v="Genna Serrano"/>
    <n v="2599.9899999999998"/>
    <n v="2017"/>
  </r>
  <r>
    <n v="692"/>
    <s v="Kasha Todd"/>
    <s v="Californiampbell"/>
    <s v="California"/>
    <x v="334"/>
    <n v="2"/>
    <n v="10999.98"/>
    <s v="Trek Domane SLR 6 Disc - 2017"/>
    <s v="Road Bikes"/>
    <s v="Santa Cruz Bikes"/>
    <s v="Genna Serrano"/>
    <n v="21999.96"/>
    <n v="2017"/>
  </r>
  <r>
    <n v="693"/>
    <s v="Lise Hebert"/>
    <s v="Vista"/>
    <s v="California"/>
    <x v="334"/>
    <n v="1"/>
    <n v="269.99"/>
    <s v="Electra Cruiser 1 (24-Inch) - 2016"/>
    <s v="Cruisers Bicycles"/>
    <s v="Santa Cruz Bikes"/>
    <s v="Genna Serrano"/>
    <n v="269.99"/>
    <n v="2017"/>
  </r>
  <r>
    <n v="693"/>
    <s v="Lise Hebert"/>
    <s v="Vista"/>
    <s v="California"/>
    <x v="334"/>
    <n v="2"/>
    <n v="2641.98"/>
    <s v="Heller Shagamaw Frame - 2016"/>
    <s v="Mountain Bikes"/>
    <s v="Santa Cruz Bikes"/>
    <s v="Genna Serrano"/>
    <n v="5283.96"/>
    <n v="2017"/>
  </r>
  <r>
    <n v="693"/>
    <s v="Lise Hebert"/>
    <s v="Vista"/>
    <s v="California"/>
    <x v="334"/>
    <n v="2"/>
    <n v="963.98"/>
    <s v="Sun Bicycles Streamway - 2017"/>
    <s v="Comfort Bicycles"/>
    <s v="Santa Cruz Bikes"/>
    <s v="Genna Serrano"/>
    <n v="1927.96"/>
    <n v="2017"/>
  </r>
  <r>
    <n v="693"/>
    <s v="Lise Hebert"/>
    <s v="Vista"/>
    <s v="California"/>
    <x v="334"/>
    <n v="1"/>
    <n v="1632.99"/>
    <s v="Surly Wednesday - 2017"/>
    <s v="Mountain Bikes"/>
    <s v="Santa Cruz Bikes"/>
    <s v="Genna Serrano"/>
    <n v="1632.99"/>
    <n v="2017"/>
  </r>
  <r>
    <n v="694"/>
    <s v="Damien Dorsey"/>
    <s v="Central Islip"/>
    <s v="New York"/>
    <x v="334"/>
    <n v="2"/>
    <n v="1739.98"/>
    <s v="Haro SR 1.2 - 2017"/>
    <s v="Mountain Bikes"/>
    <s v="Baldwin Bikes"/>
    <s v="Venita Daniel"/>
    <n v="3479.96"/>
    <n v="2017"/>
  </r>
  <r>
    <n v="694"/>
    <s v="Damien Dorsey"/>
    <s v="Central Islip"/>
    <s v="New York"/>
    <x v="334"/>
    <n v="2"/>
    <n v="1103.98"/>
    <s v="Sun Bicycles Streamway 3 - 2017"/>
    <s v="Comfort Bicycles"/>
    <s v="Baldwin Bikes"/>
    <s v="Venita Daniel"/>
    <n v="2207.96"/>
    <n v="2017"/>
  </r>
  <r>
    <n v="694"/>
    <s v="Damien Dorsey"/>
    <s v="Central Islip"/>
    <s v="New York"/>
    <x v="334"/>
    <n v="2"/>
    <n v="5399.98"/>
    <s v="Trek Domane S 6 - 2017"/>
    <s v="Road Bikes"/>
    <s v="Baldwin Bikes"/>
    <s v="Venita Daniel"/>
    <n v="10799.96"/>
    <n v="2017"/>
  </r>
  <r>
    <n v="694"/>
    <s v="Damien Dorsey"/>
    <s v="Central Islip"/>
    <s v="New York"/>
    <x v="334"/>
    <n v="1"/>
    <n v="1499.99"/>
    <s v="Trek Emonda S 4 - 2017"/>
    <s v="Road Bikes"/>
    <s v="Baldwin Bikes"/>
    <s v="Venita Daniel"/>
    <n v="1499.99"/>
    <n v="2017"/>
  </r>
  <r>
    <n v="694"/>
    <s v="Damien Dorsey"/>
    <s v="Central Islip"/>
    <s v="New York"/>
    <x v="334"/>
    <n v="1"/>
    <n v="1499.99"/>
    <s v="Trek Stache 5 - 2017"/>
    <s v="Mountain Bikes"/>
    <s v="Baldwin Bikes"/>
    <s v="Venita Daniel"/>
    <n v="1499.99"/>
    <n v="2017"/>
  </r>
  <r>
    <n v="695"/>
    <s v="Sarah Kirkland"/>
    <s v="Wappingers Falls"/>
    <s v="New York"/>
    <x v="334"/>
    <n v="2"/>
    <n v="1319.98"/>
    <s v="Electra Amsterdam Original 3i Ladies' - 2017"/>
    <s v="Cruisers Bicycles"/>
    <s v="Baldwin Bikes"/>
    <s v="Venita Daniel"/>
    <n v="2639.96"/>
    <n v="2017"/>
  </r>
  <r>
    <n v="695"/>
    <s v="Sarah Kirkland"/>
    <s v="Wappingers Falls"/>
    <s v="New York"/>
    <x v="334"/>
    <n v="2"/>
    <n v="3999.98"/>
    <s v="Trek Emonda S 5 - 2017"/>
    <s v="Road Bikes"/>
    <s v="Baldwin Bikes"/>
    <s v="Venita Daniel"/>
    <n v="7999.96"/>
    <n v="2017"/>
  </r>
  <r>
    <n v="696"/>
    <s v="Chauncey Donaldson"/>
    <s v="Franklin Square"/>
    <s v="New York"/>
    <x v="334"/>
    <n v="1"/>
    <n v="869.99"/>
    <s v="Haro SR 1.2 - 2017"/>
    <s v="Mountain Bikes"/>
    <s v="Baldwin Bikes"/>
    <s v="Venita Daniel"/>
    <n v="869.99"/>
    <n v="2017"/>
  </r>
  <r>
    <n v="696"/>
    <s v="Chauncey Donaldson"/>
    <s v="Franklin Square"/>
    <s v="New York"/>
    <x v="334"/>
    <n v="2"/>
    <n v="379.98"/>
    <s v="Trek PreCalifornialiber 12 Girls - 2017"/>
    <s v="Children Bicycles"/>
    <s v="Baldwin Bikes"/>
    <s v="Venita Daniel"/>
    <n v="759.96"/>
    <n v="2017"/>
  </r>
  <r>
    <n v="696"/>
    <s v="Chauncey Donaldson"/>
    <s v="Franklin Square"/>
    <s v="New York"/>
    <x v="334"/>
    <n v="1"/>
    <n v="3999.99"/>
    <s v="Trek Slash 8 27.5 - 2016"/>
    <s v="Mountain Bikes"/>
    <s v="Baldwin Bikes"/>
    <s v="Venita Daniel"/>
    <n v="3999.99"/>
    <n v="2017"/>
  </r>
  <r>
    <n v="697"/>
    <s v="Alejandro Norman"/>
    <s v="Upland"/>
    <s v="California"/>
    <x v="335"/>
    <n v="2"/>
    <n v="2641.98"/>
    <s v="Heller Shagamaw Frame - 2016"/>
    <s v="Mountain Bikes"/>
    <s v="Santa Cruz Bikes"/>
    <s v="Mireya Copeland"/>
    <n v="5283.96"/>
    <n v="2017"/>
  </r>
  <r>
    <n v="698"/>
    <s v="Jasmin Young"/>
    <s v="Helotes"/>
    <s v="Texas"/>
    <x v="335"/>
    <n v="1"/>
    <n v="349.99"/>
    <s v="Electra Moto 3i (20-inch) - Boy's - 2017"/>
    <s v="Children Bicycles"/>
    <s v="Rowlett Bikes"/>
    <s v="Kali Vargas"/>
    <n v="349.99"/>
    <n v="2017"/>
  </r>
  <r>
    <n v="698"/>
    <s v="Jasmin Young"/>
    <s v="Helotes"/>
    <s v="Texas"/>
    <x v="335"/>
    <n v="1"/>
    <n v="549.99"/>
    <s v="Electra Townie Original 21D - 2016"/>
    <s v="Cruisers Bicycles"/>
    <s v="Rowlett Bikes"/>
    <s v="Kali Vargas"/>
    <n v="549.99"/>
    <n v="2017"/>
  </r>
  <r>
    <n v="698"/>
    <s v="Jasmin Young"/>
    <s v="Helotes"/>
    <s v="Texas"/>
    <x v="335"/>
    <n v="2"/>
    <n v="9999.98"/>
    <s v="Trek Fuel EX 9.8 29 - 2017"/>
    <s v="Mountain Bikes"/>
    <s v="Rowlett Bikes"/>
    <s v="Kali Vargas"/>
    <n v="19999.96"/>
    <n v="2017"/>
  </r>
  <r>
    <n v="699"/>
    <s v="Ciera Koch"/>
    <s v="Euless"/>
    <s v="Texas"/>
    <x v="335"/>
    <n v="2"/>
    <n v="1319.98"/>
    <s v="Electra Amsterdam Original 3i Ladies' - 2017"/>
    <s v="Cruisers Bicycles"/>
    <s v="Rowlett Bikes"/>
    <s v="Layla Terrell"/>
    <n v="2639.96"/>
    <n v="2017"/>
  </r>
  <r>
    <n v="699"/>
    <s v="Ciera Koch"/>
    <s v="Euless"/>
    <s v="Texas"/>
    <x v="335"/>
    <n v="2"/>
    <n v="1099.98"/>
    <s v="Electra Townie Original 21D - 2016"/>
    <s v="Comfort Bicycles"/>
    <s v="Rowlett Bikes"/>
    <s v="Layla Terrell"/>
    <n v="2199.96"/>
    <n v="2017"/>
  </r>
  <r>
    <n v="699"/>
    <s v="Ciera Koch"/>
    <s v="Euless"/>
    <s v="Texas"/>
    <x v="335"/>
    <n v="2"/>
    <n v="899.98"/>
    <s v="Sun Bicycles Cruz 3 - 2017"/>
    <s v="Comfort Bicycles"/>
    <s v="Rowlett Bikes"/>
    <s v="Layla Terrell"/>
    <n v="1799.96"/>
    <n v="2017"/>
  </r>
  <r>
    <n v="699"/>
    <s v="Ciera Koch"/>
    <s v="Euless"/>
    <s v="Texas"/>
    <x v="335"/>
    <n v="1"/>
    <n v="1632.99"/>
    <s v="Surly Wednesday - 2017"/>
    <s v="Mountain Bikes"/>
    <s v="Rowlett Bikes"/>
    <s v="Layla Terrell"/>
    <n v="1632.99"/>
    <n v="2017"/>
  </r>
  <r>
    <n v="699"/>
    <s v="Ciera Koch"/>
    <s v="Euless"/>
    <s v="Texas"/>
    <x v="335"/>
    <n v="1"/>
    <n v="1499.99"/>
    <s v="Trek Emonda S 4 - 2017"/>
    <s v="Road Bikes"/>
    <s v="Rowlett Bikes"/>
    <s v="Layla Terrell"/>
    <n v="1499.99"/>
    <n v="2017"/>
  </r>
  <r>
    <n v="700"/>
    <s v="Daryl Spence"/>
    <s v="Uniondale"/>
    <s v="New York"/>
    <x v="336"/>
    <n v="1"/>
    <n v="3499.99"/>
    <s v="Trek Boone Race Shop Limited - 2017"/>
    <s v="Cyclocross Bicycles"/>
    <s v="Baldwin Bikes"/>
    <s v="Marcelene Boyer"/>
    <n v="3499.99"/>
    <n v="2017"/>
  </r>
  <r>
    <n v="700"/>
    <s v="Daryl Spence"/>
    <s v="Uniondale"/>
    <s v="New York"/>
    <x v="336"/>
    <n v="2"/>
    <n v="7999.98"/>
    <s v="Trek Slash 8 27.5 - 2016"/>
    <s v="Mountain Bikes"/>
    <s v="Baldwin Bikes"/>
    <s v="Marcelene Boyer"/>
    <n v="15999.96"/>
    <n v="2017"/>
  </r>
  <r>
    <n v="701"/>
    <s v="Stephanie Browning"/>
    <s v="Rowlett"/>
    <s v="Texas"/>
    <x v="336"/>
    <n v="1"/>
    <n v="109.99"/>
    <s v="Sun Bicycles Lil Kitt'n - 2017"/>
    <s v="Children Bicycles"/>
    <s v="Rowlett Bikes"/>
    <s v="Layla Terrell"/>
    <n v="109.99"/>
    <n v="2017"/>
  </r>
  <r>
    <n v="702"/>
    <s v="Dorothea Miranda"/>
    <s v="Upland"/>
    <s v="California"/>
    <x v="337"/>
    <n v="2"/>
    <n v="999.98"/>
    <s v="Electra Townie Original 7D - 2015/2016"/>
    <s v="Comfort Bicycles"/>
    <s v="Santa Cruz Bikes"/>
    <s v="Genna Serrano"/>
    <n v="1999.96"/>
    <n v="2017"/>
  </r>
  <r>
    <n v="702"/>
    <s v="Dorothea Miranda"/>
    <s v="Upland"/>
    <s v="California"/>
    <x v="337"/>
    <n v="1"/>
    <n v="481.99"/>
    <s v="Sun Bicycles Streamway - 2017"/>
    <s v="Comfort Bicycles"/>
    <s v="Santa Cruz Bikes"/>
    <s v="Genna Serrano"/>
    <n v="481.99"/>
    <n v="2017"/>
  </r>
  <r>
    <n v="702"/>
    <s v="Dorothea Miranda"/>
    <s v="Upland"/>
    <s v="California"/>
    <x v="337"/>
    <n v="2"/>
    <n v="1999.98"/>
    <s v="Surly Wednesday Frameset - 2016"/>
    <s v="Mountain Bikes"/>
    <s v="Santa Cruz Bikes"/>
    <s v="Genna Serrano"/>
    <n v="3999.96"/>
    <n v="2017"/>
  </r>
  <r>
    <n v="703"/>
    <s v="Zoraida Patton"/>
    <s v="Huntington Station"/>
    <s v="New York"/>
    <x v="337"/>
    <n v="2"/>
    <n v="1739.98"/>
    <s v="Haro SR 1.2 - 2017"/>
    <s v="Mountain Bikes"/>
    <s v="Baldwin Bikes"/>
    <s v="Venita Daniel"/>
    <n v="3479.96"/>
    <n v="2017"/>
  </r>
  <r>
    <n v="703"/>
    <s v="Zoraida Patton"/>
    <s v="Huntington Station"/>
    <s v="New York"/>
    <x v="337"/>
    <n v="1"/>
    <n v="619.99"/>
    <s v="Sun Bicycles BisCaliforniayne Tandem 7 - 2017"/>
    <s v="Cruisers Bicycles"/>
    <s v="Baldwin Bikes"/>
    <s v="Venita Daniel"/>
    <n v="619.99"/>
    <n v="2017"/>
  </r>
  <r>
    <n v="703"/>
    <s v="Zoraida Patton"/>
    <s v="Huntington Station"/>
    <s v="New York"/>
    <x v="337"/>
    <n v="2"/>
    <n v="501.98"/>
    <s v="Sun Bicycles Revolutions 24 - 2017"/>
    <s v="Cruisers Bicycles"/>
    <s v="Baldwin Bikes"/>
    <s v="Venita Daniel"/>
    <n v="1003.96"/>
    <n v="2017"/>
  </r>
  <r>
    <n v="703"/>
    <s v="Zoraida Patton"/>
    <s v="Huntington Station"/>
    <s v="New York"/>
    <x v="337"/>
    <n v="2"/>
    <n v="5799.98"/>
    <s v="Trek Fuel EX 8 29 - 2016"/>
    <s v="Mountain Bikes"/>
    <s v="Baldwin Bikes"/>
    <s v="Venita Daniel"/>
    <n v="11599.96"/>
    <n v="2017"/>
  </r>
  <r>
    <n v="704"/>
    <s v="Dottie Roberts"/>
    <s v="Port Washington"/>
    <s v="New York"/>
    <x v="337"/>
    <n v="2"/>
    <n v="979.98"/>
    <s v="Electra Townie 3i EQ (20-inch) - Boys' - 2017"/>
    <s v="Children Bicycles"/>
    <s v="Baldwin Bikes"/>
    <s v="Marcelene Boyer"/>
    <n v="1959.96"/>
    <n v="2017"/>
  </r>
  <r>
    <n v="704"/>
    <s v="Dottie Roberts"/>
    <s v="Port Washington"/>
    <s v="New York"/>
    <x v="337"/>
    <n v="2"/>
    <n v="3098"/>
    <s v="Surly Straggler - 2016"/>
    <s v="Cyclocross Bicycles"/>
    <s v="Baldwin Bikes"/>
    <s v="Marcelene Boyer"/>
    <n v="6196"/>
    <n v="2017"/>
  </r>
  <r>
    <n v="704"/>
    <s v="Dottie Roberts"/>
    <s v="Port Washington"/>
    <s v="New York"/>
    <x v="337"/>
    <n v="1"/>
    <n v="3499.99"/>
    <s v="Trek Boone 7 - 2017"/>
    <s v="Cyclocross Bicycles"/>
    <s v="Baldwin Bikes"/>
    <s v="Marcelene Boyer"/>
    <n v="3499.99"/>
    <n v="2017"/>
  </r>
  <r>
    <n v="705"/>
    <s v="Ileana Holt"/>
    <s v="Patchogue"/>
    <s v="New York"/>
    <x v="337"/>
    <n v="1"/>
    <n v="4999.99"/>
    <s v="Trek Powerfly 8 FS Plus - 2017"/>
    <s v="Electric Bikes"/>
    <s v="Baldwin Bikes"/>
    <s v="Venita Daniel"/>
    <n v="4999.99"/>
    <n v="2017"/>
  </r>
  <r>
    <n v="706"/>
    <s v="Roy Chan"/>
    <s v="Pomona"/>
    <s v="California"/>
    <x v="338"/>
    <n v="2"/>
    <n v="599.98"/>
    <s v="Electra Girl's Hawaii 1 (20-inch) - 2015/2016"/>
    <s v="Children Bicycles"/>
    <s v="Santa Cruz Bikes"/>
    <s v="Mireya Copeland"/>
    <n v="1199.96"/>
    <n v="2017"/>
  </r>
  <r>
    <n v="706"/>
    <s v="Roy Chan"/>
    <s v="Pomona"/>
    <s v="California"/>
    <x v="338"/>
    <n v="1"/>
    <n v="1559.99"/>
    <s v="Sun Bicycles ElectroLite - 2017"/>
    <s v="Electric Bikes"/>
    <s v="Santa Cruz Bikes"/>
    <s v="Mireya Copeland"/>
    <n v="1559.99"/>
    <n v="2017"/>
  </r>
  <r>
    <n v="706"/>
    <s v="Roy Chan"/>
    <s v="Pomona"/>
    <s v="California"/>
    <x v="338"/>
    <n v="1"/>
    <n v="999.99"/>
    <s v="Surly Big Dummy Frameset - 2017"/>
    <s v="Mountain Bikes"/>
    <s v="Santa Cruz Bikes"/>
    <s v="Mireya Copeland"/>
    <n v="999.99"/>
    <n v="2017"/>
  </r>
  <r>
    <n v="707"/>
    <s v="Ashanti Parks"/>
    <s v="Baldwin"/>
    <s v="New York"/>
    <x v="338"/>
    <n v="1"/>
    <n v="489.99"/>
    <s v="Electra Townie 3i EQ (20-inch) - Boys' - 2017"/>
    <s v="Children Bicycles"/>
    <s v="Baldwin Bikes"/>
    <s v="Venita Daniel"/>
    <n v="489.99"/>
    <n v="2017"/>
  </r>
  <r>
    <n v="707"/>
    <s v="Ashanti Parks"/>
    <s v="Baldwin"/>
    <s v="New York"/>
    <x v="338"/>
    <n v="2"/>
    <n v="1199.98"/>
    <s v="Electra Townie Original 7D EQ - 2016"/>
    <s v="Comfort Bicycles"/>
    <s v="Baldwin Bikes"/>
    <s v="Venita Daniel"/>
    <n v="2399.96"/>
    <n v="2017"/>
  </r>
  <r>
    <n v="707"/>
    <s v="Ashanti Parks"/>
    <s v="Baldwin"/>
    <s v="New York"/>
    <x v="338"/>
    <n v="2"/>
    <n v="899.98"/>
    <s v="Sun Bicycles Cruz 3 - 2017"/>
    <s v="Comfort Bicycles"/>
    <s v="Baldwin Bikes"/>
    <s v="Venita Daniel"/>
    <n v="1799.96"/>
    <n v="2017"/>
  </r>
  <r>
    <n v="707"/>
    <s v="Ashanti Parks"/>
    <s v="Baldwin"/>
    <s v="New York"/>
    <x v="338"/>
    <n v="2"/>
    <n v="3361.98"/>
    <s v="Surly Straggler 650b - 2016"/>
    <s v="Cyclocross Bicycles"/>
    <s v="Baldwin Bikes"/>
    <s v="Venita Daniel"/>
    <n v="6723.96"/>
    <n v="2017"/>
  </r>
  <r>
    <n v="708"/>
    <s v="Shara Pope"/>
    <s v="Ridgecrest"/>
    <s v="California"/>
    <x v="339"/>
    <n v="1"/>
    <n v="469.99"/>
    <s v="Surly Ice Cream Truck Frameset - 2016"/>
    <s v="Mountain Bikes"/>
    <s v="Santa Cruz Bikes"/>
    <s v="Mireya Copeland"/>
    <n v="469.99"/>
    <n v="2017"/>
  </r>
  <r>
    <n v="708"/>
    <s v="Shara Pope"/>
    <s v="Ridgecrest"/>
    <s v="California"/>
    <x v="339"/>
    <n v="1"/>
    <n v="5299.99"/>
    <s v="Trek Remedy 9.8 - 2017"/>
    <s v="Mountain Bikes"/>
    <s v="Santa Cruz Bikes"/>
    <s v="Mireya Copeland"/>
    <n v="5299.99"/>
    <n v="2017"/>
  </r>
  <r>
    <n v="708"/>
    <s v="Shara Pope"/>
    <s v="Ridgecrest"/>
    <s v="California"/>
    <x v="339"/>
    <n v="2"/>
    <n v="939.98"/>
    <s v="Trek Session DH 27.5 Californiarbon Frameset - 2017"/>
    <s v="Mountain Bikes"/>
    <s v="Santa Cruz Bikes"/>
    <s v="Mireya Copeland"/>
    <n v="1879.96"/>
    <n v="2017"/>
  </r>
  <r>
    <n v="709"/>
    <s v="Californiarmelina Sellers"/>
    <s v="IthaCalifornia"/>
    <s v="New York"/>
    <x v="340"/>
    <n v="2"/>
    <n v="679.98"/>
    <s v="Electra Townie 7D (20-inch) - Boys' - 2017"/>
    <s v="Children Bicycles"/>
    <s v="Baldwin Bikes"/>
    <s v="Marcelene Boyer"/>
    <n v="1359.96"/>
    <n v="2017"/>
  </r>
  <r>
    <n v="709"/>
    <s v="Californiarmelina Sellers"/>
    <s v="IthaCalifornia"/>
    <s v="New York"/>
    <x v="340"/>
    <n v="2"/>
    <n v="5399.98"/>
    <s v="Trek Domane S 6 - 2017"/>
    <s v="Road Bikes"/>
    <s v="Baldwin Bikes"/>
    <s v="Marcelene Boyer"/>
    <n v="10799.96"/>
    <n v="2017"/>
  </r>
  <r>
    <n v="709"/>
    <s v="Californiarmelina Sellers"/>
    <s v="IthaCalifornia"/>
    <s v="New York"/>
    <x v="340"/>
    <n v="1"/>
    <n v="1499.99"/>
    <s v="Trek Emonda S 4 - 2017"/>
    <s v="Road Bikes"/>
    <s v="Baldwin Bikes"/>
    <s v="Marcelene Boyer"/>
    <n v="1499.99"/>
    <n v="2017"/>
  </r>
  <r>
    <n v="710"/>
    <s v="DanNew York Kim"/>
    <s v="South Ozone Park"/>
    <s v="New York"/>
    <x v="341"/>
    <n v="2"/>
    <n v="3119.98"/>
    <s v="Sun Bicycles ElectroLite - 2017"/>
    <s v="Electric Bikes"/>
    <s v="Baldwin Bikes"/>
    <s v="Marcelene Boyer"/>
    <n v="6239.96"/>
    <n v="2017"/>
  </r>
  <r>
    <n v="710"/>
    <s v="DanNew York Kim"/>
    <s v="South Ozone Park"/>
    <s v="New York"/>
    <x v="341"/>
    <n v="1"/>
    <n v="2499.9899999999998"/>
    <s v="Surly Karate Monkey 27.5+ Frameset - 2017"/>
    <s v="Mountain Bikes"/>
    <s v="Baldwin Bikes"/>
    <s v="Marcelene Boyer"/>
    <n v="2499.9899999999998"/>
    <n v="2017"/>
  </r>
  <r>
    <n v="710"/>
    <s v="DanNew York Kim"/>
    <s v="South Ozone Park"/>
    <s v="New York"/>
    <x v="341"/>
    <n v="1"/>
    <n v="1999.99"/>
    <s v="Trek Emonda S 5 - 2017"/>
    <s v="Road Bikes"/>
    <s v="Baldwin Bikes"/>
    <s v="Marcelene Boyer"/>
    <n v="1999.99"/>
    <n v="2017"/>
  </r>
  <r>
    <n v="710"/>
    <s v="DanNew York Kim"/>
    <s v="South Ozone Park"/>
    <s v="New York"/>
    <x v="341"/>
    <n v="1"/>
    <n v="2299.9899999999998"/>
    <s v="Trek Fuel EX 5 27.5 Plus - 2017"/>
    <s v="Mountain Bikes"/>
    <s v="Baldwin Bikes"/>
    <s v="Marcelene Boyer"/>
    <n v="2299.9899999999998"/>
    <n v="2017"/>
  </r>
  <r>
    <n v="710"/>
    <s v="DanNew York Kim"/>
    <s v="South Ozone Park"/>
    <s v="New York"/>
    <x v="341"/>
    <n v="2"/>
    <n v="2999.98"/>
    <s v="Trek Stache 5 - 2017"/>
    <s v="Mountain Bikes"/>
    <s v="Baldwin Bikes"/>
    <s v="Marcelene Boyer"/>
    <n v="5999.96"/>
    <n v="2017"/>
  </r>
  <r>
    <n v="711"/>
    <s v="Dale Rasmussen"/>
    <s v="Kingston"/>
    <s v="New York"/>
    <x v="341"/>
    <n v="2"/>
    <n v="599.98"/>
    <s v="Electra Girl's Hawaii 1 16&quot; - 2017"/>
    <s v="Children Bicycles"/>
    <s v="Baldwin Bikes"/>
    <s v="Marcelene Boyer"/>
    <n v="1199.96"/>
    <n v="2017"/>
  </r>
  <r>
    <n v="711"/>
    <s v="Dale Rasmussen"/>
    <s v="Kingston"/>
    <s v="New York"/>
    <x v="341"/>
    <n v="2"/>
    <n v="2641.98"/>
    <s v="Heller Shagamaw Frame - 2016"/>
    <s v="Mountain Bikes"/>
    <s v="Baldwin Bikes"/>
    <s v="Marcelene Boyer"/>
    <n v="5283.96"/>
    <n v="2017"/>
  </r>
  <r>
    <n v="711"/>
    <s v="Dale Rasmussen"/>
    <s v="Kingston"/>
    <s v="New York"/>
    <x v="341"/>
    <n v="2"/>
    <n v="1239.98"/>
    <s v="Sun Bicycles BisCaliforniayne Tandem 7 - 2017"/>
    <s v="Cruisers Bicycles"/>
    <s v="Baldwin Bikes"/>
    <s v="Marcelene Boyer"/>
    <n v="2479.96"/>
    <n v="2017"/>
  </r>
  <r>
    <n v="712"/>
    <s v="Marquerite Dawson"/>
    <s v="Garland"/>
    <s v="Texas"/>
    <x v="341"/>
    <n v="2"/>
    <n v="879.98"/>
    <s v="Electra Cruiser Lux 1 - 2017"/>
    <s v="Cruisers Bicycles"/>
    <s v="Rowlett Bikes"/>
    <s v="Layla Terrell"/>
    <n v="1759.96"/>
    <n v="2017"/>
  </r>
  <r>
    <n v="712"/>
    <s v="Marquerite Dawson"/>
    <s v="Garland"/>
    <s v="Texas"/>
    <x v="341"/>
    <n v="1"/>
    <n v="299.99"/>
    <s v="Electra Girl's Hawaii 1 16&quot; - 2017"/>
    <s v="Cruisers Bicycles"/>
    <s v="Rowlett Bikes"/>
    <s v="Layla Terrell"/>
    <n v="299.99"/>
    <n v="2017"/>
  </r>
  <r>
    <n v="712"/>
    <s v="Marquerite Dawson"/>
    <s v="Garland"/>
    <s v="Texas"/>
    <x v="341"/>
    <n v="2"/>
    <n v="1079.98"/>
    <s v="Haro SR 1.1 - 2017"/>
    <s v="Mountain Bikes"/>
    <s v="Rowlett Bikes"/>
    <s v="Layla Terrell"/>
    <n v="2159.96"/>
    <n v="2017"/>
  </r>
  <r>
    <n v="712"/>
    <s v="Marquerite Dawson"/>
    <s v="Garland"/>
    <s v="Texas"/>
    <x v="341"/>
    <n v="1"/>
    <n v="832.99"/>
    <s v="Sun Bicycles Spider 3i - 2017"/>
    <s v="Mountain Bikes"/>
    <s v="Rowlett Bikes"/>
    <s v="Layla Terrell"/>
    <n v="832.99"/>
    <n v="2017"/>
  </r>
  <r>
    <n v="712"/>
    <s v="Marquerite Dawson"/>
    <s v="Garland"/>
    <s v="Texas"/>
    <x v="341"/>
    <n v="2"/>
    <n v="5799.98"/>
    <s v="Trek Fuel EX 8 29 - 2016"/>
    <s v="Mountain Bikes"/>
    <s v="Rowlett Bikes"/>
    <s v="Layla Terrell"/>
    <n v="11599.96"/>
    <n v="2017"/>
  </r>
  <r>
    <n v="713"/>
    <s v="Michel Blankenship"/>
    <s v="Forney"/>
    <s v="Texas"/>
    <x v="341"/>
    <n v="2"/>
    <n v="699.98"/>
    <s v="Electra Savannah 3i (20-inch) - Girl's - 2017"/>
    <s v="Children Bicycles"/>
    <s v="Rowlett Bikes"/>
    <s v="Kali Vargas"/>
    <n v="1399.96"/>
    <n v="2017"/>
  </r>
  <r>
    <n v="713"/>
    <s v="Michel Blankenship"/>
    <s v="Forney"/>
    <s v="Texas"/>
    <x v="341"/>
    <n v="2"/>
    <n v="419.98"/>
    <s v="Haro Shredder 20 Girls - 2017"/>
    <s v="Children Bicycles"/>
    <s v="Rowlett Bikes"/>
    <s v="Kali Vargas"/>
    <n v="839.96"/>
    <n v="2017"/>
  </r>
  <r>
    <n v="713"/>
    <s v="Michel Blankenship"/>
    <s v="Forney"/>
    <s v="Texas"/>
    <x v="341"/>
    <n v="2"/>
    <n v="899.98"/>
    <s v="Sun Bicycles Cruz 3 - Women's - 2017"/>
    <s v="Comfort Bicycles"/>
    <s v="Rowlett Bikes"/>
    <s v="Kali Vargas"/>
    <n v="1799.96"/>
    <n v="2017"/>
  </r>
  <r>
    <n v="713"/>
    <s v="Michel Blankenship"/>
    <s v="Forney"/>
    <s v="Texas"/>
    <x v="341"/>
    <n v="1"/>
    <n v="749.99"/>
    <s v="Surly Ogre Frameset - 2017"/>
    <s v="Road Bikes"/>
    <s v="Rowlett Bikes"/>
    <s v="Kali Vargas"/>
    <n v="749.99"/>
    <n v="2017"/>
  </r>
  <r>
    <n v="714"/>
    <s v="Phillis Fowler"/>
    <s v="Clifton Park"/>
    <s v="New York"/>
    <x v="342"/>
    <n v="2"/>
    <n v="419.98"/>
    <s v="Haro Shredder 20 - 2017"/>
    <s v="Children Bicycles"/>
    <s v="Baldwin Bikes"/>
    <s v="Venita Daniel"/>
    <n v="839.96"/>
    <n v="2017"/>
  </r>
  <r>
    <n v="715"/>
    <s v="Robby Sykes"/>
    <s v="Hempstead"/>
    <s v="New York"/>
    <x v="343"/>
    <n v="2"/>
    <n v="9999.98"/>
    <s v="Trek Powerfly 8 FS Plus - 2017"/>
    <s v="Electric Bikes"/>
    <s v="Baldwin Bikes"/>
    <s v="Marcelene Boyer"/>
    <n v="19999.96"/>
    <n v="2017"/>
  </r>
  <r>
    <n v="715"/>
    <s v="Robby Sykes"/>
    <s v="Hempstead"/>
    <s v="New York"/>
    <x v="343"/>
    <n v="1"/>
    <n v="5999.99"/>
    <s v="Trek Silque SLR 7 Women's - 2017"/>
    <s v="Road Bikes"/>
    <s v="Baldwin Bikes"/>
    <s v="Marcelene Boyer"/>
    <n v="5999.99"/>
    <n v="2017"/>
  </r>
  <r>
    <n v="716"/>
    <s v="Elma Molina"/>
    <s v="New Rochelle"/>
    <s v="New York"/>
    <x v="343"/>
    <n v="2"/>
    <n v="419.98"/>
    <s v="Haro Shredder 20 Girls - 2017"/>
    <s v="Children Bicycles"/>
    <s v="Baldwin Bikes"/>
    <s v="Marcelene Boyer"/>
    <n v="839.96"/>
    <n v="2017"/>
  </r>
  <r>
    <n v="716"/>
    <s v="Elma Molina"/>
    <s v="New Rochelle"/>
    <s v="New York"/>
    <x v="343"/>
    <n v="1"/>
    <n v="402.99"/>
    <s v="Sun Bicycles Boardwalk (24-inch Wheels) - 2017"/>
    <s v="Cruisers Bicycles"/>
    <s v="Baldwin Bikes"/>
    <s v="Marcelene Boyer"/>
    <n v="402.99"/>
    <n v="2017"/>
  </r>
  <r>
    <n v="716"/>
    <s v="Elma Molina"/>
    <s v="New Rochelle"/>
    <s v="New York"/>
    <x v="343"/>
    <n v="2"/>
    <n v="941.98"/>
    <s v="Sun Bicycles Drifter 7 - Women's - 2017"/>
    <s v="Comfort Bicycles"/>
    <s v="Baldwin Bikes"/>
    <s v="Marcelene Boyer"/>
    <n v="1883.96"/>
    <n v="2017"/>
  </r>
  <r>
    <n v="716"/>
    <s v="Elma Molina"/>
    <s v="New Rochelle"/>
    <s v="New York"/>
    <x v="343"/>
    <n v="2"/>
    <n v="5799.98"/>
    <s v="Trek Fuel EX 8 29 - 2016"/>
    <s v="Mountain Bikes"/>
    <s v="Baldwin Bikes"/>
    <s v="Marcelene Boyer"/>
    <n v="11599.96"/>
    <n v="2017"/>
  </r>
  <r>
    <n v="717"/>
    <s v="Tereasa Bird"/>
    <s v="Ronkonkoma"/>
    <s v="New York"/>
    <x v="343"/>
    <n v="1"/>
    <n v="209.99"/>
    <s v="Haro Shredder 20 Girls - 2017"/>
    <s v="Children Bicycles"/>
    <s v="Baldwin Bikes"/>
    <s v="Marcelene Boyer"/>
    <n v="209.99"/>
    <n v="2017"/>
  </r>
  <r>
    <n v="717"/>
    <s v="Tereasa Bird"/>
    <s v="Ronkonkoma"/>
    <s v="New York"/>
    <x v="343"/>
    <n v="2"/>
    <n v="10999.98"/>
    <s v="Trek Domane SLR 6 Disc - 2017"/>
    <s v="Road Bikes"/>
    <s v="Baldwin Bikes"/>
    <s v="Marcelene Boyer"/>
    <n v="21999.96"/>
    <n v="2017"/>
  </r>
  <r>
    <n v="718"/>
    <s v="Zelma Browning"/>
    <s v="Astoria"/>
    <s v="New York"/>
    <x v="344"/>
    <n v="2"/>
    <n v="979.98"/>
    <s v="Electra Townie Original 7D - 2017"/>
    <s v="Cruisers Bicycles"/>
    <s v="Baldwin Bikes"/>
    <s v="Venita Daniel"/>
    <n v="1959.96"/>
    <n v="2017"/>
  </r>
  <r>
    <n v="718"/>
    <s v="Zelma Browning"/>
    <s v="Astoria"/>
    <s v="New York"/>
    <x v="344"/>
    <n v="2"/>
    <n v="419.98"/>
    <s v="Haro Shredder 20 - 2017"/>
    <s v="Children Bicycles"/>
    <s v="Baldwin Bikes"/>
    <s v="Venita Daniel"/>
    <n v="839.96"/>
    <n v="2017"/>
  </r>
  <r>
    <n v="718"/>
    <s v="Zelma Browning"/>
    <s v="Astoria"/>
    <s v="New York"/>
    <x v="344"/>
    <n v="2"/>
    <n v="9999.98"/>
    <s v="Trek Fuel EX 9.8 29 - 2017"/>
    <s v="Mountain Bikes"/>
    <s v="Baldwin Bikes"/>
    <s v="Venita Daniel"/>
    <n v="19999.96"/>
    <n v="2017"/>
  </r>
  <r>
    <n v="719"/>
    <s v="Ashely Holmes"/>
    <s v="Farmingdale"/>
    <s v="New York"/>
    <x v="344"/>
    <n v="1"/>
    <n v="489.99"/>
    <s v="Electra Townie 3i EQ (20-inch) - Boys' - 2017"/>
    <s v="Children Bicycles"/>
    <s v="Baldwin Bikes"/>
    <s v="Marcelene Boyer"/>
    <n v="489.99"/>
    <n v="2017"/>
  </r>
  <r>
    <n v="720"/>
    <s v="Collin Webster"/>
    <s v="Howard Beach"/>
    <s v="New York"/>
    <x v="344"/>
    <n v="1"/>
    <n v="470.99"/>
    <s v="Sun Bicycles Drifter 7 - Women's - 2017"/>
    <s v="Comfort Bicycles"/>
    <s v="Baldwin Bikes"/>
    <s v="Marcelene Boyer"/>
    <n v="470.99"/>
    <n v="2017"/>
  </r>
  <r>
    <n v="720"/>
    <s v="Collin Webster"/>
    <s v="Howard Beach"/>
    <s v="New York"/>
    <x v="344"/>
    <n v="1"/>
    <n v="469.99"/>
    <s v="Surly Ice Cream Truck Frameset - 2016"/>
    <s v="Mountain Bikes"/>
    <s v="Baldwin Bikes"/>
    <s v="Marcelene Boyer"/>
    <n v="469.99"/>
    <n v="2017"/>
  </r>
  <r>
    <n v="721"/>
    <s v="Donnetta Henson"/>
    <s v="Webster"/>
    <s v="New York"/>
    <x v="344"/>
    <n v="1"/>
    <n v="489.99"/>
    <s v="Electra Townie Original 7D - 2017"/>
    <s v="Comfort Bicycles"/>
    <s v="Baldwin Bikes"/>
    <s v="Venita Daniel"/>
    <n v="489.99"/>
    <n v="2017"/>
  </r>
  <r>
    <n v="721"/>
    <s v="Donnetta Henson"/>
    <s v="Webster"/>
    <s v="New York"/>
    <x v="344"/>
    <n v="2"/>
    <n v="1739.98"/>
    <s v="Haro SR 1.2 - 2017"/>
    <s v="Mountain Bikes"/>
    <s v="Baldwin Bikes"/>
    <s v="Venita Daniel"/>
    <n v="3479.96"/>
    <n v="2017"/>
  </r>
  <r>
    <n v="721"/>
    <s v="Donnetta Henson"/>
    <s v="Webster"/>
    <s v="New York"/>
    <x v="344"/>
    <n v="2"/>
    <n v="1499.98"/>
    <s v="Sun Bicycles Brickell Tandem 7 - 2017"/>
    <s v="Cruisers Bicycles"/>
    <s v="Baldwin Bikes"/>
    <s v="Venita Daniel"/>
    <n v="2999.96"/>
    <n v="2017"/>
  </r>
  <r>
    <n v="721"/>
    <s v="Donnetta Henson"/>
    <s v="Webster"/>
    <s v="New York"/>
    <x v="344"/>
    <n v="1"/>
    <n v="469.99"/>
    <s v="Surly Wednesday Frameset - 2017"/>
    <s v="Mountain Bikes"/>
    <s v="Baldwin Bikes"/>
    <s v="Venita Daniel"/>
    <n v="469.99"/>
    <n v="2017"/>
  </r>
  <r>
    <n v="722"/>
    <s v="Angelika Perry"/>
    <s v="Californianandaigua"/>
    <s v="New York"/>
    <x v="345"/>
    <n v="2"/>
    <n v="539.98"/>
    <s v="Electra Girl's Hawaii 1 (16-inch) - 2015/2016"/>
    <s v="Children Bicycles"/>
    <s v="Baldwin Bikes"/>
    <s v="Venita Daniel"/>
    <n v="1079.96"/>
    <n v="2017"/>
  </r>
  <r>
    <n v="722"/>
    <s v="Angelika Perry"/>
    <s v="Californianandaigua"/>
    <s v="New York"/>
    <x v="345"/>
    <n v="2"/>
    <n v="963.98"/>
    <s v="Sun Bicycles Streamway - 2017"/>
    <s v="Comfort Bicycles"/>
    <s v="Baldwin Bikes"/>
    <s v="Venita Daniel"/>
    <n v="1927.96"/>
    <n v="2017"/>
  </r>
  <r>
    <n v="722"/>
    <s v="Angelika Perry"/>
    <s v="Californianandaigua"/>
    <s v="New York"/>
    <x v="345"/>
    <n v="1"/>
    <n v="999.99"/>
    <s v="Surly Wednesday Frameset - 2016"/>
    <s v="Mountain Bikes"/>
    <s v="Baldwin Bikes"/>
    <s v="Venita Daniel"/>
    <n v="999.99"/>
    <n v="2017"/>
  </r>
  <r>
    <n v="723"/>
    <s v="Kathyrn Bush"/>
    <s v="Bronx"/>
    <s v="New York"/>
    <x v="346"/>
    <n v="2"/>
    <n v="1099.98"/>
    <s v="Electra Townie Original 21D - 2016"/>
    <s v="Comfort Bicycles"/>
    <s v="Baldwin Bikes"/>
    <s v="Marcelene Boyer"/>
    <n v="2199.96"/>
    <n v="2017"/>
  </r>
  <r>
    <n v="723"/>
    <s v="Kathyrn Bush"/>
    <s v="Bronx"/>
    <s v="New York"/>
    <x v="346"/>
    <n v="1"/>
    <n v="599.99"/>
    <s v="Electra Townie Original 7D EQ - 2016"/>
    <s v="Cruisers Bicycles"/>
    <s v="Baldwin Bikes"/>
    <s v="Marcelene Boyer"/>
    <n v="599.99"/>
    <n v="2017"/>
  </r>
  <r>
    <n v="723"/>
    <s v="Kathyrn Bush"/>
    <s v="Bronx"/>
    <s v="New York"/>
    <x v="346"/>
    <n v="1"/>
    <n v="449.99"/>
    <s v="Sun Bicycles Cruz 3 - Women's - 2017"/>
    <s v="Comfort Bicycles"/>
    <s v="Baldwin Bikes"/>
    <s v="Marcelene Boyer"/>
    <n v="449.99"/>
    <n v="2017"/>
  </r>
  <r>
    <n v="724"/>
    <s v="Lore Sykes"/>
    <s v="Buffalo"/>
    <s v="New York"/>
    <x v="346"/>
    <n v="1"/>
    <n v="599.99"/>
    <s v="Electra Cruiser Lux Fat Tire 1 Ladies - 2017"/>
    <s v="Cruisers Bicycles"/>
    <s v="Baldwin Bikes"/>
    <s v="Marcelene Boyer"/>
    <n v="599.99"/>
    <n v="2017"/>
  </r>
  <r>
    <n v="724"/>
    <s v="Lore Sykes"/>
    <s v="Buffalo"/>
    <s v="New York"/>
    <x v="346"/>
    <n v="1"/>
    <n v="299.99"/>
    <s v="Electra Girl's Hawaii 1 (20-inch) - 2015/2016"/>
    <s v="Children Bicycles"/>
    <s v="Baldwin Bikes"/>
    <s v="Marcelene Boyer"/>
    <n v="299.99"/>
    <n v="2017"/>
  </r>
  <r>
    <n v="724"/>
    <s v="Lore Sykes"/>
    <s v="Buffalo"/>
    <s v="New York"/>
    <x v="346"/>
    <n v="1"/>
    <n v="489.99"/>
    <s v="Electra Townie Original 7D - 2017"/>
    <s v="Comfort Bicycles"/>
    <s v="Baldwin Bikes"/>
    <s v="Marcelene Boyer"/>
    <n v="489.99"/>
    <n v="2017"/>
  </r>
  <r>
    <n v="724"/>
    <s v="Lore Sykes"/>
    <s v="Buffalo"/>
    <s v="New York"/>
    <x v="346"/>
    <n v="1"/>
    <n v="2699.99"/>
    <s v="Trek Domane S 6 - 2017"/>
    <s v="Road Bikes"/>
    <s v="Baldwin Bikes"/>
    <s v="Marcelene Boyer"/>
    <n v="2699.99"/>
    <n v="2017"/>
  </r>
  <r>
    <n v="725"/>
    <s v="Dwain Californiarlson"/>
    <s v="Smithtown"/>
    <s v="New York"/>
    <x v="346"/>
    <n v="2"/>
    <n v="1599.98"/>
    <s v="Electra Glam Punk 3i Ladies' - 2017"/>
    <s v="Cruisers Bicycles"/>
    <s v="Baldwin Bikes"/>
    <s v="Venita Daniel"/>
    <n v="3199.96"/>
    <n v="2017"/>
  </r>
  <r>
    <n v="725"/>
    <s v="Dwain Californiarlson"/>
    <s v="Smithtown"/>
    <s v="New York"/>
    <x v="346"/>
    <n v="2"/>
    <n v="6999.98"/>
    <s v="Trek Boone 7 - 2017"/>
    <s v="Cyclocross Bicycles"/>
    <s v="Baldwin Bikes"/>
    <s v="Venita Daniel"/>
    <n v="13999.96"/>
    <n v="2017"/>
  </r>
  <r>
    <n v="725"/>
    <s v="Dwain Californiarlson"/>
    <s v="Smithtown"/>
    <s v="New York"/>
    <x v="346"/>
    <n v="1"/>
    <n v="209.99"/>
    <s v="Trek PreCalifornialiber 16 Girls - 2017"/>
    <s v="Children Bicycles"/>
    <s v="Baldwin Bikes"/>
    <s v="Venita Daniel"/>
    <n v="209.99"/>
    <n v="2017"/>
  </r>
  <r>
    <n v="725"/>
    <s v="Dwain Californiarlson"/>
    <s v="Smithtown"/>
    <s v="New York"/>
    <x v="346"/>
    <n v="1"/>
    <n v="349.99"/>
    <s v="Trek PreCalifornialiber 24 (21-Speed) - Girls - 2017"/>
    <s v="Children Bicycles"/>
    <s v="Baldwin Bikes"/>
    <s v="Venita Daniel"/>
    <n v="349.99"/>
    <n v="2017"/>
  </r>
  <r>
    <n v="726"/>
    <s v="Jennell Solis"/>
    <s v="Rochester"/>
    <s v="New York"/>
    <x v="346"/>
    <n v="1"/>
    <n v="489.99"/>
    <s v="Electra Townie Original 7D - 2017"/>
    <s v="Cruisers Bicycles"/>
    <s v="Baldwin Bikes"/>
    <s v="Marcelene Boyer"/>
    <n v="489.99"/>
    <n v="2017"/>
  </r>
  <r>
    <n v="727"/>
    <s v="Maple Griffin"/>
    <s v="Copperas Cove"/>
    <s v="Texas"/>
    <x v="346"/>
    <n v="2"/>
    <n v="1319.98"/>
    <s v="Electra Amsterdam Original 3i Ladies' - 2017"/>
    <s v="Cruisers Bicycles"/>
    <s v="Rowlett Bikes"/>
    <s v="Layla Terrell"/>
    <n v="2639.96"/>
    <n v="2017"/>
  </r>
  <r>
    <n v="727"/>
    <s v="Maple Griffin"/>
    <s v="Copperas Cove"/>
    <s v="Texas"/>
    <x v="346"/>
    <n v="1"/>
    <n v="647.99"/>
    <s v="Sun Bicycles BisCaliforniayne Tandem CB - 2017"/>
    <s v="Cruisers Bicycles"/>
    <s v="Rowlett Bikes"/>
    <s v="Layla Terrell"/>
    <n v="647.99"/>
    <n v="2017"/>
  </r>
  <r>
    <n v="728"/>
    <s v="Hubert Stone"/>
    <s v="Ridgecrest"/>
    <s v="California"/>
    <x v="347"/>
    <n v="1"/>
    <n v="659.99"/>
    <s v="Electra Amsterdam Original 3i - 2015/2017"/>
    <s v="Cruisers Bicycles"/>
    <s v="Santa Cruz Bikes"/>
    <s v="Genna Serrano"/>
    <n v="659.99"/>
    <n v="2017"/>
  </r>
  <r>
    <n v="728"/>
    <s v="Hubert Stone"/>
    <s v="Ridgecrest"/>
    <s v="California"/>
    <x v="347"/>
    <n v="1"/>
    <n v="5499.99"/>
    <s v="Trek Domane SLR 6 Disc - 2017"/>
    <s v="Road Bikes"/>
    <s v="Santa Cruz Bikes"/>
    <s v="Genna Serrano"/>
    <n v="5499.99"/>
    <n v="2017"/>
  </r>
  <r>
    <n v="728"/>
    <s v="Hubert Stone"/>
    <s v="Ridgecrest"/>
    <s v="California"/>
    <x v="347"/>
    <n v="1"/>
    <n v="4999.99"/>
    <s v="Trek Madone 9.2 - 2017"/>
    <s v="Road Bikes"/>
    <s v="Santa Cruz Bikes"/>
    <s v="Genna Serrano"/>
    <n v="4999.99"/>
    <n v="2017"/>
  </r>
  <r>
    <n v="728"/>
    <s v="Hubert Stone"/>
    <s v="Ridgecrest"/>
    <s v="California"/>
    <x v="347"/>
    <n v="1"/>
    <n v="349.99"/>
    <s v="Trek PreCalifornialiber 24 (21-Speed) - Girls - 2017"/>
    <s v="Children Bicycles"/>
    <s v="Santa Cruz Bikes"/>
    <s v="Genna Serrano"/>
    <n v="349.99"/>
    <n v="2017"/>
  </r>
  <r>
    <n v="729"/>
    <s v="Bettyann Acosta"/>
    <s v="LanCaliforniaster"/>
    <s v="New York"/>
    <x v="347"/>
    <n v="2"/>
    <n v="679.98"/>
    <s v="Electra Townie 7D (20-inch) - Boys' - 2017"/>
    <s v="Children Bicycles"/>
    <s v="Baldwin Bikes"/>
    <s v="Venita Daniel"/>
    <n v="1359.96"/>
    <n v="2017"/>
  </r>
  <r>
    <n v="730"/>
    <s v="Moira Lester"/>
    <s v="Jackson Heights"/>
    <s v="New York"/>
    <x v="348"/>
    <n v="1"/>
    <n v="269.99"/>
    <s v="Electra Cruiser 1 (24-Inch) - 2016"/>
    <s v="Cruisers Bicycles"/>
    <s v="Baldwin Bikes"/>
    <s v="Marcelene Boyer"/>
    <n v="269.99"/>
    <n v="2017"/>
  </r>
  <r>
    <n v="730"/>
    <s v="Moira Lester"/>
    <s v="Jackson Heights"/>
    <s v="New York"/>
    <x v="348"/>
    <n v="2"/>
    <n v="699.98"/>
    <s v="Electra Moto 3i (20-inch) - Boy's - 2017"/>
    <s v="Children Bicycles"/>
    <s v="Baldwin Bikes"/>
    <s v="Marcelene Boyer"/>
    <n v="1399.96"/>
    <n v="2017"/>
  </r>
  <r>
    <n v="730"/>
    <s v="Moira Lester"/>
    <s v="Jackson Heights"/>
    <s v="New York"/>
    <x v="348"/>
    <n v="1"/>
    <n v="402.99"/>
    <s v="Sun Bicycles Boardwalk (24-inch Wheels) - 2017"/>
    <s v="Cruisers Bicycles"/>
    <s v="Baldwin Bikes"/>
    <s v="Marcelene Boyer"/>
    <n v="402.99"/>
    <n v="2017"/>
  </r>
  <r>
    <n v="730"/>
    <s v="Moira Lester"/>
    <s v="Jackson Heights"/>
    <s v="New York"/>
    <x v="348"/>
    <n v="2"/>
    <n v="5199.9799999999996"/>
    <s v="Trek Domane S 5 Disc - 2017"/>
    <s v="Road Bikes"/>
    <s v="Baldwin Bikes"/>
    <s v="Marcelene Boyer"/>
    <n v="10399.959999999999"/>
    <n v="2017"/>
  </r>
  <r>
    <n v="731"/>
    <s v="Elenore William"/>
    <s v="MCaliforniallen"/>
    <s v="Texas"/>
    <x v="349"/>
    <n v="2"/>
    <n v="501.98"/>
    <s v="Sun Bicycles Revolutions 24 - Girl's - 2017"/>
    <s v="Cruisers Bicycles"/>
    <s v="Rowlett Bikes"/>
    <s v="Layla Terrell"/>
    <n v="1003.96"/>
    <n v="2017"/>
  </r>
  <r>
    <n v="731"/>
    <s v="Elenore William"/>
    <s v="MCaliforniallen"/>
    <s v="Texas"/>
    <x v="349"/>
    <n v="1"/>
    <n v="3499.99"/>
    <s v="Trek Domane SL 6 - 2017"/>
    <s v="Road Bikes"/>
    <s v="Rowlett Bikes"/>
    <s v="Layla Terrell"/>
    <n v="3499.99"/>
    <n v="2017"/>
  </r>
  <r>
    <n v="731"/>
    <s v="Elenore William"/>
    <s v="MCaliforniallen"/>
    <s v="Texas"/>
    <x v="349"/>
    <n v="1"/>
    <n v="349.99"/>
    <s v="Trek PreCalifornialiber 24 (21-Speed) - Girls - 2017"/>
    <s v="Children Bicycles"/>
    <s v="Rowlett Bikes"/>
    <s v="Layla Terrell"/>
    <n v="349.99"/>
    <n v="2017"/>
  </r>
  <r>
    <n v="731"/>
    <s v="Elenore William"/>
    <s v="MCaliforniallen"/>
    <s v="Texas"/>
    <x v="349"/>
    <n v="1"/>
    <n v="999.99"/>
    <s v="Trek X-Californialiber 8 - 2017"/>
    <s v="Mountain Bikes"/>
    <s v="Rowlett Bikes"/>
    <s v="Layla Terrell"/>
    <n v="999.99"/>
    <n v="2017"/>
  </r>
  <r>
    <n v="732"/>
    <s v="Bernetta Marquez"/>
    <s v="Smithtown"/>
    <s v="New York"/>
    <x v="350"/>
    <n v="2"/>
    <n v="5799.98"/>
    <s v="Trek Fuel EX 8 29 - 2016"/>
    <s v="Mountain Bikes"/>
    <s v="Baldwin Bikes"/>
    <s v="Venita Daniel"/>
    <n v="11599.96"/>
    <n v="2017"/>
  </r>
  <r>
    <n v="732"/>
    <s v="Bernetta Marquez"/>
    <s v="Smithtown"/>
    <s v="New York"/>
    <x v="350"/>
    <n v="1"/>
    <n v="5299.99"/>
    <s v="Trek Remedy 9.8 - 2017"/>
    <s v="Mountain Bikes"/>
    <s v="Baldwin Bikes"/>
    <s v="Venita Daniel"/>
    <n v="5299.99"/>
    <n v="2017"/>
  </r>
  <r>
    <n v="733"/>
    <s v="Pamala Fowler"/>
    <s v="Ballston Spa"/>
    <s v="New York"/>
    <x v="350"/>
    <n v="2"/>
    <n v="979.98"/>
    <s v="Electra Townie Original 7D - 2017"/>
    <s v="Comfort Bicycles"/>
    <s v="Baldwin Bikes"/>
    <s v="Venita Daniel"/>
    <n v="1959.96"/>
    <n v="2017"/>
  </r>
  <r>
    <n v="733"/>
    <s v="Pamala Fowler"/>
    <s v="Ballston Spa"/>
    <s v="New York"/>
    <x v="350"/>
    <n v="1"/>
    <n v="109.99"/>
    <s v="Sun Bicycles Lil Kitt'n - 2017"/>
    <s v="Children Bicycles"/>
    <s v="Baldwin Bikes"/>
    <s v="Venita Daniel"/>
    <n v="109.99"/>
    <n v="2017"/>
  </r>
  <r>
    <n v="733"/>
    <s v="Pamala Fowler"/>
    <s v="Ballston Spa"/>
    <s v="New York"/>
    <x v="350"/>
    <n v="1"/>
    <n v="2699.99"/>
    <s v="Trek Domane S 6 - 2017"/>
    <s v="Road Bikes"/>
    <s v="Baldwin Bikes"/>
    <s v="Venita Daniel"/>
    <n v="2699.99"/>
    <n v="2017"/>
  </r>
  <r>
    <n v="734"/>
    <s v="Maximina Hutchinson"/>
    <s v="Corpus Christi"/>
    <s v="Texas"/>
    <x v="350"/>
    <n v="1"/>
    <n v="599.99"/>
    <s v="Electra Townie Original 7D EQ - 2016"/>
    <s v="Comfort Bicycles"/>
    <s v="Rowlett Bikes"/>
    <s v="Layla Terrell"/>
    <n v="599.99"/>
    <n v="2017"/>
  </r>
  <r>
    <n v="734"/>
    <s v="Maximina Hutchinson"/>
    <s v="Corpus Christi"/>
    <s v="Texas"/>
    <x v="350"/>
    <n v="2"/>
    <n v="693.98"/>
    <s v="Sun Bicycles Lil Bolt Type-R - 2017"/>
    <s v="Cruisers Bicycles"/>
    <s v="Rowlett Bikes"/>
    <s v="Layla Terrell"/>
    <n v="1387.96"/>
    <n v="2017"/>
  </r>
  <r>
    <n v="734"/>
    <s v="Maximina Hutchinson"/>
    <s v="Corpus Christi"/>
    <s v="Texas"/>
    <x v="350"/>
    <n v="2"/>
    <n v="219.98"/>
    <s v="Sun Bicycles Lil Kitt'n - 2017"/>
    <s v="Children Bicycles"/>
    <s v="Rowlett Bikes"/>
    <s v="Layla Terrell"/>
    <n v="439.96"/>
    <n v="2017"/>
  </r>
  <r>
    <n v="734"/>
    <s v="Maximina Hutchinson"/>
    <s v="Corpus Christi"/>
    <s v="Texas"/>
    <x v="350"/>
    <n v="1"/>
    <n v="999.99"/>
    <s v="Surly Wednesday Frameset - 2016"/>
    <s v="Mountain Bikes"/>
    <s v="Rowlett Bikes"/>
    <s v="Layla Terrell"/>
    <n v="999.99"/>
    <n v="2017"/>
  </r>
  <r>
    <n v="735"/>
    <s v="Aleta Shepard"/>
    <s v="Sugar Land"/>
    <s v="Texas"/>
    <x v="351"/>
    <n v="2"/>
    <n v="833.98"/>
    <s v="Sun Bicycles Atlas X-Type - 2017"/>
    <s v="Cruisers Bicycles"/>
    <s v="Rowlett Bikes"/>
    <s v="Layla Terrell"/>
    <n v="1667.96"/>
    <n v="2017"/>
  </r>
  <r>
    <n v="735"/>
    <s v="Aleta Shepard"/>
    <s v="Sugar Land"/>
    <s v="Texas"/>
    <x v="351"/>
    <n v="2"/>
    <n v="3098"/>
    <s v="Surly Straggler - 2016"/>
    <s v="Cyclocross Bicycles"/>
    <s v="Rowlett Bikes"/>
    <s v="Layla Terrell"/>
    <n v="6196"/>
    <n v="2017"/>
  </r>
  <r>
    <n v="736"/>
    <s v="Klara Stanley"/>
    <s v="Webster"/>
    <s v="New York"/>
    <x v="351"/>
    <n v="1"/>
    <n v="429"/>
    <s v="Pure Cycles Vine 8-Speed - 2016"/>
    <s v="Cruisers Bicycles"/>
    <s v="Baldwin Bikes"/>
    <s v="Venita Daniel"/>
    <n v="429"/>
    <n v="2017"/>
  </r>
  <r>
    <n v="736"/>
    <s v="Klara Stanley"/>
    <s v="Webster"/>
    <s v="New York"/>
    <x v="351"/>
    <n v="2"/>
    <n v="6999.98"/>
    <s v="Trek Boone 7 - 2017"/>
    <s v="Cyclocross Bicycles"/>
    <s v="Baldwin Bikes"/>
    <s v="Venita Daniel"/>
    <n v="13999.96"/>
    <n v="2017"/>
  </r>
  <r>
    <n v="736"/>
    <s v="Klara Stanley"/>
    <s v="Webster"/>
    <s v="New York"/>
    <x v="351"/>
    <n v="2"/>
    <n v="10999.98"/>
    <s v="Trek Domane SLR 6 Disc - 2017"/>
    <s v="Road Bikes"/>
    <s v="Baldwin Bikes"/>
    <s v="Venita Daniel"/>
    <n v="21999.96"/>
    <n v="2017"/>
  </r>
  <r>
    <n v="737"/>
    <s v="Lanie Dunn"/>
    <s v="North Tonawanda"/>
    <s v="New York"/>
    <x v="351"/>
    <n v="2"/>
    <n v="1599.98"/>
    <s v="Electra Glam Punk 3i Ladies' - 2017"/>
    <s v="Cruisers Bicycles"/>
    <s v="Baldwin Bikes"/>
    <s v="Marcelene Boyer"/>
    <n v="3199.96"/>
    <n v="2017"/>
  </r>
  <r>
    <n v="737"/>
    <s v="Lanie Dunn"/>
    <s v="North Tonawanda"/>
    <s v="New York"/>
    <x v="351"/>
    <n v="2"/>
    <n v="898"/>
    <s v="Pure Cycles William 3-Speed - 2016"/>
    <s v="Cruisers Bicycles"/>
    <s v="Baldwin Bikes"/>
    <s v="Marcelene Boyer"/>
    <n v="1796"/>
    <n v="2017"/>
  </r>
  <r>
    <n v="737"/>
    <s v="Lanie Dunn"/>
    <s v="North Tonawanda"/>
    <s v="New York"/>
    <x v="351"/>
    <n v="1"/>
    <n v="875.99"/>
    <s v="Surly Steamroller - 2017"/>
    <s v="Road Bikes"/>
    <s v="Baldwin Bikes"/>
    <s v="Marcelene Boyer"/>
    <n v="875.99"/>
    <n v="2017"/>
  </r>
  <r>
    <n v="737"/>
    <s v="Lanie Dunn"/>
    <s v="North Tonawanda"/>
    <s v="New York"/>
    <x v="351"/>
    <n v="1"/>
    <n v="469.99"/>
    <s v="Trek Session DH 27.5 Californiarbon Frameset - 2017"/>
    <s v="Mountain Bikes"/>
    <s v="Baldwin Bikes"/>
    <s v="Marcelene Boyer"/>
    <n v="469.99"/>
    <n v="2017"/>
  </r>
  <r>
    <n v="738"/>
    <s v="Jeni Booker"/>
    <s v="South El Monte"/>
    <s v="California"/>
    <x v="352"/>
    <n v="2"/>
    <n v="1319.98"/>
    <s v="Electra Amsterdam Original 3i Ladies' - 2017"/>
    <s v="Cruisers Bicycles"/>
    <s v="Santa Cruz Bikes"/>
    <s v="Mireya Copeland"/>
    <n v="2639.96"/>
    <n v="2017"/>
  </r>
  <r>
    <n v="738"/>
    <s v="Jeni Booker"/>
    <s v="South El Monte"/>
    <s v="California"/>
    <x v="352"/>
    <n v="1"/>
    <n v="499.99"/>
    <s v="Electra Townie Original 7D - 2015/2016"/>
    <s v="Comfort Bicycles"/>
    <s v="Santa Cruz Bikes"/>
    <s v="Mireya Copeland"/>
    <n v="499.99"/>
    <n v="2017"/>
  </r>
  <r>
    <n v="738"/>
    <s v="Jeni Booker"/>
    <s v="South El Monte"/>
    <s v="California"/>
    <x v="352"/>
    <n v="2"/>
    <n v="1099.98"/>
    <s v="Haro Flightline Two 26 Plus - 2017"/>
    <s v="Mountain Bikes"/>
    <s v="Santa Cruz Bikes"/>
    <s v="Mireya Copeland"/>
    <n v="2199.96"/>
    <n v="2017"/>
  </r>
  <r>
    <n v="738"/>
    <s v="Jeni Booker"/>
    <s v="South El Monte"/>
    <s v="California"/>
    <x v="352"/>
    <n v="1"/>
    <n v="3499.99"/>
    <s v="Trek Boone Race Shop Limited - 2017"/>
    <s v="Cyclocross Bicycles"/>
    <s v="Santa Cruz Bikes"/>
    <s v="Mireya Copeland"/>
    <n v="3499.99"/>
    <n v="2017"/>
  </r>
  <r>
    <n v="739"/>
    <s v="Californiaroll Hays"/>
    <s v="Fairport"/>
    <s v="New York"/>
    <x v="352"/>
    <n v="1"/>
    <n v="999.99"/>
    <s v="Surly Wednesday Frameset - 2016"/>
    <s v="Mountain Bikes"/>
    <s v="Baldwin Bikes"/>
    <s v="Marcelene Boyer"/>
    <n v="999.99"/>
    <n v="2017"/>
  </r>
  <r>
    <n v="740"/>
    <s v="Kendra Harrington"/>
    <s v="Jamestown"/>
    <s v="New York"/>
    <x v="352"/>
    <n v="1"/>
    <n v="1099.99"/>
    <s v="Electra Amsterdam Fashion 7i Ladies' - 2017"/>
    <s v="Cruisers Bicycles"/>
    <s v="Baldwin Bikes"/>
    <s v="Marcelene Boyer"/>
    <n v="1099.99"/>
    <n v="2017"/>
  </r>
  <r>
    <n v="740"/>
    <s v="Kendra Harrington"/>
    <s v="Jamestown"/>
    <s v="New York"/>
    <x v="352"/>
    <n v="2"/>
    <n v="1099.98"/>
    <s v="Electra Townie Original 21D - 2016"/>
    <s v="Cruisers Bicycles"/>
    <s v="Baldwin Bikes"/>
    <s v="Marcelene Boyer"/>
    <n v="2199.96"/>
    <n v="2017"/>
  </r>
  <r>
    <n v="740"/>
    <s v="Kendra Harrington"/>
    <s v="Jamestown"/>
    <s v="New York"/>
    <x v="352"/>
    <n v="2"/>
    <n v="499.98"/>
    <s v="Haro Shredder Pro 20 - 2017"/>
    <s v="Children Bicycles"/>
    <s v="Baldwin Bikes"/>
    <s v="Marcelene Boyer"/>
    <n v="999.96"/>
    <n v="2017"/>
  </r>
  <r>
    <n v="740"/>
    <s v="Kendra Harrington"/>
    <s v="Jamestown"/>
    <s v="New York"/>
    <x v="352"/>
    <n v="1"/>
    <n v="449"/>
    <s v="Pure Cycles William 3-Speed - 2016"/>
    <s v="Cruisers Bicycles"/>
    <s v="Baldwin Bikes"/>
    <s v="Marcelene Boyer"/>
    <n v="449"/>
    <n v="2017"/>
  </r>
  <r>
    <n v="740"/>
    <s v="Kendra Harrington"/>
    <s v="Jamestown"/>
    <s v="New York"/>
    <x v="352"/>
    <n v="1"/>
    <n v="1680.99"/>
    <s v="Surly Straggler 650b - 2016"/>
    <s v="Cyclocross Bicycles"/>
    <s v="Baldwin Bikes"/>
    <s v="Marcelene Boyer"/>
    <n v="1680.99"/>
    <n v="2017"/>
  </r>
  <r>
    <n v="741"/>
    <s v="Thalia Dillard"/>
    <s v="San Angelo"/>
    <s v="Texas"/>
    <x v="352"/>
    <n v="2"/>
    <n v="539.98"/>
    <s v="Electra Cruiser 1 (24-Inch) - 2016"/>
    <s v="Children Bicycles"/>
    <s v="Rowlett Bikes"/>
    <s v="Kali Vargas"/>
    <n v="1079.96"/>
    <n v="2017"/>
  </r>
  <r>
    <n v="741"/>
    <s v="Thalia Dillard"/>
    <s v="San Angelo"/>
    <s v="Texas"/>
    <x v="352"/>
    <n v="1"/>
    <n v="299.99"/>
    <s v="Electra Girl's Hawaii 1 16&quot; - 2017"/>
    <s v="Cruisers Bicycles"/>
    <s v="Rowlett Bikes"/>
    <s v="Kali Vargas"/>
    <n v="299.99"/>
    <n v="2017"/>
  </r>
  <r>
    <n v="741"/>
    <s v="Thalia Dillard"/>
    <s v="San Angelo"/>
    <s v="Texas"/>
    <x v="352"/>
    <n v="2"/>
    <n v="10999.98"/>
    <s v="Trek Domane SLR 6 Disc - 2017"/>
    <s v="Road Bikes"/>
    <s v="Rowlett Bikes"/>
    <s v="Kali Vargas"/>
    <n v="21999.96"/>
    <n v="2017"/>
  </r>
  <r>
    <n v="741"/>
    <s v="Thalia Dillard"/>
    <s v="San Angelo"/>
    <s v="Texas"/>
    <x v="352"/>
    <n v="1"/>
    <n v="4999.99"/>
    <s v="Trek Madone 9.2 - 2017"/>
    <s v="Road Bikes"/>
    <s v="Rowlett Bikes"/>
    <s v="Kali Vargas"/>
    <n v="4999.99"/>
    <n v="2017"/>
  </r>
  <r>
    <n v="742"/>
    <s v="Holly Nieves"/>
    <s v="Longview"/>
    <s v="Texas"/>
    <x v="352"/>
    <n v="1"/>
    <n v="869.99"/>
    <s v="Haro SR 1.2 - 2017"/>
    <s v="Mountain Bikes"/>
    <s v="Rowlett Bikes"/>
    <s v="Layla Terrell"/>
    <n v="869.99"/>
    <n v="2017"/>
  </r>
  <r>
    <n v="742"/>
    <s v="Holly Nieves"/>
    <s v="Longview"/>
    <s v="Texas"/>
    <x v="352"/>
    <n v="2"/>
    <n v="833.98"/>
    <s v="Sun Bicycles Cruz 7 - 2017"/>
    <s v="Comfort Bicycles"/>
    <s v="Rowlett Bikes"/>
    <s v="Layla Terrell"/>
    <n v="1667.96"/>
    <n v="2017"/>
  </r>
  <r>
    <n v="743"/>
    <s v="Shonta Mercer"/>
    <s v="Massapequa"/>
    <s v="New York"/>
    <x v="353"/>
    <n v="1"/>
    <n v="761.99"/>
    <s v="Sun Bicycles Brickell Tandem CB - 2017"/>
    <s v="Cruisers Bicycles"/>
    <s v="Baldwin Bikes"/>
    <s v="Marcelene Boyer"/>
    <n v="761.99"/>
    <n v="2017"/>
  </r>
  <r>
    <n v="744"/>
    <s v="Lena Mills"/>
    <s v="Woodhaven"/>
    <s v="New York"/>
    <x v="353"/>
    <n v="2"/>
    <n v="939.98"/>
    <s v="Surly Wednesday Frameset - 2017"/>
    <s v="Mountain Bikes"/>
    <s v="Baldwin Bikes"/>
    <s v="Venita Daniel"/>
    <n v="1879.96"/>
    <n v="2017"/>
  </r>
  <r>
    <n v="745"/>
    <s v="Charleen Joyner"/>
    <s v="Corona"/>
    <s v="New York"/>
    <x v="353"/>
    <n v="2"/>
    <n v="539.98"/>
    <s v="Electra Girl's Hawaii 1 (16-inch) - 2015/2016"/>
    <s v="Children Bicycles"/>
    <s v="Baldwin Bikes"/>
    <s v="Venita Daniel"/>
    <n v="1079.96"/>
    <n v="2017"/>
  </r>
  <r>
    <n v="745"/>
    <s v="Charleen Joyner"/>
    <s v="Corona"/>
    <s v="New York"/>
    <x v="353"/>
    <n v="2"/>
    <n v="599.98"/>
    <s v="Electra Girl's Hawaii 1 16&quot; - 2017"/>
    <s v="Children Bicycles"/>
    <s v="Baldwin Bikes"/>
    <s v="Venita Daniel"/>
    <n v="1199.96"/>
    <n v="2017"/>
  </r>
  <r>
    <n v="745"/>
    <s v="Charleen Joyner"/>
    <s v="Corona"/>
    <s v="New York"/>
    <x v="353"/>
    <n v="1"/>
    <n v="647.99"/>
    <s v="Sun Bicycles BisCaliforniayne Tandem CB - 2017"/>
    <s v="Cruisers Bicycles"/>
    <s v="Baldwin Bikes"/>
    <s v="Venita Daniel"/>
    <n v="647.99"/>
    <n v="2017"/>
  </r>
  <r>
    <n v="746"/>
    <s v="Vernita Ball"/>
    <s v="Los Banos"/>
    <s v="California"/>
    <x v="354"/>
    <n v="1"/>
    <n v="299.99"/>
    <s v="Electra Sugar Skulls 1 (20-inch) - Girl's - 2017"/>
    <s v="Children Bicycles"/>
    <s v="Santa Cruz Bikes"/>
    <s v="Genna Serrano"/>
    <n v="299.99"/>
    <n v="2017"/>
  </r>
  <r>
    <n v="747"/>
    <s v="Yan Mcgowan"/>
    <s v="Duarte"/>
    <s v="California"/>
    <x v="355"/>
    <n v="1"/>
    <n v="1099.99"/>
    <s v="Electra Amsterdam Fashion 7i Ladies' - 2017"/>
    <s v="Cruisers Bicycles"/>
    <s v="Santa Cruz Bikes"/>
    <s v="Genna Serrano"/>
    <n v="1099.99"/>
    <n v="2017"/>
  </r>
  <r>
    <n v="747"/>
    <s v="Yan Mcgowan"/>
    <s v="Duarte"/>
    <s v="California"/>
    <x v="355"/>
    <n v="1"/>
    <n v="470.99"/>
    <s v="Sun Bicycles Drifter 7 - 2017"/>
    <s v="Comfort Bicycles"/>
    <s v="Santa Cruz Bikes"/>
    <s v="Genna Serrano"/>
    <n v="470.99"/>
    <n v="2017"/>
  </r>
  <r>
    <n v="747"/>
    <s v="Yan Mcgowan"/>
    <s v="Duarte"/>
    <s v="California"/>
    <x v="355"/>
    <n v="2"/>
    <n v="939.98"/>
    <s v="Surly Wednesday Frameset - 2017"/>
    <s v="Mountain Bikes"/>
    <s v="Santa Cruz Bikes"/>
    <s v="Genna Serrano"/>
    <n v="1879.96"/>
    <n v="2017"/>
  </r>
  <r>
    <n v="747"/>
    <s v="Yan Mcgowan"/>
    <s v="Duarte"/>
    <s v="California"/>
    <x v="355"/>
    <n v="1"/>
    <n v="149.99"/>
    <s v="Trek Girl's Kickster - 2017"/>
    <s v="Children Bicycles"/>
    <s v="Santa Cruz Bikes"/>
    <s v="Genna Serrano"/>
    <n v="149.99"/>
    <n v="2017"/>
  </r>
  <r>
    <n v="748"/>
    <s v="Maryalice Henry"/>
    <s v="Richardson"/>
    <s v="Texas"/>
    <x v="355"/>
    <n v="2"/>
    <n v="1199.98"/>
    <s v="Electra Townie Original 7D EQ - 2016"/>
    <s v="Cruisers Bicycles"/>
    <s v="Rowlett Bikes"/>
    <s v="Kali Vargas"/>
    <n v="2399.96"/>
    <n v="2017"/>
  </r>
  <r>
    <n v="748"/>
    <s v="Maryalice Henry"/>
    <s v="Richardson"/>
    <s v="Texas"/>
    <x v="355"/>
    <n v="1"/>
    <n v="1469.99"/>
    <s v="Haro Shift R3 - 2017"/>
    <s v="Mountain Bikes"/>
    <s v="Rowlett Bikes"/>
    <s v="Kali Vargas"/>
    <n v="1469.99"/>
    <n v="2017"/>
  </r>
  <r>
    <n v="748"/>
    <s v="Maryalice Henry"/>
    <s v="Richardson"/>
    <s v="Texas"/>
    <x v="355"/>
    <n v="2"/>
    <n v="1665.98"/>
    <s v="Sun Bicycles Spider 3i - 2017"/>
    <s v="Mountain Bikes"/>
    <s v="Rowlett Bikes"/>
    <s v="Kali Vargas"/>
    <n v="3331.96"/>
    <n v="2017"/>
  </r>
  <r>
    <n v="748"/>
    <s v="Maryalice Henry"/>
    <s v="Richardson"/>
    <s v="Texas"/>
    <x v="355"/>
    <n v="2"/>
    <n v="299.98"/>
    <s v="Trek Boy's Kickster - 2015/2017"/>
    <s v="Children Bicycles"/>
    <s v="Rowlett Bikes"/>
    <s v="Kali Vargas"/>
    <n v="599.96"/>
    <n v="2017"/>
  </r>
  <r>
    <n v="749"/>
    <s v="Flossie Holder"/>
    <s v="Massapequa Park"/>
    <s v="New York"/>
    <x v="356"/>
    <n v="1"/>
    <n v="549.99"/>
    <s v="Electra Townie Original 21D - 2016"/>
    <s v="Comfort Bicycles"/>
    <s v="Baldwin Bikes"/>
    <s v="Venita Daniel"/>
    <n v="549.99"/>
    <n v="2017"/>
  </r>
  <r>
    <n v="749"/>
    <s v="Flossie Holder"/>
    <s v="Massapequa Park"/>
    <s v="New York"/>
    <x v="356"/>
    <n v="1"/>
    <n v="402.99"/>
    <s v="Sun Bicycles Boardwalk (24-inch Wheels) - 2017"/>
    <s v="Cruisers Bicycles"/>
    <s v="Baldwin Bikes"/>
    <s v="Venita Daniel"/>
    <n v="402.99"/>
    <n v="2017"/>
  </r>
  <r>
    <n v="749"/>
    <s v="Flossie Holder"/>
    <s v="Massapequa Park"/>
    <s v="New York"/>
    <x v="356"/>
    <n v="1"/>
    <n v="2499.9899999999998"/>
    <s v="Surly Karate Monkey 27.5+ Frameset - 2017"/>
    <s v="Mountain Bikes"/>
    <s v="Baldwin Bikes"/>
    <s v="Venita Daniel"/>
    <n v="2499.9899999999998"/>
    <n v="2017"/>
  </r>
  <r>
    <n v="749"/>
    <s v="Flossie Holder"/>
    <s v="Massapequa Park"/>
    <s v="New York"/>
    <x v="356"/>
    <n v="1"/>
    <n v="2999.99"/>
    <s v="Trek Conduit+ - 2016"/>
    <s v="Electric Bikes"/>
    <s v="Baldwin Bikes"/>
    <s v="Venita Daniel"/>
    <n v="2999.99"/>
    <n v="2017"/>
  </r>
  <r>
    <n v="749"/>
    <s v="Flossie Holder"/>
    <s v="Massapequa Park"/>
    <s v="New York"/>
    <x v="356"/>
    <n v="1"/>
    <n v="4999.99"/>
    <s v="Trek Fuel EX 9.8 29 - 2017"/>
    <s v="Mountain Bikes"/>
    <s v="Baldwin Bikes"/>
    <s v="Venita Daniel"/>
    <n v="4999.99"/>
    <n v="2017"/>
  </r>
  <r>
    <n v="750"/>
    <s v="Freddie Mathis"/>
    <s v="Euless"/>
    <s v="Texas"/>
    <x v="356"/>
    <n v="1"/>
    <n v="619.99"/>
    <s v="Sun Bicycles BisCaliforniayne Tandem 7 - 2017"/>
    <s v="Cruisers Bicycles"/>
    <s v="Rowlett Bikes"/>
    <s v="Kali Vargas"/>
    <n v="619.99"/>
    <n v="2017"/>
  </r>
  <r>
    <n v="750"/>
    <s v="Freddie Mathis"/>
    <s v="Euless"/>
    <s v="Texas"/>
    <x v="356"/>
    <n v="2"/>
    <n v="1295.98"/>
    <s v="Sun Bicycles BisCaliforniayne Tandem CB - 2017"/>
    <s v="Cruisers Bicycles"/>
    <s v="Rowlett Bikes"/>
    <s v="Kali Vargas"/>
    <n v="2591.96"/>
    <n v="2017"/>
  </r>
  <r>
    <n v="751"/>
    <s v="Hilary Savage"/>
    <s v="Oxnard"/>
    <s v="California"/>
    <x v="357"/>
    <n v="2"/>
    <n v="1739.98"/>
    <s v="Haro SR 1.2 - 2017"/>
    <s v="Mountain Bikes"/>
    <s v="Santa Cruz Bikes"/>
    <s v="Genna Serrano"/>
    <n v="3479.96"/>
    <n v="2017"/>
  </r>
  <r>
    <n v="752"/>
    <s v="SCaliforniarlet Reed"/>
    <s v="Bronx"/>
    <s v="New York"/>
    <x v="357"/>
    <n v="2"/>
    <n v="1099.98"/>
    <s v="Electra Townie Original 21D - 2016"/>
    <s v="Cruisers Bicycles"/>
    <s v="Baldwin Bikes"/>
    <s v="Marcelene Boyer"/>
    <n v="2199.96"/>
    <n v="2017"/>
  </r>
  <r>
    <n v="752"/>
    <s v="SCaliforniarlet Reed"/>
    <s v="Bronx"/>
    <s v="New York"/>
    <x v="357"/>
    <n v="2"/>
    <n v="3265.98"/>
    <s v="Surly Wednesday - 2017"/>
    <s v="Mountain Bikes"/>
    <s v="Baldwin Bikes"/>
    <s v="Marcelene Boyer"/>
    <n v="6531.96"/>
    <n v="2017"/>
  </r>
  <r>
    <n v="753"/>
    <s v="Nita Guy"/>
    <s v="Port Chester"/>
    <s v="New York"/>
    <x v="357"/>
    <n v="1"/>
    <n v="299.99"/>
    <s v="Electra Girl's Hawaii 1 16&quot; - 2017"/>
    <s v="Children Bicycles"/>
    <s v="Baldwin Bikes"/>
    <s v="Venita Daniel"/>
    <n v="299.99"/>
    <n v="2017"/>
  </r>
  <r>
    <n v="753"/>
    <s v="Nita Guy"/>
    <s v="Port Chester"/>
    <s v="New York"/>
    <x v="357"/>
    <n v="1"/>
    <n v="250.99"/>
    <s v="Sun Bicycles Revolutions 24 - 2017"/>
    <s v="Cruisers Bicycles"/>
    <s v="Baldwin Bikes"/>
    <s v="Venita Daniel"/>
    <n v="250.99"/>
    <n v="2017"/>
  </r>
  <r>
    <n v="753"/>
    <s v="Nita Guy"/>
    <s v="Port Chester"/>
    <s v="New York"/>
    <x v="357"/>
    <n v="2"/>
    <n v="1067.98"/>
    <s v="Sun Bicycles Streamway 7 - 2017"/>
    <s v="Comfort Bicycles"/>
    <s v="Baldwin Bikes"/>
    <s v="Venita Daniel"/>
    <n v="2135.96"/>
    <n v="2017"/>
  </r>
  <r>
    <n v="753"/>
    <s v="Nita Guy"/>
    <s v="Port Chester"/>
    <s v="New York"/>
    <x v="357"/>
    <n v="2"/>
    <n v="1665.98"/>
    <s v="Surly Troll Frameset - 2017"/>
    <s v="Mountain Bikes"/>
    <s v="Baldwin Bikes"/>
    <s v="Venita Daniel"/>
    <n v="3331.96"/>
    <n v="2017"/>
  </r>
  <r>
    <n v="753"/>
    <s v="Nita Guy"/>
    <s v="Port Chester"/>
    <s v="New York"/>
    <x v="357"/>
    <n v="2"/>
    <n v="7999.98"/>
    <s v="Trek Slash 8 27.5 - 2016"/>
    <s v="Mountain Bikes"/>
    <s v="Baldwin Bikes"/>
    <s v="Venita Daniel"/>
    <n v="15999.96"/>
    <n v="2017"/>
  </r>
  <r>
    <n v="754"/>
    <s v="Ann Heath"/>
    <s v="South El Monte"/>
    <s v="California"/>
    <x v="358"/>
    <n v="2"/>
    <n v="879.98"/>
    <s v="Electra Cruiser Lux 1 - 2017"/>
    <s v="Cruisers Bicycles"/>
    <s v="Santa Cruz Bikes"/>
    <s v="Mireya Copeland"/>
    <n v="1759.96"/>
    <n v="2017"/>
  </r>
  <r>
    <n v="754"/>
    <s v="Ann Heath"/>
    <s v="South El Monte"/>
    <s v="California"/>
    <x v="358"/>
    <n v="2"/>
    <n v="1099.98"/>
    <s v="Electra Townie Original 21D - 2016"/>
    <s v="Cruisers Bicycles"/>
    <s v="Santa Cruz Bikes"/>
    <s v="Mireya Copeland"/>
    <n v="2199.96"/>
    <n v="2017"/>
  </r>
  <r>
    <n v="754"/>
    <s v="Ann Heath"/>
    <s v="South El Monte"/>
    <s v="California"/>
    <x v="358"/>
    <n v="2"/>
    <n v="501.98"/>
    <s v="Sun Bicycles Revolutions 24 - Girl's - 2017"/>
    <s v="Cruisers Bicycles"/>
    <s v="Santa Cruz Bikes"/>
    <s v="Mireya Copeland"/>
    <n v="1003.96"/>
    <n v="2017"/>
  </r>
  <r>
    <n v="754"/>
    <s v="Ann Heath"/>
    <s v="South El Monte"/>
    <s v="California"/>
    <x v="358"/>
    <n v="1"/>
    <n v="999.99"/>
    <s v="Surly Wednesday Frameset - 2016"/>
    <s v="Mountain Bikes"/>
    <s v="Santa Cruz Bikes"/>
    <s v="Mireya Copeland"/>
    <n v="999.99"/>
    <n v="2017"/>
  </r>
  <r>
    <n v="754"/>
    <s v="Ann Heath"/>
    <s v="South El Monte"/>
    <s v="California"/>
    <x v="358"/>
    <n v="1"/>
    <n v="3999.99"/>
    <s v="Trek Slash 8 27.5 - 2016"/>
    <s v="Mountain Bikes"/>
    <s v="Santa Cruz Bikes"/>
    <s v="Mireya Copeland"/>
    <n v="3999.99"/>
    <n v="2017"/>
  </r>
  <r>
    <n v="755"/>
    <s v="Kimberely Bowen"/>
    <s v="Troy"/>
    <s v="New York"/>
    <x v="358"/>
    <n v="2"/>
    <n v="1523.98"/>
    <s v="Sun Bicycles Brickell Tandem CB - 2017"/>
    <s v="Cruisers Bicycles"/>
    <s v="Baldwin Bikes"/>
    <s v="Marcelene Boyer"/>
    <n v="3047.96"/>
    <n v="2017"/>
  </r>
  <r>
    <n v="755"/>
    <s v="Kimberely Bowen"/>
    <s v="Troy"/>
    <s v="New York"/>
    <x v="358"/>
    <n v="2"/>
    <n v="3999.98"/>
    <s v="Trek Emonda S 5 - 2017"/>
    <s v="Road Bikes"/>
    <s v="Baldwin Bikes"/>
    <s v="Marcelene Boyer"/>
    <n v="7999.96"/>
    <n v="2017"/>
  </r>
  <r>
    <n v="755"/>
    <s v="Kimberely Bowen"/>
    <s v="Troy"/>
    <s v="New York"/>
    <x v="358"/>
    <n v="2"/>
    <n v="10599.98"/>
    <s v="Trek Fuel EX 9.8 27.5 Plus - 2017"/>
    <s v="Mountain Bikes"/>
    <s v="Baldwin Bikes"/>
    <s v="Marcelene Boyer"/>
    <n v="21199.96"/>
    <n v="2017"/>
  </r>
  <r>
    <n v="756"/>
    <s v="Sommer Hopkins"/>
    <s v="Tonawanda"/>
    <s v="New York"/>
    <x v="358"/>
    <n v="1"/>
    <n v="489.99"/>
    <s v="Electra Townie Original 7D - 2017"/>
    <s v="Cruisers Bicycles"/>
    <s v="Baldwin Bikes"/>
    <s v="Marcelene Boyer"/>
    <n v="489.99"/>
    <n v="2017"/>
  </r>
  <r>
    <n v="756"/>
    <s v="Sommer Hopkins"/>
    <s v="Tonawanda"/>
    <s v="New York"/>
    <x v="358"/>
    <n v="2"/>
    <n v="858"/>
    <s v="Pure Cycles Vine 8-Speed - 2016"/>
    <s v="Cruisers Bicycles"/>
    <s v="Baldwin Bikes"/>
    <s v="Marcelene Boyer"/>
    <n v="1716"/>
    <n v="2017"/>
  </r>
  <r>
    <n v="757"/>
    <s v="Joe Melton"/>
    <s v="New Windsor"/>
    <s v="New York"/>
    <x v="358"/>
    <n v="1"/>
    <n v="299.99"/>
    <s v="Electra Girl's Hawaii 1 16&quot; - 2017"/>
    <s v="Children Bicycles"/>
    <s v="Baldwin Bikes"/>
    <s v="Venita Daniel"/>
    <n v="299.99"/>
    <n v="2017"/>
  </r>
  <r>
    <n v="758"/>
    <s v="Kattie Stevenson"/>
    <s v="Helotes"/>
    <s v="Texas"/>
    <x v="358"/>
    <n v="2"/>
    <n v="539.98"/>
    <s v="Electra Girl's Hawaii 1 (16-inch) - 2015/2016"/>
    <s v="Children Bicycles"/>
    <s v="Rowlett Bikes"/>
    <s v="Layla Terrell"/>
    <n v="1079.96"/>
    <n v="2017"/>
  </r>
  <r>
    <n v="758"/>
    <s v="Kattie Stevenson"/>
    <s v="Helotes"/>
    <s v="Texas"/>
    <x v="358"/>
    <n v="1"/>
    <n v="299.99"/>
    <s v="Electra Sugar Skulls 1 (20-inch) - Girl's - 2017"/>
    <s v="Children Bicycles"/>
    <s v="Rowlett Bikes"/>
    <s v="Layla Terrell"/>
    <n v="299.99"/>
    <n v="2017"/>
  </r>
  <r>
    <n v="758"/>
    <s v="Kattie Stevenson"/>
    <s v="Helotes"/>
    <s v="Texas"/>
    <x v="358"/>
    <n v="1"/>
    <n v="416.99"/>
    <s v="Sun Bicycles Cruz 7 - Women's - 2017"/>
    <s v="Comfort Bicycles"/>
    <s v="Rowlett Bikes"/>
    <s v="Layla Terrell"/>
    <n v="416.99"/>
    <n v="2017"/>
  </r>
  <r>
    <n v="758"/>
    <s v="Kattie Stevenson"/>
    <s v="Helotes"/>
    <s v="Texas"/>
    <x v="358"/>
    <n v="2"/>
    <n v="693.98"/>
    <s v="Sun Bicycles Lil Bolt Type-R - 2017"/>
    <s v="Cruisers Bicycles"/>
    <s v="Rowlett Bikes"/>
    <s v="Layla Terrell"/>
    <n v="1387.96"/>
    <n v="2017"/>
  </r>
  <r>
    <n v="758"/>
    <s v="Kattie Stevenson"/>
    <s v="Helotes"/>
    <s v="Texas"/>
    <x v="358"/>
    <n v="1"/>
    <n v="999.99"/>
    <s v="Surly Big Dummy Frameset - 2017"/>
    <s v="Mountain Bikes"/>
    <s v="Rowlett Bikes"/>
    <s v="Layla Terrell"/>
    <n v="999.99"/>
    <n v="2017"/>
  </r>
  <r>
    <n v="759"/>
    <s v="Susann Bass"/>
    <s v="Commack"/>
    <s v="New York"/>
    <x v="359"/>
    <n v="2"/>
    <n v="419.98"/>
    <s v="Haro Shredder 20 Girls - 2017"/>
    <s v="Children Bicycles"/>
    <s v="Baldwin Bikes"/>
    <s v="Venita Daniel"/>
    <n v="839.96"/>
    <n v="2017"/>
  </r>
  <r>
    <n v="759"/>
    <s v="Susann Bass"/>
    <s v="Commack"/>
    <s v="New York"/>
    <x v="359"/>
    <n v="1"/>
    <n v="647.99"/>
    <s v="Sun Bicycles BisCaliforniayne Tandem CB - 2017"/>
    <s v="Cruisers Bicycles"/>
    <s v="Baldwin Bikes"/>
    <s v="Venita Daniel"/>
    <n v="647.99"/>
    <n v="2017"/>
  </r>
  <r>
    <n v="760"/>
    <s v="Khalilah Robertson"/>
    <s v="Spring Valley"/>
    <s v="New York"/>
    <x v="359"/>
    <n v="2"/>
    <n v="539.98"/>
    <s v="Electra Cruiser 1 (24-Inch) - 2016"/>
    <s v="Children Bicycles"/>
    <s v="Baldwin Bikes"/>
    <s v="Marcelene Boyer"/>
    <n v="1079.96"/>
    <n v="2017"/>
  </r>
  <r>
    <n v="760"/>
    <s v="Khalilah Robertson"/>
    <s v="Spring Valley"/>
    <s v="New York"/>
    <x v="359"/>
    <n v="2"/>
    <n v="1999.98"/>
    <s v="Trek X-Californialiber 8 - 2017"/>
    <s v="Mountain Bikes"/>
    <s v="Baldwin Bikes"/>
    <s v="Marcelene Boyer"/>
    <n v="3999.96"/>
    <n v="2017"/>
  </r>
  <r>
    <n v="761"/>
    <s v="Shiloh Bates"/>
    <s v="Monsey"/>
    <s v="New York"/>
    <x v="359"/>
    <n v="2"/>
    <n v="1751.98"/>
    <s v="Surly Steamroller - 2017"/>
    <s v="Road Bikes"/>
    <s v="Baldwin Bikes"/>
    <s v="Venita Daniel"/>
    <n v="3503.96"/>
    <n v="2017"/>
  </r>
  <r>
    <n v="761"/>
    <s v="Shiloh Bates"/>
    <s v="Monsey"/>
    <s v="New York"/>
    <x v="359"/>
    <n v="1"/>
    <n v="5299.99"/>
    <s v="Trek Fuel EX 9.8 27.5 Plus - 2017"/>
    <s v="Mountain Bikes"/>
    <s v="Baldwin Bikes"/>
    <s v="Venita Daniel"/>
    <n v="5299.99"/>
    <n v="2017"/>
  </r>
  <r>
    <n v="762"/>
    <s v="Wm Pope"/>
    <s v="Auburn"/>
    <s v="New York"/>
    <x v="360"/>
    <n v="2"/>
    <n v="979.98"/>
    <s v="Electra Townie Original 7D - 2017"/>
    <s v="Comfort Bicycles"/>
    <s v="Baldwin Bikes"/>
    <s v="Marcelene Boyer"/>
    <n v="1959.96"/>
    <n v="2017"/>
  </r>
  <r>
    <n v="763"/>
    <s v="Giselle Robles"/>
    <s v="San Angelo"/>
    <s v="Texas"/>
    <x v="360"/>
    <n v="1"/>
    <n v="551.99"/>
    <s v="Sun Bicycles Streamway 3 - 2017"/>
    <s v="Comfort Bicycles"/>
    <s v="Rowlett Bikes"/>
    <s v="Layla Terrell"/>
    <n v="551.99"/>
    <n v="2017"/>
  </r>
  <r>
    <n v="763"/>
    <s v="Giselle Robles"/>
    <s v="San Angelo"/>
    <s v="Texas"/>
    <x v="360"/>
    <n v="1"/>
    <n v="209.99"/>
    <s v="Trek PreCalifornialiber 16 Girls - 2017"/>
    <s v="Children Bicycles"/>
    <s v="Rowlett Bikes"/>
    <s v="Layla Terrell"/>
    <n v="209.99"/>
    <n v="2017"/>
  </r>
  <r>
    <n v="764"/>
    <s v="Alysia Nicholson"/>
    <s v="Oxnard"/>
    <s v="California"/>
    <x v="361"/>
    <n v="2"/>
    <n v="2199.98"/>
    <s v="Electra Amsterdam Fashion 7i Ladies' - 2017"/>
    <s v="Cruisers Bicycles"/>
    <s v="Santa Cruz Bikes"/>
    <s v="Mireya Copeland"/>
    <n v="4399.96"/>
    <n v="2017"/>
  </r>
  <r>
    <n v="764"/>
    <s v="Alysia Nicholson"/>
    <s v="Oxnard"/>
    <s v="California"/>
    <x v="361"/>
    <n v="2"/>
    <n v="599.98"/>
    <s v="Electra Girl's Hawaii 1 16&quot; - 2017"/>
    <s v="Children Bicycles"/>
    <s v="Santa Cruz Bikes"/>
    <s v="Mireya Copeland"/>
    <n v="1199.96"/>
    <n v="2017"/>
  </r>
  <r>
    <n v="764"/>
    <s v="Alysia Nicholson"/>
    <s v="Oxnard"/>
    <s v="California"/>
    <x v="361"/>
    <n v="1"/>
    <n v="2699.99"/>
    <s v="Trek Domane S 6 - 2017"/>
    <s v="Road Bikes"/>
    <s v="Santa Cruz Bikes"/>
    <s v="Mireya Copeland"/>
    <n v="2699.99"/>
    <n v="2017"/>
  </r>
  <r>
    <n v="765"/>
    <s v="Tuyet Rosa"/>
    <s v="South El Monte"/>
    <s v="California"/>
    <x v="361"/>
    <n v="1"/>
    <n v="549.99"/>
    <s v="Electra Townie Original 21D - 2016"/>
    <s v="Cruisers Bicycles"/>
    <s v="Santa Cruz Bikes"/>
    <s v="Mireya Copeland"/>
    <n v="549.99"/>
    <n v="2017"/>
  </r>
  <r>
    <n v="765"/>
    <s v="Tuyet Rosa"/>
    <s v="South El Monte"/>
    <s v="California"/>
    <x v="361"/>
    <n v="1"/>
    <n v="499.99"/>
    <s v="Electra Townie Original 7D - 2015/2016"/>
    <s v="Comfort Bicycles"/>
    <s v="Santa Cruz Bikes"/>
    <s v="Mireya Copeland"/>
    <n v="499.99"/>
    <n v="2017"/>
  </r>
  <r>
    <n v="765"/>
    <s v="Tuyet Rosa"/>
    <s v="South El Monte"/>
    <s v="California"/>
    <x v="361"/>
    <n v="1"/>
    <n v="346.99"/>
    <s v="Sun Bicycles Lil Bolt Type-R - 2017"/>
    <s v="Cruisers Bicycles"/>
    <s v="Santa Cruz Bikes"/>
    <s v="Mireya Copeland"/>
    <n v="346.99"/>
    <n v="2017"/>
  </r>
  <r>
    <n v="765"/>
    <s v="Tuyet Rosa"/>
    <s v="South El Monte"/>
    <s v="California"/>
    <x v="361"/>
    <n v="2"/>
    <n v="4999.9799999999996"/>
    <s v="Surly Karate Monkey 27.5+ Frameset - 2017"/>
    <s v="Mountain Bikes"/>
    <s v="Santa Cruz Bikes"/>
    <s v="Mireya Copeland"/>
    <n v="9999.9599999999991"/>
    <n v="2017"/>
  </r>
  <r>
    <n v="765"/>
    <s v="Tuyet Rosa"/>
    <s v="South El Monte"/>
    <s v="California"/>
    <x v="361"/>
    <n v="1"/>
    <n v="749.99"/>
    <s v="Surly Ogre Frameset - 2017"/>
    <s v="Road Bikes"/>
    <s v="Santa Cruz Bikes"/>
    <s v="Mireya Copeland"/>
    <n v="749.99"/>
    <n v="2017"/>
  </r>
  <r>
    <n v="766"/>
    <s v="Ramiro Byers"/>
    <s v="Saint Albans"/>
    <s v="New York"/>
    <x v="361"/>
    <n v="1"/>
    <n v="470.99"/>
    <s v="Sun Bicycles Drifter 7 - Women's - 2017"/>
    <s v="Comfort Bicycles"/>
    <s v="Baldwin Bikes"/>
    <s v="Marcelene Boyer"/>
    <n v="470.99"/>
    <n v="2017"/>
  </r>
  <r>
    <n v="767"/>
    <s v="Bettie Pierce"/>
    <s v="Farmingdale"/>
    <s v="New York"/>
    <x v="361"/>
    <n v="2"/>
    <n v="1599.98"/>
    <s v="Electra Glam Punk 3i Ladies' - 2017"/>
    <s v="Cruisers Bicycles"/>
    <s v="Baldwin Bikes"/>
    <s v="Venita Daniel"/>
    <n v="3199.96"/>
    <n v="2017"/>
  </r>
  <r>
    <n v="767"/>
    <s v="Bettie Pierce"/>
    <s v="Farmingdale"/>
    <s v="New York"/>
    <x v="361"/>
    <n v="2"/>
    <n v="2939.98"/>
    <s v="Haro Shift R3 - 2017"/>
    <s v="Mountain Bikes"/>
    <s v="Baldwin Bikes"/>
    <s v="Venita Daniel"/>
    <n v="5879.96"/>
    <n v="2017"/>
  </r>
  <r>
    <n v="767"/>
    <s v="Bettie Pierce"/>
    <s v="Farmingdale"/>
    <s v="New York"/>
    <x v="361"/>
    <n v="1"/>
    <n v="3499.99"/>
    <s v="Trek Boone Race Shop Limited - 2017"/>
    <s v="Cyclocross Bicycles"/>
    <s v="Baldwin Bikes"/>
    <s v="Venita Daniel"/>
    <n v="3499.99"/>
    <n v="2017"/>
  </r>
  <r>
    <n v="767"/>
    <s v="Bettie Pierce"/>
    <s v="Farmingdale"/>
    <s v="New York"/>
    <x v="361"/>
    <n v="1"/>
    <n v="999.99"/>
    <s v="Trek X-Californialiber 8 - 2017"/>
    <s v="Mountain Bikes"/>
    <s v="Baldwin Bikes"/>
    <s v="Venita Daniel"/>
    <n v="999.99"/>
    <n v="2017"/>
  </r>
  <r>
    <n v="768"/>
    <s v="Manie Maxwell"/>
    <s v="Ronkonkoma"/>
    <s v="New York"/>
    <x v="361"/>
    <n v="1"/>
    <n v="299.99"/>
    <s v="Electra Girl's Hawaii 1 16&quot; - 2017"/>
    <s v="Cruisers Bicycles"/>
    <s v="Baldwin Bikes"/>
    <s v="Venita Daniel"/>
    <n v="299.99"/>
    <n v="2017"/>
  </r>
  <r>
    <n v="768"/>
    <s v="Manie Maxwell"/>
    <s v="Ronkonkoma"/>
    <s v="New York"/>
    <x v="361"/>
    <n v="1"/>
    <n v="1632.99"/>
    <s v="Surly Wednesday - 2017"/>
    <s v="Mountain Bikes"/>
    <s v="Baldwin Bikes"/>
    <s v="Venita Daniel"/>
    <n v="1632.99"/>
    <n v="2017"/>
  </r>
  <r>
    <n v="769"/>
    <s v="Angella Bridges"/>
    <s v="Pittsford"/>
    <s v="New York"/>
    <x v="361"/>
    <n v="2"/>
    <n v="939.98"/>
    <s v="Surly Ice Cream Truck Frameset - 2016"/>
    <s v="Mountain Bikes"/>
    <s v="Baldwin Bikes"/>
    <s v="Marcelene Boyer"/>
    <n v="1879.96"/>
    <n v="2017"/>
  </r>
  <r>
    <n v="769"/>
    <s v="Angella Bridges"/>
    <s v="Pittsford"/>
    <s v="New York"/>
    <x v="361"/>
    <n v="2"/>
    <n v="1665.98"/>
    <s v="Surly Troll Frameset - 2017"/>
    <s v="Mountain Bikes"/>
    <s v="Baldwin Bikes"/>
    <s v="Marcelene Boyer"/>
    <n v="3331.96"/>
    <n v="2017"/>
  </r>
  <r>
    <n v="769"/>
    <s v="Angella Bridges"/>
    <s v="Pittsford"/>
    <s v="New York"/>
    <x v="361"/>
    <n v="1"/>
    <n v="1799.99"/>
    <s v="Trek Remedy 29 Californiarbon Frameset - 2016"/>
    <s v="Mountain Bikes"/>
    <s v="Baldwin Bikes"/>
    <s v="Marcelene Boyer"/>
    <n v="1799.99"/>
    <n v="2017"/>
  </r>
  <r>
    <n v="770"/>
    <s v="Dorthey Jackson"/>
    <s v="Houston"/>
    <s v="Texas"/>
    <x v="361"/>
    <n v="1"/>
    <n v="470.99"/>
    <s v="Sun Bicycles Drifter 7 - 2017"/>
    <s v="Comfort Bicycles"/>
    <s v="Rowlett Bikes"/>
    <s v="Layla Terrell"/>
    <n v="470.99"/>
    <n v="2017"/>
  </r>
  <r>
    <n v="770"/>
    <s v="Dorthey Jackson"/>
    <s v="Houston"/>
    <s v="Texas"/>
    <x v="361"/>
    <n v="1"/>
    <n v="551.99"/>
    <s v="Sun Bicycles Streamway 3 - 2017"/>
    <s v="Comfort Bicycles"/>
    <s v="Rowlett Bikes"/>
    <s v="Layla Terrell"/>
    <n v="551.99"/>
    <n v="2017"/>
  </r>
  <r>
    <n v="770"/>
    <s v="Dorthey Jackson"/>
    <s v="Houston"/>
    <s v="Texas"/>
    <x v="361"/>
    <n v="2"/>
    <n v="3361.98"/>
    <s v="Surly Straggler 650b - 2016"/>
    <s v="Cyclocross Bicycles"/>
    <s v="Rowlett Bikes"/>
    <s v="Layla Terrell"/>
    <n v="6723.96"/>
    <n v="2017"/>
  </r>
  <r>
    <n v="770"/>
    <s v="Dorthey Jackson"/>
    <s v="Houston"/>
    <s v="Texas"/>
    <x v="361"/>
    <n v="1"/>
    <n v="2299.9899999999998"/>
    <s v="Trek Fuel EX 5 27.5 Plus - 2017"/>
    <s v="Mountain Bikes"/>
    <s v="Rowlett Bikes"/>
    <s v="Layla Terrell"/>
    <n v="2299.9899999999998"/>
    <n v="2017"/>
  </r>
  <r>
    <n v="771"/>
    <s v="Jennette Baker"/>
    <s v="Banning"/>
    <s v="California"/>
    <x v="362"/>
    <n v="2"/>
    <n v="539.98"/>
    <s v="Electra Cruiser 1 (24-Inch) - 2016"/>
    <s v="Cruisers Bicycles"/>
    <s v="Santa Cruz Bikes"/>
    <s v="Genna Serrano"/>
    <n v="1079.96"/>
    <n v="2017"/>
  </r>
  <r>
    <n v="771"/>
    <s v="Jennette Baker"/>
    <s v="Banning"/>
    <s v="California"/>
    <x v="362"/>
    <n v="1"/>
    <n v="189.99"/>
    <s v="Trek PreCalifornialiber 12 Girls - 2017"/>
    <s v="Children Bicycles"/>
    <s v="Santa Cruz Bikes"/>
    <s v="Genna Serrano"/>
    <n v="189.99"/>
    <n v="2017"/>
  </r>
  <r>
    <n v="772"/>
    <s v="Janella Bright"/>
    <s v="Rochester"/>
    <s v="New York"/>
    <x v="362"/>
    <n v="1"/>
    <n v="551.99"/>
    <s v="Sun Bicycles Streamway 3 - 2017"/>
    <s v="Comfort Bicycles"/>
    <s v="Baldwin Bikes"/>
    <s v="Venita Daniel"/>
    <n v="551.99"/>
    <n v="2017"/>
  </r>
  <r>
    <n v="773"/>
    <s v="Kenton Hughes"/>
    <s v="Californianandaigua"/>
    <s v="New York"/>
    <x v="362"/>
    <n v="1"/>
    <n v="269.99"/>
    <s v="Electra Girl's Hawaii 1 (16-inch) - 2015/2016"/>
    <s v="Cruisers Bicycles"/>
    <s v="Baldwin Bikes"/>
    <s v="Marcelene Boyer"/>
    <n v="269.99"/>
    <n v="2017"/>
  </r>
  <r>
    <n v="773"/>
    <s v="Kenton Hughes"/>
    <s v="Californianandaigua"/>
    <s v="New York"/>
    <x v="362"/>
    <n v="1"/>
    <n v="209.99"/>
    <s v="Haro Shredder 20 - 2017"/>
    <s v="Children Bicycles"/>
    <s v="Baldwin Bikes"/>
    <s v="Marcelene Boyer"/>
    <n v="209.99"/>
    <n v="2017"/>
  </r>
  <r>
    <n v="773"/>
    <s v="Kenton Hughes"/>
    <s v="Californianandaigua"/>
    <s v="New York"/>
    <x v="362"/>
    <n v="2"/>
    <n v="858"/>
    <s v="Pure Cycles Vine 8-Speed - 2016"/>
    <s v="Cruisers Bicycles"/>
    <s v="Baldwin Bikes"/>
    <s v="Marcelene Boyer"/>
    <n v="1716"/>
    <n v="2017"/>
  </r>
  <r>
    <n v="773"/>
    <s v="Kenton Hughes"/>
    <s v="Californianandaigua"/>
    <s v="New York"/>
    <x v="362"/>
    <n v="2"/>
    <n v="939.98"/>
    <s v="Surly Wednesday Frameset - 2017"/>
    <s v="Mountain Bikes"/>
    <s v="Baldwin Bikes"/>
    <s v="Marcelene Boyer"/>
    <n v="1879.96"/>
    <n v="2017"/>
  </r>
  <r>
    <n v="774"/>
    <s v="Yevette Elliott"/>
    <s v="Jackson Heights"/>
    <s v="New York"/>
    <x v="363"/>
    <n v="1"/>
    <n v="599.99"/>
    <s v="Electra Townie Original 7D EQ - Women's - 2016"/>
    <s v="Cruisers Bicycles"/>
    <s v="Baldwin Bikes"/>
    <s v="Marcelene Boyer"/>
    <n v="599.99"/>
    <n v="2017"/>
  </r>
  <r>
    <n v="774"/>
    <s v="Yevette Elliott"/>
    <s v="Jackson Heights"/>
    <s v="New York"/>
    <x v="363"/>
    <n v="1"/>
    <n v="749.99"/>
    <s v="Sun Bicycles Brickell Tandem 7 - 2017"/>
    <s v="Cruisers Bicycles"/>
    <s v="Baldwin Bikes"/>
    <s v="Marcelene Boyer"/>
    <n v="749.99"/>
    <n v="2017"/>
  </r>
  <r>
    <n v="774"/>
    <s v="Yevette Elliott"/>
    <s v="Jackson Heights"/>
    <s v="New York"/>
    <x v="363"/>
    <n v="1"/>
    <n v="346.99"/>
    <s v="Sun Bicycles Lil Bolt Type-R - 2017"/>
    <s v="Cruisers Bicycles"/>
    <s v="Baldwin Bikes"/>
    <s v="Marcelene Boyer"/>
    <n v="346.99"/>
    <n v="2017"/>
  </r>
  <r>
    <n v="774"/>
    <s v="Yevette Elliott"/>
    <s v="Jackson Heights"/>
    <s v="New York"/>
    <x v="363"/>
    <n v="2"/>
    <n v="1665.98"/>
    <s v="Surly Troll Frameset - 2017"/>
    <s v="Mountain Bikes"/>
    <s v="Baldwin Bikes"/>
    <s v="Marcelene Boyer"/>
    <n v="3331.96"/>
    <n v="2017"/>
  </r>
  <r>
    <n v="774"/>
    <s v="Yevette Elliott"/>
    <s v="Jackson Heights"/>
    <s v="New York"/>
    <x v="363"/>
    <n v="2"/>
    <n v="9999.98"/>
    <s v="Trek Madone 9.2 - 2017"/>
    <s v="Road Bikes"/>
    <s v="Baldwin Bikes"/>
    <s v="Marcelene Boyer"/>
    <n v="19999.96"/>
    <n v="2017"/>
  </r>
  <r>
    <n v="775"/>
    <s v="Jonna Brown"/>
    <s v="Mahopac"/>
    <s v="New York"/>
    <x v="363"/>
    <n v="1"/>
    <n v="1499.99"/>
    <s v="Trek Stache 5 - 2017"/>
    <s v="Mountain Bikes"/>
    <s v="Baldwin Bikes"/>
    <s v="Marcelene Boyer"/>
    <n v="1499.99"/>
    <n v="2017"/>
  </r>
  <r>
    <n v="776"/>
    <s v="Yu Mcdonald"/>
    <s v="Ossining"/>
    <s v="New York"/>
    <x v="364"/>
    <n v="1"/>
    <n v="416.99"/>
    <s v="Sun Bicycles Atlas X-Type - 2017"/>
    <s v="Cruisers Bicycles"/>
    <s v="Baldwin Bikes"/>
    <s v="Marcelene Boyer"/>
    <n v="416.99"/>
    <n v="2017"/>
  </r>
  <r>
    <n v="776"/>
    <s v="Yu Mcdonald"/>
    <s v="Ossining"/>
    <s v="New York"/>
    <x v="364"/>
    <n v="1"/>
    <n v="832.99"/>
    <s v="Sun Bicycles Spider 3i - 2017"/>
    <s v="Mountain Bikes"/>
    <s v="Baldwin Bikes"/>
    <s v="Marcelene Boyer"/>
    <n v="832.99"/>
    <n v="2017"/>
  </r>
  <r>
    <n v="776"/>
    <s v="Yu Mcdonald"/>
    <s v="Ossining"/>
    <s v="New York"/>
    <x v="364"/>
    <n v="1"/>
    <n v="2499.9899999999998"/>
    <s v="Surly Karate Monkey 27.5+ Frameset - 2017"/>
    <s v="Mountain Bikes"/>
    <s v="Baldwin Bikes"/>
    <s v="Marcelene Boyer"/>
    <n v="2499.9899999999998"/>
    <n v="2017"/>
  </r>
  <r>
    <n v="776"/>
    <s v="Yu Mcdonald"/>
    <s v="Ossining"/>
    <s v="New York"/>
    <x v="364"/>
    <n v="2"/>
    <n v="4599.9799999999996"/>
    <s v="Trek Fuel EX 5 27.5 Plus - 2017"/>
    <s v="Mountain Bikes"/>
    <s v="Baldwin Bikes"/>
    <s v="Marcelene Boyer"/>
    <n v="9199.9599999999991"/>
    <n v="2017"/>
  </r>
  <r>
    <n v="777"/>
    <s v="Shu Mays"/>
    <s v="Astoria"/>
    <s v="New York"/>
    <x v="364"/>
    <n v="1"/>
    <n v="1320.99"/>
    <s v="Heller Shagamaw Frame - 2016"/>
    <s v="Mountain Bikes"/>
    <s v="Baldwin Bikes"/>
    <s v="Marcelene Boyer"/>
    <n v="1320.99"/>
    <n v="2017"/>
  </r>
  <r>
    <n v="777"/>
    <s v="Shu Mays"/>
    <s v="Astoria"/>
    <s v="New York"/>
    <x v="364"/>
    <n v="1"/>
    <n v="749.99"/>
    <s v="Ritchey Timberwolf Frameset - 2016"/>
    <s v="Mountain Bikes"/>
    <s v="Baldwin Bikes"/>
    <s v="Marcelene Boyer"/>
    <n v="749.99"/>
    <n v="2017"/>
  </r>
  <r>
    <n v="777"/>
    <s v="Shu Mays"/>
    <s v="Astoria"/>
    <s v="New York"/>
    <x v="364"/>
    <n v="2"/>
    <n v="7999.98"/>
    <s v="Trek Slash 8 27.5 - 2016"/>
    <s v="Mountain Bikes"/>
    <s v="Baldwin Bikes"/>
    <s v="Marcelene Boyer"/>
    <n v="15999.96"/>
    <n v="2017"/>
  </r>
  <r>
    <n v="778"/>
    <s v="Lolita Mosley"/>
    <s v="Houston"/>
    <s v="Texas"/>
    <x v="365"/>
    <n v="1"/>
    <n v="489.99"/>
    <s v="Electra Townie Original 7D - 2017"/>
    <s v="Cruisers Bicycles"/>
    <s v="Rowlett Bikes"/>
    <s v="Layla Terrell"/>
    <n v="489.99"/>
    <n v="2017"/>
  </r>
  <r>
    <n v="778"/>
    <s v="Lolita Mosley"/>
    <s v="Houston"/>
    <s v="Texas"/>
    <x v="365"/>
    <n v="1"/>
    <n v="329.99"/>
    <s v="Haro Downtown 16 - 2017"/>
    <s v="Children Bicycles"/>
    <s v="Rowlett Bikes"/>
    <s v="Layla Terrell"/>
    <n v="329.99"/>
    <n v="2017"/>
  </r>
  <r>
    <n v="779"/>
    <s v="BlanCalifornia Hooper"/>
    <s v="Ozone Park"/>
    <s v="New York"/>
    <x v="365"/>
    <n v="1"/>
    <n v="339.99"/>
    <s v="Electra Townie 7D (20-inch) - Boys' - 2017"/>
    <s v="Children Bicycles"/>
    <s v="Baldwin Bikes"/>
    <s v="Marcelene Boyer"/>
    <n v="339.99"/>
    <n v="2017"/>
  </r>
  <r>
    <n v="779"/>
    <s v="BlanCalifornia Hooper"/>
    <s v="Ozone Park"/>
    <s v="New York"/>
    <x v="365"/>
    <n v="1"/>
    <n v="329.99"/>
    <s v="Haro Downtown 16 - 2017"/>
    <s v="Children Bicycles"/>
    <s v="Baldwin Bikes"/>
    <s v="Marcelene Boyer"/>
    <n v="329.99"/>
    <n v="2017"/>
  </r>
  <r>
    <n v="779"/>
    <s v="BlanCalifornia Hooper"/>
    <s v="Ozone Park"/>
    <s v="New York"/>
    <x v="365"/>
    <n v="2"/>
    <n v="419.98"/>
    <s v="Trek PreCalifornialiber 16 Girls - 2017"/>
    <s v="Children Bicycles"/>
    <s v="Baldwin Bikes"/>
    <s v="Marcelene Boyer"/>
    <n v="839.96"/>
    <n v="2017"/>
  </r>
  <r>
    <n v="779"/>
    <s v="BlanCalifornia Hooper"/>
    <s v="Ozone Park"/>
    <s v="New York"/>
    <x v="365"/>
    <n v="1"/>
    <n v="1799.99"/>
    <s v="Trek Remedy 29 Californiarbon Frameset - 2016"/>
    <s v="Mountain Bikes"/>
    <s v="Baldwin Bikes"/>
    <s v="Marcelene Boyer"/>
    <n v="1799.99"/>
    <n v="2017"/>
  </r>
  <r>
    <n v="779"/>
    <s v="BlanCalifornia Hooper"/>
    <s v="Ozone Park"/>
    <s v="New York"/>
    <x v="365"/>
    <n v="1"/>
    <n v="5299.99"/>
    <s v="Trek Remedy 9.8 - 2017"/>
    <s v="Mountain Bikes"/>
    <s v="Baldwin Bikes"/>
    <s v="Marcelene Boyer"/>
    <n v="5299.99"/>
    <n v="2017"/>
  </r>
  <r>
    <n v="780"/>
    <s v="Joni Lee"/>
    <s v="Centereach"/>
    <s v="New York"/>
    <x v="365"/>
    <n v="1"/>
    <n v="469.99"/>
    <s v="Trek Farley Alloy Frameset - 2017"/>
    <s v="Mountain Bikes"/>
    <s v="Baldwin Bikes"/>
    <s v="Marcelene Boyer"/>
    <n v="469.99"/>
    <n v="2017"/>
  </r>
  <r>
    <n v="781"/>
    <s v="Californiarita Salinas"/>
    <s v="Maspeth"/>
    <s v="New York"/>
    <x v="365"/>
    <n v="2"/>
    <n v="833.98"/>
    <s v="Sun Bicycles Cruz 7 - Women's - 2017"/>
    <s v="Comfort Bicycles"/>
    <s v="Baldwin Bikes"/>
    <s v="Marcelene Boyer"/>
    <n v="1667.96"/>
    <n v="2017"/>
  </r>
  <r>
    <n v="781"/>
    <s v="Californiarita Salinas"/>
    <s v="Maspeth"/>
    <s v="New York"/>
    <x v="365"/>
    <n v="2"/>
    <n v="3999.98"/>
    <s v="Trek Emonda S 5 - 2017"/>
    <s v="Road Bikes"/>
    <s v="Baldwin Bikes"/>
    <s v="Marcelene Boyer"/>
    <n v="7999.96"/>
    <n v="2017"/>
  </r>
  <r>
    <n v="781"/>
    <s v="Californiarita Salinas"/>
    <s v="Maspeth"/>
    <s v="New York"/>
    <x v="365"/>
    <n v="2"/>
    <n v="7999.98"/>
    <s v="Trek Slash 8 27.5 - 2016"/>
    <s v="Mountain Bikes"/>
    <s v="Baldwin Bikes"/>
    <s v="Marcelene Boyer"/>
    <n v="15999.96"/>
    <n v="2017"/>
  </r>
  <r>
    <n v="782"/>
    <s v="Trudy Riddle"/>
    <s v="Schenectady"/>
    <s v="New York"/>
    <x v="365"/>
    <n v="1"/>
    <n v="299.99"/>
    <s v="Electra Sugar Skulls 1 (20-inch) - Girl's - 2017"/>
    <s v="Children Bicycles"/>
    <s v="Baldwin Bikes"/>
    <s v="Venita Daniel"/>
    <n v="299.99"/>
    <n v="2017"/>
  </r>
  <r>
    <n v="782"/>
    <s v="Trudy Riddle"/>
    <s v="Schenectady"/>
    <s v="New York"/>
    <x v="365"/>
    <n v="2"/>
    <n v="1199.98"/>
    <s v="Electra Townie Original 7D EQ - 2016"/>
    <s v="Cruisers Bicycles"/>
    <s v="Baldwin Bikes"/>
    <s v="Venita Daniel"/>
    <n v="2399.96"/>
    <n v="2017"/>
  </r>
  <r>
    <n v="782"/>
    <s v="Trudy Riddle"/>
    <s v="Schenectady"/>
    <s v="New York"/>
    <x v="365"/>
    <n v="2"/>
    <n v="1199.98"/>
    <s v="Electra Townie Original 7D EQ - Women's - 2016"/>
    <s v="Cruisers Bicycles"/>
    <s v="Baldwin Bikes"/>
    <s v="Venita Daniel"/>
    <n v="2399.96"/>
    <n v="2017"/>
  </r>
  <r>
    <n v="782"/>
    <s v="Trudy Riddle"/>
    <s v="Schenectady"/>
    <s v="New York"/>
    <x v="365"/>
    <n v="1"/>
    <n v="1999.99"/>
    <s v="Trek Emonda S 5 - 2017"/>
    <s v="Road Bikes"/>
    <s v="Baldwin Bikes"/>
    <s v="Venita Daniel"/>
    <n v="1999.99"/>
    <n v="2017"/>
  </r>
  <r>
    <n v="783"/>
    <s v="Jama Rodriquez"/>
    <s v="Upland"/>
    <s v="California"/>
    <x v="366"/>
    <n v="2"/>
    <n v="539.98"/>
    <s v="Electra Girl's Hawaii 1 (16-inch) - 2015/2016"/>
    <s v="Children Bicycles"/>
    <s v="Santa Cruz Bikes"/>
    <s v="Mireya Copeland"/>
    <n v="1079.96"/>
    <n v="2017"/>
  </r>
  <r>
    <n v="783"/>
    <s v="Jama Rodriquez"/>
    <s v="Upland"/>
    <s v="California"/>
    <x v="366"/>
    <n v="1"/>
    <n v="209.99"/>
    <s v="Haro Shredder 20 - 2017"/>
    <s v="Children Bicycles"/>
    <s v="Santa Cruz Bikes"/>
    <s v="Mireya Copeland"/>
    <n v="209.99"/>
    <n v="2017"/>
  </r>
  <r>
    <n v="783"/>
    <s v="Jama Rodriquez"/>
    <s v="Upland"/>
    <s v="California"/>
    <x v="366"/>
    <n v="1"/>
    <n v="249.99"/>
    <s v="Haro Shredder Pro 20 - 2017"/>
    <s v="Children Bicycles"/>
    <s v="Santa Cruz Bikes"/>
    <s v="Mireya Copeland"/>
    <n v="249.99"/>
    <n v="2017"/>
  </r>
  <r>
    <n v="783"/>
    <s v="Jama Rodriquez"/>
    <s v="Upland"/>
    <s v="California"/>
    <x v="366"/>
    <n v="1"/>
    <n v="999.99"/>
    <s v="Trek X-Californialiber 8 - 2017"/>
    <s v="Mountain Bikes"/>
    <s v="Santa Cruz Bikes"/>
    <s v="Mireya Copeland"/>
    <n v="999.99"/>
    <n v="2017"/>
  </r>
  <r>
    <n v="784"/>
    <s v="Kandi Mcneil"/>
    <s v="Massapequa Park"/>
    <s v="New York"/>
    <x v="366"/>
    <n v="1"/>
    <n v="269.99"/>
    <s v="Electra Girl's Hawaii 1 (16-inch) - 2015/2016"/>
    <s v="Children Bicycles"/>
    <s v="Baldwin Bikes"/>
    <s v="Venita Daniel"/>
    <n v="269.99"/>
    <n v="2017"/>
  </r>
  <r>
    <n v="784"/>
    <s v="Kandi Mcneil"/>
    <s v="Massapequa Park"/>
    <s v="New York"/>
    <x v="366"/>
    <n v="1"/>
    <n v="599.99"/>
    <s v="Electra Townie Original 7D EQ - 2016"/>
    <s v="Cruisers Bicycles"/>
    <s v="Baldwin Bikes"/>
    <s v="Venita Daniel"/>
    <n v="599.99"/>
    <n v="2017"/>
  </r>
  <r>
    <n v="784"/>
    <s v="Kandi Mcneil"/>
    <s v="Massapequa Park"/>
    <s v="New York"/>
    <x v="366"/>
    <n v="2"/>
    <n v="1239.98"/>
    <s v="Sun Bicycles BisCaliforniayne Tandem 7 - 2017"/>
    <s v="Cruisers Bicycles"/>
    <s v="Baldwin Bikes"/>
    <s v="Venita Daniel"/>
    <n v="2479.96"/>
    <n v="2017"/>
  </r>
  <r>
    <n v="785"/>
    <s v="Donette McCaliforniarthy"/>
    <s v="Redondo Beach"/>
    <s v="California"/>
    <x v="367"/>
    <n v="1"/>
    <n v="499.99"/>
    <s v="Electra Townie Original 7D - 2015/2016"/>
    <s v="Comfort Bicycles"/>
    <s v="Santa Cruz Bikes"/>
    <s v="Mireya Copeland"/>
    <n v="499.99"/>
    <n v="2017"/>
  </r>
  <r>
    <n v="785"/>
    <s v="Donette McCaliforniarthy"/>
    <s v="Redondo Beach"/>
    <s v="California"/>
    <x v="367"/>
    <n v="2"/>
    <n v="5199.9799999999996"/>
    <s v="Trek Domane S 5 Disc - 2017"/>
    <s v="Road Bikes"/>
    <s v="Santa Cruz Bikes"/>
    <s v="Mireya Copeland"/>
    <n v="10399.959999999999"/>
    <n v="2017"/>
  </r>
  <r>
    <n v="785"/>
    <s v="Donette McCaliforniarthy"/>
    <s v="Redondo Beach"/>
    <s v="California"/>
    <x v="367"/>
    <n v="1"/>
    <n v="4999.99"/>
    <s v="Trek Fuel EX 9.8 29 - 2017"/>
    <s v="Mountain Bikes"/>
    <s v="Santa Cruz Bikes"/>
    <s v="Mireya Copeland"/>
    <n v="4999.99"/>
    <n v="2017"/>
  </r>
  <r>
    <n v="786"/>
    <s v="Magda Eaton"/>
    <s v="Ossining"/>
    <s v="New York"/>
    <x v="367"/>
    <n v="1"/>
    <n v="761.99"/>
    <s v="Sun Bicycles Brickell Tandem CB - 2017"/>
    <s v="Cruisers Bicycles"/>
    <s v="Baldwin Bikes"/>
    <s v="Marcelene Boyer"/>
    <n v="761.99"/>
    <n v="2017"/>
  </r>
  <r>
    <n v="787"/>
    <s v="Collene Knox"/>
    <s v="Corpus Christi"/>
    <s v="Texas"/>
    <x v="367"/>
    <n v="2"/>
    <n v="501.98"/>
    <s v="Sun Bicycles Revolutions 24 - 2017"/>
    <s v="Cruisers Bicycles"/>
    <s v="Rowlett Bikes"/>
    <s v="Layla Terrell"/>
    <n v="1003.96"/>
    <n v="2017"/>
  </r>
  <r>
    <n v="787"/>
    <s v="Collene Knox"/>
    <s v="Corpus Christi"/>
    <s v="Texas"/>
    <x v="367"/>
    <n v="2"/>
    <n v="12999.98"/>
    <s v="Trek Silque SLR 8 Women's - 2017"/>
    <s v="Road Bikes"/>
    <s v="Rowlett Bikes"/>
    <s v="Layla Terrell"/>
    <n v="25999.96"/>
    <n v="2017"/>
  </r>
  <r>
    <n v="788"/>
    <s v="Nestor Haynes"/>
    <s v="Houston"/>
    <s v="Texas"/>
    <x v="367"/>
    <n v="1"/>
    <n v="269.99"/>
    <s v="Electra Cruiser 1 (24-Inch) - 2016"/>
    <s v="Cruisers Bicycles"/>
    <s v="Rowlett Bikes"/>
    <s v="Layla Terrell"/>
    <n v="269.99"/>
    <n v="2017"/>
  </r>
  <r>
    <n v="788"/>
    <s v="Nestor Haynes"/>
    <s v="Houston"/>
    <s v="Texas"/>
    <x v="367"/>
    <n v="1"/>
    <n v="449"/>
    <s v="Pure Cycles William 3-Speed - 2016"/>
    <s v="Cruisers Bicycles"/>
    <s v="Rowlett Bikes"/>
    <s v="Layla Terrell"/>
    <n v="449"/>
    <n v="2017"/>
  </r>
  <r>
    <n v="788"/>
    <s v="Nestor Haynes"/>
    <s v="Houston"/>
    <s v="Texas"/>
    <x v="367"/>
    <n v="1"/>
    <n v="1499.99"/>
    <s v="Trek Emonda S 4 - 2017"/>
    <s v="Road Bikes"/>
    <s v="Rowlett Bikes"/>
    <s v="Layla Terrell"/>
    <n v="1499.99"/>
    <n v="2017"/>
  </r>
  <r>
    <n v="789"/>
    <s v="Latricia Lindsey"/>
    <s v="Yorktown Heights"/>
    <s v="New York"/>
    <x v="368"/>
    <n v="2"/>
    <n v="979.98"/>
    <s v="Electra Townie 3i EQ (20-inch) - Boys' - 2017"/>
    <s v="Children Bicycles"/>
    <s v="Baldwin Bikes"/>
    <s v="Marcelene Boyer"/>
    <n v="1959.96"/>
    <n v="2017"/>
  </r>
  <r>
    <n v="789"/>
    <s v="Latricia Lindsey"/>
    <s v="Yorktown Heights"/>
    <s v="New York"/>
    <x v="368"/>
    <n v="2"/>
    <n v="419.98"/>
    <s v="Haro Shredder 20 Girls - 2017"/>
    <s v="Children Bicycles"/>
    <s v="Baldwin Bikes"/>
    <s v="Marcelene Boyer"/>
    <n v="839.96"/>
    <n v="2017"/>
  </r>
  <r>
    <n v="790"/>
    <s v="Nichelle Rosario"/>
    <s v="Garden City"/>
    <s v="New York"/>
    <x v="368"/>
    <n v="2"/>
    <n v="6999.98"/>
    <s v="Trek Boone 7 - 2017"/>
    <s v="Cyclocross Bicycles"/>
    <s v="Baldwin Bikes"/>
    <s v="Venita Daniel"/>
    <n v="13999.96"/>
    <n v="2017"/>
  </r>
  <r>
    <n v="790"/>
    <s v="Nichelle Rosario"/>
    <s v="Garden City"/>
    <s v="New York"/>
    <x v="368"/>
    <n v="1"/>
    <n v="349.99"/>
    <s v="Trek PreCalifornialiber 24 (21-Speed) - Girls - 2017"/>
    <s v="Children Bicycles"/>
    <s v="Baldwin Bikes"/>
    <s v="Venita Daniel"/>
    <n v="349.99"/>
    <n v="2017"/>
  </r>
  <r>
    <n v="791"/>
    <s v="Julius Holt"/>
    <s v="East Meadow"/>
    <s v="New York"/>
    <x v="369"/>
    <n v="2"/>
    <n v="999.98"/>
    <s v="Electra Townie Original 7D - 2015/2016"/>
    <s v="Comfort Bicycles"/>
    <s v="Baldwin Bikes"/>
    <s v="Marcelene Boyer"/>
    <n v="1999.96"/>
    <n v="2017"/>
  </r>
  <r>
    <n v="791"/>
    <s v="Julius Holt"/>
    <s v="East Meadow"/>
    <s v="New York"/>
    <x v="369"/>
    <n v="1"/>
    <n v="3199.99"/>
    <s v="Trek Domane SL Disc Frameset - 2017"/>
    <s v="Road Bikes"/>
    <s v="Baldwin Bikes"/>
    <s v="Marcelene Boyer"/>
    <n v="3199.99"/>
    <n v="2017"/>
  </r>
  <r>
    <n v="792"/>
    <s v="Gertha Mejia"/>
    <s v="Flushing"/>
    <s v="New York"/>
    <x v="370"/>
    <n v="2"/>
    <n v="1199.98"/>
    <s v="Electra Townie Original 7D EQ - 2016"/>
    <s v="Cruisers Bicycles"/>
    <s v="Baldwin Bikes"/>
    <s v="Marcelene Boyer"/>
    <n v="2399.96"/>
    <n v="2017"/>
  </r>
  <r>
    <n v="792"/>
    <s v="Gertha Mejia"/>
    <s v="Flushing"/>
    <s v="New York"/>
    <x v="370"/>
    <n v="1"/>
    <n v="749.99"/>
    <s v="Ritchey Timberwolf Frameset - 2016"/>
    <s v="Mountain Bikes"/>
    <s v="Baldwin Bikes"/>
    <s v="Marcelene Boyer"/>
    <n v="749.99"/>
    <n v="2017"/>
  </r>
  <r>
    <n v="792"/>
    <s v="Gertha Mejia"/>
    <s v="Flushing"/>
    <s v="New York"/>
    <x v="370"/>
    <n v="1"/>
    <n v="999.99"/>
    <s v="Surly Ice Cream Truck Frameset - 2017"/>
    <s v="Mountain Bikes"/>
    <s v="Baldwin Bikes"/>
    <s v="Marcelene Boyer"/>
    <n v="999.99"/>
    <n v="2017"/>
  </r>
  <r>
    <n v="792"/>
    <s v="Gertha Mejia"/>
    <s v="Flushing"/>
    <s v="New York"/>
    <x v="370"/>
    <n v="1"/>
    <n v="5499.99"/>
    <s v="Trek Domane SLR 6 Disc - 2017"/>
    <s v="Road Bikes"/>
    <s v="Baldwin Bikes"/>
    <s v="Marcelene Boyer"/>
    <n v="5499.99"/>
    <n v="2017"/>
  </r>
  <r>
    <n v="792"/>
    <s v="Gertha Mejia"/>
    <s v="Flushing"/>
    <s v="New York"/>
    <x v="370"/>
    <n v="1"/>
    <n v="1499.99"/>
    <s v="Trek Stache 5 - 2017"/>
    <s v="Mountain Bikes"/>
    <s v="Baldwin Bikes"/>
    <s v="Marcelene Boyer"/>
    <n v="1499.99"/>
    <n v="2017"/>
  </r>
  <r>
    <n v="793"/>
    <s v="Florencio Davenport"/>
    <s v="Jamestown"/>
    <s v="New York"/>
    <x v="371"/>
    <n v="2"/>
    <n v="1199.98"/>
    <s v="Electra Cruiser Lux Fat Tire 1 Ladies - 2017"/>
    <s v="Cruisers Bicycles"/>
    <s v="Baldwin Bikes"/>
    <s v="Marcelene Boyer"/>
    <n v="2399.96"/>
    <n v="2017"/>
  </r>
  <r>
    <n v="793"/>
    <s v="Florencio Davenport"/>
    <s v="Jamestown"/>
    <s v="New York"/>
    <x v="371"/>
    <n v="2"/>
    <n v="599.98"/>
    <s v="Electra Girl's Hawaii 1 16&quot; - 2017"/>
    <s v="Children Bicycles"/>
    <s v="Baldwin Bikes"/>
    <s v="Marcelene Boyer"/>
    <n v="1199.96"/>
    <n v="2017"/>
  </r>
  <r>
    <n v="793"/>
    <s v="Florencio Davenport"/>
    <s v="Jamestown"/>
    <s v="New York"/>
    <x v="371"/>
    <n v="1"/>
    <n v="1559.99"/>
    <s v="Sun Bicycles ElectroLite - 2017"/>
    <s v="Electric Bikes"/>
    <s v="Baldwin Bikes"/>
    <s v="Marcelene Boyer"/>
    <n v="1559.99"/>
    <n v="2017"/>
  </r>
  <r>
    <n v="794"/>
    <s v="Shonta Preston"/>
    <s v="UtiCalifornia"/>
    <s v="New York"/>
    <x v="371"/>
    <n v="2"/>
    <n v="2939.98"/>
    <s v="Haro Shift R3 - 2017"/>
    <s v="Mountain Bikes"/>
    <s v="Baldwin Bikes"/>
    <s v="Venita Daniel"/>
    <n v="5879.96"/>
    <n v="2017"/>
  </r>
  <r>
    <n v="794"/>
    <s v="Shonta Preston"/>
    <s v="UtiCalifornia"/>
    <s v="New York"/>
    <x v="371"/>
    <n v="1"/>
    <n v="429"/>
    <s v="Pure Cycles Vine 8-Speed - 2016"/>
    <s v="Cruisers Bicycles"/>
    <s v="Baldwin Bikes"/>
    <s v="Venita Daniel"/>
    <n v="429"/>
    <n v="2017"/>
  </r>
  <r>
    <n v="794"/>
    <s v="Shonta Preston"/>
    <s v="UtiCalifornia"/>
    <s v="New York"/>
    <x v="371"/>
    <n v="1"/>
    <n v="449.99"/>
    <s v="Sun Bicycles Cruz 3 - 2017"/>
    <s v="Cruisers Bicycles"/>
    <s v="Baldwin Bikes"/>
    <s v="Venita Daniel"/>
    <n v="449.99"/>
    <n v="2017"/>
  </r>
  <r>
    <n v="794"/>
    <s v="Shonta Preston"/>
    <s v="UtiCalifornia"/>
    <s v="New York"/>
    <x v="371"/>
    <n v="1"/>
    <n v="2499.9899999999998"/>
    <s v="Surly Karate Monkey 27.5+ Frameset - 2017"/>
    <s v="Mountain Bikes"/>
    <s v="Baldwin Bikes"/>
    <s v="Venita Daniel"/>
    <n v="2499.9899999999998"/>
    <n v="2017"/>
  </r>
  <r>
    <n v="795"/>
    <s v="Chere Alston"/>
    <s v="Patchogue"/>
    <s v="New York"/>
    <x v="371"/>
    <n v="2"/>
    <n v="599.98"/>
    <s v="Electra Girl's Hawaii 1 16&quot; - 2017"/>
    <s v="Children Bicycles"/>
    <s v="Baldwin Bikes"/>
    <s v="Venita Daniel"/>
    <n v="1199.96"/>
    <n v="2017"/>
  </r>
  <r>
    <n v="795"/>
    <s v="Chere Alston"/>
    <s v="Patchogue"/>
    <s v="New York"/>
    <x v="371"/>
    <n v="2"/>
    <n v="599.98"/>
    <s v="Electra Sugar Skulls 1 (20-inch) - Girl's - 2017"/>
    <s v="Children Bicycles"/>
    <s v="Baldwin Bikes"/>
    <s v="Venita Daniel"/>
    <n v="1199.96"/>
    <n v="2017"/>
  </r>
  <r>
    <n v="796"/>
    <s v="Jenise Preston"/>
    <s v="Helotes"/>
    <s v="Texas"/>
    <x v="371"/>
    <n v="2"/>
    <n v="939.98"/>
    <s v="Surly Ice Cream Truck Frameset - 2016"/>
    <s v="Mountain Bikes"/>
    <s v="Rowlett Bikes"/>
    <s v="Layla Terrell"/>
    <n v="1879.96"/>
    <n v="2017"/>
  </r>
  <r>
    <n v="797"/>
    <s v="Californiandelaria Coffey"/>
    <s v="Merrick"/>
    <s v="New York"/>
    <x v="372"/>
    <n v="1"/>
    <n v="439.99"/>
    <s v="Electra Cruiser Lux 1 - 2017"/>
    <s v="Cruisers Bicycles"/>
    <s v="Baldwin Bikes"/>
    <s v="Venita Daniel"/>
    <n v="439.99"/>
    <n v="2017"/>
  </r>
  <r>
    <n v="797"/>
    <s v="Californiandelaria Coffey"/>
    <s v="Merrick"/>
    <s v="New York"/>
    <x v="372"/>
    <n v="1"/>
    <n v="416.99"/>
    <s v="Sun Bicycles Cruz 7 - 2017"/>
    <s v="Cruisers Bicycles"/>
    <s v="Baldwin Bikes"/>
    <s v="Venita Daniel"/>
    <n v="416.99"/>
    <n v="2017"/>
  </r>
  <r>
    <n v="797"/>
    <s v="Californiandelaria Coffey"/>
    <s v="Merrick"/>
    <s v="New York"/>
    <x v="372"/>
    <n v="1"/>
    <n v="1680.99"/>
    <s v="Surly Straggler 650b - 2016"/>
    <s v="Cyclocross Bicycles"/>
    <s v="Baldwin Bikes"/>
    <s v="Venita Daniel"/>
    <n v="1680.99"/>
    <n v="2017"/>
  </r>
  <r>
    <n v="797"/>
    <s v="Californiandelaria Coffey"/>
    <s v="Merrick"/>
    <s v="New York"/>
    <x v="372"/>
    <n v="2"/>
    <n v="6999.98"/>
    <s v="Trek Boone 7 - 2017"/>
    <s v="Cyclocross Bicycles"/>
    <s v="Baldwin Bikes"/>
    <s v="Venita Daniel"/>
    <n v="13999.96"/>
    <n v="2017"/>
  </r>
  <r>
    <n v="797"/>
    <s v="Californiandelaria Coffey"/>
    <s v="Merrick"/>
    <s v="New York"/>
    <x v="372"/>
    <n v="2"/>
    <n v="6399.98"/>
    <s v="Trek Domane SL Disc Frameset - 2017"/>
    <s v="Road Bikes"/>
    <s v="Baldwin Bikes"/>
    <s v="Venita Daniel"/>
    <n v="12799.96"/>
    <n v="2017"/>
  </r>
  <r>
    <n v="798"/>
    <s v="Ana Palmer"/>
    <s v="Anaheim"/>
    <s v="California"/>
    <x v="373"/>
    <n v="1"/>
    <n v="299.99"/>
    <s v="Electra Girl's Hawaii 1 (20-inch) - 2015/2016"/>
    <s v="Children Bicycles"/>
    <s v="Santa Cruz Bikes"/>
    <s v="Genna Serrano"/>
    <n v="299.99"/>
    <n v="2017"/>
  </r>
  <r>
    <n v="798"/>
    <s v="Ana Palmer"/>
    <s v="Anaheim"/>
    <s v="California"/>
    <x v="373"/>
    <n v="2"/>
    <n v="1199.98"/>
    <s v="Electra Townie Original 7D EQ - 2016"/>
    <s v="Comfort Bicycles"/>
    <s v="Santa Cruz Bikes"/>
    <s v="Genna Serrano"/>
    <n v="2399.96"/>
    <n v="2017"/>
  </r>
  <r>
    <n v="798"/>
    <s v="Ana Palmer"/>
    <s v="Anaheim"/>
    <s v="California"/>
    <x v="373"/>
    <n v="1"/>
    <n v="2299.9899999999998"/>
    <s v="Trek Fuel EX 5 27.5 Plus - 2017"/>
    <s v="Mountain Bikes"/>
    <s v="Santa Cruz Bikes"/>
    <s v="Genna Serrano"/>
    <n v="2299.9899999999998"/>
    <n v="2017"/>
  </r>
  <r>
    <n v="798"/>
    <s v="Ana Palmer"/>
    <s v="Anaheim"/>
    <s v="California"/>
    <x v="373"/>
    <n v="1"/>
    <n v="209.99"/>
    <s v="Trek PreCalifornialiber 16 Girls - 2017"/>
    <s v="Children Bicycles"/>
    <s v="Santa Cruz Bikes"/>
    <s v="Genna Serrano"/>
    <n v="209.99"/>
    <n v="2017"/>
  </r>
  <r>
    <n v="798"/>
    <s v="Ana Palmer"/>
    <s v="Anaheim"/>
    <s v="California"/>
    <x v="373"/>
    <n v="2"/>
    <n v="699.98"/>
    <s v="Trek PreCalifornialiber 24 (21-Speed) - Girls - 2017"/>
    <s v="Children Bicycles"/>
    <s v="Santa Cruz Bikes"/>
    <s v="Genna Serrano"/>
    <n v="1399.96"/>
    <n v="2017"/>
  </r>
  <r>
    <n v="799"/>
    <s v="Paul Lester"/>
    <s v="Vista"/>
    <s v="California"/>
    <x v="374"/>
    <n v="2"/>
    <n v="2641.98"/>
    <s v="Heller Shagamaw Frame - 2016"/>
    <s v="Mountain Bikes"/>
    <s v="Santa Cruz Bikes"/>
    <s v="Genna Serrano"/>
    <n v="5283.96"/>
    <n v="2017"/>
  </r>
  <r>
    <n v="799"/>
    <s v="Paul Lester"/>
    <s v="Vista"/>
    <s v="California"/>
    <x v="374"/>
    <n v="1"/>
    <n v="3499.99"/>
    <s v="Trek Boone Race Shop Limited - 2017"/>
    <s v="Cyclocross Bicycles"/>
    <s v="Santa Cruz Bikes"/>
    <s v="Genna Serrano"/>
    <n v="3499.99"/>
    <n v="2017"/>
  </r>
  <r>
    <n v="799"/>
    <s v="Paul Lester"/>
    <s v="Vista"/>
    <s v="California"/>
    <x v="374"/>
    <n v="2"/>
    <n v="9999.98"/>
    <s v="Trek Madone 9.2 - 2017"/>
    <s v="Road Bikes"/>
    <s v="Santa Cruz Bikes"/>
    <s v="Genna Serrano"/>
    <n v="19999.96"/>
    <n v="2017"/>
  </r>
  <r>
    <n v="799"/>
    <s v="Paul Lester"/>
    <s v="Vista"/>
    <s v="California"/>
    <x v="374"/>
    <n v="2"/>
    <n v="939.98"/>
    <s v="Trek Session DH 27.5 Californiarbon Frameset - 2017"/>
    <s v="Mountain Bikes"/>
    <s v="Santa Cruz Bikes"/>
    <s v="Genna Serrano"/>
    <n v="1879.96"/>
    <n v="2017"/>
  </r>
  <r>
    <n v="799"/>
    <s v="Paul Lester"/>
    <s v="Vista"/>
    <s v="California"/>
    <x v="374"/>
    <n v="2"/>
    <n v="1999.98"/>
    <s v="Trek X-Californialiber 8 - 2017"/>
    <s v="Mountain Bikes"/>
    <s v="Santa Cruz Bikes"/>
    <s v="Genna Serrano"/>
    <n v="3999.96"/>
    <n v="2017"/>
  </r>
  <r>
    <n v="800"/>
    <s v="Conchita Boone"/>
    <s v="Mount Vernon"/>
    <s v="New York"/>
    <x v="374"/>
    <n v="2"/>
    <n v="599.98"/>
    <s v="Electra Girl's Hawaii 1 16&quot; - 2017"/>
    <s v="Children Bicycles"/>
    <s v="Baldwin Bikes"/>
    <s v="Marcelene Boyer"/>
    <n v="1199.96"/>
    <n v="2017"/>
  </r>
  <r>
    <n v="800"/>
    <s v="Conchita Boone"/>
    <s v="Mount Vernon"/>
    <s v="New York"/>
    <x v="374"/>
    <n v="2"/>
    <n v="693.98"/>
    <s v="Sun Bicycles Lil Bolt Type-R - 2017"/>
    <s v="Cruisers Bicycles"/>
    <s v="Baldwin Bikes"/>
    <s v="Marcelene Boyer"/>
    <n v="1387.96"/>
    <n v="2017"/>
  </r>
  <r>
    <n v="800"/>
    <s v="Conchita Boone"/>
    <s v="Mount Vernon"/>
    <s v="New York"/>
    <x v="374"/>
    <n v="2"/>
    <n v="939.98"/>
    <s v="Surly Ice Cream Truck Frameset - 2016"/>
    <s v="Mountain Bikes"/>
    <s v="Baldwin Bikes"/>
    <s v="Marcelene Boyer"/>
    <n v="1879.96"/>
    <n v="2017"/>
  </r>
  <r>
    <n v="800"/>
    <s v="Conchita Boone"/>
    <s v="Mount Vernon"/>
    <s v="New York"/>
    <x v="374"/>
    <n v="1"/>
    <n v="875.99"/>
    <s v="Surly Steamroller - 2017"/>
    <s v="Road Bikes"/>
    <s v="Baldwin Bikes"/>
    <s v="Marcelene Boyer"/>
    <n v="875.99"/>
    <n v="2017"/>
  </r>
  <r>
    <n v="800"/>
    <s v="Conchita Boone"/>
    <s v="Mount Vernon"/>
    <s v="New York"/>
    <x v="374"/>
    <n v="1"/>
    <n v="3199.99"/>
    <s v="Trek Domane SL Disc Frameset - 2017"/>
    <s v="Road Bikes"/>
    <s v="Baldwin Bikes"/>
    <s v="Marcelene Boyer"/>
    <n v="3199.99"/>
    <n v="2017"/>
  </r>
  <r>
    <n v="801"/>
    <s v="Chi Goff"/>
    <s v="Palos Verdes Peninsula"/>
    <s v="California"/>
    <x v="375"/>
    <n v="1"/>
    <n v="339.99"/>
    <s v="Electra Townie 7D (20-inch) - Boys' - 2017"/>
    <s v="Children Bicycles"/>
    <s v="Santa Cruz Bikes"/>
    <s v="Mireya Copeland"/>
    <n v="339.99"/>
    <n v="2017"/>
  </r>
  <r>
    <n v="802"/>
    <s v="Yanira Bradshaw"/>
    <s v="Smithtown"/>
    <s v="New York"/>
    <x v="375"/>
    <n v="1"/>
    <n v="999.99"/>
    <s v="Surly Ice Cream Truck Frameset - 2017"/>
    <s v="Mountain Bikes"/>
    <s v="Baldwin Bikes"/>
    <s v="Marcelene Boyer"/>
    <n v="999.99"/>
    <n v="2017"/>
  </r>
  <r>
    <n v="802"/>
    <s v="Yanira Bradshaw"/>
    <s v="Smithtown"/>
    <s v="New York"/>
    <x v="375"/>
    <n v="1"/>
    <n v="2499.9899999999998"/>
    <s v="Surly Karate Monkey 27.5+ Frameset - 2017"/>
    <s v="Mountain Bikes"/>
    <s v="Baldwin Bikes"/>
    <s v="Marcelene Boyer"/>
    <n v="2499.9899999999998"/>
    <n v="2017"/>
  </r>
  <r>
    <n v="802"/>
    <s v="Yanira Bradshaw"/>
    <s v="Smithtown"/>
    <s v="New York"/>
    <x v="375"/>
    <n v="2"/>
    <n v="1665.98"/>
    <s v="Surly Troll Frameset - 2017"/>
    <s v="Mountain Bikes"/>
    <s v="Baldwin Bikes"/>
    <s v="Marcelene Boyer"/>
    <n v="3331.96"/>
    <n v="2017"/>
  </r>
  <r>
    <n v="802"/>
    <s v="Yanira Bradshaw"/>
    <s v="Smithtown"/>
    <s v="New York"/>
    <x v="375"/>
    <n v="1"/>
    <n v="4999.99"/>
    <s v="Trek Fuel EX 9.8 29 - 2017"/>
    <s v="Mountain Bikes"/>
    <s v="Baldwin Bikes"/>
    <s v="Marcelene Boyer"/>
    <n v="4999.99"/>
    <n v="2017"/>
  </r>
  <r>
    <n v="803"/>
    <s v="Armando Black"/>
    <s v="Richardson"/>
    <s v="Texas"/>
    <x v="375"/>
    <n v="1"/>
    <n v="489.99"/>
    <s v="Electra Townie Original 7D - 2017"/>
    <s v="Comfort Bicycles"/>
    <s v="Rowlett Bikes"/>
    <s v="Kali Vargas"/>
    <n v="489.99"/>
    <n v="2017"/>
  </r>
  <r>
    <n v="803"/>
    <s v="Armando Black"/>
    <s v="Richardson"/>
    <s v="Texas"/>
    <x v="375"/>
    <n v="1"/>
    <n v="470.99"/>
    <s v="Sun Bicycles Drifter 7 - Women's - 2017"/>
    <s v="Comfort Bicycles"/>
    <s v="Rowlett Bikes"/>
    <s v="Kali Vargas"/>
    <n v="470.99"/>
    <n v="2017"/>
  </r>
  <r>
    <n v="803"/>
    <s v="Armando Black"/>
    <s v="Richardson"/>
    <s v="Texas"/>
    <x v="375"/>
    <n v="2"/>
    <n v="1751.98"/>
    <s v="Surly Steamroller - 2017"/>
    <s v="Road Bikes"/>
    <s v="Rowlett Bikes"/>
    <s v="Kali Vargas"/>
    <n v="3503.96"/>
    <n v="2017"/>
  </r>
  <r>
    <n v="803"/>
    <s v="Armando Black"/>
    <s v="Richardson"/>
    <s v="Texas"/>
    <x v="375"/>
    <n v="2"/>
    <n v="299.98"/>
    <s v="Trek Boy's Kickster - 2015/2017"/>
    <s v="Children Bicycles"/>
    <s v="Rowlett Bikes"/>
    <s v="Kali Vargas"/>
    <n v="599.96"/>
    <n v="2017"/>
  </r>
  <r>
    <n v="804"/>
    <s v="Letitia Franco"/>
    <s v="Saratoga Springs"/>
    <s v="New York"/>
    <x v="376"/>
    <n v="1"/>
    <n v="749.99"/>
    <s v="Surly Ogre Frameset - 2017"/>
    <s v="Road Bikes"/>
    <s v="Baldwin Bikes"/>
    <s v="Marcelene Boyer"/>
    <n v="749.99"/>
    <n v="2017"/>
  </r>
  <r>
    <n v="804"/>
    <s v="Letitia Franco"/>
    <s v="Saratoga Springs"/>
    <s v="New York"/>
    <x v="376"/>
    <n v="2"/>
    <n v="419.98"/>
    <s v="Trek PreCalifornialiber 16 Boys - 2017"/>
    <s v="Children Bicycles"/>
    <s v="Baldwin Bikes"/>
    <s v="Marcelene Boyer"/>
    <n v="839.96"/>
    <n v="2017"/>
  </r>
  <r>
    <n v="804"/>
    <s v="Letitia Franco"/>
    <s v="Saratoga Springs"/>
    <s v="New York"/>
    <x v="376"/>
    <n v="2"/>
    <n v="11999.98"/>
    <s v="Trek Silque SLR 7 Women's - 2017"/>
    <s v="Road Bikes"/>
    <s v="Baldwin Bikes"/>
    <s v="Marcelene Boyer"/>
    <n v="23999.96"/>
    <n v="2017"/>
  </r>
  <r>
    <n v="805"/>
    <s v="Vince Schneider"/>
    <s v="Merrick"/>
    <s v="New York"/>
    <x v="376"/>
    <n v="1"/>
    <n v="549.99"/>
    <s v="Electra Townie Original 21D - 2016"/>
    <s v="Comfort Bicycles"/>
    <s v="Baldwin Bikes"/>
    <s v="Marcelene Boyer"/>
    <n v="549.99"/>
    <n v="2017"/>
  </r>
  <r>
    <n v="805"/>
    <s v="Vince Schneider"/>
    <s v="Merrick"/>
    <s v="New York"/>
    <x v="376"/>
    <n v="2"/>
    <n v="939.98"/>
    <s v="Surly Ice Cream Truck Frameset - 2016"/>
    <s v="Mountain Bikes"/>
    <s v="Baldwin Bikes"/>
    <s v="Marcelene Boyer"/>
    <n v="1879.96"/>
    <n v="2017"/>
  </r>
  <r>
    <n v="805"/>
    <s v="Vince Schneider"/>
    <s v="Merrick"/>
    <s v="New York"/>
    <x v="376"/>
    <n v="2"/>
    <n v="939.98"/>
    <s v="Surly Wednesday Frameset - 2017"/>
    <s v="Mountain Bikes"/>
    <s v="Baldwin Bikes"/>
    <s v="Marcelene Boyer"/>
    <n v="1879.96"/>
    <n v="2017"/>
  </r>
  <r>
    <n v="805"/>
    <s v="Vince Schneider"/>
    <s v="Merrick"/>
    <s v="New York"/>
    <x v="376"/>
    <n v="2"/>
    <n v="6999.98"/>
    <s v="Trek Boone 7 - 2017"/>
    <s v="Cyclocross Bicycles"/>
    <s v="Baldwin Bikes"/>
    <s v="Marcelene Boyer"/>
    <n v="13999.96"/>
    <n v="2017"/>
  </r>
  <r>
    <n v="805"/>
    <s v="Vince Schneider"/>
    <s v="Merrick"/>
    <s v="New York"/>
    <x v="376"/>
    <n v="1"/>
    <n v="469.99"/>
    <s v="Trek Farley Alloy Frameset - 2017"/>
    <s v="Mountain Bikes"/>
    <s v="Baldwin Bikes"/>
    <s v="Marcelene Boyer"/>
    <n v="469.99"/>
    <n v="2017"/>
  </r>
  <r>
    <n v="806"/>
    <s v="Winfred Harris"/>
    <s v="East Meadow"/>
    <s v="New York"/>
    <x v="377"/>
    <n v="2"/>
    <n v="1319.98"/>
    <s v="Electra Amsterdam Original 3i Ladies' - 2017"/>
    <s v="Cruisers Bicycles"/>
    <s v="Baldwin Bikes"/>
    <s v="Venita Daniel"/>
    <n v="2639.96"/>
    <n v="2017"/>
  </r>
  <r>
    <n v="806"/>
    <s v="Winfred Harris"/>
    <s v="East Meadow"/>
    <s v="New York"/>
    <x v="377"/>
    <n v="2"/>
    <n v="1599.98"/>
    <s v="Electra Glam Punk 3i Ladies' - 2017"/>
    <s v="Cruisers Bicycles"/>
    <s v="Baldwin Bikes"/>
    <s v="Venita Daniel"/>
    <n v="3199.96"/>
    <n v="2017"/>
  </r>
  <r>
    <n v="806"/>
    <s v="Winfred Harris"/>
    <s v="East Meadow"/>
    <s v="New York"/>
    <x v="377"/>
    <n v="1"/>
    <n v="349.99"/>
    <s v="Electra Savannah 3i (20-inch) - Girl's - 2017"/>
    <s v="Children Bicycles"/>
    <s v="Baldwin Bikes"/>
    <s v="Venita Daniel"/>
    <n v="349.99"/>
    <n v="2017"/>
  </r>
  <r>
    <n v="806"/>
    <s v="Winfred Harris"/>
    <s v="East Meadow"/>
    <s v="New York"/>
    <x v="377"/>
    <n v="2"/>
    <n v="419.98"/>
    <s v="Haro Shredder 20 Girls - 2017"/>
    <s v="Children Bicycles"/>
    <s v="Baldwin Bikes"/>
    <s v="Venita Daniel"/>
    <n v="839.96"/>
    <n v="2017"/>
  </r>
  <r>
    <n v="806"/>
    <s v="Winfred Harris"/>
    <s v="East Meadow"/>
    <s v="New York"/>
    <x v="377"/>
    <n v="2"/>
    <n v="699.98"/>
    <s v="Trek PreCalifornialiber 24 (21-Speed) - Girls - 2017"/>
    <s v="Children Bicycles"/>
    <s v="Baldwin Bikes"/>
    <s v="Venita Daniel"/>
    <n v="1399.96"/>
    <n v="2017"/>
  </r>
  <r>
    <n v="807"/>
    <s v="Lenore Valdez"/>
    <s v="Spring Valley"/>
    <s v="New York"/>
    <x v="377"/>
    <n v="2"/>
    <n v="539.98"/>
    <s v="Electra Cruiser 1 (24-Inch) - 2016"/>
    <s v="Children Bicycles"/>
    <s v="Baldwin Bikes"/>
    <s v="Marcelene Boyer"/>
    <n v="1079.96"/>
    <n v="2017"/>
  </r>
  <r>
    <n v="807"/>
    <s v="Lenore Valdez"/>
    <s v="Spring Valley"/>
    <s v="New York"/>
    <x v="377"/>
    <n v="1"/>
    <n v="599.99"/>
    <s v="Electra Townie Original 7D EQ - 2016"/>
    <s v="Cruisers Bicycles"/>
    <s v="Baldwin Bikes"/>
    <s v="Marcelene Boyer"/>
    <n v="599.99"/>
    <n v="2017"/>
  </r>
  <r>
    <n v="807"/>
    <s v="Lenore Valdez"/>
    <s v="Spring Valley"/>
    <s v="New York"/>
    <x v="377"/>
    <n v="1"/>
    <n v="469.99"/>
    <s v="Surly Ice Cream Truck Frameset - 2016"/>
    <s v="Mountain Bikes"/>
    <s v="Baldwin Bikes"/>
    <s v="Marcelene Boyer"/>
    <n v="469.99"/>
    <n v="2017"/>
  </r>
  <r>
    <n v="807"/>
    <s v="Lenore Valdez"/>
    <s v="Spring Valley"/>
    <s v="New York"/>
    <x v="377"/>
    <n v="2"/>
    <n v="1999.98"/>
    <s v="Surly Wednesday Frameset - 2016"/>
    <s v="Mountain Bikes"/>
    <s v="Baldwin Bikes"/>
    <s v="Marcelene Boyer"/>
    <n v="3999.96"/>
    <n v="2017"/>
  </r>
  <r>
    <n v="807"/>
    <s v="Lenore Valdez"/>
    <s v="Spring Valley"/>
    <s v="New York"/>
    <x v="377"/>
    <n v="2"/>
    <n v="5999.98"/>
    <s v="Trek Conduit+ - 2016"/>
    <s v="Electric Bikes"/>
    <s v="Baldwin Bikes"/>
    <s v="Marcelene Boyer"/>
    <n v="11999.96"/>
    <n v="2017"/>
  </r>
  <r>
    <n v="808"/>
    <s v="Justina Jenkins"/>
    <s v="Baldwin"/>
    <s v="New York"/>
    <x v="378"/>
    <n v="2"/>
    <n v="699.98"/>
    <s v="Electra Moto 3i (20-inch) - Boy's - 2017"/>
    <s v="Children Bicycles"/>
    <s v="Baldwin Bikes"/>
    <s v="Marcelene Boyer"/>
    <n v="1399.96"/>
    <n v="2017"/>
  </r>
  <r>
    <n v="808"/>
    <s v="Justina Jenkins"/>
    <s v="Baldwin"/>
    <s v="New York"/>
    <x v="378"/>
    <n v="1"/>
    <n v="329.99"/>
    <s v="Haro Downtown 16 - 2017"/>
    <s v="Children Bicycles"/>
    <s v="Baldwin Bikes"/>
    <s v="Marcelene Boyer"/>
    <n v="329.99"/>
    <n v="2017"/>
  </r>
  <r>
    <n v="808"/>
    <s v="Justina Jenkins"/>
    <s v="Baldwin"/>
    <s v="New York"/>
    <x v="378"/>
    <n v="1"/>
    <n v="449"/>
    <s v="Pure Cycles Western 3-Speed - Women's - 2015/2016"/>
    <s v="Cruisers Bicycles"/>
    <s v="Baldwin Bikes"/>
    <s v="Marcelene Boyer"/>
    <n v="449"/>
    <n v="2017"/>
  </r>
  <r>
    <n v="808"/>
    <s v="Justina Jenkins"/>
    <s v="Baldwin"/>
    <s v="New York"/>
    <x v="378"/>
    <n v="2"/>
    <n v="898"/>
    <s v="Pure Cycles William 3-Speed - 2016"/>
    <s v="Cruisers Bicycles"/>
    <s v="Baldwin Bikes"/>
    <s v="Marcelene Boyer"/>
    <n v="1796"/>
    <n v="2017"/>
  </r>
  <r>
    <n v="809"/>
    <s v="Geraldine O'donnell"/>
    <s v="Flushing"/>
    <s v="New York"/>
    <x v="378"/>
    <n v="1"/>
    <n v="599.99"/>
    <s v="Electra Townie Original 7D EQ - 2016"/>
    <s v="Comfort Bicycles"/>
    <s v="Baldwin Bikes"/>
    <s v="Venita Daniel"/>
    <n v="599.99"/>
    <n v="2017"/>
  </r>
  <r>
    <n v="809"/>
    <s v="Geraldine O'donnell"/>
    <s v="Flushing"/>
    <s v="New York"/>
    <x v="378"/>
    <n v="2"/>
    <n v="419.98"/>
    <s v="Haro Shredder 20 - 2017"/>
    <s v="Children Bicycles"/>
    <s v="Baldwin Bikes"/>
    <s v="Venita Daniel"/>
    <n v="839.96"/>
    <n v="2017"/>
  </r>
  <r>
    <n v="809"/>
    <s v="Geraldine O'donnell"/>
    <s v="Flushing"/>
    <s v="New York"/>
    <x v="378"/>
    <n v="1"/>
    <n v="647.99"/>
    <s v="Sun Bicycles BisCaliforniayne Tandem CB - 2017"/>
    <s v="Cruisers Bicycles"/>
    <s v="Baldwin Bikes"/>
    <s v="Venita Daniel"/>
    <n v="647.99"/>
    <n v="2017"/>
  </r>
  <r>
    <n v="810"/>
    <s v="Laraine Robbins"/>
    <s v="San Angelo"/>
    <s v="Texas"/>
    <x v="379"/>
    <n v="1"/>
    <n v="269.99"/>
    <s v="Electra Girl's Hawaii 1 (16-inch) - 2015/2016"/>
    <s v="Children Bicycles"/>
    <s v="Rowlett Bikes"/>
    <s v="Kali Vargas"/>
    <n v="269.99"/>
    <n v="2017"/>
  </r>
  <r>
    <n v="810"/>
    <s v="Laraine Robbins"/>
    <s v="San Angelo"/>
    <s v="Texas"/>
    <x v="379"/>
    <n v="1"/>
    <n v="489.99"/>
    <s v="Electra Townie 3i EQ (20-inch) - Boys' - 2017"/>
    <s v="Children Bicycles"/>
    <s v="Rowlett Bikes"/>
    <s v="Kali Vargas"/>
    <n v="489.99"/>
    <n v="2017"/>
  </r>
  <r>
    <n v="810"/>
    <s v="Laraine Robbins"/>
    <s v="San Angelo"/>
    <s v="Texas"/>
    <x v="379"/>
    <n v="2"/>
    <n v="1103.98"/>
    <s v="Sun Bicycles Streamway 3 - 2017"/>
    <s v="Comfort Bicycles"/>
    <s v="Rowlett Bikes"/>
    <s v="Kali Vargas"/>
    <n v="2207.96"/>
    <n v="2017"/>
  </r>
  <r>
    <n v="810"/>
    <s v="Laraine Robbins"/>
    <s v="San Angelo"/>
    <s v="Texas"/>
    <x v="379"/>
    <n v="1"/>
    <n v="5499.99"/>
    <s v="Trek Domane SLR 6 Disc - 2017"/>
    <s v="Road Bikes"/>
    <s v="Rowlett Bikes"/>
    <s v="Kali Vargas"/>
    <n v="5499.99"/>
    <n v="2017"/>
  </r>
  <r>
    <n v="811"/>
    <s v="Larraine Horn"/>
    <s v="UtiCalifornia"/>
    <s v="New York"/>
    <x v="379"/>
    <n v="1"/>
    <n v="659.99"/>
    <s v="Electra Amsterdam Original 3i - 2015/2017"/>
    <s v="Cruisers Bicycles"/>
    <s v="Baldwin Bikes"/>
    <s v="Venita Daniel"/>
    <n v="659.99"/>
    <n v="2017"/>
  </r>
  <r>
    <n v="811"/>
    <s v="Larraine Horn"/>
    <s v="UtiCalifornia"/>
    <s v="New York"/>
    <x v="379"/>
    <n v="2"/>
    <n v="1739.98"/>
    <s v="Haro SR 1.2 - 2017"/>
    <s v="Mountain Bikes"/>
    <s v="Baldwin Bikes"/>
    <s v="Venita Daniel"/>
    <n v="3479.96"/>
    <n v="2017"/>
  </r>
  <r>
    <n v="811"/>
    <s v="Larraine Horn"/>
    <s v="UtiCalifornia"/>
    <s v="New York"/>
    <x v="379"/>
    <n v="1"/>
    <n v="250.99"/>
    <s v="Sun Bicycles Revolutions 24 - 2017"/>
    <s v="Cruisers Bicycles"/>
    <s v="Baldwin Bikes"/>
    <s v="Venita Daniel"/>
    <n v="250.99"/>
    <n v="2017"/>
  </r>
  <r>
    <n v="811"/>
    <s v="Larraine Horn"/>
    <s v="UtiCalifornia"/>
    <s v="New York"/>
    <x v="379"/>
    <n v="1"/>
    <n v="3199.99"/>
    <s v="Trek Domane SL Disc Frameset - 2017"/>
    <s v="Road Bikes"/>
    <s v="Baldwin Bikes"/>
    <s v="Venita Daniel"/>
    <n v="3199.99"/>
    <n v="2017"/>
  </r>
  <r>
    <n v="812"/>
    <s v="Patrina Tanner"/>
    <s v="SCaliforniarsdale"/>
    <s v="New York"/>
    <x v="379"/>
    <n v="2"/>
    <n v="599.98"/>
    <s v="Electra Girl's Hawaii 1 16&quot; - 2017"/>
    <s v="Cruisers Bicycles"/>
    <s v="Baldwin Bikes"/>
    <s v="Venita Daniel"/>
    <n v="1199.96"/>
    <n v="2017"/>
  </r>
  <r>
    <n v="812"/>
    <s v="Patrina Tanner"/>
    <s v="SCaliforniarsdale"/>
    <s v="New York"/>
    <x v="379"/>
    <n v="1"/>
    <n v="4999.99"/>
    <s v="Trek Fuel EX 9.8 29 - 2017"/>
    <s v="Mountain Bikes"/>
    <s v="Baldwin Bikes"/>
    <s v="Venita Daniel"/>
    <n v="4999.99"/>
    <n v="2017"/>
  </r>
  <r>
    <n v="813"/>
    <s v="Georgeann Rojas"/>
    <s v="Desoto"/>
    <s v="Texas"/>
    <x v="379"/>
    <n v="2"/>
    <n v="699.98"/>
    <s v="Electra Moto 3i (20-inch) - Boy's - 2017"/>
    <s v="Children Bicycles"/>
    <s v="Rowlett Bikes"/>
    <s v="Layla Terrell"/>
    <n v="1399.96"/>
    <n v="2017"/>
  </r>
  <r>
    <n v="813"/>
    <s v="Georgeann Rojas"/>
    <s v="Desoto"/>
    <s v="Texas"/>
    <x v="379"/>
    <n v="2"/>
    <n v="1199.98"/>
    <s v="Electra Townie Original 7D EQ - 2016"/>
    <s v="Comfort Bicycles"/>
    <s v="Rowlett Bikes"/>
    <s v="Layla Terrell"/>
    <n v="2399.96"/>
    <n v="2017"/>
  </r>
  <r>
    <n v="813"/>
    <s v="Georgeann Rojas"/>
    <s v="Desoto"/>
    <s v="Texas"/>
    <x v="379"/>
    <n v="2"/>
    <n v="659.98"/>
    <s v="Haro Downtown 16 - 2017"/>
    <s v="Children Bicycles"/>
    <s v="Rowlett Bikes"/>
    <s v="Layla Terrell"/>
    <n v="1319.96"/>
    <n v="2017"/>
  </r>
  <r>
    <n v="813"/>
    <s v="Georgeann Rojas"/>
    <s v="Desoto"/>
    <s v="Texas"/>
    <x v="379"/>
    <n v="2"/>
    <n v="833.98"/>
    <s v="Sun Bicycles Atlas X-Type - 2017"/>
    <s v="Cruisers Bicycles"/>
    <s v="Rowlett Bikes"/>
    <s v="Layla Terrell"/>
    <n v="1667.96"/>
    <n v="2017"/>
  </r>
  <r>
    <n v="813"/>
    <s v="Georgeann Rojas"/>
    <s v="Desoto"/>
    <s v="Texas"/>
    <x v="379"/>
    <n v="2"/>
    <n v="939.98"/>
    <s v="Surly Wednesday Frameset - 2017"/>
    <s v="Mountain Bikes"/>
    <s v="Rowlett Bikes"/>
    <s v="Layla Terrell"/>
    <n v="1879.96"/>
    <n v="2017"/>
  </r>
  <r>
    <n v="814"/>
    <s v="Evelina Byrd"/>
    <s v="Buffalo"/>
    <s v="New York"/>
    <x v="380"/>
    <n v="1"/>
    <n v="489.99"/>
    <s v="Electra Townie 3i EQ (20-inch) - Boys' - 2017"/>
    <s v="Children Bicycles"/>
    <s v="Baldwin Bikes"/>
    <s v="Venita Daniel"/>
    <n v="489.99"/>
    <n v="2017"/>
  </r>
  <r>
    <n v="814"/>
    <s v="Evelina Byrd"/>
    <s v="Buffalo"/>
    <s v="New York"/>
    <x v="380"/>
    <n v="2"/>
    <n v="833.98"/>
    <s v="Sun Bicycles Cruz 7 - 2017"/>
    <s v="Cruisers Bicycles"/>
    <s v="Baldwin Bikes"/>
    <s v="Venita Daniel"/>
    <n v="1667.96"/>
    <n v="2017"/>
  </r>
  <r>
    <n v="814"/>
    <s v="Evelina Byrd"/>
    <s v="Buffalo"/>
    <s v="New York"/>
    <x v="380"/>
    <n v="1"/>
    <n v="346.99"/>
    <s v="Sun Bicycles Lil Bolt Type-R - 2017"/>
    <s v="Cruisers Bicycles"/>
    <s v="Baldwin Bikes"/>
    <s v="Venita Daniel"/>
    <n v="346.99"/>
    <n v="2017"/>
  </r>
  <r>
    <n v="814"/>
    <s v="Evelina Byrd"/>
    <s v="Buffalo"/>
    <s v="New York"/>
    <x v="380"/>
    <n v="2"/>
    <n v="299.98"/>
    <s v="Trek Boy's Kickster - 2015/2017"/>
    <s v="Children Bicycles"/>
    <s v="Baldwin Bikes"/>
    <s v="Venita Daniel"/>
    <n v="599.96"/>
    <n v="2017"/>
  </r>
  <r>
    <n v="815"/>
    <s v="Nanette Roman"/>
    <s v="Glendora"/>
    <s v="California"/>
    <x v="381"/>
    <n v="1"/>
    <n v="299.99"/>
    <s v="Electra Girl's Hawaii 1 (20-inch) - 2015/2016"/>
    <s v="Children Bicycles"/>
    <s v="Santa Cruz Bikes"/>
    <s v="Genna Serrano"/>
    <n v="299.99"/>
    <n v="2017"/>
  </r>
  <r>
    <n v="815"/>
    <s v="Nanette Roman"/>
    <s v="Glendora"/>
    <s v="California"/>
    <x v="381"/>
    <n v="2"/>
    <n v="979.98"/>
    <s v="Electra Townie Original 7D - 2017"/>
    <s v="Comfort Bicycles"/>
    <s v="Santa Cruz Bikes"/>
    <s v="Genna Serrano"/>
    <n v="1959.96"/>
    <n v="2017"/>
  </r>
  <r>
    <n v="815"/>
    <s v="Nanette Roman"/>
    <s v="Glendora"/>
    <s v="California"/>
    <x v="381"/>
    <n v="2"/>
    <n v="1067.98"/>
    <s v="Sun Bicycles Streamway 7 - 2017"/>
    <s v="Comfort Bicycles"/>
    <s v="Santa Cruz Bikes"/>
    <s v="Genna Serrano"/>
    <n v="2135.96"/>
    <n v="2017"/>
  </r>
  <r>
    <n v="815"/>
    <s v="Nanette Roman"/>
    <s v="Glendora"/>
    <s v="California"/>
    <x v="381"/>
    <n v="2"/>
    <n v="379.98"/>
    <s v="Trek PreCalifornialiber 12 Boys - 2017"/>
    <s v="Children Bicycles"/>
    <s v="Santa Cruz Bikes"/>
    <s v="Genna Serrano"/>
    <n v="759.96"/>
    <n v="2017"/>
  </r>
  <r>
    <n v="816"/>
    <s v="Shanti Johnston"/>
    <s v="Staten Island"/>
    <s v="New York"/>
    <x v="381"/>
    <n v="2"/>
    <n v="1199.98"/>
    <s v="Electra Cruiser Lux Fat Tire 1 Ladies - 2017"/>
    <s v="Cruisers Bicycles"/>
    <s v="Baldwin Bikes"/>
    <s v="Marcelene Boyer"/>
    <n v="2399.96"/>
    <n v="2017"/>
  </r>
  <r>
    <n v="816"/>
    <s v="Shanti Johnston"/>
    <s v="Staten Island"/>
    <s v="New York"/>
    <x v="381"/>
    <n v="2"/>
    <n v="979.98"/>
    <s v="Electra Townie Original 7D - 2017"/>
    <s v="Cruisers Bicycles"/>
    <s v="Baldwin Bikes"/>
    <s v="Marcelene Boyer"/>
    <n v="1959.96"/>
    <n v="2017"/>
  </r>
  <r>
    <n v="817"/>
    <s v="Annett Garrett"/>
    <s v="SCaliforniarsdale"/>
    <s v="New York"/>
    <x v="382"/>
    <n v="1"/>
    <n v="329.99"/>
    <s v="Haro Downtown 16 - 2017"/>
    <s v="Children Bicycles"/>
    <s v="Baldwin Bikes"/>
    <s v="Venita Daniel"/>
    <n v="329.99"/>
    <n v="2017"/>
  </r>
  <r>
    <n v="817"/>
    <s v="Annett Garrett"/>
    <s v="SCaliforniarsdale"/>
    <s v="New York"/>
    <x v="382"/>
    <n v="2"/>
    <n v="1067.98"/>
    <s v="Sun Bicycles Streamway 7 - 2017"/>
    <s v="Comfort Bicycles"/>
    <s v="Baldwin Bikes"/>
    <s v="Venita Daniel"/>
    <n v="2135.96"/>
    <n v="2017"/>
  </r>
  <r>
    <n v="817"/>
    <s v="Annett Garrett"/>
    <s v="SCaliforniarsdale"/>
    <s v="New York"/>
    <x v="382"/>
    <n v="2"/>
    <n v="2999.98"/>
    <s v="Trek Emonda S 4 - 2017"/>
    <s v="Road Bikes"/>
    <s v="Baldwin Bikes"/>
    <s v="Venita Daniel"/>
    <n v="5999.96"/>
    <n v="2017"/>
  </r>
  <r>
    <n v="818"/>
    <s v="Claris Santiago"/>
    <s v="Newburgh"/>
    <s v="New York"/>
    <x v="382"/>
    <n v="2"/>
    <n v="1079.98"/>
    <s v="Haro SR 1.1 - 2017"/>
    <s v="Mountain Bikes"/>
    <s v="Baldwin Bikes"/>
    <s v="Marcelene Boyer"/>
    <n v="2159.96"/>
    <n v="2017"/>
  </r>
  <r>
    <n v="818"/>
    <s v="Claris Santiago"/>
    <s v="Newburgh"/>
    <s v="New York"/>
    <x v="382"/>
    <n v="2"/>
    <n v="898"/>
    <s v="Pure Cycles William 3-Speed - 2016"/>
    <s v="Cruisers Bicycles"/>
    <s v="Baldwin Bikes"/>
    <s v="Marcelene Boyer"/>
    <n v="1796"/>
    <n v="2017"/>
  </r>
  <r>
    <n v="818"/>
    <s v="Claris Santiago"/>
    <s v="Newburgh"/>
    <s v="New York"/>
    <x v="382"/>
    <n v="1"/>
    <n v="551.99"/>
    <s v="Sun Bicycles Streamway 3 - 2017"/>
    <s v="Comfort Bicycles"/>
    <s v="Baldwin Bikes"/>
    <s v="Marcelene Boyer"/>
    <n v="551.99"/>
    <n v="2017"/>
  </r>
  <r>
    <n v="818"/>
    <s v="Claris Santiago"/>
    <s v="Newburgh"/>
    <s v="New York"/>
    <x v="382"/>
    <n v="2"/>
    <n v="2999.98"/>
    <s v="Trek Emonda S 4 - 2017"/>
    <s v="Road Bikes"/>
    <s v="Baldwin Bikes"/>
    <s v="Marcelene Boyer"/>
    <n v="5999.96"/>
    <n v="2017"/>
  </r>
  <r>
    <n v="819"/>
    <s v="Clementine Mooney"/>
    <s v="MCaliforniallen"/>
    <s v="Texas"/>
    <x v="382"/>
    <n v="1"/>
    <n v="249.99"/>
    <s v="Haro Shredder Pro 20 - 2017"/>
    <s v="Children Bicycles"/>
    <s v="Rowlett Bikes"/>
    <s v="Layla Terrell"/>
    <n v="249.99"/>
    <n v="2017"/>
  </r>
  <r>
    <n v="820"/>
    <s v="Californiarola Mcpherson"/>
    <s v="Rego Park"/>
    <s v="New York"/>
    <x v="383"/>
    <n v="1"/>
    <n v="416.99"/>
    <s v="Sun Bicycles Cruz 7 - 2017"/>
    <s v="Comfort Bicycles"/>
    <s v="Baldwin Bikes"/>
    <s v="Venita Daniel"/>
    <n v="416.99"/>
    <n v="2017"/>
  </r>
  <r>
    <n v="821"/>
    <s v="Agustina Lawrence"/>
    <s v="Brooklyn"/>
    <s v="New York"/>
    <x v="383"/>
    <n v="2"/>
    <n v="1319.98"/>
    <s v="Electra Amsterdam Original 3i - 2015/2017"/>
    <s v="Cruisers Bicycles"/>
    <s v="Baldwin Bikes"/>
    <s v="Venita Daniel"/>
    <n v="2639.96"/>
    <n v="2017"/>
  </r>
  <r>
    <n v="821"/>
    <s v="Agustina Lawrence"/>
    <s v="Brooklyn"/>
    <s v="New York"/>
    <x v="383"/>
    <n v="1"/>
    <n v="489.99"/>
    <s v="Electra Townie Original 7D - 2017"/>
    <s v="Comfort Bicycles"/>
    <s v="Baldwin Bikes"/>
    <s v="Venita Daniel"/>
    <n v="489.99"/>
    <n v="2017"/>
  </r>
  <r>
    <n v="821"/>
    <s v="Agustina Lawrence"/>
    <s v="Brooklyn"/>
    <s v="New York"/>
    <x v="383"/>
    <n v="1"/>
    <n v="416.99"/>
    <s v="Sun Bicycles Cruz 7 - 2017"/>
    <s v="Comfort Bicycles"/>
    <s v="Baldwin Bikes"/>
    <s v="Venita Daniel"/>
    <n v="416.99"/>
    <n v="2017"/>
  </r>
  <r>
    <n v="821"/>
    <s v="Agustina Lawrence"/>
    <s v="Brooklyn"/>
    <s v="New York"/>
    <x v="383"/>
    <n v="1"/>
    <n v="469.99"/>
    <s v="Surly Ice Cream Truck Frameset - 2016"/>
    <s v="Mountain Bikes"/>
    <s v="Baldwin Bikes"/>
    <s v="Venita Daniel"/>
    <n v="469.99"/>
    <n v="2017"/>
  </r>
  <r>
    <n v="822"/>
    <s v="Clementina Sargent"/>
    <s v="Rome"/>
    <s v="New York"/>
    <x v="384"/>
    <n v="1"/>
    <n v="619.99"/>
    <s v="Sun Bicycles BisCaliforniayne Tandem 7 - 2017"/>
    <s v="Cruisers Bicycles"/>
    <s v="Baldwin Bikes"/>
    <s v="Venita Daniel"/>
    <n v="619.99"/>
    <n v="2017"/>
  </r>
  <r>
    <n v="822"/>
    <s v="Clementina Sargent"/>
    <s v="Rome"/>
    <s v="New York"/>
    <x v="384"/>
    <n v="1"/>
    <n v="749.99"/>
    <s v="Surly Ogre Frameset - 2017"/>
    <s v="Road Bikes"/>
    <s v="Baldwin Bikes"/>
    <s v="Venita Daniel"/>
    <n v="749.99"/>
    <n v="2017"/>
  </r>
  <r>
    <n v="823"/>
    <s v="Gwendolyn Miller"/>
    <s v="Harlingen"/>
    <s v="Texas"/>
    <x v="384"/>
    <n v="1"/>
    <n v="1099.99"/>
    <s v="Electra Amsterdam Fashion 7i Ladies' - 2017"/>
    <s v="Cruisers Bicycles"/>
    <s v="Rowlett Bikes"/>
    <s v="Kali Vargas"/>
    <n v="1099.99"/>
    <n v="2017"/>
  </r>
  <r>
    <n v="823"/>
    <s v="Gwendolyn Miller"/>
    <s v="Harlingen"/>
    <s v="Texas"/>
    <x v="384"/>
    <n v="2"/>
    <n v="10999.98"/>
    <s v="Trek Domane SLR 6 Disc - 2017"/>
    <s v="Road Bikes"/>
    <s v="Rowlett Bikes"/>
    <s v="Kali Vargas"/>
    <n v="21999.96"/>
    <n v="2017"/>
  </r>
  <r>
    <n v="823"/>
    <s v="Gwendolyn Miller"/>
    <s v="Harlingen"/>
    <s v="Texas"/>
    <x v="384"/>
    <n v="2"/>
    <n v="299.98"/>
    <s v="Trek Girl's Kickster - 2017"/>
    <s v="Children Bicycles"/>
    <s v="Rowlett Bikes"/>
    <s v="Kali Vargas"/>
    <n v="599.96"/>
    <n v="2017"/>
  </r>
  <r>
    <n v="824"/>
    <s v="Giovanna Jefferson"/>
    <s v="Ridgecrest"/>
    <s v="California"/>
    <x v="385"/>
    <n v="2"/>
    <n v="419.98"/>
    <s v="Haro Shredder 20 - 2017"/>
    <s v="Children Bicycles"/>
    <s v="Santa Cruz Bikes"/>
    <s v="Mireya Copeland"/>
    <n v="839.96"/>
    <n v="2017"/>
  </r>
  <r>
    <n v="825"/>
    <s v="Pamelia Newman"/>
    <s v="Monroe"/>
    <s v="New York"/>
    <x v="385"/>
    <n v="1"/>
    <n v="449"/>
    <s v="Pure Cycles William 3-Speed - 2016"/>
    <s v="Cruisers Bicycles"/>
    <s v="Baldwin Bikes"/>
    <s v="Venita Daniel"/>
    <n v="449"/>
    <n v="2017"/>
  </r>
  <r>
    <n v="825"/>
    <s v="Pamelia Newman"/>
    <s v="Monroe"/>
    <s v="New York"/>
    <x v="385"/>
    <n v="2"/>
    <n v="1999.98"/>
    <s v="Surly Ice Cream Truck Frameset - 2017"/>
    <s v="Mountain Bikes"/>
    <s v="Baldwin Bikes"/>
    <s v="Venita Daniel"/>
    <n v="3999.96"/>
    <n v="2017"/>
  </r>
  <r>
    <n v="826"/>
    <s v="Bennett Armstrong"/>
    <s v="Bethpage"/>
    <s v="New York"/>
    <x v="385"/>
    <n v="2"/>
    <n v="1739.98"/>
    <s v="Haro SR 1.2 - 2017"/>
    <s v="Mountain Bikes"/>
    <s v="Baldwin Bikes"/>
    <s v="Marcelene Boyer"/>
    <n v="3479.96"/>
    <n v="2017"/>
  </r>
  <r>
    <n v="826"/>
    <s v="Bennett Armstrong"/>
    <s v="Bethpage"/>
    <s v="New York"/>
    <x v="385"/>
    <n v="1"/>
    <n v="832.99"/>
    <s v="Surly Troll Frameset - 2017"/>
    <s v="Mountain Bikes"/>
    <s v="Baldwin Bikes"/>
    <s v="Marcelene Boyer"/>
    <n v="832.99"/>
    <n v="2017"/>
  </r>
  <r>
    <n v="827"/>
    <s v="Brittni Green"/>
    <s v="Floral Park"/>
    <s v="New York"/>
    <x v="385"/>
    <n v="1"/>
    <n v="1469.99"/>
    <s v="Haro Shift R3 - 2017"/>
    <s v="Mountain Bikes"/>
    <s v="Baldwin Bikes"/>
    <s v="Venita Daniel"/>
    <n v="1469.99"/>
    <n v="2017"/>
  </r>
  <r>
    <n v="827"/>
    <s v="Brittni Green"/>
    <s v="Floral Park"/>
    <s v="New York"/>
    <x v="385"/>
    <n v="1"/>
    <n v="449.99"/>
    <s v="Sun Bicycles Cruz 3 - Women's - 2017"/>
    <s v="Comfort Bicycles"/>
    <s v="Baldwin Bikes"/>
    <s v="Venita Daniel"/>
    <n v="449.99"/>
    <n v="2017"/>
  </r>
  <r>
    <n v="827"/>
    <s v="Brittni Green"/>
    <s v="Floral Park"/>
    <s v="New York"/>
    <x v="385"/>
    <n v="1"/>
    <n v="2499.9899999999998"/>
    <s v="Surly Karate Monkey 27.5+ Frameset - 2017"/>
    <s v="Mountain Bikes"/>
    <s v="Baldwin Bikes"/>
    <s v="Venita Daniel"/>
    <n v="2499.9899999999998"/>
    <n v="2017"/>
  </r>
  <r>
    <n v="827"/>
    <s v="Brittni Green"/>
    <s v="Floral Park"/>
    <s v="New York"/>
    <x v="385"/>
    <n v="1"/>
    <n v="5299.99"/>
    <s v="Trek Fuel EX 9.8 27.5 Plus - 2017"/>
    <s v="Mountain Bikes"/>
    <s v="Baldwin Bikes"/>
    <s v="Venita Daniel"/>
    <n v="5299.99"/>
    <n v="2017"/>
  </r>
  <r>
    <n v="828"/>
    <s v="Dionne Norris"/>
    <s v="Niagara Falls"/>
    <s v="New York"/>
    <x v="386"/>
    <n v="1"/>
    <n v="549.99"/>
    <s v="Electra Townie Original 21D - 2016"/>
    <s v="Comfort Bicycles"/>
    <s v="Baldwin Bikes"/>
    <s v="Marcelene Boyer"/>
    <n v="549.99"/>
    <n v="2017"/>
  </r>
  <r>
    <n v="828"/>
    <s v="Dionne Norris"/>
    <s v="Niagara Falls"/>
    <s v="New York"/>
    <x v="386"/>
    <n v="2"/>
    <n v="999.98"/>
    <s v="Electra Townie Original 7D - 2015/2016"/>
    <s v="Comfort Bicycles"/>
    <s v="Baldwin Bikes"/>
    <s v="Marcelene Boyer"/>
    <n v="1999.96"/>
    <n v="2017"/>
  </r>
  <r>
    <n v="828"/>
    <s v="Dionne Norris"/>
    <s v="Niagara Falls"/>
    <s v="New York"/>
    <x v="386"/>
    <n v="2"/>
    <n v="5399.98"/>
    <s v="Trek Domane S 6 - 2017"/>
    <s v="Road Bikes"/>
    <s v="Baldwin Bikes"/>
    <s v="Marcelene Boyer"/>
    <n v="10799.96"/>
    <n v="2017"/>
  </r>
  <r>
    <n v="829"/>
    <s v="Ira Moore"/>
    <s v="Saratoga Springs"/>
    <s v="New York"/>
    <x v="386"/>
    <n v="1"/>
    <n v="551.99"/>
    <s v="Sun Bicycles Streamway 3 - 2017"/>
    <s v="Comfort Bicycles"/>
    <s v="Baldwin Bikes"/>
    <s v="Venita Daniel"/>
    <n v="551.99"/>
    <n v="2017"/>
  </r>
  <r>
    <n v="829"/>
    <s v="Ira Moore"/>
    <s v="Saratoga Springs"/>
    <s v="New York"/>
    <x v="386"/>
    <n v="2"/>
    <n v="1067.98"/>
    <s v="Sun Bicycles Streamway 7 - 2017"/>
    <s v="Comfort Bicycles"/>
    <s v="Baldwin Bikes"/>
    <s v="Venita Daniel"/>
    <n v="2135.96"/>
    <n v="2017"/>
  </r>
  <r>
    <n v="830"/>
    <s v="Luciano Marsh"/>
    <s v="Bellmore"/>
    <s v="New York"/>
    <x v="387"/>
    <n v="2"/>
    <n v="699.98"/>
    <s v="Electra Moto 3i (20-inch) - Boy's - 2017"/>
    <s v="Children Bicycles"/>
    <s v="Baldwin Bikes"/>
    <s v="Marcelene Boyer"/>
    <n v="1399.96"/>
    <n v="2017"/>
  </r>
  <r>
    <n v="830"/>
    <s v="Luciano Marsh"/>
    <s v="Bellmore"/>
    <s v="New York"/>
    <x v="387"/>
    <n v="2"/>
    <n v="979.98"/>
    <s v="Electra Townie 3i EQ (20-inch) - Boys' - 2017"/>
    <s v="Children Bicycles"/>
    <s v="Baldwin Bikes"/>
    <s v="Marcelene Boyer"/>
    <n v="1959.96"/>
    <n v="2017"/>
  </r>
  <r>
    <n v="830"/>
    <s v="Luciano Marsh"/>
    <s v="Bellmore"/>
    <s v="New York"/>
    <x v="387"/>
    <n v="2"/>
    <n v="659.98"/>
    <s v="Haro Downtown 16 - 2017"/>
    <s v="Children Bicycles"/>
    <s v="Baldwin Bikes"/>
    <s v="Marcelene Boyer"/>
    <n v="1319.96"/>
    <n v="2017"/>
  </r>
  <r>
    <n v="831"/>
    <s v="Shiloh Reeves"/>
    <s v="West Babylon"/>
    <s v="New York"/>
    <x v="387"/>
    <n v="1"/>
    <n v="449.99"/>
    <s v="Sun Bicycles Cruz 3 - 2017"/>
    <s v="Cruisers Bicycles"/>
    <s v="Baldwin Bikes"/>
    <s v="Venita Daniel"/>
    <n v="449.99"/>
    <n v="2017"/>
  </r>
  <r>
    <n v="831"/>
    <s v="Shiloh Reeves"/>
    <s v="West Babylon"/>
    <s v="New York"/>
    <x v="387"/>
    <n v="1"/>
    <n v="250.99"/>
    <s v="Sun Bicycles Revolutions 24 - Girl's - 2017"/>
    <s v="Cruisers Bicycles"/>
    <s v="Baldwin Bikes"/>
    <s v="Venita Daniel"/>
    <n v="250.99"/>
    <n v="2017"/>
  </r>
  <r>
    <n v="831"/>
    <s v="Shiloh Reeves"/>
    <s v="West Babylon"/>
    <s v="New York"/>
    <x v="387"/>
    <n v="1"/>
    <n v="1680.99"/>
    <s v="Surly Straggler 650b - 2016"/>
    <s v="Cyclocross Bicycles"/>
    <s v="Baldwin Bikes"/>
    <s v="Venita Daniel"/>
    <n v="1680.99"/>
    <n v="2017"/>
  </r>
  <r>
    <n v="832"/>
    <s v="Karl Stephens"/>
    <s v="Rockville Centre"/>
    <s v="New York"/>
    <x v="387"/>
    <n v="2"/>
    <n v="1199.98"/>
    <s v="Electra Townie Original 7D EQ - 2016"/>
    <s v="Cruisers Bicycles"/>
    <s v="Baldwin Bikes"/>
    <s v="Venita Daniel"/>
    <n v="2399.96"/>
    <n v="2017"/>
  </r>
  <r>
    <n v="832"/>
    <s v="Karl Stephens"/>
    <s v="Rockville Centre"/>
    <s v="New York"/>
    <x v="387"/>
    <n v="1"/>
    <n v="869.99"/>
    <s v="Haro SR 1.2 - 2017"/>
    <s v="Mountain Bikes"/>
    <s v="Baldwin Bikes"/>
    <s v="Venita Daniel"/>
    <n v="869.99"/>
    <n v="2017"/>
  </r>
  <r>
    <n v="832"/>
    <s v="Karl Stephens"/>
    <s v="Rockville Centre"/>
    <s v="New York"/>
    <x v="387"/>
    <n v="1"/>
    <n v="999.99"/>
    <s v="Surly Big Dummy Frameset - 2017"/>
    <s v="Mountain Bikes"/>
    <s v="Baldwin Bikes"/>
    <s v="Venita Daniel"/>
    <n v="999.99"/>
    <n v="2017"/>
  </r>
  <r>
    <n v="832"/>
    <s v="Karl Stephens"/>
    <s v="Rockville Centre"/>
    <s v="New York"/>
    <x v="387"/>
    <n v="1"/>
    <n v="3199.99"/>
    <s v="Trek Domane SL Disc Frameset - 2017"/>
    <s v="Road Bikes"/>
    <s v="Baldwin Bikes"/>
    <s v="Venita Daniel"/>
    <n v="3199.99"/>
    <n v="2017"/>
  </r>
  <r>
    <n v="833"/>
    <s v="Kerrie O'neill"/>
    <s v="Shirley"/>
    <s v="New York"/>
    <x v="388"/>
    <n v="2"/>
    <n v="1199.98"/>
    <s v="Electra Townie Original 7D EQ - Women's - 2016"/>
    <s v="Cruisers Bicycles"/>
    <s v="Baldwin Bikes"/>
    <s v="Venita Daniel"/>
    <n v="2399.96"/>
    <n v="2017"/>
  </r>
  <r>
    <n v="834"/>
    <s v="Rosanne George"/>
    <s v="Ossining"/>
    <s v="New York"/>
    <x v="388"/>
    <n v="1"/>
    <n v="269.99"/>
    <s v="Electra Cruiser 1 (24-Inch) - 2016"/>
    <s v="Children Bicycles"/>
    <s v="Baldwin Bikes"/>
    <s v="Marcelene Boyer"/>
    <n v="269.99"/>
    <n v="2017"/>
  </r>
  <r>
    <n v="834"/>
    <s v="Rosanne George"/>
    <s v="Ossining"/>
    <s v="New York"/>
    <x v="388"/>
    <n v="1"/>
    <n v="647.99"/>
    <s v="Sun Bicycles BisCaliforniayne Tandem CB - 2017"/>
    <s v="Cruisers Bicycles"/>
    <s v="Baldwin Bikes"/>
    <s v="Marcelene Boyer"/>
    <n v="647.99"/>
    <n v="2017"/>
  </r>
  <r>
    <n v="834"/>
    <s v="Rosanne George"/>
    <s v="Ossining"/>
    <s v="New York"/>
    <x v="388"/>
    <n v="1"/>
    <n v="3199.99"/>
    <s v="Trek Domane SL Disc Frameset - 2017"/>
    <s v="Road Bikes"/>
    <s v="Baldwin Bikes"/>
    <s v="Marcelene Boyer"/>
    <n v="3199.99"/>
    <n v="2017"/>
  </r>
  <r>
    <n v="835"/>
    <s v="Marina Hinton"/>
    <s v="Encino"/>
    <s v="California"/>
    <x v="389"/>
    <n v="1"/>
    <n v="659.99"/>
    <s v="Electra Amsterdam Original 3i Ladies' - 2017"/>
    <s v="Cruisers Bicycles"/>
    <s v="Santa Cruz Bikes"/>
    <s v="Mireya Copeland"/>
    <n v="659.99"/>
    <n v="2017"/>
  </r>
  <r>
    <n v="835"/>
    <s v="Marina Hinton"/>
    <s v="Encino"/>
    <s v="California"/>
    <x v="389"/>
    <n v="1"/>
    <n v="749.99"/>
    <s v="Ritchey Timberwolf Frameset - 2016"/>
    <s v="Mountain Bikes"/>
    <s v="Santa Cruz Bikes"/>
    <s v="Mireya Copeland"/>
    <n v="749.99"/>
    <n v="2017"/>
  </r>
  <r>
    <n v="835"/>
    <s v="Marina Hinton"/>
    <s v="Encino"/>
    <s v="California"/>
    <x v="389"/>
    <n v="2"/>
    <n v="693.98"/>
    <s v="Sun Bicycles Lil Bolt Type-R - 2017"/>
    <s v="Cruisers Bicycles"/>
    <s v="Santa Cruz Bikes"/>
    <s v="Mireya Copeland"/>
    <n v="1387.96"/>
    <n v="2017"/>
  </r>
  <r>
    <n v="836"/>
    <s v="Sherita Cherry"/>
    <s v="Liverpool"/>
    <s v="New York"/>
    <x v="389"/>
    <n v="2"/>
    <n v="899.98"/>
    <s v="Sun Bicycles Cruz 3 - Women's - 2017"/>
    <s v="Comfort Bicycles"/>
    <s v="Baldwin Bikes"/>
    <s v="Marcelene Boyer"/>
    <n v="1799.96"/>
    <n v="2017"/>
  </r>
  <r>
    <n v="837"/>
    <s v="Siobhan Lang"/>
    <s v="Levittown"/>
    <s v="New York"/>
    <x v="389"/>
    <n v="1"/>
    <n v="349.99"/>
    <s v="Electra Savannah 3i (20-inch) - Girl's - 2017"/>
    <s v="Children Bicycles"/>
    <s v="Baldwin Bikes"/>
    <s v="Venita Daniel"/>
    <n v="349.99"/>
    <n v="2017"/>
  </r>
  <r>
    <n v="837"/>
    <s v="Siobhan Lang"/>
    <s v="Levittown"/>
    <s v="New York"/>
    <x v="389"/>
    <n v="2"/>
    <n v="379.98"/>
    <s v="Trek PreCalifornialiber 12 Boys - 2017"/>
    <s v="Children Bicycles"/>
    <s v="Baldwin Bikes"/>
    <s v="Venita Daniel"/>
    <n v="759.96"/>
    <n v="2017"/>
  </r>
  <r>
    <n v="837"/>
    <s v="Siobhan Lang"/>
    <s v="Levittown"/>
    <s v="New York"/>
    <x v="389"/>
    <n v="1"/>
    <n v="6499.99"/>
    <s v="Trek Silque SLR 8 Women's - 2017"/>
    <s v="Road Bikes"/>
    <s v="Baldwin Bikes"/>
    <s v="Venita Daniel"/>
    <n v="6499.99"/>
    <n v="2017"/>
  </r>
  <r>
    <n v="838"/>
    <s v="Eliseo Knight"/>
    <s v="Woodhaven"/>
    <s v="New York"/>
    <x v="390"/>
    <n v="2"/>
    <n v="979.98"/>
    <s v="Electra Townie 3i EQ (20-inch) - Boys' - 2017"/>
    <s v="Children Bicycles"/>
    <s v="Baldwin Bikes"/>
    <s v="Venita Daniel"/>
    <n v="1959.96"/>
    <n v="2017"/>
  </r>
  <r>
    <n v="838"/>
    <s v="Eliseo Knight"/>
    <s v="Woodhaven"/>
    <s v="New York"/>
    <x v="390"/>
    <n v="2"/>
    <n v="693.98"/>
    <s v="Sun Bicycles Lil Bolt Type-R - 2017"/>
    <s v="Cruisers Bicycles"/>
    <s v="Baldwin Bikes"/>
    <s v="Venita Daniel"/>
    <n v="1387.96"/>
    <n v="2017"/>
  </r>
  <r>
    <n v="838"/>
    <s v="Eliseo Knight"/>
    <s v="Woodhaven"/>
    <s v="New York"/>
    <x v="390"/>
    <n v="1"/>
    <n v="2499.9899999999998"/>
    <s v="Surly Karate Monkey 27.5+ Frameset - 2017"/>
    <s v="Mountain Bikes"/>
    <s v="Baldwin Bikes"/>
    <s v="Venita Daniel"/>
    <n v="2499.9899999999998"/>
    <n v="2017"/>
  </r>
  <r>
    <n v="838"/>
    <s v="Eliseo Knight"/>
    <s v="Woodhaven"/>
    <s v="New York"/>
    <x v="390"/>
    <n v="1"/>
    <n v="1549"/>
    <s v="Surly Straggler - 2016"/>
    <s v="Cyclocross Bicycles"/>
    <s v="Baldwin Bikes"/>
    <s v="Venita Daniel"/>
    <n v="1549"/>
    <n v="2017"/>
  </r>
  <r>
    <n v="839"/>
    <s v="Novella Ross"/>
    <s v="Glendora"/>
    <s v="California"/>
    <x v="391"/>
    <n v="1"/>
    <n v="329.99"/>
    <s v="Haro Downtown 16 - 2017"/>
    <s v="Children Bicycles"/>
    <s v="Santa Cruz Bikes"/>
    <s v="Genna Serrano"/>
    <n v="329.99"/>
    <n v="2017"/>
  </r>
  <r>
    <n v="839"/>
    <s v="Novella Ross"/>
    <s v="Glendora"/>
    <s v="California"/>
    <x v="391"/>
    <n v="1"/>
    <n v="2699.99"/>
    <s v="Trek Domane S 6 - 2017"/>
    <s v="Road Bikes"/>
    <s v="Santa Cruz Bikes"/>
    <s v="Genna Serrano"/>
    <n v="2699.99"/>
    <n v="2017"/>
  </r>
  <r>
    <n v="839"/>
    <s v="Novella Ross"/>
    <s v="Glendora"/>
    <s v="California"/>
    <x v="391"/>
    <n v="2"/>
    <n v="9999.98"/>
    <s v="Trek Madone 9.2 - 2017"/>
    <s v="Road Bikes"/>
    <s v="Santa Cruz Bikes"/>
    <s v="Genna Serrano"/>
    <n v="19999.96"/>
    <n v="2017"/>
  </r>
  <r>
    <n v="840"/>
    <s v="Collene Roman"/>
    <s v="Wappingers Falls"/>
    <s v="New York"/>
    <x v="391"/>
    <n v="2"/>
    <n v="899.98"/>
    <s v="Sun Bicycles Cruz 3 - 2017"/>
    <s v="Comfort Bicycles"/>
    <s v="Baldwin Bikes"/>
    <s v="Marcelene Boyer"/>
    <n v="1799.96"/>
    <n v="2017"/>
  </r>
  <r>
    <n v="840"/>
    <s v="Collene Roman"/>
    <s v="Wappingers Falls"/>
    <s v="New York"/>
    <x v="391"/>
    <n v="1"/>
    <n v="999.99"/>
    <s v="Surly Big Dummy Frameset - 2017"/>
    <s v="Mountain Bikes"/>
    <s v="Baldwin Bikes"/>
    <s v="Marcelene Boyer"/>
    <n v="999.99"/>
    <n v="2017"/>
  </r>
  <r>
    <n v="840"/>
    <s v="Collene Roman"/>
    <s v="Wappingers Falls"/>
    <s v="New York"/>
    <x v="391"/>
    <n v="1"/>
    <n v="5299.99"/>
    <s v="Trek Fuel EX 9.8 27.5 Plus - 2017"/>
    <s v="Mountain Bikes"/>
    <s v="Baldwin Bikes"/>
    <s v="Marcelene Boyer"/>
    <n v="5299.99"/>
    <n v="2017"/>
  </r>
  <r>
    <n v="841"/>
    <s v="Hipolito Padilla"/>
    <s v="New Rochelle"/>
    <s v="New York"/>
    <x v="391"/>
    <n v="2"/>
    <n v="539.98"/>
    <s v="Electra Girl's Hawaii 1 (16-inch) - 2015/2016"/>
    <s v="Children Bicycles"/>
    <s v="Baldwin Bikes"/>
    <s v="Venita Daniel"/>
    <n v="1079.96"/>
    <n v="2017"/>
  </r>
  <r>
    <n v="841"/>
    <s v="Hipolito Padilla"/>
    <s v="New Rochelle"/>
    <s v="New York"/>
    <x v="391"/>
    <n v="1"/>
    <n v="489.99"/>
    <s v="Electra Townie 3i EQ (20-inch) - Boys' - 2017"/>
    <s v="Children Bicycles"/>
    <s v="Baldwin Bikes"/>
    <s v="Venita Daniel"/>
    <n v="489.99"/>
    <n v="2017"/>
  </r>
  <r>
    <n v="841"/>
    <s v="Hipolito Padilla"/>
    <s v="New Rochelle"/>
    <s v="New York"/>
    <x v="391"/>
    <n v="1"/>
    <n v="1680.99"/>
    <s v="Surly Straggler 650b - 2016"/>
    <s v="Cyclocross Bicycles"/>
    <s v="Baldwin Bikes"/>
    <s v="Venita Daniel"/>
    <n v="1680.99"/>
    <n v="2017"/>
  </r>
  <r>
    <n v="841"/>
    <s v="Hipolito Padilla"/>
    <s v="New Rochelle"/>
    <s v="New York"/>
    <x v="391"/>
    <n v="1"/>
    <n v="2999.99"/>
    <s v="Trek Conduit+ - 2016"/>
    <s v="Electric Bikes"/>
    <s v="Baldwin Bikes"/>
    <s v="Venita Daniel"/>
    <n v="2999.99"/>
    <n v="2017"/>
  </r>
  <r>
    <n v="841"/>
    <s v="Hipolito Padilla"/>
    <s v="New Rochelle"/>
    <s v="New York"/>
    <x v="391"/>
    <n v="2"/>
    <n v="419.98"/>
    <s v="Trek PreCalifornialiber 16 Girls - 2017"/>
    <s v="Children Bicycles"/>
    <s v="Baldwin Bikes"/>
    <s v="Venita Daniel"/>
    <n v="839.96"/>
    <n v="2017"/>
  </r>
  <r>
    <n v="842"/>
    <s v="Dung King"/>
    <s v="West Islip"/>
    <s v="New York"/>
    <x v="391"/>
    <n v="2"/>
    <n v="2199.98"/>
    <s v="Electra Amsterdam Fashion 7i Ladies' - 2017"/>
    <s v="Cruisers Bicycles"/>
    <s v="Baldwin Bikes"/>
    <s v="Marcelene Boyer"/>
    <n v="4399.96"/>
    <n v="2017"/>
  </r>
  <r>
    <n v="842"/>
    <s v="Dung King"/>
    <s v="West Islip"/>
    <s v="New York"/>
    <x v="391"/>
    <n v="1"/>
    <n v="2299.9899999999998"/>
    <s v="Trek Fuel EX 5 27.5 Plus - 2017"/>
    <s v="Mountain Bikes"/>
    <s v="Baldwin Bikes"/>
    <s v="Marcelene Boyer"/>
    <n v="2299.9899999999998"/>
    <n v="2017"/>
  </r>
  <r>
    <n v="843"/>
    <s v="Season Harvey"/>
    <s v="East Northport"/>
    <s v="New York"/>
    <x v="392"/>
    <n v="1"/>
    <n v="1099.99"/>
    <s v="Electra Amsterdam Fashion 7i Ladies' - 2017"/>
    <s v="Cruisers Bicycles"/>
    <s v="Baldwin Bikes"/>
    <s v="Venita Daniel"/>
    <n v="1099.99"/>
    <n v="2017"/>
  </r>
  <r>
    <n v="843"/>
    <s v="Season Harvey"/>
    <s v="East Northport"/>
    <s v="New York"/>
    <x v="392"/>
    <n v="2"/>
    <n v="1199.98"/>
    <s v="Electra Cruiser Lux Fat Tire 1 Ladies - 2017"/>
    <s v="Cruisers Bicycles"/>
    <s v="Baldwin Bikes"/>
    <s v="Venita Daniel"/>
    <n v="2399.96"/>
    <n v="2017"/>
  </r>
  <r>
    <n v="843"/>
    <s v="Season Harvey"/>
    <s v="East Northport"/>
    <s v="New York"/>
    <x v="392"/>
    <n v="2"/>
    <n v="599.98"/>
    <s v="Electra Girl's Hawaii 1 (20-inch) - 2015/2016"/>
    <s v="Children Bicycles"/>
    <s v="Baldwin Bikes"/>
    <s v="Venita Daniel"/>
    <n v="1199.96"/>
    <n v="2017"/>
  </r>
  <r>
    <n v="843"/>
    <s v="Season Harvey"/>
    <s v="East Northport"/>
    <s v="New York"/>
    <x v="392"/>
    <n v="1"/>
    <n v="619.99"/>
    <s v="Sun Bicycles BisCaliforniayne Tandem 7 - 2017"/>
    <s v="Cruisers Bicycles"/>
    <s v="Baldwin Bikes"/>
    <s v="Venita Daniel"/>
    <n v="619.99"/>
    <n v="2017"/>
  </r>
  <r>
    <n v="844"/>
    <s v="Macie Ayers"/>
    <s v="Bellmore"/>
    <s v="New York"/>
    <x v="392"/>
    <n v="1"/>
    <n v="549.99"/>
    <s v="Electra Townie Original 21D - 2016"/>
    <s v="Cruisers Bicycles"/>
    <s v="Baldwin Bikes"/>
    <s v="Marcelene Boyer"/>
    <n v="549.99"/>
    <n v="2017"/>
  </r>
  <r>
    <n v="844"/>
    <s v="Macie Ayers"/>
    <s v="Bellmore"/>
    <s v="New York"/>
    <x v="392"/>
    <n v="2"/>
    <n v="805.98"/>
    <s v="Sun Bicycles Boardwalk (24-inch Wheels) - 2017"/>
    <s v="Cruisers Bicycles"/>
    <s v="Baldwin Bikes"/>
    <s v="Marcelene Boyer"/>
    <n v="1611.96"/>
    <n v="2017"/>
  </r>
  <r>
    <n v="844"/>
    <s v="Macie Ayers"/>
    <s v="Bellmore"/>
    <s v="New York"/>
    <x v="392"/>
    <n v="2"/>
    <n v="6999.98"/>
    <s v="Trek Boone Race Shop Limited - 2017"/>
    <s v="Cyclocross Bicycles"/>
    <s v="Baldwin Bikes"/>
    <s v="Marcelene Boyer"/>
    <n v="13999.96"/>
    <n v="2017"/>
  </r>
  <r>
    <n v="844"/>
    <s v="Macie Ayers"/>
    <s v="Bellmore"/>
    <s v="New York"/>
    <x v="392"/>
    <n v="2"/>
    <n v="299.98"/>
    <s v="Trek Boy's Kickster - 2015/2017"/>
    <s v="Children Bicycles"/>
    <s v="Baldwin Bikes"/>
    <s v="Marcelene Boyer"/>
    <n v="599.96"/>
    <n v="2017"/>
  </r>
  <r>
    <n v="844"/>
    <s v="Macie Ayers"/>
    <s v="Bellmore"/>
    <s v="New York"/>
    <x v="392"/>
    <n v="1"/>
    <n v="1499.99"/>
    <s v="Trek Emonda S 4 - 2017"/>
    <s v="Road Bikes"/>
    <s v="Baldwin Bikes"/>
    <s v="Marcelene Boyer"/>
    <n v="1499.99"/>
    <n v="2017"/>
  </r>
  <r>
    <n v="845"/>
    <s v="Loraine Sykes"/>
    <s v="SCaliforniarsdale"/>
    <s v="New York"/>
    <x v="393"/>
    <n v="1"/>
    <n v="599.99"/>
    <s v="Electra Cruiser Lux Fat Tire 1 Ladies - 2017"/>
    <s v="Cruisers Bicycles"/>
    <s v="Baldwin Bikes"/>
    <s v="Venita Daniel"/>
    <n v="599.99"/>
    <n v="2017"/>
  </r>
  <r>
    <n v="845"/>
    <s v="Loraine Sykes"/>
    <s v="SCaliforniarsdale"/>
    <s v="New York"/>
    <x v="393"/>
    <n v="2"/>
    <n v="1199.98"/>
    <s v="Electra Townie Original 7D EQ - 2016"/>
    <s v="Comfort Bicycles"/>
    <s v="Baldwin Bikes"/>
    <s v="Venita Daniel"/>
    <n v="2399.96"/>
    <n v="2017"/>
  </r>
  <r>
    <n v="845"/>
    <s v="Loraine Sykes"/>
    <s v="SCaliforniarsdale"/>
    <s v="New York"/>
    <x v="393"/>
    <n v="2"/>
    <n v="1199.98"/>
    <s v="Electra Townie Original 7D EQ - 2016"/>
    <s v="Cruisers Bicycles"/>
    <s v="Baldwin Bikes"/>
    <s v="Venita Daniel"/>
    <n v="2399.96"/>
    <n v="2017"/>
  </r>
  <r>
    <n v="845"/>
    <s v="Loraine Sykes"/>
    <s v="SCaliforniarsdale"/>
    <s v="New York"/>
    <x v="393"/>
    <n v="2"/>
    <n v="1499.98"/>
    <s v="Sun Bicycles Brickell Tandem 7 - 2017"/>
    <s v="Cruisers Bicycles"/>
    <s v="Baldwin Bikes"/>
    <s v="Venita Daniel"/>
    <n v="2999.96"/>
    <n v="2017"/>
  </r>
  <r>
    <n v="845"/>
    <s v="Loraine Sykes"/>
    <s v="SCaliforniarsdale"/>
    <s v="New York"/>
    <x v="393"/>
    <n v="1"/>
    <n v="189.99"/>
    <s v="Trek PreCalifornialiber 12 Girls - 2017"/>
    <s v="Children Bicycles"/>
    <s v="Baldwin Bikes"/>
    <s v="Venita Daniel"/>
    <n v="189.99"/>
    <n v="2017"/>
  </r>
  <r>
    <n v="846"/>
    <s v="Larae Californiarney"/>
    <s v="SunNew Yorkside"/>
    <s v="New York"/>
    <x v="393"/>
    <n v="2"/>
    <n v="2819.98"/>
    <s v="Haro SR 1.3 - 2017"/>
    <s v="Mountain Bikes"/>
    <s v="Baldwin Bikes"/>
    <s v="Marcelene Boyer"/>
    <n v="5639.96"/>
    <n v="2017"/>
  </r>
  <r>
    <n v="846"/>
    <s v="Larae Californiarney"/>
    <s v="SunNew Yorkside"/>
    <s v="New York"/>
    <x v="393"/>
    <n v="1"/>
    <n v="416.99"/>
    <s v="Sun Bicycles Atlas X-Type - 2017"/>
    <s v="Cruisers Bicycles"/>
    <s v="Baldwin Bikes"/>
    <s v="Marcelene Boyer"/>
    <n v="416.99"/>
    <n v="2017"/>
  </r>
  <r>
    <n v="846"/>
    <s v="Larae Californiarney"/>
    <s v="SunNew Yorkside"/>
    <s v="New York"/>
    <x v="393"/>
    <n v="2"/>
    <n v="1239.98"/>
    <s v="Sun Bicycles BisCaliforniayne Tandem 7 - 2017"/>
    <s v="Cruisers Bicycles"/>
    <s v="Baldwin Bikes"/>
    <s v="Marcelene Boyer"/>
    <n v="2479.96"/>
    <n v="2017"/>
  </r>
  <r>
    <n v="846"/>
    <s v="Larae Californiarney"/>
    <s v="SunNew Yorkside"/>
    <s v="New York"/>
    <x v="393"/>
    <n v="2"/>
    <n v="1103.98"/>
    <s v="Sun Bicycles Streamway 3 - 2017"/>
    <s v="Comfort Bicycles"/>
    <s v="Baldwin Bikes"/>
    <s v="Marcelene Boyer"/>
    <n v="2207.96"/>
    <n v="2017"/>
  </r>
  <r>
    <n v="846"/>
    <s v="Larae Californiarney"/>
    <s v="SunNew Yorkside"/>
    <s v="New York"/>
    <x v="393"/>
    <n v="1"/>
    <n v="5299.99"/>
    <s v="Trek Remedy 9.8 - 2017"/>
    <s v="Mountain Bikes"/>
    <s v="Baldwin Bikes"/>
    <s v="Marcelene Boyer"/>
    <n v="5299.99"/>
    <n v="2017"/>
  </r>
  <r>
    <n v="847"/>
    <s v="Marilyn Frank"/>
    <s v="Port Chester"/>
    <s v="New York"/>
    <x v="394"/>
    <n v="2"/>
    <n v="9999.98"/>
    <s v="Trek Powerfly 8 FS Plus - 2017"/>
    <s v="Electric Bikes"/>
    <s v="Baldwin Bikes"/>
    <s v="Venita Daniel"/>
    <n v="19999.96"/>
    <n v="2017"/>
  </r>
  <r>
    <n v="848"/>
    <s v="Rudolf Moran"/>
    <s v="Maspeth"/>
    <s v="New York"/>
    <x v="394"/>
    <n v="2"/>
    <n v="979.98"/>
    <s v="Electra Townie 3i EQ (20-inch) - Boys' - 2017"/>
    <s v="Children Bicycles"/>
    <s v="Baldwin Bikes"/>
    <s v="Venita Daniel"/>
    <n v="1959.96"/>
    <n v="2017"/>
  </r>
  <r>
    <n v="848"/>
    <s v="Rudolf Moran"/>
    <s v="Maspeth"/>
    <s v="New York"/>
    <x v="394"/>
    <n v="2"/>
    <n v="2939.98"/>
    <s v="Haro Shift R3 - 2017"/>
    <s v="Mountain Bikes"/>
    <s v="Baldwin Bikes"/>
    <s v="Venita Daniel"/>
    <n v="5879.96"/>
    <n v="2017"/>
  </r>
  <r>
    <n v="848"/>
    <s v="Rudolf Moran"/>
    <s v="Maspeth"/>
    <s v="New York"/>
    <x v="394"/>
    <n v="1"/>
    <n v="209.99"/>
    <s v="Haro Shredder 20 Girls - 2017"/>
    <s v="Children Bicycles"/>
    <s v="Baldwin Bikes"/>
    <s v="Venita Daniel"/>
    <n v="209.99"/>
    <n v="2017"/>
  </r>
  <r>
    <n v="848"/>
    <s v="Rudolf Moran"/>
    <s v="Maspeth"/>
    <s v="New York"/>
    <x v="394"/>
    <n v="2"/>
    <n v="379.98"/>
    <s v="Trek PreCalifornialiber 12 Girls - 2017"/>
    <s v="Children Bicycles"/>
    <s v="Baldwin Bikes"/>
    <s v="Venita Daniel"/>
    <n v="759.96"/>
    <n v="2017"/>
  </r>
  <r>
    <n v="849"/>
    <s v="Angelique Merrill"/>
    <s v="South El Monte"/>
    <s v="California"/>
    <x v="395"/>
    <n v="1"/>
    <n v="416.99"/>
    <s v="Sun Bicycles Cruz 7 - Women's - 2017"/>
    <s v="Comfort Bicycles"/>
    <s v="Santa Cruz Bikes"/>
    <s v="Mireya Copeland"/>
    <n v="416.99"/>
    <n v="2017"/>
  </r>
  <r>
    <n v="850"/>
    <s v="Sanora Webster"/>
    <s v="Los Angeles"/>
    <s v="California"/>
    <x v="395"/>
    <n v="2"/>
    <n v="679.98"/>
    <s v="Electra Townie 7D (20-inch) - Boys' - 2017"/>
    <s v="Children Bicycles"/>
    <s v="Santa Cruz Bikes"/>
    <s v="Genna Serrano"/>
    <n v="1359.96"/>
    <n v="2017"/>
  </r>
  <r>
    <n v="850"/>
    <s v="Sanora Webster"/>
    <s v="Los Angeles"/>
    <s v="California"/>
    <x v="395"/>
    <n v="1"/>
    <n v="379.99"/>
    <s v="Haro Flightline One ST - 2017"/>
    <s v="Mountain Bikes"/>
    <s v="Santa Cruz Bikes"/>
    <s v="Genna Serrano"/>
    <n v="379.99"/>
    <n v="2017"/>
  </r>
  <r>
    <n v="850"/>
    <s v="Sanora Webster"/>
    <s v="Los Angeles"/>
    <s v="California"/>
    <x v="395"/>
    <n v="2"/>
    <n v="2641.98"/>
    <s v="Heller Shagamaw Frame - 2016"/>
    <s v="Mountain Bikes"/>
    <s v="Santa Cruz Bikes"/>
    <s v="Genna Serrano"/>
    <n v="5283.96"/>
    <n v="2017"/>
  </r>
  <r>
    <n v="851"/>
    <s v="Gabriella Jones"/>
    <s v="Mount Vernon"/>
    <s v="New York"/>
    <x v="396"/>
    <n v="1"/>
    <n v="209.99"/>
    <s v="Haro Shredder 20 Girls - 2017"/>
    <s v="Children Bicycles"/>
    <s v="Baldwin Bikes"/>
    <s v="Marcelene Boyer"/>
    <n v="209.99"/>
    <n v="2017"/>
  </r>
  <r>
    <n v="851"/>
    <s v="Gabriella Jones"/>
    <s v="Mount Vernon"/>
    <s v="New York"/>
    <x v="396"/>
    <n v="1"/>
    <n v="999.99"/>
    <s v="Surly Ice Cream Truck Frameset - 2017"/>
    <s v="Mountain Bikes"/>
    <s v="Baldwin Bikes"/>
    <s v="Marcelene Boyer"/>
    <n v="999.99"/>
    <n v="2017"/>
  </r>
  <r>
    <n v="852"/>
    <s v="Lashawn Ortiz"/>
    <s v="Longview"/>
    <s v="Texas"/>
    <x v="397"/>
    <n v="2"/>
    <n v="2819.98"/>
    <s v="Haro SR 1.3 - 2017"/>
    <s v="Mountain Bikes"/>
    <s v="Rowlett Bikes"/>
    <s v="Layla Terrell"/>
    <n v="5639.96"/>
    <n v="2017"/>
  </r>
  <r>
    <n v="853"/>
    <s v="Gilberte Duke"/>
    <s v="El Paso"/>
    <s v="Texas"/>
    <x v="397"/>
    <n v="1"/>
    <n v="299.99"/>
    <s v="Electra Sugar Skulls 1 (20-inch) - Girl's - 2017"/>
    <s v="Children Bicycles"/>
    <s v="Rowlett Bikes"/>
    <s v="Kali Vargas"/>
    <n v="299.99"/>
    <n v="2017"/>
  </r>
  <r>
    <n v="853"/>
    <s v="Gilberte Duke"/>
    <s v="El Paso"/>
    <s v="Texas"/>
    <x v="397"/>
    <n v="1"/>
    <n v="869.99"/>
    <s v="Haro SR 1.2 - 2017"/>
    <s v="Mountain Bikes"/>
    <s v="Rowlett Bikes"/>
    <s v="Kali Vargas"/>
    <n v="869.99"/>
    <n v="2017"/>
  </r>
  <r>
    <n v="853"/>
    <s v="Gilberte Duke"/>
    <s v="El Paso"/>
    <s v="Texas"/>
    <x v="397"/>
    <n v="1"/>
    <n v="469.99"/>
    <s v="Surly Ice Cream Truck Frameset - 2016"/>
    <s v="Mountain Bikes"/>
    <s v="Rowlett Bikes"/>
    <s v="Kali Vargas"/>
    <n v="469.99"/>
    <n v="2017"/>
  </r>
  <r>
    <n v="853"/>
    <s v="Gilberte Duke"/>
    <s v="El Paso"/>
    <s v="Texas"/>
    <x v="397"/>
    <n v="2"/>
    <n v="4599.9799999999996"/>
    <s v="Trek Fuel EX 5 27.5 Plus - 2017"/>
    <s v="Mountain Bikes"/>
    <s v="Rowlett Bikes"/>
    <s v="Kali Vargas"/>
    <n v="9199.9599999999991"/>
    <n v="2017"/>
  </r>
  <r>
    <n v="853"/>
    <s v="Gilberte Duke"/>
    <s v="El Paso"/>
    <s v="Texas"/>
    <x v="397"/>
    <n v="2"/>
    <n v="9999.98"/>
    <s v="Trek Madone 9.2 - 2017"/>
    <s v="Road Bikes"/>
    <s v="Rowlett Bikes"/>
    <s v="Kali Vargas"/>
    <n v="19999.96"/>
    <n v="2017"/>
  </r>
  <r>
    <n v="854"/>
    <s v="Californiarissa Foreman"/>
    <s v="Maspeth"/>
    <s v="New York"/>
    <x v="398"/>
    <n v="1"/>
    <n v="189.99"/>
    <s v="Trek PreCalifornialiber 12 Boys - 2017"/>
    <s v="Children Bicycles"/>
    <s v="Baldwin Bikes"/>
    <s v="Marcelene Boyer"/>
    <n v="189.99"/>
    <n v="2017"/>
  </r>
  <r>
    <n v="855"/>
    <s v="Kermit Hyde"/>
    <s v="Patchogue"/>
    <s v="New York"/>
    <x v="398"/>
    <n v="2"/>
    <n v="419.98"/>
    <s v="Haro Shredder 20 Girls - 2017"/>
    <s v="Children Bicycles"/>
    <s v="Baldwin Bikes"/>
    <s v="Marcelene Boyer"/>
    <n v="839.96"/>
    <n v="2017"/>
  </r>
  <r>
    <n v="855"/>
    <s v="Kermit Hyde"/>
    <s v="Patchogue"/>
    <s v="New York"/>
    <x v="398"/>
    <n v="1"/>
    <n v="449"/>
    <s v="Pure Cycles Western 3-Speed - Women's - 2015/2016"/>
    <s v="Cruisers Bicycles"/>
    <s v="Baldwin Bikes"/>
    <s v="Marcelene Boyer"/>
    <n v="449"/>
    <n v="2017"/>
  </r>
  <r>
    <n v="855"/>
    <s v="Kermit Hyde"/>
    <s v="Patchogue"/>
    <s v="New York"/>
    <x v="398"/>
    <n v="1"/>
    <n v="209.99"/>
    <s v="Trek PreCalifornialiber 16 Boys - 2017"/>
    <s v="Children Bicycles"/>
    <s v="Baldwin Bikes"/>
    <s v="Marcelene Boyer"/>
    <n v="209.99"/>
    <n v="2017"/>
  </r>
  <r>
    <n v="856"/>
    <s v="Arminda Weber"/>
    <s v="Bellmore"/>
    <s v="New York"/>
    <x v="399"/>
    <n v="2"/>
    <n v="1099.98"/>
    <s v="Haro Flightline Two 26 Plus - 2017"/>
    <s v="Mountain Bikes"/>
    <s v="Baldwin Bikes"/>
    <s v="Marcelene Boyer"/>
    <n v="2199.96"/>
    <n v="2017"/>
  </r>
  <r>
    <n v="857"/>
    <s v="Sandee Alvarado"/>
    <s v="Depew"/>
    <s v="New York"/>
    <x v="400"/>
    <n v="1"/>
    <n v="999.99"/>
    <s v="Trek X-Californialiber 8 - 2017"/>
    <s v="Mountain Bikes"/>
    <s v="Baldwin Bikes"/>
    <s v="Venita Daniel"/>
    <n v="999.99"/>
    <n v="2017"/>
  </r>
  <r>
    <n v="858"/>
    <s v="Kam Wilder"/>
    <s v="Newburgh"/>
    <s v="New York"/>
    <x v="401"/>
    <n v="1"/>
    <n v="269.99"/>
    <s v="Electra Girl's Hawaii 1 (16-inch) - 2015/2016"/>
    <s v="Cruisers Bicycles"/>
    <s v="Baldwin Bikes"/>
    <s v="Marcelene Boyer"/>
    <n v="269.99"/>
    <n v="2017"/>
  </r>
  <r>
    <n v="858"/>
    <s v="Kam Wilder"/>
    <s v="Newburgh"/>
    <s v="New York"/>
    <x v="401"/>
    <n v="2"/>
    <n v="1739.98"/>
    <s v="Haro SR 1.2 - 2017"/>
    <s v="Mountain Bikes"/>
    <s v="Baldwin Bikes"/>
    <s v="Marcelene Boyer"/>
    <n v="3479.96"/>
    <n v="2017"/>
  </r>
  <r>
    <n v="858"/>
    <s v="Kam Wilder"/>
    <s v="Newburgh"/>
    <s v="New York"/>
    <x v="401"/>
    <n v="1"/>
    <n v="1320.99"/>
    <s v="Heller Shagamaw Frame - 2016"/>
    <s v="Mountain Bikes"/>
    <s v="Baldwin Bikes"/>
    <s v="Marcelene Boyer"/>
    <n v="1320.99"/>
    <n v="2017"/>
  </r>
  <r>
    <n v="858"/>
    <s v="Kam Wilder"/>
    <s v="Newburgh"/>
    <s v="New York"/>
    <x v="401"/>
    <n v="2"/>
    <n v="1499.98"/>
    <s v="Sun Bicycles Brickell Tandem 7 - 2017"/>
    <s v="Cruisers Bicycles"/>
    <s v="Baldwin Bikes"/>
    <s v="Marcelene Boyer"/>
    <n v="2999.96"/>
    <n v="2017"/>
  </r>
  <r>
    <n v="859"/>
    <s v="Valentin Mclaughlin"/>
    <s v="Lindenhurst"/>
    <s v="New York"/>
    <x v="401"/>
    <n v="1"/>
    <n v="269.99"/>
    <s v="Electra Cruiser 1 (24-Inch) - 2016"/>
    <s v="Cruisers Bicycles"/>
    <s v="Baldwin Bikes"/>
    <s v="Marcelene Boyer"/>
    <n v="269.99"/>
    <n v="2017"/>
  </r>
  <r>
    <n v="859"/>
    <s v="Valentin Mclaughlin"/>
    <s v="Lindenhurst"/>
    <s v="New York"/>
    <x v="401"/>
    <n v="2"/>
    <n v="539.98"/>
    <s v="Electra Girl's Hawaii 1 (16-inch) - 2015/2016"/>
    <s v="Cruisers Bicycles"/>
    <s v="Baldwin Bikes"/>
    <s v="Marcelene Boyer"/>
    <n v="1079.96"/>
    <n v="2017"/>
  </r>
  <r>
    <n v="859"/>
    <s v="Valentin Mclaughlin"/>
    <s v="Lindenhurst"/>
    <s v="New York"/>
    <x v="401"/>
    <n v="2"/>
    <n v="1099.98"/>
    <s v="Haro Flightline Two 26 Plus - 2017"/>
    <s v="Mountain Bikes"/>
    <s v="Baldwin Bikes"/>
    <s v="Marcelene Boyer"/>
    <n v="2199.96"/>
    <n v="2017"/>
  </r>
  <r>
    <n v="859"/>
    <s v="Valentin Mclaughlin"/>
    <s v="Lindenhurst"/>
    <s v="New York"/>
    <x v="401"/>
    <n v="2"/>
    <n v="833.98"/>
    <s v="Sun Bicycles Atlas X-Type - 2017"/>
    <s v="Cruisers Bicycles"/>
    <s v="Baldwin Bikes"/>
    <s v="Marcelene Boyer"/>
    <n v="1667.96"/>
    <n v="2017"/>
  </r>
  <r>
    <n v="859"/>
    <s v="Valentin Mclaughlin"/>
    <s v="Lindenhurst"/>
    <s v="New York"/>
    <x v="401"/>
    <n v="2"/>
    <n v="1665.98"/>
    <s v="Surly Troll Frameset - 2017"/>
    <s v="Mountain Bikes"/>
    <s v="Baldwin Bikes"/>
    <s v="Marcelene Boyer"/>
    <n v="3331.96"/>
    <n v="2017"/>
  </r>
  <r>
    <n v="860"/>
    <s v="Lashawna Richardson"/>
    <s v="Baldwin"/>
    <s v="New York"/>
    <x v="402"/>
    <n v="2"/>
    <n v="599.98"/>
    <s v="Electra Girl's Hawaii 1 16&quot; - 2017"/>
    <s v="Children Bicycles"/>
    <s v="Baldwin Bikes"/>
    <s v="Venita Daniel"/>
    <n v="1199.96"/>
    <n v="2017"/>
  </r>
  <r>
    <n v="860"/>
    <s v="Lashawna Richardson"/>
    <s v="Baldwin"/>
    <s v="New York"/>
    <x v="402"/>
    <n v="2"/>
    <n v="1099.98"/>
    <s v="Electra Townie Original 21D - 2016"/>
    <s v="Comfort Bicycles"/>
    <s v="Baldwin Bikes"/>
    <s v="Venita Daniel"/>
    <n v="2199.96"/>
    <n v="2017"/>
  </r>
  <r>
    <n v="860"/>
    <s v="Lashawna Richardson"/>
    <s v="Baldwin"/>
    <s v="New York"/>
    <x v="402"/>
    <n v="1"/>
    <n v="499.99"/>
    <s v="Electra Townie Original 7D - 2015/2016"/>
    <s v="Comfort Bicycles"/>
    <s v="Baldwin Bikes"/>
    <s v="Venita Daniel"/>
    <n v="499.99"/>
    <n v="2017"/>
  </r>
  <r>
    <n v="860"/>
    <s v="Lashawna Richardson"/>
    <s v="Baldwin"/>
    <s v="New York"/>
    <x v="402"/>
    <n v="1"/>
    <n v="469.99"/>
    <s v="Surly Ice Cream Truck Frameset - 2016"/>
    <s v="Mountain Bikes"/>
    <s v="Baldwin Bikes"/>
    <s v="Venita Daniel"/>
    <n v="469.99"/>
    <n v="2017"/>
  </r>
  <r>
    <n v="860"/>
    <s v="Lashawna Richardson"/>
    <s v="Baldwin"/>
    <s v="New York"/>
    <x v="402"/>
    <n v="2"/>
    <n v="9999.98"/>
    <s v="Trek Madone 9.2 - 2017"/>
    <s v="Road Bikes"/>
    <s v="Baldwin Bikes"/>
    <s v="Venita Daniel"/>
    <n v="19999.96"/>
    <n v="2017"/>
  </r>
  <r>
    <n v="861"/>
    <s v="Charlesetta Soto"/>
    <s v="Poughkeepsie"/>
    <s v="New York"/>
    <x v="402"/>
    <n v="2"/>
    <n v="539.98"/>
    <s v="Electra Girl's Hawaii 1 (16-inch) - 2015/2016"/>
    <s v="Cruisers Bicycles"/>
    <s v="Baldwin Bikes"/>
    <s v="Venita Daniel"/>
    <n v="1079.96"/>
    <n v="2017"/>
  </r>
  <r>
    <n v="861"/>
    <s v="Charlesetta Soto"/>
    <s v="Poughkeepsie"/>
    <s v="New York"/>
    <x v="402"/>
    <n v="1"/>
    <n v="3499.99"/>
    <s v="Trek Boone 7 - 2017"/>
    <s v="Cyclocross Bicycles"/>
    <s v="Baldwin Bikes"/>
    <s v="Venita Daniel"/>
    <n v="3499.99"/>
    <n v="2017"/>
  </r>
  <r>
    <n v="862"/>
    <s v="Jesus Burch"/>
    <s v="Desoto"/>
    <s v="Texas"/>
    <x v="402"/>
    <n v="1"/>
    <n v="299.99"/>
    <s v="Electra Sugar Skulls 1 (20-inch) - Girl's - 2017"/>
    <s v="Children Bicycles"/>
    <s v="Rowlett Bikes"/>
    <s v="Kali Vargas"/>
    <n v="299.99"/>
    <n v="2017"/>
  </r>
  <r>
    <n v="862"/>
    <s v="Jesus Burch"/>
    <s v="Desoto"/>
    <s v="Texas"/>
    <x v="402"/>
    <n v="1"/>
    <n v="329.99"/>
    <s v="Haro Downtown 16 - 2017"/>
    <s v="Children Bicycles"/>
    <s v="Rowlett Bikes"/>
    <s v="Kali Vargas"/>
    <n v="329.99"/>
    <n v="2017"/>
  </r>
  <r>
    <n v="862"/>
    <s v="Jesus Burch"/>
    <s v="Desoto"/>
    <s v="Texas"/>
    <x v="402"/>
    <n v="2"/>
    <n v="6999.98"/>
    <s v="Trek Domane SL 6 - 2017"/>
    <s v="Road Bikes"/>
    <s v="Rowlett Bikes"/>
    <s v="Kali Vargas"/>
    <n v="13999.96"/>
    <n v="2017"/>
  </r>
  <r>
    <n v="863"/>
    <s v="Nathanael Bradley"/>
    <s v="Amsterdam"/>
    <s v="New York"/>
    <x v="403"/>
    <n v="2"/>
    <n v="419.98"/>
    <s v="Haro Shredder 20 Girls - 2017"/>
    <s v="Children Bicycles"/>
    <s v="Baldwin Bikes"/>
    <s v="Venita Daniel"/>
    <n v="839.96"/>
    <n v="2017"/>
  </r>
  <r>
    <n v="864"/>
    <s v="Elease Dejesus"/>
    <s v="Oswego"/>
    <s v="New York"/>
    <x v="403"/>
    <n v="1"/>
    <n v="269.99"/>
    <s v="Electra Cruiser 1 (24-Inch) - 2016"/>
    <s v="Cruisers Bicycles"/>
    <s v="Baldwin Bikes"/>
    <s v="Marcelene Boyer"/>
    <n v="269.99"/>
    <n v="2017"/>
  </r>
  <r>
    <n v="864"/>
    <s v="Elease Dejesus"/>
    <s v="Oswego"/>
    <s v="New York"/>
    <x v="403"/>
    <n v="1"/>
    <n v="379.99"/>
    <s v="Haro Flightline One ST - 2017"/>
    <s v="Mountain Bikes"/>
    <s v="Baldwin Bikes"/>
    <s v="Marcelene Boyer"/>
    <n v="379.99"/>
    <n v="2017"/>
  </r>
  <r>
    <n v="864"/>
    <s v="Elease Dejesus"/>
    <s v="Oswego"/>
    <s v="New York"/>
    <x v="403"/>
    <n v="2"/>
    <n v="693.98"/>
    <s v="Sun Bicycles Lil Bolt Type-R - 2017"/>
    <s v="Cruisers Bicycles"/>
    <s v="Baldwin Bikes"/>
    <s v="Marcelene Boyer"/>
    <n v="1387.96"/>
    <n v="2017"/>
  </r>
  <r>
    <n v="865"/>
    <s v="Marcell Barrett"/>
    <s v="Astoria"/>
    <s v="New York"/>
    <x v="404"/>
    <n v="2"/>
    <n v="833.98"/>
    <s v="Sun Bicycles Cruz 7 - Women's - 2017"/>
    <s v="Comfort Bicycles"/>
    <s v="Baldwin Bikes"/>
    <s v="Marcelene Boyer"/>
    <n v="1667.96"/>
    <n v="2017"/>
  </r>
  <r>
    <n v="865"/>
    <s v="Marcell Barrett"/>
    <s v="Astoria"/>
    <s v="New York"/>
    <x v="404"/>
    <n v="1"/>
    <n v="469.99"/>
    <s v="Trek Session DH 27.5 Californiarbon Frameset - 2017"/>
    <s v="Mountain Bikes"/>
    <s v="Baldwin Bikes"/>
    <s v="Marcelene Boyer"/>
    <n v="469.99"/>
    <n v="2017"/>
  </r>
  <r>
    <n v="866"/>
    <s v="Lurlene Finch"/>
    <s v="Yonkers"/>
    <s v="New York"/>
    <x v="404"/>
    <n v="2"/>
    <n v="539.98"/>
    <s v="Electra Cruiser 1 (24-Inch) - 2016"/>
    <s v="Cruisers Bicycles"/>
    <s v="Baldwin Bikes"/>
    <s v="Marcelene Boyer"/>
    <n v="1079.96"/>
    <n v="2017"/>
  </r>
  <r>
    <n v="866"/>
    <s v="Lurlene Finch"/>
    <s v="Yonkers"/>
    <s v="New York"/>
    <x v="404"/>
    <n v="1"/>
    <n v="761.99"/>
    <s v="Sun Bicycles Brickell Tandem CB - 2017"/>
    <s v="Cruisers Bicycles"/>
    <s v="Baldwin Bikes"/>
    <s v="Marcelene Boyer"/>
    <n v="761.99"/>
    <n v="2017"/>
  </r>
  <r>
    <n v="866"/>
    <s v="Lurlene Finch"/>
    <s v="Yonkers"/>
    <s v="New York"/>
    <x v="404"/>
    <n v="2"/>
    <n v="501.98"/>
    <s v="Sun Bicycles Revolutions 24 - Girl's - 2017"/>
    <s v="Cruisers Bicycles"/>
    <s v="Baldwin Bikes"/>
    <s v="Marcelene Boyer"/>
    <n v="1003.96"/>
    <n v="2017"/>
  </r>
  <r>
    <n v="866"/>
    <s v="Lurlene Finch"/>
    <s v="Yonkers"/>
    <s v="New York"/>
    <x v="404"/>
    <n v="1"/>
    <n v="189.99"/>
    <s v="Trek PreCalifornialiber 12 Girls - 2017"/>
    <s v="Children Bicycles"/>
    <s v="Baldwin Bikes"/>
    <s v="Marcelene Boyer"/>
    <n v="189.99"/>
    <n v="2017"/>
  </r>
  <r>
    <n v="867"/>
    <s v="Louanne Martin"/>
    <s v="Yuba City"/>
    <s v="California"/>
    <x v="405"/>
    <n v="1"/>
    <n v="339.99"/>
    <s v="Electra Townie 7D (20-inch) - Boys' - 2017"/>
    <s v="Children Bicycles"/>
    <s v="Santa Cruz Bikes"/>
    <s v="Genna Serrano"/>
    <n v="339.99"/>
    <n v="2017"/>
  </r>
  <r>
    <n v="868"/>
    <s v="Domingo Californiasey"/>
    <s v="San Jose"/>
    <s v="California"/>
    <x v="405"/>
    <n v="1"/>
    <n v="1409.99"/>
    <s v="Haro SR 1.3 - 2017"/>
    <s v="Mountain Bikes"/>
    <s v="Santa Cruz Bikes"/>
    <s v="Genna Serrano"/>
    <n v="1409.99"/>
    <n v="2017"/>
  </r>
  <r>
    <n v="869"/>
    <s v="FeliCalifornia Munoz"/>
    <s v="South Ozone Park"/>
    <s v="New York"/>
    <x v="405"/>
    <n v="2"/>
    <n v="899.98"/>
    <s v="Sun Bicycles Cruz 3 - 2017"/>
    <s v="Comfort Bicycles"/>
    <s v="Baldwin Bikes"/>
    <s v="Venita Daniel"/>
    <n v="1799.96"/>
    <n v="2017"/>
  </r>
  <r>
    <n v="869"/>
    <s v="FeliCalifornia Munoz"/>
    <s v="South Ozone Park"/>
    <s v="New York"/>
    <x v="405"/>
    <n v="2"/>
    <n v="693.98"/>
    <s v="Sun Bicycles Lil Bolt Type-R - 2017"/>
    <s v="Cruisers Bicycles"/>
    <s v="Baldwin Bikes"/>
    <s v="Venita Daniel"/>
    <n v="1387.96"/>
    <n v="2017"/>
  </r>
  <r>
    <n v="869"/>
    <s v="FeliCalifornia Munoz"/>
    <s v="South Ozone Park"/>
    <s v="New York"/>
    <x v="405"/>
    <n v="1"/>
    <n v="469.99"/>
    <s v="Surly Wednesday Frameset - 2017"/>
    <s v="Mountain Bikes"/>
    <s v="Baldwin Bikes"/>
    <s v="Venita Daniel"/>
    <n v="469.99"/>
    <n v="2017"/>
  </r>
  <r>
    <n v="869"/>
    <s v="FeliCalifornia Munoz"/>
    <s v="South Ozone Park"/>
    <s v="New York"/>
    <x v="405"/>
    <n v="2"/>
    <n v="5399.98"/>
    <s v="Trek Domane S 6 - 2017"/>
    <s v="Road Bikes"/>
    <s v="Baldwin Bikes"/>
    <s v="Venita Daniel"/>
    <n v="10799.96"/>
    <n v="2017"/>
  </r>
  <r>
    <n v="869"/>
    <s v="FeliCalifornia Munoz"/>
    <s v="South Ozone Park"/>
    <s v="New York"/>
    <x v="405"/>
    <n v="1"/>
    <n v="3999.99"/>
    <s v="Trek Slash 8 27.5 - 2016"/>
    <s v="Mountain Bikes"/>
    <s v="Baldwin Bikes"/>
    <s v="Venita Daniel"/>
    <n v="3999.99"/>
    <n v="2017"/>
  </r>
  <r>
    <n v="870"/>
    <s v="Miranda Kennedy"/>
    <s v="Astoria"/>
    <s v="New York"/>
    <x v="405"/>
    <n v="1"/>
    <n v="3499.99"/>
    <s v="Trek Boone Race Shop Limited - 2017"/>
    <s v="Cyclocross Bicycles"/>
    <s v="Baldwin Bikes"/>
    <s v="Marcelene Boyer"/>
    <n v="3499.99"/>
    <n v="2017"/>
  </r>
  <r>
    <n v="871"/>
    <s v="Kandace Giles"/>
    <s v="Wantagh"/>
    <s v="New York"/>
    <x v="406"/>
    <n v="1"/>
    <n v="549.99"/>
    <s v="Haro Flightline Two 26 Plus - 2017"/>
    <s v="Mountain Bikes"/>
    <s v="Baldwin Bikes"/>
    <s v="Venita Daniel"/>
    <n v="549.99"/>
    <n v="2017"/>
  </r>
  <r>
    <n v="871"/>
    <s v="Kandace Giles"/>
    <s v="Wantagh"/>
    <s v="New York"/>
    <x v="406"/>
    <n v="1"/>
    <n v="449.99"/>
    <s v="Sun Bicycles Cruz 3 - 2017"/>
    <s v="Comfort Bicycles"/>
    <s v="Baldwin Bikes"/>
    <s v="Venita Daniel"/>
    <n v="449.99"/>
    <n v="2017"/>
  </r>
  <r>
    <n v="871"/>
    <s v="Kandace Giles"/>
    <s v="Wantagh"/>
    <s v="New York"/>
    <x v="406"/>
    <n v="2"/>
    <n v="833.98"/>
    <s v="Sun Bicycles Cruz 7 - 2017"/>
    <s v="Comfort Bicycles"/>
    <s v="Baldwin Bikes"/>
    <s v="Venita Daniel"/>
    <n v="1667.96"/>
    <n v="2017"/>
  </r>
  <r>
    <n v="871"/>
    <s v="Kandace Giles"/>
    <s v="Wantagh"/>
    <s v="New York"/>
    <x v="406"/>
    <n v="2"/>
    <n v="1999.98"/>
    <s v="Surly Ice Cream Truck Frameset - 2017"/>
    <s v="Mountain Bikes"/>
    <s v="Baldwin Bikes"/>
    <s v="Venita Daniel"/>
    <n v="3999.96"/>
    <n v="2017"/>
  </r>
  <r>
    <n v="872"/>
    <s v="Virgen Clemons"/>
    <s v="South El Monte"/>
    <s v="California"/>
    <x v="407"/>
    <n v="1"/>
    <n v="749.99"/>
    <s v="Surly Ogre Frameset - 2017"/>
    <s v="Road Bikes"/>
    <s v="Santa Cruz Bikes"/>
    <s v="Genna Serrano"/>
    <n v="749.99"/>
    <n v="2017"/>
  </r>
  <r>
    <n v="872"/>
    <s v="Virgen Clemons"/>
    <s v="South El Monte"/>
    <s v="California"/>
    <x v="407"/>
    <n v="2"/>
    <n v="6999.98"/>
    <s v="Trek Boone 7 - 2017"/>
    <s v="Cyclocross Bicycles"/>
    <s v="Santa Cruz Bikes"/>
    <s v="Genna Serrano"/>
    <n v="13999.96"/>
    <n v="2017"/>
  </r>
  <r>
    <n v="873"/>
    <s v="Marcy Rodriguez"/>
    <s v="Lockport"/>
    <s v="New York"/>
    <x v="407"/>
    <n v="2"/>
    <n v="939.98"/>
    <s v="Trek Farley Alloy Frameset - 2017"/>
    <s v="Mountain Bikes"/>
    <s v="Baldwin Bikes"/>
    <s v="Venita Daniel"/>
    <n v="1879.96"/>
    <n v="2017"/>
  </r>
  <r>
    <n v="874"/>
    <s v="Trena Hudson"/>
    <s v="Monroe"/>
    <s v="New York"/>
    <x v="408"/>
    <n v="2"/>
    <n v="1599.98"/>
    <s v="Electra Glam Punk 3i Ladies' - 2017"/>
    <s v="Cruisers Bicycles"/>
    <s v="Baldwin Bikes"/>
    <s v="Venita Daniel"/>
    <n v="3199.96"/>
    <n v="2017"/>
  </r>
  <r>
    <n v="874"/>
    <s v="Trena Hudson"/>
    <s v="Monroe"/>
    <s v="New York"/>
    <x v="408"/>
    <n v="1"/>
    <n v="749.99"/>
    <s v="Sun Bicycles Brickell Tandem 7 - 2017"/>
    <s v="Cruisers Bicycles"/>
    <s v="Baldwin Bikes"/>
    <s v="Venita Daniel"/>
    <n v="749.99"/>
    <n v="2017"/>
  </r>
  <r>
    <n v="874"/>
    <s v="Trena Hudson"/>
    <s v="Monroe"/>
    <s v="New York"/>
    <x v="408"/>
    <n v="2"/>
    <n v="1999.98"/>
    <s v="Surly Big Dummy Frameset - 2017"/>
    <s v="Mountain Bikes"/>
    <s v="Baldwin Bikes"/>
    <s v="Venita Daniel"/>
    <n v="3999.96"/>
    <n v="2017"/>
  </r>
  <r>
    <n v="874"/>
    <s v="Trena Hudson"/>
    <s v="Monroe"/>
    <s v="New York"/>
    <x v="408"/>
    <n v="1"/>
    <n v="5499.99"/>
    <s v="Trek Domane SLR 6 Disc - 2017"/>
    <s v="Road Bikes"/>
    <s v="Baldwin Bikes"/>
    <s v="Venita Daniel"/>
    <n v="5499.99"/>
    <n v="2017"/>
  </r>
  <r>
    <n v="875"/>
    <s v="Nelle Beck"/>
    <s v="Upland"/>
    <s v="California"/>
    <x v="409"/>
    <n v="1"/>
    <n v="269.99"/>
    <s v="Electra Girl's Hawaii 1 (16-inch) - 2015/2016"/>
    <s v="Cruisers Bicycles"/>
    <s v="Santa Cruz Bikes"/>
    <s v="Genna Serrano"/>
    <n v="269.99"/>
    <n v="2017"/>
  </r>
  <r>
    <n v="875"/>
    <s v="Nelle Beck"/>
    <s v="Upland"/>
    <s v="California"/>
    <x v="409"/>
    <n v="2"/>
    <n v="1059.98"/>
    <s v="Electra Moto 1 - 2016"/>
    <s v="Cruisers Bicycles"/>
    <s v="Santa Cruz Bikes"/>
    <s v="Genna Serrano"/>
    <n v="2119.96"/>
    <n v="2017"/>
  </r>
  <r>
    <n v="875"/>
    <s v="Nelle Beck"/>
    <s v="Upland"/>
    <s v="California"/>
    <x v="409"/>
    <n v="2"/>
    <n v="2641.98"/>
    <s v="Heller Shagamaw Frame - 2016"/>
    <s v="Mountain Bikes"/>
    <s v="Santa Cruz Bikes"/>
    <s v="Genna Serrano"/>
    <n v="5283.96"/>
    <n v="2017"/>
  </r>
  <r>
    <n v="875"/>
    <s v="Nelle Beck"/>
    <s v="Upland"/>
    <s v="California"/>
    <x v="409"/>
    <n v="1"/>
    <n v="470.99"/>
    <s v="Sun Bicycles Drifter 7 - Women's - 2017"/>
    <s v="Comfort Bicycles"/>
    <s v="Santa Cruz Bikes"/>
    <s v="Genna Serrano"/>
    <n v="470.99"/>
    <n v="2017"/>
  </r>
  <r>
    <n v="876"/>
    <s v="Dane Mcdaniel"/>
    <s v="Californianandaigua"/>
    <s v="New York"/>
    <x v="409"/>
    <n v="1"/>
    <n v="349.99"/>
    <s v="Electra Moto 3i (20-inch) - Boy's - 2017"/>
    <s v="Children Bicycles"/>
    <s v="Baldwin Bikes"/>
    <s v="Venita Daniel"/>
    <n v="349.99"/>
    <n v="2017"/>
  </r>
  <r>
    <n v="876"/>
    <s v="Dane Mcdaniel"/>
    <s v="Californianandaigua"/>
    <s v="New York"/>
    <x v="409"/>
    <n v="2"/>
    <n v="858"/>
    <s v="Pure Cycles Vine 8-Speed - 2016"/>
    <s v="Cruisers Bicycles"/>
    <s v="Baldwin Bikes"/>
    <s v="Venita Daniel"/>
    <n v="1716"/>
    <n v="2017"/>
  </r>
  <r>
    <n v="876"/>
    <s v="Dane Mcdaniel"/>
    <s v="Californianandaigua"/>
    <s v="New York"/>
    <x v="409"/>
    <n v="2"/>
    <n v="833.98"/>
    <s v="Sun Bicycles Cruz 7 - 2017"/>
    <s v="Comfort Bicycles"/>
    <s v="Baldwin Bikes"/>
    <s v="Venita Daniel"/>
    <n v="1667.96"/>
    <n v="2017"/>
  </r>
  <r>
    <n v="876"/>
    <s v="Dane Mcdaniel"/>
    <s v="Californianandaigua"/>
    <s v="New York"/>
    <x v="409"/>
    <n v="2"/>
    <n v="501.98"/>
    <s v="Sun Bicycles Revolutions 24 - 2017"/>
    <s v="Cruisers Bicycles"/>
    <s v="Baldwin Bikes"/>
    <s v="Venita Daniel"/>
    <n v="1003.96"/>
    <n v="2017"/>
  </r>
  <r>
    <n v="877"/>
    <s v="Debbra Jacobson"/>
    <s v="Ballston Spa"/>
    <s v="New York"/>
    <x v="410"/>
    <n v="1"/>
    <n v="749.99"/>
    <s v="Sun Bicycles Brickell Tandem 7 - 2017"/>
    <s v="Cruisers Bicycles"/>
    <s v="Baldwin Bikes"/>
    <s v="Marcelene Boyer"/>
    <n v="749.99"/>
    <n v="2017"/>
  </r>
  <r>
    <n v="877"/>
    <s v="Debbra Jacobson"/>
    <s v="Ballston Spa"/>
    <s v="New York"/>
    <x v="410"/>
    <n v="1"/>
    <n v="551.99"/>
    <s v="Sun Bicycles Streamway 3 - 2017"/>
    <s v="Comfort Bicycles"/>
    <s v="Baldwin Bikes"/>
    <s v="Marcelene Boyer"/>
    <n v="551.99"/>
    <n v="2017"/>
  </r>
  <r>
    <n v="878"/>
    <s v="Moses Pope"/>
    <s v="Lawndale"/>
    <s v="California"/>
    <x v="411"/>
    <n v="1"/>
    <n v="269.99"/>
    <s v="Electra Cruiser 1 (24-Inch) - 2016"/>
    <s v="Cruisers Bicycles"/>
    <s v="Santa Cruz Bikes"/>
    <s v="Genna Serrano"/>
    <n v="269.99"/>
    <n v="2017"/>
  </r>
  <r>
    <n v="878"/>
    <s v="Moses Pope"/>
    <s v="Lawndale"/>
    <s v="California"/>
    <x v="411"/>
    <n v="2"/>
    <n v="898"/>
    <s v="Pure Cycles Western 3-Speed - Women's - 2015/2016"/>
    <s v="Cruisers Bicycles"/>
    <s v="Santa Cruz Bikes"/>
    <s v="Genna Serrano"/>
    <n v="1796"/>
    <n v="2017"/>
  </r>
  <r>
    <n v="878"/>
    <s v="Moses Pope"/>
    <s v="Lawndale"/>
    <s v="California"/>
    <x v="411"/>
    <n v="1"/>
    <n v="551.99"/>
    <s v="Sun Bicycles Streamway 3 - 2017"/>
    <s v="Comfort Bicycles"/>
    <s v="Santa Cruz Bikes"/>
    <s v="Genna Serrano"/>
    <n v="551.99"/>
    <n v="2017"/>
  </r>
  <r>
    <n v="878"/>
    <s v="Moses Pope"/>
    <s v="Lawndale"/>
    <s v="California"/>
    <x v="411"/>
    <n v="2"/>
    <n v="939.98"/>
    <s v="Surly Ice Cream Truck Frameset - 2016"/>
    <s v="Mountain Bikes"/>
    <s v="Santa Cruz Bikes"/>
    <s v="Genna Serrano"/>
    <n v="1879.96"/>
    <n v="2017"/>
  </r>
  <r>
    <n v="879"/>
    <s v="Ross Pugh"/>
    <s v="North Tonawanda"/>
    <s v="New York"/>
    <x v="412"/>
    <n v="1"/>
    <n v="659.99"/>
    <s v="Electra Amsterdam Original 3i Ladies' - 2017"/>
    <s v="Cruisers Bicycles"/>
    <s v="Baldwin Bikes"/>
    <s v="Venita Daniel"/>
    <n v="659.99"/>
    <n v="2017"/>
  </r>
  <r>
    <n v="879"/>
    <s v="Ross Pugh"/>
    <s v="North Tonawanda"/>
    <s v="New York"/>
    <x v="412"/>
    <n v="2"/>
    <n v="979.98"/>
    <s v="Electra Townie 3i EQ (20-inch) - Boys' - 2017"/>
    <s v="Children Bicycles"/>
    <s v="Baldwin Bikes"/>
    <s v="Venita Daniel"/>
    <n v="1959.96"/>
    <n v="2017"/>
  </r>
  <r>
    <n v="879"/>
    <s v="Ross Pugh"/>
    <s v="North Tonawanda"/>
    <s v="New York"/>
    <x v="412"/>
    <n v="2"/>
    <n v="1499.98"/>
    <s v="Ritchey Timberwolf Frameset - 2016"/>
    <s v="Mountain Bikes"/>
    <s v="Baldwin Bikes"/>
    <s v="Venita Daniel"/>
    <n v="2999.96"/>
    <n v="2017"/>
  </r>
  <r>
    <n v="879"/>
    <s v="Ross Pugh"/>
    <s v="North Tonawanda"/>
    <s v="New York"/>
    <x v="412"/>
    <n v="2"/>
    <n v="299.98"/>
    <s v="Trek Boy's Kickster - 2015/2017"/>
    <s v="Children Bicycles"/>
    <s v="Baldwin Bikes"/>
    <s v="Venita Daniel"/>
    <n v="599.96"/>
    <n v="2017"/>
  </r>
  <r>
    <n v="880"/>
    <s v="Mercy Brown"/>
    <s v="Hollis"/>
    <s v="New York"/>
    <x v="412"/>
    <n v="1"/>
    <n v="299.99"/>
    <s v="Electra Girl's Hawaii 1 16&quot; - 2017"/>
    <s v="Children Bicycles"/>
    <s v="Baldwin Bikes"/>
    <s v="Marcelene Boyer"/>
    <n v="299.99"/>
    <n v="2017"/>
  </r>
  <r>
    <n v="880"/>
    <s v="Mercy Brown"/>
    <s v="Hollis"/>
    <s v="New York"/>
    <x v="412"/>
    <n v="1"/>
    <n v="599.99"/>
    <s v="Electra Townie Original 7D EQ - 2016"/>
    <s v="Comfort Bicycles"/>
    <s v="Baldwin Bikes"/>
    <s v="Marcelene Boyer"/>
    <n v="599.99"/>
    <n v="2017"/>
  </r>
  <r>
    <n v="880"/>
    <s v="Mercy Brown"/>
    <s v="Hollis"/>
    <s v="New York"/>
    <x v="412"/>
    <n v="1"/>
    <n v="1320.99"/>
    <s v="Heller Shagamaw Frame - 2016"/>
    <s v="Mountain Bikes"/>
    <s v="Baldwin Bikes"/>
    <s v="Marcelene Boyer"/>
    <n v="1320.99"/>
    <n v="2017"/>
  </r>
  <r>
    <n v="880"/>
    <s v="Mercy Brown"/>
    <s v="Hollis"/>
    <s v="New York"/>
    <x v="412"/>
    <n v="1"/>
    <n v="250.99"/>
    <s v="Sun Bicycles Revolutions 24 - 2017"/>
    <s v="Cruisers Bicycles"/>
    <s v="Baldwin Bikes"/>
    <s v="Marcelene Boyer"/>
    <n v="250.99"/>
    <n v="2017"/>
  </r>
  <r>
    <n v="880"/>
    <s v="Mercy Brown"/>
    <s v="Hollis"/>
    <s v="New York"/>
    <x v="412"/>
    <n v="2"/>
    <n v="4999.9799999999996"/>
    <s v="Surly Karate Monkey 27.5+ Frameset - 2017"/>
    <s v="Mountain Bikes"/>
    <s v="Baldwin Bikes"/>
    <s v="Marcelene Boyer"/>
    <n v="9999.9599999999991"/>
    <n v="2017"/>
  </r>
  <r>
    <n v="881"/>
    <s v="Coleman Boyd"/>
    <s v="El Paso"/>
    <s v="Texas"/>
    <x v="412"/>
    <n v="1"/>
    <n v="489.99"/>
    <s v="Electra Straight 8 3i (20-inch) - Boy's - 2017"/>
    <s v="Children Bicycles"/>
    <s v="Rowlett Bikes"/>
    <s v="Layla Terrell"/>
    <n v="489.99"/>
    <n v="2017"/>
  </r>
  <r>
    <n v="881"/>
    <s v="Coleman Boyd"/>
    <s v="El Paso"/>
    <s v="Texas"/>
    <x v="412"/>
    <n v="2"/>
    <n v="979.98"/>
    <s v="Electra Townie Original 7D - 2017"/>
    <s v="Cruisers Bicycles"/>
    <s v="Rowlett Bikes"/>
    <s v="Layla Terrell"/>
    <n v="1959.96"/>
    <n v="2017"/>
  </r>
  <r>
    <n v="881"/>
    <s v="Coleman Boyd"/>
    <s v="El Paso"/>
    <s v="Texas"/>
    <x v="412"/>
    <n v="1"/>
    <n v="250.99"/>
    <s v="Sun Bicycles Revolutions 24 - Girl's - 2017"/>
    <s v="Cruisers Bicycles"/>
    <s v="Rowlett Bikes"/>
    <s v="Layla Terrell"/>
    <n v="250.99"/>
    <n v="2017"/>
  </r>
  <r>
    <n v="881"/>
    <s v="Coleman Boyd"/>
    <s v="El Paso"/>
    <s v="Texas"/>
    <x v="412"/>
    <n v="1"/>
    <n v="5999.99"/>
    <s v="Trek Silque SLR 7 Women's - 2017"/>
    <s v="Road Bikes"/>
    <s v="Rowlett Bikes"/>
    <s v="Layla Terrell"/>
    <n v="5999.99"/>
    <n v="2017"/>
  </r>
  <r>
    <n v="882"/>
    <s v="Edythe Valencia"/>
    <s v="North Tonawanda"/>
    <s v="New York"/>
    <x v="413"/>
    <n v="2"/>
    <n v="899.98"/>
    <s v="Sun Bicycles Cruz 3 - Women's - 2017"/>
    <s v="Comfort Bicycles"/>
    <s v="Baldwin Bikes"/>
    <s v="Marcelene Boyer"/>
    <n v="1799.96"/>
    <n v="2017"/>
  </r>
  <r>
    <n v="882"/>
    <s v="Edythe Valencia"/>
    <s v="North Tonawanda"/>
    <s v="New York"/>
    <x v="413"/>
    <n v="2"/>
    <n v="6999.98"/>
    <s v="Trek Boone Race Shop Limited - 2017"/>
    <s v="Cyclocross Bicycles"/>
    <s v="Baldwin Bikes"/>
    <s v="Marcelene Boyer"/>
    <n v="13999.96"/>
    <n v="2017"/>
  </r>
  <r>
    <n v="882"/>
    <s v="Edythe Valencia"/>
    <s v="North Tonawanda"/>
    <s v="New York"/>
    <x v="413"/>
    <n v="2"/>
    <n v="3999.98"/>
    <s v="Trek Emonda S 5 - 2017"/>
    <s v="Road Bikes"/>
    <s v="Baldwin Bikes"/>
    <s v="Marcelene Boyer"/>
    <n v="7999.96"/>
    <n v="2017"/>
  </r>
  <r>
    <n v="883"/>
    <s v="Sheree Pena"/>
    <s v="Staten Island"/>
    <s v="New York"/>
    <x v="414"/>
    <n v="1"/>
    <n v="539.99"/>
    <s v="Haro SR 1.1 - 2017"/>
    <s v="Mountain Bikes"/>
    <s v="Baldwin Bikes"/>
    <s v="Marcelene Boyer"/>
    <n v="539.99"/>
    <n v="2017"/>
  </r>
  <r>
    <n v="883"/>
    <s v="Sheree Pena"/>
    <s v="Staten Island"/>
    <s v="New York"/>
    <x v="414"/>
    <n v="2"/>
    <n v="2641.98"/>
    <s v="Heller Shagamaw Frame - 2016"/>
    <s v="Mountain Bikes"/>
    <s v="Baldwin Bikes"/>
    <s v="Marcelene Boyer"/>
    <n v="5283.96"/>
    <n v="2017"/>
  </r>
  <r>
    <n v="884"/>
    <s v="Erlinda Humphrey"/>
    <s v="New Windsor"/>
    <s v="New York"/>
    <x v="414"/>
    <n v="2"/>
    <n v="539.98"/>
    <s v="Electra Cruiser 1 (24-Inch) - 2016"/>
    <s v="Children Bicycles"/>
    <s v="Baldwin Bikes"/>
    <s v="Venita Daniel"/>
    <n v="1079.96"/>
    <n v="2017"/>
  </r>
  <r>
    <n v="884"/>
    <s v="Erlinda Humphrey"/>
    <s v="New Windsor"/>
    <s v="New York"/>
    <x v="414"/>
    <n v="2"/>
    <n v="2819.98"/>
    <s v="Haro SR 1.3 - 2017"/>
    <s v="Mountain Bikes"/>
    <s v="Baldwin Bikes"/>
    <s v="Venita Daniel"/>
    <n v="5639.96"/>
    <n v="2017"/>
  </r>
  <r>
    <n v="884"/>
    <s v="Erlinda Humphrey"/>
    <s v="New Windsor"/>
    <s v="New York"/>
    <x v="414"/>
    <n v="2"/>
    <n v="833.98"/>
    <s v="Sun Bicycles Cruz 7 - 2017"/>
    <s v="Cruisers Bicycles"/>
    <s v="Baldwin Bikes"/>
    <s v="Venita Daniel"/>
    <n v="1667.96"/>
    <n v="2017"/>
  </r>
  <r>
    <n v="884"/>
    <s v="Erlinda Humphrey"/>
    <s v="New Windsor"/>
    <s v="New York"/>
    <x v="414"/>
    <n v="1"/>
    <n v="1549"/>
    <s v="Surly Straggler - 2016"/>
    <s v="Cyclocross Bicycles"/>
    <s v="Baldwin Bikes"/>
    <s v="Venita Daniel"/>
    <n v="1549"/>
    <n v="2017"/>
  </r>
  <r>
    <n v="884"/>
    <s v="Erlinda Humphrey"/>
    <s v="New Windsor"/>
    <s v="New York"/>
    <x v="414"/>
    <n v="2"/>
    <n v="6999.98"/>
    <s v="Trek Domane SL 6 - 2017"/>
    <s v="Road Bikes"/>
    <s v="Baldwin Bikes"/>
    <s v="Venita Daniel"/>
    <n v="13999.96"/>
    <n v="2017"/>
  </r>
  <r>
    <n v="885"/>
    <s v="Lorrie Becker"/>
    <s v="Garland"/>
    <s v="Texas"/>
    <x v="415"/>
    <n v="1"/>
    <n v="449.99"/>
    <s v="Sun Bicycles Cruz 3 - 2017"/>
    <s v="Comfort Bicycles"/>
    <s v="Rowlett Bikes"/>
    <s v="Kali Vargas"/>
    <n v="449.99"/>
    <n v="2017"/>
  </r>
  <r>
    <n v="885"/>
    <s v="Lorrie Becker"/>
    <s v="Garland"/>
    <s v="Texas"/>
    <x v="415"/>
    <n v="1"/>
    <n v="5299.99"/>
    <s v="Trek Fuel EX 9.8 27.5 Plus - 2017"/>
    <s v="Mountain Bikes"/>
    <s v="Rowlett Bikes"/>
    <s v="Kali Vargas"/>
    <n v="5299.99"/>
    <n v="2017"/>
  </r>
  <r>
    <n v="886"/>
    <s v="Delma Bailey"/>
    <s v="Anaheim"/>
    <s v="California"/>
    <x v="415"/>
    <n v="1"/>
    <n v="999.99"/>
    <s v="Surly Ice Cream Truck Frameset - 2017"/>
    <s v="Mountain Bikes"/>
    <s v="Santa Cruz Bikes"/>
    <s v="Mireya Copeland"/>
    <n v="999.99"/>
    <n v="2017"/>
  </r>
  <r>
    <n v="886"/>
    <s v="Delma Bailey"/>
    <s v="Anaheim"/>
    <s v="California"/>
    <x v="415"/>
    <n v="1"/>
    <n v="5299.99"/>
    <s v="Trek Remedy 9.8 - 2017"/>
    <s v="Mountain Bikes"/>
    <s v="Santa Cruz Bikes"/>
    <s v="Mireya Copeland"/>
    <n v="5299.99"/>
    <n v="2017"/>
  </r>
  <r>
    <n v="887"/>
    <s v="Chantell Bridges"/>
    <s v="Buffalo"/>
    <s v="New York"/>
    <x v="415"/>
    <n v="1"/>
    <n v="659.99"/>
    <s v="Electra Amsterdam Original 3i - 2015/2017"/>
    <s v="Cruisers Bicycles"/>
    <s v="Baldwin Bikes"/>
    <s v="Marcelene Boyer"/>
    <n v="659.99"/>
    <n v="2017"/>
  </r>
  <r>
    <n v="887"/>
    <s v="Chantell Bridges"/>
    <s v="Buffalo"/>
    <s v="New York"/>
    <x v="415"/>
    <n v="2"/>
    <n v="11999.98"/>
    <s v="Trek Silque SLR 7 Women's - 2017"/>
    <s v="Road Bikes"/>
    <s v="Baldwin Bikes"/>
    <s v="Marcelene Boyer"/>
    <n v="23999.96"/>
    <n v="2017"/>
  </r>
  <r>
    <n v="888"/>
    <s v="Garry Juarez"/>
    <s v="Forest Hills"/>
    <s v="New York"/>
    <x v="416"/>
    <n v="2"/>
    <n v="1199.98"/>
    <s v="Electra Townie Original 7D EQ - 2016"/>
    <s v="Comfort Bicycles"/>
    <s v="Baldwin Bikes"/>
    <s v="Venita Daniel"/>
    <n v="2399.96"/>
    <n v="2017"/>
  </r>
  <r>
    <n v="888"/>
    <s v="Garry Juarez"/>
    <s v="Forest Hills"/>
    <s v="New York"/>
    <x v="416"/>
    <n v="2"/>
    <n v="939.98"/>
    <s v="Surly Wednesday Frameset - 2017"/>
    <s v="Mountain Bikes"/>
    <s v="Baldwin Bikes"/>
    <s v="Venita Daniel"/>
    <n v="1879.96"/>
    <n v="2017"/>
  </r>
  <r>
    <n v="889"/>
    <s v="Edmund Gaines"/>
    <s v="Copperas Cove"/>
    <s v="Texas"/>
    <x v="416"/>
    <n v="2"/>
    <n v="1099.98"/>
    <s v="Electra Townie Original 21D - 2016"/>
    <s v="Cruisers Bicycles"/>
    <s v="Rowlett Bikes"/>
    <s v="Kali Vargas"/>
    <n v="2199.96"/>
    <n v="2017"/>
  </r>
  <r>
    <n v="890"/>
    <s v="Miriam Baker"/>
    <s v="Uniondale"/>
    <s v="New York"/>
    <x v="417"/>
    <n v="2"/>
    <n v="1199.98"/>
    <s v="Electra Townie Original 7D EQ - 2016"/>
    <s v="Cruisers Bicycles"/>
    <s v="Baldwin Bikes"/>
    <s v="Marcelene Boyer"/>
    <n v="2399.96"/>
    <n v="2017"/>
  </r>
  <r>
    <n v="890"/>
    <s v="Miriam Baker"/>
    <s v="Uniondale"/>
    <s v="New York"/>
    <x v="417"/>
    <n v="2"/>
    <n v="693.98"/>
    <s v="Sun Bicycles Lil Bolt Type-R - 2017"/>
    <s v="Cruisers Bicycles"/>
    <s v="Baldwin Bikes"/>
    <s v="Marcelene Boyer"/>
    <n v="1387.96"/>
    <n v="2017"/>
  </r>
  <r>
    <n v="890"/>
    <s v="Miriam Baker"/>
    <s v="Uniondale"/>
    <s v="New York"/>
    <x v="417"/>
    <n v="1"/>
    <n v="250.99"/>
    <s v="Sun Bicycles Revolutions 24 - Girl's - 2017"/>
    <s v="Cruisers Bicycles"/>
    <s v="Baldwin Bikes"/>
    <s v="Marcelene Boyer"/>
    <n v="250.99"/>
    <n v="2017"/>
  </r>
  <r>
    <n v="890"/>
    <s v="Miriam Baker"/>
    <s v="Uniondale"/>
    <s v="New York"/>
    <x v="417"/>
    <n v="2"/>
    <n v="1067.98"/>
    <s v="Sun Bicycles Streamway 7 - 2017"/>
    <s v="Comfort Bicycles"/>
    <s v="Baldwin Bikes"/>
    <s v="Marcelene Boyer"/>
    <n v="2135.96"/>
    <n v="2017"/>
  </r>
  <r>
    <n v="890"/>
    <s v="Miriam Baker"/>
    <s v="Uniondale"/>
    <s v="New York"/>
    <x v="417"/>
    <n v="1"/>
    <n v="875.99"/>
    <s v="Surly Steamroller - 2017"/>
    <s v="Road Bikes"/>
    <s v="Baldwin Bikes"/>
    <s v="Marcelene Boyer"/>
    <n v="875.99"/>
    <n v="2017"/>
  </r>
  <r>
    <n v="891"/>
    <s v="Aimee Merritt"/>
    <s v="Flushing"/>
    <s v="New York"/>
    <x v="417"/>
    <n v="2"/>
    <n v="833.98"/>
    <s v="Sun Bicycles Cruz 7 - 2017"/>
    <s v="Comfort Bicycles"/>
    <s v="Baldwin Bikes"/>
    <s v="Marcelene Boyer"/>
    <n v="1667.96"/>
    <n v="2017"/>
  </r>
  <r>
    <n v="891"/>
    <s v="Aimee Merritt"/>
    <s v="Flushing"/>
    <s v="New York"/>
    <x v="417"/>
    <n v="2"/>
    <n v="1665.98"/>
    <s v="Sun Bicycles Spider 3i - 2017"/>
    <s v="Mountain Bikes"/>
    <s v="Baldwin Bikes"/>
    <s v="Marcelene Boyer"/>
    <n v="3331.96"/>
    <n v="2017"/>
  </r>
  <r>
    <n v="891"/>
    <s v="Aimee Merritt"/>
    <s v="Flushing"/>
    <s v="New York"/>
    <x v="417"/>
    <n v="1"/>
    <n v="469.99"/>
    <s v="Trek Farley Alloy Frameset - 2017"/>
    <s v="Mountain Bikes"/>
    <s v="Baldwin Bikes"/>
    <s v="Marcelene Boyer"/>
    <n v="469.99"/>
    <n v="2017"/>
  </r>
  <r>
    <n v="891"/>
    <s v="Aimee Merritt"/>
    <s v="Flushing"/>
    <s v="New York"/>
    <x v="417"/>
    <n v="1"/>
    <n v="5999.99"/>
    <s v="Trek Silque SLR 7 Women's - 2017"/>
    <s v="Road Bikes"/>
    <s v="Baldwin Bikes"/>
    <s v="Marcelene Boyer"/>
    <n v="5999.99"/>
    <n v="2017"/>
  </r>
  <r>
    <n v="892"/>
    <s v="Laure Pena"/>
    <s v="Wappingers Falls"/>
    <s v="New York"/>
    <x v="417"/>
    <n v="1"/>
    <n v="832.99"/>
    <s v="Surly Troll Frameset - 2017"/>
    <s v="Mountain Bikes"/>
    <s v="Baldwin Bikes"/>
    <s v="Venita Daniel"/>
    <n v="832.99"/>
    <n v="2017"/>
  </r>
  <r>
    <n v="892"/>
    <s v="Laure Pena"/>
    <s v="Wappingers Falls"/>
    <s v="New York"/>
    <x v="417"/>
    <n v="2"/>
    <n v="5999.98"/>
    <s v="Trek Conduit+ - 2016"/>
    <s v="Electric Bikes"/>
    <s v="Baldwin Bikes"/>
    <s v="Venita Daniel"/>
    <n v="11999.96"/>
    <n v="2017"/>
  </r>
  <r>
    <n v="892"/>
    <s v="Laure Pena"/>
    <s v="Wappingers Falls"/>
    <s v="New York"/>
    <x v="417"/>
    <n v="1"/>
    <n v="189.99"/>
    <s v="Trek PreCalifornialiber 12 Girls - 2017"/>
    <s v="Children Bicycles"/>
    <s v="Baldwin Bikes"/>
    <s v="Venita Daniel"/>
    <n v="189.99"/>
    <n v="2017"/>
  </r>
  <r>
    <n v="892"/>
    <s v="Laure Pena"/>
    <s v="Wappingers Falls"/>
    <s v="New York"/>
    <x v="417"/>
    <n v="2"/>
    <n v="11999.98"/>
    <s v="Trek Silque SLR 7 Women's - 2017"/>
    <s v="Road Bikes"/>
    <s v="Baldwin Bikes"/>
    <s v="Venita Daniel"/>
    <n v="23999.96"/>
    <n v="2017"/>
  </r>
  <r>
    <n v="893"/>
    <s v="Sally Kinney"/>
    <s v="Floral Park"/>
    <s v="New York"/>
    <x v="418"/>
    <n v="1"/>
    <n v="869.99"/>
    <s v="Haro SR 1.2 - 2017"/>
    <s v="Mountain Bikes"/>
    <s v="Baldwin Bikes"/>
    <s v="Venita Daniel"/>
    <n v="869.99"/>
    <n v="2017"/>
  </r>
  <r>
    <n v="893"/>
    <s v="Sally Kinney"/>
    <s v="Floral Park"/>
    <s v="New York"/>
    <x v="418"/>
    <n v="2"/>
    <n v="501.98"/>
    <s v="Sun Bicycles Revolutions 24 - Girl's - 2017"/>
    <s v="Cruisers Bicycles"/>
    <s v="Baldwin Bikes"/>
    <s v="Venita Daniel"/>
    <n v="1003.96"/>
    <n v="2017"/>
  </r>
  <r>
    <n v="894"/>
    <s v="Obdulia Barber"/>
    <s v="Newburgh"/>
    <s v="New York"/>
    <x v="418"/>
    <n v="2"/>
    <n v="679.98"/>
    <s v="Electra Townie 7D (20-inch) - Boys' - 2017"/>
    <s v="Children Bicycles"/>
    <s v="Baldwin Bikes"/>
    <s v="Marcelene Boyer"/>
    <n v="1359.96"/>
    <n v="2017"/>
  </r>
  <r>
    <n v="895"/>
    <s v="Inga Koch"/>
    <s v="New Windsor"/>
    <s v="New York"/>
    <x v="419"/>
    <n v="1"/>
    <n v="449.99"/>
    <s v="Sun Bicycles Cruz 3 - 2017"/>
    <s v="Comfort Bicycles"/>
    <s v="Baldwin Bikes"/>
    <s v="Marcelene Boyer"/>
    <n v="449.99"/>
    <n v="2017"/>
  </r>
  <r>
    <n v="896"/>
    <s v="Elanor Patrick"/>
    <s v="Victoria"/>
    <s v="Texas"/>
    <x v="420"/>
    <n v="1"/>
    <n v="1549"/>
    <s v="Surly Straggler - 2016"/>
    <s v="Cyclocross Bicycles"/>
    <s v="Rowlett Bikes"/>
    <s v="Layla Terrell"/>
    <n v="1549"/>
    <n v="2017"/>
  </r>
  <r>
    <n v="896"/>
    <s v="Elanor Patrick"/>
    <s v="Victoria"/>
    <s v="Texas"/>
    <x v="420"/>
    <n v="2"/>
    <n v="699.98"/>
    <s v="Trek PreCalifornialiber 24 (21-Speed) - Girls - 2017"/>
    <s v="Children Bicycles"/>
    <s v="Rowlett Bikes"/>
    <s v="Layla Terrell"/>
    <n v="1399.96"/>
    <n v="2017"/>
  </r>
  <r>
    <n v="897"/>
    <s v="Bridgette Guerra"/>
    <s v="San Lorenzo"/>
    <s v="California"/>
    <x v="421"/>
    <n v="1"/>
    <n v="349.99"/>
    <s v="Electra Moto 3i (20-inch) - Boy's - 2017"/>
    <s v="Children Bicycles"/>
    <s v="Santa Cruz Bikes"/>
    <s v="Mireya Copeland"/>
    <n v="349.99"/>
    <n v="2017"/>
  </r>
  <r>
    <n v="897"/>
    <s v="Bridgette Guerra"/>
    <s v="San Lorenzo"/>
    <s v="California"/>
    <x v="421"/>
    <n v="1"/>
    <n v="533.99"/>
    <s v="Sun Bicycles Streamway 7 - 2017"/>
    <s v="Comfort Bicycles"/>
    <s v="Santa Cruz Bikes"/>
    <s v="Mireya Copeland"/>
    <n v="533.99"/>
    <n v="2017"/>
  </r>
  <r>
    <n v="898"/>
    <s v="Josef Greer"/>
    <s v="JamaiCalifornia"/>
    <s v="New York"/>
    <x v="421"/>
    <n v="1"/>
    <n v="599.99"/>
    <s v="Electra Townie Original 7D EQ - 2016"/>
    <s v="Cruisers Bicycles"/>
    <s v="Baldwin Bikes"/>
    <s v="Marcelene Boyer"/>
    <n v="599.99"/>
    <n v="2017"/>
  </r>
  <r>
    <n v="898"/>
    <s v="Josef Greer"/>
    <s v="JamaiCalifornia"/>
    <s v="New York"/>
    <x v="421"/>
    <n v="2"/>
    <n v="1739.98"/>
    <s v="Haro SR 1.2 - 2017"/>
    <s v="Mountain Bikes"/>
    <s v="Baldwin Bikes"/>
    <s v="Marcelene Boyer"/>
    <n v="3479.96"/>
    <n v="2017"/>
  </r>
  <r>
    <n v="898"/>
    <s v="Josef Greer"/>
    <s v="JamaiCalifornia"/>
    <s v="New York"/>
    <x v="421"/>
    <n v="2"/>
    <n v="833.98"/>
    <s v="Sun Bicycles Cruz 7 - 2017"/>
    <s v="Cruisers Bicycles"/>
    <s v="Baldwin Bikes"/>
    <s v="Marcelene Boyer"/>
    <n v="1667.96"/>
    <n v="2017"/>
  </r>
  <r>
    <n v="898"/>
    <s v="Josef Greer"/>
    <s v="JamaiCalifornia"/>
    <s v="New York"/>
    <x v="421"/>
    <n v="2"/>
    <n v="3999.98"/>
    <s v="Trek Emonda S 5 - 2017"/>
    <s v="Road Bikes"/>
    <s v="Baldwin Bikes"/>
    <s v="Marcelene Boyer"/>
    <n v="7999.96"/>
    <n v="2017"/>
  </r>
  <r>
    <n v="899"/>
    <s v="Renita Henry"/>
    <s v="New Rochelle"/>
    <s v="New York"/>
    <x v="421"/>
    <n v="1"/>
    <n v="429"/>
    <s v="Pure Cycles Vine 8-Speed - 2016"/>
    <s v="Cruisers Bicycles"/>
    <s v="Baldwin Bikes"/>
    <s v="Venita Daniel"/>
    <n v="429"/>
    <n v="2017"/>
  </r>
  <r>
    <n v="899"/>
    <s v="Renita Henry"/>
    <s v="New Rochelle"/>
    <s v="New York"/>
    <x v="421"/>
    <n v="1"/>
    <n v="469.99"/>
    <s v="Surly Ice Cream Truck Frameset - 2016"/>
    <s v="Mountain Bikes"/>
    <s v="Baldwin Bikes"/>
    <s v="Venita Daniel"/>
    <n v="469.99"/>
    <n v="2017"/>
  </r>
  <r>
    <n v="899"/>
    <s v="Renita Henry"/>
    <s v="New Rochelle"/>
    <s v="New York"/>
    <x v="421"/>
    <n v="2"/>
    <n v="5199.9799999999996"/>
    <s v="Trek Domane S 5 Disc - 2017"/>
    <s v="Road Bikes"/>
    <s v="Baldwin Bikes"/>
    <s v="Venita Daniel"/>
    <n v="10399.959999999999"/>
    <n v="2017"/>
  </r>
  <r>
    <n v="900"/>
    <s v="Samual Warner"/>
    <s v="Brentwood"/>
    <s v="New York"/>
    <x v="421"/>
    <n v="2"/>
    <n v="1199.98"/>
    <s v="Electra Townie Original 7D EQ - 2016"/>
    <s v="Comfort Bicycles"/>
    <s v="Baldwin Bikes"/>
    <s v="Marcelene Boyer"/>
    <n v="2399.96"/>
    <n v="2017"/>
  </r>
  <r>
    <n v="900"/>
    <s v="Samual Warner"/>
    <s v="Brentwood"/>
    <s v="New York"/>
    <x v="421"/>
    <n v="1"/>
    <n v="449.99"/>
    <s v="Sun Bicycles Cruz 3 - Women's - 2017"/>
    <s v="Comfort Bicycles"/>
    <s v="Baldwin Bikes"/>
    <s v="Marcelene Boyer"/>
    <n v="449.99"/>
    <n v="2017"/>
  </r>
  <r>
    <n v="900"/>
    <s v="Samual Warner"/>
    <s v="Brentwood"/>
    <s v="New York"/>
    <x v="421"/>
    <n v="2"/>
    <n v="4999.9799999999996"/>
    <s v="Surly Karate Monkey 27.5+ Frameset - 2017"/>
    <s v="Mountain Bikes"/>
    <s v="Baldwin Bikes"/>
    <s v="Marcelene Boyer"/>
    <n v="9999.9599999999991"/>
    <n v="2017"/>
  </r>
  <r>
    <n v="900"/>
    <s v="Samual Warner"/>
    <s v="Brentwood"/>
    <s v="New York"/>
    <x v="421"/>
    <n v="2"/>
    <n v="9999.98"/>
    <s v="Trek Powerfly 8 FS Plus - 2017"/>
    <s v="Electric Bikes"/>
    <s v="Baldwin Bikes"/>
    <s v="Marcelene Boyer"/>
    <n v="19999.96"/>
    <n v="2017"/>
  </r>
  <r>
    <n v="900"/>
    <s v="Samual Warner"/>
    <s v="Brentwood"/>
    <s v="New York"/>
    <x v="421"/>
    <n v="1"/>
    <n v="209.99"/>
    <s v="Trek PreCalifornialiber 16 Boys - 2017"/>
    <s v="Children Bicycles"/>
    <s v="Baldwin Bikes"/>
    <s v="Marcelene Boyer"/>
    <n v="209.99"/>
    <n v="2017"/>
  </r>
  <r>
    <n v="901"/>
    <s v="Mi Gray"/>
    <s v="AlbaNew York"/>
    <s v="New York"/>
    <x v="422"/>
    <n v="1"/>
    <n v="5299.99"/>
    <s v="Trek Fuel EX 9.8 27.5 Plus - 2017"/>
    <s v="Mountain Bikes"/>
    <s v="Baldwin Bikes"/>
    <s v="Venita Daniel"/>
    <n v="5299.99"/>
    <n v="2017"/>
  </r>
  <r>
    <n v="901"/>
    <s v="Mi Gray"/>
    <s v="AlbaNew York"/>
    <s v="New York"/>
    <x v="422"/>
    <n v="1"/>
    <n v="5999.99"/>
    <s v="Trek Silque SLR 7 Women's - 2017"/>
    <s v="Road Bikes"/>
    <s v="Baldwin Bikes"/>
    <s v="Venita Daniel"/>
    <n v="5999.99"/>
    <n v="2017"/>
  </r>
  <r>
    <n v="902"/>
    <s v="Loan Graham"/>
    <s v="Jackson Heights"/>
    <s v="New York"/>
    <x v="422"/>
    <n v="2"/>
    <n v="599.98"/>
    <s v="Electra Girl's Hawaii 1 16&quot; - 2017"/>
    <s v="Cruisers Bicycles"/>
    <s v="Baldwin Bikes"/>
    <s v="Marcelene Boyer"/>
    <n v="1199.96"/>
    <n v="2017"/>
  </r>
  <r>
    <n v="902"/>
    <s v="Loan Graham"/>
    <s v="Jackson Heights"/>
    <s v="New York"/>
    <x v="422"/>
    <n v="1"/>
    <n v="549.99"/>
    <s v="Electra Townie Original 21D - 2016"/>
    <s v="Cruisers Bicycles"/>
    <s v="Baldwin Bikes"/>
    <s v="Marcelene Boyer"/>
    <n v="549.99"/>
    <n v="2017"/>
  </r>
  <r>
    <n v="902"/>
    <s v="Loan Graham"/>
    <s v="Jackson Heights"/>
    <s v="New York"/>
    <x v="422"/>
    <n v="2"/>
    <n v="1099.98"/>
    <s v="Haro Flightline Two 26 Plus - 2017"/>
    <s v="Mountain Bikes"/>
    <s v="Baldwin Bikes"/>
    <s v="Marcelene Boyer"/>
    <n v="2199.96"/>
    <n v="2017"/>
  </r>
  <r>
    <n v="902"/>
    <s v="Loan Graham"/>
    <s v="Jackson Heights"/>
    <s v="New York"/>
    <x v="422"/>
    <n v="1"/>
    <n v="209.99"/>
    <s v="Haro Shredder 20 - 2017"/>
    <s v="Children Bicycles"/>
    <s v="Baldwin Bikes"/>
    <s v="Marcelene Boyer"/>
    <n v="209.99"/>
    <n v="2017"/>
  </r>
  <r>
    <n v="903"/>
    <s v="Deane Sears"/>
    <s v="Pittsford"/>
    <s v="New York"/>
    <x v="423"/>
    <n v="2"/>
    <n v="3265.98"/>
    <s v="Surly Wednesday - 2017"/>
    <s v="Mountain Bikes"/>
    <s v="Baldwin Bikes"/>
    <s v="Venita Daniel"/>
    <n v="6531.96"/>
    <n v="2017"/>
  </r>
  <r>
    <n v="903"/>
    <s v="Deane Sears"/>
    <s v="Pittsford"/>
    <s v="New York"/>
    <x v="423"/>
    <n v="2"/>
    <n v="2999.98"/>
    <s v="Trek Emonda S 4 - 2017"/>
    <s v="Road Bikes"/>
    <s v="Baldwin Bikes"/>
    <s v="Venita Daniel"/>
    <n v="5999.96"/>
    <n v="2017"/>
  </r>
  <r>
    <n v="904"/>
    <s v="Lorraine Marks"/>
    <s v="San Californiarlos"/>
    <s v="California"/>
    <x v="424"/>
    <n v="1"/>
    <n v="269.99"/>
    <s v="Electra Cruiser 1 (24-Inch) - 2016"/>
    <s v="Cruisers Bicycles"/>
    <s v="Santa Cruz Bikes"/>
    <s v="Mireya Copeland"/>
    <n v="269.99"/>
    <n v="2017"/>
  </r>
  <r>
    <n v="904"/>
    <s v="Lorraine Marks"/>
    <s v="San Californiarlos"/>
    <s v="California"/>
    <x v="424"/>
    <n v="2"/>
    <n v="419.98"/>
    <s v="Haro Shredder 20 - 2017"/>
    <s v="Children Bicycles"/>
    <s v="Santa Cruz Bikes"/>
    <s v="Mireya Copeland"/>
    <n v="839.96"/>
    <n v="2017"/>
  </r>
  <r>
    <n v="904"/>
    <s v="Lorraine Marks"/>
    <s v="San Californiarlos"/>
    <s v="California"/>
    <x v="424"/>
    <n v="2"/>
    <n v="1665.98"/>
    <s v="Surly Troll Frameset - 2017"/>
    <s v="Mountain Bikes"/>
    <s v="Santa Cruz Bikes"/>
    <s v="Mireya Copeland"/>
    <n v="3331.96"/>
    <n v="2017"/>
  </r>
  <r>
    <n v="904"/>
    <s v="Lorraine Marks"/>
    <s v="San Californiarlos"/>
    <s v="California"/>
    <x v="424"/>
    <n v="2"/>
    <n v="12999.98"/>
    <s v="Trek Silque SLR 8 Women's - 2017"/>
    <s v="Road Bikes"/>
    <s v="Santa Cruz Bikes"/>
    <s v="Mireya Copeland"/>
    <n v="25999.96"/>
    <n v="2017"/>
  </r>
  <r>
    <n v="905"/>
    <s v="Eliana Reese"/>
    <s v="Woodhaven"/>
    <s v="New York"/>
    <x v="424"/>
    <n v="1"/>
    <n v="599.99"/>
    <s v="Electra Townie Original 7D EQ - Women's - 2016"/>
    <s v="Cruisers Bicycles"/>
    <s v="Baldwin Bikes"/>
    <s v="Marcelene Boyer"/>
    <n v="599.99"/>
    <n v="2017"/>
  </r>
  <r>
    <n v="905"/>
    <s v="Eliana Reese"/>
    <s v="Woodhaven"/>
    <s v="New York"/>
    <x v="424"/>
    <n v="1"/>
    <n v="250.99"/>
    <s v="Sun Bicycles Revolutions 24 - Girl's - 2017"/>
    <s v="Cruisers Bicycles"/>
    <s v="Baldwin Bikes"/>
    <s v="Marcelene Boyer"/>
    <n v="250.99"/>
    <n v="2017"/>
  </r>
  <r>
    <n v="905"/>
    <s v="Eliana Reese"/>
    <s v="Woodhaven"/>
    <s v="New York"/>
    <x v="424"/>
    <n v="2"/>
    <n v="6999.98"/>
    <s v="Trek Boone 7 - 2017"/>
    <s v="Cyclocross Bicycles"/>
    <s v="Baldwin Bikes"/>
    <s v="Marcelene Boyer"/>
    <n v="13999.96"/>
    <n v="2017"/>
  </r>
  <r>
    <n v="905"/>
    <s v="Eliana Reese"/>
    <s v="Woodhaven"/>
    <s v="New York"/>
    <x v="424"/>
    <n v="2"/>
    <n v="4599.9799999999996"/>
    <s v="Trek Fuel EX 5 27.5 Plus - 2017"/>
    <s v="Mountain Bikes"/>
    <s v="Baldwin Bikes"/>
    <s v="Marcelene Boyer"/>
    <n v="9199.9599999999991"/>
    <n v="2017"/>
  </r>
  <r>
    <n v="906"/>
    <s v="Janine Manning"/>
    <s v="Howard Beach"/>
    <s v="New York"/>
    <x v="424"/>
    <n v="2"/>
    <n v="539.98"/>
    <s v="Electra Girl's Hawaii 1 (16-inch) - 2015/2016"/>
    <s v="Children Bicycles"/>
    <s v="Baldwin Bikes"/>
    <s v="Venita Daniel"/>
    <n v="1079.96"/>
    <n v="2017"/>
  </r>
  <r>
    <n v="906"/>
    <s v="Janine Manning"/>
    <s v="Howard Beach"/>
    <s v="New York"/>
    <x v="424"/>
    <n v="2"/>
    <n v="599.98"/>
    <s v="Electra Girl's Hawaii 1 (20-inch) - 2015/2016"/>
    <s v="Children Bicycles"/>
    <s v="Baldwin Bikes"/>
    <s v="Venita Daniel"/>
    <n v="1199.96"/>
    <n v="2017"/>
  </r>
  <r>
    <n v="906"/>
    <s v="Janine Manning"/>
    <s v="Howard Beach"/>
    <s v="New York"/>
    <x v="424"/>
    <n v="2"/>
    <n v="979.98"/>
    <s v="Electra Townie Original 7D - 2017"/>
    <s v="Comfort Bicycles"/>
    <s v="Baldwin Bikes"/>
    <s v="Venita Daniel"/>
    <n v="1959.96"/>
    <n v="2017"/>
  </r>
  <r>
    <n v="906"/>
    <s v="Janine Manning"/>
    <s v="Howard Beach"/>
    <s v="New York"/>
    <x v="424"/>
    <n v="1"/>
    <n v="1409.99"/>
    <s v="Haro SR 1.3 - 2017"/>
    <s v="Mountain Bikes"/>
    <s v="Baldwin Bikes"/>
    <s v="Venita Daniel"/>
    <n v="1409.99"/>
    <n v="2017"/>
  </r>
  <r>
    <n v="906"/>
    <s v="Janine Manning"/>
    <s v="Howard Beach"/>
    <s v="New York"/>
    <x v="424"/>
    <n v="2"/>
    <n v="4999.9799999999996"/>
    <s v="Surly Karate Monkey 27.5+ Frameset - 2017"/>
    <s v="Mountain Bikes"/>
    <s v="Baldwin Bikes"/>
    <s v="Venita Daniel"/>
    <n v="9999.9599999999991"/>
    <n v="2017"/>
  </r>
  <r>
    <n v="907"/>
    <s v="Luz House"/>
    <s v="Fresno"/>
    <s v="California"/>
    <x v="425"/>
    <n v="1"/>
    <n v="346.99"/>
    <s v="Sun Bicycles Lil Bolt Type-R - 2017"/>
    <s v="Cruisers Bicycles"/>
    <s v="Santa Cruz Bikes"/>
    <s v="Mireya Copeland"/>
    <n v="346.99"/>
    <n v="2017"/>
  </r>
  <r>
    <n v="907"/>
    <s v="Luz House"/>
    <s v="Fresno"/>
    <s v="California"/>
    <x v="425"/>
    <n v="2"/>
    <n v="219.98"/>
    <s v="Sun Bicycles Lil Kitt'n - 2017"/>
    <s v="Children Bicycles"/>
    <s v="Santa Cruz Bikes"/>
    <s v="Mireya Copeland"/>
    <n v="439.96"/>
    <n v="2017"/>
  </r>
  <r>
    <n v="908"/>
    <s v="Kerrie Morton"/>
    <s v="Pittsford"/>
    <s v="New York"/>
    <x v="426"/>
    <n v="2"/>
    <n v="979.98"/>
    <s v="Electra Townie Original 7D - 2017"/>
    <s v="Comfort Bicycles"/>
    <s v="Baldwin Bikes"/>
    <s v="Venita Daniel"/>
    <n v="1959.96"/>
    <n v="2017"/>
  </r>
  <r>
    <n v="908"/>
    <s v="Kerrie Morton"/>
    <s v="Pittsford"/>
    <s v="New York"/>
    <x v="426"/>
    <n v="1"/>
    <n v="1469.99"/>
    <s v="Haro Shift R3 - 2017"/>
    <s v="Mountain Bikes"/>
    <s v="Baldwin Bikes"/>
    <s v="Venita Daniel"/>
    <n v="1469.99"/>
    <n v="2017"/>
  </r>
  <r>
    <n v="908"/>
    <s v="Kerrie Morton"/>
    <s v="Pittsford"/>
    <s v="New York"/>
    <x v="426"/>
    <n v="1"/>
    <n v="249.99"/>
    <s v="Haro Shredder Pro 20 - 2017"/>
    <s v="Children Bicycles"/>
    <s v="Baldwin Bikes"/>
    <s v="Venita Daniel"/>
    <n v="249.99"/>
    <n v="2017"/>
  </r>
  <r>
    <n v="909"/>
    <s v="Sharla Flynn"/>
    <s v="Oxnard"/>
    <s v="California"/>
    <x v="427"/>
    <n v="1"/>
    <n v="1320.99"/>
    <s v="Heller Shagamaw Frame - 2016"/>
    <s v="Mountain Bikes"/>
    <s v="Santa Cruz Bikes"/>
    <s v="Mireya Copeland"/>
    <n v="1320.99"/>
    <n v="2017"/>
  </r>
  <r>
    <n v="910"/>
    <s v="Californiassondra Pruitt"/>
    <s v="Merrick"/>
    <s v="New York"/>
    <x v="427"/>
    <n v="1"/>
    <n v="299.99"/>
    <s v="Electra Girl's Hawaii 1 (20-inch) - 2015/2016"/>
    <s v="Children Bicycles"/>
    <s v="Baldwin Bikes"/>
    <s v="Venita Daniel"/>
    <n v="299.99"/>
    <n v="2017"/>
  </r>
  <r>
    <n v="911"/>
    <s v="Graig Californiannon"/>
    <s v="Syosset"/>
    <s v="New York"/>
    <x v="427"/>
    <n v="1"/>
    <n v="449.99"/>
    <s v="Sun Bicycles Cruz 3 - 2017"/>
    <s v="Comfort Bicycles"/>
    <s v="Baldwin Bikes"/>
    <s v="Marcelene Boyer"/>
    <n v="449.99"/>
    <n v="2017"/>
  </r>
  <r>
    <n v="911"/>
    <s v="Graig Californiannon"/>
    <s v="Syosset"/>
    <s v="New York"/>
    <x v="427"/>
    <n v="2"/>
    <n v="501.98"/>
    <s v="Sun Bicycles Revolutions 24 - 2017"/>
    <s v="Cruisers Bicycles"/>
    <s v="Baldwin Bikes"/>
    <s v="Marcelene Boyer"/>
    <n v="1003.96"/>
    <n v="2017"/>
  </r>
  <r>
    <n v="911"/>
    <s v="Graig Californiannon"/>
    <s v="Syosset"/>
    <s v="New York"/>
    <x v="427"/>
    <n v="1"/>
    <n v="3499.99"/>
    <s v="Trek Domane SL 6 - 2017"/>
    <s v="Road Bikes"/>
    <s v="Baldwin Bikes"/>
    <s v="Marcelene Boyer"/>
    <n v="3499.99"/>
    <n v="2017"/>
  </r>
  <r>
    <n v="911"/>
    <s v="Graig Californiannon"/>
    <s v="Syosset"/>
    <s v="New York"/>
    <x v="427"/>
    <n v="2"/>
    <n v="699.98"/>
    <s v="Trek PreCalifornialiber 24 (21-Speed) - Girls - 2017"/>
    <s v="Children Bicycles"/>
    <s v="Baldwin Bikes"/>
    <s v="Marcelene Boyer"/>
    <n v="1399.96"/>
    <n v="2017"/>
  </r>
  <r>
    <n v="912"/>
    <s v="Rudolf Gilliam"/>
    <s v="Palos Verdes Peninsula"/>
    <s v="California"/>
    <x v="428"/>
    <n v="2"/>
    <n v="539.98"/>
    <s v="Electra Girl's Hawaii 1 (16-inch) - 2015/2016"/>
    <s v="Children Bicycles"/>
    <s v="Santa Cruz Bikes"/>
    <s v="Mireya Copeland"/>
    <n v="1079.96"/>
    <n v="2017"/>
  </r>
  <r>
    <n v="912"/>
    <s v="Rudolf Gilliam"/>
    <s v="Palos Verdes Peninsula"/>
    <s v="California"/>
    <x v="428"/>
    <n v="1"/>
    <n v="339.99"/>
    <s v="Electra Townie 7D (20-inch) - Boys' - 2017"/>
    <s v="Children Bicycles"/>
    <s v="Santa Cruz Bikes"/>
    <s v="Mireya Copeland"/>
    <n v="339.99"/>
    <n v="2017"/>
  </r>
  <r>
    <n v="912"/>
    <s v="Rudolf Gilliam"/>
    <s v="Palos Verdes Peninsula"/>
    <s v="California"/>
    <x v="428"/>
    <n v="2"/>
    <n v="1499.98"/>
    <s v="Ritchey Timberwolf Frameset - 2016"/>
    <s v="Mountain Bikes"/>
    <s v="Santa Cruz Bikes"/>
    <s v="Mireya Copeland"/>
    <n v="2999.96"/>
    <n v="2017"/>
  </r>
  <r>
    <n v="912"/>
    <s v="Rudolf Gilliam"/>
    <s v="Palos Verdes Peninsula"/>
    <s v="California"/>
    <x v="428"/>
    <n v="2"/>
    <n v="833.98"/>
    <s v="Sun Bicycles Atlas X-Type - 2017"/>
    <s v="Cruisers Bicycles"/>
    <s v="Santa Cruz Bikes"/>
    <s v="Mireya Copeland"/>
    <n v="1667.96"/>
    <n v="2017"/>
  </r>
  <r>
    <n v="913"/>
    <s v="Zella Fernandez"/>
    <s v="Rockville Centre"/>
    <s v="New York"/>
    <x v="428"/>
    <n v="2"/>
    <n v="1099.98"/>
    <s v="Electra Townie Original 21D - 2016"/>
    <s v="Comfort Bicycles"/>
    <s v="Baldwin Bikes"/>
    <s v="Marcelene Boyer"/>
    <n v="2199.96"/>
    <n v="2017"/>
  </r>
  <r>
    <n v="913"/>
    <s v="Zella Fernandez"/>
    <s v="Rockville Centre"/>
    <s v="New York"/>
    <x v="428"/>
    <n v="2"/>
    <n v="419.98"/>
    <s v="Trek PreCalifornialiber 16 Girls - 2017"/>
    <s v="Children Bicycles"/>
    <s v="Baldwin Bikes"/>
    <s v="Marcelene Boyer"/>
    <n v="839.96"/>
    <n v="2017"/>
  </r>
  <r>
    <n v="914"/>
    <s v="Doris Kaufman"/>
    <s v="Duarte"/>
    <s v="California"/>
    <x v="429"/>
    <n v="2"/>
    <n v="1199.98"/>
    <s v="Electra Townie Original 7D EQ - Women's - 2016"/>
    <s v="Cruisers Bicycles"/>
    <s v="Santa Cruz Bikes"/>
    <s v="Mireya Copeland"/>
    <n v="2399.96"/>
    <n v="2017"/>
  </r>
  <r>
    <n v="914"/>
    <s v="Doris Kaufman"/>
    <s v="Duarte"/>
    <s v="California"/>
    <x v="429"/>
    <n v="1"/>
    <n v="549.99"/>
    <s v="Haro Flightline Two 26 Plus - 2017"/>
    <s v="Mountain Bikes"/>
    <s v="Santa Cruz Bikes"/>
    <s v="Mireya Copeland"/>
    <n v="549.99"/>
    <n v="2017"/>
  </r>
  <r>
    <n v="914"/>
    <s v="Doris Kaufman"/>
    <s v="Duarte"/>
    <s v="California"/>
    <x v="429"/>
    <n v="1"/>
    <n v="1409.99"/>
    <s v="Haro SR 1.3 - 2017"/>
    <s v="Mountain Bikes"/>
    <s v="Santa Cruz Bikes"/>
    <s v="Mireya Copeland"/>
    <n v="1409.99"/>
    <n v="2017"/>
  </r>
  <r>
    <n v="914"/>
    <s v="Doris Kaufman"/>
    <s v="Duarte"/>
    <s v="California"/>
    <x v="429"/>
    <n v="1"/>
    <n v="449.99"/>
    <s v="Sun Bicycles Cruz 3 - 2017"/>
    <s v="Comfort Bicycles"/>
    <s v="Santa Cruz Bikes"/>
    <s v="Mireya Copeland"/>
    <n v="449.99"/>
    <n v="2017"/>
  </r>
  <r>
    <n v="915"/>
    <s v="Judith Finley"/>
    <s v="Whitestone"/>
    <s v="New York"/>
    <x v="429"/>
    <n v="1"/>
    <n v="489.99"/>
    <s v="Electra Townie Original 7D - 2017"/>
    <s v="Cruisers Bicycles"/>
    <s v="Baldwin Bikes"/>
    <s v="Marcelene Boyer"/>
    <n v="489.99"/>
    <n v="2017"/>
  </r>
  <r>
    <n v="915"/>
    <s v="Judith Finley"/>
    <s v="Whitestone"/>
    <s v="New York"/>
    <x v="429"/>
    <n v="1"/>
    <n v="749.99"/>
    <s v="Ritchey Timberwolf Frameset - 2016"/>
    <s v="Mountain Bikes"/>
    <s v="Baldwin Bikes"/>
    <s v="Marcelene Boyer"/>
    <n v="749.99"/>
    <n v="2017"/>
  </r>
  <r>
    <n v="915"/>
    <s v="Judith Finley"/>
    <s v="Whitestone"/>
    <s v="New York"/>
    <x v="429"/>
    <n v="1"/>
    <n v="1499.99"/>
    <s v="Trek Emonda S 4 - 2017"/>
    <s v="Road Bikes"/>
    <s v="Baldwin Bikes"/>
    <s v="Marcelene Boyer"/>
    <n v="1499.99"/>
    <n v="2017"/>
  </r>
  <r>
    <n v="915"/>
    <s v="Judith Finley"/>
    <s v="Whitestone"/>
    <s v="New York"/>
    <x v="429"/>
    <n v="1"/>
    <n v="2299.9899999999998"/>
    <s v="Trek Fuel EX 5 27.5 Plus - 2017"/>
    <s v="Mountain Bikes"/>
    <s v="Baldwin Bikes"/>
    <s v="Marcelene Boyer"/>
    <n v="2299.9899999999998"/>
    <n v="2017"/>
  </r>
  <r>
    <n v="916"/>
    <s v="Luciana Mcgee"/>
    <s v="Selden"/>
    <s v="New York"/>
    <x v="429"/>
    <n v="1"/>
    <n v="209.99"/>
    <s v="Haro Shredder 20 - 2017"/>
    <s v="Children Bicycles"/>
    <s v="Baldwin Bikes"/>
    <s v="Marcelene Boyer"/>
    <n v="209.99"/>
    <n v="2017"/>
  </r>
  <r>
    <n v="917"/>
    <s v="Chloe Patel"/>
    <s v="Santa MoniCalifornia"/>
    <s v="California"/>
    <x v="430"/>
    <n v="1"/>
    <n v="1469.99"/>
    <s v="Haro Shift R3 - 2017"/>
    <s v="Mountain Bikes"/>
    <s v="Santa Cruz Bikes"/>
    <s v="Mireya Copeland"/>
    <n v="1469.99"/>
    <n v="2017"/>
  </r>
  <r>
    <n v="918"/>
    <s v="Rutha Howell"/>
    <s v="CaliforniaNew Yorkon Country"/>
    <s v="California"/>
    <x v="431"/>
    <n v="1"/>
    <n v="1632.99"/>
    <s v="Surly Wednesday - 2017"/>
    <s v="Mountain Bikes"/>
    <s v="Santa Cruz Bikes"/>
    <s v="Genna Serrano"/>
    <n v="1632.99"/>
    <n v="2017"/>
  </r>
  <r>
    <n v="918"/>
    <s v="Rutha Howell"/>
    <s v="CaliforniaNew Yorkon Country"/>
    <s v="California"/>
    <x v="431"/>
    <n v="2"/>
    <n v="5799.98"/>
    <s v="Trek Fuel EX 8 29 - 2016"/>
    <s v="Mountain Bikes"/>
    <s v="Santa Cruz Bikes"/>
    <s v="Genna Serrano"/>
    <n v="11599.96"/>
    <n v="2017"/>
  </r>
  <r>
    <n v="918"/>
    <s v="Rutha Howell"/>
    <s v="CaliforniaNew Yorkon Country"/>
    <s v="California"/>
    <x v="431"/>
    <n v="1"/>
    <n v="349.99"/>
    <s v="Trek PreCalifornialiber 24 (21-Speed) - Girls - 2017"/>
    <s v="Children Bicycles"/>
    <s v="Santa Cruz Bikes"/>
    <s v="Genna Serrano"/>
    <n v="349.99"/>
    <n v="2017"/>
  </r>
  <r>
    <n v="919"/>
    <s v="Tajuana Riddle"/>
    <s v="Bayside"/>
    <s v="New York"/>
    <x v="431"/>
    <n v="1"/>
    <n v="539.99"/>
    <s v="Haro SR 1.1 - 2017"/>
    <s v="Mountain Bikes"/>
    <s v="Baldwin Bikes"/>
    <s v="Venita Daniel"/>
    <n v="539.99"/>
    <n v="2017"/>
  </r>
  <r>
    <n v="919"/>
    <s v="Tajuana Riddle"/>
    <s v="Bayside"/>
    <s v="New York"/>
    <x v="431"/>
    <n v="1"/>
    <n v="3999.99"/>
    <s v="Trek Slash 8 27.5 - 2016"/>
    <s v="Mountain Bikes"/>
    <s v="Baldwin Bikes"/>
    <s v="Venita Daniel"/>
    <n v="3999.99"/>
    <n v="2017"/>
  </r>
  <r>
    <n v="920"/>
    <s v="Novella Patel"/>
    <s v="Glen Cove"/>
    <s v="New York"/>
    <x v="431"/>
    <n v="1"/>
    <n v="299.99"/>
    <s v="Electra Girl's Hawaii 1 16&quot; - 2017"/>
    <s v="Cruisers Bicycles"/>
    <s v="Baldwin Bikes"/>
    <s v="Venita Daniel"/>
    <n v="299.99"/>
    <n v="2017"/>
  </r>
  <r>
    <n v="920"/>
    <s v="Novella Patel"/>
    <s v="Glen Cove"/>
    <s v="New York"/>
    <x v="431"/>
    <n v="1"/>
    <n v="647.99"/>
    <s v="Sun Bicycles BisCaliforniayne Tandem CB - 2017"/>
    <s v="Cruisers Bicycles"/>
    <s v="Baldwin Bikes"/>
    <s v="Venita Daniel"/>
    <n v="647.99"/>
    <n v="2017"/>
  </r>
  <r>
    <n v="920"/>
    <s v="Novella Patel"/>
    <s v="Glen Cove"/>
    <s v="New York"/>
    <x v="431"/>
    <n v="2"/>
    <n v="1523.98"/>
    <s v="Sun Bicycles Brickell Tandem CB - 2017"/>
    <s v="Cruisers Bicycles"/>
    <s v="Baldwin Bikes"/>
    <s v="Venita Daniel"/>
    <n v="3047.96"/>
    <n v="2017"/>
  </r>
  <r>
    <n v="920"/>
    <s v="Novella Patel"/>
    <s v="Glen Cove"/>
    <s v="New York"/>
    <x v="431"/>
    <n v="2"/>
    <n v="2999.98"/>
    <s v="Trek Stache 5 - 2017"/>
    <s v="Mountain Bikes"/>
    <s v="Baldwin Bikes"/>
    <s v="Venita Daniel"/>
    <n v="5999.96"/>
    <n v="2017"/>
  </r>
  <r>
    <n v="921"/>
    <s v="Ehtel Cobb"/>
    <s v="Lockport"/>
    <s v="New York"/>
    <x v="432"/>
    <n v="2"/>
    <n v="1199.98"/>
    <s v="Electra Cruiser Lux Fat Tire 1 Ladies - 2017"/>
    <s v="Cruisers Bicycles"/>
    <s v="Baldwin Bikes"/>
    <s v="Marcelene Boyer"/>
    <n v="2399.96"/>
    <n v="2017"/>
  </r>
  <r>
    <n v="921"/>
    <s v="Ehtel Cobb"/>
    <s v="Lockport"/>
    <s v="New York"/>
    <x v="432"/>
    <n v="1"/>
    <n v="799.99"/>
    <s v="Electra Glam Punk 3i Ladies' - 2017"/>
    <s v="Cruisers Bicycles"/>
    <s v="Baldwin Bikes"/>
    <s v="Marcelene Boyer"/>
    <n v="799.99"/>
    <n v="2017"/>
  </r>
  <r>
    <n v="921"/>
    <s v="Ehtel Cobb"/>
    <s v="Lockport"/>
    <s v="New York"/>
    <x v="432"/>
    <n v="1"/>
    <n v="1499.99"/>
    <s v="Trek Emonda S 4 - 2017"/>
    <s v="Road Bikes"/>
    <s v="Baldwin Bikes"/>
    <s v="Marcelene Boyer"/>
    <n v="1499.99"/>
    <n v="2017"/>
  </r>
  <r>
    <n v="922"/>
    <s v="Romana Barnes"/>
    <s v="Floral Park"/>
    <s v="New York"/>
    <x v="432"/>
    <n v="1"/>
    <n v="749.99"/>
    <s v="Sun Bicycles Brickell Tandem 7 - 2017"/>
    <s v="Cruisers Bicycles"/>
    <s v="Baldwin Bikes"/>
    <s v="Marcelene Boyer"/>
    <n v="749.99"/>
    <n v="2017"/>
  </r>
  <r>
    <n v="922"/>
    <s v="Romana Barnes"/>
    <s v="Floral Park"/>
    <s v="New York"/>
    <x v="432"/>
    <n v="1"/>
    <n v="449.99"/>
    <s v="Sun Bicycles Cruz 3 - 2017"/>
    <s v="Cruisers Bicycles"/>
    <s v="Baldwin Bikes"/>
    <s v="Marcelene Boyer"/>
    <n v="449.99"/>
    <n v="2017"/>
  </r>
  <r>
    <n v="922"/>
    <s v="Romana Barnes"/>
    <s v="Floral Park"/>
    <s v="New York"/>
    <x v="432"/>
    <n v="1"/>
    <n v="149.99"/>
    <s v="Trek Girl's Kickster - 2017"/>
    <s v="Children Bicycles"/>
    <s v="Baldwin Bikes"/>
    <s v="Marcelene Boyer"/>
    <n v="149.99"/>
    <n v="2017"/>
  </r>
  <r>
    <n v="923"/>
    <s v="Agatha Melton"/>
    <s v="Springfield Gardens"/>
    <s v="New York"/>
    <x v="432"/>
    <n v="2"/>
    <n v="879.98"/>
    <s v="Electra Cruiser Lux 1 - 2017"/>
    <s v="Cruisers Bicycles"/>
    <s v="Baldwin Bikes"/>
    <s v="Venita Daniel"/>
    <n v="1759.96"/>
    <n v="2017"/>
  </r>
  <r>
    <n v="923"/>
    <s v="Agatha Melton"/>
    <s v="Springfield Gardens"/>
    <s v="New York"/>
    <x v="432"/>
    <n v="1"/>
    <n v="469.99"/>
    <s v="Surly Ice Cream Truck Frameset - 2016"/>
    <s v="Mountain Bikes"/>
    <s v="Baldwin Bikes"/>
    <s v="Venita Daniel"/>
    <n v="469.99"/>
    <n v="2017"/>
  </r>
  <r>
    <n v="924"/>
    <s v="Jayne Kirkland"/>
    <s v="Rowlett"/>
    <s v="Texas"/>
    <x v="433"/>
    <n v="2"/>
    <n v="699.98"/>
    <s v="Electra Savannah 3i (20-inch) - Girl's - 2017"/>
    <s v="Children Bicycles"/>
    <s v="Rowlett Bikes"/>
    <s v="Kali Vargas"/>
    <n v="1399.96"/>
    <n v="2017"/>
  </r>
  <r>
    <n v="924"/>
    <s v="Jayne Kirkland"/>
    <s v="Rowlett"/>
    <s v="Texas"/>
    <x v="433"/>
    <n v="1"/>
    <n v="832.99"/>
    <s v="Surly Troll Frameset - 2017"/>
    <s v="Mountain Bikes"/>
    <s v="Rowlett Bikes"/>
    <s v="Kali Vargas"/>
    <n v="832.99"/>
    <n v="2017"/>
  </r>
  <r>
    <n v="925"/>
    <s v="Conrad Mueller"/>
    <s v="Massapequa"/>
    <s v="New York"/>
    <x v="433"/>
    <n v="1"/>
    <n v="349.99"/>
    <s v="Electra Savannah 3i (20-inch) - Girl's - 2017"/>
    <s v="Children Bicycles"/>
    <s v="Baldwin Bikes"/>
    <s v="Venita Daniel"/>
    <n v="349.99"/>
    <n v="2017"/>
  </r>
  <r>
    <n v="925"/>
    <s v="Conrad Mueller"/>
    <s v="Massapequa"/>
    <s v="New York"/>
    <x v="433"/>
    <n v="2"/>
    <n v="6999.98"/>
    <s v="Trek Boone 7 - 2017"/>
    <s v="Cyclocross Bicycles"/>
    <s v="Baldwin Bikes"/>
    <s v="Venita Daniel"/>
    <n v="13999.96"/>
    <n v="2017"/>
  </r>
  <r>
    <n v="926"/>
    <s v="Mariana Strong"/>
    <s v="Santa Clara"/>
    <s v="California"/>
    <x v="434"/>
    <n v="2"/>
    <n v="759.98"/>
    <s v="Haro Flightline One ST - 2017"/>
    <s v="Mountain Bikes"/>
    <s v="Santa Cruz Bikes"/>
    <s v="Mireya Copeland"/>
    <n v="1519.96"/>
    <n v="2017"/>
  </r>
  <r>
    <n v="927"/>
    <s v="Lee Dunn"/>
    <s v="San Jose"/>
    <s v="California"/>
    <x v="434"/>
    <n v="2"/>
    <n v="879.98"/>
    <s v="Electra Cruiser Lux 1 - 2017"/>
    <s v="Cruisers Bicycles"/>
    <s v="Santa Cruz Bikes"/>
    <s v="Mireya Copeland"/>
    <n v="1759.96"/>
    <n v="2017"/>
  </r>
  <r>
    <n v="927"/>
    <s v="Lee Dunn"/>
    <s v="San Jose"/>
    <s v="California"/>
    <x v="434"/>
    <n v="2"/>
    <n v="1199.98"/>
    <s v="Electra Townie Original 7D EQ - 2016"/>
    <s v="Cruisers Bicycles"/>
    <s v="Santa Cruz Bikes"/>
    <s v="Mireya Copeland"/>
    <n v="2399.96"/>
    <n v="2017"/>
  </r>
  <r>
    <n v="927"/>
    <s v="Lee Dunn"/>
    <s v="San Jose"/>
    <s v="California"/>
    <x v="434"/>
    <n v="1"/>
    <n v="999.99"/>
    <s v="Surly Wednesday Frameset - 2016"/>
    <s v="Mountain Bikes"/>
    <s v="Santa Cruz Bikes"/>
    <s v="Mireya Copeland"/>
    <n v="999.99"/>
    <n v="2017"/>
  </r>
  <r>
    <n v="927"/>
    <s v="Lee Dunn"/>
    <s v="San Jose"/>
    <s v="California"/>
    <x v="434"/>
    <n v="1"/>
    <n v="5299.99"/>
    <s v="Trek Fuel EX 9.8 27.5 Plus - 2017"/>
    <s v="Mountain Bikes"/>
    <s v="Santa Cruz Bikes"/>
    <s v="Mireya Copeland"/>
    <n v="5299.99"/>
    <n v="2017"/>
  </r>
  <r>
    <n v="927"/>
    <s v="Lee Dunn"/>
    <s v="San Jose"/>
    <s v="California"/>
    <x v="434"/>
    <n v="1"/>
    <n v="5999.99"/>
    <s v="Trek Silque SLR 7 Women's - 2017"/>
    <s v="Road Bikes"/>
    <s v="Santa Cruz Bikes"/>
    <s v="Mireya Copeland"/>
    <n v="5999.99"/>
    <n v="2017"/>
  </r>
  <r>
    <n v="928"/>
    <s v="Stephen Vega"/>
    <s v="Anaheim"/>
    <s v="California"/>
    <x v="435"/>
    <n v="2"/>
    <n v="833.98"/>
    <s v="Sun Bicycles Atlas X-Type - 2017"/>
    <s v="Cruisers Bicycles"/>
    <s v="Santa Cruz Bikes"/>
    <s v="Genna Serrano"/>
    <n v="1667.96"/>
    <n v="2017"/>
  </r>
  <r>
    <n v="928"/>
    <s v="Stephen Vega"/>
    <s v="Anaheim"/>
    <s v="California"/>
    <x v="435"/>
    <n v="1"/>
    <n v="149.99"/>
    <s v="Trek Boy's Kickster - 2015/2017"/>
    <s v="Children Bicycles"/>
    <s v="Santa Cruz Bikes"/>
    <s v="Genna Serrano"/>
    <n v="149.99"/>
    <n v="2017"/>
  </r>
  <r>
    <n v="929"/>
    <s v="Myron Ruiz"/>
    <s v="Amityville"/>
    <s v="New York"/>
    <x v="435"/>
    <n v="1"/>
    <n v="659.99"/>
    <s v="Electra Amsterdam Original 3i Ladies' - 2017"/>
    <s v="Cruisers Bicycles"/>
    <s v="Baldwin Bikes"/>
    <s v="Marcelene Boyer"/>
    <n v="659.99"/>
    <n v="2017"/>
  </r>
  <r>
    <n v="929"/>
    <s v="Myron Ruiz"/>
    <s v="Amityville"/>
    <s v="New York"/>
    <x v="435"/>
    <n v="1"/>
    <n v="549.99"/>
    <s v="Electra Townie Original 21D - 2016"/>
    <s v="Comfort Bicycles"/>
    <s v="Baldwin Bikes"/>
    <s v="Marcelene Boyer"/>
    <n v="549.99"/>
    <n v="2017"/>
  </r>
  <r>
    <n v="929"/>
    <s v="Myron Ruiz"/>
    <s v="Amityville"/>
    <s v="New York"/>
    <x v="435"/>
    <n v="2"/>
    <n v="6999.98"/>
    <s v="Trek Boone Race Shop Limited - 2017"/>
    <s v="Cyclocross Bicycles"/>
    <s v="Baldwin Bikes"/>
    <s v="Marcelene Boyer"/>
    <n v="13999.96"/>
    <n v="2017"/>
  </r>
  <r>
    <n v="930"/>
    <s v="Abram Copeland"/>
    <s v="Harlingen"/>
    <s v="Texas"/>
    <x v="435"/>
    <n v="1"/>
    <n v="659.99"/>
    <s v="Electra Amsterdam Original 3i Ladies' - 2017"/>
    <s v="Cruisers Bicycles"/>
    <s v="Rowlett Bikes"/>
    <s v="Layla Terrell"/>
    <n v="659.99"/>
    <n v="2017"/>
  </r>
  <r>
    <n v="930"/>
    <s v="Abram Copeland"/>
    <s v="Harlingen"/>
    <s v="Texas"/>
    <x v="435"/>
    <n v="1"/>
    <n v="1559.99"/>
    <s v="Sun Bicycles ElectroLite - 2017"/>
    <s v="Electric Bikes"/>
    <s v="Rowlett Bikes"/>
    <s v="Layla Terrell"/>
    <n v="1559.99"/>
    <n v="2017"/>
  </r>
  <r>
    <n v="930"/>
    <s v="Abram Copeland"/>
    <s v="Harlingen"/>
    <s v="Texas"/>
    <x v="435"/>
    <n v="2"/>
    <n v="693.98"/>
    <s v="Sun Bicycles Lil Bolt Type-R - 2017"/>
    <s v="Cruisers Bicycles"/>
    <s v="Rowlett Bikes"/>
    <s v="Layla Terrell"/>
    <n v="1387.96"/>
    <n v="2017"/>
  </r>
  <r>
    <n v="930"/>
    <s v="Abram Copeland"/>
    <s v="Harlingen"/>
    <s v="Texas"/>
    <x v="435"/>
    <n v="2"/>
    <n v="10999.98"/>
    <s v="Trek Domane SLR 6 Disc - 2017"/>
    <s v="Road Bikes"/>
    <s v="Rowlett Bikes"/>
    <s v="Layla Terrell"/>
    <n v="21999.96"/>
    <n v="2017"/>
  </r>
  <r>
    <n v="930"/>
    <s v="Abram Copeland"/>
    <s v="Harlingen"/>
    <s v="Texas"/>
    <x v="435"/>
    <n v="2"/>
    <n v="12999.98"/>
    <s v="Trek Silque SLR 8 Women's - 2017"/>
    <s v="Road Bikes"/>
    <s v="Rowlett Bikes"/>
    <s v="Layla Terrell"/>
    <n v="25999.96"/>
    <n v="2017"/>
  </r>
  <r>
    <n v="931"/>
    <s v="Tressa Weiss"/>
    <s v="Ossining"/>
    <s v="New York"/>
    <x v="436"/>
    <n v="1"/>
    <n v="299.99"/>
    <s v="Electra Girl's Hawaii 1 16&quot; - 2017"/>
    <s v="Cruisers Bicycles"/>
    <s v="Baldwin Bikes"/>
    <s v="Marcelene Boyer"/>
    <n v="299.99"/>
    <n v="2017"/>
  </r>
  <r>
    <n v="931"/>
    <s v="Tressa Weiss"/>
    <s v="Ossining"/>
    <s v="New York"/>
    <x v="436"/>
    <n v="2"/>
    <n v="6999.98"/>
    <s v="Trek Domane SL 6 - 2017"/>
    <s v="Road Bikes"/>
    <s v="Baldwin Bikes"/>
    <s v="Marcelene Boyer"/>
    <n v="13999.96"/>
    <n v="2017"/>
  </r>
  <r>
    <n v="932"/>
    <s v="Douglas Richards"/>
    <s v="Valley Stream"/>
    <s v="New York"/>
    <x v="436"/>
    <n v="1"/>
    <n v="439.99"/>
    <s v="Electra Cruiser Lux 1 - 2017"/>
    <s v="Cruisers Bicycles"/>
    <s v="Baldwin Bikes"/>
    <s v="Marcelene Boyer"/>
    <n v="439.99"/>
    <n v="2017"/>
  </r>
  <r>
    <n v="933"/>
    <s v="Alita Salinas"/>
    <s v="Uniondale"/>
    <s v="New York"/>
    <x v="436"/>
    <n v="1"/>
    <n v="269.99"/>
    <s v="Electra Cruiser 1 (24-Inch) - 2016"/>
    <s v="Children Bicycles"/>
    <s v="Baldwin Bikes"/>
    <s v="Marcelene Boyer"/>
    <n v="269.99"/>
    <n v="2017"/>
  </r>
  <r>
    <n v="933"/>
    <s v="Alita Salinas"/>
    <s v="Uniondale"/>
    <s v="New York"/>
    <x v="436"/>
    <n v="2"/>
    <n v="1199.98"/>
    <s v="Electra Cruiser Lux Fat Tire 1 Ladies - 2017"/>
    <s v="Cruisers Bicycles"/>
    <s v="Baldwin Bikes"/>
    <s v="Marcelene Boyer"/>
    <n v="2399.96"/>
    <n v="2017"/>
  </r>
  <r>
    <n v="933"/>
    <s v="Alita Salinas"/>
    <s v="Uniondale"/>
    <s v="New York"/>
    <x v="436"/>
    <n v="1"/>
    <n v="799.99"/>
    <s v="Electra Glam Punk 3i Ladies' - 2017"/>
    <s v="Cruisers Bicycles"/>
    <s v="Baldwin Bikes"/>
    <s v="Marcelene Boyer"/>
    <n v="799.99"/>
    <n v="2017"/>
  </r>
  <r>
    <n v="934"/>
    <s v="Corrina Sawyer"/>
    <s v="Troy"/>
    <s v="New York"/>
    <x v="437"/>
    <n v="1"/>
    <n v="449"/>
    <s v="Pure Cycles Western 3-Speed - Women's - 2015/2016"/>
    <s v="Cruisers Bicycles"/>
    <s v="Baldwin Bikes"/>
    <s v="Venita Daniel"/>
    <n v="449"/>
    <n v="2017"/>
  </r>
  <r>
    <n v="934"/>
    <s v="Corrina Sawyer"/>
    <s v="Troy"/>
    <s v="New York"/>
    <x v="437"/>
    <n v="2"/>
    <n v="1665.98"/>
    <s v="Sun Bicycles Spider 3i - 2017"/>
    <s v="Mountain Bikes"/>
    <s v="Baldwin Bikes"/>
    <s v="Venita Daniel"/>
    <n v="3331.96"/>
    <n v="2017"/>
  </r>
  <r>
    <n v="934"/>
    <s v="Corrina Sawyer"/>
    <s v="Troy"/>
    <s v="New York"/>
    <x v="437"/>
    <n v="2"/>
    <n v="10999.98"/>
    <s v="Trek Domane SLR 6 Disc - 2017"/>
    <s v="Road Bikes"/>
    <s v="Baldwin Bikes"/>
    <s v="Venita Daniel"/>
    <n v="21999.96"/>
    <n v="2017"/>
  </r>
  <r>
    <n v="934"/>
    <s v="Corrina Sawyer"/>
    <s v="Troy"/>
    <s v="New York"/>
    <x v="437"/>
    <n v="1"/>
    <n v="1499.99"/>
    <s v="Trek Emonda S 4 - 2017"/>
    <s v="Road Bikes"/>
    <s v="Baldwin Bikes"/>
    <s v="Venita Daniel"/>
    <n v="1499.99"/>
    <n v="2017"/>
  </r>
  <r>
    <n v="934"/>
    <s v="Corrina Sawyer"/>
    <s v="Troy"/>
    <s v="New York"/>
    <x v="437"/>
    <n v="1"/>
    <n v="4999.99"/>
    <s v="Trek Powerfly 8 FS Plus - 2017"/>
    <s v="Electric Bikes"/>
    <s v="Baldwin Bikes"/>
    <s v="Venita Daniel"/>
    <n v="4999.99"/>
    <n v="2017"/>
  </r>
  <r>
    <n v="935"/>
    <s v="Mozelle Californiarter"/>
    <s v="Houston"/>
    <s v="Texas"/>
    <x v="438"/>
    <n v="2"/>
    <n v="599.98"/>
    <s v="Electra Girl's Hawaii 1 16&quot; - 2017"/>
    <s v="Cruisers Bicycles"/>
    <s v="Rowlett Bikes"/>
    <s v="Kali Vargas"/>
    <n v="1199.96"/>
    <n v="2017"/>
  </r>
  <r>
    <n v="935"/>
    <s v="Mozelle Californiarter"/>
    <s v="Houston"/>
    <s v="Texas"/>
    <x v="438"/>
    <n v="1"/>
    <n v="549.99"/>
    <s v="Haro Flightline Two 26 Plus - 2017"/>
    <s v="Mountain Bikes"/>
    <s v="Rowlett Bikes"/>
    <s v="Kali Vargas"/>
    <n v="549.99"/>
    <n v="2017"/>
  </r>
  <r>
    <n v="935"/>
    <s v="Mozelle Californiarter"/>
    <s v="Houston"/>
    <s v="Texas"/>
    <x v="438"/>
    <n v="2"/>
    <n v="693.98"/>
    <s v="Sun Bicycles Lil Bolt Type-R - 2017"/>
    <s v="Cruisers Bicycles"/>
    <s v="Rowlett Bikes"/>
    <s v="Kali Vargas"/>
    <n v="1387.96"/>
    <n v="2017"/>
  </r>
  <r>
    <n v="935"/>
    <s v="Mozelle Californiarter"/>
    <s v="Houston"/>
    <s v="Texas"/>
    <x v="438"/>
    <n v="1"/>
    <n v="469.99"/>
    <s v="Surly Ice Cream Truck Frameset - 2016"/>
    <s v="Mountain Bikes"/>
    <s v="Rowlett Bikes"/>
    <s v="Kali Vargas"/>
    <n v="469.99"/>
    <n v="2017"/>
  </r>
  <r>
    <n v="936"/>
    <s v="Mellisa Farley"/>
    <s v="Central Islip"/>
    <s v="New York"/>
    <x v="438"/>
    <n v="1"/>
    <n v="659.99"/>
    <s v="Electra Amsterdam Original 3i - 2015/2017"/>
    <s v="Cruisers Bicycles"/>
    <s v="Baldwin Bikes"/>
    <s v="Marcelene Boyer"/>
    <n v="659.99"/>
    <n v="2017"/>
  </r>
  <r>
    <n v="936"/>
    <s v="Mellisa Farley"/>
    <s v="Central Islip"/>
    <s v="New York"/>
    <x v="438"/>
    <n v="1"/>
    <n v="539.99"/>
    <s v="Haro SR 1.1 - 2017"/>
    <s v="Mountain Bikes"/>
    <s v="Baldwin Bikes"/>
    <s v="Marcelene Boyer"/>
    <n v="539.99"/>
    <n v="2017"/>
  </r>
  <r>
    <n v="937"/>
    <s v="Melanie Hayes"/>
    <s v="Liverpool"/>
    <s v="New York"/>
    <x v="439"/>
    <n v="2"/>
    <n v="899.98"/>
    <s v="Sun Bicycles Cruz 3 - Women's - 2017"/>
    <s v="Comfort Bicycles"/>
    <s v="Baldwin Bikes"/>
    <s v="Venita Daniel"/>
    <n v="1799.96"/>
    <n v="2017"/>
  </r>
  <r>
    <n v="937"/>
    <s v="Melanie Hayes"/>
    <s v="Liverpool"/>
    <s v="New York"/>
    <x v="439"/>
    <n v="1"/>
    <n v="250.99"/>
    <s v="Sun Bicycles Revolutions 24 - 2017"/>
    <s v="Cruisers Bicycles"/>
    <s v="Baldwin Bikes"/>
    <s v="Venita Daniel"/>
    <n v="250.99"/>
    <n v="2017"/>
  </r>
  <r>
    <n v="937"/>
    <s v="Melanie Hayes"/>
    <s v="Liverpool"/>
    <s v="New York"/>
    <x v="439"/>
    <n v="2"/>
    <n v="4999.9799999999996"/>
    <s v="Surly Karate Monkey 27.5+ Frameset - 2017"/>
    <s v="Mountain Bikes"/>
    <s v="Baldwin Bikes"/>
    <s v="Venita Daniel"/>
    <n v="9999.9599999999991"/>
    <n v="2017"/>
  </r>
  <r>
    <n v="937"/>
    <s v="Melanie Hayes"/>
    <s v="Liverpool"/>
    <s v="New York"/>
    <x v="439"/>
    <n v="2"/>
    <n v="9999.98"/>
    <s v="Trek Madone 9.2 - 2017"/>
    <s v="Road Bikes"/>
    <s v="Baldwin Bikes"/>
    <s v="Venita Daniel"/>
    <n v="19999.96"/>
    <n v="2017"/>
  </r>
  <r>
    <n v="937"/>
    <s v="Melanie Hayes"/>
    <s v="Liverpool"/>
    <s v="New York"/>
    <x v="439"/>
    <n v="2"/>
    <n v="12999.98"/>
    <s v="Trek Silque SLR 8 Women's - 2017"/>
    <s v="Road Bikes"/>
    <s v="Baldwin Bikes"/>
    <s v="Venita Daniel"/>
    <n v="25999.96"/>
    <n v="2017"/>
  </r>
  <r>
    <n v="938"/>
    <s v="Walton Dejesus"/>
    <s v="Lockport"/>
    <s v="New York"/>
    <x v="439"/>
    <n v="1"/>
    <n v="269.99"/>
    <s v="Electra Cruiser 1 (24-Inch) - 2016"/>
    <s v="Cruisers Bicycles"/>
    <s v="Baldwin Bikes"/>
    <s v="Marcelene Boyer"/>
    <n v="269.99"/>
    <n v="2017"/>
  </r>
  <r>
    <n v="938"/>
    <s v="Walton Dejesus"/>
    <s v="Lockport"/>
    <s v="New York"/>
    <x v="439"/>
    <n v="1"/>
    <n v="2899.99"/>
    <s v="Trek Fuel EX 8 29 - 2016"/>
    <s v="Mountain Bikes"/>
    <s v="Baldwin Bikes"/>
    <s v="Marcelene Boyer"/>
    <n v="2899.99"/>
    <n v="2017"/>
  </r>
  <r>
    <n v="939"/>
    <s v="Hugh Craft"/>
    <s v="Centereach"/>
    <s v="New York"/>
    <x v="439"/>
    <n v="1"/>
    <n v="1320.99"/>
    <s v="Heller Shagamaw Frame - 2016"/>
    <s v="Mountain Bikes"/>
    <s v="Baldwin Bikes"/>
    <s v="Marcelene Boyer"/>
    <n v="1320.99"/>
    <n v="2017"/>
  </r>
  <r>
    <n v="939"/>
    <s v="Hugh Craft"/>
    <s v="Centereach"/>
    <s v="New York"/>
    <x v="439"/>
    <n v="2"/>
    <n v="833.98"/>
    <s v="Sun Bicycles Cruz 7 - 2017"/>
    <s v="Comfort Bicycles"/>
    <s v="Baldwin Bikes"/>
    <s v="Marcelene Boyer"/>
    <n v="1667.96"/>
    <n v="2017"/>
  </r>
  <r>
    <n v="940"/>
    <s v="Chasidy Webster"/>
    <s v="Rocklin"/>
    <s v="California"/>
    <x v="440"/>
    <n v="2"/>
    <n v="1199.98"/>
    <s v="Electra Cruiser Lux Fat Tire 1 Ladies - 2017"/>
    <s v="Cruisers Bicycles"/>
    <s v="Santa Cruz Bikes"/>
    <s v="Mireya Copeland"/>
    <n v="2399.96"/>
    <n v="2017"/>
  </r>
  <r>
    <n v="941"/>
    <s v="GenNew York Hensley"/>
    <s v="Redondo Beach"/>
    <s v="California"/>
    <x v="440"/>
    <n v="1"/>
    <n v="499.99"/>
    <s v="Electra Townie Original 7D - 2015/2016"/>
    <s v="Comfort Bicycles"/>
    <s v="Santa Cruz Bikes"/>
    <s v="Mireya Copeland"/>
    <n v="499.99"/>
    <n v="2017"/>
  </r>
  <r>
    <n v="941"/>
    <s v="GenNew York Hensley"/>
    <s v="Redondo Beach"/>
    <s v="California"/>
    <x v="440"/>
    <n v="2"/>
    <n v="979.98"/>
    <s v="Electra Townie Original 7D - 2017"/>
    <s v="Comfort Bicycles"/>
    <s v="Santa Cruz Bikes"/>
    <s v="Mireya Copeland"/>
    <n v="1959.96"/>
    <n v="2017"/>
  </r>
  <r>
    <n v="941"/>
    <s v="GenNew York Hensley"/>
    <s v="Redondo Beach"/>
    <s v="California"/>
    <x v="440"/>
    <n v="2"/>
    <n v="3361.98"/>
    <s v="Surly Straggler 650b - 2016"/>
    <s v="Cyclocross Bicycles"/>
    <s v="Santa Cruz Bikes"/>
    <s v="Mireya Copeland"/>
    <n v="6723.96"/>
    <n v="2017"/>
  </r>
  <r>
    <n v="942"/>
    <s v="Californiarter Bentley"/>
    <s v="Californiarmel"/>
    <s v="New York"/>
    <x v="441"/>
    <n v="2"/>
    <n v="979.98"/>
    <s v="Electra Straight 8 3i (20-inch) - Boy's - 2017"/>
    <s v="Children Bicycles"/>
    <s v="Baldwin Bikes"/>
    <s v="Marcelene Boyer"/>
    <n v="1959.96"/>
    <n v="2017"/>
  </r>
  <r>
    <n v="942"/>
    <s v="Californiarter Bentley"/>
    <s v="Californiarmel"/>
    <s v="New York"/>
    <x v="441"/>
    <n v="1"/>
    <n v="489.99"/>
    <s v="Electra Townie 3i EQ (20-inch) - Boys' - 2017"/>
    <s v="Children Bicycles"/>
    <s v="Baldwin Bikes"/>
    <s v="Marcelene Boyer"/>
    <n v="489.99"/>
    <n v="2017"/>
  </r>
  <r>
    <n v="942"/>
    <s v="Californiarter Bentley"/>
    <s v="Californiarmel"/>
    <s v="New York"/>
    <x v="441"/>
    <n v="2"/>
    <n v="941.98"/>
    <s v="Sun Bicycles Drifter 7 - 2017"/>
    <s v="Comfort Bicycles"/>
    <s v="Baldwin Bikes"/>
    <s v="Marcelene Boyer"/>
    <n v="1883.96"/>
    <n v="2017"/>
  </r>
  <r>
    <n v="942"/>
    <s v="Californiarter Bentley"/>
    <s v="Californiarmel"/>
    <s v="New York"/>
    <x v="441"/>
    <n v="2"/>
    <n v="1665.98"/>
    <s v="Sun Bicycles Spider 3i - 2017"/>
    <s v="Mountain Bikes"/>
    <s v="Baldwin Bikes"/>
    <s v="Marcelene Boyer"/>
    <n v="3331.96"/>
    <n v="2017"/>
  </r>
  <r>
    <n v="942"/>
    <s v="Californiarter Bentley"/>
    <s v="Californiarmel"/>
    <s v="New York"/>
    <x v="441"/>
    <n v="1"/>
    <n v="551.99"/>
    <s v="Sun Bicycles Streamway 3 - 2017"/>
    <s v="Comfort Bicycles"/>
    <s v="Baldwin Bikes"/>
    <s v="Marcelene Boyer"/>
    <n v="551.99"/>
    <n v="2017"/>
  </r>
  <r>
    <n v="943"/>
    <s v="Daphine Willis"/>
    <s v="Farmingdale"/>
    <s v="New York"/>
    <x v="441"/>
    <n v="1"/>
    <n v="659.99"/>
    <s v="Electra Amsterdam Original 3i Ladies' - 2017"/>
    <s v="Cruisers Bicycles"/>
    <s v="Baldwin Bikes"/>
    <s v="Marcelene Boyer"/>
    <n v="659.99"/>
    <n v="2017"/>
  </r>
  <r>
    <n v="943"/>
    <s v="Daphine Willis"/>
    <s v="Farmingdale"/>
    <s v="New York"/>
    <x v="441"/>
    <n v="1"/>
    <n v="499.99"/>
    <s v="Electra Townie Original 7D - 2015/2016"/>
    <s v="Comfort Bicycles"/>
    <s v="Baldwin Bikes"/>
    <s v="Marcelene Boyer"/>
    <n v="499.99"/>
    <n v="2017"/>
  </r>
  <r>
    <n v="944"/>
    <s v="Jone Bernard"/>
    <s v="Anaheim"/>
    <s v="California"/>
    <x v="442"/>
    <n v="2"/>
    <n v="1319.98"/>
    <s v="Electra Amsterdam Original 3i - 2015/2017"/>
    <s v="Cruisers Bicycles"/>
    <s v="Santa Cruz Bikes"/>
    <s v="Genna Serrano"/>
    <n v="2639.96"/>
    <n v="2017"/>
  </r>
  <r>
    <n v="944"/>
    <s v="Jone Bernard"/>
    <s v="Anaheim"/>
    <s v="California"/>
    <x v="442"/>
    <n v="2"/>
    <n v="1199.98"/>
    <s v="Electra Townie Original 7D EQ - 2016"/>
    <s v="Cruisers Bicycles"/>
    <s v="Santa Cruz Bikes"/>
    <s v="Genna Serrano"/>
    <n v="2399.96"/>
    <n v="2017"/>
  </r>
  <r>
    <n v="944"/>
    <s v="Jone Bernard"/>
    <s v="Anaheim"/>
    <s v="California"/>
    <x v="442"/>
    <n v="2"/>
    <n v="659.98"/>
    <s v="Haro Downtown 16 - 2017"/>
    <s v="Children Bicycles"/>
    <s v="Santa Cruz Bikes"/>
    <s v="Genna Serrano"/>
    <n v="1319.96"/>
    <n v="2017"/>
  </r>
  <r>
    <n v="944"/>
    <s v="Jone Bernard"/>
    <s v="Anaheim"/>
    <s v="California"/>
    <x v="442"/>
    <n v="2"/>
    <n v="833.98"/>
    <s v="Sun Bicycles Cruz 7 - 2017"/>
    <s v="Cruisers Bicycles"/>
    <s v="Santa Cruz Bikes"/>
    <s v="Genna Serrano"/>
    <n v="1667.96"/>
    <n v="2017"/>
  </r>
  <r>
    <n v="944"/>
    <s v="Jone Bernard"/>
    <s v="Anaheim"/>
    <s v="California"/>
    <x v="442"/>
    <n v="2"/>
    <n v="1999.98"/>
    <s v="Trek X-Californialiber 8 - 2017"/>
    <s v="Mountain Bikes"/>
    <s v="Santa Cruz Bikes"/>
    <s v="Genna Serrano"/>
    <n v="3999.96"/>
    <n v="2017"/>
  </r>
  <r>
    <n v="945"/>
    <s v="Loreta Johnston"/>
    <s v="Spring Valley"/>
    <s v="New York"/>
    <x v="442"/>
    <n v="2"/>
    <n v="499.98"/>
    <s v="Haro Shredder Pro 20 - 2017"/>
    <s v="Children Bicycles"/>
    <s v="Baldwin Bikes"/>
    <s v="Venita Daniel"/>
    <n v="999.96"/>
    <n v="2017"/>
  </r>
  <r>
    <n v="945"/>
    <s v="Loreta Johnston"/>
    <s v="Spring Valley"/>
    <s v="New York"/>
    <x v="442"/>
    <n v="2"/>
    <n v="1079.98"/>
    <s v="Haro SR 1.1 - 2017"/>
    <s v="Mountain Bikes"/>
    <s v="Baldwin Bikes"/>
    <s v="Venita Daniel"/>
    <n v="2159.96"/>
    <n v="2017"/>
  </r>
  <r>
    <n v="945"/>
    <s v="Loreta Johnston"/>
    <s v="Spring Valley"/>
    <s v="New York"/>
    <x v="442"/>
    <n v="1"/>
    <n v="533.99"/>
    <s v="Sun Bicycles Streamway 7 - 2017"/>
    <s v="Comfort Bicycles"/>
    <s v="Baldwin Bikes"/>
    <s v="Venita Daniel"/>
    <n v="533.99"/>
    <n v="2017"/>
  </r>
  <r>
    <n v="945"/>
    <s v="Loreta Johnston"/>
    <s v="Spring Valley"/>
    <s v="New York"/>
    <x v="442"/>
    <n v="2"/>
    <n v="939.98"/>
    <s v="Trek Session DH 27.5 Californiarbon Frameset - 2017"/>
    <s v="Mountain Bikes"/>
    <s v="Baldwin Bikes"/>
    <s v="Venita Daniel"/>
    <n v="1879.96"/>
    <n v="2017"/>
  </r>
  <r>
    <n v="945"/>
    <s v="Loreta Johnston"/>
    <s v="Spring Valley"/>
    <s v="New York"/>
    <x v="442"/>
    <n v="2"/>
    <n v="11999.98"/>
    <s v="Trek Silque SLR 7 Women's - 2017"/>
    <s v="Road Bikes"/>
    <s v="Baldwin Bikes"/>
    <s v="Venita Daniel"/>
    <n v="23999.96"/>
    <n v="2017"/>
  </r>
  <r>
    <n v="946"/>
    <s v="Andreas Mayer"/>
    <s v="New Rochelle"/>
    <s v="New York"/>
    <x v="442"/>
    <n v="2"/>
    <n v="539.98"/>
    <s v="Electra Girl's Hawaii 1 (16-inch) - 2015/2016"/>
    <s v="Children Bicycles"/>
    <s v="Baldwin Bikes"/>
    <s v="Marcelene Boyer"/>
    <n v="1079.96"/>
    <n v="2017"/>
  </r>
  <r>
    <n v="946"/>
    <s v="Andreas Mayer"/>
    <s v="New Rochelle"/>
    <s v="New York"/>
    <x v="442"/>
    <n v="2"/>
    <n v="659.98"/>
    <s v="Haro Downtown 16 - 2017"/>
    <s v="Children Bicycles"/>
    <s v="Baldwin Bikes"/>
    <s v="Marcelene Boyer"/>
    <n v="1319.96"/>
    <n v="2017"/>
  </r>
  <r>
    <n v="946"/>
    <s v="Andreas Mayer"/>
    <s v="New Rochelle"/>
    <s v="New York"/>
    <x v="442"/>
    <n v="1"/>
    <n v="3499.99"/>
    <s v="Trek Boone 7 - 2017"/>
    <s v="Cyclocross Bicycles"/>
    <s v="Baldwin Bikes"/>
    <s v="Marcelene Boyer"/>
    <n v="3499.99"/>
    <n v="2017"/>
  </r>
  <r>
    <n v="946"/>
    <s v="Andreas Mayer"/>
    <s v="New Rochelle"/>
    <s v="New York"/>
    <x v="442"/>
    <n v="2"/>
    <n v="10999.98"/>
    <s v="Trek Domane SLR 6 Disc - 2017"/>
    <s v="Road Bikes"/>
    <s v="Baldwin Bikes"/>
    <s v="Marcelene Boyer"/>
    <n v="21999.96"/>
    <n v="2017"/>
  </r>
  <r>
    <n v="946"/>
    <s v="Andreas Mayer"/>
    <s v="New Rochelle"/>
    <s v="New York"/>
    <x v="442"/>
    <n v="1"/>
    <n v="3999.99"/>
    <s v="Trek Slash 8 27.5 - 2016"/>
    <s v="Mountain Bikes"/>
    <s v="Baldwin Bikes"/>
    <s v="Marcelene Boyer"/>
    <n v="3999.99"/>
    <n v="2017"/>
  </r>
  <r>
    <n v="947"/>
    <s v="Myesha Burgess"/>
    <s v="Californiampbell"/>
    <s v="California"/>
    <x v="443"/>
    <n v="1"/>
    <n v="539.99"/>
    <s v="Haro SR 1.1 - 2017"/>
    <s v="Mountain Bikes"/>
    <s v="Santa Cruz Bikes"/>
    <s v="Genna Serrano"/>
    <n v="539.99"/>
    <n v="2017"/>
  </r>
  <r>
    <n v="947"/>
    <s v="Myesha Burgess"/>
    <s v="Californiampbell"/>
    <s v="California"/>
    <x v="443"/>
    <n v="1"/>
    <n v="469.99"/>
    <s v="Trek Farley Alloy Frameset - 2017"/>
    <s v="Mountain Bikes"/>
    <s v="Santa Cruz Bikes"/>
    <s v="Genna Serrano"/>
    <n v="469.99"/>
    <n v="2017"/>
  </r>
  <r>
    <n v="947"/>
    <s v="Myesha Burgess"/>
    <s v="Californiampbell"/>
    <s v="California"/>
    <x v="443"/>
    <n v="2"/>
    <n v="4599.9799999999996"/>
    <s v="Trek Fuel EX 5 27.5 Plus - 2017"/>
    <s v="Mountain Bikes"/>
    <s v="Santa Cruz Bikes"/>
    <s v="Genna Serrano"/>
    <n v="9199.9599999999991"/>
    <n v="2017"/>
  </r>
  <r>
    <n v="948"/>
    <s v="Skye Pope"/>
    <s v="Richmond Hill"/>
    <s v="New York"/>
    <x v="443"/>
    <n v="2"/>
    <n v="599.98"/>
    <s v="Electra Girl's Hawaii 1 (20-inch) - 2015/2016"/>
    <s v="Children Bicycles"/>
    <s v="Baldwin Bikes"/>
    <s v="Marcelene Boyer"/>
    <n v="1199.96"/>
    <n v="2017"/>
  </r>
  <r>
    <n v="948"/>
    <s v="Skye Pope"/>
    <s v="Richmond Hill"/>
    <s v="New York"/>
    <x v="443"/>
    <n v="1"/>
    <n v="339.99"/>
    <s v="Electra Townie 7D (20-inch) - Boys' - 2017"/>
    <s v="Children Bicycles"/>
    <s v="Baldwin Bikes"/>
    <s v="Marcelene Boyer"/>
    <n v="339.99"/>
    <n v="2017"/>
  </r>
  <r>
    <n v="948"/>
    <s v="Skye Pope"/>
    <s v="Richmond Hill"/>
    <s v="New York"/>
    <x v="443"/>
    <n v="2"/>
    <n v="1199.98"/>
    <s v="Electra Townie Original 7D EQ - Women's - 2016"/>
    <s v="Cruisers Bicycles"/>
    <s v="Baldwin Bikes"/>
    <s v="Marcelene Boyer"/>
    <n v="2399.96"/>
    <n v="2017"/>
  </r>
  <r>
    <n v="948"/>
    <s v="Skye Pope"/>
    <s v="Richmond Hill"/>
    <s v="New York"/>
    <x v="443"/>
    <n v="2"/>
    <n v="419.98"/>
    <s v="Haro Shredder 20 - 2017"/>
    <s v="Children Bicycles"/>
    <s v="Baldwin Bikes"/>
    <s v="Marcelene Boyer"/>
    <n v="839.96"/>
    <n v="2017"/>
  </r>
  <r>
    <n v="948"/>
    <s v="Skye Pope"/>
    <s v="Richmond Hill"/>
    <s v="New York"/>
    <x v="443"/>
    <n v="2"/>
    <n v="1239.98"/>
    <s v="Sun Bicycles BisCaliforniayne Tandem 7 - 2017"/>
    <s v="Cruisers Bicycles"/>
    <s v="Baldwin Bikes"/>
    <s v="Marcelene Boyer"/>
    <n v="2479.96"/>
    <n v="2017"/>
  </r>
  <r>
    <n v="949"/>
    <s v="Rosalva Hamilton"/>
    <s v="Californiampbell"/>
    <s v="California"/>
    <x v="444"/>
    <n v="2"/>
    <n v="5999.98"/>
    <s v="Trek Conduit+ - 2016"/>
    <s v="Electric Bikes"/>
    <s v="Santa Cruz Bikes"/>
    <s v="Genna Serrano"/>
    <n v="11999.96"/>
    <n v="2017"/>
  </r>
  <r>
    <n v="949"/>
    <s v="Rosalva Hamilton"/>
    <s v="Californiampbell"/>
    <s v="California"/>
    <x v="444"/>
    <n v="2"/>
    <n v="5399.98"/>
    <s v="Trek Domane S 6 - 2017"/>
    <s v="Road Bikes"/>
    <s v="Santa Cruz Bikes"/>
    <s v="Genna Serrano"/>
    <n v="10799.96"/>
    <n v="2017"/>
  </r>
  <r>
    <n v="950"/>
    <s v="Nicholas Vazquez"/>
    <s v="West Hempstead"/>
    <s v="New York"/>
    <x v="444"/>
    <n v="1"/>
    <n v="5499.99"/>
    <s v="Trek Domane SLR 6 Disc - 2017"/>
    <s v="Road Bikes"/>
    <s v="Baldwin Bikes"/>
    <s v="Marcelene Boyer"/>
    <n v="5499.99"/>
    <n v="2017"/>
  </r>
  <r>
    <n v="951"/>
    <s v="Tamela Harrell"/>
    <s v="Central Islip"/>
    <s v="New York"/>
    <x v="444"/>
    <n v="2"/>
    <n v="6999.98"/>
    <s v="Trek Boone 7 - 2017"/>
    <s v="Cyclocross Bicycles"/>
    <s v="Baldwin Bikes"/>
    <s v="Venita Daniel"/>
    <n v="13999.96"/>
    <n v="2017"/>
  </r>
  <r>
    <n v="951"/>
    <s v="Tamela Harrell"/>
    <s v="Central Islip"/>
    <s v="New York"/>
    <x v="444"/>
    <n v="1"/>
    <n v="2599.9899999999998"/>
    <s v="Trek Domane S 5 Disc - 2017"/>
    <s v="Road Bikes"/>
    <s v="Baldwin Bikes"/>
    <s v="Venita Daniel"/>
    <n v="2599.9899999999998"/>
    <n v="2017"/>
  </r>
  <r>
    <n v="951"/>
    <s v="Tamela Harrell"/>
    <s v="Central Islip"/>
    <s v="New York"/>
    <x v="444"/>
    <n v="2"/>
    <n v="10599.98"/>
    <s v="Trek Fuel EX 9.8 27.5 Plus - 2017"/>
    <s v="Mountain Bikes"/>
    <s v="Baldwin Bikes"/>
    <s v="Venita Daniel"/>
    <n v="21199.96"/>
    <n v="2017"/>
  </r>
  <r>
    <n v="952"/>
    <s v="Arvilla Weiss"/>
    <s v="Bay Shore"/>
    <s v="New York"/>
    <x v="444"/>
    <n v="2"/>
    <n v="1199.98"/>
    <s v="Electra Townie Original 7D EQ - Women's - 2016"/>
    <s v="Cruisers Bicycles"/>
    <s v="Baldwin Bikes"/>
    <s v="Venita Daniel"/>
    <n v="2399.96"/>
    <n v="2017"/>
  </r>
  <r>
    <n v="952"/>
    <s v="Arvilla Weiss"/>
    <s v="Bay Shore"/>
    <s v="New York"/>
    <x v="444"/>
    <n v="1"/>
    <n v="1999.99"/>
    <s v="Trek Emonda S 5 - 2017"/>
    <s v="Road Bikes"/>
    <s v="Baldwin Bikes"/>
    <s v="Venita Daniel"/>
    <n v="1999.99"/>
    <n v="2017"/>
  </r>
  <r>
    <n v="953"/>
    <s v="Nicki Larson"/>
    <s v="Monsey"/>
    <s v="New York"/>
    <x v="444"/>
    <n v="2"/>
    <n v="599.98"/>
    <s v="Electra Girl's Hawaii 1 (20-inch) - 2015/2016"/>
    <s v="Children Bicycles"/>
    <s v="Baldwin Bikes"/>
    <s v="Venita Daniel"/>
    <n v="1199.96"/>
    <n v="2017"/>
  </r>
  <r>
    <n v="954"/>
    <s v="Ashleigh Frank"/>
    <s v="Levittown"/>
    <s v="New York"/>
    <x v="445"/>
    <n v="2"/>
    <n v="5799.98"/>
    <s v="Trek Fuel EX 8 29 - 2016"/>
    <s v="Mountain Bikes"/>
    <s v="Baldwin Bikes"/>
    <s v="Marcelene Boyer"/>
    <n v="11599.96"/>
    <n v="2017"/>
  </r>
  <r>
    <n v="955"/>
    <s v="Phebe Turner"/>
    <s v="SunNew Yorkside"/>
    <s v="New York"/>
    <x v="445"/>
    <n v="1"/>
    <n v="349.99"/>
    <s v="Electra Moto 3i (20-inch) - Boy's - 2017"/>
    <s v="Children Bicycles"/>
    <s v="Baldwin Bikes"/>
    <s v="Marcelene Boyer"/>
    <n v="349.99"/>
    <n v="2017"/>
  </r>
  <r>
    <n v="955"/>
    <s v="Phebe Turner"/>
    <s v="SunNew Yorkside"/>
    <s v="New York"/>
    <x v="445"/>
    <n v="2"/>
    <n v="3265.98"/>
    <s v="Surly Wednesday - 2017"/>
    <s v="Mountain Bikes"/>
    <s v="Baldwin Bikes"/>
    <s v="Marcelene Boyer"/>
    <n v="6531.96"/>
    <n v="2017"/>
  </r>
  <r>
    <n v="955"/>
    <s v="Phebe Turner"/>
    <s v="SunNew Yorkside"/>
    <s v="New York"/>
    <x v="445"/>
    <n v="1"/>
    <n v="3499.99"/>
    <s v="Trek Boone Race Shop Limited - 2017"/>
    <s v="Cyclocross Bicycles"/>
    <s v="Baldwin Bikes"/>
    <s v="Marcelene Boyer"/>
    <n v="3499.99"/>
    <n v="2017"/>
  </r>
  <r>
    <n v="955"/>
    <s v="Phebe Turner"/>
    <s v="SunNew Yorkside"/>
    <s v="New York"/>
    <x v="445"/>
    <n v="1"/>
    <n v="5299.99"/>
    <s v="Trek Fuel EX 9.8 27.5 Plus - 2017"/>
    <s v="Mountain Bikes"/>
    <s v="Baldwin Bikes"/>
    <s v="Marcelene Boyer"/>
    <n v="5299.99"/>
    <n v="2017"/>
  </r>
  <r>
    <n v="955"/>
    <s v="Phebe Turner"/>
    <s v="SunNew Yorkside"/>
    <s v="New York"/>
    <x v="445"/>
    <n v="1"/>
    <n v="189.99"/>
    <s v="Trek PreCalifornialiber 12 Girls - 2017"/>
    <s v="Children Bicycles"/>
    <s v="Baldwin Bikes"/>
    <s v="Marcelene Boyer"/>
    <n v="189.99"/>
    <n v="2017"/>
  </r>
  <r>
    <n v="956"/>
    <s v="Annabelle Hebert"/>
    <s v="Spring Valley"/>
    <s v="New York"/>
    <x v="445"/>
    <n v="2"/>
    <n v="539.98"/>
    <s v="Electra Cruiser 1 (24-Inch) - 2016"/>
    <s v="Cruisers Bicycles"/>
    <s v="Baldwin Bikes"/>
    <s v="Marcelene Boyer"/>
    <n v="1079.96"/>
    <n v="2017"/>
  </r>
  <r>
    <n v="956"/>
    <s v="Annabelle Hebert"/>
    <s v="Spring Valley"/>
    <s v="New York"/>
    <x v="445"/>
    <n v="1"/>
    <n v="299.99"/>
    <s v="Electra Girl's Hawaii 1 (20-inch) - 2015/2016"/>
    <s v="Children Bicycles"/>
    <s v="Baldwin Bikes"/>
    <s v="Marcelene Boyer"/>
    <n v="299.99"/>
    <n v="2017"/>
  </r>
  <r>
    <n v="956"/>
    <s v="Annabelle Hebert"/>
    <s v="Spring Valley"/>
    <s v="New York"/>
    <x v="445"/>
    <n v="2"/>
    <n v="599.98"/>
    <s v="Electra Girl's Hawaii 1 16&quot; - 2017"/>
    <s v="Cruisers Bicycles"/>
    <s v="Baldwin Bikes"/>
    <s v="Marcelene Boyer"/>
    <n v="1199.96"/>
    <n v="2017"/>
  </r>
  <r>
    <n v="956"/>
    <s v="Annabelle Hebert"/>
    <s v="Spring Valley"/>
    <s v="New York"/>
    <x v="445"/>
    <n v="2"/>
    <n v="805.98"/>
    <s v="Sun Bicycles Boardwalk (24-inch Wheels) - 2017"/>
    <s v="Cruisers Bicycles"/>
    <s v="Baldwin Bikes"/>
    <s v="Marcelene Boyer"/>
    <n v="1611.96"/>
    <n v="2017"/>
  </r>
  <r>
    <n v="956"/>
    <s v="Annabelle Hebert"/>
    <s v="Spring Valley"/>
    <s v="New York"/>
    <x v="445"/>
    <n v="2"/>
    <n v="1499.98"/>
    <s v="Sun Bicycles Brickell Tandem 7 - 2017"/>
    <s v="Cruisers Bicycles"/>
    <s v="Baldwin Bikes"/>
    <s v="Marcelene Boyer"/>
    <n v="2999.96"/>
    <n v="2017"/>
  </r>
  <r>
    <n v="957"/>
    <s v="Californiamila Californiarroll"/>
    <s v="San Antonio"/>
    <s v="Texas"/>
    <x v="445"/>
    <n v="2"/>
    <n v="1319.98"/>
    <s v="Electra Amsterdam Original 3i - 2015/2017"/>
    <s v="Cruisers Bicycles"/>
    <s v="Rowlett Bikes"/>
    <s v="Layla Terrell"/>
    <n v="2639.96"/>
    <n v="2017"/>
  </r>
  <r>
    <n v="957"/>
    <s v="Californiamila Californiarroll"/>
    <s v="San Antonio"/>
    <s v="Texas"/>
    <x v="445"/>
    <n v="2"/>
    <n v="539.98"/>
    <s v="Electra Girl's Hawaii 1 (16-inch) - 2015/2016"/>
    <s v="Cruisers Bicycles"/>
    <s v="Rowlett Bikes"/>
    <s v="Layla Terrell"/>
    <n v="1079.96"/>
    <n v="2017"/>
  </r>
  <r>
    <n v="957"/>
    <s v="Californiamila Californiarroll"/>
    <s v="San Antonio"/>
    <s v="Texas"/>
    <x v="445"/>
    <n v="2"/>
    <n v="899.98"/>
    <s v="Sun Bicycles Cruz 3 - Women's - 2017"/>
    <s v="Comfort Bicycles"/>
    <s v="Rowlett Bikes"/>
    <s v="Layla Terrell"/>
    <n v="1799.96"/>
    <n v="2017"/>
  </r>
  <r>
    <n v="957"/>
    <s v="Californiamila Californiarroll"/>
    <s v="San Antonio"/>
    <s v="Texas"/>
    <x v="445"/>
    <n v="1"/>
    <n v="470.99"/>
    <s v="Sun Bicycles Drifter 7 - Women's - 2017"/>
    <s v="Comfort Bicycles"/>
    <s v="Rowlett Bikes"/>
    <s v="Layla Terrell"/>
    <n v="470.99"/>
    <n v="2017"/>
  </r>
  <r>
    <n v="957"/>
    <s v="Californiamila Californiarroll"/>
    <s v="San Antonio"/>
    <s v="Texas"/>
    <x v="445"/>
    <n v="1"/>
    <n v="250.99"/>
    <s v="Sun Bicycles Revolutions 24 - 2017"/>
    <s v="Cruisers Bicycles"/>
    <s v="Rowlett Bikes"/>
    <s v="Layla Terrell"/>
    <n v="250.99"/>
    <n v="2017"/>
  </r>
  <r>
    <n v="958"/>
    <s v="Shona Mcmillan"/>
    <s v="Apple Valley"/>
    <s v="California"/>
    <x v="446"/>
    <n v="1"/>
    <n v="299.99"/>
    <s v="Electra Girl's Hawaii 1 16&quot; - 2017"/>
    <s v="Cruisers Bicycles"/>
    <s v="Santa Cruz Bikes"/>
    <s v="Mireya Copeland"/>
    <n v="299.99"/>
    <n v="2017"/>
  </r>
  <r>
    <n v="958"/>
    <s v="Shona Mcmillan"/>
    <s v="Apple Valley"/>
    <s v="California"/>
    <x v="446"/>
    <n v="1"/>
    <n v="6499.99"/>
    <s v="Trek Silque SLR 8 Women's - 2017"/>
    <s v="Road Bikes"/>
    <s v="Santa Cruz Bikes"/>
    <s v="Mireya Copeland"/>
    <n v="6499.99"/>
    <n v="2017"/>
  </r>
  <r>
    <n v="959"/>
    <s v="Rita Bailey"/>
    <s v="Ossining"/>
    <s v="New York"/>
    <x v="446"/>
    <n v="1"/>
    <n v="529.99"/>
    <s v="Electra Moto 1 - 2016"/>
    <s v="Cruisers Bicycles"/>
    <s v="Baldwin Bikes"/>
    <s v="Venita Daniel"/>
    <n v="529.99"/>
    <n v="2017"/>
  </r>
  <r>
    <n v="959"/>
    <s v="Rita Bailey"/>
    <s v="Ossining"/>
    <s v="New York"/>
    <x v="446"/>
    <n v="1"/>
    <n v="1469.99"/>
    <s v="Haro Shift R3 - 2017"/>
    <s v="Mountain Bikes"/>
    <s v="Baldwin Bikes"/>
    <s v="Venita Daniel"/>
    <n v="1469.99"/>
    <n v="2017"/>
  </r>
  <r>
    <n v="959"/>
    <s v="Rita Bailey"/>
    <s v="Ossining"/>
    <s v="New York"/>
    <x v="446"/>
    <n v="1"/>
    <n v="619.99"/>
    <s v="Sun Bicycles BisCaliforniayne Tandem 7 - 2017"/>
    <s v="Cruisers Bicycles"/>
    <s v="Baldwin Bikes"/>
    <s v="Venita Daniel"/>
    <n v="619.99"/>
    <n v="2017"/>
  </r>
  <r>
    <n v="959"/>
    <s v="Rita Bailey"/>
    <s v="Ossining"/>
    <s v="New York"/>
    <x v="446"/>
    <n v="1"/>
    <n v="346.99"/>
    <s v="Sun Bicycles Lil Bolt Type-R - 2017"/>
    <s v="Cruisers Bicycles"/>
    <s v="Baldwin Bikes"/>
    <s v="Venita Daniel"/>
    <n v="346.99"/>
    <n v="2017"/>
  </r>
  <r>
    <n v="960"/>
    <s v="Genoveva Lloyd"/>
    <s v="Bayside"/>
    <s v="New York"/>
    <x v="446"/>
    <n v="2"/>
    <n v="1499.98"/>
    <s v="Sun Bicycles Brickell Tandem 7 - 2017"/>
    <s v="Cruisers Bicycles"/>
    <s v="Baldwin Bikes"/>
    <s v="Venita Daniel"/>
    <n v="2999.96"/>
    <n v="2017"/>
  </r>
  <r>
    <n v="960"/>
    <s v="Genoveva Lloyd"/>
    <s v="Bayside"/>
    <s v="New York"/>
    <x v="446"/>
    <n v="1"/>
    <n v="875.99"/>
    <s v="Surly Steamroller - 2017"/>
    <s v="Road Bikes"/>
    <s v="Baldwin Bikes"/>
    <s v="Venita Daniel"/>
    <n v="875.99"/>
    <n v="2017"/>
  </r>
  <r>
    <n v="960"/>
    <s v="Genoveva Lloyd"/>
    <s v="Bayside"/>
    <s v="New York"/>
    <x v="446"/>
    <n v="2"/>
    <n v="299.98"/>
    <s v="Trek Boy's Kickster - 2015/2017"/>
    <s v="Children Bicycles"/>
    <s v="Baldwin Bikes"/>
    <s v="Venita Daniel"/>
    <n v="599.96"/>
    <n v="2017"/>
  </r>
  <r>
    <n v="960"/>
    <s v="Genoveva Lloyd"/>
    <s v="Bayside"/>
    <s v="New York"/>
    <x v="446"/>
    <n v="2"/>
    <n v="2999.98"/>
    <s v="Trek Emonda S 4 - 2017"/>
    <s v="Road Bikes"/>
    <s v="Baldwin Bikes"/>
    <s v="Venita Daniel"/>
    <n v="5999.96"/>
    <n v="2017"/>
  </r>
  <r>
    <n v="961"/>
    <s v="Lizzie Joyner"/>
    <s v="Coachella"/>
    <s v="California"/>
    <x v="447"/>
    <n v="2"/>
    <n v="693.98"/>
    <s v="Sun Bicycles Lil Bolt Type-R - 2017"/>
    <s v="Cruisers Bicycles"/>
    <s v="Santa Cruz Bikes"/>
    <s v="Mireya Copeland"/>
    <n v="1387.96"/>
    <n v="2017"/>
  </r>
  <r>
    <n v="961"/>
    <s v="Lizzie Joyner"/>
    <s v="Coachella"/>
    <s v="California"/>
    <x v="447"/>
    <n v="1"/>
    <n v="533.99"/>
    <s v="Sun Bicycles Streamway 7 - 2017"/>
    <s v="Comfort Bicycles"/>
    <s v="Santa Cruz Bikes"/>
    <s v="Mireya Copeland"/>
    <n v="533.99"/>
    <n v="2017"/>
  </r>
  <r>
    <n v="961"/>
    <s v="Lizzie Joyner"/>
    <s v="Coachella"/>
    <s v="California"/>
    <x v="447"/>
    <n v="2"/>
    <n v="10599.98"/>
    <s v="Trek Remedy 9.8 - 2017"/>
    <s v="Mountain Bikes"/>
    <s v="Santa Cruz Bikes"/>
    <s v="Mireya Copeland"/>
    <n v="21199.96"/>
    <n v="2017"/>
  </r>
  <r>
    <n v="962"/>
    <s v="Marissa Summers"/>
    <s v="Saint Albans"/>
    <s v="New York"/>
    <x v="447"/>
    <n v="2"/>
    <n v="979.98"/>
    <s v="Electra Townie Original 7D - 2017"/>
    <s v="Cruisers Bicycles"/>
    <s v="Baldwin Bikes"/>
    <s v="Venita Daniel"/>
    <n v="1959.96"/>
    <n v="2017"/>
  </r>
  <r>
    <n v="962"/>
    <s v="Marissa Summers"/>
    <s v="Saint Albans"/>
    <s v="New York"/>
    <x v="447"/>
    <n v="2"/>
    <n v="693.98"/>
    <s v="Sun Bicycles Lil Bolt Type-R - 2017"/>
    <s v="Cruisers Bicycles"/>
    <s v="Baldwin Bikes"/>
    <s v="Venita Daniel"/>
    <n v="1387.96"/>
    <n v="2017"/>
  </r>
  <r>
    <n v="963"/>
    <s v="Zona Californiameron"/>
    <s v="East Northport"/>
    <s v="New York"/>
    <x v="447"/>
    <n v="1"/>
    <n v="2899.99"/>
    <s v="Trek Fuel EX 8 29 - 2016"/>
    <s v="Mountain Bikes"/>
    <s v="Baldwin Bikes"/>
    <s v="Marcelene Boyer"/>
    <n v="2899.99"/>
    <n v="2017"/>
  </r>
  <r>
    <n v="964"/>
    <s v="Augustus Steele"/>
    <s v="Ballston Spa"/>
    <s v="New York"/>
    <x v="448"/>
    <n v="1"/>
    <n v="439.99"/>
    <s v="Electra Cruiser Lux 1 - 2017"/>
    <s v="Cruisers Bicycles"/>
    <s v="Baldwin Bikes"/>
    <s v="Venita Daniel"/>
    <n v="439.99"/>
    <n v="2017"/>
  </r>
  <r>
    <n v="964"/>
    <s v="Augustus Steele"/>
    <s v="Ballston Spa"/>
    <s v="New York"/>
    <x v="448"/>
    <n v="1"/>
    <n v="209.99"/>
    <s v="Trek PreCalifornialiber 16 Girls - 2017"/>
    <s v="Children Bicycles"/>
    <s v="Baldwin Bikes"/>
    <s v="Venita Daniel"/>
    <n v="209.99"/>
    <n v="2017"/>
  </r>
  <r>
    <n v="965"/>
    <s v="Jeni Farley"/>
    <s v="Richmond Hill"/>
    <s v="New York"/>
    <x v="448"/>
    <n v="2"/>
    <n v="419.98"/>
    <s v="Trek PreCalifornialiber 16 Girls - 2017"/>
    <s v="Children Bicycles"/>
    <s v="Baldwin Bikes"/>
    <s v="Marcelene Boyer"/>
    <n v="839.96"/>
    <n v="2017"/>
  </r>
  <r>
    <n v="966"/>
    <s v="Leif Short"/>
    <s v="San Angelo"/>
    <s v="Texas"/>
    <x v="448"/>
    <n v="1"/>
    <n v="749.99"/>
    <s v="Sun Bicycles Brickell Tandem 7 - 2017"/>
    <s v="Cruisers Bicycles"/>
    <s v="Rowlett Bikes"/>
    <s v="Kali Vargas"/>
    <n v="749.99"/>
    <n v="2017"/>
  </r>
  <r>
    <n v="966"/>
    <s v="Leif Short"/>
    <s v="San Angelo"/>
    <s v="Texas"/>
    <x v="448"/>
    <n v="1"/>
    <n v="189.99"/>
    <s v="Trek PreCalifornialiber 12 Girls - 2017"/>
    <s v="Children Bicycles"/>
    <s v="Rowlett Bikes"/>
    <s v="Kali Vargas"/>
    <n v="189.99"/>
    <n v="2017"/>
  </r>
  <r>
    <n v="967"/>
    <s v="EboNew York Cotton"/>
    <s v="West Babylon"/>
    <s v="New York"/>
    <x v="449"/>
    <n v="2"/>
    <n v="1599.98"/>
    <s v="Electra Glam Punk 3i Ladies' - 2017"/>
    <s v="Cruisers Bicycles"/>
    <s v="Baldwin Bikes"/>
    <s v="Marcelene Boyer"/>
    <n v="3199.96"/>
    <n v="2017"/>
  </r>
  <r>
    <n v="967"/>
    <s v="EboNew York Cotton"/>
    <s v="West Babylon"/>
    <s v="New York"/>
    <x v="449"/>
    <n v="1"/>
    <n v="250.99"/>
    <s v="Sun Bicycles Revolutions 24 - 2017"/>
    <s v="Cruisers Bicycles"/>
    <s v="Baldwin Bikes"/>
    <s v="Marcelene Boyer"/>
    <n v="250.99"/>
    <n v="2017"/>
  </r>
  <r>
    <n v="967"/>
    <s v="EboNew York Cotton"/>
    <s v="West Babylon"/>
    <s v="New York"/>
    <x v="449"/>
    <n v="1"/>
    <n v="551.99"/>
    <s v="Sun Bicycles Streamway 3 - 2017"/>
    <s v="Comfort Bicycles"/>
    <s v="Baldwin Bikes"/>
    <s v="Marcelene Boyer"/>
    <n v="551.99"/>
    <n v="2017"/>
  </r>
  <r>
    <n v="967"/>
    <s v="EboNew York Cotton"/>
    <s v="West Babylon"/>
    <s v="New York"/>
    <x v="449"/>
    <n v="1"/>
    <n v="189.99"/>
    <s v="Trek PreCalifornialiber 12 Boys - 2017"/>
    <s v="Children Bicycles"/>
    <s v="Baldwin Bikes"/>
    <s v="Marcelene Boyer"/>
    <n v="189.99"/>
    <n v="2017"/>
  </r>
  <r>
    <n v="968"/>
    <s v="Mila Moody"/>
    <s v="Troy"/>
    <s v="New York"/>
    <x v="449"/>
    <n v="2"/>
    <n v="3098"/>
    <s v="Surly Straggler - 2016"/>
    <s v="Cyclocross Bicycles"/>
    <s v="Baldwin Bikes"/>
    <s v="Marcelene Boyer"/>
    <n v="6196"/>
    <n v="2017"/>
  </r>
  <r>
    <n v="968"/>
    <s v="Mila Moody"/>
    <s v="Troy"/>
    <s v="New York"/>
    <x v="449"/>
    <n v="2"/>
    <n v="9999.98"/>
    <s v="Trek Powerfly 8 FS Plus - 2017"/>
    <s v="Electric Bikes"/>
    <s v="Baldwin Bikes"/>
    <s v="Marcelene Boyer"/>
    <n v="19999.96"/>
    <n v="2017"/>
  </r>
  <r>
    <n v="968"/>
    <s v="Mila Moody"/>
    <s v="Troy"/>
    <s v="New York"/>
    <x v="449"/>
    <n v="1"/>
    <n v="189.99"/>
    <s v="Trek PreCalifornialiber 12 Boys - 2017"/>
    <s v="Children Bicycles"/>
    <s v="Baldwin Bikes"/>
    <s v="Marcelene Boyer"/>
    <n v="189.99"/>
    <n v="2017"/>
  </r>
  <r>
    <n v="969"/>
    <s v="Cecelia Gill"/>
    <s v="MCaliforniallen"/>
    <s v="Texas"/>
    <x v="449"/>
    <n v="1"/>
    <n v="439.99"/>
    <s v="Electra Cruiser Lux 1 - 2017"/>
    <s v="Cruisers Bicycles"/>
    <s v="Rowlett Bikes"/>
    <s v="Layla Terrell"/>
    <n v="439.99"/>
    <n v="2017"/>
  </r>
  <r>
    <n v="969"/>
    <s v="Cecelia Gill"/>
    <s v="MCaliforniallen"/>
    <s v="Texas"/>
    <x v="449"/>
    <n v="1"/>
    <n v="832.99"/>
    <s v="Surly Troll Frameset - 2017"/>
    <s v="Mountain Bikes"/>
    <s v="Rowlett Bikes"/>
    <s v="Layla Terrell"/>
    <n v="832.99"/>
    <n v="2017"/>
  </r>
  <r>
    <n v="970"/>
    <s v="Corinna Adams"/>
    <s v="Rosedale"/>
    <s v="New York"/>
    <x v="450"/>
    <n v="1"/>
    <n v="329.99"/>
    <s v="Haro Downtown 16 - 2017"/>
    <s v="Children Bicycles"/>
    <s v="Baldwin Bikes"/>
    <s v="Venita Daniel"/>
    <n v="329.99"/>
    <n v="2017"/>
  </r>
  <r>
    <n v="970"/>
    <s v="Corinna Adams"/>
    <s v="Rosedale"/>
    <s v="New York"/>
    <x v="450"/>
    <n v="1"/>
    <n v="449.99"/>
    <s v="Sun Bicycles Cruz 3 - 2017"/>
    <s v="Cruisers Bicycles"/>
    <s v="Baldwin Bikes"/>
    <s v="Venita Daniel"/>
    <n v="449.99"/>
    <n v="2017"/>
  </r>
  <r>
    <n v="970"/>
    <s v="Corinna Adams"/>
    <s v="Rosedale"/>
    <s v="New York"/>
    <x v="450"/>
    <n v="2"/>
    <n v="6399.98"/>
    <s v="Trek Domane SL Disc Frameset - 2017"/>
    <s v="Road Bikes"/>
    <s v="Baldwin Bikes"/>
    <s v="Venita Daniel"/>
    <n v="12799.96"/>
    <n v="2017"/>
  </r>
  <r>
    <n v="970"/>
    <s v="Corinna Adams"/>
    <s v="Rosedale"/>
    <s v="New York"/>
    <x v="450"/>
    <n v="2"/>
    <n v="2999.98"/>
    <s v="Trek Emonda S 4 - 2017"/>
    <s v="Road Bikes"/>
    <s v="Baldwin Bikes"/>
    <s v="Venita Daniel"/>
    <n v="5999.96"/>
    <n v="2017"/>
  </r>
  <r>
    <n v="971"/>
    <s v="Londa Gould"/>
    <s v="Corpus Christi"/>
    <s v="Texas"/>
    <x v="450"/>
    <n v="2"/>
    <n v="1319.98"/>
    <s v="Electra Amsterdam Original 3i - 2015/2017"/>
    <s v="Cruisers Bicycles"/>
    <s v="Rowlett Bikes"/>
    <s v="Kali Vargas"/>
    <n v="2639.96"/>
    <n v="2017"/>
  </r>
  <r>
    <n v="971"/>
    <s v="Londa Gould"/>
    <s v="Corpus Christi"/>
    <s v="Texas"/>
    <x v="450"/>
    <n v="2"/>
    <n v="1099.98"/>
    <s v="Electra Townie Original 21D - 2016"/>
    <s v="Cruisers Bicycles"/>
    <s v="Rowlett Bikes"/>
    <s v="Kali Vargas"/>
    <n v="2199.96"/>
    <n v="2017"/>
  </r>
  <r>
    <n v="971"/>
    <s v="Londa Gould"/>
    <s v="Corpus Christi"/>
    <s v="Texas"/>
    <x v="450"/>
    <n v="1"/>
    <n v="549.99"/>
    <s v="Haro Flightline Two 26 Plus - 2017"/>
    <s v="Mountain Bikes"/>
    <s v="Rowlett Bikes"/>
    <s v="Kali Vargas"/>
    <n v="549.99"/>
    <n v="2017"/>
  </r>
  <r>
    <n v="971"/>
    <s v="Londa Gould"/>
    <s v="Corpus Christi"/>
    <s v="Texas"/>
    <x v="450"/>
    <n v="2"/>
    <n v="693.98"/>
    <s v="Sun Bicycles Lil Bolt Type-R - 2017"/>
    <s v="Cruisers Bicycles"/>
    <s v="Rowlett Bikes"/>
    <s v="Kali Vargas"/>
    <n v="1387.96"/>
    <n v="2017"/>
  </r>
  <r>
    <n v="971"/>
    <s v="Londa Gould"/>
    <s v="Corpus Christi"/>
    <s v="Texas"/>
    <x v="450"/>
    <n v="2"/>
    <n v="3599.98"/>
    <s v="Trek Remedy 29 Californiarbon Frameset - 2016"/>
    <s v="Mountain Bikes"/>
    <s v="Rowlett Bikes"/>
    <s v="Kali Vargas"/>
    <n v="7199.96"/>
    <n v="2017"/>
  </r>
  <r>
    <n v="972"/>
    <s v="Claudio Wise"/>
    <s v="Kingston"/>
    <s v="New York"/>
    <x v="451"/>
    <n v="1"/>
    <n v="489.99"/>
    <s v="Electra Townie 3i EQ (20-inch) - Boys' - 2017"/>
    <s v="Children Bicycles"/>
    <s v="Baldwin Bikes"/>
    <s v="Venita Daniel"/>
    <n v="489.99"/>
    <n v="2017"/>
  </r>
  <r>
    <n v="972"/>
    <s v="Claudio Wise"/>
    <s v="Kingston"/>
    <s v="New York"/>
    <x v="451"/>
    <n v="1"/>
    <n v="3499.99"/>
    <s v="Trek Boone Race Shop Limited - 2017"/>
    <s v="Cyclocross Bicycles"/>
    <s v="Baldwin Bikes"/>
    <s v="Venita Daniel"/>
    <n v="3499.99"/>
    <n v="2017"/>
  </r>
  <r>
    <n v="973"/>
    <s v="Cindi Larson"/>
    <s v="Howard Beach"/>
    <s v="New York"/>
    <x v="452"/>
    <n v="1"/>
    <n v="416.99"/>
    <s v="Sun Bicycles Atlas X-Type - 2017"/>
    <s v="Cruisers Bicycles"/>
    <s v="Baldwin Bikes"/>
    <s v="Marcelene Boyer"/>
    <n v="416.99"/>
    <n v="2017"/>
  </r>
  <r>
    <n v="973"/>
    <s v="Cindi Larson"/>
    <s v="Howard Beach"/>
    <s v="New York"/>
    <x v="452"/>
    <n v="2"/>
    <n v="4999.9799999999996"/>
    <s v="Surly Karate Monkey 27.5+ Frameset - 2017"/>
    <s v="Mountain Bikes"/>
    <s v="Baldwin Bikes"/>
    <s v="Marcelene Boyer"/>
    <n v="9999.9599999999991"/>
    <n v="2017"/>
  </r>
  <r>
    <n v="973"/>
    <s v="Cindi Larson"/>
    <s v="Howard Beach"/>
    <s v="New York"/>
    <x v="452"/>
    <n v="2"/>
    <n v="5799.98"/>
    <s v="Trek Fuel EX 8 29 - 2016"/>
    <s v="Mountain Bikes"/>
    <s v="Baldwin Bikes"/>
    <s v="Marcelene Boyer"/>
    <n v="11599.96"/>
    <n v="2017"/>
  </r>
  <r>
    <n v="973"/>
    <s v="Cindi Larson"/>
    <s v="Howard Beach"/>
    <s v="New York"/>
    <x v="452"/>
    <n v="2"/>
    <n v="10599.98"/>
    <s v="Trek Remedy 9.8 - 2017"/>
    <s v="Mountain Bikes"/>
    <s v="Baldwin Bikes"/>
    <s v="Marcelene Boyer"/>
    <n v="21199.96"/>
    <n v="2017"/>
  </r>
  <r>
    <n v="974"/>
    <s v="Julienne Moody"/>
    <s v="Fort Worth"/>
    <s v="Texas"/>
    <x v="452"/>
    <n v="2"/>
    <n v="539.98"/>
    <s v="Electra Girl's Hawaii 1 (16-inch) - 2015/2016"/>
    <s v="Children Bicycles"/>
    <s v="Rowlett Bikes"/>
    <s v="Kali Vargas"/>
    <n v="1079.96"/>
    <n v="2017"/>
  </r>
  <r>
    <n v="974"/>
    <s v="Julienne Moody"/>
    <s v="Fort Worth"/>
    <s v="Texas"/>
    <x v="452"/>
    <n v="2"/>
    <n v="939.98"/>
    <s v="Surly Wednesday Frameset - 2017"/>
    <s v="Mountain Bikes"/>
    <s v="Rowlett Bikes"/>
    <s v="Kali Vargas"/>
    <n v="1879.96"/>
    <n v="2017"/>
  </r>
  <r>
    <n v="975"/>
    <s v="Lavinia Cotton"/>
    <s v="East Northport"/>
    <s v="New York"/>
    <x v="453"/>
    <n v="2"/>
    <n v="941.98"/>
    <s v="Sun Bicycles Drifter 7 - 2017"/>
    <s v="Comfort Bicycles"/>
    <s v="Baldwin Bikes"/>
    <s v="Marcelene Boyer"/>
    <n v="1883.96"/>
    <n v="2017"/>
  </r>
  <r>
    <n v="976"/>
    <s v="Myrl Gay"/>
    <s v="Garland"/>
    <s v="Texas"/>
    <x v="453"/>
    <n v="2"/>
    <n v="1199.98"/>
    <s v="Electra Townie Original 7D EQ - 2016"/>
    <s v="Comfort Bicycles"/>
    <s v="Rowlett Bikes"/>
    <s v="Layla Terrell"/>
    <n v="2399.96"/>
    <n v="2017"/>
  </r>
  <r>
    <n v="976"/>
    <s v="Myrl Gay"/>
    <s v="Garland"/>
    <s v="Texas"/>
    <x v="453"/>
    <n v="1"/>
    <n v="1499.99"/>
    <s v="Trek Stache 5 - 2017"/>
    <s v="Mountain Bikes"/>
    <s v="Rowlett Bikes"/>
    <s v="Layla Terrell"/>
    <n v="1499.99"/>
    <n v="2017"/>
  </r>
  <r>
    <n v="977"/>
    <s v="Alfredo Dodson"/>
    <s v="Depew"/>
    <s v="New York"/>
    <x v="454"/>
    <n v="2"/>
    <n v="1523.98"/>
    <s v="Sun Bicycles Brickell Tandem CB - 2017"/>
    <s v="Cruisers Bicycles"/>
    <s v="Baldwin Bikes"/>
    <s v="Venita Daniel"/>
    <n v="3047.96"/>
    <n v="2017"/>
  </r>
  <r>
    <n v="977"/>
    <s v="Alfredo Dodson"/>
    <s v="Depew"/>
    <s v="New York"/>
    <x v="454"/>
    <n v="2"/>
    <n v="833.98"/>
    <s v="Sun Bicycles Cruz 7 - 2017"/>
    <s v="Cruisers Bicycles"/>
    <s v="Baldwin Bikes"/>
    <s v="Venita Daniel"/>
    <n v="1667.96"/>
    <n v="2017"/>
  </r>
  <r>
    <n v="977"/>
    <s v="Alfredo Dodson"/>
    <s v="Depew"/>
    <s v="New York"/>
    <x v="454"/>
    <n v="1"/>
    <n v="999.99"/>
    <s v="Surly Big Dummy Frameset - 2017"/>
    <s v="Mountain Bikes"/>
    <s v="Baldwin Bikes"/>
    <s v="Venita Daniel"/>
    <n v="999.99"/>
    <n v="2017"/>
  </r>
  <r>
    <n v="977"/>
    <s v="Alfredo Dodson"/>
    <s v="Depew"/>
    <s v="New York"/>
    <x v="454"/>
    <n v="2"/>
    <n v="1751.98"/>
    <s v="Surly Steamroller - 2017"/>
    <s v="Road Bikes"/>
    <s v="Baldwin Bikes"/>
    <s v="Venita Daniel"/>
    <n v="3503.96"/>
    <n v="2017"/>
  </r>
  <r>
    <n v="978"/>
    <s v="Raphael O'neil"/>
    <s v="Fairport"/>
    <s v="New York"/>
    <x v="454"/>
    <n v="2"/>
    <n v="999.98"/>
    <s v="Electra Townie Original 7D - 2015/2016"/>
    <s v="Comfort Bicycles"/>
    <s v="Baldwin Bikes"/>
    <s v="Marcelene Boyer"/>
    <n v="1999.96"/>
    <n v="2017"/>
  </r>
  <r>
    <n v="978"/>
    <s v="Raphael O'neil"/>
    <s v="Fairport"/>
    <s v="New York"/>
    <x v="454"/>
    <n v="2"/>
    <n v="899.98"/>
    <s v="Sun Bicycles Cruz 3 - 2017"/>
    <s v="Comfort Bicycles"/>
    <s v="Baldwin Bikes"/>
    <s v="Marcelene Boyer"/>
    <n v="1799.96"/>
    <n v="2017"/>
  </r>
  <r>
    <n v="978"/>
    <s v="Raphael O'neil"/>
    <s v="Fairport"/>
    <s v="New York"/>
    <x v="454"/>
    <n v="2"/>
    <n v="899.98"/>
    <s v="Sun Bicycles Cruz 3 - Women's - 2017"/>
    <s v="Comfort Bicycles"/>
    <s v="Baldwin Bikes"/>
    <s v="Marcelene Boyer"/>
    <n v="1799.96"/>
    <n v="2017"/>
  </r>
  <r>
    <n v="979"/>
    <s v="Romeo Steele"/>
    <s v="Port Jefferson Station"/>
    <s v="New York"/>
    <x v="454"/>
    <n v="2"/>
    <n v="1099.98"/>
    <s v="Electra Townie Original 21D - 2016"/>
    <s v="Cruisers Bicycles"/>
    <s v="Baldwin Bikes"/>
    <s v="Marcelene Boyer"/>
    <n v="2199.96"/>
    <n v="2017"/>
  </r>
  <r>
    <n v="979"/>
    <s v="Romeo Steele"/>
    <s v="Port Jefferson Station"/>
    <s v="New York"/>
    <x v="454"/>
    <n v="2"/>
    <n v="833.98"/>
    <s v="Sun Bicycles Atlas X-Type - 2017"/>
    <s v="Cruisers Bicycles"/>
    <s v="Baldwin Bikes"/>
    <s v="Marcelene Boyer"/>
    <n v="1667.96"/>
    <n v="2017"/>
  </r>
  <r>
    <n v="979"/>
    <s v="Romeo Steele"/>
    <s v="Port Jefferson Station"/>
    <s v="New York"/>
    <x v="454"/>
    <n v="1"/>
    <n v="875.99"/>
    <s v="Surly Steamroller - 2017"/>
    <s v="Road Bikes"/>
    <s v="Baldwin Bikes"/>
    <s v="Marcelene Boyer"/>
    <n v="875.99"/>
    <n v="2017"/>
  </r>
  <r>
    <n v="979"/>
    <s v="Romeo Steele"/>
    <s v="Port Jefferson Station"/>
    <s v="New York"/>
    <x v="454"/>
    <n v="1"/>
    <n v="2699.99"/>
    <s v="Trek Domane S 6 - 2017"/>
    <s v="Road Bikes"/>
    <s v="Baldwin Bikes"/>
    <s v="Marcelene Boyer"/>
    <n v="2699.99"/>
    <n v="2017"/>
  </r>
  <r>
    <n v="980"/>
    <s v="Bettie Glover"/>
    <s v="Euless"/>
    <s v="Texas"/>
    <x v="454"/>
    <n v="1"/>
    <n v="489.99"/>
    <s v="Electra Townie Original 7D - 2017"/>
    <s v="Cruisers Bicycles"/>
    <s v="Rowlett Bikes"/>
    <s v="Layla Terrell"/>
    <n v="489.99"/>
    <n v="2017"/>
  </r>
  <r>
    <n v="980"/>
    <s v="Bettie Glover"/>
    <s v="Euless"/>
    <s v="Texas"/>
    <x v="454"/>
    <n v="1"/>
    <n v="2999.99"/>
    <s v="Trek Conduit+ - 2016"/>
    <s v="Electric Bikes"/>
    <s v="Rowlett Bikes"/>
    <s v="Layla Terrell"/>
    <n v="2999.99"/>
    <n v="2017"/>
  </r>
  <r>
    <n v="980"/>
    <s v="Bettie Glover"/>
    <s v="Euless"/>
    <s v="Texas"/>
    <x v="454"/>
    <n v="2"/>
    <n v="6999.98"/>
    <s v="Trek Domane SL 6 - 2017"/>
    <s v="Road Bikes"/>
    <s v="Rowlett Bikes"/>
    <s v="Layla Terrell"/>
    <n v="13999.96"/>
    <n v="2017"/>
  </r>
  <r>
    <n v="981"/>
    <s v="Cecilia Californiamacho"/>
    <s v="Desoto"/>
    <s v="Texas"/>
    <x v="454"/>
    <n v="2"/>
    <n v="539.98"/>
    <s v="Electra Cruiser 1 (24-Inch) - 2016"/>
    <s v="Children Bicycles"/>
    <s v="Rowlett Bikes"/>
    <s v="Kali Vargas"/>
    <n v="1079.96"/>
    <n v="2017"/>
  </r>
  <r>
    <n v="981"/>
    <s v="Cecilia Californiamacho"/>
    <s v="Desoto"/>
    <s v="Texas"/>
    <x v="454"/>
    <n v="2"/>
    <n v="599.98"/>
    <s v="Electra Girl's Hawaii 1 16&quot; - 2017"/>
    <s v="Children Bicycles"/>
    <s v="Rowlett Bikes"/>
    <s v="Kali Vargas"/>
    <n v="1199.96"/>
    <n v="2017"/>
  </r>
  <r>
    <n v="981"/>
    <s v="Cecilia Californiamacho"/>
    <s v="Desoto"/>
    <s v="Texas"/>
    <x v="454"/>
    <n v="1"/>
    <n v="832.99"/>
    <s v="Sun Bicycles Spider 3i - 2017"/>
    <s v="Mountain Bikes"/>
    <s v="Rowlett Bikes"/>
    <s v="Kali Vargas"/>
    <n v="832.99"/>
    <n v="2017"/>
  </r>
  <r>
    <n v="981"/>
    <s v="Cecilia Californiamacho"/>
    <s v="Desoto"/>
    <s v="Texas"/>
    <x v="454"/>
    <n v="2"/>
    <n v="1665.98"/>
    <s v="Surly Troll Frameset - 2017"/>
    <s v="Mountain Bikes"/>
    <s v="Rowlett Bikes"/>
    <s v="Kali Vargas"/>
    <n v="3331.96"/>
    <n v="2017"/>
  </r>
  <r>
    <n v="981"/>
    <s v="Cecilia Californiamacho"/>
    <s v="Desoto"/>
    <s v="Texas"/>
    <x v="454"/>
    <n v="1"/>
    <n v="4999.99"/>
    <s v="Trek Powerfly 8 FS Plus - 2017"/>
    <s v="Electric Bikes"/>
    <s v="Rowlett Bikes"/>
    <s v="Kali Vargas"/>
    <n v="4999.99"/>
    <n v="2017"/>
  </r>
  <r>
    <n v="982"/>
    <s v="Dollie Cervantes"/>
    <s v="Fort Worth"/>
    <s v="Texas"/>
    <x v="454"/>
    <n v="2"/>
    <n v="539.98"/>
    <s v="Electra Girl's Hawaii 1 (16-inch) - 2015/2016"/>
    <s v="Children Bicycles"/>
    <s v="Rowlett Bikes"/>
    <s v="Layla Terrell"/>
    <n v="1079.96"/>
    <n v="2017"/>
  </r>
  <r>
    <n v="982"/>
    <s v="Dollie Cervantes"/>
    <s v="Fort Worth"/>
    <s v="Texas"/>
    <x v="454"/>
    <n v="1"/>
    <n v="470.99"/>
    <s v="Sun Bicycles Drifter 7 - 2017"/>
    <s v="Comfort Bicycles"/>
    <s v="Rowlett Bikes"/>
    <s v="Layla Terrell"/>
    <n v="470.99"/>
    <n v="2017"/>
  </r>
  <r>
    <n v="982"/>
    <s v="Dollie Cervantes"/>
    <s v="Fort Worth"/>
    <s v="Texas"/>
    <x v="454"/>
    <n v="1"/>
    <n v="875.99"/>
    <s v="Surly Steamroller - 2017"/>
    <s v="Road Bikes"/>
    <s v="Rowlett Bikes"/>
    <s v="Layla Terrell"/>
    <n v="875.99"/>
    <n v="2017"/>
  </r>
  <r>
    <n v="982"/>
    <s v="Dollie Cervantes"/>
    <s v="Fort Worth"/>
    <s v="Texas"/>
    <x v="454"/>
    <n v="2"/>
    <n v="9999.98"/>
    <s v="Trek Fuel EX 9.8 29 - 2017"/>
    <s v="Mountain Bikes"/>
    <s v="Rowlett Bikes"/>
    <s v="Layla Terrell"/>
    <n v="19999.96"/>
    <n v="2017"/>
  </r>
  <r>
    <n v="983"/>
    <s v="Vito Pickett"/>
    <s v="Californianandaigua"/>
    <s v="New York"/>
    <x v="455"/>
    <n v="2"/>
    <n v="2199.98"/>
    <s v="Electra Amsterdam Fashion 7i Ladies' - 2017"/>
    <s v="Cruisers Bicycles"/>
    <s v="Baldwin Bikes"/>
    <s v="Marcelene Boyer"/>
    <n v="4399.96"/>
    <n v="2017"/>
  </r>
  <r>
    <n v="983"/>
    <s v="Vito Pickett"/>
    <s v="Californianandaigua"/>
    <s v="New York"/>
    <x v="455"/>
    <n v="2"/>
    <n v="1199.98"/>
    <s v="Electra Townie Original 7D EQ - Women's - 2016"/>
    <s v="Cruisers Bicycles"/>
    <s v="Baldwin Bikes"/>
    <s v="Marcelene Boyer"/>
    <n v="2399.96"/>
    <n v="2017"/>
  </r>
  <r>
    <n v="983"/>
    <s v="Vito Pickett"/>
    <s v="Californianandaigua"/>
    <s v="New York"/>
    <x v="455"/>
    <n v="1"/>
    <n v="449.99"/>
    <s v="Sun Bicycles Cruz 3 - 2017"/>
    <s v="Cruisers Bicycles"/>
    <s v="Baldwin Bikes"/>
    <s v="Marcelene Boyer"/>
    <n v="449.99"/>
    <n v="2017"/>
  </r>
  <r>
    <n v="983"/>
    <s v="Vito Pickett"/>
    <s v="Californianandaigua"/>
    <s v="New York"/>
    <x v="455"/>
    <n v="1"/>
    <n v="3499.99"/>
    <s v="Trek Boone Race Shop Limited - 2017"/>
    <s v="Cyclocross Bicycles"/>
    <s v="Baldwin Bikes"/>
    <s v="Marcelene Boyer"/>
    <n v="3499.99"/>
    <n v="2017"/>
  </r>
  <r>
    <n v="983"/>
    <s v="Vito Pickett"/>
    <s v="Californianandaigua"/>
    <s v="New York"/>
    <x v="455"/>
    <n v="1"/>
    <n v="189.99"/>
    <s v="Trek PreCalifornialiber 12 Girls - 2017"/>
    <s v="Children Bicycles"/>
    <s v="Baldwin Bikes"/>
    <s v="Marcelene Boyer"/>
    <n v="189.99"/>
    <n v="2017"/>
  </r>
  <r>
    <n v="984"/>
    <s v="Victor Pittman"/>
    <s v="Astoria"/>
    <s v="New York"/>
    <x v="455"/>
    <n v="2"/>
    <n v="2199.98"/>
    <s v="Electra Amsterdam Fashion 7i Ladies' - 2017"/>
    <s v="Cruisers Bicycles"/>
    <s v="Baldwin Bikes"/>
    <s v="Venita Daniel"/>
    <n v="4399.96"/>
    <n v="2017"/>
  </r>
  <r>
    <n v="984"/>
    <s v="Victor Pittman"/>
    <s v="Astoria"/>
    <s v="New York"/>
    <x v="455"/>
    <n v="1"/>
    <n v="549.99"/>
    <s v="Electra Townie Original 21D - 2016"/>
    <s v="Cruisers Bicycles"/>
    <s v="Baldwin Bikes"/>
    <s v="Venita Daniel"/>
    <n v="549.99"/>
    <n v="2017"/>
  </r>
  <r>
    <n v="984"/>
    <s v="Victor Pittman"/>
    <s v="Astoria"/>
    <s v="New York"/>
    <x v="455"/>
    <n v="1"/>
    <n v="449.99"/>
    <s v="Sun Bicycles Cruz 3 - 2017"/>
    <s v="Cruisers Bicycles"/>
    <s v="Baldwin Bikes"/>
    <s v="Venita Daniel"/>
    <n v="449.99"/>
    <n v="2017"/>
  </r>
  <r>
    <n v="984"/>
    <s v="Victor Pittman"/>
    <s v="Astoria"/>
    <s v="New York"/>
    <x v="455"/>
    <n v="1"/>
    <n v="470.99"/>
    <s v="Sun Bicycles Drifter 7 - Women's - 2017"/>
    <s v="Comfort Bicycles"/>
    <s v="Baldwin Bikes"/>
    <s v="Venita Daniel"/>
    <n v="470.99"/>
    <n v="2017"/>
  </r>
  <r>
    <n v="985"/>
    <s v="Effie Jenkins"/>
    <s v="Brentwood"/>
    <s v="New York"/>
    <x v="456"/>
    <n v="2"/>
    <n v="2641.98"/>
    <s v="Heller Shagamaw Frame - 2016"/>
    <s v="Mountain Bikes"/>
    <s v="Baldwin Bikes"/>
    <s v="Marcelene Boyer"/>
    <n v="5283.96"/>
    <n v="2017"/>
  </r>
  <r>
    <n v="985"/>
    <s v="Effie Jenkins"/>
    <s v="Brentwood"/>
    <s v="New York"/>
    <x v="456"/>
    <n v="2"/>
    <n v="1295.98"/>
    <s v="Sun Bicycles BisCaliforniayne Tandem CB - 2017"/>
    <s v="Cruisers Bicycles"/>
    <s v="Baldwin Bikes"/>
    <s v="Marcelene Boyer"/>
    <n v="2591.96"/>
    <n v="2017"/>
  </r>
  <r>
    <n v="985"/>
    <s v="Effie Jenkins"/>
    <s v="Brentwood"/>
    <s v="New York"/>
    <x v="456"/>
    <n v="1"/>
    <n v="2599.9899999999998"/>
    <s v="Trek Domane S 5 Disc - 2017"/>
    <s v="Road Bikes"/>
    <s v="Baldwin Bikes"/>
    <s v="Marcelene Boyer"/>
    <n v="2599.9899999999998"/>
    <n v="2017"/>
  </r>
  <r>
    <n v="986"/>
    <s v="Vernell Goff"/>
    <s v="Monroe"/>
    <s v="New York"/>
    <x v="456"/>
    <n v="2"/>
    <n v="1199.98"/>
    <s v="Electra Townie Original 7D EQ - 2016"/>
    <s v="Comfort Bicycles"/>
    <s v="Baldwin Bikes"/>
    <s v="Venita Daniel"/>
    <n v="2399.96"/>
    <n v="2017"/>
  </r>
  <r>
    <n v="986"/>
    <s v="Vernell Goff"/>
    <s v="Monroe"/>
    <s v="New York"/>
    <x v="456"/>
    <n v="1"/>
    <n v="647.99"/>
    <s v="Sun Bicycles BisCaliforniayne Tandem CB - 2017"/>
    <s v="Cruisers Bicycles"/>
    <s v="Baldwin Bikes"/>
    <s v="Venita Daniel"/>
    <n v="647.99"/>
    <n v="2017"/>
  </r>
  <r>
    <n v="986"/>
    <s v="Vernell Goff"/>
    <s v="Monroe"/>
    <s v="New York"/>
    <x v="456"/>
    <n v="1"/>
    <n v="189.99"/>
    <s v="Trek PreCalifornialiber 12 Boys - 2017"/>
    <s v="Children Bicycles"/>
    <s v="Baldwin Bikes"/>
    <s v="Venita Daniel"/>
    <n v="189.99"/>
    <n v="2017"/>
  </r>
  <r>
    <n v="987"/>
    <s v="Jeanie Kirkland"/>
    <s v="Santa Clara"/>
    <s v="California"/>
    <x v="457"/>
    <n v="1"/>
    <n v="761.99"/>
    <s v="Sun Bicycles Brickell Tandem CB - 2017"/>
    <s v="Cruisers Bicycles"/>
    <s v="Santa Cruz Bikes"/>
    <s v="Mireya Copeland"/>
    <n v="761.99"/>
    <n v="2017"/>
  </r>
  <r>
    <n v="987"/>
    <s v="Jeanie Kirkland"/>
    <s v="Santa Clara"/>
    <s v="California"/>
    <x v="457"/>
    <n v="2"/>
    <n v="3119.98"/>
    <s v="Sun Bicycles ElectroLite - 2017"/>
    <s v="Electric Bikes"/>
    <s v="Santa Cruz Bikes"/>
    <s v="Mireya Copeland"/>
    <n v="6239.96"/>
    <n v="2017"/>
  </r>
  <r>
    <n v="987"/>
    <s v="Jeanie Kirkland"/>
    <s v="Santa Clara"/>
    <s v="California"/>
    <x v="457"/>
    <n v="2"/>
    <n v="12999.98"/>
    <s v="Trek Silque SLR 8 Women's - 2017"/>
    <s v="Road Bikes"/>
    <s v="Santa Cruz Bikes"/>
    <s v="Mireya Copeland"/>
    <n v="25999.96"/>
    <n v="2017"/>
  </r>
  <r>
    <n v="988"/>
    <s v="Honey Californiamacho"/>
    <s v="Bayside"/>
    <s v="New York"/>
    <x v="457"/>
    <n v="2"/>
    <n v="1099.98"/>
    <s v="Electra Townie Original 21D - 2016"/>
    <s v="Cruisers Bicycles"/>
    <s v="Baldwin Bikes"/>
    <s v="Marcelene Boyer"/>
    <n v="2199.96"/>
    <n v="2017"/>
  </r>
  <r>
    <n v="988"/>
    <s v="Honey Californiamacho"/>
    <s v="Bayside"/>
    <s v="New York"/>
    <x v="457"/>
    <n v="1"/>
    <n v="549.99"/>
    <s v="Haro Flightline Two 26 Plus - 2017"/>
    <s v="Mountain Bikes"/>
    <s v="Baldwin Bikes"/>
    <s v="Marcelene Boyer"/>
    <n v="549.99"/>
    <n v="2017"/>
  </r>
  <r>
    <n v="988"/>
    <s v="Honey Californiamacho"/>
    <s v="Bayside"/>
    <s v="New York"/>
    <x v="457"/>
    <n v="1"/>
    <n v="832.99"/>
    <s v="Sun Bicycles Spider 3i - 2017"/>
    <s v="Mountain Bikes"/>
    <s v="Baldwin Bikes"/>
    <s v="Marcelene Boyer"/>
    <n v="832.99"/>
    <n v="2017"/>
  </r>
  <r>
    <n v="989"/>
    <s v="Deandrea Vega"/>
    <s v="Yonkers"/>
    <s v="New York"/>
    <x v="457"/>
    <n v="1"/>
    <n v="659.99"/>
    <s v="Electra Amsterdam Original 3i - 2015/2017"/>
    <s v="Cruisers Bicycles"/>
    <s v="Baldwin Bikes"/>
    <s v="Marcelene Boyer"/>
    <n v="659.99"/>
    <n v="2017"/>
  </r>
  <r>
    <n v="989"/>
    <s v="Deandrea Vega"/>
    <s v="Yonkers"/>
    <s v="New York"/>
    <x v="457"/>
    <n v="1"/>
    <n v="299.99"/>
    <s v="Electra Sugar Skulls 1 (20-inch) - Girl's - 2017"/>
    <s v="Children Bicycles"/>
    <s v="Baldwin Bikes"/>
    <s v="Marcelene Boyer"/>
    <n v="299.99"/>
    <n v="2017"/>
  </r>
  <r>
    <n v="989"/>
    <s v="Deandrea Vega"/>
    <s v="Yonkers"/>
    <s v="New York"/>
    <x v="457"/>
    <n v="1"/>
    <n v="1320.99"/>
    <s v="Heller Shagamaw Frame - 2016"/>
    <s v="Mountain Bikes"/>
    <s v="Baldwin Bikes"/>
    <s v="Marcelene Boyer"/>
    <n v="1320.99"/>
    <n v="2017"/>
  </r>
  <r>
    <n v="989"/>
    <s v="Deandrea Vega"/>
    <s v="Yonkers"/>
    <s v="New York"/>
    <x v="457"/>
    <n v="2"/>
    <n v="219.98"/>
    <s v="Sun Bicycles Lil Kitt'n - 2017"/>
    <s v="Children Bicycles"/>
    <s v="Baldwin Bikes"/>
    <s v="Marcelene Boyer"/>
    <n v="439.96"/>
    <n v="2017"/>
  </r>
  <r>
    <n v="989"/>
    <s v="Deandrea Vega"/>
    <s v="Yonkers"/>
    <s v="New York"/>
    <x v="457"/>
    <n v="1"/>
    <n v="999.99"/>
    <s v="Surly Big Dummy Frameset - 2017"/>
    <s v="Mountain Bikes"/>
    <s v="Baldwin Bikes"/>
    <s v="Marcelene Boyer"/>
    <n v="999.99"/>
    <n v="2017"/>
  </r>
  <r>
    <n v="990"/>
    <s v="Lolita O'neill"/>
    <s v="Massapequa Park"/>
    <s v="New York"/>
    <x v="458"/>
    <n v="2"/>
    <n v="539.98"/>
    <s v="Electra Girl's Hawaii 1 (16-inch) - 2015/2016"/>
    <s v="Cruisers Bicycles"/>
    <s v="Baldwin Bikes"/>
    <s v="Venita Daniel"/>
    <n v="1079.96"/>
    <n v="2017"/>
  </r>
  <r>
    <n v="990"/>
    <s v="Lolita O'neill"/>
    <s v="Massapequa Park"/>
    <s v="New York"/>
    <x v="458"/>
    <n v="2"/>
    <n v="939.98"/>
    <s v="Surly Ice Cream Truck Frameset - 2016"/>
    <s v="Mountain Bikes"/>
    <s v="Baldwin Bikes"/>
    <s v="Venita Daniel"/>
    <n v="1879.96"/>
    <n v="2017"/>
  </r>
  <r>
    <n v="990"/>
    <s v="Lolita O'neill"/>
    <s v="Massapequa Park"/>
    <s v="New York"/>
    <x v="458"/>
    <n v="1"/>
    <n v="349.99"/>
    <s v="Trek PreCalifornialiber 24 (21-Speed) - Girls - 2017"/>
    <s v="Children Bicycles"/>
    <s v="Baldwin Bikes"/>
    <s v="Venita Daniel"/>
    <n v="349.99"/>
    <n v="2017"/>
  </r>
  <r>
    <n v="990"/>
    <s v="Lolita O'neill"/>
    <s v="Massapequa Park"/>
    <s v="New York"/>
    <x v="458"/>
    <n v="1"/>
    <n v="999.99"/>
    <s v="Trek X-Californialiber 8 - 2017"/>
    <s v="Mountain Bikes"/>
    <s v="Baldwin Bikes"/>
    <s v="Venita Daniel"/>
    <n v="999.99"/>
    <n v="2017"/>
  </r>
  <r>
    <n v="991"/>
    <s v="Hermila Mckay"/>
    <s v="Coachella"/>
    <s v="California"/>
    <x v="459"/>
    <n v="1"/>
    <n v="402.99"/>
    <s v="Sun Bicycles Boardwalk (24-inch Wheels) - 2017"/>
    <s v="Cruisers Bicycles"/>
    <s v="Santa Cruz Bikes"/>
    <s v="Mireya Copeland"/>
    <n v="402.99"/>
    <n v="2017"/>
  </r>
  <r>
    <n v="991"/>
    <s v="Hermila Mckay"/>
    <s v="Coachella"/>
    <s v="California"/>
    <x v="459"/>
    <n v="2"/>
    <n v="5999.98"/>
    <s v="Trek Conduit+ - 2016"/>
    <s v="Electric Bikes"/>
    <s v="Santa Cruz Bikes"/>
    <s v="Mireya Copeland"/>
    <n v="11999.96"/>
    <n v="2017"/>
  </r>
  <r>
    <n v="991"/>
    <s v="Hermila Mckay"/>
    <s v="Coachella"/>
    <s v="California"/>
    <x v="459"/>
    <n v="1"/>
    <n v="469.99"/>
    <s v="Trek Session DH 27.5 Californiarbon Frameset - 2017"/>
    <s v="Mountain Bikes"/>
    <s v="Santa Cruz Bikes"/>
    <s v="Mireya Copeland"/>
    <n v="469.99"/>
    <n v="2017"/>
  </r>
  <r>
    <n v="992"/>
    <s v="Vicki Wiggins"/>
    <s v="Wappingers Falls"/>
    <s v="New York"/>
    <x v="460"/>
    <n v="2"/>
    <n v="679.98"/>
    <s v="Electra Townie 7D (20-inch) - Boys' - 2017"/>
    <s v="Children Bicycles"/>
    <s v="Baldwin Bikes"/>
    <s v="Venita Daniel"/>
    <n v="1359.96"/>
    <n v="2017"/>
  </r>
  <r>
    <n v="992"/>
    <s v="Vicki Wiggins"/>
    <s v="Wappingers Falls"/>
    <s v="New York"/>
    <x v="460"/>
    <n v="1"/>
    <n v="489.99"/>
    <s v="Electra Townie Original 7D - 2017"/>
    <s v="Comfort Bicycles"/>
    <s v="Baldwin Bikes"/>
    <s v="Venita Daniel"/>
    <n v="489.99"/>
    <n v="2017"/>
  </r>
  <r>
    <n v="992"/>
    <s v="Vicki Wiggins"/>
    <s v="Wappingers Falls"/>
    <s v="New York"/>
    <x v="460"/>
    <n v="1"/>
    <n v="599.99"/>
    <s v="Electra Townie Original 7D EQ - Women's - 2016"/>
    <s v="Cruisers Bicycles"/>
    <s v="Baldwin Bikes"/>
    <s v="Venita Daniel"/>
    <n v="599.99"/>
    <n v="2017"/>
  </r>
  <r>
    <n v="992"/>
    <s v="Vicki Wiggins"/>
    <s v="Wappingers Falls"/>
    <s v="New York"/>
    <x v="460"/>
    <n v="1"/>
    <n v="869.99"/>
    <s v="Haro SR 1.2 - 2017"/>
    <s v="Mountain Bikes"/>
    <s v="Baldwin Bikes"/>
    <s v="Venita Daniel"/>
    <n v="869.99"/>
    <n v="2017"/>
  </r>
  <r>
    <n v="992"/>
    <s v="Vicki Wiggins"/>
    <s v="Wappingers Falls"/>
    <s v="New York"/>
    <x v="460"/>
    <n v="1"/>
    <n v="3999.99"/>
    <s v="Trek Slash 8 27.5 - 2016"/>
    <s v="Mountain Bikes"/>
    <s v="Baldwin Bikes"/>
    <s v="Venita Daniel"/>
    <n v="3999.99"/>
    <n v="2017"/>
  </r>
  <r>
    <n v="993"/>
    <s v="Harold O'connor"/>
    <s v="Santa Cruz"/>
    <s v="California"/>
    <x v="461"/>
    <n v="2"/>
    <n v="599.98"/>
    <s v="Electra Sugar Skulls 1 (20-inch) - Girl's - 2017"/>
    <s v="Children Bicycles"/>
    <s v="Santa Cruz Bikes"/>
    <s v="Genna Serrano"/>
    <n v="1199.96"/>
    <n v="2017"/>
  </r>
  <r>
    <n v="993"/>
    <s v="Harold O'connor"/>
    <s v="Santa Cruz"/>
    <s v="California"/>
    <x v="461"/>
    <n v="2"/>
    <n v="805.98"/>
    <s v="Sun Bicycles Boardwalk (24-inch Wheels) - 2017"/>
    <s v="Cruisers Bicycles"/>
    <s v="Santa Cruz Bikes"/>
    <s v="Genna Serrano"/>
    <n v="1611.96"/>
    <n v="2017"/>
  </r>
  <r>
    <n v="993"/>
    <s v="Harold O'connor"/>
    <s v="Santa Cruz"/>
    <s v="California"/>
    <x v="461"/>
    <n v="2"/>
    <n v="3098"/>
    <s v="Surly Straggler - 2016"/>
    <s v="Cyclocross Bicycles"/>
    <s v="Santa Cruz Bikes"/>
    <s v="Genna Serrano"/>
    <n v="6196"/>
    <n v="2017"/>
  </r>
  <r>
    <n v="993"/>
    <s v="Harold O'connor"/>
    <s v="Santa Cruz"/>
    <s v="California"/>
    <x v="461"/>
    <n v="2"/>
    <n v="1665.98"/>
    <s v="Surly Troll Frameset - 2017"/>
    <s v="Mountain Bikes"/>
    <s v="Santa Cruz Bikes"/>
    <s v="Genna Serrano"/>
    <n v="3331.96"/>
    <n v="2017"/>
  </r>
  <r>
    <n v="993"/>
    <s v="Harold O'connor"/>
    <s v="Santa Cruz"/>
    <s v="California"/>
    <x v="461"/>
    <n v="1"/>
    <n v="4999.99"/>
    <s v="Trek Madone 9.2 - 2017"/>
    <s v="Road Bikes"/>
    <s v="Santa Cruz Bikes"/>
    <s v="Genna Serrano"/>
    <n v="4999.99"/>
    <n v="2017"/>
  </r>
  <r>
    <n v="994"/>
    <s v="Krystin Marshall"/>
    <s v="Poughkeepsie"/>
    <s v="New York"/>
    <x v="461"/>
    <n v="2"/>
    <n v="759.98"/>
    <s v="Haro Flightline One ST - 2017"/>
    <s v="Mountain Bikes"/>
    <s v="Baldwin Bikes"/>
    <s v="Venita Daniel"/>
    <n v="1519.96"/>
    <n v="2017"/>
  </r>
  <r>
    <n v="994"/>
    <s v="Krystin Marshall"/>
    <s v="Poughkeepsie"/>
    <s v="New York"/>
    <x v="461"/>
    <n v="1"/>
    <n v="869.99"/>
    <s v="Haro SR 1.2 - 2017"/>
    <s v="Mountain Bikes"/>
    <s v="Baldwin Bikes"/>
    <s v="Venita Daniel"/>
    <n v="869.99"/>
    <n v="2017"/>
  </r>
  <r>
    <n v="994"/>
    <s v="Krystin Marshall"/>
    <s v="Poughkeepsie"/>
    <s v="New York"/>
    <x v="461"/>
    <n v="1"/>
    <n v="250.99"/>
    <s v="Sun Bicycles Revolutions 24 - 2017"/>
    <s v="Cruisers Bicycles"/>
    <s v="Baldwin Bikes"/>
    <s v="Venita Daniel"/>
    <n v="250.99"/>
    <n v="2017"/>
  </r>
  <r>
    <n v="995"/>
    <s v="Basil Ballard"/>
    <s v="San Lorenzo"/>
    <s v="California"/>
    <x v="462"/>
    <n v="1"/>
    <n v="339.99"/>
    <s v="Electra Townie 7D (20-inch) - Boys' - 2017"/>
    <s v="Children Bicycles"/>
    <s v="Santa Cruz Bikes"/>
    <s v="Mireya Copeland"/>
    <n v="339.99"/>
    <n v="2017"/>
  </r>
  <r>
    <n v="995"/>
    <s v="Basil Ballard"/>
    <s v="San Lorenzo"/>
    <s v="California"/>
    <x v="462"/>
    <n v="2"/>
    <n v="1199.98"/>
    <s v="Electra Townie Original 7D EQ - 2016"/>
    <s v="Cruisers Bicycles"/>
    <s v="Santa Cruz Bikes"/>
    <s v="Mireya Copeland"/>
    <n v="2399.96"/>
    <n v="2017"/>
  </r>
  <r>
    <n v="995"/>
    <s v="Basil Ballard"/>
    <s v="San Lorenzo"/>
    <s v="California"/>
    <x v="462"/>
    <n v="1"/>
    <n v="209.99"/>
    <s v="Trek PreCalifornialiber 16 Girls - 2017"/>
    <s v="Children Bicycles"/>
    <s v="Santa Cruz Bikes"/>
    <s v="Mireya Copeland"/>
    <n v="209.99"/>
    <n v="2017"/>
  </r>
  <r>
    <n v="996"/>
    <s v="Beryl Bennett"/>
    <s v="Sacramento"/>
    <s v="California"/>
    <x v="462"/>
    <n v="2"/>
    <n v="899.98"/>
    <s v="Sun Bicycles Cruz 3 - 2017"/>
    <s v="Cruisers Bicycles"/>
    <s v="Santa Cruz Bikes"/>
    <s v="Mireya Copeland"/>
    <n v="1799.96"/>
    <n v="2017"/>
  </r>
  <r>
    <n v="996"/>
    <s v="Beryl Bennett"/>
    <s v="Sacramento"/>
    <s v="California"/>
    <x v="462"/>
    <n v="1"/>
    <n v="469.99"/>
    <s v="Trek Farley Alloy Frameset - 2017"/>
    <s v="Mountain Bikes"/>
    <s v="Santa Cruz Bikes"/>
    <s v="Mireya Copeland"/>
    <n v="469.99"/>
    <n v="2017"/>
  </r>
  <r>
    <n v="997"/>
    <s v="Californiatherine Miles"/>
    <s v="East Elmhurst"/>
    <s v="New York"/>
    <x v="462"/>
    <n v="2"/>
    <n v="539.98"/>
    <s v="Electra Girl's Hawaii 1 (16-inch) - 2015/2016"/>
    <s v="Cruisers Bicycles"/>
    <s v="Baldwin Bikes"/>
    <s v="Venita Daniel"/>
    <n v="1079.96"/>
    <n v="2017"/>
  </r>
  <r>
    <n v="997"/>
    <s v="Californiatherine Miles"/>
    <s v="East Elmhurst"/>
    <s v="New York"/>
    <x v="462"/>
    <n v="2"/>
    <n v="1067.98"/>
    <s v="Sun Bicycles Streamway 7 - 2017"/>
    <s v="Comfort Bicycles"/>
    <s v="Baldwin Bikes"/>
    <s v="Venita Daniel"/>
    <n v="2135.96"/>
    <n v="2017"/>
  </r>
  <r>
    <n v="997"/>
    <s v="Californiatherine Miles"/>
    <s v="East Elmhurst"/>
    <s v="New York"/>
    <x v="462"/>
    <n v="2"/>
    <n v="299.98"/>
    <s v="Trek Girl's Kickster - 2017"/>
    <s v="Children Bicycles"/>
    <s v="Baldwin Bikes"/>
    <s v="Venita Daniel"/>
    <n v="599.96"/>
    <n v="2017"/>
  </r>
  <r>
    <n v="998"/>
    <s v="Darcie Morgan"/>
    <s v="Oceanside"/>
    <s v="New York"/>
    <x v="463"/>
    <n v="2"/>
    <n v="1199.98"/>
    <s v="Electra Townie Original 7D EQ - 2016"/>
    <s v="Comfort Bicycles"/>
    <s v="Baldwin Bikes"/>
    <s v="Venita Daniel"/>
    <n v="2399.96"/>
    <n v="2017"/>
  </r>
  <r>
    <n v="998"/>
    <s v="Darcie Morgan"/>
    <s v="Oceanside"/>
    <s v="New York"/>
    <x v="463"/>
    <n v="1"/>
    <n v="533.99"/>
    <s v="Sun Bicycles Streamway 7 - 2017"/>
    <s v="Comfort Bicycles"/>
    <s v="Baldwin Bikes"/>
    <s v="Venita Daniel"/>
    <n v="533.99"/>
    <n v="2017"/>
  </r>
  <r>
    <n v="999"/>
    <s v="Cyndi Dyer"/>
    <s v="Baldwin"/>
    <s v="New York"/>
    <x v="463"/>
    <n v="2"/>
    <n v="1319.98"/>
    <s v="Electra Amsterdam Original 3i - 2015/2017"/>
    <s v="Cruisers Bicycles"/>
    <s v="Baldwin Bikes"/>
    <s v="Marcelene Boyer"/>
    <n v="2639.96"/>
    <n v="2017"/>
  </r>
  <r>
    <n v="999"/>
    <s v="Cyndi Dyer"/>
    <s v="Baldwin"/>
    <s v="New York"/>
    <x v="463"/>
    <n v="1"/>
    <n v="449.99"/>
    <s v="Sun Bicycles Cruz 3 - 2017"/>
    <s v="Comfort Bicycles"/>
    <s v="Baldwin Bikes"/>
    <s v="Marcelene Boyer"/>
    <n v="449.99"/>
    <n v="2017"/>
  </r>
  <r>
    <n v="1000"/>
    <s v="Lewis Garner"/>
    <s v="Brentwood"/>
    <s v="New York"/>
    <x v="463"/>
    <n v="2"/>
    <n v="898"/>
    <s v="Pure Cycles William 3-Speed - 2016"/>
    <s v="Cruisers Bicycles"/>
    <s v="Baldwin Bikes"/>
    <s v="Venita Daniel"/>
    <n v="1796"/>
    <n v="2017"/>
  </r>
  <r>
    <n v="1000"/>
    <s v="Lewis Garner"/>
    <s v="Brentwood"/>
    <s v="New York"/>
    <x v="463"/>
    <n v="1"/>
    <n v="470.99"/>
    <s v="Sun Bicycles Drifter 7 - Women's - 2017"/>
    <s v="Comfort Bicycles"/>
    <s v="Baldwin Bikes"/>
    <s v="Venita Daniel"/>
    <n v="470.99"/>
    <n v="2017"/>
  </r>
  <r>
    <n v="1000"/>
    <s v="Lewis Garner"/>
    <s v="Brentwood"/>
    <s v="New York"/>
    <x v="463"/>
    <n v="2"/>
    <n v="693.98"/>
    <s v="Sun Bicycles Lil Bolt Type-R - 2017"/>
    <s v="Cruisers Bicycles"/>
    <s v="Baldwin Bikes"/>
    <s v="Venita Daniel"/>
    <n v="1387.96"/>
    <n v="2017"/>
  </r>
  <r>
    <n v="1000"/>
    <s v="Lewis Garner"/>
    <s v="Brentwood"/>
    <s v="New York"/>
    <x v="463"/>
    <n v="2"/>
    <n v="1999.98"/>
    <s v="Trek X-Californialiber 8 - 2017"/>
    <s v="Mountain Bikes"/>
    <s v="Baldwin Bikes"/>
    <s v="Venita Daniel"/>
    <n v="3999.96"/>
    <n v="2017"/>
  </r>
  <r>
    <n v="1001"/>
    <s v="Tonda Armstrong"/>
    <s v="SunNew Yorkside"/>
    <s v="New York"/>
    <x v="464"/>
    <n v="2"/>
    <n v="1739.98"/>
    <s v="Haro SR 1.2 - 2017"/>
    <s v="Mountain Bikes"/>
    <s v="Baldwin Bikes"/>
    <s v="Marcelene Boyer"/>
    <n v="3479.96"/>
    <n v="2017"/>
  </r>
  <r>
    <n v="1001"/>
    <s v="Tonda Armstrong"/>
    <s v="SunNew Yorkside"/>
    <s v="New York"/>
    <x v="464"/>
    <n v="1"/>
    <n v="619.99"/>
    <s v="Sun Bicycles BisCaliforniayne Tandem 7 - 2017"/>
    <s v="Cruisers Bicycles"/>
    <s v="Baldwin Bikes"/>
    <s v="Marcelene Boyer"/>
    <n v="619.99"/>
    <n v="2017"/>
  </r>
  <r>
    <n v="1001"/>
    <s v="Tonda Armstrong"/>
    <s v="SunNew Yorkside"/>
    <s v="New York"/>
    <x v="464"/>
    <n v="1"/>
    <n v="470.99"/>
    <s v="Sun Bicycles Drifter 7 - Women's - 2017"/>
    <s v="Comfort Bicycles"/>
    <s v="Baldwin Bikes"/>
    <s v="Marcelene Boyer"/>
    <n v="470.99"/>
    <n v="2017"/>
  </r>
  <r>
    <n v="1001"/>
    <s v="Tonda Armstrong"/>
    <s v="SunNew Yorkside"/>
    <s v="New York"/>
    <x v="464"/>
    <n v="1"/>
    <n v="4999.99"/>
    <s v="Trek Madone 9.2 - 2017"/>
    <s v="Road Bikes"/>
    <s v="Baldwin Bikes"/>
    <s v="Marcelene Boyer"/>
    <n v="4999.99"/>
    <n v="2017"/>
  </r>
  <r>
    <n v="1002"/>
    <s v="Penni Best"/>
    <s v="Anaheim"/>
    <s v="California"/>
    <x v="465"/>
    <n v="1"/>
    <n v="489.99"/>
    <s v="Electra Townie 3i EQ (20-inch) - Boys' - 2017"/>
    <s v="Children Bicycles"/>
    <s v="Santa Cruz Bikes"/>
    <s v="Genna Serrano"/>
    <n v="489.99"/>
    <n v="2017"/>
  </r>
  <r>
    <n v="1002"/>
    <s v="Penni Best"/>
    <s v="Anaheim"/>
    <s v="California"/>
    <x v="465"/>
    <n v="1"/>
    <n v="402.99"/>
    <s v="Sun Bicycles Boardwalk (24-inch Wheels) - 2017"/>
    <s v="Cruisers Bicycles"/>
    <s v="Santa Cruz Bikes"/>
    <s v="Genna Serrano"/>
    <n v="402.99"/>
    <n v="2017"/>
  </r>
  <r>
    <n v="1002"/>
    <s v="Penni Best"/>
    <s v="Anaheim"/>
    <s v="California"/>
    <x v="465"/>
    <n v="1"/>
    <n v="149.99"/>
    <s v="Trek Boy's Kickster - 2015/2017"/>
    <s v="Children Bicycles"/>
    <s v="Santa Cruz Bikes"/>
    <s v="Genna Serrano"/>
    <n v="149.99"/>
    <n v="2017"/>
  </r>
  <r>
    <n v="1002"/>
    <s v="Penni Best"/>
    <s v="Anaheim"/>
    <s v="California"/>
    <x v="465"/>
    <n v="2"/>
    <n v="3599.98"/>
    <s v="Trek Remedy 29 Californiarbon Frameset - 2016"/>
    <s v="Mountain Bikes"/>
    <s v="Santa Cruz Bikes"/>
    <s v="Genna Serrano"/>
    <n v="7199.96"/>
    <n v="2017"/>
  </r>
  <r>
    <n v="1003"/>
    <s v="Marlo Jefferson"/>
    <s v="Niagara Falls"/>
    <s v="New York"/>
    <x v="465"/>
    <n v="2"/>
    <n v="939.98"/>
    <s v="Trek Session DH 27.5 Californiarbon Frameset - 2017"/>
    <s v="Mountain Bikes"/>
    <s v="Baldwin Bikes"/>
    <s v="Venita Daniel"/>
    <n v="1879.96"/>
    <n v="2017"/>
  </r>
  <r>
    <n v="1003"/>
    <s v="Marlo Jefferson"/>
    <s v="Niagara Falls"/>
    <s v="New York"/>
    <x v="465"/>
    <n v="2"/>
    <n v="12999.98"/>
    <s v="Trek Silque SLR 8 Women's - 2017"/>
    <s v="Road Bikes"/>
    <s v="Baldwin Bikes"/>
    <s v="Venita Daniel"/>
    <n v="25999.96"/>
    <n v="2017"/>
  </r>
  <r>
    <n v="1004"/>
    <s v="Ulrike Chan"/>
    <s v="Port Chester"/>
    <s v="New York"/>
    <x v="465"/>
    <n v="2"/>
    <n v="1665.98"/>
    <s v="Surly Troll Frameset - 2017"/>
    <s v="Mountain Bikes"/>
    <s v="Baldwin Bikes"/>
    <s v="Marcelene Boyer"/>
    <n v="3331.96"/>
    <n v="2017"/>
  </r>
  <r>
    <n v="1005"/>
    <s v="Myung Hooper"/>
    <s v="Elmont"/>
    <s v="New York"/>
    <x v="466"/>
    <n v="2"/>
    <n v="2199.98"/>
    <s v="Electra Amsterdam Fashion 7i Ladies' - 2017"/>
    <s v="Cruisers Bicycles"/>
    <s v="Baldwin Bikes"/>
    <s v="Venita Daniel"/>
    <n v="4399.96"/>
    <n v="2017"/>
  </r>
  <r>
    <n v="1005"/>
    <s v="Myung Hooper"/>
    <s v="Elmont"/>
    <s v="New York"/>
    <x v="466"/>
    <n v="2"/>
    <n v="539.98"/>
    <s v="Electra Girl's Hawaii 1 (16-inch) - 2015/2016"/>
    <s v="Cruisers Bicycles"/>
    <s v="Baldwin Bikes"/>
    <s v="Venita Daniel"/>
    <n v="1079.96"/>
    <n v="2017"/>
  </r>
  <r>
    <n v="1005"/>
    <s v="Myung Hooper"/>
    <s v="Elmont"/>
    <s v="New York"/>
    <x v="466"/>
    <n v="1"/>
    <n v="299.99"/>
    <s v="Electra Sugar Skulls 1 (20-inch) - Girl's - 2017"/>
    <s v="Children Bicycles"/>
    <s v="Baldwin Bikes"/>
    <s v="Venita Daniel"/>
    <n v="299.99"/>
    <n v="2017"/>
  </r>
  <r>
    <n v="1006"/>
    <s v="Olimpia Mays"/>
    <s v="Oakland Gardens"/>
    <s v="New York"/>
    <x v="466"/>
    <n v="1"/>
    <n v="599.99"/>
    <s v="Electra Townie Original 7D EQ - Women's - 2016"/>
    <s v="Cruisers Bicycles"/>
    <s v="Baldwin Bikes"/>
    <s v="Venita Daniel"/>
    <n v="599.99"/>
    <n v="2017"/>
  </r>
  <r>
    <n v="1006"/>
    <s v="Olimpia Mays"/>
    <s v="Oakland Gardens"/>
    <s v="New York"/>
    <x v="466"/>
    <n v="1"/>
    <n v="1409.99"/>
    <s v="Haro SR 1.3 - 2017"/>
    <s v="Mountain Bikes"/>
    <s v="Baldwin Bikes"/>
    <s v="Venita Daniel"/>
    <n v="1409.99"/>
    <n v="2017"/>
  </r>
  <r>
    <n v="1006"/>
    <s v="Olimpia Mays"/>
    <s v="Oakland Gardens"/>
    <s v="New York"/>
    <x v="466"/>
    <n v="1"/>
    <n v="449.99"/>
    <s v="Sun Bicycles Cruz 3 - 2017"/>
    <s v="Cruisers Bicycles"/>
    <s v="Baldwin Bikes"/>
    <s v="Venita Daniel"/>
    <n v="449.99"/>
    <n v="2017"/>
  </r>
  <r>
    <n v="1006"/>
    <s v="Olimpia Mays"/>
    <s v="Oakland Gardens"/>
    <s v="New York"/>
    <x v="466"/>
    <n v="1"/>
    <n v="346.99"/>
    <s v="Sun Bicycles Lil Bolt Type-R - 2017"/>
    <s v="Cruisers Bicycles"/>
    <s v="Baldwin Bikes"/>
    <s v="Venita Daniel"/>
    <n v="346.99"/>
    <n v="2017"/>
  </r>
  <r>
    <n v="1006"/>
    <s v="Olimpia Mays"/>
    <s v="Oakland Gardens"/>
    <s v="New York"/>
    <x v="466"/>
    <n v="2"/>
    <n v="10999.98"/>
    <s v="Trek Domane SLR 6 Disc - 2017"/>
    <s v="Road Bikes"/>
    <s v="Baldwin Bikes"/>
    <s v="Venita Daniel"/>
    <n v="21999.96"/>
    <n v="2017"/>
  </r>
  <r>
    <n v="1007"/>
    <s v="Lina Meadows"/>
    <s v="Glen Cove"/>
    <s v="New York"/>
    <x v="467"/>
    <n v="1"/>
    <n v="299.99"/>
    <s v="Electra Girl's Hawaii 1 16&quot; - 2017"/>
    <s v="Cruisers Bicycles"/>
    <s v="Baldwin Bikes"/>
    <s v="Marcelene Boyer"/>
    <n v="299.99"/>
    <n v="2017"/>
  </r>
  <r>
    <n v="1007"/>
    <s v="Lina Meadows"/>
    <s v="Glen Cove"/>
    <s v="New York"/>
    <x v="467"/>
    <n v="1"/>
    <n v="599.99"/>
    <s v="Electra Townie Original 7D EQ - 2016"/>
    <s v="Comfort Bicycles"/>
    <s v="Baldwin Bikes"/>
    <s v="Marcelene Boyer"/>
    <n v="599.99"/>
    <n v="2017"/>
  </r>
  <r>
    <n v="1007"/>
    <s v="Lina Meadows"/>
    <s v="Glen Cove"/>
    <s v="New York"/>
    <x v="467"/>
    <n v="2"/>
    <n v="659.98"/>
    <s v="Haro Downtown 16 - 2017"/>
    <s v="Children Bicycles"/>
    <s v="Baldwin Bikes"/>
    <s v="Marcelene Boyer"/>
    <n v="1319.96"/>
    <n v="2017"/>
  </r>
  <r>
    <n v="1007"/>
    <s v="Lina Meadows"/>
    <s v="Glen Cove"/>
    <s v="New York"/>
    <x v="467"/>
    <n v="2"/>
    <n v="899.98"/>
    <s v="Sun Bicycles Cruz 3 - 2017"/>
    <s v="Comfort Bicycles"/>
    <s v="Baldwin Bikes"/>
    <s v="Marcelene Boyer"/>
    <n v="1799.96"/>
    <n v="2017"/>
  </r>
  <r>
    <n v="1007"/>
    <s v="Lina Meadows"/>
    <s v="Glen Cove"/>
    <s v="New York"/>
    <x v="467"/>
    <n v="1"/>
    <n v="1680.99"/>
    <s v="Surly Straggler 650b - 2016"/>
    <s v="Cyclocross Bicycles"/>
    <s v="Baldwin Bikes"/>
    <s v="Marcelene Boyer"/>
    <n v="1680.99"/>
    <n v="2017"/>
  </r>
  <r>
    <n v="1008"/>
    <s v="Arie Hunter"/>
    <s v="Flushing"/>
    <s v="New York"/>
    <x v="467"/>
    <n v="1"/>
    <n v="299.99"/>
    <s v="Electra Girl's Hawaii 1 16&quot; - 2017"/>
    <s v="Children Bicycles"/>
    <s v="Baldwin Bikes"/>
    <s v="Marcelene Boyer"/>
    <n v="299.99"/>
    <n v="2017"/>
  </r>
  <r>
    <n v="1008"/>
    <s v="Arie Hunter"/>
    <s v="Flushing"/>
    <s v="New York"/>
    <x v="467"/>
    <n v="1"/>
    <n v="749.99"/>
    <s v="Ritchey Timberwolf Frameset - 2016"/>
    <s v="Mountain Bikes"/>
    <s v="Baldwin Bikes"/>
    <s v="Marcelene Boyer"/>
    <n v="749.99"/>
    <n v="2017"/>
  </r>
  <r>
    <n v="1008"/>
    <s v="Arie Hunter"/>
    <s v="Flushing"/>
    <s v="New York"/>
    <x v="467"/>
    <n v="1"/>
    <n v="416.99"/>
    <s v="Sun Bicycles Atlas X-Type - 2017"/>
    <s v="Cruisers Bicycles"/>
    <s v="Baldwin Bikes"/>
    <s v="Marcelene Boyer"/>
    <n v="416.99"/>
    <n v="2017"/>
  </r>
  <r>
    <n v="1009"/>
    <s v="Patsy Russo"/>
    <s v="Rowlett"/>
    <s v="Texas"/>
    <x v="467"/>
    <n v="2"/>
    <n v="599.98"/>
    <s v="Electra Girl's Hawaii 1 16&quot; - 2017"/>
    <s v="Children Bicycles"/>
    <s v="Rowlett Bikes"/>
    <s v="Kali Vargas"/>
    <n v="1199.96"/>
    <n v="2017"/>
  </r>
  <r>
    <n v="1009"/>
    <s v="Patsy Russo"/>
    <s v="Rowlett"/>
    <s v="Texas"/>
    <x v="467"/>
    <n v="1"/>
    <n v="539.99"/>
    <s v="Haro SR 1.1 - 2017"/>
    <s v="Mountain Bikes"/>
    <s v="Rowlett Bikes"/>
    <s v="Kali Vargas"/>
    <n v="539.99"/>
    <n v="2017"/>
  </r>
  <r>
    <n v="1010"/>
    <s v="Jacquline DunCalifornian"/>
    <s v="Jackson Heights"/>
    <s v="New York"/>
    <x v="468"/>
    <n v="2"/>
    <n v="833.98"/>
    <s v="Sun Bicycles Cruz 7 - Women's - 2017"/>
    <s v="Comfort Bicycles"/>
    <s v="Baldwin Bikes"/>
    <s v="Venita Daniel"/>
    <n v="1667.96"/>
    <n v="2017"/>
  </r>
  <r>
    <n v="1011"/>
    <s v="Travis Goodman"/>
    <s v="Los Banos"/>
    <s v="California"/>
    <x v="468"/>
    <n v="2"/>
    <n v="599.98"/>
    <s v="Electra Sugar Skulls 1 (20-inch) - Girl's - 2017"/>
    <s v="Children Bicycles"/>
    <s v="Santa Cruz Bikes"/>
    <s v="Genna Serrano"/>
    <n v="1199.96"/>
    <n v="2017"/>
  </r>
  <r>
    <n v="1011"/>
    <s v="Travis Goodman"/>
    <s v="Los Banos"/>
    <s v="California"/>
    <x v="468"/>
    <n v="2"/>
    <n v="1199.98"/>
    <s v="Electra Townie Original 7D EQ - 2016"/>
    <s v="Cruisers Bicycles"/>
    <s v="Santa Cruz Bikes"/>
    <s v="Genna Serrano"/>
    <n v="2399.96"/>
    <n v="2017"/>
  </r>
  <r>
    <n v="1011"/>
    <s v="Travis Goodman"/>
    <s v="Los Banos"/>
    <s v="California"/>
    <x v="468"/>
    <n v="2"/>
    <n v="899.98"/>
    <s v="Sun Bicycles Cruz 3 - 2017"/>
    <s v="Cruisers Bicycles"/>
    <s v="Santa Cruz Bikes"/>
    <s v="Genna Serrano"/>
    <n v="1799.96"/>
    <n v="2017"/>
  </r>
  <r>
    <n v="1011"/>
    <s v="Travis Goodman"/>
    <s v="Los Banos"/>
    <s v="California"/>
    <x v="468"/>
    <n v="1"/>
    <n v="189.99"/>
    <s v="Trek PreCalifornialiber 12 Girls - 2017"/>
    <s v="Children Bicycles"/>
    <s v="Santa Cruz Bikes"/>
    <s v="Genna Serrano"/>
    <n v="189.99"/>
    <n v="2017"/>
  </r>
  <r>
    <n v="1012"/>
    <s v="Eric Hardin"/>
    <s v="JamaiCalifornia"/>
    <s v="New York"/>
    <x v="468"/>
    <n v="1"/>
    <n v="489.99"/>
    <s v="Electra Townie Original 7D - 2017"/>
    <s v="Cruisers Bicycles"/>
    <s v="Baldwin Bikes"/>
    <s v="Venita Daniel"/>
    <n v="489.99"/>
    <n v="2017"/>
  </r>
  <r>
    <n v="1012"/>
    <s v="Eric Hardin"/>
    <s v="JamaiCalifornia"/>
    <s v="New York"/>
    <x v="468"/>
    <n v="1"/>
    <n v="1799.99"/>
    <s v="Trek Remedy 29 Californiarbon Frameset - 2016"/>
    <s v="Mountain Bikes"/>
    <s v="Baldwin Bikes"/>
    <s v="Venita Daniel"/>
    <n v="1799.99"/>
    <n v="2017"/>
  </r>
  <r>
    <n v="1013"/>
    <s v="Babara Ochoa"/>
    <s v="SCaliforniarsdale"/>
    <s v="New York"/>
    <x v="469"/>
    <n v="2"/>
    <n v="3119.98"/>
    <s v="Sun Bicycles ElectroLite - 2017"/>
    <s v="Electric Bikes"/>
    <s v="Baldwin Bikes"/>
    <s v="Marcelene Boyer"/>
    <n v="6239.96"/>
    <n v="2017"/>
  </r>
  <r>
    <n v="1014"/>
    <s v="Oliva Blackwell"/>
    <s v="Elmhurst"/>
    <s v="New York"/>
    <x v="469"/>
    <n v="2"/>
    <n v="2199.98"/>
    <s v="Electra Amsterdam Fashion 7i Ladies' - 2017"/>
    <s v="Cruisers Bicycles"/>
    <s v="Baldwin Bikes"/>
    <s v="Marcelene Boyer"/>
    <n v="4399.96"/>
    <n v="2017"/>
  </r>
  <r>
    <n v="1014"/>
    <s v="Oliva Blackwell"/>
    <s v="Elmhurst"/>
    <s v="New York"/>
    <x v="469"/>
    <n v="1"/>
    <n v="349.99"/>
    <s v="Electra Savannah 3i (20-inch) - Girl's - 2017"/>
    <s v="Children Bicycles"/>
    <s v="Baldwin Bikes"/>
    <s v="Marcelene Boyer"/>
    <n v="349.99"/>
    <n v="2017"/>
  </r>
  <r>
    <n v="1014"/>
    <s v="Oliva Blackwell"/>
    <s v="Elmhurst"/>
    <s v="New York"/>
    <x v="469"/>
    <n v="2"/>
    <n v="1739.98"/>
    <s v="Haro SR 1.2 - 2017"/>
    <s v="Mountain Bikes"/>
    <s v="Baldwin Bikes"/>
    <s v="Marcelene Boyer"/>
    <n v="3479.96"/>
    <n v="2017"/>
  </r>
  <r>
    <n v="1014"/>
    <s v="Oliva Blackwell"/>
    <s v="Elmhurst"/>
    <s v="New York"/>
    <x v="469"/>
    <n v="1"/>
    <n v="2599.9899999999998"/>
    <s v="Trek Domane S 5 Disc - 2017"/>
    <s v="Road Bikes"/>
    <s v="Baldwin Bikes"/>
    <s v="Marcelene Boyer"/>
    <n v="2599.9899999999998"/>
    <n v="2017"/>
  </r>
  <r>
    <n v="1015"/>
    <s v="India Barron"/>
    <s v="Huntington"/>
    <s v="New York"/>
    <x v="469"/>
    <n v="1"/>
    <n v="269.99"/>
    <s v="Electra Cruiser 1 (24-Inch) - 2016"/>
    <s v="Cruisers Bicycles"/>
    <s v="Baldwin Bikes"/>
    <s v="Venita Daniel"/>
    <n v="269.99"/>
    <n v="2017"/>
  </r>
  <r>
    <n v="1015"/>
    <s v="India Barron"/>
    <s v="Huntington"/>
    <s v="New York"/>
    <x v="469"/>
    <n v="2"/>
    <n v="679.98"/>
    <s v="Electra Townie 7D (20-inch) - Boys' - 2017"/>
    <s v="Children Bicycles"/>
    <s v="Baldwin Bikes"/>
    <s v="Venita Daniel"/>
    <n v="1359.96"/>
    <n v="2017"/>
  </r>
  <r>
    <n v="1015"/>
    <s v="India Barron"/>
    <s v="Huntington"/>
    <s v="New York"/>
    <x v="469"/>
    <n v="2"/>
    <n v="1499.98"/>
    <s v="Sun Bicycles Brickell Tandem 7 - 2017"/>
    <s v="Cruisers Bicycles"/>
    <s v="Baldwin Bikes"/>
    <s v="Venita Daniel"/>
    <n v="2999.96"/>
    <n v="2017"/>
  </r>
  <r>
    <n v="1015"/>
    <s v="India Barron"/>
    <s v="Huntington"/>
    <s v="New York"/>
    <x v="469"/>
    <n v="2"/>
    <n v="939.98"/>
    <s v="Surly Ice Cream Truck Frameset - 2016"/>
    <s v="Mountain Bikes"/>
    <s v="Baldwin Bikes"/>
    <s v="Venita Daniel"/>
    <n v="1879.96"/>
    <n v="2017"/>
  </r>
  <r>
    <n v="1016"/>
    <s v="Jasper Californiastro"/>
    <s v="Forney"/>
    <s v="Texas"/>
    <x v="469"/>
    <n v="2"/>
    <n v="599.98"/>
    <s v="Electra Girl's Hawaii 1 16&quot; - 2017"/>
    <s v="Cruisers Bicycles"/>
    <s v="Rowlett Bikes"/>
    <s v="Layla Terrell"/>
    <n v="1199.96"/>
    <n v="2017"/>
  </r>
  <r>
    <n v="1017"/>
    <s v="Nettie Mcdaniel"/>
    <s v="South Ozone Park"/>
    <s v="New York"/>
    <x v="470"/>
    <n v="2"/>
    <n v="1319.98"/>
    <s v="Electra Amsterdam Original 3i Ladies' - 2017"/>
    <s v="Cruisers Bicycles"/>
    <s v="Baldwin Bikes"/>
    <s v="Marcelene Boyer"/>
    <n v="2639.96"/>
    <n v="2017"/>
  </r>
  <r>
    <n v="1017"/>
    <s v="Nettie Mcdaniel"/>
    <s v="South Ozone Park"/>
    <s v="New York"/>
    <x v="470"/>
    <n v="2"/>
    <n v="1599.98"/>
    <s v="Electra Glam Punk 3i Ladies' - 2017"/>
    <s v="Cruisers Bicycles"/>
    <s v="Baldwin Bikes"/>
    <s v="Marcelene Boyer"/>
    <n v="3199.96"/>
    <n v="2017"/>
  </r>
  <r>
    <n v="1017"/>
    <s v="Nettie Mcdaniel"/>
    <s v="South Ozone Park"/>
    <s v="New York"/>
    <x v="470"/>
    <n v="1"/>
    <n v="489.99"/>
    <s v="Electra Townie 3i EQ (20-inch) - Boys' - 2017"/>
    <s v="Children Bicycles"/>
    <s v="Baldwin Bikes"/>
    <s v="Marcelene Boyer"/>
    <n v="489.99"/>
    <n v="2017"/>
  </r>
  <r>
    <n v="1017"/>
    <s v="Nettie Mcdaniel"/>
    <s v="South Ozone Park"/>
    <s v="New York"/>
    <x v="470"/>
    <n v="2"/>
    <n v="898"/>
    <s v="Pure Cycles Western 3-Speed - Women's - 2015/2016"/>
    <s v="Cruisers Bicycles"/>
    <s v="Baldwin Bikes"/>
    <s v="Marcelene Boyer"/>
    <n v="1796"/>
    <n v="2017"/>
  </r>
  <r>
    <n v="1017"/>
    <s v="Nettie Mcdaniel"/>
    <s v="South Ozone Park"/>
    <s v="New York"/>
    <x v="470"/>
    <n v="1"/>
    <n v="209.99"/>
    <s v="Trek PreCalifornialiber 16 Boys - 2017"/>
    <s v="Children Bicycles"/>
    <s v="Baldwin Bikes"/>
    <s v="Marcelene Boyer"/>
    <n v="209.99"/>
    <n v="2017"/>
  </r>
  <r>
    <n v="1018"/>
    <s v="Barry Buckner"/>
    <s v="Centereach"/>
    <s v="New York"/>
    <x v="471"/>
    <n v="2"/>
    <n v="599.98"/>
    <s v="Electra Girl's Hawaii 1 16&quot; - 2017"/>
    <s v="Cruisers Bicycles"/>
    <s v="Baldwin Bikes"/>
    <s v="Marcelene Boyer"/>
    <n v="1199.96"/>
    <n v="2017"/>
  </r>
  <r>
    <n v="1018"/>
    <s v="Barry Buckner"/>
    <s v="Centereach"/>
    <s v="New York"/>
    <x v="471"/>
    <n v="2"/>
    <n v="699.98"/>
    <s v="Electra Savannah 3i (20-inch) - Girl's - 2017"/>
    <s v="Children Bicycles"/>
    <s v="Baldwin Bikes"/>
    <s v="Marcelene Boyer"/>
    <n v="1399.96"/>
    <n v="2017"/>
  </r>
  <r>
    <n v="1018"/>
    <s v="Barry Buckner"/>
    <s v="Centereach"/>
    <s v="New York"/>
    <x v="471"/>
    <n v="1"/>
    <n v="349.99"/>
    <s v="Trek PreCalifornialiber 24 (21-Speed) - Girls - 2017"/>
    <s v="Children Bicycles"/>
    <s v="Baldwin Bikes"/>
    <s v="Marcelene Boyer"/>
    <n v="349.99"/>
    <n v="2017"/>
  </r>
  <r>
    <n v="1019"/>
    <s v="Edra Fitzgerald"/>
    <s v="Central Islip"/>
    <s v="New York"/>
    <x v="471"/>
    <n v="1"/>
    <n v="379.99"/>
    <s v="Haro Flightline One ST - 2017"/>
    <s v="Mountain Bikes"/>
    <s v="Baldwin Bikes"/>
    <s v="Venita Daniel"/>
    <n v="379.99"/>
    <n v="2017"/>
  </r>
  <r>
    <n v="1019"/>
    <s v="Edra Fitzgerald"/>
    <s v="Central Islip"/>
    <s v="New York"/>
    <x v="471"/>
    <n v="2"/>
    <n v="419.98"/>
    <s v="Haro Shredder 20 Girls - 2017"/>
    <s v="Children Bicycles"/>
    <s v="Baldwin Bikes"/>
    <s v="Venita Daniel"/>
    <n v="839.96"/>
    <n v="2017"/>
  </r>
  <r>
    <n v="1019"/>
    <s v="Edra Fitzgerald"/>
    <s v="Central Islip"/>
    <s v="New York"/>
    <x v="471"/>
    <n v="1"/>
    <n v="999.99"/>
    <s v="Surly Ice Cream Truck Frameset - 2017"/>
    <s v="Mountain Bikes"/>
    <s v="Baldwin Bikes"/>
    <s v="Venita Daniel"/>
    <n v="999.99"/>
    <n v="2017"/>
  </r>
  <r>
    <n v="1019"/>
    <s v="Edra Fitzgerald"/>
    <s v="Central Islip"/>
    <s v="New York"/>
    <x v="471"/>
    <n v="1"/>
    <n v="875.99"/>
    <s v="Surly Steamroller - 2017"/>
    <s v="Road Bikes"/>
    <s v="Baldwin Bikes"/>
    <s v="Venita Daniel"/>
    <n v="875.99"/>
    <n v="2017"/>
  </r>
  <r>
    <n v="1020"/>
    <s v="Emmitt Sanchez"/>
    <s v="New York"/>
    <s v="New York"/>
    <x v="472"/>
    <n v="1"/>
    <n v="529.99"/>
    <s v="Electra Moto 1 - 2016"/>
    <s v="Cruisers Bicycles"/>
    <s v="Baldwin Bikes"/>
    <s v="Marcelene Boyer"/>
    <n v="529.99"/>
    <n v="2017"/>
  </r>
  <r>
    <n v="1020"/>
    <s v="Emmitt Sanchez"/>
    <s v="New York"/>
    <s v="New York"/>
    <x v="472"/>
    <n v="2"/>
    <n v="1199.98"/>
    <s v="Electra Townie Original 7D EQ - Women's - 2016"/>
    <s v="Cruisers Bicycles"/>
    <s v="Baldwin Bikes"/>
    <s v="Marcelene Boyer"/>
    <n v="2399.96"/>
    <n v="2017"/>
  </r>
  <r>
    <n v="1020"/>
    <s v="Emmitt Sanchez"/>
    <s v="New York"/>
    <s v="New York"/>
    <x v="472"/>
    <n v="2"/>
    <n v="833.98"/>
    <s v="Sun Bicycles Cruz 7 - 2017"/>
    <s v="Cruisers Bicycles"/>
    <s v="Baldwin Bikes"/>
    <s v="Marcelene Boyer"/>
    <n v="1667.96"/>
    <n v="2017"/>
  </r>
  <r>
    <n v="1020"/>
    <s v="Emmitt Sanchez"/>
    <s v="New York"/>
    <s v="New York"/>
    <x v="472"/>
    <n v="2"/>
    <n v="3999.98"/>
    <s v="Trek Emonda S 5 - 2017"/>
    <s v="Road Bikes"/>
    <s v="Baldwin Bikes"/>
    <s v="Marcelene Boyer"/>
    <n v="7999.96"/>
    <n v="2017"/>
  </r>
  <r>
    <n v="1020"/>
    <s v="Emmitt Sanchez"/>
    <s v="New York"/>
    <s v="New York"/>
    <x v="472"/>
    <n v="2"/>
    <n v="9999.98"/>
    <s v="Trek Fuel EX 9.8 29 - 2017"/>
    <s v="Mountain Bikes"/>
    <s v="Baldwin Bikes"/>
    <s v="Marcelene Boyer"/>
    <n v="19999.96"/>
    <n v="2017"/>
  </r>
  <r>
    <n v="1021"/>
    <s v="Herlinda Stone"/>
    <s v="Californianandaigua"/>
    <s v="New York"/>
    <x v="472"/>
    <n v="2"/>
    <n v="599.98"/>
    <s v="Electra Girl's Hawaii 1 (20-inch) - 2015/2016"/>
    <s v="Children Bicycles"/>
    <s v="Baldwin Bikes"/>
    <s v="Marcelene Boyer"/>
    <n v="1199.96"/>
    <n v="2017"/>
  </r>
  <r>
    <n v="1021"/>
    <s v="Herlinda Stone"/>
    <s v="Californianandaigua"/>
    <s v="New York"/>
    <x v="472"/>
    <n v="2"/>
    <n v="6999.98"/>
    <s v="Trek Domane SL 6 - 2017"/>
    <s v="Road Bikes"/>
    <s v="Baldwin Bikes"/>
    <s v="Marcelene Boyer"/>
    <n v="13999.96"/>
    <n v="2017"/>
  </r>
  <r>
    <n v="1022"/>
    <s v="Tisa Whitney"/>
    <s v="Monsey"/>
    <s v="New York"/>
    <x v="472"/>
    <n v="1"/>
    <n v="1409.99"/>
    <s v="Haro SR 1.3 - 2017"/>
    <s v="Mountain Bikes"/>
    <s v="Baldwin Bikes"/>
    <s v="Venita Daniel"/>
    <n v="1409.99"/>
    <n v="2017"/>
  </r>
  <r>
    <n v="1022"/>
    <s v="Tisa Whitney"/>
    <s v="Monsey"/>
    <s v="New York"/>
    <x v="472"/>
    <n v="1"/>
    <n v="1320.99"/>
    <s v="Heller Shagamaw Frame - 2016"/>
    <s v="Mountain Bikes"/>
    <s v="Baldwin Bikes"/>
    <s v="Venita Daniel"/>
    <n v="1320.99"/>
    <n v="2017"/>
  </r>
  <r>
    <n v="1022"/>
    <s v="Tisa Whitney"/>
    <s v="Monsey"/>
    <s v="New York"/>
    <x v="472"/>
    <n v="1"/>
    <n v="346.99"/>
    <s v="Sun Bicycles Lil Bolt Type-R - 2017"/>
    <s v="Cruisers Bicycles"/>
    <s v="Baldwin Bikes"/>
    <s v="Venita Daniel"/>
    <n v="346.99"/>
    <n v="2017"/>
  </r>
  <r>
    <n v="1022"/>
    <s v="Tisa Whitney"/>
    <s v="Monsey"/>
    <s v="New York"/>
    <x v="472"/>
    <n v="1"/>
    <n v="469.99"/>
    <s v="Surly Wednesday Frameset - 2017"/>
    <s v="Mountain Bikes"/>
    <s v="Baldwin Bikes"/>
    <s v="Venita Daniel"/>
    <n v="469.99"/>
    <n v="2017"/>
  </r>
  <r>
    <n v="1023"/>
    <s v="Vashti Rosario"/>
    <s v="Bronx"/>
    <s v="New York"/>
    <x v="472"/>
    <n v="2"/>
    <n v="10599.98"/>
    <s v="Trek Fuel EX 9.8 27.5 Plus - 2017"/>
    <s v="Mountain Bikes"/>
    <s v="Baldwin Bikes"/>
    <s v="Marcelene Boyer"/>
    <n v="21199.96"/>
    <n v="2017"/>
  </r>
  <r>
    <n v="1023"/>
    <s v="Vashti Rosario"/>
    <s v="Bronx"/>
    <s v="New York"/>
    <x v="472"/>
    <n v="1"/>
    <n v="349.99"/>
    <s v="Trek PreCalifornialiber 24 (21-Speed) - Girls - 2017"/>
    <s v="Children Bicycles"/>
    <s v="Baldwin Bikes"/>
    <s v="Marcelene Boyer"/>
    <n v="349.99"/>
    <n v="2017"/>
  </r>
  <r>
    <n v="1024"/>
    <s v="Kellye Californiampbell"/>
    <s v="Baldwinsville"/>
    <s v="New York"/>
    <x v="472"/>
    <n v="2"/>
    <n v="699.98"/>
    <s v="Electra Moto 3i (20-inch) - Boy's - 2017"/>
    <s v="Children Bicycles"/>
    <s v="Baldwin Bikes"/>
    <s v="Venita Daniel"/>
    <n v="1399.96"/>
    <n v="2017"/>
  </r>
  <r>
    <n v="1024"/>
    <s v="Kellye Californiampbell"/>
    <s v="Baldwinsville"/>
    <s v="New York"/>
    <x v="472"/>
    <n v="2"/>
    <n v="979.98"/>
    <s v="Electra Straight 8 3i (20-inch) - Boy's - 2017"/>
    <s v="Children Bicycles"/>
    <s v="Baldwin Bikes"/>
    <s v="Venita Daniel"/>
    <n v="1959.96"/>
    <n v="2017"/>
  </r>
  <r>
    <n v="1024"/>
    <s v="Kellye Californiampbell"/>
    <s v="Baldwinsville"/>
    <s v="New York"/>
    <x v="472"/>
    <n v="1"/>
    <n v="481.99"/>
    <s v="Sun Bicycles Streamway - 2017"/>
    <s v="Comfort Bicycles"/>
    <s v="Baldwin Bikes"/>
    <s v="Venita Daniel"/>
    <n v="481.99"/>
    <n v="2017"/>
  </r>
  <r>
    <n v="1024"/>
    <s v="Kellye Californiampbell"/>
    <s v="Baldwinsville"/>
    <s v="New York"/>
    <x v="472"/>
    <n v="2"/>
    <n v="4999.9799999999996"/>
    <s v="Surly Karate Monkey 27.5+ Frameset - 2017"/>
    <s v="Mountain Bikes"/>
    <s v="Baldwin Bikes"/>
    <s v="Venita Daniel"/>
    <n v="9999.9599999999991"/>
    <n v="2017"/>
  </r>
  <r>
    <n v="1024"/>
    <s v="Kellye Californiampbell"/>
    <s v="Baldwinsville"/>
    <s v="New York"/>
    <x v="472"/>
    <n v="1"/>
    <n v="349.99"/>
    <s v="Trek PreCalifornialiber 24 (21-Speed) - Girls - 2017"/>
    <s v="Children Bicycles"/>
    <s v="Baldwin Bikes"/>
    <s v="Venita Daniel"/>
    <n v="349.99"/>
    <n v="2017"/>
  </r>
  <r>
    <n v="1025"/>
    <s v="Tama Berg"/>
    <s v="Hollis"/>
    <s v="New York"/>
    <x v="472"/>
    <n v="1"/>
    <n v="529.99"/>
    <s v="Electra Moto 1 - 2016"/>
    <s v="Cruisers Bicycles"/>
    <s v="Baldwin Bikes"/>
    <s v="Marcelene Boyer"/>
    <n v="529.99"/>
    <n v="2017"/>
  </r>
  <r>
    <n v="1025"/>
    <s v="Tama Berg"/>
    <s v="Hollis"/>
    <s v="New York"/>
    <x v="472"/>
    <n v="1"/>
    <n v="489.99"/>
    <s v="Electra Townie Original 7D - 2017"/>
    <s v="Comfort Bicycles"/>
    <s v="Baldwin Bikes"/>
    <s v="Marcelene Boyer"/>
    <n v="489.99"/>
    <n v="2017"/>
  </r>
  <r>
    <n v="1025"/>
    <s v="Tama Berg"/>
    <s v="Hollis"/>
    <s v="New York"/>
    <x v="472"/>
    <n v="2"/>
    <n v="501.98"/>
    <s v="Sun Bicycles Revolutions 24 - 2017"/>
    <s v="Cruisers Bicycles"/>
    <s v="Baldwin Bikes"/>
    <s v="Marcelene Boyer"/>
    <n v="1003.96"/>
    <n v="2017"/>
  </r>
  <r>
    <n v="1025"/>
    <s v="Tama Berg"/>
    <s v="Hollis"/>
    <s v="New York"/>
    <x v="472"/>
    <n v="1"/>
    <n v="209.99"/>
    <s v="Trek PreCalifornialiber 16 Boys - 2017"/>
    <s v="Children Bicycles"/>
    <s v="Baldwin Bikes"/>
    <s v="Marcelene Boyer"/>
    <n v="209.99"/>
    <n v="2017"/>
  </r>
  <r>
    <n v="1025"/>
    <s v="Tama Berg"/>
    <s v="Hollis"/>
    <s v="New York"/>
    <x v="472"/>
    <n v="1"/>
    <n v="1499.99"/>
    <s v="Trek Stache 5 - 2017"/>
    <s v="Mountain Bikes"/>
    <s v="Baldwin Bikes"/>
    <s v="Marcelene Boyer"/>
    <n v="1499.99"/>
    <n v="2017"/>
  </r>
  <r>
    <n v="1026"/>
    <s v="Rona Rojas"/>
    <s v="San Jose"/>
    <s v="California"/>
    <x v="473"/>
    <n v="2"/>
    <n v="7999.98"/>
    <s v="Trek Slash 8 27.5 - 2016"/>
    <s v="Mountain Bikes"/>
    <s v="Santa Cruz Bikes"/>
    <s v="Mireya Copeland"/>
    <n v="15999.96"/>
    <n v="2017"/>
  </r>
  <r>
    <n v="1027"/>
    <s v="Cherelle Key"/>
    <s v="Valley Stream"/>
    <s v="New York"/>
    <x v="473"/>
    <n v="2"/>
    <n v="539.98"/>
    <s v="Electra Girl's Hawaii 1 (16-inch) - 2015/2016"/>
    <s v="Cruisers Bicycles"/>
    <s v="Baldwin Bikes"/>
    <s v="Marcelene Boyer"/>
    <n v="1079.96"/>
    <n v="2017"/>
  </r>
  <r>
    <n v="1027"/>
    <s v="Cherelle Key"/>
    <s v="Valley Stream"/>
    <s v="New York"/>
    <x v="473"/>
    <n v="2"/>
    <n v="599.98"/>
    <s v="Electra Girl's Hawaii 1 16&quot; - 2017"/>
    <s v="Children Bicycles"/>
    <s v="Baldwin Bikes"/>
    <s v="Marcelene Boyer"/>
    <n v="1199.96"/>
    <n v="2017"/>
  </r>
  <r>
    <n v="1028"/>
    <s v="Cheree Hale"/>
    <s v="Oswego"/>
    <s v="New York"/>
    <x v="474"/>
    <n v="1"/>
    <n v="1469.99"/>
    <s v="Haro Shift R3 - 2017"/>
    <s v="Mountain Bikes"/>
    <s v="Baldwin Bikes"/>
    <s v="Venita Daniel"/>
    <n v="1469.99"/>
    <n v="2017"/>
  </r>
  <r>
    <n v="1028"/>
    <s v="Cheree Hale"/>
    <s v="Oswego"/>
    <s v="New York"/>
    <x v="474"/>
    <n v="1"/>
    <n v="449.99"/>
    <s v="Sun Bicycles Cruz 3 - Women's - 2017"/>
    <s v="Comfort Bicycles"/>
    <s v="Baldwin Bikes"/>
    <s v="Venita Daniel"/>
    <n v="449.99"/>
    <n v="2017"/>
  </r>
  <r>
    <n v="1028"/>
    <s v="Cheree Hale"/>
    <s v="Oswego"/>
    <s v="New York"/>
    <x v="474"/>
    <n v="2"/>
    <n v="941.98"/>
    <s v="Sun Bicycles Drifter 7 - Women's - 2017"/>
    <s v="Comfort Bicycles"/>
    <s v="Baldwin Bikes"/>
    <s v="Venita Daniel"/>
    <n v="1883.96"/>
    <n v="2017"/>
  </r>
  <r>
    <n v="1028"/>
    <s v="Cheree Hale"/>
    <s v="Oswego"/>
    <s v="New York"/>
    <x v="474"/>
    <n v="2"/>
    <n v="1665.98"/>
    <s v="Sun Bicycles Spider 3i - 2017"/>
    <s v="Mountain Bikes"/>
    <s v="Baldwin Bikes"/>
    <s v="Venita Daniel"/>
    <n v="3331.96"/>
    <n v="2017"/>
  </r>
  <r>
    <n v="1028"/>
    <s v="Cheree Hale"/>
    <s v="Oswego"/>
    <s v="New York"/>
    <x v="474"/>
    <n v="1"/>
    <n v="1549"/>
    <s v="Surly Straggler - 2016"/>
    <s v="Cyclocross Bicycles"/>
    <s v="Baldwin Bikes"/>
    <s v="Venita Daniel"/>
    <n v="1549"/>
    <n v="2017"/>
  </r>
  <r>
    <n v="1029"/>
    <s v="Dannette Guerrero"/>
    <s v="San Pablo"/>
    <s v="California"/>
    <x v="475"/>
    <n v="1"/>
    <n v="599.99"/>
    <s v="Electra Townie Original 7D EQ - Women's - 2016"/>
    <s v="Cruisers Bicycles"/>
    <s v="Santa Cruz Bikes"/>
    <s v="Genna Serrano"/>
    <n v="599.99"/>
    <n v="2017"/>
  </r>
  <r>
    <n v="1029"/>
    <s v="Dannette Guerrero"/>
    <s v="San Pablo"/>
    <s v="California"/>
    <x v="475"/>
    <n v="2"/>
    <n v="899.98"/>
    <s v="Sun Bicycles Cruz 3 - 2017"/>
    <s v="Cruisers Bicycles"/>
    <s v="Santa Cruz Bikes"/>
    <s v="Genna Serrano"/>
    <n v="1799.96"/>
    <n v="2017"/>
  </r>
  <r>
    <n v="1029"/>
    <s v="Dannette Guerrero"/>
    <s v="San Pablo"/>
    <s v="California"/>
    <x v="475"/>
    <n v="1"/>
    <n v="2699.99"/>
    <s v="Trek Domane S 6 - 2017"/>
    <s v="Road Bikes"/>
    <s v="Santa Cruz Bikes"/>
    <s v="Genna Serrano"/>
    <n v="2699.99"/>
    <n v="2017"/>
  </r>
  <r>
    <n v="1029"/>
    <s v="Dannette Guerrero"/>
    <s v="San Pablo"/>
    <s v="California"/>
    <x v="475"/>
    <n v="1"/>
    <n v="4999.99"/>
    <s v="Trek Fuel EX 9.8 29 - 2017"/>
    <s v="Mountain Bikes"/>
    <s v="Santa Cruz Bikes"/>
    <s v="Genna Serrano"/>
    <n v="4999.99"/>
    <n v="2017"/>
  </r>
  <r>
    <n v="1030"/>
    <s v="Crystle Gilliam"/>
    <s v="Smithtown"/>
    <s v="New York"/>
    <x v="475"/>
    <n v="1"/>
    <n v="619.99"/>
    <s v="Sun Bicycles BisCaliforniayne Tandem 7 - 2017"/>
    <s v="Cruisers Bicycles"/>
    <s v="Baldwin Bikes"/>
    <s v="Marcelene Boyer"/>
    <n v="619.99"/>
    <n v="2017"/>
  </r>
  <r>
    <n v="1030"/>
    <s v="Crystle Gilliam"/>
    <s v="Smithtown"/>
    <s v="New York"/>
    <x v="475"/>
    <n v="1"/>
    <n v="999.99"/>
    <s v="Surly Big Dummy Frameset - 2017"/>
    <s v="Mountain Bikes"/>
    <s v="Baldwin Bikes"/>
    <s v="Marcelene Boyer"/>
    <n v="999.99"/>
    <n v="2017"/>
  </r>
  <r>
    <n v="1030"/>
    <s v="Crystle Gilliam"/>
    <s v="Smithtown"/>
    <s v="New York"/>
    <x v="475"/>
    <n v="2"/>
    <n v="3098"/>
    <s v="Surly Straggler - 2016"/>
    <s v="Cyclocross Bicycles"/>
    <s v="Baldwin Bikes"/>
    <s v="Marcelene Boyer"/>
    <n v="6196"/>
    <n v="2017"/>
  </r>
  <r>
    <n v="1031"/>
    <s v="Shea Howell"/>
    <s v="South El Monte"/>
    <s v="California"/>
    <x v="476"/>
    <n v="2"/>
    <n v="899.98"/>
    <s v="Sun Bicycles Cruz 3 - Women's - 2017"/>
    <s v="Comfort Bicycles"/>
    <s v="Santa Cruz Bikes"/>
    <s v="Mireya Copeland"/>
    <n v="1799.96"/>
    <n v="2017"/>
  </r>
  <r>
    <n v="1031"/>
    <s v="Shea Howell"/>
    <s v="South El Monte"/>
    <s v="California"/>
    <x v="476"/>
    <n v="2"/>
    <n v="1999.98"/>
    <s v="Surly Big Dummy Frameset - 2017"/>
    <s v="Mountain Bikes"/>
    <s v="Santa Cruz Bikes"/>
    <s v="Mireya Copeland"/>
    <n v="3999.96"/>
    <n v="2017"/>
  </r>
  <r>
    <n v="1032"/>
    <s v="Emmett Californiasey"/>
    <s v="Valley Stream"/>
    <s v="New York"/>
    <x v="476"/>
    <n v="1"/>
    <n v="429"/>
    <s v="Pure Cycles Vine 8-Speed - 2016"/>
    <s v="Cruisers Bicycles"/>
    <s v="Baldwin Bikes"/>
    <s v="Marcelene Boyer"/>
    <n v="429"/>
    <n v="2017"/>
  </r>
  <r>
    <n v="1032"/>
    <s v="Emmett Californiasey"/>
    <s v="Valley Stream"/>
    <s v="New York"/>
    <x v="476"/>
    <n v="2"/>
    <n v="3119.98"/>
    <s v="Sun Bicycles ElectroLite - 2017"/>
    <s v="Electric Bikes"/>
    <s v="Baldwin Bikes"/>
    <s v="Marcelene Boyer"/>
    <n v="6239.96"/>
    <n v="2017"/>
  </r>
  <r>
    <n v="1033"/>
    <s v="Soledad Moses"/>
    <s v="Jackson Heights"/>
    <s v="New York"/>
    <x v="476"/>
    <n v="1"/>
    <n v="599.99"/>
    <s v="Electra Townie Original 7D EQ - 2016"/>
    <s v="Comfort Bicycles"/>
    <s v="Baldwin Bikes"/>
    <s v="Venita Daniel"/>
    <n v="599.99"/>
    <n v="2017"/>
  </r>
  <r>
    <n v="1033"/>
    <s v="Soledad Moses"/>
    <s v="Jackson Heights"/>
    <s v="New York"/>
    <x v="476"/>
    <n v="2"/>
    <n v="833.98"/>
    <s v="Sun Bicycles Cruz 7 - Women's - 2017"/>
    <s v="Comfort Bicycles"/>
    <s v="Baldwin Bikes"/>
    <s v="Venita Daniel"/>
    <n v="1667.96"/>
    <n v="2017"/>
  </r>
  <r>
    <n v="1033"/>
    <s v="Soledad Moses"/>
    <s v="Jackson Heights"/>
    <s v="New York"/>
    <x v="476"/>
    <n v="2"/>
    <n v="1999.98"/>
    <s v="Surly Big Dummy Frameset - 2017"/>
    <s v="Mountain Bikes"/>
    <s v="Baldwin Bikes"/>
    <s v="Venita Daniel"/>
    <n v="3999.96"/>
    <n v="2017"/>
  </r>
  <r>
    <n v="1034"/>
    <s v="Elaina Key"/>
    <s v="Plainview"/>
    <s v="New York"/>
    <x v="476"/>
    <n v="1"/>
    <n v="269.99"/>
    <s v="Electra Cruiser 1 (24-Inch) - 2016"/>
    <s v="Children Bicycles"/>
    <s v="Baldwin Bikes"/>
    <s v="Venita Daniel"/>
    <n v="269.99"/>
    <n v="2017"/>
  </r>
  <r>
    <n v="1034"/>
    <s v="Elaina Key"/>
    <s v="Plainview"/>
    <s v="New York"/>
    <x v="476"/>
    <n v="1"/>
    <n v="339.99"/>
    <s v="Electra Townie 7D (20-inch) - Boys' - 2017"/>
    <s v="Children Bicycles"/>
    <s v="Baldwin Bikes"/>
    <s v="Venita Daniel"/>
    <n v="339.99"/>
    <n v="2017"/>
  </r>
  <r>
    <n v="1034"/>
    <s v="Elaina Key"/>
    <s v="Plainview"/>
    <s v="New York"/>
    <x v="476"/>
    <n v="2"/>
    <n v="3361.98"/>
    <s v="Surly Straggler 650b - 2016"/>
    <s v="Cyclocross Bicycles"/>
    <s v="Baldwin Bikes"/>
    <s v="Venita Daniel"/>
    <n v="6723.96"/>
    <n v="2017"/>
  </r>
  <r>
    <n v="1034"/>
    <s v="Elaina Key"/>
    <s v="Plainview"/>
    <s v="New York"/>
    <x v="476"/>
    <n v="2"/>
    <n v="3599.98"/>
    <s v="Trek Remedy 29 Californiarbon Frameset - 2016"/>
    <s v="Mountain Bikes"/>
    <s v="Baldwin Bikes"/>
    <s v="Venita Daniel"/>
    <n v="7199.96"/>
    <n v="2017"/>
  </r>
  <r>
    <n v="1035"/>
    <s v="MiCalifornia Barry"/>
    <s v="Hopewell Junction"/>
    <s v="New York"/>
    <x v="476"/>
    <n v="1"/>
    <n v="349.99"/>
    <s v="Electra Moto 3i (20-inch) - Boy's - 2017"/>
    <s v="Children Bicycles"/>
    <s v="Baldwin Bikes"/>
    <s v="Marcelene Boyer"/>
    <n v="349.99"/>
    <n v="2017"/>
  </r>
  <r>
    <n v="1036"/>
    <s v="Californiassie Cline"/>
    <s v="Brooklyn"/>
    <s v="New York"/>
    <x v="476"/>
    <n v="1"/>
    <n v="299.99"/>
    <s v="Electra Girl's Hawaii 1 16&quot; - 2017"/>
    <s v="Cruisers Bicycles"/>
    <s v="Baldwin Bikes"/>
    <s v="Marcelene Boyer"/>
    <n v="299.99"/>
    <n v="2017"/>
  </r>
  <r>
    <n v="1036"/>
    <s v="Californiassie Cline"/>
    <s v="Brooklyn"/>
    <s v="New York"/>
    <x v="476"/>
    <n v="1"/>
    <n v="549.99"/>
    <s v="Electra Townie Original 21D - 2016"/>
    <s v="Cruisers Bicycles"/>
    <s v="Baldwin Bikes"/>
    <s v="Marcelene Boyer"/>
    <n v="549.99"/>
    <n v="2017"/>
  </r>
  <r>
    <n v="1036"/>
    <s v="Californiassie Cline"/>
    <s v="Brooklyn"/>
    <s v="New York"/>
    <x v="476"/>
    <n v="2"/>
    <n v="898"/>
    <s v="Pure Cycles Western 3-Speed - Women's - 2015/2016"/>
    <s v="Cruisers Bicycles"/>
    <s v="Baldwin Bikes"/>
    <s v="Marcelene Boyer"/>
    <n v="1796"/>
    <n v="2017"/>
  </r>
  <r>
    <n v="1036"/>
    <s v="Californiassie Cline"/>
    <s v="Brooklyn"/>
    <s v="New York"/>
    <x v="476"/>
    <n v="2"/>
    <n v="693.98"/>
    <s v="Sun Bicycles Lil Bolt Type-R - 2017"/>
    <s v="Cruisers Bicycles"/>
    <s v="Baldwin Bikes"/>
    <s v="Marcelene Boyer"/>
    <n v="1387.96"/>
    <n v="2017"/>
  </r>
  <r>
    <n v="1036"/>
    <s v="Californiassie Cline"/>
    <s v="Brooklyn"/>
    <s v="New York"/>
    <x v="476"/>
    <n v="2"/>
    <n v="5399.98"/>
    <s v="Trek Domane S 6 - 2017"/>
    <s v="Road Bikes"/>
    <s v="Baldwin Bikes"/>
    <s v="Marcelene Boyer"/>
    <n v="10799.96"/>
    <n v="2017"/>
  </r>
  <r>
    <n v="1037"/>
    <s v="Californiarina Lynch"/>
    <s v="Wappingers Falls"/>
    <s v="New York"/>
    <x v="477"/>
    <n v="2"/>
    <n v="879.98"/>
    <s v="Electra Cruiser Lux 1 - 2017"/>
    <s v="Cruisers Bicycles"/>
    <s v="Baldwin Bikes"/>
    <s v="Marcelene Boyer"/>
    <n v="1759.96"/>
    <n v="2017"/>
  </r>
  <r>
    <n v="1037"/>
    <s v="Californiarina Lynch"/>
    <s v="Wappingers Falls"/>
    <s v="New York"/>
    <x v="477"/>
    <n v="1"/>
    <n v="209.99"/>
    <s v="Haro Shredder 20 - 2017"/>
    <s v="Children Bicycles"/>
    <s v="Baldwin Bikes"/>
    <s v="Marcelene Boyer"/>
    <n v="209.99"/>
    <n v="2017"/>
  </r>
  <r>
    <n v="1037"/>
    <s v="Californiarina Lynch"/>
    <s v="Wappingers Falls"/>
    <s v="New York"/>
    <x v="477"/>
    <n v="2"/>
    <n v="693.98"/>
    <s v="Sun Bicycles Lil Bolt Type-R - 2017"/>
    <s v="Cruisers Bicycles"/>
    <s v="Baldwin Bikes"/>
    <s v="Marcelene Boyer"/>
    <n v="1387.96"/>
    <n v="2017"/>
  </r>
  <r>
    <n v="1037"/>
    <s v="Californiarina Lynch"/>
    <s v="Wappingers Falls"/>
    <s v="New York"/>
    <x v="477"/>
    <n v="2"/>
    <n v="219.98"/>
    <s v="Sun Bicycles Lil Kitt'n - 2017"/>
    <s v="Children Bicycles"/>
    <s v="Baldwin Bikes"/>
    <s v="Marcelene Boyer"/>
    <n v="439.96"/>
    <n v="2017"/>
  </r>
  <r>
    <n v="1037"/>
    <s v="Californiarina Lynch"/>
    <s v="Wappingers Falls"/>
    <s v="New York"/>
    <x v="477"/>
    <n v="1"/>
    <n v="999.99"/>
    <s v="Surly Wednesday Frameset - 2016"/>
    <s v="Mountain Bikes"/>
    <s v="Baldwin Bikes"/>
    <s v="Marcelene Boyer"/>
    <n v="999.99"/>
    <n v="2017"/>
  </r>
  <r>
    <n v="1038"/>
    <s v="Marlen Dawson"/>
    <s v="Woodside"/>
    <s v="New York"/>
    <x v="477"/>
    <n v="1"/>
    <n v="149.99"/>
    <s v="Trek Boy's Kickster - 2015/2017"/>
    <s v="Children Bicycles"/>
    <s v="Baldwin Bikes"/>
    <s v="Venita Daniel"/>
    <n v="149.99"/>
    <n v="2017"/>
  </r>
  <r>
    <n v="1038"/>
    <s v="Marlen Dawson"/>
    <s v="Woodside"/>
    <s v="New York"/>
    <x v="477"/>
    <n v="1"/>
    <n v="2999.99"/>
    <s v="Trek Conduit+ - 2016"/>
    <s v="Electric Bikes"/>
    <s v="Baldwin Bikes"/>
    <s v="Venita Daniel"/>
    <n v="2999.99"/>
    <n v="2017"/>
  </r>
  <r>
    <n v="1039"/>
    <s v="Heather Perry"/>
    <s v="SunNew Yorkside"/>
    <s v="New York"/>
    <x v="478"/>
    <n v="2"/>
    <n v="898"/>
    <s v="Pure Cycles Western 3-Speed - Women's - 2015/2016"/>
    <s v="Cruisers Bicycles"/>
    <s v="Baldwin Bikes"/>
    <s v="Venita Daniel"/>
    <n v="1796"/>
    <n v="2017"/>
  </r>
  <r>
    <n v="1040"/>
    <s v="Mellisa Griffin"/>
    <s v="Los Banos"/>
    <s v="California"/>
    <x v="479"/>
    <n v="1"/>
    <n v="349.99"/>
    <s v="Electra Savannah 3i (20-inch) - Girl's - 2017"/>
    <s v="Children Bicycles"/>
    <s v="Santa Cruz Bikes"/>
    <s v="Mireya Copeland"/>
    <n v="349.99"/>
    <n v="2017"/>
  </r>
  <r>
    <n v="1040"/>
    <s v="Mellisa Griffin"/>
    <s v="Los Banos"/>
    <s v="California"/>
    <x v="479"/>
    <n v="1"/>
    <n v="489.99"/>
    <s v="Electra Townie Original 7D - 2017"/>
    <s v="Cruisers Bicycles"/>
    <s v="Santa Cruz Bikes"/>
    <s v="Mireya Copeland"/>
    <n v="489.99"/>
    <n v="2017"/>
  </r>
  <r>
    <n v="1040"/>
    <s v="Mellisa Griffin"/>
    <s v="Los Banos"/>
    <s v="California"/>
    <x v="479"/>
    <n v="2"/>
    <n v="1999.98"/>
    <s v="Surly Big Dummy Frameset - 2017"/>
    <s v="Mountain Bikes"/>
    <s v="Santa Cruz Bikes"/>
    <s v="Mireya Copeland"/>
    <n v="3999.96"/>
    <n v="2017"/>
  </r>
  <r>
    <n v="1040"/>
    <s v="Mellisa Griffin"/>
    <s v="Los Banos"/>
    <s v="California"/>
    <x v="479"/>
    <n v="2"/>
    <n v="4999.9799999999996"/>
    <s v="Surly Karate Monkey 27.5+ Frameset - 2017"/>
    <s v="Mountain Bikes"/>
    <s v="Santa Cruz Bikes"/>
    <s v="Mireya Copeland"/>
    <n v="9999.9599999999991"/>
    <n v="2017"/>
  </r>
  <r>
    <n v="1040"/>
    <s v="Mellisa Griffin"/>
    <s v="Los Banos"/>
    <s v="California"/>
    <x v="479"/>
    <n v="2"/>
    <n v="3599.98"/>
    <s v="Trek Remedy 29 Californiarbon Frameset - 2016"/>
    <s v="Mountain Bikes"/>
    <s v="Santa Cruz Bikes"/>
    <s v="Mireya Copeland"/>
    <n v="7199.96"/>
    <n v="2017"/>
  </r>
  <r>
    <n v="1041"/>
    <s v="Tomasa Californiarson"/>
    <s v="East Elmhurst"/>
    <s v="New York"/>
    <x v="479"/>
    <n v="2"/>
    <n v="499.98"/>
    <s v="Haro Shredder Pro 20 - 2017"/>
    <s v="Children Bicycles"/>
    <s v="Baldwin Bikes"/>
    <s v="Venita Daniel"/>
    <n v="999.96"/>
    <n v="2017"/>
  </r>
  <r>
    <n v="1041"/>
    <s v="Tomasa Californiarson"/>
    <s v="East Elmhurst"/>
    <s v="New York"/>
    <x v="479"/>
    <n v="2"/>
    <n v="9999.98"/>
    <s v="Trek Powerfly 8 FS Plus - 2017"/>
    <s v="Electric Bikes"/>
    <s v="Baldwin Bikes"/>
    <s v="Venita Daniel"/>
    <n v="19999.96"/>
    <n v="2017"/>
  </r>
  <r>
    <n v="1041"/>
    <s v="Tomasa Californiarson"/>
    <s v="East Elmhurst"/>
    <s v="New York"/>
    <x v="479"/>
    <n v="1"/>
    <n v="209.99"/>
    <s v="Trek PreCalifornialiber 16 Boys - 2017"/>
    <s v="Children Bicycles"/>
    <s v="Baldwin Bikes"/>
    <s v="Venita Daniel"/>
    <n v="209.99"/>
    <n v="2017"/>
  </r>
  <r>
    <n v="1042"/>
    <s v="Jamika Acevedo"/>
    <s v="Ozone Park"/>
    <s v="New York"/>
    <x v="480"/>
    <n v="1"/>
    <n v="299.99"/>
    <s v="Electra Girl's Hawaii 1 (20-inch) - 2015/2016"/>
    <s v="Children Bicycles"/>
    <s v="Baldwin Bikes"/>
    <s v="Venita Daniel"/>
    <n v="299.99"/>
    <n v="2017"/>
  </r>
  <r>
    <n v="1043"/>
    <s v="Georgina Gonzales"/>
    <s v="Endicott"/>
    <s v="New York"/>
    <x v="480"/>
    <n v="1"/>
    <n v="599.99"/>
    <s v="Electra Townie Original 7D EQ - Women's - 2016"/>
    <s v="Cruisers Bicycles"/>
    <s v="Baldwin Bikes"/>
    <s v="Marcelene Boyer"/>
    <n v="599.99"/>
    <n v="2017"/>
  </r>
  <r>
    <n v="1043"/>
    <s v="Georgina Gonzales"/>
    <s v="Endicott"/>
    <s v="New York"/>
    <x v="480"/>
    <n v="2"/>
    <n v="5399.98"/>
    <s v="Trek Domane S 6 - 2017"/>
    <s v="Road Bikes"/>
    <s v="Baldwin Bikes"/>
    <s v="Marcelene Boyer"/>
    <n v="10799.96"/>
    <n v="2017"/>
  </r>
  <r>
    <n v="1044"/>
    <s v="Ciera Webb"/>
    <s v="Orchard Park"/>
    <s v="New York"/>
    <x v="481"/>
    <n v="2"/>
    <n v="699.98"/>
    <s v="Electra Savannah 3i (20-inch) - Girl's - 2017"/>
    <s v="Children Bicycles"/>
    <s v="Baldwin Bikes"/>
    <s v="Venita Daniel"/>
    <n v="1399.96"/>
    <n v="2017"/>
  </r>
  <r>
    <n v="1045"/>
    <s v="Morton Lee"/>
    <s v="San Angelo"/>
    <s v="Texas"/>
    <x v="481"/>
    <n v="2"/>
    <n v="963.98"/>
    <s v="Sun Bicycles Streamway - 2017"/>
    <s v="Comfort Bicycles"/>
    <s v="Rowlett Bikes"/>
    <s v="Layla Terrell"/>
    <n v="1927.96"/>
    <n v="2017"/>
  </r>
  <r>
    <n v="1045"/>
    <s v="Morton Lee"/>
    <s v="San Angelo"/>
    <s v="Texas"/>
    <x v="481"/>
    <n v="1"/>
    <n v="2499.9899999999998"/>
    <s v="Surly Karate Monkey 27.5+ Frameset - 2017"/>
    <s v="Mountain Bikes"/>
    <s v="Rowlett Bikes"/>
    <s v="Layla Terrell"/>
    <n v="2499.9899999999998"/>
    <n v="2017"/>
  </r>
  <r>
    <n v="1046"/>
    <s v="Sherril Alvarado"/>
    <s v="Desoto"/>
    <s v="Texas"/>
    <x v="481"/>
    <n v="2"/>
    <n v="2939.98"/>
    <s v="Haro Shift R3 - 2017"/>
    <s v="Mountain Bikes"/>
    <s v="Rowlett Bikes"/>
    <s v="Kali Vargas"/>
    <n v="5879.96"/>
    <n v="2017"/>
  </r>
  <r>
    <n v="1046"/>
    <s v="Sherril Alvarado"/>
    <s v="Desoto"/>
    <s v="Texas"/>
    <x v="481"/>
    <n v="2"/>
    <n v="858"/>
    <s v="Pure Cycles Vine 8-Speed - 2016"/>
    <s v="Cruisers Bicycles"/>
    <s v="Rowlett Bikes"/>
    <s v="Kali Vargas"/>
    <n v="1716"/>
    <n v="2017"/>
  </r>
  <r>
    <n v="1046"/>
    <s v="Sherril Alvarado"/>
    <s v="Desoto"/>
    <s v="Texas"/>
    <x v="481"/>
    <n v="1"/>
    <n v="402.99"/>
    <s v="Sun Bicycles Boardwalk (24-inch Wheels) - 2017"/>
    <s v="Cruisers Bicycles"/>
    <s v="Rowlett Bikes"/>
    <s v="Kali Vargas"/>
    <n v="402.99"/>
    <n v="2017"/>
  </r>
  <r>
    <n v="1046"/>
    <s v="Sherril Alvarado"/>
    <s v="Desoto"/>
    <s v="Texas"/>
    <x v="481"/>
    <n v="1"/>
    <n v="1559.99"/>
    <s v="Sun Bicycles ElectroLite - 2017"/>
    <s v="Electric Bikes"/>
    <s v="Rowlett Bikes"/>
    <s v="Kali Vargas"/>
    <n v="1559.99"/>
    <n v="2017"/>
  </r>
  <r>
    <n v="1046"/>
    <s v="Sherril Alvarado"/>
    <s v="Desoto"/>
    <s v="Texas"/>
    <x v="481"/>
    <n v="1"/>
    <n v="469.99"/>
    <s v="Trek Farley Alloy Frameset - 2017"/>
    <s v="Mountain Bikes"/>
    <s v="Rowlett Bikes"/>
    <s v="Kali Vargas"/>
    <n v="469.99"/>
    <n v="2017"/>
  </r>
  <r>
    <n v="1047"/>
    <s v="Merlene Vinson"/>
    <s v="Euless"/>
    <s v="Texas"/>
    <x v="482"/>
    <n v="1"/>
    <n v="647.99"/>
    <s v="Sun Bicycles BisCaliforniayne Tandem CB - 2017"/>
    <s v="Cruisers Bicycles"/>
    <s v="Rowlett Bikes"/>
    <s v="Kali Vargas"/>
    <n v="647.99"/>
    <n v="2017"/>
  </r>
  <r>
    <n v="1047"/>
    <s v="Merlene Vinson"/>
    <s v="Euless"/>
    <s v="Texas"/>
    <x v="482"/>
    <n v="1"/>
    <n v="832.99"/>
    <s v="Sun Bicycles Spider 3i - 2017"/>
    <s v="Mountain Bikes"/>
    <s v="Rowlett Bikes"/>
    <s v="Kali Vargas"/>
    <n v="832.99"/>
    <n v="2017"/>
  </r>
  <r>
    <n v="1047"/>
    <s v="Merlene Vinson"/>
    <s v="Euless"/>
    <s v="Texas"/>
    <x v="482"/>
    <n v="2"/>
    <n v="4999.9799999999996"/>
    <s v="Surly Karate Monkey 27.5+ Frameset - 2017"/>
    <s v="Mountain Bikes"/>
    <s v="Rowlett Bikes"/>
    <s v="Kali Vargas"/>
    <n v="9999.9599999999991"/>
    <n v="2017"/>
  </r>
  <r>
    <n v="1047"/>
    <s v="Merlene Vinson"/>
    <s v="Euless"/>
    <s v="Texas"/>
    <x v="482"/>
    <n v="1"/>
    <n v="3499.99"/>
    <s v="Trek Domane SL 6 - 2017"/>
    <s v="Road Bikes"/>
    <s v="Rowlett Bikes"/>
    <s v="Kali Vargas"/>
    <n v="3499.99"/>
    <n v="2017"/>
  </r>
  <r>
    <n v="1048"/>
    <s v="Ilda Roberson"/>
    <s v="Kingston"/>
    <s v="New York"/>
    <x v="482"/>
    <n v="1"/>
    <n v="379.99"/>
    <s v="Haro Flightline One ST - 2017"/>
    <s v="Mountain Bikes"/>
    <s v="Baldwin Bikes"/>
    <s v="Venita Daniel"/>
    <n v="379.99"/>
    <n v="2017"/>
  </r>
  <r>
    <n v="1048"/>
    <s v="Ilda Roberson"/>
    <s v="Kingston"/>
    <s v="New York"/>
    <x v="482"/>
    <n v="1"/>
    <n v="249.99"/>
    <s v="Haro Shredder Pro 20 - 2017"/>
    <s v="Children Bicycles"/>
    <s v="Baldwin Bikes"/>
    <s v="Venita Daniel"/>
    <n v="249.99"/>
    <n v="2017"/>
  </r>
  <r>
    <n v="1048"/>
    <s v="Ilda Roberson"/>
    <s v="Kingston"/>
    <s v="New York"/>
    <x v="482"/>
    <n v="2"/>
    <n v="1999.98"/>
    <s v="Surly Wednesday Frameset - 2016"/>
    <s v="Mountain Bikes"/>
    <s v="Baldwin Bikes"/>
    <s v="Venita Daniel"/>
    <n v="3999.96"/>
    <n v="2017"/>
  </r>
  <r>
    <n v="1049"/>
    <s v="Dorine Roberson"/>
    <s v="Santa Cruz"/>
    <s v="California"/>
    <x v="483"/>
    <n v="1"/>
    <n v="599.99"/>
    <s v="Electra Townie Original 7D EQ - 2016"/>
    <s v="Comfort Bicycles"/>
    <s v="Santa Cruz Bikes"/>
    <s v="Mireya Copeland"/>
    <n v="599.99"/>
    <n v="2017"/>
  </r>
  <r>
    <n v="1049"/>
    <s v="Dorine Roberson"/>
    <s v="Santa Cruz"/>
    <s v="California"/>
    <x v="483"/>
    <n v="2"/>
    <n v="3098"/>
    <s v="Surly Straggler - 2016"/>
    <s v="Cyclocross Bicycles"/>
    <s v="Santa Cruz Bikes"/>
    <s v="Mireya Copeland"/>
    <n v="6196"/>
    <n v="2017"/>
  </r>
  <r>
    <n v="1049"/>
    <s v="Dorine Roberson"/>
    <s v="Santa Cruz"/>
    <s v="California"/>
    <x v="483"/>
    <n v="2"/>
    <n v="1665.98"/>
    <s v="Surly Troll Frameset - 2017"/>
    <s v="Mountain Bikes"/>
    <s v="Santa Cruz Bikes"/>
    <s v="Mireya Copeland"/>
    <n v="3331.96"/>
    <n v="2017"/>
  </r>
  <r>
    <n v="1049"/>
    <s v="Dorine Roberson"/>
    <s v="Santa Cruz"/>
    <s v="California"/>
    <x v="483"/>
    <n v="1"/>
    <n v="999.99"/>
    <s v="Surly Wednesday Frameset - 2016"/>
    <s v="Mountain Bikes"/>
    <s v="Santa Cruz Bikes"/>
    <s v="Mireya Copeland"/>
    <n v="999.99"/>
    <n v="2017"/>
  </r>
  <r>
    <n v="1049"/>
    <s v="Dorine Roberson"/>
    <s v="Santa Cruz"/>
    <s v="California"/>
    <x v="483"/>
    <n v="1"/>
    <n v="2999.99"/>
    <s v="Trek Conduit+ - 2016"/>
    <s v="Electric Bikes"/>
    <s v="Santa Cruz Bikes"/>
    <s v="Mireya Copeland"/>
    <n v="2999.99"/>
    <n v="2017"/>
  </r>
  <r>
    <n v="1050"/>
    <s v="Felice Guzman"/>
    <s v="CaliforniaNew Yorkon Country"/>
    <s v="California"/>
    <x v="483"/>
    <n v="2"/>
    <n v="539.98"/>
    <s v="Electra Girl's Hawaii 1 (16-inch) - 2015/2016"/>
    <s v="Cruisers Bicycles"/>
    <s v="Santa Cruz Bikes"/>
    <s v="Genna Serrano"/>
    <n v="1079.96"/>
    <n v="2017"/>
  </r>
  <r>
    <n v="1050"/>
    <s v="Felice Guzman"/>
    <s v="CaliforniaNew Yorkon Country"/>
    <s v="California"/>
    <x v="483"/>
    <n v="2"/>
    <n v="699.98"/>
    <s v="Electra Moto 3i (20-inch) - Boy's - 2017"/>
    <s v="Children Bicycles"/>
    <s v="Santa Cruz Bikes"/>
    <s v="Genna Serrano"/>
    <n v="1399.96"/>
    <n v="2017"/>
  </r>
  <r>
    <n v="1050"/>
    <s v="Felice Guzman"/>
    <s v="CaliforniaNew Yorkon Country"/>
    <s v="California"/>
    <x v="483"/>
    <n v="2"/>
    <n v="599.98"/>
    <s v="Electra Sugar Skulls 1 (20-inch) - Girl's - 2017"/>
    <s v="Children Bicycles"/>
    <s v="Santa Cruz Bikes"/>
    <s v="Genna Serrano"/>
    <n v="1199.96"/>
    <n v="2017"/>
  </r>
  <r>
    <n v="1050"/>
    <s v="Felice Guzman"/>
    <s v="CaliforniaNew Yorkon Country"/>
    <s v="California"/>
    <x v="483"/>
    <n v="2"/>
    <n v="1739.98"/>
    <s v="Haro SR 1.2 - 2017"/>
    <s v="Mountain Bikes"/>
    <s v="Santa Cruz Bikes"/>
    <s v="Genna Serrano"/>
    <n v="3479.96"/>
    <n v="2017"/>
  </r>
  <r>
    <n v="1051"/>
    <s v="Jutta Everett"/>
    <s v="Selden"/>
    <s v="New York"/>
    <x v="484"/>
    <n v="1"/>
    <n v="1409.99"/>
    <s v="Haro SR 1.3 - 2017"/>
    <s v="Mountain Bikes"/>
    <s v="Baldwin Bikes"/>
    <s v="Venita Daniel"/>
    <n v="1409.99"/>
    <n v="2017"/>
  </r>
  <r>
    <n v="1052"/>
    <s v="Romelia Myers"/>
    <s v="Garden City"/>
    <s v="New York"/>
    <x v="484"/>
    <n v="2"/>
    <n v="1199.98"/>
    <s v="Electra Townie Original 7D EQ - 2016"/>
    <s v="Comfort Bicycles"/>
    <s v="Baldwin Bikes"/>
    <s v="Marcelene Boyer"/>
    <n v="2399.96"/>
    <n v="2017"/>
  </r>
  <r>
    <n v="1052"/>
    <s v="Romelia Myers"/>
    <s v="Garden City"/>
    <s v="New York"/>
    <x v="484"/>
    <n v="1"/>
    <n v="551.99"/>
    <s v="Sun Bicycles Streamway 3 - 2017"/>
    <s v="Comfort Bicycles"/>
    <s v="Baldwin Bikes"/>
    <s v="Marcelene Boyer"/>
    <n v="551.99"/>
    <n v="2017"/>
  </r>
  <r>
    <n v="1052"/>
    <s v="Romelia Myers"/>
    <s v="Garden City"/>
    <s v="New York"/>
    <x v="484"/>
    <n v="1"/>
    <n v="3999.99"/>
    <s v="Trek Slash 8 27.5 - 2016"/>
    <s v="Mountain Bikes"/>
    <s v="Baldwin Bikes"/>
    <s v="Marcelene Boyer"/>
    <n v="3999.99"/>
    <n v="2017"/>
  </r>
  <r>
    <n v="1053"/>
    <s v="Florrie Little"/>
    <s v="New Rochelle"/>
    <s v="New York"/>
    <x v="484"/>
    <n v="2"/>
    <n v="599.98"/>
    <s v="Electra Girl's Hawaii 1 (20-inch) - 2015/2016"/>
    <s v="Children Bicycles"/>
    <s v="Baldwin Bikes"/>
    <s v="Marcelene Boyer"/>
    <n v="1199.96"/>
    <n v="2017"/>
  </r>
  <r>
    <n v="1053"/>
    <s v="Florrie Little"/>
    <s v="New Rochelle"/>
    <s v="New York"/>
    <x v="484"/>
    <n v="2"/>
    <n v="1199.98"/>
    <s v="Electra Townie Original 7D EQ - 2016"/>
    <s v="Comfort Bicycles"/>
    <s v="Baldwin Bikes"/>
    <s v="Marcelene Boyer"/>
    <n v="2399.96"/>
    <n v="2017"/>
  </r>
  <r>
    <n v="1053"/>
    <s v="Florrie Little"/>
    <s v="New Rochelle"/>
    <s v="New York"/>
    <x v="484"/>
    <n v="2"/>
    <n v="1499.98"/>
    <s v="Sun Bicycles Brickell Tandem 7 - 2017"/>
    <s v="Cruisers Bicycles"/>
    <s v="Baldwin Bikes"/>
    <s v="Marcelene Boyer"/>
    <n v="2999.96"/>
    <n v="2017"/>
  </r>
  <r>
    <n v="1053"/>
    <s v="Florrie Little"/>
    <s v="New Rochelle"/>
    <s v="New York"/>
    <x v="484"/>
    <n v="1"/>
    <n v="449.99"/>
    <s v="Sun Bicycles Cruz 3 - 2017"/>
    <s v="Cruisers Bicycles"/>
    <s v="Baldwin Bikes"/>
    <s v="Marcelene Boyer"/>
    <n v="449.99"/>
    <n v="2017"/>
  </r>
  <r>
    <n v="1053"/>
    <s v="Florrie Little"/>
    <s v="New Rochelle"/>
    <s v="New York"/>
    <x v="484"/>
    <n v="2"/>
    <n v="6999.98"/>
    <s v="Trek Domane SL 6 - 2017"/>
    <s v="Road Bikes"/>
    <s v="Baldwin Bikes"/>
    <s v="Marcelene Boyer"/>
    <n v="13999.96"/>
    <n v="2017"/>
  </r>
  <r>
    <n v="1054"/>
    <s v="Damian Dawson"/>
    <s v="Liverpool"/>
    <s v="New York"/>
    <x v="485"/>
    <n v="1"/>
    <n v="599.99"/>
    <s v="Electra Townie Original 7D EQ - 2016"/>
    <s v="Cruisers Bicycles"/>
    <s v="Baldwin Bikes"/>
    <s v="Venita Daniel"/>
    <n v="599.99"/>
    <n v="2017"/>
  </r>
  <r>
    <n v="1054"/>
    <s v="Damian Dawson"/>
    <s v="Liverpool"/>
    <s v="New York"/>
    <x v="485"/>
    <n v="2"/>
    <n v="1665.98"/>
    <s v="Surly Troll Frameset - 2017"/>
    <s v="Mountain Bikes"/>
    <s v="Baldwin Bikes"/>
    <s v="Venita Daniel"/>
    <n v="3331.96"/>
    <n v="2017"/>
  </r>
  <r>
    <n v="1055"/>
    <s v="Cleopatra Tate"/>
    <s v="East Elmhurst"/>
    <s v="New York"/>
    <x v="486"/>
    <n v="2"/>
    <n v="679.98"/>
    <s v="Electra Townie 7D (20-inch) - Boys' - 2017"/>
    <s v="Children Bicycles"/>
    <s v="Baldwin Bikes"/>
    <s v="Marcelene Boyer"/>
    <n v="1359.96"/>
    <n v="2017"/>
  </r>
  <r>
    <n v="1055"/>
    <s v="Cleopatra Tate"/>
    <s v="East Elmhurst"/>
    <s v="New York"/>
    <x v="486"/>
    <n v="2"/>
    <n v="1099.98"/>
    <s v="Electra Townie Original 21D - 2016"/>
    <s v="Cruisers Bicycles"/>
    <s v="Baldwin Bikes"/>
    <s v="Marcelene Boyer"/>
    <n v="2199.96"/>
    <n v="2017"/>
  </r>
  <r>
    <n v="1055"/>
    <s v="Cleopatra Tate"/>
    <s v="East Elmhurst"/>
    <s v="New York"/>
    <x v="486"/>
    <n v="1"/>
    <n v="1559.99"/>
    <s v="Sun Bicycles ElectroLite - 2017"/>
    <s v="Electric Bikes"/>
    <s v="Baldwin Bikes"/>
    <s v="Marcelene Boyer"/>
    <n v="1559.99"/>
    <n v="2017"/>
  </r>
  <r>
    <n v="1055"/>
    <s v="Cleopatra Tate"/>
    <s v="East Elmhurst"/>
    <s v="New York"/>
    <x v="486"/>
    <n v="2"/>
    <n v="299.98"/>
    <s v="Trek Boy's Kickster - 2015/2017"/>
    <s v="Children Bicycles"/>
    <s v="Baldwin Bikes"/>
    <s v="Marcelene Boyer"/>
    <n v="599.96"/>
    <n v="2017"/>
  </r>
  <r>
    <n v="1055"/>
    <s v="Cleopatra Tate"/>
    <s v="East Elmhurst"/>
    <s v="New York"/>
    <x v="486"/>
    <n v="2"/>
    <n v="10599.98"/>
    <s v="Trek Fuel EX 9.8 27.5 Plus - 2017"/>
    <s v="Mountain Bikes"/>
    <s v="Baldwin Bikes"/>
    <s v="Marcelene Boyer"/>
    <n v="21199.96"/>
    <n v="2017"/>
  </r>
  <r>
    <n v="1056"/>
    <s v="Berna Moore"/>
    <s v="Bronx"/>
    <s v="New York"/>
    <x v="486"/>
    <n v="1"/>
    <n v="999.99"/>
    <s v="Surly Wednesday Frameset - 2016"/>
    <s v="Mountain Bikes"/>
    <s v="Baldwin Bikes"/>
    <s v="Venita Daniel"/>
    <n v="999.99"/>
    <n v="2017"/>
  </r>
  <r>
    <n v="1057"/>
    <s v="Serina Hensley"/>
    <s v="JamaiCalifornia"/>
    <s v="New York"/>
    <x v="486"/>
    <n v="1"/>
    <n v="349.99"/>
    <s v="Electra Savannah 3i (20-inch) - Girl's - 2017"/>
    <s v="Children Bicycles"/>
    <s v="Baldwin Bikes"/>
    <s v="Venita Daniel"/>
    <n v="349.99"/>
    <n v="2017"/>
  </r>
  <r>
    <n v="1057"/>
    <s v="Serina Hensley"/>
    <s v="JamaiCalifornia"/>
    <s v="New York"/>
    <x v="486"/>
    <n v="2"/>
    <n v="979.98"/>
    <s v="Electra Straight 8 3i (20-inch) - Boy's - 2017"/>
    <s v="Children Bicycles"/>
    <s v="Baldwin Bikes"/>
    <s v="Venita Daniel"/>
    <n v="1959.96"/>
    <n v="2017"/>
  </r>
  <r>
    <n v="1057"/>
    <s v="Serina Hensley"/>
    <s v="JamaiCalifornia"/>
    <s v="New York"/>
    <x v="486"/>
    <n v="1"/>
    <n v="533.99"/>
    <s v="Sun Bicycles Streamway 7 - 2017"/>
    <s v="Comfort Bicycles"/>
    <s v="Baldwin Bikes"/>
    <s v="Venita Daniel"/>
    <n v="533.99"/>
    <n v="2017"/>
  </r>
  <r>
    <n v="1058"/>
    <s v="Ricki Bullock"/>
    <s v="Woodside"/>
    <s v="New York"/>
    <x v="487"/>
    <n v="1"/>
    <n v="551.99"/>
    <s v="Sun Bicycles Streamway 3 - 2017"/>
    <s v="Comfort Bicycles"/>
    <s v="Baldwin Bikes"/>
    <s v="Marcelene Boyer"/>
    <n v="551.99"/>
    <n v="2017"/>
  </r>
  <r>
    <n v="1058"/>
    <s v="Ricki Bullock"/>
    <s v="Woodside"/>
    <s v="New York"/>
    <x v="487"/>
    <n v="1"/>
    <n v="5299.99"/>
    <s v="Trek Fuel EX 9.8 27.5 Plus - 2017"/>
    <s v="Mountain Bikes"/>
    <s v="Baldwin Bikes"/>
    <s v="Marcelene Boyer"/>
    <n v="5299.99"/>
    <n v="2017"/>
  </r>
  <r>
    <n v="1058"/>
    <s v="Ricki Bullock"/>
    <s v="Woodside"/>
    <s v="New York"/>
    <x v="487"/>
    <n v="2"/>
    <n v="1999.98"/>
    <s v="Trek X-Californialiber 8 - 2017"/>
    <s v="Mountain Bikes"/>
    <s v="Baldwin Bikes"/>
    <s v="Marcelene Boyer"/>
    <n v="3999.96"/>
    <n v="2017"/>
  </r>
  <r>
    <n v="1059"/>
    <s v="Lyndsey Bean"/>
    <s v="Fairport"/>
    <s v="New York"/>
    <x v="488"/>
    <n v="1"/>
    <n v="269.99"/>
    <s v="Electra Cruiser 1 (24-Inch) - 2016"/>
    <s v="Cruisers Bicycles"/>
    <s v="Baldwin Bikes"/>
    <s v="Venita Daniel"/>
    <n v="269.99"/>
    <n v="2017"/>
  </r>
  <r>
    <n v="1059"/>
    <s v="Lyndsey Bean"/>
    <s v="Fairport"/>
    <s v="New York"/>
    <x v="488"/>
    <n v="2"/>
    <n v="2819.98"/>
    <s v="Haro SR 1.3 - 2017"/>
    <s v="Mountain Bikes"/>
    <s v="Baldwin Bikes"/>
    <s v="Venita Daniel"/>
    <n v="5639.96"/>
    <n v="2017"/>
  </r>
  <r>
    <n v="1059"/>
    <s v="Lyndsey Bean"/>
    <s v="Fairport"/>
    <s v="New York"/>
    <x v="488"/>
    <n v="1"/>
    <n v="3999.99"/>
    <s v="Trek Slash 8 27.5 - 2016"/>
    <s v="Mountain Bikes"/>
    <s v="Baldwin Bikes"/>
    <s v="Venita Daniel"/>
    <n v="3999.99"/>
    <n v="2017"/>
  </r>
  <r>
    <n v="1060"/>
    <s v="Jenniffer Bullock"/>
    <s v="Bay Shore"/>
    <s v="New York"/>
    <x v="489"/>
    <n v="2"/>
    <n v="1999.98"/>
    <s v="Surly Ice Cream Truck Frameset - 2017"/>
    <s v="Mountain Bikes"/>
    <s v="Baldwin Bikes"/>
    <s v="Marcelene Boyer"/>
    <n v="3999.96"/>
    <n v="2017"/>
  </r>
  <r>
    <n v="1060"/>
    <s v="Jenniffer Bullock"/>
    <s v="Bay Shore"/>
    <s v="New York"/>
    <x v="489"/>
    <n v="2"/>
    <n v="3361.98"/>
    <s v="Surly Straggler 650b - 2016"/>
    <s v="Cyclocross Bicycles"/>
    <s v="Baldwin Bikes"/>
    <s v="Marcelene Boyer"/>
    <n v="6723.96"/>
    <n v="2017"/>
  </r>
  <r>
    <n v="1060"/>
    <s v="Jenniffer Bullock"/>
    <s v="Bay Shore"/>
    <s v="New York"/>
    <x v="489"/>
    <n v="2"/>
    <n v="9999.98"/>
    <s v="Trek Powerfly 8 FS Plus - 2017"/>
    <s v="Electric Bikes"/>
    <s v="Baldwin Bikes"/>
    <s v="Marcelene Boyer"/>
    <n v="19999.96"/>
    <n v="2017"/>
  </r>
  <r>
    <n v="1060"/>
    <s v="Jenniffer Bullock"/>
    <s v="Bay Shore"/>
    <s v="New York"/>
    <x v="489"/>
    <n v="1"/>
    <n v="3999.99"/>
    <s v="Trek Slash 8 27.5 - 2016"/>
    <s v="Mountain Bikes"/>
    <s v="Baldwin Bikes"/>
    <s v="Marcelene Boyer"/>
    <n v="3999.99"/>
    <n v="2017"/>
  </r>
  <r>
    <n v="1061"/>
    <s v="Marylyn Browning"/>
    <s v="SCaliforniarsdale"/>
    <s v="New York"/>
    <x v="489"/>
    <n v="1"/>
    <n v="269.99"/>
    <s v="Electra Girl's Hawaii 1 (16-inch) - 2015/2016"/>
    <s v="Cruisers Bicycles"/>
    <s v="Baldwin Bikes"/>
    <s v="Venita Daniel"/>
    <n v="269.99"/>
    <n v="2017"/>
  </r>
  <r>
    <n v="1061"/>
    <s v="Marylyn Browning"/>
    <s v="SCaliforniarsdale"/>
    <s v="New York"/>
    <x v="489"/>
    <n v="1"/>
    <n v="449"/>
    <s v="Pure Cycles William 3-Speed - 2016"/>
    <s v="Cruisers Bicycles"/>
    <s v="Baldwin Bikes"/>
    <s v="Venita Daniel"/>
    <n v="449"/>
    <n v="2017"/>
  </r>
  <r>
    <n v="1062"/>
    <s v="Shawnna Frank"/>
    <s v="Woodside"/>
    <s v="New York"/>
    <x v="489"/>
    <n v="1"/>
    <n v="269.99"/>
    <s v="Electra Cruiser 1 (24-Inch) - 2016"/>
    <s v="Cruisers Bicycles"/>
    <s v="Baldwin Bikes"/>
    <s v="Marcelene Boyer"/>
    <n v="269.99"/>
    <n v="2017"/>
  </r>
  <r>
    <n v="1062"/>
    <s v="Shawnna Frank"/>
    <s v="Woodside"/>
    <s v="New York"/>
    <x v="489"/>
    <n v="1"/>
    <n v="549.99"/>
    <s v="Electra Townie Original 21D - 2016"/>
    <s v="Cruisers Bicycles"/>
    <s v="Baldwin Bikes"/>
    <s v="Marcelene Boyer"/>
    <n v="549.99"/>
    <n v="2017"/>
  </r>
  <r>
    <n v="1062"/>
    <s v="Shawnna Frank"/>
    <s v="Woodside"/>
    <s v="New York"/>
    <x v="489"/>
    <n v="1"/>
    <n v="1320.99"/>
    <s v="Heller Shagamaw Frame - 2016"/>
    <s v="Mountain Bikes"/>
    <s v="Baldwin Bikes"/>
    <s v="Marcelene Boyer"/>
    <n v="1320.99"/>
    <n v="2017"/>
  </r>
  <r>
    <n v="1062"/>
    <s v="Shawnna Frank"/>
    <s v="Woodside"/>
    <s v="New York"/>
    <x v="489"/>
    <n v="2"/>
    <n v="941.98"/>
    <s v="Sun Bicycles Drifter 7 - Women's - 2017"/>
    <s v="Comfort Bicycles"/>
    <s v="Baldwin Bikes"/>
    <s v="Marcelene Boyer"/>
    <n v="1883.96"/>
    <n v="2017"/>
  </r>
  <r>
    <n v="1063"/>
    <s v="Luis Tyler"/>
    <s v="Amarillo"/>
    <s v="Texas"/>
    <x v="490"/>
    <n v="2"/>
    <n v="979.98"/>
    <s v="Electra Townie 3i EQ (20-inch) - Boys' - 2017"/>
    <s v="Children Bicycles"/>
    <s v="Rowlett Bikes"/>
    <s v="Kali Vargas"/>
    <n v="1959.96"/>
    <n v="2017"/>
  </r>
  <r>
    <n v="1063"/>
    <s v="Luis Tyler"/>
    <s v="Amarillo"/>
    <s v="Texas"/>
    <x v="490"/>
    <n v="2"/>
    <n v="1239.98"/>
    <s v="Sun Bicycles BisCaliforniayne Tandem 7 - 2017"/>
    <s v="Cruisers Bicycles"/>
    <s v="Rowlett Bikes"/>
    <s v="Kali Vargas"/>
    <n v="2479.96"/>
    <n v="2017"/>
  </r>
  <r>
    <n v="1063"/>
    <s v="Luis Tyler"/>
    <s v="Amarillo"/>
    <s v="Texas"/>
    <x v="490"/>
    <n v="2"/>
    <n v="939.98"/>
    <s v="Surly Wednesday Frameset - 2017"/>
    <s v="Mountain Bikes"/>
    <s v="Rowlett Bikes"/>
    <s v="Kali Vargas"/>
    <n v="1879.96"/>
    <n v="2017"/>
  </r>
  <r>
    <n v="1064"/>
    <s v="Crysta Velez"/>
    <s v="Houston"/>
    <s v="Texas"/>
    <x v="490"/>
    <n v="1"/>
    <n v="449"/>
    <s v="Pure Cycles Western 3-Speed - Women's - 2015/2016"/>
    <s v="Cruisers Bicycles"/>
    <s v="Rowlett Bikes"/>
    <s v="Layla Terrell"/>
    <n v="449"/>
    <n v="2017"/>
  </r>
  <r>
    <n v="1064"/>
    <s v="Crysta Velez"/>
    <s v="Houston"/>
    <s v="Texas"/>
    <x v="490"/>
    <n v="1"/>
    <n v="3499.99"/>
    <s v="Trek Domane SL 6 - 2017"/>
    <s v="Road Bikes"/>
    <s v="Rowlett Bikes"/>
    <s v="Layla Terrell"/>
    <n v="3499.99"/>
    <n v="2017"/>
  </r>
  <r>
    <n v="1065"/>
    <s v="Regenia Vaughan"/>
    <s v="Mahopac"/>
    <s v="New York"/>
    <x v="491"/>
    <n v="2"/>
    <n v="1103.98"/>
    <s v="Sun Bicycles Streamway 3 - 2017"/>
    <s v="Comfort Bicycles"/>
    <s v="Baldwin Bikes"/>
    <s v="Venita Daniel"/>
    <n v="2207.96"/>
    <n v="2017"/>
  </r>
  <r>
    <n v="1065"/>
    <s v="Regenia Vaughan"/>
    <s v="Mahopac"/>
    <s v="New York"/>
    <x v="491"/>
    <n v="1"/>
    <n v="3499.99"/>
    <s v="Trek Boone Race Shop Limited - 2017"/>
    <s v="Cyclocross Bicycles"/>
    <s v="Baldwin Bikes"/>
    <s v="Venita Daniel"/>
    <n v="3499.99"/>
    <n v="2017"/>
  </r>
  <r>
    <n v="1065"/>
    <s v="Regenia Vaughan"/>
    <s v="Mahopac"/>
    <s v="New York"/>
    <x v="491"/>
    <n v="2"/>
    <n v="2999.98"/>
    <s v="Trek Emonda S 4 - 2017"/>
    <s v="Road Bikes"/>
    <s v="Baldwin Bikes"/>
    <s v="Venita Daniel"/>
    <n v="5999.96"/>
    <n v="2017"/>
  </r>
  <r>
    <n v="1066"/>
    <s v="Raul Melendez"/>
    <s v="Elmhurst"/>
    <s v="New York"/>
    <x v="491"/>
    <n v="2"/>
    <n v="1059.98"/>
    <s v="Electra Moto 1 - 2016"/>
    <s v="Cruisers Bicycles"/>
    <s v="Baldwin Bikes"/>
    <s v="Venita Daniel"/>
    <n v="2119.96"/>
    <n v="2017"/>
  </r>
  <r>
    <n v="1066"/>
    <s v="Raul Melendez"/>
    <s v="Elmhurst"/>
    <s v="New York"/>
    <x v="491"/>
    <n v="1"/>
    <n v="549.99"/>
    <s v="Electra Townie Original 21D - 2016"/>
    <s v="Cruisers Bicycles"/>
    <s v="Baldwin Bikes"/>
    <s v="Venita Daniel"/>
    <n v="549.99"/>
    <n v="2017"/>
  </r>
  <r>
    <n v="1066"/>
    <s v="Raul Melendez"/>
    <s v="Elmhurst"/>
    <s v="New York"/>
    <x v="491"/>
    <n v="1"/>
    <n v="1409.99"/>
    <s v="Haro SR 1.3 - 2017"/>
    <s v="Mountain Bikes"/>
    <s v="Baldwin Bikes"/>
    <s v="Venita Daniel"/>
    <n v="1409.99"/>
    <n v="2017"/>
  </r>
  <r>
    <n v="1067"/>
    <s v="Barbera Riggs"/>
    <s v="Plainview"/>
    <s v="New York"/>
    <x v="491"/>
    <n v="2"/>
    <n v="879.98"/>
    <s v="Electra Cruiser Lux 1 - 2017"/>
    <s v="Cruisers Bicycles"/>
    <s v="Baldwin Bikes"/>
    <s v="Venita Daniel"/>
    <n v="1759.96"/>
    <n v="2017"/>
  </r>
  <r>
    <n v="1067"/>
    <s v="Barbera Riggs"/>
    <s v="Plainview"/>
    <s v="New York"/>
    <x v="491"/>
    <n v="2"/>
    <n v="1239.98"/>
    <s v="Sun Bicycles BisCaliforniayne Tandem 7 - 2017"/>
    <s v="Cruisers Bicycles"/>
    <s v="Baldwin Bikes"/>
    <s v="Venita Daniel"/>
    <n v="2479.96"/>
    <n v="2017"/>
  </r>
  <r>
    <n v="1067"/>
    <s v="Barbera Riggs"/>
    <s v="Plainview"/>
    <s v="New York"/>
    <x v="491"/>
    <n v="2"/>
    <n v="939.98"/>
    <s v="Surly Ice Cream Truck Frameset - 2016"/>
    <s v="Mountain Bikes"/>
    <s v="Baldwin Bikes"/>
    <s v="Venita Daniel"/>
    <n v="1879.96"/>
    <n v="2017"/>
  </r>
  <r>
    <n v="1067"/>
    <s v="Barbera Riggs"/>
    <s v="Plainview"/>
    <s v="New York"/>
    <x v="491"/>
    <n v="2"/>
    <n v="5999.98"/>
    <s v="Trek Conduit+ - 2016"/>
    <s v="Electric Bikes"/>
    <s v="Baldwin Bikes"/>
    <s v="Venita Daniel"/>
    <n v="11999.96"/>
    <n v="2017"/>
  </r>
  <r>
    <n v="1068"/>
    <s v="Courtney Wyatt"/>
    <s v="Garden City"/>
    <s v="New York"/>
    <x v="491"/>
    <n v="1"/>
    <n v="659.99"/>
    <s v="Electra Amsterdam Original 3i Ladies' - 2017"/>
    <s v="Cruisers Bicycles"/>
    <s v="Baldwin Bikes"/>
    <s v="Venita Daniel"/>
    <n v="659.99"/>
    <n v="2017"/>
  </r>
  <r>
    <n v="1068"/>
    <s v="Courtney Wyatt"/>
    <s v="Garden City"/>
    <s v="New York"/>
    <x v="491"/>
    <n v="2"/>
    <n v="1739.98"/>
    <s v="Haro SR 1.2 - 2017"/>
    <s v="Mountain Bikes"/>
    <s v="Baldwin Bikes"/>
    <s v="Venita Daniel"/>
    <n v="3479.96"/>
    <n v="2017"/>
  </r>
  <r>
    <n v="1068"/>
    <s v="Courtney Wyatt"/>
    <s v="Garden City"/>
    <s v="New York"/>
    <x v="491"/>
    <n v="2"/>
    <n v="6999.98"/>
    <s v="Trek Domane SL 6 - 2017"/>
    <s v="Road Bikes"/>
    <s v="Baldwin Bikes"/>
    <s v="Venita Daniel"/>
    <n v="13999.96"/>
    <n v="2017"/>
  </r>
  <r>
    <n v="1068"/>
    <s v="Courtney Wyatt"/>
    <s v="Garden City"/>
    <s v="New York"/>
    <x v="491"/>
    <n v="2"/>
    <n v="379.98"/>
    <s v="Trek PreCalifornialiber 12 Boys - 2017"/>
    <s v="Children Bicycles"/>
    <s v="Baldwin Bikes"/>
    <s v="Venita Daniel"/>
    <n v="759.96"/>
    <n v="2017"/>
  </r>
  <r>
    <n v="1069"/>
    <s v="Lise Alvarado"/>
    <s v="Hamburg"/>
    <s v="New York"/>
    <x v="491"/>
    <n v="1"/>
    <n v="209.99"/>
    <s v="Haro Shredder 20 Girls - 2017"/>
    <s v="Children Bicycles"/>
    <s v="Baldwin Bikes"/>
    <s v="Marcelene Boyer"/>
    <n v="209.99"/>
    <n v="2017"/>
  </r>
  <r>
    <n v="1069"/>
    <s v="Lise Alvarado"/>
    <s v="Hamburg"/>
    <s v="New York"/>
    <x v="491"/>
    <n v="1"/>
    <n v="416.99"/>
    <s v="Sun Bicycles Cruz 7 - Women's - 2017"/>
    <s v="Comfort Bicycles"/>
    <s v="Baldwin Bikes"/>
    <s v="Marcelene Boyer"/>
    <n v="416.99"/>
    <n v="2017"/>
  </r>
  <r>
    <n v="1070"/>
    <s v="Emelda Dickerson"/>
    <s v="Hamburg"/>
    <s v="New York"/>
    <x v="491"/>
    <n v="1"/>
    <n v="249.99"/>
    <s v="Haro Shredder Pro 20 - 2017"/>
    <s v="Children Bicycles"/>
    <s v="Baldwin Bikes"/>
    <s v="Venita Daniel"/>
    <n v="249.99"/>
    <n v="2017"/>
  </r>
  <r>
    <n v="1070"/>
    <s v="Emelda Dickerson"/>
    <s v="Hamburg"/>
    <s v="New York"/>
    <x v="491"/>
    <n v="2"/>
    <n v="898"/>
    <s v="Pure Cycles Western 3-Speed - Women's - 2015/2016"/>
    <s v="Cruisers Bicycles"/>
    <s v="Baldwin Bikes"/>
    <s v="Venita Daniel"/>
    <n v="1796"/>
    <n v="2017"/>
  </r>
  <r>
    <n v="1070"/>
    <s v="Emelda Dickerson"/>
    <s v="Hamburg"/>
    <s v="New York"/>
    <x v="491"/>
    <n v="1"/>
    <n v="470.99"/>
    <s v="Sun Bicycles Drifter 7 - 2017"/>
    <s v="Comfort Bicycles"/>
    <s v="Baldwin Bikes"/>
    <s v="Venita Daniel"/>
    <n v="470.99"/>
    <n v="2017"/>
  </r>
  <r>
    <n v="1071"/>
    <s v="Delaine Estes"/>
    <s v="Amarillo"/>
    <s v="Texas"/>
    <x v="491"/>
    <n v="2"/>
    <n v="999.98"/>
    <s v="Electra Townie Original 7D - 2015/2016"/>
    <s v="Comfort Bicycles"/>
    <s v="Rowlett Bikes"/>
    <s v="Kali Vargas"/>
    <n v="1999.96"/>
    <n v="2017"/>
  </r>
  <r>
    <n v="1072"/>
    <s v="Bridgette Guerra"/>
    <s v="San Lorenzo"/>
    <s v="California"/>
    <x v="492"/>
    <n v="2"/>
    <n v="1665.98"/>
    <s v="Surly Troll Frameset - 2017"/>
    <s v="Mountain Bikes"/>
    <s v="Santa Cruz Bikes"/>
    <s v="Genna Serrano"/>
    <n v="3331.96"/>
    <n v="2017"/>
  </r>
  <r>
    <n v="1072"/>
    <s v="Bridgette Guerra"/>
    <s v="San Lorenzo"/>
    <s v="California"/>
    <x v="492"/>
    <n v="1"/>
    <n v="149.99"/>
    <s v="Trek Boy's Kickster - 2015/2017"/>
    <s v="Children Bicycles"/>
    <s v="Santa Cruz Bikes"/>
    <s v="Genna Serrano"/>
    <n v="149.99"/>
    <n v="2017"/>
  </r>
  <r>
    <n v="1072"/>
    <s v="Bridgette Guerra"/>
    <s v="San Lorenzo"/>
    <s v="California"/>
    <x v="492"/>
    <n v="2"/>
    <n v="419.98"/>
    <s v="Trek PreCalifornialiber 16 Boys - 2017"/>
    <s v="Children Bicycles"/>
    <s v="Santa Cruz Bikes"/>
    <s v="Genna Serrano"/>
    <n v="839.96"/>
    <n v="2017"/>
  </r>
  <r>
    <n v="1073"/>
    <s v="Nikita Roy"/>
    <s v="Pittsford"/>
    <s v="New York"/>
    <x v="492"/>
    <n v="1"/>
    <n v="1099.99"/>
    <s v="Electra Amsterdam Fashion 7i Ladies' - 2017"/>
    <s v="Cruisers Bicycles"/>
    <s v="Baldwin Bikes"/>
    <s v="Venita Daniel"/>
    <n v="1099.99"/>
    <n v="2017"/>
  </r>
  <r>
    <n v="1073"/>
    <s v="Nikita Roy"/>
    <s v="Pittsford"/>
    <s v="New York"/>
    <x v="492"/>
    <n v="1"/>
    <n v="269.99"/>
    <s v="Electra Cruiser 1 (24-Inch) - 2016"/>
    <s v="Cruisers Bicycles"/>
    <s v="Baldwin Bikes"/>
    <s v="Venita Daniel"/>
    <n v="269.99"/>
    <n v="2017"/>
  </r>
  <r>
    <n v="1073"/>
    <s v="Nikita Roy"/>
    <s v="Pittsford"/>
    <s v="New York"/>
    <x v="492"/>
    <n v="1"/>
    <n v="599.99"/>
    <s v="Electra Townie Original 7D EQ - Women's - 2016"/>
    <s v="Cruisers Bicycles"/>
    <s v="Baldwin Bikes"/>
    <s v="Venita Daniel"/>
    <n v="599.99"/>
    <n v="2017"/>
  </r>
  <r>
    <n v="1074"/>
    <s v="Deshawn Mendoza"/>
    <s v="Monsey"/>
    <s v="New York"/>
    <x v="493"/>
    <n v="1"/>
    <n v="2599.9899999999998"/>
    <s v="Trek Domane S 5 Disc - 2017"/>
    <s v="Road Bikes"/>
    <s v="Baldwin Bikes"/>
    <s v="Marcelene Boyer"/>
    <n v="2599.9899999999998"/>
    <n v="2017"/>
  </r>
  <r>
    <n v="1074"/>
    <s v="Deshawn Mendoza"/>
    <s v="Monsey"/>
    <s v="New York"/>
    <x v="493"/>
    <n v="1"/>
    <n v="189.99"/>
    <s v="Trek PreCalifornialiber 12 Boys - 2017"/>
    <s v="Children Bicycles"/>
    <s v="Baldwin Bikes"/>
    <s v="Marcelene Boyer"/>
    <n v="189.99"/>
    <n v="2017"/>
  </r>
  <r>
    <n v="1074"/>
    <s v="Deshawn Mendoza"/>
    <s v="Monsey"/>
    <s v="New York"/>
    <x v="493"/>
    <n v="2"/>
    <n v="419.98"/>
    <s v="Trek PreCalifornialiber 16 Boys - 2017"/>
    <s v="Children Bicycles"/>
    <s v="Baldwin Bikes"/>
    <s v="Marcelene Boyer"/>
    <n v="839.96"/>
    <n v="2017"/>
  </r>
  <r>
    <n v="1075"/>
    <s v="Sharell Ross"/>
    <s v="Vista"/>
    <s v="California"/>
    <x v="493"/>
    <n v="2"/>
    <n v="941.98"/>
    <s v="Sun Bicycles Drifter 7 - Women's - 2017"/>
    <s v="Comfort Bicycles"/>
    <s v="Santa Cruz Bikes"/>
    <s v="Genna Serrano"/>
    <n v="1883.96"/>
    <n v="2017"/>
  </r>
  <r>
    <n v="1075"/>
    <s v="Sharell Ross"/>
    <s v="Vista"/>
    <s v="California"/>
    <x v="493"/>
    <n v="2"/>
    <n v="2999.98"/>
    <s v="Trek Emonda S 4 - 2017"/>
    <s v="Road Bikes"/>
    <s v="Santa Cruz Bikes"/>
    <s v="Genna Serrano"/>
    <n v="5999.96"/>
    <n v="2017"/>
  </r>
  <r>
    <n v="1076"/>
    <s v="Tangela Quinn"/>
    <s v="Richmond Hill"/>
    <s v="New York"/>
    <x v="493"/>
    <n v="1"/>
    <n v="299.99"/>
    <s v="Electra Girl's Hawaii 1 16&quot; - 2017"/>
    <s v="Children Bicycles"/>
    <s v="Baldwin Bikes"/>
    <s v="Marcelene Boyer"/>
    <n v="299.99"/>
    <n v="2017"/>
  </r>
  <r>
    <n v="1076"/>
    <s v="Tangela Quinn"/>
    <s v="Richmond Hill"/>
    <s v="New York"/>
    <x v="493"/>
    <n v="1"/>
    <n v="489.99"/>
    <s v="Electra Townie Original 7D - 2017"/>
    <s v="Comfort Bicycles"/>
    <s v="Baldwin Bikes"/>
    <s v="Marcelene Boyer"/>
    <n v="489.99"/>
    <n v="2017"/>
  </r>
  <r>
    <n v="1076"/>
    <s v="Tangela Quinn"/>
    <s v="Richmond Hill"/>
    <s v="New York"/>
    <x v="493"/>
    <n v="2"/>
    <n v="1499.98"/>
    <s v="Sun Bicycles Brickell Tandem 7 - 2017"/>
    <s v="Cruisers Bicycles"/>
    <s v="Baldwin Bikes"/>
    <s v="Marcelene Boyer"/>
    <n v="2999.96"/>
    <n v="2017"/>
  </r>
  <r>
    <n v="1077"/>
    <s v="Dexter Roberts"/>
    <s v="SunNew Yorkside"/>
    <s v="New York"/>
    <x v="493"/>
    <n v="2"/>
    <n v="3119.98"/>
    <s v="Sun Bicycles ElectroLite - 2017"/>
    <s v="Electric Bikes"/>
    <s v="Baldwin Bikes"/>
    <s v="Marcelene Boyer"/>
    <n v="6239.96"/>
    <n v="2017"/>
  </r>
  <r>
    <n v="1078"/>
    <s v="Chantay Maynard"/>
    <s v="Elmhurst"/>
    <s v="New York"/>
    <x v="493"/>
    <n v="2"/>
    <n v="599.98"/>
    <s v="Electra Girl's Hawaii 1 16&quot; - 2017"/>
    <s v="Cruisers Bicycles"/>
    <s v="Baldwin Bikes"/>
    <s v="Marcelene Boyer"/>
    <n v="1199.96"/>
    <n v="2017"/>
  </r>
  <r>
    <n v="1078"/>
    <s v="Chantay Maynard"/>
    <s v="Elmhurst"/>
    <s v="New York"/>
    <x v="493"/>
    <n v="1"/>
    <n v="529.99"/>
    <s v="Electra Moto 1 - 2016"/>
    <s v="Cruisers Bicycles"/>
    <s v="Baldwin Bikes"/>
    <s v="Marcelene Boyer"/>
    <n v="529.99"/>
    <n v="2017"/>
  </r>
  <r>
    <n v="1078"/>
    <s v="Chantay Maynard"/>
    <s v="Elmhurst"/>
    <s v="New York"/>
    <x v="493"/>
    <n v="2"/>
    <n v="1239.98"/>
    <s v="Sun Bicycles BisCaliforniayne Tandem 7 - 2017"/>
    <s v="Cruisers Bicycles"/>
    <s v="Baldwin Bikes"/>
    <s v="Marcelene Boyer"/>
    <n v="2479.96"/>
    <n v="2017"/>
  </r>
  <r>
    <n v="1078"/>
    <s v="Chantay Maynard"/>
    <s v="Elmhurst"/>
    <s v="New York"/>
    <x v="493"/>
    <n v="2"/>
    <n v="3119.98"/>
    <s v="Sun Bicycles ElectroLite - 2017"/>
    <s v="Electric Bikes"/>
    <s v="Baldwin Bikes"/>
    <s v="Marcelene Boyer"/>
    <n v="6239.96"/>
    <n v="2017"/>
  </r>
  <r>
    <n v="1078"/>
    <s v="Chantay Maynard"/>
    <s v="Elmhurst"/>
    <s v="New York"/>
    <x v="493"/>
    <n v="2"/>
    <n v="3098"/>
    <s v="Surly Straggler - 2016"/>
    <s v="Cyclocross Bicycles"/>
    <s v="Baldwin Bikes"/>
    <s v="Marcelene Boyer"/>
    <n v="6196"/>
    <n v="2017"/>
  </r>
  <r>
    <n v="1079"/>
    <s v="Martha Burgess"/>
    <s v="Woodhaven"/>
    <s v="New York"/>
    <x v="493"/>
    <n v="2"/>
    <n v="1319.98"/>
    <s v="Electra Amsterdam Original 3i - 2015/2017"/>
    <s v="Cruisers Bicycles"/>
    <s v="Baldwin Bikes"/>
    <s v="Venita Daniel"/>
    <n v="2639.96"/>
    <n v="2017"/>
  </r>
  <r>
    <n v="1080"/>
    <s v="Cori Schwartz"/>
    <s v="JamaiCalifornia"/>
    <s v="New York"/>
    <x v="493"/>
    <n v="1"/>
    <n v="1632.99"/>
    <s v="Surly Wednesday - 2017"/>
    <s v="Mountain Bikes"/>
    <s v="Baldwin Bikes"/>
    <s v="Venita Daniel"/>
    <n v="1632.99"/>
    <n v="2017"/>
  </r>
  <r>
    <n v="1080"/>
    <s v="Cori Schwartz"/>
    <s v="JamaiCalifornia"/>
    <s v="New York"/>
    <x v="493"/>
    <n v="2"/>
    <n v="939.98"/>
    <s v="Trek Farley Alloy Frameset - 2017"/>
    <s v="Mountain Bikes"/>
    <s v="Baldwin Bikes"/>
    <s v="Venita Daniel"/>
    <n v="1879.96"/>
    <n v="2017"/>
  </r>
  <r>
    <n v="1080"/>
    <s v="Cori Schwartz"/>
    <s v="JamaiCalifornia"/>
    <s v="New York"/>
    <x v="493"/>
    <n v="1"/>
    <n v="4999.99"/>
    <s v="Trek Fuel EX 9.8 29 - 2017"/>
    <s v="Mountain Bikes"/>
    <s v="Baldwin Bikes"/>
    <s v="Venita Daniel"/>
    <n v="4999.99"/>
    <n v="2017"/>
  </r>
  <r>
    <n v="1080"/>
    <s v="Cori Schwartz"/>
    <s v="JamaiCalifornia"/>
    <s v="New York"/>
    <x v="493"/>
    <n v="1"/>
    <n v="149.99"/>
    <s v="Trek Girl's Kickster - 2017"/>
    <s v="Children Bicycles"/>
    <s v="Baldwin Bikes"/>
    <s v="Venita Daniel"/>
    <n v="149.99"/>
    <n v="2017"/>
  </r>
  <r>
    <n v="1080"/>
    <s v="Cori Schwartz"/>
    <s v="JamaiCalifornia"/>
    <s v="New York"/>
    <x v="493"/>
    <n v="1"/>
    <n v="5999.99"/>
    <s v="Trek Silque SLR 7 Women's - 2017"/>
    <s v="Road Bikes"/>
    <s v="Baldwin Bikes"/>
    <s v="Venita Daniel"/>
    <n v="5999.99"/>
    <n v="2017"/>
  </r>
  <r>
    <n v="1081"/>
    <s v="Jerri Henry"/>
    <s v="Spring Valley"/>
    <s v="New York"/>
    <x v="493"/>
    <n v="2"/>
    <n v="1751.98"/>
    <s v="Surly Steamroller - 2017"/>
    <s v="Road Bikes"/>
    <s v="Baldwin Bikes"/>
    <s v="Marcelene Boyer"/>
    <n v="3503.96"/>
    <n v="2017"/>
  </r>
  <r>
    <n v="1082"/>
    <s v="Consuela Romero"/>
    <s v="Monroe"/>
    <s v="New York"/>
    <x v="494"/>
    <n v="2"/>
    <n v="1999.98"/>
    <s v="Trek X-Californialiber 8 - 2017"/>
    <s v="Mountain Bikes"/>
    <s v="Baldwin Bikes"/>
    <s v="Marcelene Boyer"/>
    <n v="3999.96"/>
    <n v="2017"/>
  </r>
  <r>
    <n v="1083"/>
    <s v="Renna Williams"/>
    <s v="South Ozone Park"/>
    <s v="New York"/>
    <x v="494"/>
    <n v="2"/>
    <n v="1599.98"/>
    <s v="Electra Glam Punk 3i Ladies' - 2017"/>
    <s v="Cruisers Bicycles"/>
    <s v="Baldwin Bikes"/>
    <s v="Marcelene Boyer"/>
    <n v="3199.96"/>
    <n v="2017"/>
  </r>
  <r>
    <n v="1083"/>
    <s v="Renna Williams"/>
    <s v="South Ozone Park"/>
    <s v="New York"/>
    <x v="494"/>
    <n v="2"/>
    <n v="693.98"/>
    <s v="Sun Bicycles Lil Bolt Type-R - 2017"/>
    <s v="Cruisers Bicycles"/>
    <s v="Baldwin Bikes"/>
    <s v="Marcelene Boyer"/>
    <n v="1387.96"/>
    <n v="2017"/>
  </r>
  <r>
    <n v="1083"/>
    <s v="Renna Williams"/>
    <s v="South Ozone Park"/>
    <s v="New York"/>
    <x v="494"/>
    <n v="1"/>
    <n v="469.99"/>
    <s v="Surly Wednesday Frameset - 2017"/>
    <s v="Mountain Bikes"/>
    <s v="Baldwin Bikes"/>
    <s v="Marcelene Boyer"/>
    <n v="469.99"/>
    <n v="2017"/>
  </r>
  <r>
    <n v="1083"/>
    <s v="Renna Williams"/>
    <s v="South Ozone Park"/>
    <s v="New York"/>
    <x v="494"/>
    <n v="1"/>
    <n v="4999.99"/>
    <s v="Trek Powerfly 8 FS Plus - 2017"/>
    <s v="Electric Bikes"/>
    <s v="Baldwin Bikes"/>
    <s v="Marcelene Boyer"/>
    <n v="4999.99"/>
    <n v="2017"/>
  </r>
  <r>
    <n v="1084"/>
    <s v="Kasha Todd"/>
    <s v="Californiampbell"/>
    <s v="California"/>
    <x v="495"/>
    <n v="1"/>
    <n v="659.99"/>
    <s v="Electra Amsterdam Original 3i - 2015/2017"/>
    <s v="Cruisers Bicycles"/>
    <s v="Santa Cruz Bikes"/>
    <s v="Mireya Copeland"/>
    <n v="659.99"/>
    <n v="2017"/>
  </r>
  <r>
    <n v="1084"/>
    <s v="Kasha Todd"/>
    <s v="Californiampbell"/>
    <s v="California"/>
    <x v="495"/>
    <n v="2"/>
    <n v="979.98"/>
    <s v="Electra Straight 8 3i (20-inch) - Boy's - 2017"/>
    <s v="Children Bicycles"/>
    <s v="Santa Cruz Bikes"/>
    <s v="Mireya Copeland"/>
    <n v="1959.96"/>
    <n v="2017"/>
  </r>
  <r>
    <n v="1084"/>
    <s v="Kasha Todd"/>
    <s v="Californiampbell"/>
    <s v="California"/>
    <x v="495"/>
    <n v="1"/>
    <n v="1559.99"/>
    <s v="Sun Bicycles ElectroLite - 2017"/>
    <s v="Electric Bikes"/>
    <s v="Santa Cruz Bikes"/>
    <s v="Mireya Copeland"/>
    <n v="1559.99"/>
    <n v="2017"/>
  </r>
  <r>
    <n v="1084"/>
    <s v="Kasha Todd"/>
    <s v="Californiampbell"/>
    <s v="California"/>
    <x v="495"/>
    <n v="2"/>
    <n v="693.98"/>
    <s v="Sun Bicycles Lil Bolt Type-R - 2017"/>
    <s v="Cruisers Bicycles"/>
    <s v="Santa Cruz Bikes"/>
    <s v="Mireya Copeland"/>
    <n v="1387.96"/>
    <n v="2017"/>
  </r>
  <r>
    <n v="1084"/>
    <s v="Kasha Todd"/>
    <s v="Californiampbell"/>
    <s v="California"/>
    <x v="495"/>
    <n v="1"/>
    <n v="999.99"/>
    <s v="Surly Ice Cream Truck Frameset - 2017"/>
    <s v="Mountain Bikes"/>
    <s v="Santa Cruz Bikes"/>
    <s v="Mireya Copeland"/>
    <n v="999.99"/>
    <n v="2017"/>
  </r>
  <r>
    <n v="1085"/>
    <s v="Hope Cotton"/>
    <s v="Redondo Beach"/>
    <s v="California"/>
    <x v="495"/>
    <n v="1"/>
    <n v="439.99"/>
    <s v="Electra Cruiser Lux 1 - 2017"/>
    <s v="Cruisers Bicycles"/>
    <s v="Santa Cruz Bikes"/>
    <s v="Genna Serrano"/>
    <n v="439.99"/>
    <n v="2017"/>
  </r>
  <r>
    <n v="1085"/>
    <s v="Hope Cotton"/>
    <s v="Redondo Beach"/>
    <s v="California"/>
    <x v="495"/>
    <n v="1"/>
    <n v="489.99"/>
    <s v="Electra Townie Original 7D - 2017"/>
    <s v="Cruisers Bicycles"/>
    <s v="Santa Cruz Bikes"/>
    <s v="Genna Serrano"/>
    <n v="489.99"/>
    <n v="2017"/>
  </r>
  <r>
    <n v="1085"/>
    <s v="Hope Cotton"/>
    <s v="Redondo Beach"/>
    <s v="California"/>
    <x v="495"/>
    <n v="2"/>
    <n v="501.98"/>
    <s v="Sun Bicycles Revolutions 24 - 2017"/>
    <s v="Cruisers Bicycles"/>
    <s v="Santa Cruz Bikes"/>
    <s v="Genna Serrano"/>
    <n v="1003.96"/>
    <n v="2017"/>
  </r>
  <r>
    <n v="1086"/>
    <s v="Lucio Sherman"/>
    <s v="Smithtown"/>
    <s v="New York"/>
    <x v="495"/>
    <n v="2"/>
    <n v="2199.98"/>
    <s v="Electra Amsterdam Fashion 7i Ladies' - 2017"/>
    <s v="Cruisers Bicycles"/>
    <s v="Baldwin Bikes"/>
    <s v="Venita Daniel"/>
    <n v="4399.96"/>
    <n v="2017"/>
  </r>
  <r>
    <n v="1086"/>
    <s v="Lucio Sherman"/>
    <s v="Smithtown"/>
    <s v="New York"/>
    <x v="495"/>
    <n v="1"/>
    <n v="1320.99"/>
    <s v="Heller Shagamaw Frame - 2016"/>
    <s v="Mountain Bikes"/>
    <s v="Baldwin Bikes"/>
    <s v="Venita Daniel"/>
    <n v="1320.99"/>
    <n v="2017"/>
  </r>
  <r>
    <n v="1086"/>
    <s v="Lucio Sherman"/>
    <s v="Smithtown"/>
    <s v="New York"/>
    <x v="495"/>
    <n v="1"/>
    <n v="449.99"/>
    <s v="Sun Bicycles Cruz 3 - Women's - 2017"/>
    <s v="Comfort Bicycles"/>
    <s v="Baldwin Bikes"/>
    <s v="Venita Daniel"/>
    <n v="449.99"/>
    <n v="2017"/>
  </r>
  <r>
    <n v="1086"/>
    <s v="Lucio Sherman"/>
    <s v="Smithtown"/>
    <s v="New York"/>
    <x v="495"/>
    <n v="1"/>
    <n v="250.99"/>
    <s v="Sun Bicycles Revolutions 24 - Girl's - 2017"/>
    <s v="Cruisers Bicycles"/>
    <s v="Baldwin Bikes"/>
    <s v="Venita Daniel"/>
    <n v="250.99"/>
    <n v="2017"/>
  </r>
  <r>
    <n v="1086"/>
    <s v="Lucio Sherman"/>
    <s v="Smithtown"/>
    <s v="New York"/>
    <x v="495"/>
    <n v="2"/>
    <n v="3098"/>
    <s v="Surly Straggler - 2016"/>
    <s v="Cyclocross Bicycles"/>
    <s v="Baldwin Bikes"/>
    <s v="Venita Daniel"/>
    <n v="6196"/>
    <n v="2017"/>
  </r>
  <r>
    <n v="1087"/>
    <s v="Kermit Bowman"/>
    <s v="El Paso"/>
    <s v="Texas"/>
    <x v="496"/>
    <n v="2"/>
    <n v="539.98"/>
    <s v="Electra Cruiser 1 (24-Inch) - 2016"/>
    <s v="Cruisers Bicycles"/>
    <s v="Rowlett Bikes"/>
    <s v="Kali Vargas"/>
    <n v="1079.96"/>
    <n v="2017"/>
  </r>
  <r>
    <n v="1087"/>
    <s v="Kermit Bowman"/>
    <s v="El Paso"/>
    <s v="Texas"/>
    <x v="496"/>
    <n v="1"/>
    <n v="529.99"/>
    <s v="Electra Moto 1 - 2016"/>
    <s v="Cruisers Bicycles"/>
    <s v="Rowlett Bikes"/>
    <s v="Kali Vargas"/>
    <n v="529.99"/>
    <n v="2017"/>
  </r>
  <r>
    <n v="1087"/>
    <s v="Kermit Bowman"/>
    <s v="El Paso"/>
    <s v="Texas"/>
    <x v="496"/>
    <n v="2"/>
    <n v="979.98"/>
    <s v="Electra Townie Original 7D - 2017"/>
    <s v="Comfort Bicycles"/>
    <s v="Rowlett Bikes"/>
    <s v="Kali Vargas"/>
    <n v="1959.96"/>
    <n v="2017"/>
  </r>
  <r>
    <n v="1087"/>
    <s v="Kermit Bowman"/>
    <s v="El Paso"/>
    <s v="Texas"/>
    <x v="496"/>
    <n v="2"/>
    <n v="833.98"/>
    <s v="Sun Bicycles Cruz 7 - Women's - 2017"/>
    <s v="Comfort Bicycles"/>
    <s v="Rowlett Bikes"/>
    <s v="Kali Vargas"/>
    <n v="1667.96"/>
    <n v="2017"/>
  </r>
  <r>
    <n v="1087"/>
    <s v="Kermit Bowman"/>
    <s v="El Paso"/>
    <s v="Texas"/>
    <x v="496"/>
    <n v="2"/>
    <n v="5199.9799999999996"/>
    <s v="Trek Domane S 5 Disc - 2017"/>
    <s v="Road Bikes"/>
    <s v="Rowlett Bikes"/>
    <s v="Kali Vargas"/>
    <n v="10399.959999999999"/>
    <n v="2017"/>
  </r>
  <r>
    <n v="1088"/>
    <s v="Efren Whitfield"/>
    <s v="Euless"/>
    <s v="Texas"/>
    <x v="496"/>
    <n v="1"/>
    <n v="489.99"/>
    <s v="Electra Townie Original 7D - 2017"/>
    <s v="Cruisers Bicycles"/>
    <s v="Rowlett Bikes"/>
    <s v="Kali Vargas"/>
    <n v="489.99"/>
    <n v="2017"/>
  </r>
  <r>
    <n v="1088"/>
    <s v="Efren Whitfield"/>
    <s v="Euless"/>
    <s v="Texas"/>
    <x v="496"/>
    <n v="1"/>
    <n v="999.99"/>
    <s v="Surly Ice Cream Truck Frameset - 2017"/>
    <s v="Mountain Bikes"/>
    <s v="Rowlett Bikes"/>
    <s v="Kali Vargas"/>
    <n v="999.99"/>
    <n v="2017"/>
  </r>
  <r>
    <n v="1088"/>
    <s v="Efren Whitfield"/>
    <s v="Euless"/>
    <s v="Texas"/>
    <x v="496"/>
    <n v="2"/>
    <n v="1665.98"/>
    <s v="Surly Troll Frameset - 2017"/>
    <s v="Mountain Bikes"/>
    <s v="Rowlett Bikes"/>
    <s v="Kali Vargas"/>
    <n v="3331.96"/>
    <n v="2017"/>
  </r>
  <r>
    <n v="1088"/>
    <s v="Efren Whitfield"/>
    <s v="Euless"/>
    <s v="Texas"/>
    <x v="496"/>
    <n v="1"/>
    <n v="469.99"/>
    <s v="Surly Wednesday Frameset - 2017"/>
    <s v="Mountain Bikes"/>
    <s v="Rowlett Bikes"/>
    <s v="Kali Vargas"/>
    <n v="469.99"/>
    <n v="2017"/>
  </r>
  <r>
    <n v="1089"/>
    <s v="Monika Berg"/>
    <s v="Encino"/>
    <s v="California"/>
    <x v="497"/>
    <n v="2"/>
    <n v="1319.98"/>
    <s v="Electra Amsterdam Original 3i - 2015/2017"/>
    <s v="Cruisers Bicycles"/>
    <s v="Santa Cruz Bikes"/>
    <s v="Mireya Copeland"/>
    <n v="2639.96"/>
    <n v="2017"/>
  </r>
  <r>
    <n v="1089"/>
    <s v="Monika Berg"/>
    <s v="Encino"/>
    <s v="California"/>
    <x v="497"/>
    <n v="2"/>
    <n v="1999.98"/>
    <s v="Surly Ice Cream Truck Frameset - 2017"/>
    <s v="Mountain Bikes"/>
    <s v="Santa Cruz Bikes"/>
    <s v="Mireya Copeland"/>
    <n v="3999.96"/>
    <n v="2017"/>
  </r>
  <r>
    <n v="1090"/>
    <s v="Mikel Wilkerson"/>
    <s v="Atwater"/>
    <s v="California"/>
    <x v="498"/>
    <n v="1"/>
    <n v="439.99"/>
    <s v="Electra Cruiser Lux 1 - 2017"/>
    <s v="Cruisers Bicycles"/>
    <s v="Santa Cruz Bikes"/>
    <s v="Mireya Copeland"/>
    <n v="439.99"/>
    <n v="2017"/>
  </r>
  <r>
    <n v="1091"/>
    <s v="Phuong Wolf"/>
    <s v="Schenectady"/>
    <s v="New York"/>
    <x v="498"/>
    <n v="1"/>
    <n v="349.99"/>
    <s v="Electra Savannah 3i (20-inch) - Girl's - 2017"/>
    <s v="Children Bicycles"/>
    <s v="Baldwin Bikes"/>
    <s v="Venita Daniel"/>
    <n v="349.99"/>
    <n v="2017"/>
  </r>
  <r>
    <n v="1091"/>
    <s v="Phuong Wolf"/>
    <s v="Schenectady"/>
    <s v="New York"/>
    <x v="498"/>
    <n v="1"/>
    <n v="449"/>
    <s v="Pure Cycles William 3-Speed - 2016"/>
    <s v="Cruisers Bicycles"/>
    <s v="Baldwin Bikes"/>
    <s v="Venita Daniel"/>
    <n v="449"/>
    <n v="2017"/>
  </r>
  <r>
    <n v="1091"/>
    <s v="Phuong Wolf"/>
    <s v="Schenectady"/>
    <s v="New York"/>
    <x v="498"/>
    <n v="1"/>
    <n v="5499.99"/>
    <s v="Trek Domane SLR 6 Disc - 2017"/>
    <s v="Road Bikes"/>
    <s v="Baldwin Bikes"/>
    <s v="Venita Daniel"/>
    <n v="5499.99"/>
    <n v="2017"/>
  </r>
  <r>
    <n v="1092"/>
    <s v="Ronna Butler"/>
    <s v="Encino"/>
    <s v="California"/>
    <x v="499"/>
    <n v="1"/>
    <n v="449"/>
    <s v="Pure Cycles Western 3-Speed - Women's - 2015/2016"/>
    <s v="Cruisers Bicycles"/>
    <s v="Santa Cruz Bikes"/>
    <s v="Mireya Copeland"/>
    <n v="449"/>
    <n v="2017"/>
  </r>
  <r>
    <n v="1092"/>
    <s v="Ronna Butler"/>
    <s v="Encino"/>
    <s v="California"/>
    <x v="499"/>
    <n v="2"/>
    <n v="1499.98"/>
    <s v="Ritchey Timberwolf Frameset - 2016"/>
    <s v="Mountain Bikes"/>
    <s v="Santa Cruz Bikes"/>
    <s v="Mireya Copeland"/>
    <n v="2999.96"/>
    <n v="2017"/>
  </r>
  <r>
    <n v="1092"/>
    <s v="Ronna Butler"/>
    <s v="Encino"/>
    <s v="California"/>
    <x v="499"/>
    <n v="2"/>
    <n v="1999.98"/>
    <s v="Surly Ice Cream Truck Frameset - 2017"/>
    <s v="Mountain Bikes"/>
    <s v="Santa Cruz Bikes"/>
    <s v="Mireya Copeland"/>
    <n v="3999.96"/>
    <n v="2017"/>
  </r>
  <r>
    <n v="1092"/>
    <s v="Ronna Butler"/>
    <s v="Encino"/>
    <s v="California"/>
    <x v="499"/>
    <n v="1"/>
    <n v="469.99"/>
    <s v="Trek Session DH 27.5 Californiarbon Frameset - 2017"/>
    <s v="Mountain Bikes"/>
    <s v="Santa Cruz Bikes"/>
    <s v="Mireya Copeland"/>
    <n v="469.99"/>
    <n v="2017"/>
  </r>
  <r>
    <n v="1093"/>
    <s v="Shiela Californialderon"/>
    <s v="Rocklin"/>
    <s v="California"/>
    <x v="499"/>
    <n v="2"/>
    <n v="1739.98"/>
    <s v="Haro SR 1.2 - 2017"/>
    <s v="Mountain Bikes"/>
    <s v="Santa Cruz Bikes"/>
    <s v="Genna Serrano"/>
    <n v="3479.96"/>
    <n v="2017"/>
  </r>
  <r>
    <n v="1093"/>
    <s v="Shiela Californialderon"/>
    <s v="Rocklin"/>
    <s v="California"/>
    <x v="499"/>
    <n v="2"/>
    <n v="858"/>
    <s v="Pure Cycles Vine 8-Speed - 2016"/>
    <s v="Cruisers Bicycles"/>
    <s v="Santa Cruz Bikes"/>
    <s v="Genna Serrano"/>
    <n v="1716"/>
    <n v="2017"/>
  </r>
  <r>
    <n v="1093"/>
    <s v="Shiela Californialderon"/>
    <s v="Rocklin"/>
    <s v="California"/>
    <x v="499"/>
    <n v="2"/>
    <n v="419.98"/>
    <s v="Trek PreCalifornialiber 16 Girls - 2017"/>
    <s v="Children Bicycles"/>
    <s v="Santa Cruz Bikes"/>
    <s v="Genna Serrano"/>
    <n v="839.96"/>
    <n v="2017"/>
  </r>
  <r>
    <n v="1094"/>
    <s v="Renato Morton"/>
    <s v="Mount Vernon"/>
    <s v="New York"/>
    <x v="499"/>
    <n v="1"/>
    <n v="549.99"/>
    <s v="Electra Townie Original 21D - 2016"/>
    <s v="Comfort Bicycles"/>
    <s v="Baldwin Bikes"/>
    <s v="Marcelene Boyer"/>
    <n v="549.99"/>
    <n v="2017"/>
  </r>
  <r>
    <n v="1094"/>
    <s v="Renato Morton"/>
    <s v="Mount Vernon"/>
    <s v="New York"/>
    <x v="499"/>
    <n v="1"/>
    <n v="416.99"/>
    <s v="Sun Bicycles Atlas X-Type - 2017"/>
    <s v="Cruisers Bicycles"/>
    <s v="Baldwin Bikes"/>
    <s v="Marcelene Boyer"/>
    <n v="416.99"/>
    <n v="2017"/>
  </r>
  <r>
    <n v="1094"/>
    <s v="Renato Morton"/>
    <s v="Mount Vernon"/>
    <s v="New York"/>
    <x v="499"/>
    <n v="1"/>
    <n v="416.99"/>
    <s v="Sun Bicycles Cruz 7 - 2017"/>
    <s v="Comfort Bicycles"/>
    <s v="Baldwin Bikes"/>
    <s v="Marcelene Boyer"/>
    <n v="416.99"/>
    <n v="2017"/>
  </r>
  <r>
    <n v="1094"/>
    <s v="Renato Morton"/>
    <s v="Mount Vernon"/>
    <s v="New York"/>
    <x v="499"/>
    <n v="1"/>
    <n v="1680.99"/>
    <s v="Surly Straggler 650b - 2016"/>
    <s v="Cyclocross Bicycles"/>
    <s v="Baldwin Bikes"/>
    <s v="Marcelene Boyer"/>
    <n v="1680.99"/>
    <n v="2017"/>
  </r>
  <r>
    <n v="1095"/>
    <s v="Wynona Douglas"/>
    <s v="Harlingen"/>
    <s v="Texas"/>
    <x v="500"/>
    <n v="2"/>
    <n v="1059.98"/>
    <s v="Electra Moto 1 - 2016"/>
    <s v="Cruisers Bicycles"/>
    <s v="Rowlett Bikes"/>
    <s v="Layla Terrell"/>
    <n v="2119.96"/>
    <n v="2017"/>
  </r>
  <r>
    <n v="1095"/>
    <s v="Wynona Douglas"/>
    <s v="Harlingen"/>
    <s v="Texas"/>
    <x v="500"/>
    <n v="2"/>
    <n v="1295.98"/>
    <s v="Sun Bicycles BisCaliforniayne Tandem CB - 2017"/>
    <s v="Cruisers Bicycles"/>
    <s v="Rowlett Bikes"/>
    <s v="Layla Terrell"/>
    <n v="2591.96"/>
    <n v="2017"/>
  </r>
  <r>
    <n v="1095"/>
    <s v="Wynona Douglas"/>
    <s v="Harlingen"/>
    <s v="Texas"/>
    <x v="500"/>
    <n v="1"/>
    <n v="1632.99"/>
    <s v="Surly Wednesday - 2017"/>
    <s v="Mountain Bikes"/>
    <s v="Rowlett Bikes"/>
    <s v="Layla Terrell"/>
    <n v="1632.99"/>
    <n v="2017"/>
  </r>
  <r>
    <n v="1095"/>
    <s v="Wynona Douglas"/>
    <s v="Harlingen"/>
    <s v="Texas"/>
    <x v="500"/>
    <n v="2"/>
    <n v="1999.98"/>
    <s v="Surly Wednesday Frameset - 2016"/>
    <s v="Mountain Bikes"/>
    <s v="Rowlett Bikes"/>
    <s v="Layla Terrell"/>
    <n v="3999.96"/>
    <n v="2017"/>
  </r>
  <r>
    <n v="1095"/>
    <s v="Wynona Douglas"/>
    <s v="Harlingen"/>
    <s v="Texas"/>
    <x v="500"/>
    <n v="2"/>
    <n v="11999.98"/>
    <s v="Trek Silque SLR 7 Women's - 2017"/>
    <s v="Road Bikes"/>
    <s v="Rowlett Bikes"/>
    <s v="Layla Terrell"/>
    <n v="23999.96"/>
    <n v="2017"/>
  </r>
  <r>
    <n v="1096"/>
    <s v="Jeffry Church"/>
    <s v="Pleasanton"/>
    <s v="California"/>
    <x v="501"/>
    <n v="1"/>
    <n v="1680.99"/>
    <s v="Surly Straggler 650b - 2016"/>
    <s v="Cyclocross Bicycles"/>
    <s v="Santa Cruz Bikes"/>
    <s v="Mireya Copeland"/>
    <n v="1680.99"/>
    <n v="2017"/>
  </r>
  <r>
    <n v="1097"/>
    <s v="Whitley Californiannon"/>
    <s v="Coram"/>
    <s v="New York"/>
    <x v="501"/>
    <n v="2"/>
    <n v="979.98"/>
    <s v="Electra Straight 8 3i (20-inch) - Boy's - 2017"/>
    <s v="Children Bicycles"/>
    <s v="Baldwin Bikes"/>
    <s v="Marcelene Boyer"/>
    <n v="1959.96"/>
    <n v="2017"/>
  </r>
  <r>
    <n v="1097"/>
    <s v="Whitley Californiannon"/>
    <s v="Coram"/>
    <s v="New York"/>
    <x v="501"/>
    <n v="1"/>
    <n v="299.99"/>
    <s v="Electra Sugar Skulls 1 (20-inch) - Girl's - 2017"/>
    <s v="Children Bicycles"/>
    <s v="Baldwin Bikes"/>
    <s v="Marcelene Boyer"/>
    <n v="299.99"/>
    <n v="2017"/>
  </r>
  <r>
    <n v="1097"/>
    <s v="Whitley Californiannon"/>
    <s v="Coram"/>
    <s v="New York"/>
    <x v="501"/>
    <n v="1"/>
    <n v="449"/>
    <s v="Pure Cycles William 3-Speed - 2016"/>
    <s v="Cruisers Bicycles"/>
    <s v="Baldwin Bikes"/>
    <s v="Marcelene Boyer"/>
    <n v="449"/>
    <n v="2017"/>
  </r>
  <r>
    <n v="1097"/>
    <s v="Whitley Californiannon"/>
    <s v="Coram"/>
    <s v="New York"/>
    <x v="501"/>
    <n v="2"/>
    <n v="899.98"/>
    <s v="Sun Bicycles Cruz 3 - 2017"/>
    <s v="Comfort Bicycles"/>
    <s v="Baldwin Bikes"/>
    <s v="Marcelene Boyer"/>
    <n v="1799.96"/>
    <n v="2017"/>
  </r>
  <r>
    <n v="1097"/>
    <s v="Whitley Californiannon"/>
    <s v="Coram"/>
    <s v="New York"/>
    <x v="501"/>
    <n v="2"/>
    <n v="1665.98"/>
    <s v="Sun Bicycles Spider 3i - 2017"/>
    <s v="Mountain Bikes"/>
    <s v="Baldwin Bikes"/>
    <s v="Marcelene Boyer"/>
    <n v="3331.96"/>
    <n v="2017"/>
  </r>
  <r>
    <n v="1098"/>
    <s v="Lloyd Miranda"/>
    <s v="Encino"/>
    <s v="California"/>
    <x v="502"/>
    <n v="1"/>
    <n v="189.99"/>
    <s v="Trek PreCalifornialiber 12 Girls - 2017"/>
    <s v="Children Bicycles"/>
    <s v="Santa Cruz Bikes"/>
    <s v="Mireya Copeland"/>
    <n v="189.99"/>
    <n v="2017"/>
  </r>
  <r>
    <n v="1099"/>
    <s v="Bea Kane"/>
    <s v="Mahopac"/>
    <s v="New York"/>
    <x v="502"/>
    <n v="2"/>
    <n v="539.98"/>
    <s v="Electra Cruiser 1 (24-Inch) - 2016"/>
    <s v="Cruisers Bicycles"/>
    <s v="Baldwin Bikes"/>
    <s v="Marcelene Boyer"/>
    <n v="1079.96"/>
    <n v="2017"/>
  </r>
  <r>
    <n v="1099"/>
    <s v="Bea Kane"/>
    <s v="Mahopac"/>
    <s v="New York"/>
    <x v="502"/>
    <n v="1"/>
    <n v="489.99"/>
    <s v="Electra Townie Original 7D - 2017"/>
    <s v="Cruisers Bicycles"/>
    <s v="Baldwin Bikes"/>
    <s v="Marcelene Boyer"/>
    <n v="489.99"/>
    <n v="2017"/>
  </r>
  <r>
    <n v="1099"/>
    <s v="Bea Kane"/>
    <s v="Mahopac"/>
    <s v="New York"/>
    <x v="502"/>
    <n v="1"/>
    <n v="1409.99"/>
    <s v="Haro SR 1.3 - 2017"/>
    <s v="Mountain Bikes"/>
    <s v="Baldwin Bikes"/>
    <s v="Marcelene Boyer"/>
    <n v="1409.99"/>
    <n v="2017"/>
  </r>
  <r>
    <n v="1099"/>
    <s v="Bea Kane"/>
    <s v="Mahopac"/>
    <s v="New York"/>
    <x v="502"/>
    <n v="2"/>
    <n v="419.98"/>
    <s v="Trek PreCalifornialiber 16 Boys - 2017"/>
    <s v="Children Bicycles"/>
    <s v="Baldwin Bikes"/>
    <s v="Marcelene Boyer"/>
    <n v="839.96"/>
    <n v="2017"/>
  </r>
  <r>
    <n v="1100"/>
    <s v="Trista Lambert"/>
    <s v="Fairport"/>
    <s v="New York"/>
    <x v="502"/>
    <n v="1"/>
    <n v="549.99"/>
    <s v="Electra Townie Original 21D - 2016"/>
    <s v="Cruisers Bicycles"/>
    <s v="Baldwin Bikes"/>
    <s v="Venita Daniel"/>
    <n v="549.99"/>
    <n v="2017"/>
  </r>
  <r>
    <n v="1100"/>
    <s v="Trista Lambert"/>
    <s v="Fairport"/>
    <s v="New York"/>
    <x v="502"/>
    <n v="2"/>
    <n v="5999.98"/>
    <s v="Trek Conduit+ - 2016"/>
    <s v="Electric Bikes"/>
    <s v="Baldwin Bikes"/>
    <s v="Venita Daniel"/>
    <n v="11999.96"/>
    <n v="2017"/>
  </r>
  <r>
    <n v="1101"/>
    <s v="Mina Californiarrillo"/>
    <s v="Uniondale"/>
    <s v="New York"/>
    <x v="503"/>
    <n v="1"/>
    <n v="533.99"/>
    <s v="Sun Bicycles Streamway 7 - 2017"/>
    <s v="Comfort Bicycles"/>
    <s v="Baldwin Bikes"/>
    <s v="Venita Daniel"/>
    <n v="533.99"/>
    <n v="2017"/>
  </r>
  <r>
    <n v="1101"/>
    <s v="Mina Californiarrillo"/>
    <s v="Uniondale"/>
    <s v="New York"/>
    <x v="503"/>
    <n v="1"/>
    <n v="6499.99"/>
    <s v="Trek Silque SLR 8 Women's - 2017"/>
    <s v="Road Bikes"/>
    <s v="Baldwin Bikes"/>
    <s v="Venita Daniel"/>
    <n v="6499.99"/>
    <n v="2017"/>
  </r>
  <r>
    <n v="1102"/>
    <s v="Glady Wells"/>
    <s v="Syosset"/>
    <s v="New York"/>
    <x v="503"/>
    <n v="1"/>
    <n v="349.99"/>
    <s v="Trek PreCalifornialiber 24 (21-Speed) - Girls - 2017"/>
    <s v="Children Bicycles"/>
    <s v="Baldwin Bikes"/>
    <s v="Marcelene Boyer"/>
    <n v="349.99"/>
    <n v="2017"/>
  </r>
  <r>
    <n v="1103"/>
    <s v="GenNew York Fields"/>
    <s v="Amityville"/>
    <s v="New York"/>
    <x v="504"/>
    <n v="2"/>
    <n v="2819.98"/>
    <s v="Haro SR 1.3 - 2017"/>
    <s v="Mountain Bikes"/>
    <s v="Baldwin Bikes"/>
    <s v="Venita Daniel"/>
    <n v="5639.96"/>
    <n v="2017"/>
  </r>
  <r>
    <n v="1103"/>
    <s v="GenNew York Fields"/>
    <s v="Amityville"/>
    <s v="New York"/>
    <x v="504"/>
    <n v="1"/>
    <n v="449.99"/>
    <s v="Sun Bicycles Cruz 3 - 2017"/>
    <s v="Comfort Bicycles"/>
    <s v="Baldwin Bikes"/>
    <s v="Venita Daniel"/>
    <n v="449.99"/>
    <n v="2017"/>
  </r>
  <r>
    <n v="1104"/>
    <s v="Trinity Riddle"/>
    <s v="Ballston Spa"/>
    <s v="New York"/>
    <x v="505"/>
    <n v="2"/>
    <n v="1319.98"/>
    <s v="Electra Amsterdam Original 3i - 2015/2017"/>
    <s v="Cruisers Bicycles"/>
    <s v="Baldwin Bikes"/>
    <s v="Marcelene Boyer"/>
    <n v="2639.96"/>
    <n v="2017"/>
  </r>
  <r>
    <n v="1104"/>
    <s v="Trinity Riddle"/>
    <s v="Ballston Spa"/>
    <s v="New York"/>
    <x v="505"/>
    <n v="1"/>
    <n v="429"/>
    <s v="Pure Cycles Vine 8-Speed - 2016"/>
    <s v="Cruisers Bicycles"/>
    <s v="Baldwin Bikes"/>
    <s v="Marcelene Boyer"/>
    <n v="429"/>
    <n v="2017"/>
  </r>
  <r>
    <n v="1104"/>
    <s v="Trinity Riddle"/>
    <s v="Ballston Spa"/>
    <s v="New York"/>
    <x v="505"/>
    <n v="1"/>
    <n v="761.99"/>
    <s v="Sun Bicycles Brickell Tandem CB - 2017"/>
    <s v="Cruisers Bicycles"/>
    <s v="Baldwin Bikes"/>
    <s v="Marcelene Boyer"/>
    <n v="761.99"/>
    <n v="2017"/>
  </r>
  <r>
    <n v="1104"/>
    <s v="Trinity Riddle"/>
    <s v="Ballston Spa"/>
    <s v="New York"/>
    <x v="505"/>
    <n v="1"/>
    <n v="5299.99"/>
    <s v="Trek Fuel EX 9.8 27.5 Plus - 2017"/>
    <s v="Mountain Bikes"/>
    <s v="Baldwin Bikes"/>
    <s v="Marcelene Boyer"/>
    <n v="5299.99"/>
    <n v="2017"/>
  </r>
  <r>
    <n v="1105"/>
    <s v="Margret Barnett"/>
    <s v="Forney"/>
    <s v="Texas"/>
    <x v="505"/>
    <n v="1"/>
    <n v="1559.99"/>
    <s v="Sun Bicycles ElectroLite - 2017"/>
    <s v="Electric Bikes"/>
    <s v="Rowlett Bikes"/>
    <s v="Kali Vargas"/>
    <n v="1559.99"/>
    <n v="2017"/>
  </r>
  <r>
    <n v="1105"/>
    <s v="Margret Barnett"/>
    <s v="Forney"/>
    <s v="Texas"/>
    <x v="505"/>
    <n v="2"/>
    <n v="1665.98"/>
    <s v="Sun Bicycles Spider 3i - 2017"/>
    <s v="Mountain Bikes"/>
    <s v="Rowlett Bikes"/>
    <s v="Kali Vargas"/>
    <n v="3331.96"/>
    <n v="2017"/>
  </r>
  <r>
    <n v="1105"/>
    <s v="Margret Barnett"/>
    <s v="Forney"/>
    <s v="Texas"/>
    <x v="505"/>
    <n v="2"/>
    <n v="10999.98"/>
    <s v="Trek Domane SLR 6 Disc - 2017"/>
    <s v="Road Bikes"/>
    <s v="Rowlett Bikes"/>
    <s v="Kali Vargas"/>
    <n v="21999.96"/>
    <n v="2017"/>
  </r>
  <r>
    <n v="1106"/>
    <s v="Deangelo Cooley"/>
    <s v="Rosedale"/>
    <s v="New York"/>
    <x v="506"/>
    <n v="1"/>
    <n v="349.99"/>
    <s v="Electra Moto 3i (20-inch) - Boy's - 2017"/>
    <s v="Children Bicycles"/>
    <s v="Baldwin Bikes"/>
    <s v="Marcelene Boyer"/>
    <n v="349.99"/>
    <n v="2017"/>
  </r>
  <r>
    <n v="1107"/>
    <s v="Lashunda Cole"/>
    <s v="Monsey"/>
    <s v="New York"/>
    <x v="506"/>
    <n v="2"/>
    <n v="2939.98"/>
    <s v="Haro Shift R3 - 2017"/>
    <s v="Mountain Bikes"/>
    <s v="Baldwin Bikes"/>
    <s v="Venita Daniel"/>
    <n v="5879.96"/>
    <n v="2017"/>
  </r>
  <r>
    <n v="1107"/>
    <s v="Lashunda Cole"/>
    <s v="Monsey"/>
    <s v="New York"/>
    <x v="506"/>
    <n v="1"/>
    <n v="5299.99"/>
    <s v="Trek Fuel EX 9.8 27.5 Plus - 2017"/>
    <s v="Mountain Bikes"/>
    <s v="Baldwin Bikes"/>
    <s v="Venita Daniel"/>
    <n v="5299.99"/>
    <n v="2017"/>
  </r>
  <r>
    <n v="1108"/>
    <s v="Aide Franco"/>
    <s v="Atwater"/>
    <s v="California"/>
    <x v="507"/>
    <n v="1"/>
    <n v="489.99"/>
    <s v="Electra Townie 3i EQ (20-inch) - Boys' - 2017"/>
    <s v="Children Bicycles"/>
    <s v="Santa Cruz Bikes"/>
    <s v="Genna Serrano"/>
    <n v="489.99"/>
    <n v="2017"/>
  </r>
  <r>
    <n v="1108"/>
    <s v="Aide Franco"/>
    <s v="Atwater"/>
    <s v="California"/>
    <x v="507"/>
    <n v="2"/>
    <n v="1739.98"/>
    <s v="Haro SR 1.2 - 2017"/>
    <s v="Mountain Bikes"/>
    <s v="Santa Cruz Bikes"/>
    <s v="Genna Serrano"/>
    <n v="3479.96"/>
    <n v="2017"/>
  </r>
  <r>
    <n v="1108"/>
    <s v="Aide Franco"/>
    <s v="Atwater"/>
    <s v="California"/>
    <x v="507"/>
    <n v="1"/>
    <n v="533.99"/>
    <s v="Sun Bicycles Streamway 7 - 2017"/>
    <s v="Comfort Bicycles"/>
    <s v="Santa Cruz Bikes"/>
    <s v="Genna Serrano"/>
    <n v="533.99"/>
    <n v="2017"/>
  </r>
  <r>
    <n v="1109"/>
    <s v="Kaylee English"/>
    <s v="Hollis"/>
    <s v="New York"/>
    <x v="507"/>
    <n v="2"/>
    <n v="1239.98"/>
    <s v="Sun Bicycles BisCaliforniayne Tandem 7 - 2017"/>
    <s v="Cruisers Bicycles"/>
    <s v="Baldwin Bikes"/>
    <s v="Marcelene Boyer"/>
    <n v="2479.96"/>
    <n v="2017"/>
  </r>
  <r>
    <n v="1110"/>
    <s v="Inocencia Key"/>
    <s v="Massapequa Park"/>
    <s v="New York"/>
    <x v="508"/>
    <n v="1"/>
    <n v="5499.99"/>
    <s v="Trek Domane SLR 6 Disc - 2017"/>
    <s v="Road Bikes"/>
    <s v="Baldwin Bikes"/>
    <s v="Marcelene Boyer"/>
    <n v="5499.99"/>
    <n v="2017"/>
  </r>
  <r>
    <n v="1111"/>
    <s v="Delana Wagner"/>
    <s v="Clifton Park"/>
    <s v="New York"/>
    <x v="508"/>
    <n v="1"/>
    <n v="269.99"/>
    <s v="Electra Girl's Hawaii 1 (16-inch) - 2015/2016"/>
    <s v="Cruisers Bicycles"/>
    <s v="Baldwin Bikes"/>
    <s v="Marcelene Boyer"/>
    <n v="269.99"/>
    <n v="2017"/>
  </r>
  <r>
    <n v="1111"/>
    <s v="Delana Wagner"/>
    <s v="Clifton Park"/>
    <s v="New York"/>
    <x v="508"/>
    <n v="1"/>
    <n v="299.99"/>
    <s v="Electra Girl's Hawaii 1 16&quot; - 2017"/>
    <s v="Children Bicycles"/>
    <s v="Baldwin Bikes"/>
    <s v="Marcelene Boyer"/>
    <n v="299.99"/>
    <n v="2017"/>
  </r>
  <r>
    <n v="1111"/>
    <s v="Delana Wagner"/>
    <s v="Clifton Park"/>
    <s v="New York"/>
    <x v="508"/>
    <n v="1"/>
    <n v="549.99"/>
    <s v="Electra Townie Original 21D - 2016"/>
    <s v="Comfort Bicycles"/>
    <s v="Baldwin Bikes"/>
    <s v="Marcelene Boyer"/>
    <n v="549.99"/>
    <n v="2017"/>
  </r>
  <r>
    <n v="1111"/>
    <s v="Delana Wagner"/>
    <s v="Clifton Park"/>
    <s v="New York"/>
    <x v="508"/>
    <n v="2"/>
    <n v="501.98"/>
    <s v="Sun Bicycles Revolutions 24 - 2017"/>
    <s v="Cruisers Bicycles"/>
    <s v="Baldwin Bikes"/>
    <s v="Marcelene Boyer"/>
    <n v="1003.96"/>
    <n v="2017"/>
  </r>
  <r>
    <n v="1112"/>
    <s v="Alyse Jacobson"/>
    <s v="Massapequa Park"/>
    <s v="New York"/>
    <x v="509"/>
    <n v="2"/>
    <n v="2641.98"/>
    <s v="Heller Shagamaw Frame - 2016"/>
    <s v="Mountain Bikes"/>
    <s v="Baldwin Bikes"/>
    <s v="Venita Daniel"/>
    <n v="5283.96"/>
    <n v="2017"/>
  </r>
  <r>
    <n v="1112"/>
    <s v="Alyse Jacobson"/>
    <s v="Massapequa Park"/>
    <s v="New York"/>
    <x v="509"/>
    <n v="2"/>
    <n v="833.98"/>
    <s v="Sun Bicycles Atlas X-Type - 2017"/>
    <s v="Cruisers Bicycles"/>
    <s v="Baldwin Bikes"/>
    <s v="Venita Daniel"/>
    <n v="1667.96"/>
    <n v="2017"/>
  </r>
  <r>
    <n v="1112"/>
    <s v="Alyse Jacobson"/>
    <s v="Massapequa Park"/>
    <s v="New York"/>
    <x v="509"/>
    <n v="2"/>
    <n v="5999.98"/>
    <s v="Trek Conduit+ - 2016"/>
    <s v="Electric Bikes"/>
    <s v="Baldwin Bikes"/>
    <s v="Venita Daniel"/>
    <n v="11999.96"/>
    <n v="2017"/>
  </r>
  <r>
    <n v="1112"/>
    <s v="Alyse Jacobson"/>
    <s v="Massapequa Park"/>
    <s v="New York"/>
    <x v="509"/>
    <n v="1"/>
    <n v="2299.9899999999998"/>
    <s v="Trek Fuel EX 5 27.5 Plus - 2017"/>
    <s v="Mountain Bikes"/>
    <s v="Baldwin Bikes"/>
    <s v="Venita Daniel"/>
    <n v="2299.9899999999998"/>
    <n v="2017"/>
  </r>
  <r>
    <n v="1112"/>
    <s v="Alyse Jacobson"/>
    <s v="Massapequa Park"/>
    <s v="New York"/>
    <x v="509"/>
    <n v="2"/>
    <n v="379.98"/>
    <s v="Trek PreCalifornialiber 12 Boys - 2017"/>
    <s v="Children Bicycles"/>
    <s v="Baldwin Bikes"/>
    <s v="Venita Daniel"/>
    <n v="759.96"/>
    <n v="2017"/>
  </r>
  <r>
    <n v="1113"/>
    <s v="Aleta Stone"/>
    <s v="Whitestone"/>
    <s v="New York"/>
    <x v="510"/>
    <n v="1"/>
    <n v="449.99"/>
    <s v="Sun Bicycles Cruz 3 - 2017"/>
    <s v="Comfort Bicycles"/>
    <s v="Baldwin Bikes"/>
    <s v="Venita Daniel"/>
    <n v="449.99"/>
    <n v="2017"/>
  </r>
  <r>
    <n v="1114"/>
    <s v="Randee Lester"/>
    <s v="Centereach"/>
    <s v="New York"/>
    <x v="510"/>
    <n v="1"/>
    <n v="875.99"/>
    <s v="Surly Steamroller - 2017"/>
    <s v="Road Bikes"/>
    <s v="Baldwin Bikes"/>
    <s v="Marcelene Boyer"/>
    <n v="875.99"/>
    <n v="2017"/>
  </r>
  <r>
    <n v="1115"/>
    <s v="PenNew York Acevedo"/>
    <s v="Ballston Spa"/>
    <s v="New York"/>
    <x v="511"/>
    <n v="2"/>
    <n v="699.98"/>
    <s v="Electra Savannah 3i (20-inch) - Girl's - 2017"/>
    <s v="Children Bicycles"/>
    <s v="Baldwin Bikes"/>
    <s v="Marcelene Boyer"/>
    <n v="1399.96"/>
    <n v="2017"/>
  </r>
  <r>
    <n v="1115"/>
    <s v="PenNew York Acevedo"/>
    <s v="Ballston Spa"/>
    <s v="New York"/>
    <x v="511"/>
    <n v="2"/>
    <n v="6999.98"/>
    <s v="Trek Domane SL 6 - 2017"/>
    <s v="Road Bikes"/>
    <s v="Baldwin Bikes"/>
    <s v="Marcelene Boyer"/>
    <n v="13999.96"/>
    <n v="2017"/>
  </r>
  <r>
    <n v="1115"/>
    <s v="PenNew York Acevedo"/>
    <s v="Ballston Spa"/>
    <s v="New York"/>
    <x v="511"/>
    <n v="2"/>
    <n v="699.98"/>
    <s v="Trek PreCalifornialiber 24 (21-Speed) - Girls - 2017"/>
    <s v="Children Bicycles"/>
    <s v="Baldwin Bikes"/>
    <s v="Marcelene Boyer"/>
    <n v="1399.96"/>
    <n v="2017"/>
  </r>
  <r>
    <n v="1115"/>
    <s v="PenNew York Acevedo"/>
    <s v="Ballston Spa"/>
    <s v="New York"/>
    <x v="511"/>
    <n v="2"/>
    <n v="11999.98"/>
    <s v="Trek Silque SLR 7 Women's - 2017"/>
    <s v="Road Bikes"/>
    <s v="Baldwin Bikes"/>
    <s v="Marcelene Boyer"/>
    <n v="23999.96"/>
    <n v="2017"/>
  </r>
  <r>
    <n v="1116"/>
    <s v="Tu Ramirez"/>
    <s v="East Elmhurst"/>
    <s v="New York"/>
    <x v="512"/>
    <n v="2"/>
    <n v="3361.98"/>
    <s v="Surly Straggler 650b - 2016"/>
    <s v="Cyclocross Bicycles"/>
    <s v="Baldwin Bikes"/>
    <s v="Venita Daniel"/>
    <n v="6723.96"/>
    <n v="2017"/>
  </r>
  <r>
    <n v="1117"/>
    <s v="Somer Jordan"/>
    <s v="Huntington Station"/>
    <s v="New York"/>
    <x v="512"/>
    <n v="2"/>
    <n v="759.98"/>
    <s v="Haro Flightline One ST - 2017"/>
    <s v="Mountain Bikes"/>
    <s v="Baldwin Bikes"/>
    <s v="Marcelene Boyer"/>
    <n v="1519.96"/>
    <n v="2017"/>
  </r>
  <r>
    <n v="1117"/>
    <s v="Somer Jordan"/>
    <s v="Huntington Station"/>
    <s v="New York"/>
    <x v="512"/>
    <n v="1"/>
    <n v="349.99"/>
    <s v="Trek PreCalifornialiber 24 (21-Speed) - Girls - 2017"/>
    <s v="Children Bicycles"/>
    <s v="Baldwin Bikes"/>
    <s v="Marcelene Boyer"/>
    <n v="349.99"/>
    <n v="2017"/>
  </r>
  <r>
    <n v="1117"/>
    <s v="Somer Jordan"/>
    <s v="Huntington Station"/>
    <s v="New York"/>
    <x v="512"/>
    <n v="2"/>
    <n v="12999.98"/>
    <s v="Trek Silque SLR 8 Women's - 2017"/>
    <s v="Road Bikes"/>
    <s v="Baldwin Bikes"/>
    <s v="Marcelene Boyer"/>
    <n v="25999.96"/>
    <n v="2017"/>
  </r>
  <r>
    <n v="1118"/>
    <s v="Adena Blake"/>
    <s v="Ballston Spa"/>
    <s v="New York"/>
    <x v="512"/>
    <n v="2"/>
    <n v="5399.98"/>
    <s v="Trek Domane S 6 - 2017"/>
    <s v="Road Bikes"/>
    <s v="Baldwin Bikes"/>
    <s v="Marcelene Boyer"/>
    <n v="10799.96"/>
    <n v="2017"/>
  </r>
  <r>
    <n v="1118"/>
    <s v="Adena Blake"/>
    <s v="Ballston Spa"/>
    <s v="New York"/>
    <x v="512"/>
    <n v="2"/>
    <n v="10599.98"/>
    <s v="Trek Remedy 9.8 - 2017"/>
    <s v="Mountain Bikes"/>
    <s v="Baldwin Bikes"/>
    <s v="Marcelene Boyer"/>
    <n v="21199.96"/>
    <n v="2017"/>
  </r>
  <r>
    <n v="1118"/>
    <s v="Adena Blake"/>
    <s v="Ballston Spa"/>
    <s v="New York"/>
    <x v="512"/>
    <n v="1"/>
    <n v="5999.99"/>
    <s v="Trek Silque SLR 7 Women's - 2017"/>
    <s v="Road Bikes"/>
    <s v="Baldwin Bikes"/>
    <s v="Marcelene Boyer"/>
    <n v="5999.99"/>
    <n v="2017"/>
  </r>
  <r>
    <n v="1118"/>
    <s v="Adena Blake"/>
    <s v="Ballston Spa"/>
    <s v="New York"/>
    <x v="512"/>
    <n v="1"/>
    <n v="999.99"/>
    <s v="Trek X-Californialiber 8 - 2017"/>
    <s v="Mountain Bikes"/>
    <s v="Baldwin Bikes"/>
    <s v="Marcelene Boyer"/>
    <n v="999.99"/>
    <n v="2017"/>
  </r>
  <r>
    <n v="1119"/>
    <s v="Oralia Farley"/>
    <s v="Upland"/>
    <s v="California"/>
    <x v="513"/>
    <n v="2"/>
    <n v="419.98"/>
    <s v="Haro Shredder 20 Girls - 2017"/>
    <s v="Children Bicycles"/>
    <s v="Santa Cruz Bikes"/>
    <s v="Mireya Copeland"/>
    <n v="839.96"/>
    <n v="2017"/>
  </r>
  <r>
    <n v="1119"/>
    <s v="Oralia Farley"/>
    <s v="Upland"/>
    <s v="California"/>
    <x v="513"/>
    <n v="1"/>
    <n v="481.99"/>
    <s v="Sun Bicycles Streamway - 2017"/>
    <s v="Comfort Bicycles"/>
    <s v="Santa Cruz Bikes"/>
    <s v="Mireya Copeland"/>
    <n v="481.99"/>
    <n v="2017"/>
  </r>
  <r>
    <n v="1119"/>
    <s v="Oralia Farley"/>
    <s v="Upland"/>
    <s v="California"/>
    <x v="513"/>
    <n v="2"/>
    <n v="5399.98"/>
    <s v="Trek Domane S 6 - 2017"/>
    <s v="Road Bikes"/>
    <s v="Santa Cruz Bikes"/>
    <s v="Mireya Copeland"/>
    <n v="10799.96"/>
    <n v="2017"/>
  </r>
  <r>
    <n v="1120"/>
    <s v="Gustavo Gamble"/>
    <s v="Port Washington"/>
    <s v="New York"/>
    <x v="513"/>
    <n v="2"/>
    <n v="419.98"/>
    <s v="Haro Shredder 20 - 2017"/>
    <s v="Children Bicycles"/>
    <s v="Baldwin Bikes"/>
    <s v="Venita Daniel"/>
    <n v="839.96"/>
    <n v="2017"/>
  </r>
  <r>
    <n v="1120"/>
    <s v="Gustavo Gamble"/>
    <s v="Port Washington"/>
    <s v="New York"/>
    <x v="513"/>
    <n v="1"/>
    <n v="209.99"/>
    <s v="Haro Shredder 20 Girls - 2017"/>
    <s v="Children Bicycles"/>
    <s v="Baldwin Bikes"/>
    <s v="Venita Daniel"/>
    <n v="209.99"/>
    <n v="2017"/>
  </r>
  <r>
    <n v="1120"/>
    <s v="Gustavo Gamble"/>
    <s v="Port Washington"/>
    <s v="New York"/>
    <x v="513"/>
    <n v="1"/>
    <n v="249.99"/>
    <s v="Haro Shredder Pro 20 - 2017"/>
    <s v="Children Bicycles"/>
    <s v="Baldwin Bikes"/>
    <s v="Venita Daniel"/>
    <n v="249.99"/>
    <n v="2017"/>
  </r>
  <r>
    <n v="1120"/>
    <s v="Gustavo Gamble"/>
    <s v="Port Washington"/>
    <s v="New York"/>
    <x v="513"/>
    <n v="2"/>
    <n v="1999.98"/>
    <s v="Surly Ice Cream Truck Frameset - 2017"/>
    <s v="Mountain Bikes"/>
    <s v="Baldwin Bikes"/>
    <s v="Venita Daniel"/>
    <n v="3999.96"/>
    <n v="2017"/>
  </r>
  <r>
    <n v="1120"/>
    <s v="Gustavo Gamble"/>
    <s v="Port Washington"/>
    <s v="New York"/>
    <x v="513"/>
    <n v="1"/>
    <n v="1632.99"/>
    <s v="Surly Wednesday - 2017"/>
    <s v="Mountain Bikes"/>
    <s v="Baldwin Bikes"/>
    <s v="Venita Daniel"/>
    <n v="1632.99"/>
    <n v="2017"/>
  </r>
  <r>
    <n v="1121"/>
    <s v="Janae Doyle"/>
    <s v="Jackson Heights"/>
    <s v="New York"/>
    <x v="514"/>
    <n v="2"/>
    <n v="941.98"/>
    <s v="Sun Bicycles Drifter 7 - 2017"/>
    <s v="Comfort Bicycles"/>
    <s v="Baldwin Bikes"/>
    <s v="Venita Daniel"/>
    <n v="1883.96"/>
    <n v="2017"/>
  </r>
  <r>
    <n v="1121"/>
    <s v="Janae Doyle"/>
    <s v="Jackson Heights"/>
    <s v="New York"/>
    <x v="514"/>
    <n v="2"/>
    <n v="3361.98"/>
    <s v="Surly Straggler 650b - 2016"/>
    <s v="Cyclocross Bicycles"/>
    <s v="Baldwin Bikes"/>
    <s v="Venita Daniel"/>
    <n v="6723.96"/>
    <n v="2017"/>
  </r>
  <r>
    <n v="1122"/>
    <s v="Parthenia Holman"/>
    <s v="IthaCalifornia"/>
    <s v="New York"/>
    <x v="515"/>
    <n v="2"/>
    <n v="2939.98"/>
    <s v="Haro Shift R3 - 2017"/>
    <s v="Mountain Bikes"/>
    <s v="Baldwin Bikes"/>
    <s v="Marcelene Boyer"/>
    <n v="5879.96"/>
    <n v="2017"/>
  </r>
  <r>
    <n v="1122"/>
    <s v="Parthenia Holman"/>
    <s v="IthaCalifornia"/>
    <s v="New York"/>
    <x v="515"/>
    <n v="1"/>
    <n v="619.99"/>
    <s v="Sun Bicycles BisCaliforniayne Tandem 7 - 2017"/>
    <s v="Cruisers Bicycles"/>
    <s v="Baldwin Bikes"/>
    <s v="Marcelene Boyer"/>
    <n v="619.99"/>
    <n v="2017"/>
  </r>
  <r>
    <n v="1122"/>
    <s v="Parthenia Holman"/>
    <s v="IthaCalifornia"/>
    <s v="New York"/>
    <x v="515"/>
    <n v="1"/>
    <n v="749.99"/>
    <s v="Surly Ogre Frameset - 2017"/>
    <s v="Road Bikes"/>
    <s v="Baldwin Bikes"/>
    <s v="Marcelene Boyer"/>
    <n v="749.99"/>
    <n v="2017"/>
  </r>
  <r>
    <n v="1122"/>
    <s v="Parthenia Holman"/>
    <s v="IthaCalifornia"/>
    <s v="New York"/>
    <x v="515"/>
    <n v="2"/>
    <n v="5999.98"/>
    <s v="Trek Conduit+ - 2016"/>
    <s v="Electric Bikes"/>
    <s v="Baldwin Bikes"/>
    <s v="Marcelene Boyer"/>
    <n v="11999.96"/>
    <n v="2017"/>
  </r>
  <r>
    <n v="1122"/>
    <s v="Parthenia Holman"/>
    <s v="IthaCalifornia"/>
    <s v="New York"/>
    <x v="515"/>
    <n v="2"/>
    <n v="6999.98"/>
    <s v="Trek Domane SL 6 - 2017"/>
    <s v="Road Bikes"/>
    <s v="Baldwin Bikes"/>
    <s v="Marcelene Boyer"/>
    <n v="13999.96"/>
    <n v="2017"/>
  </r>
  <r>
    <n v="1123"/>
    <s v="Benito Hendrix"/>
    <s v="Depew"/>
    <s v="New York"/>
    <x v="516"/>
    <n v="2"/>
    <n v="693.98"/>
    <s v="Sun Bicycles Lil Bolt Type-R - 2017"/>
    <s v="Cruisers Bicycles"/>
    <s v="Baldwin Bikes"/>
    <s v="Venita Daniel"/>
    <n v="1387.96"/>
    <n v="2017"/>
  </r>
  <r>
    <n v="1123"/>
    <s v="Benito Hendrix"/>
    <s v="Depew"/>
    <s v="New York"/>
    <x v="516"/>
    <n v="2"/>
    <n v="9999.98"/>
    <s v="Trek Powerfly 8 FS Plus - 2017"/>
    <s v="Electric Bikes"/>
    <s v="Baldwin Bikes"/>
    <s v="Venita Daniel"/>
    <n v="19999.96"/>
    <n v="2017"/>
  </r>
  <r>
    <n v="1124"/>
    <s v="Pinkie Kirkland"/>
    <s v="San Angelo"/>
    <s v="Texas"/>
    <x v="516"/>
    <n v="2"/>
    <n v="1739.98"/>
    <s v="Haro SR 1.2 - 2017"/>
    <s v="Mountain Bikes"/>
    <s v="Rowlett Bikes"/>
    <s v="Layla Terrell"/>
    <n v="3479.96"/>
    <n v="2017"/>
  </r>
  <r>
    <n v="1124"/>
    <s v="Pinkie Kirkland"/>
    <s v="San Angelo"/>
    <s v="Texas"/>
    <x v="516"/>
    <n v="2"/>
    <n v="1499.98"/>
    <s v="Ritchey Timberwolf Frameset - 2016"/>
    <s v="Mountain Bikes"/>
    <s v="Rowlett Bikes"/>
    <s v="Layla Terrell"/>
    <n v="2999.96"/>
    <n v="2017"/>
  </r>
  <r>
    <n v="1124"/>
    <s v="Pinkie Kirkland"/>
    <s v="San Angelo"/>
    <s v="Texas"/>
    <x v="516"/>
    <n v="2"/>
    <n v="833.98"/>
    <s v="Sun Bicycles Cruz 7 - Women's - 2017"/>
    <s v="Comfort Bicycles"/>
    <s v="Rowlett Bikes"/>
    <s v="Layla Terrell"/>
    <n v="1667.96"/>
    <n v="2017"/>
  </r>
  <r>
    <n v="1124"/>
    <s v="Pinkie Kirkland"/>
    <s v="San Angelo"/>
    <s v="Texas"/>
    <x v="516"/>
    <n v="1"/>
    <n v="469.99"/>
    <s v="Surly Ice Cream Truck Frameset - 2016"/>
    <s v="Mountain Bikes"/>
    <s v="Rowlett Bikes"/>
    <s v="Layla Terrell"/>
    <n v="469.99"/>
    <n v="2017"/>
  </r>
  <r>
    <n v="1124"/>
    <s v="Pinkie Kirkland"/>
    <s v="San Angelo"/>
    <s v="Texas"/>
    <x v="516"/>
    <n v="2"/>
    <n v="7999.98"/>
    <s v="Trek Slash 8 27.5 - 2016"/>
    <s v="Mountain Bikes"/>
    <s v="Rowlett Bikes"/>
    <s v="Layla Terrell"/>
    <n v="15999.96"/>
    <n v="2017"/>
  </r>
  <r>
    <n v="1125"/>
    <s v="Krissy Ochoa"/>
    <s v="Port Washington"/>
    <s v="New York"/>
    <x v="517"/>
    <n v="2"/>
    <n v="2199.98"/>
    <s v="Electra Amsterdam Fashion 7i Ladies' - 2017"/>
    <s v="Cruisers Bicycles"/>
    <s v="Baldwin Bikes"/>
    <s v="Venita Daniel"/>
    <n v="4399.96"/>
    <n v="2017"/>
  </r>
  <r>
    <n v="1125"/>
    <s v="Krissy Ochoa"/>
    <s v="Port Washington"/>
    <s v="New York"/>
    <x v="517"/>
    <n v="1"/>
    <n v="269.99"/>
    <s v="Electra Cruiser 1 (24-Inch) - 2016"/>
    <s v="Children Bicycles"/>
    <s v="Baldwin Bikes"/>
    <s v="Venita Daniel"/>
    <n v="269.99"/>
    <n v="2017"/>
  </r>
  <r>
    <n v="1125"/>
    <s v="Krissy Ochoa"/>
    <s v="Port Washington"/>
    <s v="New York"/>
    <x v="517"/>
    <n v="1"/>
    <n v="549.99"/>
    <s v="Electra Townie Original 21D - 2016"/>
    <s v="Comfort Bicycles"/>
    <s v="Baldwin Bikes"/>
    <s v="Venita Daniel"/>
    <n v="549.99"/>
    <n v="2017"/>
  </r>
  <r>
    <n v="1125"/>
    <s v="Krissy Ochoa"/>
    <s v="Port Washington"/>
    <s v="New York"/>
    <x v="517"/>
    <n v="2"/>
    <n v="1199.98"/>
    <s v="Electra Townie Original 7D EQ - 2016"/>
    <s v="Cruisers Bicycles"/>
    <s v="Baldwin Bikes"/>
    <s v="Venita Daniel"/>
    <n v="2399.96"/>
    <n v="2017"/>
  </r>
  <r>
    <n v="1125"/>
    <s v="Krissy Ochoa"/>
    <s v="Port Washington"/>
    <s v="New York"/>
    <x v="517"/>
    <n v="2"/>
    <n v="939.98"/>
    <s v="Trek Farley Alloy Frameset - 2017"/>
    <s v="Mountain Bikes"/>
    <s v="Baldwin Bikes"/>
    <s v="Venita Daniel"/>
    <n v="1879.96"/>
    <n v="2017"/>
  </r>
  <r>
    <n v="1126"/>
    <s v="Yang Giles"/>
    <s v="San Angelo"/>
    <s v="Texas"/>
    <x v="517"/>
    <n v="2"/>
    <n v="939.98"/>
    <s v="Surly Wednesday Frameset - 2017"/>
    <s v="Mountain Bikes"/>
    <s v="Rowlett Bikes"/>
    <s v="Kali Vargas"/>
    <n v="1879.96"/>
    <n v="2017"/>
  </r>
  <r>
    <n v="1126"/>
    <s v="Yang Giles"/>
    <s v="San Angelo"/>
    <s v="Texas"/>
    <x v="517"/>
    <n v="1"/>
    <n v="4999.99"/>
    <s v="Trek Madone 9.2 - 2017"/>
    <s v="Road Bikes"/>
    <s v="Rowlett Bikes"/>
    <s v="Kali Vargas"/>
    <n v="4999.99"/>
    <n v="2017"/>
  </r>
  <r>
    <n v="1126"/>
    <s v="Yang Giles"/>
    <s v="San Angelo"/>
    <s v="Texas"/>
    <x v="517"/>
    <n v="2"/>
    <n v="419.98"/>
    <s v="Trek PreCalifornialiber 16 Boys - 2017"/>
    <s v="Children Bicycles"/>
    <s v="Rowlett Bikes"/>
    <s v="Kali Vargas"/>
    <n v="839.96"/>
    <n v="2017"/>
  </r>
  <r>
    <n v="1127"/>
    <s v="Pearl Fox"/>
    <s v="Uniondale"/>
    <s v="New York"/>
    <x v="518"/>
    <n v="2"/>
    <n v="599.98"/>
    <s v="Electra Girl's Hawaii 1 (20-inch) - 2015/2016"/>
    <s v="Children Bicycles"/>
    <s v="Baldwin Bikes"/>
    <s v="Venita Daniel"/>
    <n v="1199.96"/>
    <n v="2017"/>
  </r>
  <r>
    <n v="1127"/>
    <s v="Pearl Fox"/>
    <s v="Uniondale"/>
    <s v="New York"/>
    <x v="518"/>
    <n v="2"/>
    <n v="699.98"/>
    <s v="Electra Moto 3i (20-inch) - Boy's - 2017"/>
    <s v="Children Bicycles"/>
    <s v="Baldwin Bikes"/>
    <s v="Venita Daniel"/>
    <n v="1399.96"/>
    <n v="2017"/>
  </r>
  <r>
    <n v="1127"/>
    <s v="Pearl Fox"/>
    <s v="Uniondale"/>
    <s v="New York"/>
    <x v="518"/>
    <n v="1"/>
    <n v="379.99"/>
    <s v="Haro Flightline One ST - 2017"/>
    <s v="Mountain Bikes"/>
    <s v="Baldwin Bikes"/>
    <s v="Venita Daniel"/>
    <n v="379.99"/>
    <n v="2017"/>
  </r>
  <r>
    <n v="1128"/>
    <s v="Sherilyn Wilcox"/>
    <s v="Ossining"/>
    <s v="New York"/>
    <x v="518"/>
    <n v="1"/>
    <n v="539.99"/>
    <s v="Haro SR 1.1 - 2017"/>
    <s v="Mountain Bikes"/>
    <s v="Baldwin Bikes"/>
    <s v="Marcelene Boyer"/>
    <n v="539.99"/>
    <n v="2017"/>
  </r>
  <r>
    <n v="1128"/>
    <s v="Sherilyn Wilcox"/>
    <s v="Ossining"/>
    <s v="New York"/>
    <x v="518"/>
    <n v="2"/>
    <n v="693.98"/>
    <s v="Sun Bicycles Lil Bolt Type-R - 2017"/>
    <s v="Cruisers Bicycles"/>
    <s v="Baldwin Bikes"/>
    <s v="Marcelene Boyer"/>
    <n v="1387.96"/>
    <n v="2017"/>
  </r>
  <r>
    <n v="1128"/>
    <s v="Sherilyn Wilcox"/>
    <s v="Ossining"/>
    <s v="New York"/>
    <x v="518"/>
    <n v="1"/>
    <n v="1549"/>
    <s v="Surly Straggler - 2016"/>
    <s v="Cyclocross Bicycles"/>
    <s v="Baldwin Bikes"/>
    <s v="Marcelene Boyer"/>
    <n v="1549"/>
    <n v="2017"/>
  </r>
  <r>
    <n v="1129"/>
    <s v="Alissa Hood"/>
    <s v="New Windsor"/>
    <s v="New York"/>
    <x v="519"/>
    <n v="2"/>
    <n v="833.98"/>
    <s v="Sun Bicycles Atlas X-Type - 2017"/>
    <s v="Cruisers Bicycles"/>
    <s v="Baldwin Bikes"/>
    <s v="Marcelene Boyer"/>
    <n v="1667.96"/>
    <n v="2017"/>
  </r>
  <r>
    <n v="1129"/>
    <s v="Alissa Hood"/>
    <s v="New Windsor"/>
    <s v="New York"/>
    <x v="519"/>
    <n v="1"/>
    <n v="5499.99"/>
    <s v="Trek Domane SLR 6 Disc - 2017"/>
    <s v="Road Bikes"/>
    <s v="Baldwin Bikes"/>
    <s v="Marcelene Boyer"/>
    <n v="5499.99"/>
    <n v="2017"/>
  </r>
  <r>
    <n v="1129"/>
    <s v="Alissa Hood"/>
    <s v="New Windsor"/>
    <s v="New York"/>
    <x v="519"/>
    <n v="2"/>
    <n v="9999.98"/>
    <s v="Trek Powerfly 8 FS Plus - 2017"/>
    <s v="Electric Bikes"/>
    <s v="Baldwin Bikes"/>
    <s v="Marcelene Boyer"/>
    <n v="19999.96"/>
    <n v="2017"/>
  </r>
  <r>
    <n v="1130"/>
    <s v="Katelin Kennedy"/>
    <s v="Rocklin"/>
    <s v="California"/>
    <x v="520"/>
    <n v="2"/>
    <n v="6399.98"/>
    <s v="Trek Domane SL Disc Frameset - 2017"/>
    <s v="Road Bikes"/>
    <s v="Santa Cruz Bikes"/>
    <s v="Genna Serrano"/>
    <n v="12799.96"/>
    <n v="2017"/>
  </r>
  <r>
    <n v="1131"/>
    <s v="Wendie Nash"/>
    <s v="Oxnard"/>
    <s v="California"/>
    <x v="520"/>
    <n v="2"/>
    <n v="3119.98"/>
    <s v="Sun Bicycles ElectroLite - 2017"/>
    <s v="Electric Bikes"/>
    <s v="Santa Cruz Bikes"/>
    <s v="Genna Serrano"/>
    <n v="6239.96"/>
    <n v="2017"/>
  </r>
  <r>
    <n v="1131"/>
    <s v="Wendie Nash"/>
    <s v="Oxnard"/>
    <s v="California"/>
    <x v="520"/>
    <n v="2"/>
    <n v="1103.98"/>
    <s v="Sun Bicycles Streamway 3 - 2017"/>
    <s v="Comfort Bicycles"/>
    <s v="Santa Cruz Bikes"/>
    <s v="Genna Serrano"/>
    <n v="2207.96"/>
    <n v="2017"/>
  </r>
  <r>
    <n v="1132"/>
    <s v="Margorie Wynn"/>
    <s v="Monsey"/>
    <s v="New York"/>
    <x v="521"/>
    <n v="1"/>
    <n v="599.99"/>
    <s v="Electra Townie Original 7D EQ - 2016"/>
    <s v="Cruisers Bicycles"/>
    <s v="Baldwin Bikes"/>
    <s v="Marcelene Boyer"/>
    <n v="599.99"/>
    <n v="2017"/>
  </r>
  <r>
    <n v="1132"/>
    <s v="Margorie Wynn"/>
    <s v="Monsey"/>
    <s v="New York"/>
    <x v="521"/>
    <n v="1"/>
    <n v="1549"/>
    <s v="Surly Straggler - 2016"/>
    <s v="Cyclocross Bicycles"/>
    <s v="Baldwin Bikes"/>
    <s v="Marcelene Boyer"/>
    <n v="1549"/>
    <n v="2017"/>
  </r>
  <r>
    <n v="1132"/>
    <s v="Margorie Wynn"/>
    <s v="Monsey"/>
    <s v="New York"/>
    <x v="521"/>
    <n v="2"/>
    <n v="1665.98"/>
    <s v="Surly Troll Frameset - 2017"/>
    <s v="Mountain Bikes"/>
    <s v="Baldwin Bikes"/>
    <s v="Marcelene Boyer"/>
    <n v="3331.96"/>
    <n v="2017"/>
  </r>
  <r>
    <n v="1132"/>
    <s v="Margorie Wynn"/>
    <s v="Monsey"/>
    <s v="New York"/>
    <x v="521"/>
    <n v="1"/>
    <n v="5299.99"/>
    <s v="Trek Fuel EX 9.8 27.5 Plus - 2017"/>
    <s v="Mountain Bikes"/>
    <s v="Baldwin Bikes"/>
    <s v="Marcelene Boyer"/>
    <n v="5299.99"/>
    <n v="2017"/>
  </r>
  <r>
    <n v="1133"/>
    <s v="Buford Gilbert"/>
    <s v="Bellmore"/>
    <s v="New York"/>
    <x v="521"/>
    <n v="1"/>
    <n v="429"/>
    <s v="Pure Cycles Vine 8-Speed - 2016"/>
    <s v="Cruisers Bicycles"/>
    <s v="Baldwin Bikes"/>
    <s v="Venita Daniel"/>
    <n v="429"/>
    <n v="2017"/>
  </r>
  <r>
    <n v="1133"/>
    <s v="Buford Gilbert"/>
    <s v="Bellmore"/>
    <s v="New York"/>
    <x v="521"/>
    <n v="1"/>
    <n v="3499.99"/>
    <s v="Trek Boone 7 - 2017"/>
    <s v="Cyclocross Bicycles"/>
    <s v="Baldwin Bikes"/>
    <s v="Venita Daniel"/>
    <n v="3499.99"/>
    <n v="2017"/>
  </r>
  <r>
    <n v="1133"/>
    <s v="Buford Gilbert"/>
    <s v="Bellmore"/>
    <s v="New York"/>
    <x v="521"/>
    <n v="2"/>
    <n v="5799.98"/>
    <s v="Trek Fuel EX 8 29 - 2016"/>
    <s v="Mountain Bikes"/>
    <s v="Baldwin Bikes"/>
    <s v="Venita Daniel"/>
    <n v="11599.96"/>
    <n v="2017"/>
  </r>
  <r>
    <n v="1133"/>
    <s v="Buford Gilbert"/>
    <s v="Bellmore"/>
    <s v="New York"/>
    <x v="521"/>
    <n v="2"/>
    <n v="419.98"/>
    <s v="Trek PreCalifornialiber 16 Girls - 2017"/>
    <s v="Children Bicycles"/>
    <s v="Baldwin Bikes"/>
    <s v="Venita Daniel"/>
    <n v="839.96"/>
    <n v="2017"/>
  </r>
  <r>
    <n v="1134"/>
    <s v="Diana Reyes"/>
    <s v="Bronx"/>
    <s v="New York"/>
    <x v="521"/>
    <n v="1"/>
    <n v="349.99"/>
    <s v="Electra Savannah 3i (20-inch) - Girl's - 2017"/>
    <s v="Children Bicycles"/>
    <s v="Baldwin Bikes"/>
    <s v="Marcelene Boyer"/>
    <n v="349.99"/>
    <n v="2017"/>
  </r>
  <r>
    <n v="1134"/>
    <s v="Diana Reyes"/>
    <s v="Bronx"/>
    <s v="New York"/>
    <x v="521"/>
    <n v="1"/>
    <n v="832.99"/>
    <s v="Surly Troll Frameset - 2017"/>
    <s v="Mountain Bikes"/>
    <s v="Baldwin Bikes"/>
    <s v="Marcelene Boyer"/>
    <n v="832.99"/>
    <n v="2017"/>
  </r>
  <r>
    <n v="1135"/>
    <s v="Kate Barber"/>
    <s v="Saratoga Springs"/>
    <s v="New York"/>
    <x v="521"/>
    <n v="2"/>
    <n v="679.98"/>
    <s v="Electra Townie 7D (20-inch) - Boys' - 2017"/>
    <s v="Children Bicycles"/>
    <s v="Baldwin Bikes"/>
    <s v="Marcelene Boyer"/>
    <n v="1359.96"/>
    <n v="2017"/>
  </r>
  <r>
    <n v="1135"/>
    <s v="Kate Barber"/>
    <s v="Saratoga Springs"/>
    <s v="New York"/>
    <x v="521"/>
    <n v="1"/>
    <n v="6499.99"/>
    <s v="Trek Silque SLR 8 Women's - 2017"/>
    <s v="Road Bikes"/>
    <s v="Baldwin Bikes"/>
    <s v="Marcelene Boyer"/>
    <n v="6499.99"/>
    <n v="2017"/>
  </r>
  <r>
    <n v="1136"/>
    <s v="Rozella Fitzgerald"/>
    <s v="Shirley"/>
    <s v="New York"/>
    <x v="522"/>
    <n v="1"/>
    <n v="533.99"/>
    <s v="Sun Bicycles Streamway 7 - 2017"/>
    <s v="Comfort Bicycles"/>
    <s v="Baldwin Bikes"/>
    <s v="Marcelene Boyer"/>
    <n v="533.99"/>
    <n v="2017"/>
  </r>
  <r>
    <n v="1137"/>
    <s v="Ivelisse Nixon"/>
    <s v="Houston"/>
    <s v="Texas"/>
    <x v="522"/>
    <n v="2"/>
    <n v="833.98"/>
    <s v="Sun Bicycles Cruz 7 - 2017"/>
    <s v="Cruisers Bicycles"/>
    <s v="Rowlett Bikes"/>
    <s v="Kali Vargas"/>
    <n v="1667.96"/>
    <n v="2017"/>
  </r>
  <r>
    <n v="1137"/>
    <s v="Ivelisse Nixon"/>
    <s v="Houston"/>
    <s v="Texas"/>
    <x v="522"/>
    <n v="2"/>
    <n v="219.98"/>
    <s v="Sun Bicycles Lil Kitt'n - 2017"/>
    <s v="Children Bicycles"/>
    <s v="Rowlett Bikes"/>
    <s v="Kali Vargas"/>
    <n v="439.96"/>
    <n v="2017"/>
  </r>
  <r>
    <n v="1137"/>
    <s v="Ivelisse Nixon"/>
    <s v="Houston"/>
    <s v="Texas"/>
    <x v="522"/>
    <n v="1"/>
    <n v="2499.9899999999998"/>
    <s v="Surly Karate Monkey 27.5+ Frameset - 2017"/>
    <s v="Mountain Bikes"/>
    <s v="Rowlett Bikes"/>
    <s v="Kali Vargas"/>
    <n v="2499.9899999999998"/>
    <n v="2017"/>
  </r>
  <r>
    <n v="1137"/>
    <s v="Ivelisse Nixon"/>
    <s v="Houston"/>
    <s v="Texas"/>
    <x v="522"/>
    <n v="2"/>
    <n v="9999.98"/>
    <s v="Trek Madone 9.2 - 2017"/>
    <s v="Road Bikes"/>
    <s v="Rowlett Bikes"/>
    <s v="Kali Vargas"/>
    <n v="19999.96"/>
    <n v="2017"/>
  </r>
  <r>
    <n v="1138"/>
    <s v="Cristobal Hutchinson"/>
    <s v="Lawndale"/>
    <s v="California"/>
    <x v="523"/>
    <n v="2"/>
    <n v="539.98"/>
    <s v="Electra Cruiser 1 (24-Inch) - 2016"/>
    <s v="Cruisers Bicycles"/>
    <s v="Santa Cruz Bikes"/>
    <s v="Mireya Copeland"/>
    <n v="1079.96"/>
    <n v="2017"/>
  </r>
  <r>
    <n v="1138"/>
    <s v="Cristobal Hutchinson"/>
    <s v="Lawndale"/>
    <s v="California"/>
    <x v="523"/>
    <n v="1"/>
    <n v="209.99"/>
    <s v="Haro Shredder 20 Girls - 2017"/>
    <s v="Children Bicycles"/>
    <s v="Santa Cruz Bikes"/>
    <s v="Mireya Copeland"/>
    <n v="209.99"/>
    <n v="2017"/>
  </r>
  <r>
    <n v="1138"/>
    <s v="Cristobal Hutchinson"/>
    <s v="Lawndale"/>
    <s v="California"/>
    <x v="523"/>
    <n v="2"/>
    <n v="1067.98"/>
    <s v="Sun Bicycles Streamway 7 - 2017"/>
    <s v="Comfort Bicycles"/>
    <s v="Santa Cruz Bikes"/>
    <s v="Mireya Copeland"/>
    <n v="2135.96"/>
    <n v="2017"/>
  </r>
  <r>
    <n v="1139"/>
    <s v="Marjory Leonard"/>
    <s v="Apple Valley"/>
    <s v="California"/>
    <x v="523"/>
    <n v="2"/>
    <n v="999.98"/>
    <s v="Electra Townie Original 7D - 2015/2016"/>
    <s v="Comfort Bicycles"/>
    <s v="Santa Cruz Bikes"/>
    <s v="Mireya Copeland"/>
    <n v="1999.96"/>
    <n v="2017"/>
  </r>
  <r>
    <n v="1139"/>
    <s v="Marjory Leonard"/>
    <s v="Apple Valley"/>
    <s v="California"/>
    <x v="523"/>
    <n v="2"/>
    <n v="1079.98"/>
    <s v="Haro SR 1.1 - 2017"/>
    <s v="Mountain Bikes"/>
    <s v="Santa Cruz Bikes"/>
    <s v="Mireya Copeland"/>
    <n v="2159.96"/>
    <n v="2017"/>
  </r>
  <r>
    <n v="1139"/>
    <s v="Marjory Leonard"/>
    <s v="Apple Valley"/>
    <s v="California"/>
    <x v="523"/>
    <n v="2"/>
    <n v="899.98"/>
    <s v="Sun Bicycles Cruz 3 - 2017"/>
    <s v="Comfort Bicycles"/>
    <s v="Santa Cruz Bikes"/>
    <s v="Mireya Copeland"/>
    <n v="1799.96"/>
    <n v="2017"/>
  </r>
  <r>
    <n v="1139"/>
    <s v="Marjory Leonard"/>
    <s v="Apple Valley"/>
    <s v="California"/>
    <x v="523"/>
    <n v="1"/>
    <n v="416.99"/>
    <s v="Sun Bicycles Cruz 7 - 2017"/>
    <s v="Cruisers Bicycles"/>
    <s v="Santa Cruz Bikes"/>
    <s v="Mireya Copeland"/>
    <n v="416.99"/>
    <n v="2017"/>
  </r>
  <r>
    <n v="1139"/>
    <s v="Marjory Leonard"/>
    <s v="Apple Valley"/>
    <s v="California"/>
    <x v="523"/>
    <n v="1"/>
    <n v="3999.99"/>
    <s v="Trek Slash 8 27.5 - 2016"/>
    <s v="Mountain Bikes"/>
    <s v="Santa Cruz Bikes"/>
    <s v="Mireya Copeland"/>
    <n v="3999.99"/>
    <n v="2017"/>
  </r>
  <r>
    <n v="1140"/>
    <s v="Tammy Austin"/>
    <s v="Lake Jackson"/>
    <s v="Texas"/>
    <x v="523"/>
    <n v="2"/>
    <n v="1099.98"/>
    <s v="Haro Flightline Two 26 Plus - 2017"/>
    <s v="Mountain Bikes"/>
    <s v="Rowlett Bikes"/>
    <s v="Kali Vargas"/>
    <n v="2199.96"/>
    <n v="2017"/>
  </r>
  <r>
    <n v="1140"/>
    <s v="Tammy Austin"/>
    <s v="Lake Jackson"/>
    <s v="Texas"/>
    <x v="523"/>
    <n v="2"/>
    <n v="833.98"/>
    <s v="Sun Bicycles Atlas X-Type - 2017"/>
    <s v="Cruisers Bicycles"/>
    <s v="Rowlett Bikes"/>
    <s v="Kali Vargas"/>
    <n v="1667.96"/>
    <n v="2017"/>
  </r>
  <r>
    <n v="1140"/>
    <s v="Tammy Austin"/>
    <s v="Lake Jackson"/>
    <s v="Texas"/>
    <x v="523"/>
    <n v="2"/>
    <n v="9999.98"/>
    <s v="Trek Fuel EX 9.8 29 - 2017"/>
    <s v="Mountain Bikes"/>
    <s v="Rowlett Bikes"/>
    <s v="Kali Vargas"/>
    <n v="19999.96"/>
    <n v="2017"/>
  </r>
  <r>
    <n v="1140"/>
    <s v="Tammy Austin"/>
    <s v="Lake Jackson"/>
    <s v="Texas"/>
    <x v="523"/>
    <n v="2"/>
    <n v="2999.98"/>
    <s v="Trek Stache 5 - 2017"/>
    <s v="Mountain Bikes"/>
    <s v="Rowlett Bikes"/>
    <s v="Kali Vargas"/>
    <n v="5999.96"/>
    <n v="2017"/>
  </r>
  <r>
    <n v="1141"/>
    <s v="Sherise Mercer"/>
    <s v="Vista"/>
    <s v="California"/>
    <x v="524"/>
    <n v="1"/>
    <n v="1799.99"/>
    <s v="Trek Remedy 29 Californiarbon Frameset - 2016"/>
    <s v="Mountain Bikes"/>
    <s v="Santa Cruz Bikes"/>
    <s v="Mireya Copeland"/>
    <n v="1799.99"/>
    <n v="2017"/>
  </r>
  <r>
    <n v="1142"/>
    <s v="Hilde Nieves"/>
    <s v="Californiampbell"/>
    <s v="California"/>
    <x v="525"/>
    <n v="2"/>
    <n v="979.98"/>
    <s v="Electra Townie 3i EQ (20-inch) - Boys' - 2017"/>
    <s v="Children Bicycles"/>
    <s v="Santa Cruz Bikes"/>
    <s v="Genna Serrano"/>
    <n v="1959.96"/>
    <n v="2017"/>
  </r>
  <r>
    <n v="1142"/>
    <s v="Hilde Nieves"/>
    <s v="Californiampbell"/>
    <s v="California"/>
    <x v="525"/>
    <n v="2"/>
    <n v="1199.98"/>
    <s v="Electra Townie Original 7D EQ - Women's - 2016"/>
    <s v="Cruisers Bicycles"/>
    <s v="Santa Cruz Bikes"/>
    <s v="Genna Serrano"/>
    <n v="2399.96"/>
    <n v="2017"/>
  </r>
  <r>
    <n v="1142"/>
    <s v="Hilde Nieves"/>
    <s v="Californiampbell"/>
    <s v="California"/>
    <x v="525"/>
    <n v="2"/>
    <n v="899.98"/>
    <s v="Sun Bicycles Cruz 3 - Women's - 2017"/>
    <s v="Comfort Bicycles"/>
    <s v="Santa Cruz Bikes"/>
    <s v="Genna Serrano"/>
    <n v="1799.96"/>
    <n v="2017"/>
  </r>
  <r>
    <n v="1142"/>
    <s v="Hilde Nieves"/>
    <s v="Californiampbell"/>
    <s v="California"/>
    <x v="525"/>
    <n v="2"/>
    <n v="833.98"/>
    <s v="Sun Bicycles Cruz 7 - Women's - 2017"/>
    <s v="Comfort Bicycles"/>
    <s v="Santa Cruz Bikes"/>
    <s v="Genna Serrano"/>
    <n v="1667.96"/>
    <n v="2017"/>
  </r>
  <r>
    <n v="1142"/>
    <s v="Hilde Nieves"/>
    <s v="Californiampbell"/>
    <s v="California"/>
    <x v="525"/>
    <n v="1"/>
    <n v="999.99"/>
    <s v="Surly Ice Cream Truck Frameset - 2017"/>
    <s v="Mountain Bikes"/>
    <s v="Santa Cruz Bikes"/>
    <s v="Genna Serrano"/>
    <n v="999.99"/>
    <n v="2017"/>
  </r>
  <r>
    <n v="1143"/>
    <s v="Willow Gardner"/>
    <s v="Pleasanton"/>
    <s v="California"/>
    <x v="526"/>
    <n v="1"/>
    <n v="299.99"/>
    <s v="Electra Sugar Skulls 1 (20-inch) - Girl's - 2017"/>
    <s v="Children Bicycles"/>
    <s v="Santa Cruz Bikes"/>
    <s v="Mireya Copeland"/>
    <n v="299.99"/>
    <n v="2017"/>
  </r>
  <r>
    <n v="1143"/>
    <s v="Willow Gardner"/>
    <s v="Pleasanton"/>
    <s v="California"/>
    <x v="526"/>
    <n v="2"/>
    <n v="833.98"/>
    <s v="Sun Bicycles Cruz 7 - 2017"/>
    <s v="Cruisers Bicycles"/>
    <s v="Santa Cruz Bikes"/>
    <s v="Mireya Copeland"/>
    <n v="1667.96"/>
    <n v="2017"/>
  </r>
  <r>
    <n v="1143"/>
    <s v="Willow Gardner"/>
    <s v="Pleasanton"/>
    <s v="California"/>
    <x v="526"/>
    <n v="1"/>
    <n v="1499.99"/>
    <s v="Trek Emonda S 4 - 2017"/>
    <s v="Road Bikes"/>
    <s v="Santa Cruz Bikes"/>
    <s v="Mireya Copeland"/>
    <n v="1499.99"/>
    <n v="2017"/>
  </r>
  <r>
    <n v="1144"/>
    <s v="Sonja Walls"/>
    <s v="Queensbury"/>
    <s v="New York"/>
    <x v="526"/>
    <n v="1"/>
    <n v="189.99"/>
    <s v="Trek PreCalifornialiber 12 Girls - 2017"/>
    <s v="Children Bicycles"/>
    <s v="Baldwin Bikes"/>
    <s v="Venita Daniel"/>
    <n v="189.99"/>
    <n v="2017"/>
  </r>
  <r>
    <n v="1145"/>
    <s v="Jenna Saunders"/>
    <s v="Yorktown Heights"/>
    <s v="New York"/>
    <x v="527"/>
    <n v="2"/>
    <n v="1067.98"/>
    <s v="Sun Bicycles Streamway 7 - 2017"/>
    <s v="Comfort Bicycles"/>
    <s v="Baldwin Bikes"/>
    <s v="Marcelene Boyer"/>
    <n v="2135.96"/>
    <n v="2017"/>
  </r>
  <r>
    <n v="1146"/>
    <s v="Lamar Greer"/>
    <s v="Levittown"/>
    <s v="New York"/>
    <x v="527"/>
    <n v="1"/>
    <n v="489.99"/>
    <s v="Electra Townie Original 7D - 2017"/>
    <s v="Cruisers Bicycles"/>
    <s v="Baldwin Bikes"/>
    <s v="Venita Daniel"/>
    <n v="489.99"/>
    <n v="2017"/>
  </r>
  <r>
    <n v="1146"/>
    <s v="Lamar Greer"/>
    <s v="Levittown"/>
    <s v="New York"/>
    <x v="527"/>
    <n v="1"/>
    <n v="1680.99"/>
    <s v="Surly Straggler 650b - 2016"/>
    <s v="Cyclocross Bicycles"/>
    <s v="Baldwin Bikes"/>
    <s v="Venita Daniel"/>
    <n v="1680.99"/>
    <n v="2017"/>
  </r>
  <r>
    <n v="1146"/>
    <s v="Lamar Greer"/>
    <s v="Levittown"/>
    <s v="New York"/>
    <x v="527"/>
    <n v="1"/>
    <n v="832.99"/>
    <s v="Surly Troll Frameset - 2017"/>
    <s v="Mountain Bikes"/>
    <s v="Baldwin Bikes"/>
    <s v="Venita Daniel"/>
    <n v="832.99"/>
    <n v="2017"/>
  </r>
  <r>
    <n v="1147"/>
    <s v="Eloisa Tucker"/>
    <s v="Howard Beach"/>
    <s v="New York"/>
    <x v="527"/>
    <n v="1"/>
    <n v="659.99"/>
    <s v="Electra Amsterdam Original 3i Ladies' - 2017"/>
    <s v="Cruisers Bicycles"/>
    <s v="Baldwin Bikes"/>
    <s v="Marcelene Boyer"/>
    <n v="659.99"/>
    <n v="2017"/>
  </r>
  <r>
    <n v="1147"/>
    <s v="Eloisa Tucker"/>
    <s v="Howard Beach"/>
    <s v="New York"/>
    <x v="527"/>
    <n v="2"/>
    <n v="2999.98"/>
    <s v="Trek Stache 5 - 2017"/>
    <s v="Mountain Bikes"/>
    <s v="Baldwin Bikes"/>
    <s v="Marcelene Boyer"/>
    <n v="5999.96"/>
    <n v="2017"/>
  </r>
  <r>
    <n v="1148"/>
    <s v="Dorine Thornton"/>
    <s v="SunNew Yorkside"/>
    <s v="New York"/>
    <x v="527"/>
    <n v="1"/>
    <n v="659.99"/>
    <s v="Electra Amsterdam Original 3i Ladies' - 2017"/>
    <s v="Cruisers Bicycles"/>
    <s v="Baldwin Bikes"/>
    <s v="Venita Daniel"/>
    <n v="659.99"/>
    <n v="2017"/>
  </r>
  <r>
    <n v="1148"/>
    <s v="Dorine Thornton"/>
    <s v="SunNew Yorkside"/>
    <s v="New York"/>
    <x v="527"/>
    <n v="1"/>
    <n v="269.99"/>
    <s v="Electra Girl's Hawaii 1 (16-inch) - 2015/2016"/>
    <s v="Children Bicycles"/>
    <s v="Baldwin Bikes"/>
    <s v="Venita Daniel"/>
    <n v="269.99"/>
    <n v="2017"/>
  </r>
  <r>
    <n v="1148"/>
    <s v="Dorine Thornton"/>
    <s v="SunNew Yorkside"/>
    <s v="New York"/>
    <x v="527"/>
    <n v="2"/>
    <n v="1599.98"/>
    <s v="Electra Glam Punk 3i Ladies' - 2017"/>
    <s v="Cruisers Bicycles"/>
    <s v="Baldwin Bikes"/>
    <s v="Venita Daniel"/>
    <n v="3199.96"/>
    <n v="2017"/>
  </r>
  <r>
    <n v="1148"/>
    <s v="Dorine Thornton"/>
    <s v="SunNew Yorkside"/>
    <s v="New York"/>
    <x v="527"/>
    <n v="2"/>
    <n v="499.98"/>
    <s v="Haro Shredder Pro 20 - 2017"/>
    <s v="Children Bicycles"/>
    <s v="Baldwin Bikes"/>
    <s v="Venita Daniel"/>
    <n v="999.96"/>
    <n v="2017"/>
  </r>
  <r>
    <n v="1149"/>
    <s v="Malisa Mitchell"/>
    <s v="Mount Vernon"/>
    <s v="New York"/>
    <x v="528"/>
    <n v="2"/>
    <n v="979.98"/>
    <s v="Electra Straight 8 3i (20-inch) - Boy's - 2017"/>
    <s v="Children Bicycles"/>
    <s v="Baldwin Bikes"/>
    <s v="Venita Daniel"/>
    <n v="1959.96"/>
    <n v="2017"/>
  </r>
  <r>
    <n v="1149"/>
    <s v="Malisa Mitchell"/>
    <s v="Mount Vernon"/>
    <s v="New York"/>
    <x v="528"/>
    <n v="1"/>
    <n v="329.99"/>
    <s v="Haro Downtown 16 - 2017"/>
    <s v="Children Bicycles"/>
    <s v="Baldwin Bikes"/>
    <s v="Venita Daniel"/>
    <n v="329.99"/>
    <n v="2017"/>
  </r>
  <r>
    <n v="1149"/>
    <s v="Malisa Mitchell"/>
    <s v="Mount Vernon"/>
    <s v="New York"/>
    <x v="528"/>
    <n v="1"/>
    <n v="249.99"/>
    <s v="Haro Shredder Pro 20 - 2017"/>
    <s v="Children Bicycles"/>
    <s v="Baldwin Bikes"/>
    <s v="Venita Daniel"/>
    <n v="249.99"/>
    <n v="2017"/>
  </r>
  <r>
    <n v="1149"/>
    <s v="Malisa Mitchell"/>
    <s v="Mount Vernon"/>
    <s v="New York"/>
    <x v="528"/>
    <n v="1"/>
    <n v="1499.99"/>
    <s v="Trek Emonda S 4 - 2017"/>
    <s v="Road Bikes"/>
    <s v="Baldwin Bikes"/>
    <s v="Venita Daniel"/>
    <n v="1499.99"/>
    <n v="2017"/>
  </r>
  <r>
    <n v="1149"/>
    <s v="Malisa Mitchell"/>
    <s v="Mount Vernon"/>
    <s v="New York"/>
    <x v="528"/>
    <n v="1"/>
    <n v="4999.99"/>
    <s v="Trek Madone 9.2 - 2017"/>
    <s v="Road Bikes"/>
    <s v="Baldwin Bikes"/>
    <s v="Venita Daniel"/>
    <n v="4999.99"/>
    <n v="2017"/>
  </r>
  <r>
    <n v="1150"/>
    <s v="Kim Clark"/>
    <s v="Merrick"/>
    <s v="New York"/>
    <x v="529"/>
    <n v="2"/>
    <n v="539.98"/>
    <s v="Electra Cruiser 1 (24-Inch) - 2016"/>
    <s v="Children Bicycles"/>
    <s v="Baldwin Bikes"/>
    <s v="Venita Daniel"/>
    <n v="1079.96"/>
    <n v="2017"/>
  </r>
  <r>
    <n v="1150"/>
    <s v="Kim Clark"/>
    <s v="Merrick"/>
    <s v="New York"/>
    <x v="529"/>
    <n v="2"/>
    <n v="963.98"/>
    <s v="Sun Bicycles Streamway - 2017"/>
    <s v="Comfort Bicycles"/>
    <s v="Baldwin Bikes"/>
    <s v="Venita Daniel"/>
    <n v="1927.96"/>
    <n v="2017"/>
  </r>
  <r>
    <n v="1150"/>
    <s v="Kim Clark"/>
    <s v="Merrick"/>
    <s v="New York"/>
    <x v="529"/>
    <n v="1"/>
    <n v="349.99"/>
    <s v="Trek PreCalifornialiber 24 (21-Speed) - Girls - 2017"/>
    <s v="Children Bicycles"/>
    <s v="Baldwin Bikes"/>
    <s v="Venita Daniel"/>
    <n v="349.99"/>
    <n v="2017"/>
  </r>
  <r>
    <n v="1150"/>
    <s v="Kim Clark"/>
    <s v="Merrick"/>
    <s v="New York"/>
    <x v="529"/>
    <n v="1"/>
    <n v="999.99"/>
    <s v="Trek X-Californialiber 8 - 2017"/>
    <s v="Mountain Bikes"/>
    <s v="Baldwin Bikes"/>
    <s v="Venita Daniel"/>
    <n v="999.99"/>
    <n v="2017"/>
  </r>
  <r>
    <n v="1151"/>
    <s v="Majorie Glover"/>
    <s v="Apple Valley"/>
    <s v="California"/>
    <x v="530"/>
    <n v="2"/>
    <n v="1999.98"/>
    <s v="Surly Ice Cream Truck Frameset - 2017"/>
    <s v="Mountain Bikes"/>
    <s v="Santa Cruz Bikes"/>
    <s v="Genna Serrano"/>
    <n v="3999.96"/>
    <n v="2017"/>
  </r>
  <r>
    <n v="1152"/>
    <s v="Trang Hardin"/>
    <s v="Depew"/>
    <s v="New York"/>
    <x v="530"/>
    <n v="1"/>
    <n v="549.99"/>
    <s v="Electra Townie Original 21D - 2016"/>
    <s v="Comfort Bicycles"/>
    <s v="Baldwin Bikes"/>
    <s v="Marcelene Boyer"/>
    <n v="549.99"/>
    <n v="2017"/>
  </r>
  <r>
    <n v="1152"/>
    <s v="Trang Hardin"/>
    <s v="Depew"/>
    <s v="New York"/>
    <x v="530"/>
    <n v="1"/>
    <n v="4999.99"/>
    <s v="Trek Madone 9.2 - 2017"/>
    <s v="Road Bikes"/>
    <s v="Baldwin Bikes"/>
    <s v="Marcelene Boyer"/>
    <n v="4999.99"/>
    <n v="2017"/>
  </r>
  <r>
    <n v="1152"/>
    <s v="Trang Hardin"/>
    <s v="Depew"/>
    <s v="New York"/>
    <x v="530"/>
    <n v="2"/>
    <n v="699.98"/>
    <s v="Trek PreCalifornialiber 24 (21-Speed) - Girls - 2017"/>
    <s v="Children Bicycles"/>
    <s v="Baldwin Bikes"/>
    <s v="Marcelene Boyer"/>
    <n v="1399.96"/>
    <n v="2017"/>
  </r>
  <r>
    <n v="1153"/>
    <s v="Devin Shaffer"/>
    <s v="Rochester"/>
    <s v="New York"/>
    <x v="531"/>
    <n v="1"/>
    <n v="551.99"/>
    <s v="Sun Bicycles Streamway 3 - 2017"/>
    <s v="Comfort Bicycles"/>
    <s v="Baldwin Bikes"/>
    <s v="Venita Daniel"/>
    <n v="551.99"/>
    <n v="2017"/>
  </r>
  <r>
    <n v="1153"/>
    <s v="Devin Shaffer"/>
    <s v="Rochester"/>
    <s v="New York"/>
    <x v="531"/>
    <n v="2"/>
    <n v="939.98"/>
    <s v="Surly Ice Cream Truck Frameset - 2016"/>
    <s v="Mountain Bikes"/>
    <s v="Baldwin Bikes"/>
    <s v="Venita Daniel"/>
    <n v="1879.96"/>
    <n v="2017"/>
  </r>
  <r>
    <n v="1154"/>
    <s v="Tad Gardner"/>
    <s v="Niagara Falls"/>
    <s v="New York"/>
    <x v="531"/>
    <n v="1"/>
    <n v="429"/>
    <s v="Pure Cycles Vine 8-Speed - 2016"/>
    <s v="Cruisers Bicycles"/>
    <s v="Baldwin Bikes"/>
    <s v="Venita Daniel"/>
    <n v="429"/>
    <n v="2017"/>
  </r>
  <r>
    <n v="1154"/>
    <s v="Tad Gardner"/>
    <s v="Niagara Falls"/>
    <s v="New York"/>
    <x v="531"/>
    <n v="1"/>
    <n v="1559.99"/>
    <s v="Sun Bicycles ElectroLite - 2017"/>
    <s v="Electric Bikes"/>
    <s v="Baldwin Bikes"/>
    <s v="Venita Daniel"/>
    <n v="1559.99"/>
    <n v="2017"/>
  </r>
  <r>
    <n v="1154"/>
    <s v="Tad Gardner"/>
    <s v="Niagara Falls"/>
    <s v="New York"/>
    <x v="531"/>
    <n v="2"/>
    <n v="501.98"/>
    <s v="Sun Bicycles Revolutions 24 - Girl's - 2017"/>
    <s v="Cruisers Bicycles"/>
    <s v="Baldwin Bikes"/>
    <s v="Venita Daniel"/>
    <n v="1003.96"/>
    <n v="2017"/>
  </r>
  <r>
    <n v="1155"/>
    <s v="Julia Joyner"/>
    <s v="Astoria"/>
    <s v="New York"/>
    <x v="531"/>
    <n v="2"/>
    <n v="1599.98"/>
    <s v="Electra Glam Punk 3i Ladies' - 2017"/>
    <s v="Cruisers Bicycles"/>
    <s v="Baldwin Bikes"/>
    <s v="Venita Daniel"/>
    <n v="3199.96"/>
    <n v="2017"/>
  </r>
  <r>
    <n v="1155"/>
    <s v="Julia Joyner"/>
    <s v="Astoria"/>
    <s v="New York"/>
    <x v="531"/>
    <n v="2"/>
    <n v="899.98"/>
    <s v="Sun Bicycles Cruz 3 - 2017"/>
    <s v="Cruisers Bicycles"/>
    <s v="Baldwin Bikes"/>
    <s v="Venita Daniel"/>
    <n v="1799.96"/>
    <n v="2017"/>
  </r>
  <r>
    <n v="1155"/>
    <s v="Julia Joyner"/>
    <s v="Astoria"/>
    <s v="New York"/>
    <x v="531"/>
    <n v="1"/>
    <n v="832.99"/>
    <s v="Sun Bicycles Spider 3i - 2017"/>
    <s v="Mountain Bikes"/>
    <s v="Baldwin Bikes"/>
    <s v="Venita Daniel"/>
    <n v="832.99"/>
    <n v="2017"/>
  </r>
  <r>
    <n v="1155"/>
    <s v="Julia Joyner"/>
    <s v="Astoria"/>
    <s v="New York"/>
    <x v="531"/>
    <n v="2"/>
    <n v="939.98"/>
    <s v="Surly Ice Cream Truck Frameset - 2016"/>
    <s v="Mountain Bikes"/>
    <s v="Baldwin Bikes"/>
    <s v="Venita Daniel"/>
    <n v="1879.96"/>
    <n v="2017"/>
  </r>
  <r>
    <n v="1156"/>
    <s v="Rodrigo Durham"/>
    <s v="Richmond Hill"/>
    <s v="New York"/>
    <x v="531"/>
    <n v="2"/>
    <n v="941.98"/>
    <s v="Sun Bicycles Drifter 7 - Women's - 2017"/>
    <s v="Comfort Bicycles"/>
    <s v="Baldwin Bikes"/>
    <s v="Venita Daniel"/>
    <n v="1883.96"/>
    <n v="2017"/>
  </r>
  <r>
    <n v="1156"/>
    <s v="Rodrigo Durham"/>
    <s v="Richmond Hill"/>
    <s v="New York"/>
    <x v="531"/>
    <n v="1"/>
    <n v="149.99"/>
    <s v="Trek Girl's Kickster - 2017"/>
    <s v="Children Bicycles"/>
    <s v="Baldwin Bikes"/>
    <s v="Venita Daniel"/>
    <n v="149.99"/>
    <n v="2017"/>
  </r>
  <r>
    <n v="1157"/>
    <s v="Corene Wall"/>
    <s v="Atwater"/>
    <s v="California"/>
    <x v="532"/>
    <n v="1"/>
    <n v="599.99"/>
    <s v="Electra Townie Original 7D EQ - Women's - 2016"/>
    <s v="Cruisers Bicycles"/>
    <s v="Santa Cruz Bikes"/>
    <s v="Genna Serrano"/>
    <n v="599.99"/>
    <n v="2017"/>
  </r>
  <r>
    <n v="1157"/>
    <s v="Corene Wall"/>
    <s v="Atwater"/>
    <s v="California"/>
    <x v="532"/>
    <n v="2"/>
    <n v="759.98"/>
    <s v="Haro Flightline One ST - 2017"/>
    <s v="Mountain Bikes"/>
    <s v="Santa Cruz Bikes"/>
    <s v="Genna Serrano"/>
    <n v="1519.96"/>
    <n v="2017"/>
  </r>
  <r>
    <n v="1157"/>
    <s v="Corene Wall"/>
    <s v="Atwater"/>
    <s v="California"/>
    <x v="532"/>
    <n v="1"/>
    <n v="1469.99"/>
    <s v="Haro Shift R3 - 2017"/>
    <s v="Mountain Bikes"/>
    <s v="Santa Cruz Bikes"/>
    <s v="Genna Serrano"/>
    <n v="1469.99"/>
    <n v="2017"/>
  </r>
  <r>
    <n v="1157"/>
    <s v="Corene Wall"/>
    <s v="Atwater"/>
    <s v="California"/>
    <x v="532"/>
    <n v="2"/>
    <n v="3265.98"/>
    <s v="Surly Wednesday - 2017"/>
    <s v="Mountain Bikes"/>
    <s v="Santa Cruz Bikes"/>
    <s v="Genna Serrano"/>
    <n v="6531.96"/>
    <n v="2017"/>
  </r>
  <r>
    <n v="1158"/>
    <s v="Lucilla Williams"/>
    <s v="San Californiarlos"/>
    <s v="California"/>
    <x v="532"/>
    <n v="1"/>
    <n v="439.99"/>
    <s v="Electra Cruiser Lux 1 - 2017"/>
    <s v="Cruisers Bicycles"/>
    <s v="Santa Cruz Bikes"/>
    <s v="Mireya Copeland"/>
    <n v="439.99"/>
    <n v="2017"/>
  </r>
  <r>
    <n v="1158"/>
    <s v="Lucilla Williams"/>
    <s v="San Californiarlos"/>
    <s v="California"/>
    <x v="532"/>
    <n v="2"/>
    <n v="599.98"/>
    <s v="Electra Girl's Hawaii 1 16&quot; - 2017"/>
    <s v="Children Bicycles"/>
    <s v="Santa Cruz Bikes"/>
    <s v="Mireya Copeland"/>
    <n v="1199.96"/>
    <n v="2017"/>
  </r>
  <r>
    <n v="1159"/>
    <s v="Joy Underwood"/>
    <s v="Apple Valley"/>
    <s v="California"/>
    <x v="532"/>
    <n v="2"/>
    <n v="1099.98"/>
    <s v="Electra Townie Original 21D - 2016"/>
    <s v="Cruisers Bicycles"/>
    <s v="Santa Cruz Bikes"/>
    <s v="Genna Serrano"/>
    <n v="2199.96"/>
    <n v="2017"/>
  </r>
  <r>
    <n v="1160"/>
    <s v="Brianne Hays"/>
    <s v="San Pablo"/>
    <s v="California"/>
    <x v="532"/>
    <n v="1"/>
    <n v="1469.99"/>
    <s v="Haro Shift R3 - 2017"/>
    <s v="Mountain Bikes"/>
    <s v="Santa Cruz Bikes"/>
    <s v="Mireya Copeland"/>
    <n v="1469.99"/>
    <n v="2017"/>
  </r>
  <r>
    <n v="1160"/>
    <s v="Brianne Hays"/>
    <s v="San Pablo"/>
    <s v="California"/>
    <x v="532"/>
    <n v="1"/>
    <n v="2999.99"/>
    <s v="Trek Conduit+ - 2016"/>
    <s v="Electric Bikes"/>
    <s v="Santa Cruz Bikes"/>
    <s v="Mireya Copeland"/>
    <n v="2999.99"/>
    <n v="2017"/>
  </r>
  <r>
    <n v="1161"/>
    <s v="Kathie Freeman"/>
    <s v="Queensbury"/>
    <s v="New York"/>
    <x v="532"/>
    <n v="1"/>
    <n v="269.99"/>
    <s v="Electra Girl's Hawaii 1 (16-inch) - 2015/2016"/>
    <s v="Children Bicycles"/>
    <s v="Baldwin Bikes"/>
    <s v="Venita Daniel"/>
    <n v="269.99"/>
    <n v="2017"/>
  </r>
  <r>
    <n v="1161"/>
    <s v="Kathie Freeman"/>
    <s v="Queensbury"/>
    <s v="New York"/>
    <x v="532"/>
    <n v="1"/>
    <n v="549.99"/>
    <s v="Haro Flightline Two 26 Plus - 2017"/>
    <s v="Mountain Bikes"/>
    <s v="Baldwin Bikes"/>
    <s v="Venita Daniel"/>
    <n v="549.99"/>
    <n v="2017"/>
  </r>
  <r>
    <n v="1161"/>
    <s v="Kathie Freeman"/>
    <s v="Queensbury"/>
    <s v="New York"/>
    <x v="532"/>
    <n v="2"/>
    <n v="833.98"/>
    <s v="Sun Bicycles Atlas X-Type - 2017"/>
    <s v="Cruisers Bicycles"/>
    <s v="Baldwin Bikes"/>
    <s v="Venita Daniel"/>
    <n v="1667.96"/>
    <n v="2017"/>
  </r>
  <r>
    <n v="1161"/>
    <s v="Kathie Freeman"/>
    <s v="Queensbury"/>
    <s v="New York"/>
    <x v="532"/>
    <n v="2"/>
    <n v="1999.98"/>
    <s v="Trek X-Californialiber 8 - 2017"/>
    <s v="Mountain Bikes"/>
    <s v="Baldwin Bikes"/>
    <s v="Venita Daniel"/>
    <n v="3999.96"/>
    <n v="2017"/>
  </r>
  <r>
    <n v="1162"/>
    <s v="Coleen Navarro"/>
    <s v="Webster"/>
    <s v="New York"/>
    <x v="532"/>
    <n v="2"/>
    <n v="1099.98"/>
    <s v="Electra Townie Original 21D - 2016"/>
    <s v="Cruisers Bicycles"/>
    <s v="Baldwin Bikes"/>
    <s v="Marcelene Boyer"/>
    <n v="2199.96"/>
    <n v="2017"/>
  </r>
  <r>
    <n v="1162"/>
    <s v="Coleen Navarro"/>
    <s v="Webster"/>
    <s v="New York"/>
    <x v="532"/>
    <n v="1"/>
    <n v="1469.99"/>
    <s v="Haro Shift R3 - 2017"/>
    <s v="Mountain Bikes"/>
    <s v="Baldwin Bikes"/>
    <s v="Marcelene Boyer"/>
    <n v="1469.99"/>
    <n v="2017"/>
  </r>
  <r>
    <n v="1162"/>
    <s v="Coleen Navarro"/>
    <s v="Webster"/>
    <s v="New York"/>
    <x v="532"/>
    <n v="2"/>
    <n v="9999.98"/>
    <s v="Trek Fuel EX 9.8 29 - 2017"/>
    <s v="Mountain Bikes"/>
    <s v="Baldwin Bikes"/>
    <s v="Marcelene Boyer"/>
    <n v="19999.96"/>
    <n v="2017"/>
  </r>
  <r>
    <n v="1162"/>
    <s v="Coleen Navarro"/>
    <s v="Webster"/>
    <s v="New York"/>
    <x v="532"/>
    <n v="1"/>
    <n v="149.99"/>
    <s v="Trek Girl's Kickster - 2017"/>
    <s v="Children Bicycles"/>
    <s v="Baldwin Bikes"/>
    <s v="Marcelene Boyer"/>
    <n v="149.99"/>
    <n v="2017"/>
  </r>
  <r>
    <n v="1162"/>
    <s v="Coleen Navarro"/>
    <s v="Webster"/>
    <s v="New York"/>
    <x v="532"/>
    <n v="1"/>
    <n v="189.99"/>
    <s v="Trek PreCalifornialiber 12 Girls - 2017"/>
    <s v="Children Bicycles"/>
    <s v="Baldwin Bikes"/>
    <s v="Marcelene Boyer"/>
    <n v="189.99"/>
    <n v="2017"/>
  </r>
  <r>
    <n v="1163"/>
    <s v="Ocie Slater"/>
    <s v="Hamburg"/>
    <s v="New York"/>
    <x v="532"/>
    <n v="2"/>
    <n v="1499.98"/>
    <s v="Surly Ogre Frameset - 2017"/>
    <s v="Road Bikes"/>
    <s v="Baldwin Bikes"/>
    <s v="Marcelene Boyer"/>
    <n v="2999.96"/>
    <n v="2017"/>
  </r>
  <r>
    <n v="1163"/>
    <s v="Ocie Slater"/>
    <s v="Hamburg"/>
    <s v="New York"/>
    <x v="532"/>
    <n v="2"/>
    <n v="6999.98"/>
    <s v="Trek Boone Race Shop Limited - 2017"/>
    <s v="Cyclocross Bicycles"/>
    <s v="Baldwin Bikes"/>
    <s v="Marcelene Boyer"/>
    <n v="13999.96"/>
    <n v="2017"/>
  </r>
  <r>
    <n v="1164"/>
    <s v="Lillia Gillespie"/>
    <s v="Rego Park"/>
    <s v="New York"/>
    <x v="532"/>
    <n v="2"/>
    <n v="1079.98"/>
    <s v="Haro SR 1.1 - 2017"/>
    <s v="Mountain Bikes"/>
    <s v="Baldwin Bikes"/>
    <s v="Marcelene Boyer"/>
    <n v="2159.96"/>
    <n v="2017"/>
  </r>
  <r>
    <n v="1164"/>
    <s v="Lillia Gillespie"/>
    <s v="Rego Park"/>
    <s v="New York"/>
    <x v="532"/>
    <n v="1"/>
    <n v="647.99"/>
    <s v="Sun Bicycles BisCaliforniayne Tandem CB - 2017"/>
    <s v="Cruisers Bicycles"/>
    <s v="Baldwin Bikes"/>
    <s v="Marcelene Boyer"/>
    <n v="647.99"/>
    <n v="2017"/>
  </r>
  <r>
    <n v="1164"/>
    <s v="Lillia Gillespie"/>
    <s v="Rego Park"/>
    <s v="New York"/>
    <x v="532"/>
    <n v="2"/>
    <n v="1103.98"/>
    <s v="Sun Bicycles Streamway 3 - 2017"/>
    <s v="Comfort Bicycles"/>
    <s v="Baldwin Bikes"/>
    <s v="Marcelene Boyer"/>
    <n v="2207.96"/>
    <n v="2017"/>
  </r>
  <r>
    <n v="1164"/>
    <s v="Lillia Gillespie"/>
    <s v="Rego Park"/>
    <s v="New York"/>
    <x v="532"/>
    <n v="1"/>
    <n v="1799.99"/>
    <s v="Trek Remedy 29 Californiarbon Frameset - 2016"/>
    <s v="Mountain Bikes"/>
    <s v="Baldwin Bikes"/>
    <s v="Marcelene Boyer"/>
    <n v="1799.99"/>
    <n v="2017"/>
  </r>
  <r>
    <n v="1165"/>
    <s v="Tilda Melton"/>
    <s v="Troy"/>
    <s v="New York"/>
    <x v="533"/>
    <n v="1"/>
    <n v="449.99"/>
    <s v="Sun Bicycles Cruz 3 - 2017"/>
    <s v="Cruisers Bicycles"/>
    <s v="Baldwin Bikes"/>
    <s v="Venita Daniel"/>
    <n v="449.99"/>
    <n v="2017"/>
  </r>
  <r>
    <n v="1165"/>
    <s v="Tilda Melton"/>
    <s v="Troy"/>
    <s v="New York"/>
    <x v="533"/>
    <n v="2"/>
    <n v="693.98"/>
    <s v="Sun Bicycles Lil Bolt Type-R - 2017"/>
    <s v="Cruisers Bicycles"/>
    <s v="Baldwin Bikes"/>
    <s v="Venita Daniel"/>
    <n v="1387.96"/>
    <n v="2017"/>
  </r>
  <r>
    <n v="1166"/>
    <s v="Virgil Frost"/>
    <s v="Levittown"/>
    <s v="New York"/>
    <x v="534"/>
    <n v="2"/>
    <n v="1103.98"/>
    <s v="Sun Bicycles Streamway 3 - 2017"/>
    <s v="Comfort Bicycles"/>
    <s v="Baldwin Bikes"/>
    <s v="Venita Daniel"/>
    <n v="2207.96"/>
    <n v="2017"/>
  </r>
  <r>
    <n v="1167"/>
    <s v="Jule Davenport"/>
    <s v="San Californiarlos"/>
    <s v="California"/>
    <x v="535"/>
    <n v="2"/>
    <n v="2199.98"/>
    <s v="Electra Amsterdam Fashion 7i Ladies' - 2017"/>
    <s v="Cruisers Bicycles"/>
    <s v="Santa Cruz Bikes"/>
    <s v="Mireya Copeland"/>
    <n v="4399.96"/>
    <n v="2017"/>
  </r>
  <r>
    <n v="1167"/>
    <s v="Jule Davenport"/>
    <s v="San Californiarlos"/>
    <s v="California"/>
    <x v="535"/>
    <n v="1"/>
    <n v="449.99"/>
    <s v="Sun Bicycles Cruz 3 - 2017"/>
    <s v="Cruisers Bicycles"/>
    <s v="Santa Cruz Bikes"/>
    <s v="Mireya Copeland"/>
    <n v="449.99"/>
    <n v="2017"/>
  </r>
  <r>
    <n v="1167"/>
    <s v="Jule Davenport"/>
    <s v="San Californiarlos"/>
    <s v="California"/>
    <x v="535"/>
    <n v="2"/>
    <n v="1999.98"/>
    <s v="Trek X-Californialiber 8 - 2017"/>
    <s v="Mountain Bikes"/>
    <s v="Santa Cruz Bikes"/>
    <s v="Mireya Copeland"/>
    <n v="3999.96"/>
    <n v="2017"/>
  </r>
  <r>
    <n v="1168"/>
    <s v="Tonja Bean"/>
    <s v="Fairport"/>
    <s v="New York"/>
    <x v="535"/>
    <n v="1"/>
    <n v="659.99"/>
    <s v="Electra Amsterdam Original 3i Ladies' - 2017"/>
    <s v="Cruisers Bicycles"/>
    <s v="Baldwin Bikes"/>
    <s v="Marcelene Boyer"/>
    <n v="659.99"/>
    <n v="2017"/>
  </r>
  <r>
    <n v="1168"/>
    <s v="Tonja Bean"/>
    <s v="Fairport"/>
    <s v="New York"/>
    <x v="535"/>
    <n v="2"/>
    <n v="599.98"/>
    <s v="Electra Girl's Hawaii 1 (20-inch) - 2015/2016"/>
    <s v="Children Bicycles"/>
    <s v="Baldwin Bikes"/>
    <s v="Marcelene Boyer"/>
    <n v="1199.96"/>
    <n v="2017"/>
  </r>
  <r>
    <n v="1168"/>
    <s v="Tonja Bean"/>
    <s v="Fairport"/>
    <s v="New York"/>
    <x v="535"/>
    <n v="2"/>
    <n v="1059.98"/>
    <s v="Electra Moto 1 - 2016"/>
    <s v="Cruisers Bicycles"/>
    <s v="Baldwin Bikes"/>
    <s v="Marcelene Boyer"/>
    <n v="2119.96"/>
    <n v="2017"/>
  </r>
  <r>
    <n v="1168"/>
    <s v="Tonja Bean"/>
    <s v="Fairport"/>
    <s v="New York"/>
    <x v="535"/>
    <n v="2"/>
    <n v="833.98"/>
    <s v="Sun Bicycles Cruz 7 - 2017"/>
    <s v="Comfort Bicycles"/>
    <s v="Baldwin Bikes"/>
    <s v="Marcelene Boyer"/>
    <n v="1667.96"/>
    <n v="2017"/>
  </r>
  <r>
    <n v="1168"/>
    <s v="Tonja Bean"/>
    <s v="Fairport"/>
    <s v="New York"/>
    <x v="535"/>
    <n v="1"/>
    <n v="6499.99"/>
    <s v="Trek Silque SLR 8 Women's - 2017"/>
    <s v="Road Bikes"/>
    <s v="Baldwin Bikes"/>
    <s v="Marcelene Boyer"/>
    <n v="6499.99"/>
    <n v="2017"/>
  </r>
  <r>
    <n v="1169"/>
    <s v="Edris Barrett"/>
    <s v="Plattsburgh"/>
    <s v="New York"/>
    <x v="535"/>
    <n v="2"/>
    <n v="2199.98"/>
    <s v="Electra Amsterdam Fashion 7i Ladies' - 2017"/>
    <s v="Cruisers Bicycles"/>
    <s v="Baldwin Bikes"/>
    <s v="Venita Daniel"/>
    <n v="4399.96"/>
    <n v="2017"/>
  </r>
  <r>
    <n v="1169"/>
    <s v="Edris Barrett"/>
    <s v="Plattsburgh"/>
    <s v="New York"/>
    <x v="535"/>
    <n v="2"/>
    <n v="9999.98"/>
    <s v="Trek Madone 9.2 - 2017"/>
    <s v="Road Bikes"/>
    <s v="Baldwin Bikes"/>
    <s v="Venita Daniel"/>
    <n v="19999.96"/>
    <n v="2017"/>
  </r>
  <r>
    <n v="1169"/>
    <s v="Edris Barrett"/>
    <s v="Plattsburgh"/>
    <s v="New York"/>
    <x v="535"/>
    <n v="2"/>
    <n v="699.98"/>
    <s v="Trek PreCalifornialiber 24 (21-Speed) - Girls - 2017"/>
    <s v="Children Bicycles"/>
    <s v="Baldwin Bikes"/>
    <s v="Venita Daniel"/>
    <n v="1399.96"/>
    <n v="2017"/>
  </r>
  <r>
    <n v="1169"/>
    <s v="Edris Barrett"/>
    <s v="Plattsburgh"/>
    <s v="New York"/>
    <x v="535"/>
    <n v="1"/>
    <n v="6499.99"/>
    <s v="Trek Silque SLR 8 Women's - 2017"/>
    <s v="Road Bikes"/>
    <s v="Baldwin Bikes"/>
    <s v="Venita Daniel"/>
    <n v="6499.99"/>
    <n v="2017"/>
  </r>
  <r>
    <n v="1170"/>
    <s v="Alejandro Haney"/>
    <s v="Wantagh"/>
    <s v="New York"/>
    <x v="536"/>
    <n v="1"/>
    <n v="529.99"/>
    <s v="Electra Moto 1 - 2016"/>
    <s v="Cruisers Bicycles"/>
    <s v="Baldwin Bikes"/>
    <s v="Marcelene Boyer"/>
    <n v="529.99"/>
    <n v="2017"/>
  </r>
  <r>
    <n v="1170"/>
    <s v="Alejandro Haney"/>
    <s v="Wantagh"/>
    <s v="New York"/>
    <x v="536"/>
    <n v="2"/>
    <n v="6999.98"/>
    <s v="Trek Boone 7 - 2017"/>
    <s v="Cyclocross Bicycles"/>
    <s v="Baldwin Bikes"/>
    <s v="Marcelene Boyer"/>
    <n v="13999.96"/>
    <n v="2017"/>
  </r>
  <r>
    <n v="1170"/>
    <s v="Alejandro Haney"/>
    <s v="Wantagh"/>
    <s v="New York"/>
    <x v="536"/>
    <n v="2"/>
    <n v="10599.98"/>
    <s v="Trek Remedy 9.8 - 2017"/>
    <s v="Mountain Bikes"/>
    <s v="Baldwin Bikes"/>
    <s v="Marcelene Boyer"/>
    <n v="21199.96"/>
    <n v="2017"/>
  </r>
  <r>
    <n v="1171"/>
    <s v="Shay Stephenson"/>
    <s v="Smithtown"/>
    <s v="New York"/>
    <x v="536"/>
    <n v="2"/>
    <n v="419.98"/>
    <s v="Haro Shredder 20 - 2017"/>
    <s v="Children Bicycles"/>
    <s v="Baldwin Bikes"/>
    <s v="Marcelene Boyer"/>
    <n v="839.96"/>
    <n v="2017"/>
  </r>
  <r>
    <n v="1171"/>
    <s v="Shay Stephenson"/>
    <s v="Smithtown"/>
    <s v="New York"/>
    <x v="536"/>
    <n v="2"/>
    <n v="499.98"/>
    <s v="Haro Shredder Pro 20 - 2017"/>
    <s v="Children Bicycles"/>
    <s v="Baldwin Bikes"/>
    <s v="Marcelene Boyer"/>
    <n v="999.96"/>
    <n v="2017"/>
  </r>
  <r>
    <n v="1171"/>
    <s v="Shay Stephenson"/>
    <s v="Smithtown"/>
    <s v="New York"/>
    <x v="536"/>
    <n v="2"/>
    <n v="3098"/>
    <s v="Surly Straggler - 2016"/>
    <s v="Cyclocross Bicycles"/>
    <s v="Baldwin Bikes"/>
    <s v="Marcelene Boyer"/>
    <n v="6196"/>
    <n v="2017"/>
  </r>
  <r>
    <n v="1172"/>
    <s v="Neida King"/>
    <s v="Oceanside"/>
    <s v="New York"/>
    <x v="537"/>
    <n v="2"/>
    <n v="1295.98"/>
    <s v="Sun Bicycles BisCaliforniayne Tandem CB - 2017"/>
    <s v="Cruisers Bicycles"/>
    <s v="Baldwin Bikes"/>
    <s v="Venita Daniel"/>
    <n v="2591.96"/>
    <n v="2017"/>
  </r>
  <r>
    <n v="1172"/>
    <s v="Neida King"/>
    <s v="Oceanside"/>
    <s v="New York"/>
    <x v="537"/>
    <n v="1"/>
    <n v="481.99"/>
    <s v="Sun Bicycles Streamway - 2017"/>
    <s v="Comfort Bicycles"/>
    <s v="Baldwin Bikes"/>
    <s v="Venita Daniel"/>
    <n v="481.99"/>
    <n v="2017"/>
  </r>
  <r>
    <n v="1173"/>
    <s v="Dori Alvarez"/>
    <s v="Kingston"/>
    <s v="New York"/>
    <x v="538"/>
    <n v="1"/>
    <n v="299.99"/>
    <s v="Electra Girl's Hawaii 1 16&quot; - 2017"/>
    <s v="Children Bicycles"/>
    <s v="Baldwin Bikes"/>
    <s v="Venita Daniel"/>
    <n v="299.99"/>
    <n v="2017"/>
  </r>
  <r>
    <n v="1173"/>
    <s v="Dori Alvarez"/>
    <s v="Kingston"/>
    <s v="New York"/>
    <x v="538"/>
    <n v="1"/>
    <n v="429"/>
    <s v="Pure Cycles Vine 8-Speed - 2016"/>
    <s v="Cruisers Bicycles"/>
    <s v="Baldwin Bikes"/>
    <s v="Venita Daniel"/>
    <n v="429"/>
    <n v="2017"/>
  </r>
  <r>
    <n v="1173"/>
    <s v="Dori Alvarez"/>
    <s v="Kingston"/>
    <s v="New York"/>
    <x v="538"/>
    <n v="1"/>
    <n v="449.99"/>
    <s v="Sun Bicycles Cruz 3 - 2017"/>
    <s v="Cruisers Bicycles"/>
    <s v="Baldwin Bikes"/>
    <s v="Venita Daniel"/>
    <n v="449.99"/>
    <n v="2017"/>
  </r>
  <r>
    <n v="1173"/>
    <s v="Dori Alvarez"/>
    <s v="Kingston"/>
    <s v="New York"/>
    <x v="538"/>
    <n v="2"/>
    <n v="1103.98"/>
    <s v="Sun Bicycles Streamway 3 - 2017"/>
    <s v="Comfort Bicycles"/>
    <s v="Baldwin Bikes"/>
    <s v="Venita Daniel"/>
    <n v="2207.96"/>
    <n v="2017"/>
  </r>
  <r>
    <n v="1174"/>
    <s v="Gussie Harding"/>
    <s v="Deer Park"/>
    <s v="New York"/>
    <x v="538"/>
    <n v="1"/>
    <n v="449.99"/>
    <s v="Sun Bicycles Cruz 3 - 2017"/>
    <s v="Comfort Bicycles"/>
    <s v="Baldwin Bikes"/>
    <s v="Marcelene Boyer"/>
    <n v="449.99"/>
    <n v="2017"/>
  </r>
  <r>
    <n v="1174"/>
    <s v="Gussie Harding"/>
    <s v="Deer Park"/>
    <s v="New York"/>
    <x v="538"/>
    <n v="2"/>
    <n v="941.98"/>
    <s v="Sun Bicycles Drifter 7 - 2017"/>
    <s v="Comfort Bicycles"/>
    <s v="Baldwin Bikes"/>
    <s v="Marcelene Boyer"/>
    <n v="1883.96"/>
    <n v="2017"/>
  </r>
  <r>
    <n v="1174"/>
    <s v="Gussie Harding"/>
    <s v="Deer Park"/>
    <s v="New York"/>
    <x v="538"/>
    <n v="1"/>
    <n v="469.99"/>
    <s v="Surly Ice Cream Truck Frameset - 2016"/>
    <s v="Mountain Bikes"/>
    <s v="Baldwin Bikes"/>
    <s v="Marcelene Boyer"/>
    <n v="469.99"/>
    <n v="2017"/>
  </r>
  <r>
    <n v="1175"/>
    <s v="Monty Frost"/>
    <s v="Hempstead"/>
    <s v="New York"/>
    <x v="539"/>
    <n v="1"/>
    <n v="599.99"/>
    <s v="Electra Townie Original 7D EQ - Women's - 2016"/>
    <s v="Cruisers Bicycles"/>
    <s v="Baldwin Bikes"/>
    <s v="Marcelene Boyer"/>
    <n v="599.99"/>
    <n v="2017"/>
  </r>
  <r>
    <n v="1175"/>
    <s v="Monty Frost"/>
    <s v="Hempstead"/>
    <s v="New York"/>
    <x v="539"/>
    <n v="1"/>
    <n v="346.99"/>
    <s v="Sun Bicycles Lil Bolt Type-R - 2017"/>
    <s v="Cruisers Bicycles"/>
    <s v="Baldwin Bikes"/>
    <s v="Marcelene Boyer"/>
    <n v="346.99"/>
    <n v="2017"/>
  </r>
  <r>
    <n v="1175"/>
    <s v="Monty Frost"/>
    <s v="Hempstead"/>
    <s v="New York"/>
    <x v="539"/>
    <n v="1"/>
    <n v="999.99"/>
    <s v="Surly Wednesday Frameset - 2016"/>
    <s v="Mountain Bikes"/>
    <s v="Baldwin Bikes"/>
    <s v="Marcelene Boyer"/>
    <n v="999.99"/>
    <n v="2017"/>
  </r>
  <r>
    <n v="1175"/>
    <s v="Monty Frost"/>
    <s v="Hempstead"/>
    <s v="New York"/>
    <x v="539"/>
    <n v="1"/>
    <n v="2999.99"/>
    <s v="Trek Conduit+ - 2016"/>
    <s v="Electric Bikes"/>
    <s v="Baldwin Bikes"/>
    <s v="Marcelene Boyer"/>
    <n v="2999.99"/>
    <n v="2017"/>
  </r>
  <r>
    <n v="1175"/>
    <s v="Monty Frost"/>
    <s v="Hempstead"/>
    <s v="New York"/>
    <x v="539"/>
    <n v="2"/>
    <n v="9999.98"/>
    <s v="Trek Madone 9.2 - 2017"/>
    <s v="Road Bikes"/>
    <s v="Baldwin Bikes"/>
    <s v="Marcelene Boyer"/>
    <n v="19999.96"/>
    <n v="2017"/>
  </r>
  <r>
    <n v="1176"/>
    <s v="Californiaroline Jenkins"/>
    <s v="Richardson"/>
    <s v="Texas"/>
    <x v="540"/>
    <n v="1"/>
    <n v="189.99"/>
    <s v="Trek PreCalifornialiber 12 Boys - 2017"/>
    <s v="Children Bicycles"/>
    <s v="Rowlett Bikes"/>
    <s v="Layla Terrell"/>
    <n v="189.99"/>
    <n v="2017"/>
  </r>
  <r>
    <n v="1177"/>
    <s v="Tobie Little"/>
    <s v="Victoria"/>
    <s v="Texas"/>
    <x v="541"/>
    <n v="1"/>
    <n v="439.99"/>
    <s v="Electra Cruiser Lux 1 - 2017"/>
    <s v="Cruisers Bicycles"/>
    <s v="Rowlett Bikes"/>
    <s v="Layla Terrell"/>
    <n v="439.99"/>
    <n v="2017"/>
  </r>
  <r>
    <n v="1177"/>
    <s v="Tobie Little"/>
    <s v="Victoria"/>
    <s v="Texas"/>
    <x v="541"/>
    <n v="2"/>
    <n v="6999.98"/>
    <s v="Trek Boone 7 - 2017"/>
    <s v="Cyclocross Bicycles"/>
    <s v="Rowlett Bikes"/>
    <s v="Layla Terrell"/>
    <n v="13999.96"/>
    <n v="2017"/>
  </r>
  <r>
    <n v="1178"/>
    <s v="Agnes Sims"/>
    <s v="Buffalo"/>
    <s v="New York"/>
    <x v="541"/>
    <n v="2"/>
    <n v="539.98"/>
    <s v="Electra Cruiser 1 (24-Inch) - 2016"/>
    <s v="Cruisers Bicycles"/>
    <s v="Baldwin Bikes"/>
    <s v="Marcelene Boyer"/>
    <n v="1079.96"/>
    <n v="2017"/>
  </r>
  <r>
    <n v="1178"/>
    <s v="Agnes Sims"/>
    <s v="Buffalo"/>
    <s v="New York"/>
    <x v="541"/>
    <n v="1"/>
    <n v="799.99"/>
    <s v="Electra Glam Punk 3i Ladies' - 2017"/>
    <s v="Cruisers Bicycles"/>
    <s v="Baldwin Bikes"/>
    <s v="Marcelene Boyer"/>
    <n v="799.99"/>
    <n v="2017"/>
  </r>
  <r>
    <n v="1178"/>
    <s v="Agnes Sims"/>
    <s v="Buffalo"/>
    <s v="New York"/>
    <x v="541"/>
    <n v="1"/>
    <n v="1409.99"/>
    <s v="Haro SR 1.3 - 2017"/>
    <s v="Mountain Bikes"/>
    <s v="Baldwin Bikes"/>
    <s v="Marcelene Boyer"/>
    <n v="1409.99"/>
    <n v="2017"/>
  </r>
  <r>
    <n v="1178"/>
    <s v="Agnes Sims"/>
    <s v="Buffalo"/>
    <s v="New York"/>
    <x v="541"/>
    <n v="1"/>
    <n v="449.99"/>
    <s v="Sun Bicycles Cruz 3 - Women's - 2017"/>
    <s v="Comfort Bicycles"/>
    <s v="Baldwin Bikes"/>
    <s v="Marcelene Boyer"/>
    <n v="449.99"/>
    <n v="2017"/>
  </r>
  <r>
    <n v="1179"/>
    <s v="Keturah Reid"/>
    <s v="Corpus Christi"/>
    <s v="Texas"/>
    <x v="541"/>
    <n v="2"/>
    <n v="419.98"/>
    <s v="Haro Shredder 20 Girls - 2017"/>
    <s v="Children Bicycles"/>
    <s v="Rowlett Bikes"/>
    <s v="Layla Terrell"/>
    <n v="839.96"/>
    <n v="2017"/>
  </r>
  <r>
    <n v="1179"/>
    <s v="Keturah Reid"/>
    <s v="Corpus Christi"/>
    <s v="Texas"/>
    <x v="541"/>
    <n v="2"/>
    <n v="939.98"/>
    <s v="Surly Wednesday Frameset - 2017"/>
    <s v="Mountain Bikes"/>
    <s v="Rowlett Bikes"/>
    <s v="Layla Terrell"/>
    <n v="1879.96"/>
    <n v="2017"/>
  </r>
  <r>
    <n v="1179"/>
    <s v="Keturah Reid"/>
    <s v="Corpus Christi"/>
    <s v="Texas"/>
    <x v="541"/>
    <n v="2"/>
    <n v="379.98"/>
    <s v="Trek PreCalifornialiber 12 Girls - 2017"/>
    <s v="Children Bicycles"/>
    <s v="Rowlett Bikes"/>
    <s v="Layla Terrell"/>
    <n v="759.96"/>
    <n v="2017"/>
  </r>
  <r>
    <n v="1179"/>
    <s v="Keturah Reid"/>
    <s v="Corpus Christi"/>
    <s v="Texas"/>
    <x v="541"/>
    <n v="1"/>
    <n v="5999.99"/>
    <s v="Trek Silque SLR 7 Women's - 2017"/>
    <s v="Road Bikes"/>
    <s v="Rowlett Bikes"/>
    <s v="Layla Terrell"/>
    <n v="5999.99"/>
    <n v="2017"/>
  </r>
  <r>
    <n v="1180"/>
    <s v="Desiree Branch"/>
    <s v="San Lorenzo"/>
    <s v="California"/>
    <x v="542"/>
    <n v="2"/>
    <n v="501.98"/>
    <s v="Sun Bicycles Revolutions 24 - 2017"/>
    <s v="Cruisers Bicycles"/>
    <s v="Santa Cruz Bikes"/>
    <s v="Genna Serrano"/>
    <n v="1003.96"/>
    <n v="2017"/>
  </r>
  <r>
    <n v="1181"/>
    <s v="Hye Mercer"/>
    <s v="Mahopac"/>
    <s v="New York"/>
    <x v="542"/>
    <n v="1"/>
    <n v="489.99"/>
    <s v="Electra Straight 8 3i (20-inch) - Boy's - 2017"/>
    <s v="Children Bicycles"/>
    <s v="Baldwin Bikes"/>
    <s v="Venita Daniel"/>
    <n v="489.99"/>
    <n v="2017"/>
  </r>
  <r>
    <n v="1182"/>
    <s v="Tempie Jacobson"/>
    <s v="Smithtown"/>
    <s v="New York"/>
    <x v="542"/>
    <n v="1"/>
    <n v="832.99"/>
    <s v="Sun Bicycles Spider 3i - 2017"/>
    <s v="Mountain Bikes"/>
    <s v="Baldwin Bikes"/>
    <s v="Venita Daniel"/>
    <n v="832.99"/>
    <n v="2017"/>
  </r>
  <r>
    <n v="1182"/>
    <s v="Tempie Jacobson"/>
    <s v="Smithtown"/>
    <s v="New York"/>
    <x v="542"/>
    <n v="2"/>
    <n v="6999.98"/>
    <s v="Trek Domane SL 6 - 2017"/>
    <s v="Road Bikes"/>
    <s v="Baldwin Bikes"/>
    <s v="Venita Daniel"/>
    <n v="13999.96"/>
    <n v="2017"/>
  </r>
  <r>
    <n v="1183"/>
    <s v="Wai Soto"/>
    <s v="Bethpage"/>
    <s v="New York"/>
    <x v="543"/>
    <n v="2"/>
    <n v="1523.98"/>
    <s v="Sun Bicycles Brickell Tandem CB - 2017"/>
    <s v="Cruisers Bicycles"/>
    <s v="Baldwin Bikes"/>
    <s v="Marcelene Boyer"/>
    <n v="3047.96"/>
    <n v="2017"/>
  </r>
  <r>
    <n v="1183"/>
    <s v="Wai Soto"/>
    <s v="Bethpage"/>
    <s v="New York"/>
    <x v="543"/>
    <n v="2"/>
    <n v="939.98"/>
    <s v="Surly Ice Cream Truck Frameset - 2016"/>
    <s v="Mountain Bikes"/>
    <s v="Baldwin Bikes"/>
    <s v="Marcelene Boyer"/>
    <n v="1879.96"/>
    <n v="2017"/>
  </r>
  <r>
    <n v="1183"/>
    <s v="Wai Soto"/>
    <s v="Bethpage"/>
    <s v="New York"/>
    <x v="543"/>
    <n v="1"/>
    <n v="3499.99"/>
    <s v="Trek Boone Race Shop Limited - 2017"/>
    <s v="Cyclocross Bicycles"/>
    <s v="Baldwin Bikes"/>
    <s v="Marcelene Boyer"/>
    <n v="3499.99"/>
    <n v="2017"/>
  </r>
  <r>
    <n v="1184"/>
    <s v="Mary Singleton"/>
    <s v="Woodside"/>
    <s v="New York"/>
    <x v="543"/>
    <n v="2"/>
    <n v="1199.98"/>
    <s v="Electra Townie Original 7D EQ - 2016"/>
    <s v="Cruisers Bicycles"/>
    <s v="Baldwin Bikes"/>
    <s v="Marcelene Boyer"/>
    <n v="2399.96"/>
    <n v="2017"/>
  </r>
  <r>
    <n v="1184"/>
    <s v="Mary Singleton"/>
    <s v="Woodside"/>
    <s v="New York"/>
    <x v="543"/>
    <n v="1"/>
    <n v="416.99"/>
    <s v="Sun Bicycles Atlas X-Type - 2017"/>
    <s v="Cruisers Bicycles"/>
    <s v="Baldwin Bikes"/>
    <s v="Marcelene Boyer"/>
    <n v="416.99"/>
    <n v="2017"/>
  </r>
  <r>
    <n v="1185"/>
    <s v="Arline Lawson"/>
    <s v="Hempstead"/>
    <s v="New York"/>
    <x v="543"/>
    <n v="1"/>
    <n v="269.99"/>
    <s v="Electra Cruiser 1 (24-Inch) - 2016"/>
    <s v="Children Bicycles"/>
    <s v="Baldwin Bikes"/>
    <s v="Marcelene Boyer"/>
    <n v="269.99"/>
    <n v="2017"/>
  </r>
  <r>
    <n v="1185"/>
    <s v="Arline Lawson"/>
    <s v="Hempstead"/>
    <s v="New York"/>
    <x v="543"/>
    <n v="2"/>
    <n v="898"/>
    <s v="Pure Cycles William 3-Speed - 2016"/>
    <s v="Cruisers Bicycles"/>
    <s v="Baldwin Bikes"/>
    <s v="Marcelene Boyer"/>
    <n v="1796"/>
    <n v="2017"/>
  </r>
  <r>
    <n v="1185"/>
    <s v="Arline Lawson"/>
    <s v="Hempstead"/>
    <s v="New York"/>
    <x v="543"/>
    <n v="1"/>
    <n v="761.99"/>
    <s v="Sun Bicycles Brickell Tandem CB - 2017"/>
    <s v="Cruisers Bicycles"/>
    <s v="Baldwin Bikes"/>
    <s v="Marcelene Boyer"/>
    <n v="761.99"/>
    <n v="2017"/>
  </r>
  <r>
    <n v="1185"/>
    <s v="Arline Lawson"/>
    <s v="Hempstead"/>
    <s v="New York"/>
    <x v="543"/>
    <n v="2"/>
    <n v="6999.98"/>
    <s v="Trek Boone Race Shop Limited - 2017"/>
    <s v="Cyclocross Bicycles"/>
    <s v="Baldwin Bikes"/>
    <s v="Marcelene Boyer"/>
    <n v="13999.96"/>
    <n v="2017"/>
  </r>
  <r>
    <n v="1186"/>
    <s v="Karole Alvarez"/>
    <s v="East Northport"/>
    <s v="New York"/>
    <x v="543"/>
    <n v="1"/>
    <n v="449.99"/>
    <s v="Sun Bicycles Cruz 3 - 2017"/>
    <s v="Comfort Bicycles"/>
    <s v="Baldwin Bikes"/>
    <s v="Marcelene Boyer"/>
    <n v="449.99"/>
    <n v="2017"/>
  </r>
  <r>
    <n v="1186"/>
    <s v="Karole Alvarez"/>
    <s v="East Northport"/>
    <s v="New York"/>
    <x v="543"/>
    <n v="1"/>
    <n v="999.99"/>
    <s v="Surly Big Dummy Frameset - 2017"/>
    <s v="Mountain Bikes"/>
    <s v="Baldwin Bikes"/>
    <s v="Marcelene Boyer"/>
    <n v="999.99"/>
    <n v="2017"/>
  </r>
  <r>
    <n v="1186"/>
    <s v="Karole Alvarez"/>
    <s v="East Northport"/>
    <s v="New York"/>
    <x v="543"/>
    <n v="1"/>
    <n v="3499.99"/>
    <s v="Trek Domane SL 6 - 2017"/>
    <s v="Road Bikes"/>
    <s v="Baldwin Bikes"/>
    <s v="Marcelene Boyer"/>
    <n v="3499.99"/>
    <n v="2017"/>
  </r>
  <r>
    <n v="1186"/>
    <s v="Karole Alvarez"/>
    <s v="East Northport"/>
    <s v="New York"/>
    <x v="543"/>
    <n v="2"/>
    <n v="2999.98"/>
    <s v="Trek Emonda S 4 - 2017"/>
    <s v="Road Bikes"/>
    <s v="Baldwin Bikes"/>
    <s v="Marcelene Boyer"/>
    <n v="5999.96"/>
    <n v="2017"/>
  </r>
  <r>
    <n v="1187"/>
    <s v="Valeri Marshall"/>
    <s v="East Meadow"/>
    <s v="New York"/>
    <x v="544"/>
    <n v="1"/>
    <n v="402.99"/>
    <s v="Sun Bicycles Boardwalk (24-inch Wheels) - 2017"/>
    <s v="Cruisers Bicycles"/>
    <s v="Baldwin Bikes"/>
    <s v="Marcelene Boyer"/>
    <n v="402.99"/>
    <n v="2017"/>
  </r>
  <r>
    <n v="1187"/>
    <s v="Valeri Marshall"/>
    <s v="East Meadow"/>
    <s v="New York"/>
    <x v="544"/>
    <n v="2"/>
    <n v="1499.98"/>
    <s v="Surly Ogre Frameset - 2017"/>
    <s v="Road Bikes"/>
    <s v="Baldwin Bikes"/>
    <s v="Marcelene Boyer"/>
    <n v="2999.96"/>
    <n v="2017"/>
  </r>
  <r>
    <n v="1187"/>
    <s v="Valeri Marshall"/>
    <s v="East Meadow"/>
    <s v="New York"/>
    <x v="544"/>
    <n v="2"/>
    <n v="1665.98"/>
    <s v="Surly Troll Frameset - 2017"/>
    <s v="Mountain Bikes"/>
    <s v="Baldwin Bikes"/>
    <s v="Marcelene Boyer"/>
    <n v="3331.96"/>
    <n v="2017"/>
  </r>
  <r>
    <n v="1187"/>
    <s v="Valeri Marshall"/>
    <s v="East Meadow"/>
    <s v="New York"/>
    <x v="544"/>
    <n v="1"/>
    <n v="2899.99"/>
    <s v="Trek Fuel EX 8 29 - 2016"/>
    <s v="Mountain Bikes"/>
    <s v="Baldwin Bikes"/>
    <s v="Marcelene Boyer"/>
    <n v="2899.99"/>
    <n v="2017"/>
  </r>
  <r>
    <n v="1188"/>
    <s v="Janelle Maldonado"/>
    <s v="Richmond Hill"/>
    <s v="New York"/>
    <x v="544"/>
    <n v="2"/>
    <n v="501.98"/>
    <s v="Sun Bicycles Revolutions 24 - 2017"/>
    <s v="Cruisers Bicycles"/>
    <s v="Baldwin Bikes"/>
    <s v="Venita Daniel"/>
    <n v="1003.96"/>
    <n v="2017"/>
  </r>
  <r>
    <n v="1188"/>
    <s v="Janelle Maldonado"/>
    <s v="Richmond Hill"/>
    <s v="New York"/>
    <x v="544"/>
    <n v="2"/>
    <n v="379.98"/>
    <s v="Trek PreCalifornialiber 12 Boys - 2017"/>
    <s v="Children Bicycles"/>
    <s v="Baldwin Bikes"/>
    <s v="Venita Daniel"/>
    <n v="759.96"/>
    <n v="2017"/>
  </r>
  <r>
    <n v="1188"/>
    <s v="Janelle Maldonado"/>
    <s v="Richmond Hill"/>
    <s v="New York"/>
    <x v="544"/>
    <n v="2"/>
    <n v="699.98"/>
    <s v="Trek PreCalifornialiber 24 (21-Speed) - Girls - 2017"/>
    <s v="Children Bicycles"/>
    <s v="Baldwin Bikes"/>
    <s v="Venita Daniel"/>
    <n v="1399.96"/>
    <n v="2017"/>
  </r>
  <r>
    <n v="1189"/>
    <s v="Ira Erickson"/>
    <s v="Port Jefferson Station"/>
    <s v="New York"/>
    <x v="544"/>
    <n v="2"/>
    <n v="979.98"/>
    <s v="Electra Townie Original 7D - 2017"/>
    <s v="Comfort Bicycles"/>
    <s v="Baldwin Bikes"/>
    <s v="Marcelene Boyer"/>
    <n v="1959.96"/>
    <n v="2017"/>
  </r>
  <r>
    <n v="1189"/>
    <s v="Ira Erickson"/>
    <s v="Port Jefferson Station"/>
    <s v="New York"/>
    <x v="544"/>
    <n v="1"/>
    <n v="2699.99"/>
    <s v="Trek Domane S 6 - 2017"/>
    <s v="Road Bikes"/>
    <s v="Baldwin Bikes"/>
    <s v="Marcelene Boyer"/>
    <n v="2699.99"/>
    <n v="2017"/>
  </r>
  <r>
    <n v="1189"/>
    <s v="Ira Erickson"/>
    <s v="Port Jefferson Station"/>
    <s v="New York"/>
    <x v="544"/>
    <n v="2"/>
    <n v="9999.98"/>
    <s v="Trek Fuel EX 9.8 29 - 2017"/>
    <s v="Mountain Bikes"/>
    <s v="Baldwin Bikes"/>
    <s v="Marcelene Boyer"/>
    <n v="19999.96"/>
    <n v="2017"/>
  </r>
  <r>
    <n v="1190"/>
    <s v="Brittney Woodward"/>
    <s v="East Northport"/>
    <s v="New York"/>
    <x v="545"/>
    <n v="1"/>
    <n v="416.99"/>
    <s v="Sun Bicycles Atlas X-Type - 2017"/>
    <s v="Cruisers Bicycles"/>
    <s v="Baldwin Bikes"/>
    <s v="Marcelene Boyer"/>
    <n v="416.99"/>
    <n v="2017"/>
  </r>
  <r>
    <n v="1191"/>
    <s v="Ken Charles"/>
    <s v="Monsey"/>
    <s v="New York"/>
    <x v="546"/>
    <n v="1"/>
    <n v="489.99"/>
    <s v="Electra Townie 3i EQ (20-inch) - Boys' - 2017"/>
    <s v="Children Bicycles"/>
    <s v="Baldwin Bikes"/>
    <s v="Marcelene Boyer"/>
    <n v="489.99"/>
    <n v="2017"/>
  </r>
  <r>
    <n v="1191"/>
    <s v="Ken Charles"/>
    <s v="Monsey"/>
    <s v="New York"/>
    <x v="546"/>
    <n v="2"/>
    <n v="9999.98"/>
    <s v="Trek Fuel EX 9.8 29 - 2017"/>
    <s v="Mountain Bikes"/>
    <s v="Baldwin Bikes"/>
    <s v="Marcelene Boyer"/>
    <n v="19999.96"/>
    <n v="2017"/>
  </r>
  <r>
    <n v="1191"/>
    <s v="Ken Charles"/>
    <s v="Monsey"/>
    <s v="New York"/>
    <x v="546"/>
    <n v="2"/>
    <n v="419.98"/>
    <s v="Trek PreCalifornialiber 16 Boys - 2017"/>
    <s v="Children Bicycles"/>
    <s v="Baldwin Bikes"/>
    <s v="Marcelene Boyer"/>
    <n v="839.96"/>
    <n v="2017"/>
  </r>
  <r>
    <n v="1192"/>
    <s v="Douglass Blankenship"/>
    <s v="AlbaNew York"/>
    <s v="New York"/>
    <x v="546"/>
    <n v="2"/>
    <n v="1099.98"/>
    <s v="Electra Townie Original 21D - 2016"/>
    <s v="Comfort Bicycles"/>
    <s v="Baldwin Bikes"/>
    <s v="Marcelene Boyer"/>
    <n v="2199.96"/>
    <n v="2017"/>
  </r>
  <r>
    <n v="1192"/>
    <s v="Douglass Blankenship"/>
    <s v="AlbaNew York"/>
    <s v="New York"/>
    <x v="546"/>
    <n v="2"/>
    <n v="759.98"/>
    <s v="Haro Flightline One ST - 2017"/>
    <s v="Mountain Bikes"/>
    <s v="Baldwin Bikes"/>
    <s v="Marcelene Boyer"/>
    <n v="1519.96"/>
    <n v="2017"/>
  </r>
  <r>
    <n v="1192"/>
    <s v="Douglass Blankenship"/>
    <s v="AlbaNew York"/>
    <s v="New York"/>
    <x v="546"/>
    <n v="2"/>
    <n v="379.98"/>
    <s v="Trek PreCalifornialiber 12 Girls - 2017"/>
    <s v="Children Bicycles"/>
    <s v="Baldwin Bikes"/>
    <s v="Marcelene Boyer"/>
    <n v="759.96"/>
    <n v="2017"/>
  </r>
  <r>
    <n v="1193"/>
    <s v="Adrien Hunter"/>
    <s v="Rego Park"/>
    <s v="New York"/>
    <x v="546"/>
    <n v="1"/>
    <n v="999.99"/>
    <s v="Surly Big Dummy Frameset - 2017"/>
    <s v="Mountain Bikes"/>
    <s v="Baldwin Bikes"/>
    <s v="Venita Daniel"/>
    <n v="999.99"/>
    <n v="2017"/>
  </r>
  <r>
    <n v="1193"/>
    <s v="Adrien Hunter"/>
    <s v="Rego Park"/>
    <s v="New York"/>
    <x v="546"/>
    <n v="2"/>
    <n v="299.98"/>
    <s v="Trek Boy's Kickster - 2015/2017"/>
    <s v="Children Bicycles"/>
    <s v="Baldwin Bikes"/>
    <s v="Venita Daniel"/>
    <n v="599.96"/>
    <n v="2017"/>
  </r>
  <r>
    <n v="1194"/>
    <s v="Bong Hebert"/>
    <s v="Torrance"/>
    <s v="California"/>
    <x v="547"/>
    <n v="1"/>
    <n v="416.99"/>
    <s v="Sun Bicycles Atlas X-Type - 2017"/>
    <s v="Cruisers Bicycles"/>
    <s v="Santa Cruz Bikes"/>
    <s v="Mireya Copeland"/>
    <n v="416.99"/>
    <n v="2017"/>
  </r>
  <r>
    <n v="1194"/>
    <s v="Bong Hebert"/>
    <s v="Torrance"/>
    <s v="California"/>
    <x v="547"/>
    <n v="1"/>
    <n v="109.99"/>
    <s v="Sun Bicycles Lil Kitt'n - 2017"/>
    <s v="Children Bicycles"/>
    <s v="Santa Cruz Bikes"/>
    <s v="Mireya Copeland"/>
    <n v="109.99"/>
    <n v="2017"/>
  </r>
  <r>
    <n v="1194"/>
    <s v="Bong Hebert"/>
    <s v="Torrance"/>
    <s v="California"/>
    <x v="547"/>
    <n v="2"/>
    <n v="1067.98"/>
    <s v="Sun Bicycles Streamway 7 - 2017"/>
    <s v="Comfort Bicycles"/>
    <s v="Santa Cruz Bikes"/>
    <s v="Mireya Copeland"/>
    <n v="2135.96"/>
    <n v="2017"/>
  </r>
  <r>
    <n v="1194"/>
    <s v="Bong Hebert"/>
    <s v="Torrance"/>
    <s v="California"/>
    <x v="547"/>
    <n v="2"/>
    <n v="7999.98"/>
    <s v="Trek Slash 8 27.5 - 2016"/>
    <s v="Mountain Bikes"/>
    <s v="Santa Cruz Bikes"/>
    <s v="Mireya Copeland"/>
    <n v="15999.96"/>
    <n v="2017"/>
  </r>
  <r>
    <n v="1195"/>
    <s v="Molly Langley"/>
    <s v="Holbrook"/>
    <s v="New York"/>
    <x v="547"/>
    <n v="1"/>
    <n v="875.99"/>
    <s v="Surly Steamroller - 2017"/>
    <s v="Road Bikes"/>
    <s v="Baldwin Bikes"/>
    <s v="Venita Daniel"/>
    <n v="875.99"/>
    <n v="2017"/>
  </r>
  <r>
    <n v="1196"/>
    <s v="Vance Taylor"/>
    <s v="LanCaliforniaster"/>
    <s v="New York"/>
    <x v="547"/>
    <n v="1"/>
    <n v="749.99"/>
    <s v="Surly Ogre Frameset - 2017"/>
    <s v="Road Bikes"/>
    <s v="Baldwin Bikes"/>
    <s v="Marcelene Boyer"/>
    <n v="749.99"/>
    <n v="2017"/>
  </r>
  <r>
    <n v="1197"/>
    <s v="Barton Crosby"/>
    <s v="Bellmore"/>
    <s v="New York"/>
    <x v="548"/>
    <n v="1"/>
    <n v="269.99"/>
    <s v="Electra Cruiser 1 (24-Inch) - 2016"/>
    <s v="Cruisers Bicycles"/>
    <s v="Baldwin Bikes"/>
    <s v="Marcelene Boyer"/>
    <n v="269.99"/>
    <n v="2017"/>
  </r>
  <r>
    <n v="1197"/>
    <s v="Barton Crosby"/>
    <s v="Bellmore"/>
    <s v="New York"/>
    <x v="548"/>
    <n v="2"/>
    <n v="899.98"/>
    <s v="Sun Bicycles Cruz 3 - 2017"/>
    <s v="Comfort Bicycles"/>
    <s v="Baldwin Bikes"/>
    <s v="Marcelene Boyer"/>
    <n v="1799.96"/>
    <n v="2017"/>
  </r>
  <r>
    <n v="1197"/>
    <s v="Barton Crosby"/>
    <s v="Bellmore"/>
    <s v="New York"/>
    <x v="548"/>
    <n v="2"/>
    <n v="899.98"/>
    <s v="Sun Bicycles Cruz 3 - Women's - 2017"/>
    <s v="Comfort Bicycles"/>
    <s v="Baldwin Bikes"/>
    <s v="Marcelene Boyer"/>
    <n v="1799.96"/>
    <n v="2017"/>
  </r>
  <r>
    <n v="1197"/>
    <s v="Barton Crosby"/>
    <s v="Bellmore"/>
    <s v="New York"/>
    <x v="548"/>
    <n v="2"/>
    <n v="5999.98"/>
    <s v="Trek Conduit+ - 2016"/>
    <s v="Electric Bikes"/>
    <s v="Baldwin Bikes"/>
    <s v="Marcelene Boyer"/>
    <n v="11999.96"/>
    <n v="2017"/>
  </r>
  <r>
    <n v="1198"/>
    <s v="Shanelle Anderson"/>
    <s v="Bethpage"/>
    <s v="New York"/>
    <x v="549"/>
    <n v="1"/>
    <n v="533.99"/>
    <s v="Sun Bicycles Streamway 7 - 2017"/>
    <s v="Comfort Bicycles"/>
    <s v="Baldwin Bikes"/>
    <s v="Venita Daniel"/>
    <n v="533.99"/>
    <n v="2017"/>
  </r>
  <r>
    <n v="1199"/>
    <s v="Eliz Whitney"/>
    <s v="Fullerton"/>
    <s v="California"/>
    <x v="550"/>
    <n v="2"/>
    <n v="499.98"/>
    <s v="Haro Shredder Pro 20 - 2017"/>
    <s v="Children Bicycles"/>
    <s v="Santa Cruz Bikes"/>
    <s v="Mireya Copeland"/>
    <n v="999.96"/>
    <n v="2017"/>
  </r>
  <r>
    <n v="1199"/>
    <s v="Eliz Whitney"/>
    <s v="Fullerton"/>
    <s v="California"/>
    <x v="550"/>
    <n v="2"/>
    <n v="833.98"/>
    <s v="Sun Bicycles Cruz 7 - Women's - 2017"/>
    <s v="Comfort Bicycles"/>
    <s v="Santa Cruz Bikes"/>
    <s v="Mireya Copeland"/>
    <n v="1667.96"/>
    <n v="2017"/>
  </r>
  <r>
    <n v="1199"/>
    <s v="Eliz Whitney"/>
    <s v="Fullerton"/>
    <s v="California"/>
    <x v="550"/>
    <n v="1"/>
    <n v="469.99"/>
    <s v="Trek Farley Alloy Frameset - 2017"/>
    <s v="Mountain Bikes"/>
    <s v="Santa Cruz Bikes"/>
    <s v="Mireya Copeland"/>
    <n v="469.99"/>
    <n v="2017"/>
  </r>
  <r>
    <n v="1200"/>
    <s v="Cesar Jackson"/>
    <s v="Liverpool"/>
    <s v="New York"/>
    <x v="550"/>
    <n v="2"/>
    <n v="4599.9799999999996"/>
    <s v="Trek Fuel EX 5 27.5 Plus - 2017"/>
    <s v="Mountain Bikes"/>
    <s v="Baldwin Bikes"/>
    <s v="Marcelene Boyer"/>
    <n v="9199.9599999999991"/>
    <n v="2017"/>
  </r>
  <r>
    <n v="1201"/>
    <s v="Californiandis Harding"/>
    <s v="Ballston Spa"/>
    <s v="New York"/>
    <x v="550"/>
    <n v="1"/>
    <n v="269.99"/>
    <s v="Electra Cruiser 1 (24-Inch) - 2016"/>
    <s v="Cruisers Bicycles"/>
    <s v="Baldwin Bikes"/>
    <s v="Marcelene Boyer"/>
    <n v="269.99"/>
    <n v="2017"/>
  </r>
  <r>
    <n v="1201"/>
    <s v="Californiandis Harding"/>
    <s v="Ballston Spa"/>
    <s v="New York"/>
    <x v="550"/>
    <n v="1"/>
    <n v="299.99"/>
    <s v="Electra Girl's Hawaii 1 16&quot; - 2017"/>
    <s v="Children Bicycles"/>
    <s v="Baldwin Bikes"/>
    <s v="Marcelene Boyer"/>
    <n v="299.99"/>
    <n v="2017"/>
  </r>
  <r>
    <n v="1201"/>
    <s v="Californiandis Harding"/>
    <s v="Ballston Spa"/>
    <s v="New York"/>
    <x v="550"/>
    <n v="1"/>
    <n v="599.99"/>
    <s v="Electra Townie Original 7D EQ - 2016"/>
    <s v="Comfort Bicycles"/>
    <s v="Baldwin Bikes"/>
    <s v="Marcelene Boyer"/>
    <n v="599.99"/>
    <n v="2017"/>
  </r>
  <r>
    <n v="1201"/>
    <s v="Californiandis Harding"/>
    <s v="Ballston Spa"/>
    <s v="New York"/>
    <x v="550"/>
    <n v="2"/>
    <n v="858"/>
    <s v="Pure Cycles Vine 8-Speed - 2016"/>
    <s v="Cruisers Bicycles"/>
    <s v="Baldwin Bikes"/>
    <s v="Marcelene Boyer"/>
    <n v="1716"/>
    <n v="2017"/>
  </r>
  <r>
    <n v="1201"/>
    <s v="Californiandis Harding"/>
    <s v="Ballston Spa"/>
    <s v="New York"/>
    <x v="550"/>
    <n v="2"/>
    <n v="898"/>
    <s v="Pure Cycles William 3-Speed - 2016"/>
    <s v="Cruisers Bicycles"/>
    <s v="Baldwin Bikes"/>
    <s v="Marcelene Boyer"/>
    <n v="1796"/>
    <n v="2017"/>
  </r>
  <r>
    <n v="1202"/>
    <s v="AntoNew York Atkinson"/>
    <s v="Smithtown"/>
    <s v="New York"/>
    <x v="551"/>
    <n v="2"/>
    <n v="219.98"/>
    <s v="Sun Bicycles Lil Kitt'n - 2017"/>
    <s v="Children Bicycles"/>
    <s v="Baldwin Bikes"/>
    <s v="Marcelene Boyer"/>
    <n v="439.96"/>
    <n v="2017"/>
  </r>
  <r>
    <n v="1203"/>
    <s v="Tam Fisher"/>
    <s v="Rochester"/>
    <s v="New York"/>
    <x v="552"/>
    <n v="2"/>
    <n v="939.98"/>
    <s v="Surly Ice Cream Truck Frameset - 2016"/>
    <s v="Mountain Bikes"/>
    <s v="Baldwin Bikes"/>
    <s v="Venita Daniel"/>
    <n v="1879.96"/>
    <n v="2017"/>
  </r>
  <r>
    <n v="1203"/>
    <s v="Tam Fisher"/>
    <s v="Rochester"/>
    <s v="New York"/>
    <x v="552"/>
    <n v="1"/>
    <n v="2699.99"/>
    <s v="Trek Domane S 6 - 2017"/>
    <s v="Road Bikes"/>
    <s v="Baldwin Bikes"/>
    <s v="Venita Daniel"/>
    <n v="2699.99"/>
    <n v="2017"/>
  </r>
  <r>
    <n v="1204"/>
    <s v="Piedad Irwin"/>
    <s v="Coram"/>
    <s v="New York"/>
    <x v="552"/>
    <n v="2"/>
    <n v="759.98"/>
    <s v="Haro Flightline One ST - 2017"/>
    <s v="Mountain Bikes"/>
    <s v="Baldwin Bikes"/>
    <s v="Marcelene Boyer"/>
    <n v="1519.96"/>
    <n v="2017"/>
  </r>
  <r>
    <n v="1205"/>
    <s v="Risa Gallagher"/>
    <s v="Rocklin"/>
    <s v="California"/>
    <x v="553"/>
    <n v="1"/>
    <n v="209.99"/>
    <s v="Haro Shredder 20 - 2017"/>
    <s v="Children Bicycles"/>
    <s v="Santa Cruz Bikes"/>
    <s v="Mireya Copeland"/>
    <n v="209.99"/>
    <n v="2017"/>
  </r>
  <r>
    <n v="1205"/>
    <s v="Risa Gallagher"/>
    <s v="Rocklin"/>
    <s v="California"/>
    <x v="553"/>
    <n v="2"/>
    <n v="2819.98"/>
    <s v="Haro SR 1.3 - 2017"/>
    <s v="Mountain Bikes"/>
    <s v="Santa Cruz Bikes"/>
    <s v="Mireya Copeland"/>
    <n v="5639.96"/>
    <n v="2017"/>
  </r>
  <r>
    <n v="1205"/>
    <s v="Risa Gallagher"/>
    <s v="Rocklin"/>
    <s v="California"/>
    <x v="553"/>
    <n v="1"/>
    <n v="416.99"/>
    <s v="Sun Bicycles Atlas X-Type - 2017"/>
    <s v="Cruisers Bicycles"/>
    <s v="Santa Cruz Bikes"/>
    <s v="Mireya Copeland"/>
    <n v="416.99"/>
    <n v="2017"/>
  </r>
  <r>
    <n v="1205"/>
    <s v="Risa Gallagher"/>
    <s v="Rocklin"/>
    <s v="California"/>
    <x v="553"/>
    <n v="2"/>
    <n v="805.98"/>
    <s v="Sun Bicycles Boardwalk (24-inch Wheels) - 2017"/>
    <s v="Cruisers Bicycles"/>
    <s v="Santa Cruz Bikes"/>
    <s v="Mireya Copeland"/>
    <n v="1611.96"/>
    <n v="2017"/>
  </r>
  <r>
    <n v="1205"/>
    <s v="Risa Gallagher"/>
    <s v="Rocklin"/>
    <s v="California"/>
    <x v="553"/>
    <n v="2"/>
    <n v="1067.98"/>
    <s v="Sun Bicycles Streamway 7 - 2017"/>
    <s v="Comfort Bicycles"/>
    <s v="Santa Cruz Bikes"/>
    <s v="Mireya Copeland"/>
    <n v="2135.96"/>
    <n v="2017"/>
  </r>
  <r>
    <n v="1206"/>
    <s v="ANew Yorka Contreras"/>
    <s v="East Northport"/>
    <s v="New York"/>
    <x v="553"/>
    <n v="1"/>
    <n v="749.99"/>
    <s v="Sun Bicycles Brickell Tandem 7 - 2017"/>
    <s v="Cruisers Bicycles"/>
    <s v="Baldwin Bikes"/>
    <s v="Marcelene Boyer"/>
    <n v="749.99"/>
    <n v="2017"/>
  </r>
  <r>
    <n v="1206"/>
    <s v="ANew Yorka Contreras"/>
    <s v="East Northport"/>
    <s v="New York"/>
    <x v="553"/>
    <n v="1"/>
    <n v="999.99"/>
    <s v="Trek X-Californialiber 8 - 2017"/>
    <s v="Mountain Bikes"/>
    <s v="Baldwin Bikes"/>
    <s v="Marcelene Boyer"/>
    <n v="999.99"/>
    <n v="2017"/>
  </r>
  <r>
    <n v="1207"/>
    <s v="Californiami Williamson"/>
    <s v="Massapequa"/>
    <s v="New York"/>
    <x v="553"/>
    <n v="1"/>
    <n v="299.99"/>
    <s v="Electra Girl's Hawaii 1 (20-inch) - 2015/2016"/>
    <s v="Children Bicycles"/>
    <s v="Baldwin Bikes"/>
    <s v="Marcelene Boyer"/>
    <n v="299.99"/>
    <n v="2017"/>
  </r>
  <r>
    <n v="1207"/>
    <s v="Californiami Williamson"/>
    <s v="Massapequa"/>
    <s v="New York"/>
    <x v="553"/>
    <n v="1"/>
    <n v="481.99"/>
    <s v="Sun Bicycles Streamway - 2017"/>
    <s v="Comfort Bicycles"/>
    <s v="Baldwin Bikes"/>
    <s v="Marcelene Boyer"/>
    <n v="481.99"/>
    <n v="2017"/>
  </r>
  <r>
    <n v="1207"/>
    <s v="Californiami Williamson"/>
    <s v="Massapequa"/>
    <s v="New York"/>
    <x v="553"/>
    <n v="1"/>
    <n v="551.99"/>
    <s v="Sun Bicycles Streamway 3 - 2017"/>
    <s v="Comfort Bicycles"/>
    <s v="Baldwin Bikes"/>
    <s v="Marcelene Boyer"/>
    <n v="551.99"/>
    <n v="2017"/>
  </r>
  <r>
    <n v="1208"/>
    <s v="Qiana Jackson"/>
    <s v="East Northport"/>
    <s v="New York"/>
    <x v="553"/>
    <n v="2"/>
    <n v="539.98"/>
    <s v="Electra Cruiser 1 (24-Inch) - 2016"/>
    <s v="Cruisers Bicycles"/>
    <s v="Baldwin Bikes"/>
    <s v="Venita Daniel"/>
    <n v="1079.96"/>
    <n v="2017"/>
  </r>
  <r>
    <n v="1208"/>
    <s v="Qiana Jackson"/>
    <s v="East Northport"/>
    <s v="New York"/>
    <x v="553"/>
    <n v="1"/>
    <n v="549.99"/>
    <s v="Electra Townie Original 21D - 2016"/>
    <s v="Cruisers Bicycles"/>
    <s v="Baldwin Bikes"/>
    <s v="Venita Daniel"/>
    <n v="549.99"/>
    <n v="2017"/>
  </r>
  <r>
    <n v="1208"/>
    <s v="Qiana Jackson"/>
    <s v="East Northport"/>
    <s v="New York"/>
    <x v="553"/>
    <n v="2"/>
    <n v="693.98"/>
    <s v="Sun Bicycles Lil Bolt Type-R - 2017"/>
    <s v="Cruisers Bicycles"/>
    <s v="Baldwin Bikes"/>
    <s v="Venita Daniel"/>
    <n v="1387.96"/>
    <n v="2017"/>
  </r>
  <r>
    <n v="1208"/>
    <s v="Qiana Jackson"/>
    <s v="East Northport"/>
    <s v="New York"/>
    <x v="553"/>
    <n v="2"/>
    <n v="299.98"/>
    <s v="Trek Girl's Kickster - 2017"/>
    <s v="Children Bicycles"/>
    <s v="Baldwin Bikes"/>
    <s v="Venita Daniel"/>
    <n v="599.96"/>
    <n v="2017"/>
  </r>
  <r>
    <n v="1208"/>
    <s v="Qiana Jackson"/>
    <s v="East Northport"/>
    <s v="New York"/>
    <x v="553"/>
    <n v="1"/>
    <n v="189.99"/>
    <s v="Trek PreCalifornialiber 12 Boys - 2017"/>
    <s v="Children Bicycles"/>
    <s v="Baldwin Bikes"/>
    <s v="Venita Daniel"/>
    <n v="189.99"/>
    <n v="2017"/>
  </r>
  <r>
    <n v="1209"/>
    <s v="Lekisha Pope"/>
    <s v="Freeport"/>
    <s v="New York"/>
    <x v="553"/>
    <n v="1"/>
    <n v="349.99"/>
    <s v="Electra Savannah 3i (20-inch) - Girl's - 2017"/>
    <s v="Children Bicycles"/>
    <s v="Baldwin Bikes"/>
    <s v="Venita Daniel"/>
    <n v="349.99"/>
    <n v="2017"/>
  </r>
  <r>
    <n v="1209"/>
    <s v="Lekisha Pope"/>
    <s v="Freeport"/>
    <s v="New York"/>
    <x v="553"/>
    <n v="1"/>
    <n v="209.99"/>
    <s v="Trek PreCalifornialiber 16 Boys - 2017"/>
    <s v="Children Bicycles"/>
    <s v="Baldwin Bikes"/>
    <s v="Venita Daniel"/>
    <n v="209.99"/>
    <n v="2017"/>
  </r>
  <r>
    <n v="1210"/>
    <s v="Andria Rivers"/>
    <s v="Amarillo"/>
    <s v="Texas"/>
    <x v="553"/>
    <n v="1"/>
    <n v="599.99"/>
    <s v="Electra Townie Original 7D EQ - 2016"/>
    <s v="Comfort Bicycles"/>
    <s v="Rowlett Bikes"/>
    <s v="Kali Vargas"/>
    <n v="599.99"/>
    <n v="2017"/>
  </r>
  <r>
    <n v="1210"/>
    <s v="Andria Rivers"/>
    <s v="Amarillo"/>
    <s v="Texas"/>
    <x v="553"/>
    <n v="2"/>
    <n v="1295.98"/>
    <s v="Sun Bicycles BisCaliforniayne Tandem CB - 2017"/>
    <s v="Cruisers Bicycles"/>
    <s v="Rowlett Bikes"/>
    <s v="Kali Vargas"/>
    <n v="2591.96"/>
    <n v="2017"/>
  </r>
  <r>
    <n v="1210"/>
    <s v="Andria Rivers"/>
    <s v="Amarillo"/>
    <s v="Texas"/>
    <x v="553"/>
    <n v="1"/>
    <n v="109.99"/>
    <s v="Sun Bicycles Lil Kitt'n - 2017"/>
    <s v="Children Bicycles"/>
    <s v="Rowlett Bikes"/>
    <s v="Kali Vargas"/>
    <n v="109.99"/>
    <n v="2017"/>
  </r>
  <r>
    <n v="1210"/>
    <s v="Andria Rivers"/>
    <s v="Amarillo"/>
    <s v="Texas"/>
    <x v="553"/>
    <n v="2"/>
    <n v="1665.98"/>
    <s v="Sun Bicycles Spider 3i - 2017"/>
    <s v="Mountain Bikes"/>
    <s v="Rowlett Bikes"/>
    <s v="Kali Vargas"/>
    <n v="3331.96"/>
    <n v="2017"/>
  </r>
  <r>
    <n v="1210"/>
    <s v="Andria Rivers"/>
    <s v="Amarillo"/>
    <s v="Texas"/>
    <x v="553"/>
    <n v="2"/>
    <n v="939.98"/>
    <s v="Surly Ice Cream Truck Frameset - 2016"/>
    <s v="Mountain Bikes"/>
    <s v="Rowlett Bikes"/>
    <s v="Kali Vargas"/>
    <n v="1879.96"/>
    <n v="2017"/>
  </r>
  <r>
    <n v="1211"/>
    <s v="Lizzette Stein"/>
    <s v="Orchard Park"/>
    <s v="New York"/>
    <x v="554"/>
    <n v="2"/>
    <n v="1059.98"/>
    <s v="Electra Moto 1 - 2016"/>
    <s v="Cruisers Bicycles"/>
    <s v="Baldwin Bikes"/>
    <s v="Venita Daniel"/>
    <n v="2119.96"/>
    <n v="2017"/>
  </r>
  <r>
    <n v="1211"/>
    <s v="Lizzette Stein"/>
    <s v="Orchard Park"/>
    <s v="New York"/>
    <x v="554"/>
    <n v="1"/>
    <n v="209.99"/>
    <s v="Haro Shredder 20 - 2017"/>
    <s v="Children Bicycles"/>
    <s v="Baldwin Bikes"/>
    <s v="Venita Daniel"/>
    <n v="209.99"/>
    <n v="2017"/>
  </r>
  <r>
    <n v="1211"/>
    <s v="Lizzette Stein"/>
    <s v="Orchard Park"/>
    <s v="New York"/>
    <x v="554"/>
    <n v="1"/>
    <n v="209.99"/>
    <s v="Haro Shredder 20 Girls - 2017"/>
    <s v="Children Bicycles"/>
    <s v="Baldwin Bikes"/>
    <s v="Venita Daniel"/>
    <n v="209.99"/>
    <n v="2017"/>
  </r>
  <r>
    <n v="1211"/>
    <s v="Lizzette Stein"/>
    <s v="Orchard Park"/>
    <s v="New York"/>
    <x v="554"/>
    <n v="2"/>
    <n v="899.98"/>
    <s v="Sun Bicycles Cruz 3 - Women's - 2017"/>
    <s v="Comfort Bicycles"/>
    <s v="Baldwin Bikes"/>
    <s v="Venita Daniel"/>
    <n v="1799.96"/>
    <n v="2017"/>
  </r>
  <r>
    <n v="1211"/>
    <s v="Lizzette Stein"/>
    <s v="Orchard Park"/>
    <s v="New York"/>
    <x v="554"/>
    <n v="1"/>
    <n v="2599.9899999999998"/>
    <s v="Trek Domane S 5 Disc - 2017"/>
    <s v="Road Bikes"/>
    <s v="Baldwin Bikes"/>
    <s v="Venita Daniel"/>
    <n v="2599.9899999999998"/>
    <n v="2017"/>
  </r>
  <r>
    <n v="1212"/>
    <s v="Elenore Hensley"/>
    <s v="Hamburg"/>
    <s v="New York"/>
    <x v="554"/>
    <n v="1"/>
    <n v="439.99"/>
    <s v="Electra Cruiser Lux 1 - 2017"/>
    <s v="Cruisers Bicycles"/>
    <s v="Baldwin Bikes"/>
    <s v="Marcelene Boyer"/>
    <n v="439.99"/>
    <n v="2017"/>
  </r>
  <r>
    <n v="1212"/>
    <s v="Elenore Hensley"/>
    <s v="Hamburg"/>
    <s v="New York"/>
    <x v="554"/>
    <n v="2"/>
    <n v="759.98"/>
    <s v="Haro Flightline One ST - 2017"/>
    <s v="Mountain Bikes"/>
    <s v="Baldwin Bikes"/>
    <s v="Marcelene Boyer"/>
    <n v="1519.96"/>
    <n v="2017"/>
  </r>
  <r>
    <n v="1212"/>
    <s v="Elenore Hensley"/>
    <s v="Hamburg"/>
    <s v="New York"/>
    <x v="554"/>
    <n v="2"/>
    <n v="899.98"/>
    <s v="Sun Bicycles Cruz 3 - 2017"/>
    <s v="Cruisers Bicycles"/>
    <s v="Baldwin Bikes"/>
    <s v="Marcelene Boyer"/>
    <n v="1799.96"/>
    <n v="2017"/>
  </r>
  <r>
    <n v="1212"/>
    <s v="Elenore Hensley"/>
    <s v="Hamburg"/>
    <s v="New York"/>
    <x v="554"/>
    <n v="2"/>
    <n v="2999.98"/>
    <s v="Trek Stache 5 - 2017"/>
    <s v="Mountain Bikes"/>
    <s v="Baldwin Bikes"/>
    <s v="Marcelene Boyer"/>
    <n v="5999.96"/>
    <n v="2017"/>
  </r>
  <r>
    <n v="1213"/>
    <s v="Willis Randolph"/>
    <s v="Harlingen"/>
    <s v="Texas"/>
    <x v="554"/>
    <n v="1"/>
    <n v="529.99"/>
    <s v="Electra Moto 1 - 2016"/>
    <s v="Cruisers Bicycles"/>
    <s v="Rowlett Bikes"/>
    <s v="Layla Terrell"/>
    <n v="529.99"/>
    <n v="2017"/>
  </r>
  <r>
    <n v="1213"/>
    <s v="Willis Randolph"/>
    <s v="Harlingen"/>
    <s v="Texas"/>
    <x v="554"/>
    <n v="2"/>
    <n v="979.98"/>
    <s v="Electra Townie Original 7D - 2017"/>
    <s v="Comfort Bicycles"/>
    <s v="Rowlett Bikes"/>
    <s v="Layla Terrell"/>
    <n v="1959.96"/>
    <n v="2017"/>
  </r>
  <r>
    <n v="1213"/>
    <s v="Willis Randolph"/>
    <s v="Harlingen"/>
    <s v="Texas"/>
    <x v="554"/>
    <n v="2"/>
    <n v="979.98"/>
    <s v="Electra Townie Original 7D - 2017"/>
    <s v="Cruisers Bicycles"/>
    <s v="Rowlett Bikes"/>
    <s v="Layla Terrell"/>
    <n v="1959.96"/>
    <n v="2017"/>
  </r>
  <r>
    <n v="1213"/>
    <s v="Willis Randolph"/>
    <s v="Harlingen"/>
    <s v="Texas"/>
    <x v="554"/>
    <n v="1"/>
    <n v="647.99"/>
    <s v="Sun Bicycles BisCaliforniayne Tandem CB - 2017"/>
    <s v="Cruisers Bicycles"/>
    <s v="Rowlett Bikes"/>
    <s v="Layla Terrell"/>
    <n v="647.99"/>
    <n v="2017"/>
  </r>
  <r>
    <n v="1214"/>
    <s v="Celestine Kent"/>
    <s v="LanCaliforniaster"/>
    <s v="New York"/>
    <x v="555"/>
    <n v="1"/>
    <n v="269.99"/>
    <s v="Electra Girl's Hawaii 1 (16-inch) - 2015/2016"/>
    <s v="Children Bicycles"/>
    <s v="Baldwin Bikes"/>
    <s v="Marcelene Boyer"/>
    <n v="269.99"/>
    <n v="2017"/>
  </r>
  <r>
    <n v="1214"/>
    <s v="Celestine Kent"/>
    <s v="LanCaliforniaster"/>
    <s v="New York"/>
    <x v="555"/>
    <n v="2"/>
    <n v="1599.98"/>
    <s v="Electra Glam Punk 3i Ladies' - 2017"/>
    <s v="Cruisers Bicycles"/>
    <s v="Baldwin Bikes"/>
    <s v="Marcelene Boyer"/>
    <n v="3199.96"/>
    <n v="2017"/>
  </r>
  <r>
    <n v="1214"/>
    <s v="Celestine Kent"/>
    <s v="LanCaliforniaster"/>
    <s v="New York"/>
    <x v="555"/>
    <n v="2"/>
    <n v="501.98"/>
    <s v="Sun Bicycles Revolutions 24 - Girl's - 2017"/>
    <s v="Cruisers Bicycles"/>
    <s v="Baldwin Bikes"/>
    <s v="Marcelene Boyer"/>
    <n v="1003.96"/>
    <n v="2017"/>
  </r>
  <r>
    <n v="1214"/>
    <s v="Celestine Kent"/>
    <s v="LanCaliforniaster"/>
    <s v="New York"/>
    <x v="555"/>
    <n v="2"/>
    <n v="5999.98"/>
    <s v="Trek Conduit+ - 2016"/>
    <s v="Electric Bikes"/>
    <s v="Baldwin Bikes"/>
    <s v="Marcelene Boyer"/>
    <n v="11999.96"/>
    <n v="2017"/>
  </r>
  <r>
    <n v="1214"/>
    <s v="Celestine Kent"/>
    <s v="LanCaliforniaster"/>
    <s v="New York"/>
    <x v="555"/>
    <n v="1"/>
    <n v="3999.99"/>
    <s v="Trek Slash 8 27.5 - 2016"/>
    <s v="Mountain Bikes"/>
    <s v="Baldwin Bikes"/>
    <s v="Marcelene Boyer"/>
    <n v="3999.99"/>
    <n v="2017"/>
  </r>
  <r>
    <n v="1215"/>
    <s v="Nathalie Knowles"/>
    <s v="West Islip"/>
    <s v="New York"/>
    <x v="555"/>
    <n v="2"/>
    <n v="1499.98"/>
    <s v="Sun Bicycles Brickell Tandem 7 - 2017"/>
    <s v="Cruisers Bicycles"/>
    <s v="Baldwin Bikes"/>
    <s v="Venita Daniel"/>
    <n v="2999.96"/>
    <n v="2017"/>
  </r>
  <r>
    <n v="1215"/>
    <s v="Nathalie Knowles"/>
    <s v="West Islip"/>
    <s v="New York"/>
    <x v="555"/>
    <n v="2"/>
    <n v="3098"/>
    <s v="Surly Straggler - 2016"/>
    <s v="Cyclocross Bicycles"/>
    <s v="Baldwin Bikes"/>
    <s v="Venita Daniel"/>
    <n v="6196"/>
    <n v="2017"/>
  </r>
  <r>
    <n v="1216"/>
    <s v="Letisha May"/>
    <s v="North Tonawanda"/>
    <s v="New York"/>
    <x v="555"/>
    <n v="2"/>
    <n v="979.98"/>
    <s v="Electra Townie Original 7D - 2017"/>
    <s v="Cruisers Bicycles"/>
    <s v="Baldwin Bikes"/>
    <s v="Venita Daniel"/>
    <n v="1959.96"/>
    <n v="2017"/>
  </r>
  <r>
    <n v="1216"/>
    <s v="Letisha May"/>
    <s v="North Tonawanda"/>
    <s v="New York"/>
    <x v="555"/>
    <n v="1"/>
    <n v="449"/>
    <s v="Pure Cycles William 3-Speed - 2016"/>
    <s v="Cruisers Bicycles"/>
    <s v="Baldwin Bikes"/>
    <s v="Venita Daniel"/>
    <n v="449"/>
    <n v="2017"/>
  </r>
  <r>
    <n v="1216"/>
    <s v="Letisha May"/>
    <s v="North Tonawanda"/>
    <s v="New York"/>
    <x v="555"/>
    <n v="2"/>
    <n v="941.98"/>
    <s v="Sun Bicycles Drifter 7 - 2017"/>
    <s v="Comfort Bicycles"/>
    <s v="Baldwin Bikes"/>
    <s v="Venita Daniel"/>
    <n v="1883.96"/>
    <n v="2017"/>
  </r>
  <r>
    <n v="1216"/>
    <s v="Letisha May"/>
    <s v="North Tonawanda"/>
    <s v="New York"/>
    <x v="555"/>
    <n v="1"/>
    <n v="3199.99"/>
    <s v="Trek Domane SL Disc Frameset - 2017"/>
    <s v="Road Bikes"/>
    <s v="Baldwin Bikes"/>
    <s v="Venita Daniel"/>
    <n v="3199.99"/>
    <n v="2017"/>
  </r>
  <r>
    <n v="1216"/>
    <s v="Letisha May"/>
    <s v="North Tonawanda"/>
    <s v="New York"/>
    <x v="555"/>
    <n v="1"/>
    <n v="5299.99"/>
    <s v="Trek Fuel EX 9.8 27.5 Plus - 2017"/>
    <s v="Mountain Bikes"/>
    <s v="Baldwin Bikes"/>
    <s v="Venita Daniel"/>
    <n v="5299.99"/>
    <n v="2017"/>
  </r>
  <r>
    <n v="1217"/>
    <s v="Verdell Joyner"/>
    <s v="Far Rockaway"/>
    <s v="New York"/>
    <x v="555"/>
    <n v="1"/>
    <n v="749.99"/>
    <s v="Sun Bicycles Brickell Tandem 7 - 2017"/>
    <s v="Cruisers Bicycles"/>
    <s v="Baldwin Bikes"/>
    <s v="Venita Daniel"/>
    <n v="749.99"/>
    <n v="2017"/>
  </r>
  <r>
    <n v="1217"/>
    <s v="Verdell Joyner"/>
    <s v="Far Rockaway"/>
    <s v="New York"/>
    <x v="555"/>
    <n v="2"/>
    <n v="899.98"/>
    <s v="Sun Bicycles Cruz 3 - 2017"/>
    <s v="Comfort Bicycles"/>
    <s v="Baldwin Bikes"/>
    <s v="Venita Daniel"/>
    <n v="1799.96"/>
    <n v="2017"/>
  </r>
  <r>
    <n v="1218"/>
    <s v="Philip Bryan"/>
    <s v="Oakland"/>
    <s v="California"/>
    <x v="556"/>
    <n v="2"/>
    <n v="979.98"/>
    <s v="Electra Townie Original 7D - 2017"/>
    <s v="Comfort Bicycles"/>
    <s v="Santa Cruz Bikes"/>
    <s v="Mireya Copeland"/>
    <n v="1959.96"/>
    <n v="2017"/>
  </r>
  <r>
    <n v="1218"/>
    <s v="Philip Bryan"/>
    <s v="Oakland"/>
    <s v="California"/>
    <x v="556"/>
    <n v="1"/>
    <n v="469.99"/>
    <s v="Trek Farley Alloy Frameset - 2017"/>
    <s v="Mountain Bikes"/>
    <s v="Santa Cruz Bikes"/>
    <s v="Mireya Copeland"/>
    <n v="469.99"/>
    <n v="2017"/>
  </r>
  <r>
    <n v="1219"/>
    <s v="Gilbert Californialhoun"/>
    <s v="East Elmhurst"/>
    <s v="New York"/>
    <x v="556"/>
    <n v="2"/>
    <n v="858"/>
    <s v="Pure Cycles Vine 8-Speed - 2016"/>
    <s v="Cruisers Bicycles"/>
    <s v="Baldwin Bikes"/>
    <s v="Venita Daniel"/>
    <n v="1716"/>
    <n v="2017"/>
  </r>
  <r>
    <n v="1219"/>
    <s v="Gilbert Californialhoun"/>
    <s v="East Elmhurst"/>
    <s v="New York"/>
    <x v="556"/>
    <n v="2"/>
    <n v="6999.98"/>
    <s v="Trek Boone 7 - 2017"/>
    <s v="Cyclocross Bicycles"/>
    <s v="Baldwin Bikes"/>
    <s v="Venita Daniel"/>
    <n v="13999.96"/>
    <n v="2017"/>
  </r>
  <r>
    <n v="1219"/>
    <s v="Gilbert Californialhoun"/>
    <s v="East Elmhurst"/>
    <s v="New York"/>
    <x v="556"/>
    <n v="2"/>
    <n v="9999.98"/>
    <s v="Trek Fuel EX 9.8 29 - 2017"/>
    <s v="Mountain Bikes"/>
    <s v="Baldwin Bikes"/>
    <s v="Venita Daniel"/>
    <n v="19999.96"/>
    <n v="2017"/>
  </r>
  <r>
    <n v="1220"/>
    <s v="Bernardina Cooper"/>
    <s v="Whitestone"/>
    <s v="New York"/>
    <x v="557"/>
    <n v="2"/>
    <n v="659.98"/>
    <s v="Haro Downtown 16 - 2017"/>
    <s v="Children Bicycles"/>
    <s v="Baldwin Bikes"/>
    <s v="Marcelene Boyer"/>
    <n v="1319.96"/>
    <n v="2017"/>
  </r>
  <r>
    <n v="1220"/>
    <s v="Bernardina Cooper"/>
    <s v="Whitestone"/>
    <s v="New York"/>
    <x v="557"/>
    <n v="1"/>
    <n v="3499.99"/>
    <s v="Trek Domane SL 6 - 2017"/>
    <s v="Road Bikes"/>
    <s v="Baldwin Bikes"/>
    <s v="Marcelene Boyer"/>
    <n v="3499.99"/>
    <n v="2017"/>
  </r>
  <r>
    <n v="1220"/>
    <s v="Bernardina Cooper"/>
    <s v="Whitestone"/>
    <s v="New York"/>
    <x v="557"/>
    <n v="2"/>
    <n v="10599.98"/>
    <s v="Trek Remedy 9.8 - 2017"/>
    <s v="Mountain Bikes"/>
    <s v="Baldwin Bikes"/>
    <s v="Marcelene Boyer"/>
    <n v="21199.96"/>
    <n v="2017"/>
  </r>
  <r>
    <n v="1221"/>
    <s v="Minnie Compton"/>
    <s v="South Richmond Hill"/>
    <s v="New York"/>
    <x v="557"/>
    <n v="2"/>
    <n v="2199.98"/>
    <s v="Electra Amsterdam Fashion 7i Ladies' - 2017"/>
    <s v="Cruisers Bicycles"/>
    <s v="Baldwin Bikes"/>
    <s v="Venita Daniel"/>
    <n v="4399.96"/>
    <n v="2017"/>
  </r>
  <r>
    <n v="1221"/>
    <s v="Minnie Compton"/>
    <s v="South Richmond Hill"/>
    <s v="New York"/>
    <x v="557"/>
    <n v="2"/>
    <n v="699.98"/>
    <s v="Electra Savannah 3i (20-inch) - Girl's - 2017"/>
    <s v="Children Bicycles"/>
    <s v="Baldwin Bikes"/>
    <s v="Venita Daniel"/>
    <n v="1399.96"/>
    <n v="2017"/>
  </r>
  <r>
    <n v="1221"/>
    <s v="Minnie Compton"/>
    <s v="South Richmond Hill"/>
    <s v="New York"/>
    <x v="557"/>
    <n v="1"/>
    <n v="489.99"/>
    <s v="Electra Townie 3i EQ (20-inch) - Boys' - 2017"/>
    <s v="Children Bicycles"/>
    <s v="Baldwin Bikes"/>
    <s v="Venita Daniel"/>
    <n v="489.99"/>
    <n v="2017"/>
  </r>
  <r>
    <n v="1221"/>
    <s v="Minnie Compton"/>
    <s v="South Richmond Hill"/>
    <s v="New York"/>
    <x v="557"/>
    <n v="2"/>
    <n v="1099.98"/>
    <s v="Haro Flightline Two 26 Plus - 2017"/>
    <s v="Mountain Bikes"/>
    <s v="Baldwin Bikes"/>
    <s v="Venita Daniel"/>
    <n v="2199.96"/>
    <n v="2017"/>
  </r>
  <r>
    <n v="1221"/>
    <s v="Minnie Compton"/>
    <s v="South Richmond Hill"/>
    <s v="New York"/>
    <x v="557"/>
    <n v="2"/>
    <n v="4599.9799999999996"/>
    <s v="Trek Fuel EX 5 27.5 Plus - 2017"/>
    <s v="Mountain Bikes"/>
    <s v="Baldwin Bikes"/>
    <s v="Venita Daniel"/>
    <n v="9199.9599999999991"/>
    <n v="2017"/>
  </r>
  <r>
    <n v="1222"/>
    <s v="Narcisa Knapp"/>
    <s v="Amarillo"/>
    <s v="Texas"/>
    <x v="558"/>
    <n v="1"/>
    <n v="349.99"/>
    <s v="Electra Savannah 3i (20-inch) - Girl's - 2017"/>
    <s v="Children Bicycles"/>
    <s v="Rowlett Bikes"/>
    <s v="Layla Terrell"/>
    <n v="349.99"/>
    <n v="2017"/>
  </r>
  <r>
    <n v="1223"/>
    <s v="Jenell Crosby"/>
    <s v="Brentwood"/>
    <s v="New York"/>
    <x v="559"/>
    <n v="1"/>
    <n v="551.99"/>
    <s v="Sun Bicycles Streamway 3 - 2017"/>
    <s v="Comfort Bicycles"/>
    <s v="Baldwin Bikes"/>
    <s v="Marcelene Boyer"/>
    <n v="551.99"/>
    <n v="2017"/>
  </r>
  <r>
    <n v="1224"/>
    <s v="Californiatarina Mendez"/>
    <s v="West Islip"/>
    <s v="New York"/>
    <x v="560"/>
    <n v="1"/>
    <n v="449.99"/>
    <s v="Sun Bicycles Cruz 3 - Women's - 2017"/>
    <s v="Comfort Bicycles"/>
    <s v="Baldwin Bikes"/>
    <s v="Marcelene Boyer"/>
    <n v="449.99"/>
    <n v="2017"/>
  </r>
  <r>
    <n v="1224"/>
    <s v="Californiatarina Mendez"/>
    <s v="West Islip"/>
    <s v="New York"/>
    <x v="560"/>
    <n v="1"/>
    <n v="3499.99"/>
    <s v="Trek Boone 7 - 2017"/>
    <s v="Cyclocross Bicycles"/>
    <s v="Baldwin Bikes"/>
    <s v="Marcelene Boyer"/>
    <n v="3499.99"/>
    <n v="2017"/>
  </r>
  <r>
    <n v="1224"/>
    <s v="Californiatarina Mendez"/>
    <s v="West Islip"/>
    <s v="New York"/>
    <x v="560"/>
    <n v="1"/>
    <n v="469.99"/>
    <s v="Trek Farley Alloy Frameset - 2017"/>
    <s v="Mountain Bikes"/>
    <s v="Baldwin Bikes"/>
    <s v="Marcelene Boyer"/>
    <n v="469.99"/>
    <n v="2017"/>
  </r>
  <r>
    <n v="1224"/>
    <s v="Californiatarina Mendez"/>
    <s v="West Islip"/>
    <s v="New York"/>
    <x v="560"/>
    <n v="1"/>
    <n v="6499.99"/>
    <s v="Trek Silque SLR 8 Women's - 2017"/>
    <s v="Road Bikes"/>
    <s v="Baldwin Bikes"/>
    <s v="Marcelene Boyer"/>
    <n v="6499.99"/>
    <n v="2017"/>
  </r>
  <r>
    <n v="1225"/>
    <s v="Yvone Yates"/>
    <s v="San Pablo"/>
    <s v="California"/>
    <x v="561"/>
    <n v="1"/>
    <n v="1099.99"/>
    <s v="Electra Amsterdam Fashion 7i Ladies' - 2017"/>
    <s v="Cruisers Bicycles"/>
    <s v="Santa Cruz Bikes"/>
    <s v="Mireya Copeland"/>
    <n v="1099.99"/>
    <n v="2017"/>
  </r>
  <r>
    <n v="1225"/>
    <s v="Yvone Yates"/>
    <s v="San Pablo"/>
    <s v="California"/>
    <x v="561"/>
    <n v="2"/>
    <n v="939.98"/>
    <s v="Surly Ice Cream Truck Frameset - 2016"/>
    <s v="Mountain Bikes"/>
    <s v="Santa Cruz Bikes"/>
    <s v="Mireya Copeland"/>
    <n v="1879.96"/>
    <n v="2017"/>
  </r>
  <r>
    <n v="1225"/>
    <s v="Yvone Yates"/>
    <s v="San Pablo"/>
    <s v="California"/>
    <x v="561"/>
    <n v="2"/>
    <n v="5199.9799999999996"/>
    <s v="Trek Domane S 5 Disc - 2017"/>
    <s v="Road Bikes"/>
    <s v="Santa Cruz Bikes"/>
    <s v="Mireya Copeland"/>
    <n v="10399.959999999999"/>
    <n v="2017"/>
  </r>
  <r>
    <n v="1226"/>
    <s v="Kiana Rivera"/>
    <s v="Richmond Hill"/>
    <s v="New York"/>
    <x v="561"/>
    <n v="2"/>
    <n v="1599.98"/>
    <s v="Electra Glam Punk 3i Ladies' - 2017"/>
    <s v="Cruisers Bicycles"/>
    <s v="Baldwin Bikes"/>
    <s v="Venita Daniel"/>
    <n v="3199.96"/>
    <n v="2017"/>
  </r>
  <r>
    <n v="1226"/>
    <s v="Kiana Rivera"/>
    <s v="Richmond Hill"/>
    <s v="New York"/>
    <x v="561"/>
    <n v="1"/>
    <n v="339.99"/>
    <s v="Electra Townie 7D (20-inch) - Boys' - 2017"/>
    <s v="Children Bicycles"/>
    <s v="Baldwin Bikes"/>
    <s v="Venita Daniel"/>
    <n v="339.99"/>
    <n v="2017"/>
  </r>
  <r>
    <n v="1226"/>
    <s v="Kiana Rivera"/>
    <s v="Richmond Hill"/>
    <s v="New York"/>
    <x v="561"/>
    <n v="2"/>
    <n v="3361.98"/>
    <s v="Surly Straggler 650b - 2016"/>
    <s v="Cyclocross Bicycles"/>
    <s v="Baldwin Bikes"/>
    <s v="Venita Daniel"/>
    <n v="6723.96"/>
    <n v="2017"/>
  </r>
  <r>
    <n v="1226"/>
    <s v="Kiana Rivera"/>
    <s v="Richmond Hill"/>
    <s v="New York"/>
    <x v="561"/>
    <n v="1"/>
    <n v="2299.9899999999998"/>
    <s v="Trek Fuel EX 5 27.5 Plus - 2017"/>
    <s v="Mountain Bikes"/>
    <s v="Baldwin Bikes"/>
    <s v="Venita Daniel"/>
    <n v="2299.9899999999998"/>
    <n v="2017"/>
  </r>
  <r>
    <n v="1226"/>
    <s v="Kiana Rivera"/>
    <s v="Richmond Hill"/>
    <s v="New York"/>
    <x v="561"/>
    <n v="1"/>
    <n v="6499.99"/>
    <s v="Trek Silque SLR 8 Women's - 2017"/>
    <s v="Road Bikes"/>
    <s v="Baldwin Bikes"/>
    <s v="Venita Daniel"/>
    <n v="6499.99"/>
    <n v="2017"/>
  </r>
  <r>
    <n v="1227"/>
    <s v="Sharie Whitaker"/>
    <s v="Merrick"/>
    <s v="New York"/>
    <x v="561"/>
    <n v="1"/>
    <n v="599.99"/>
    <s v="Electra Townie Original 7D EQ - 2016"/>
    <s v="Comfort Bicycles"/>
    <s v="Baldwin Bikes"/>
    <s v="Marcelene Boyer"/>
    <n v="599.99"/>
    <n v="2017"/>
  </r>
  <r>
    <n v="1227"/>
    <s v="Sharie Whitaker"/>
    <s v="Merrick"/>
    <s v="New York"/>
    <x v="561"/>
    <n v="1"/>
    <n v="539.99"/>
    <s v="Haro SR 1.1 - 2017"/>
    <s v="Mountain Bikes"/>
    <s v="Baldwin Bikes"/>
    <s v="Marcelene Boyer"/>
    <n v="539.99"/>
    <n v="2017"/>
  </r>
  <r>
    <n v="1227"/>
    <s v="Sharie Whitaker"/>
    <s v="Merrick"/>
    <s v="New York"/>
    <x v="561"/>
    <n v="2"/>
    <n v="4599.9799999999996"/>
    <s v="Trek Fuel EX 5 27.5 Plus - 2017"/>
    <s v="Mountain Bikes"/>
    <s v="Baldwin Bikes"/>
    <s v="Marcelene Boyer"/>
    <n v="9199.9599999999991"/>
    <n v="2017"/>
  </r>
  <r>
    <n v="1227"/>
    <s v="Sharie Whitaker"/>
    <s v="Merrick"/>
    <s v="New York"/>
    <x v="561"/>
    <n v="2"/>
    <n v="419.98"/>
    <s v="Trek PreCalifornialiber 16 Girls - 2017"/>
    <s v="Children Bicycles"/>
    <s v="Baldwin Bikes"/>
    <s v="Marcelene Boyer"/>
    <n v="839.96"/>
    <n v="2017"/>
  </r>
  <r>
    <n v="1227"/>
    <s v="Sharie Whitaker"/>
    <s v="Merrick"/>
    <s v="New York"/>
    <x v="561"/>
    <n v="1"/>
    <n v="1799.99"/>
    <s v="Trek Remedy 29 Californiarbon Frameset - 2016"/>
    <s v="Mountain Bikes"/>
    <s v="Baldwin Bikes"/>
    <s v="Marcelene Boyer"/>
    <n v="1799.99"/>
    <n v="2017"/>
  </r>
  <r>
    <n v="1228"/>
    <s v="Bettye Espinoza"/>
    <s v="Oswego"/>
    <s v="New York"/>
    <x v="561"/>
    <n v="2"/>
    <n v="1199.98"/>
    <s v="Electra Townie Original 7D EQ - Women's - 2016"/>
    <s v="Cruisers Bicycles"/>
    <s v="Baldwin Bikes"/>
    <s v="Marcelene Boyer"/>
    <n v="2399.96"/>
    <n v="2017"/>
  </r>
  <r>
    <n v="1228"/>
    <s v="Bettye Espinoza"/>
    <s v="Oswego"/>
    <s v="New York"/>
    <x v="561"/>
    <n v="1"/>
    <n v="209.99"/>
    <s v="Haro Shredder 20 - 2017"/>
    <s v="Children Bicycles"/>
    <s v="Baldwin Bikes"/>
    <s v="Marcelene Boyer"/>
    <n v="209.99"/>
    <n v="2017"/>
  </r>
  <r>
    <n v="1228"/>
    <s v="Bettye Espinoza"/>
    <s v="Oswego"/>
    <s v="New York"/>
    <x v="561"/>
    <n v="2"/>
    <n v="5399.98"/>
    <s v="Trek Domane S 6 - 2017"/>
    <s v="Road Bikes"/>
    <s v="Baldwin Bikes"/>
    <s v="Marcelene Boyer"/>
    <n v="10799.96"/>
    <n v="2017"/>
  </r>
  <r>
    <n v="1229"/>
    <s v="Arvilla Osborn"/>
    <s v="Upland"/>
    <s v="California"/>
    <x v="562"/>
    <n v="2"/>
    <n v="1665.98"/>
    <s v="Surly Troll Frameset - 2017"/>
    <s v="Mountain Bikes"/>
    <s v="Santa Cruz Bikes"/>
    <s v="Genna Serrano"/>
    <n v="3331.96"/>
    <n v="2017"/>
  </r>
  <r>
    <n v="1229"/>
    <s v="Arvilla Osborn"/>
    <s v="Upland"/>
    <s v="California"/>
    <x v="562"/>
    <n v="2"/>
    <n v="9999.98"/>
    <s v="Trek Powerfly 8 FS Plus - 2017"/>
    <s v="Electric Bikes"/>
    <s v="Santa Cruz Bikes"/>
    <s v="Genna Serrano"/>
    <n v="19999.96"/>
    <n v="2017"/>
  </r>
  <r>
    <n v="1230"/>
    <s v="Lynda Newman"/>
    <s v="Saratoga Springs"/>
    <s v="New York"/>
    <x v="562"/>
    <n v="2"/>
    <n v="1099.98"/>
    <s v="Haro Flightline Two 26 Plus - 2017"/>
    <s v="Mountain Bikes"/>
    <s v="Baldwin Bikes"/>
    <s v="Marcelene Boyer"/>
    <n v="2199.96"/>
    <n v="2017"/>
  </r>
  <r>
    <n v="1230"/>
    <s v="Lynda Newman"/>
    <s v="Saratoga Springs"/>
    <s v="New York"/>
    <x v="562"/>
    <n v="2"/>
    <n v="939.98"/>
    <s v="Trek Farley Alloy Frameset - 2017"/>
    <s v="Mountain Bikes"/>
    <s v="Baldwin Bikes"/>
    <s v="Marcelene Boyer"/>
    <n v="1879.96"/>
    <n v="2017"/>
  </r>
  <r>
    <n v="1231"/>
    <s v="Myrtle Gardner"/>
    <s v="Farmingdale"/>
    <s v="New York"/>
    <x v="562"/>
    <n v="1"/>
    <n v="659.99"/>
    <s v="Electra Amsterdam Original 3i - 2015/2017"/>
    <s v="Cruisers Bicycles"/>
    <s v="Baldwin Bikes"/>
    <s v="Marcelene Boyer"/>
    <n v="659.99"/>
    <n v="2017"/>
  </r>
  <r>
    <n v="1231"/>
    <s v="Myrtle Gardner"/>
    <s v="Farmingdale"/>
    <s v="New York"/>
    <x v="562"/>
    <n v="2"/>
    <n v="1199.98"/>
    <s v="Electra Cruiser Lux Fat Tire 1 Ladies - 2017"/>
    <s v="Cruisers Bicycles"/>
    <s v="Baldwin Bikes"/>
    <s v="Marcelene Boyer"/>
    <n v="2399.96"/>
    <n v="2017"/>
  </r>
  <r>
    <n v="1232"/>
    <s v="Stacie Sims"/>
    <s v="Oakland"/>
    <s v="California"/>
    <x v="563"/>
    <n v="2"/>
    <n v="941.98"/>
    <s v="Sun Bicycles Drifter 7 - 2017"/>
    <s v="Comfort Bicycles"/>
    <s v="Santa Cruz Bikes"/>
    <s v="Genna Serrano"/>
    <n v="1883.96"/>
    <n v="2017"/>
  </r>
  <r>
    <n v="1232"/>
    <s v="Stacie Sims"/>
    <s v="Oakland"/>
    <s v="California"/>
    <x v="563"/>
    <n v="2"/>
    <n v="939.98"/>
    <s v="Surly Ice Cream Truck Frameset - 2016"/>
    <s v="Mountain Bikes"/>
    <s v="Santa Cruz Bikes"/>
    <s v="Genna Serrano"/>
    <n v="1879.96"/>
    <n v="2017"/>
  </r>
  <r>
    <n v="1232"/>
    <s v="Stacie Sims"/>
    <s v="Oakland"/>
    <s v="California"/>
    <x v="563"/>
    <n v="2"/>
    <n v="5799.98"/>
    <s v="Trek Fuel EX 8 29 - 2016"/>
    <s v="Mountain Bikes"/>
    <s v="Santa Cruz Bikes"/>
    <s v="Genna Serrano"/>
    <n v="11599.96"/>
    <n v="2017"/>
  </r>
  <r>
    <n v="1233"/>
    <s v="Efren Oliver"/>
    <s v="Nanuet"/>
    <s v="New York"/>
    <x v="563"/>
    <n v="1"/>
    <n v="2699.99"/>
    <s v="Trek Domane S 6 - 2017"/>
    <s v="Road Bikes"/>
    <s v="Baldwin Bikes"/>
    <s v="Marcelene Boyer"/>
    <n v="2699.99"/>
    <n v="2017"/>
  </r>
  <r>
    <n v="1233"/>
    <s v="Efren Oliver"/>
    <s v="Nanuet"/>
    <s v="New York"/>
    <x v="563"/>
    <n v="2"/>
    <n v="9999.98"/>
    <s v="Trek Powerfly 8 FS Plus - 2017"/>
    <s v="Electric Bikes"/>
    <s v="Baldwin Bikes"/>
    <s v="Marcelene Boyer"/>
    <n v="19999.96"/>
    <n v="2017"/>
  </r>
  <r>
    <n v="1233"/>
    <s v="Efren Oliver"/>
    <s v="Nanuet"/>
    <s v="New York"/>
    <x v="563"/>
    <n v="2"/>
    <n v="379.98"/>
    <s v="Trek PreCalifornialiber 12 Boys - 2017"/>
    <s v="Children Bicycles"/>
    <s v="Baldwin Bikes"/>
    <s v="Marcelene Boyer"/>
    <n v="759.96"/>
    <n v="2017"/>
  </r>
  <r>
    <n v="1234"/>
    <s v="Lizzette Stein"/>
    <s v="Orchard Park"/>
    <s v="New York"/>
    <x v="564"/>
    <n v="2"/>
    <n v="833.98"/>
    <s v="Sun Bicycles Atlas X-Type - 2017"/>
    <s v="Cruisers Bicycles"/>
    <s v="Baldwin Bikes"/>
    <s v="Marcelene Boyer"/>
    <n v="1667.96"/>
    <n v="2017"/>
  </r>
  <r>
    <n v="1234"/>
    <s v="Lizzette Stein"/>
    <s v="Orchard Park"/>
    <s v="New York"/>
    <x v="564"/>
    <n v="2"/>
    <n v="10999.98"/>
    <s v="Trek Domane SLR 6 Disc - 2017"/>
    <s v="Road Bikes"/>
    <s v="Baldwin Bikes"/>
    <s v="Marcelene Boyer"/>
    <n v="21999.96"/>
    <n v="2017"/>
  </r>
  <r>
    <n v="1235"/>
    <s v="Priscilla Wilkins"/>
    <s v="AlbaNew York"/>
    <s v="New York"/>
    <x v="564"/>
    <n v="1"/>
    <n v="3999.99"/>
    <s v="Trek Slash 8 27.5 - 2016"/>
    <s v="Mountain Bikes"/>
    <s v="Baldwin Bikes"/>
    <s v="Marcelene Boyer"/>
    <n v="3999.99"/>
    <n v="2017"/>
  </r>
  <r>
    <n v="1236"/>
    <s v="Natosha Rowland"/>
    <s v="Ballston Spa"/>
    <s v="New York"/>
    <x v="565"/>
    <n v="1"/>
    <n v="1559.99"/>
    <s v="Sun Bicycles ElectroLite - 2017"/>
    <s v="Electric Bikes"/>
    <s v="Baldwin Bikes"/>
    <s v="Venita Daniel"/>
    <n v="1559.99"/>
    <n v="2017"/>
  </r>
  <r>
    <n v="1236"/>
    <s v="Natosha Rowland"/>
    <s v="Ballston Spa"/>
    <s v="New York"/>
    <x v="565"/>
    <n v="2"/>
    <n v="939.98"/>
    <s v="Trek Farley Alloy Frameset - 2017"/>
    <s v="Mountain Bikes"/>
    <s v="Baldwin Bikes"/>
    <s v="Venita Daniel"/>
    <n v="1879.96"/>
    <n v="2017"/>
  </r>
  <r>
    <n v="1236"/>
    <s v="Natosha Rowland"/>
    <s v="Ballston Spa"/>
    <s v="New York"/>
    <x v="565"/>
    <n v="1"/>
    <n v="349.99"/>
    <s v="Trek PreCalifornialiber 24 (21-Speed) - Girls - 2017"/>
    <s v="Children Bicycles"/>
    <s v="Baldwin Bikes"/>
    <s v="Venita Daniel"/>
    <n v="349.99"/>
    <n v="2017"/>
  </r>
  <r>
    <n v="1237"/>
    <s v="Kaley Blanchard"/>
    <s v="Palos Verdes Peninsula"/>
    <s v="California"/>
    <x v="566"/>
    <n v="1"/>
    <n v="299.99"/>
    <s v="Electra Girl's Hawaii 1 (20-inch) - 2015/2016"/>
    <s v="Children Bicycles"/>
    <s v="Santa Cruz Bikes"/>
    <s v="Mireya Copeland"/>
    <n v="299.99"/>
    <n v="2017"/>
  </r>
  <r>
    <n v="1237"/>
    <s v="Kaley Blanchard"/>
    <s v="Palos Verdes Peninsula"/>
    <s v="California"/>
    <x v="566"/>
    <n v="2"/>
    <n v="599.98"/>
    <s v="Electra Girl's Hawaii 1 16&quot; - 2017"/>
    <s v="Children Bicycles"/>
    <s v="Santa Cruz Bikes"/>
    <s v="Mireya Copeland"/>
    <n v="1199.96"/>
    <n v="2017"/>
  </r>
  <r>
    <n v="1237"/>
    <s v="Kaley Blanchard"/>
    <s v="Palos Verdes Peninsula"/>
    <s v="California"/>
    <x v="566"/>
    <n v="1"/>
    <n v="499.99"/>
    <s v="Electra Townie Original 7D - 2015/2016"/>
    <s v="Comfort Bicycles"/>
    <s v="Santa Cruz Bikes"/>
    <s v="Mireya Copeland"/>
    <n v="499.99"/>
    <n v="2017"/>
  </r>
  <r>
    <n v="1237"/>
    <s v="Kaley Blanchard"/>
    <s v="Palos Verdes Peninsula"/>
    <s v="California"/>
    <x v="566"/>
    <n v="2"/>
    <n v="5399.98"/>
    <s v="Trek Domane S 6 - 2017"/>
    <s v="Road Bikes"/>
    <s v="Santa Cruz Bikes"/>
    <s v="Mireya Copeland"/>
    <n v="10799.96"/>
    <n v="2017"/>
  </r>
  <r>
    <n v="1237"/>
    <s v="Kaley Blanchard"/>
    <s v="Palos Verdes Peninsula"/>
    <s v="California"/>
    <x v="566"/>
    <n v="2"/>
    <n v="379.98"/>
    <s v="Trek PreCalifornialiber 12 Boys - 2017"/>
    <s v="Children Bicycles"/>
    <s v="Santa Cruz Bikes"/>
    <s v="Mireya Copeland"/>
    <n v="759.96"/>
    <n v="2017"/>
  </r>
  <r>
    <n v="1238"/>
    <s v="Heather Chaney"/>
    <s v="Jamestown"/>
    <s v="New York"/>
    <x v="566"/>
    <n v="1"/>
    <n v="269.99"/>
    <s v="Electra Girl's Hawaii 1 (16-inch) - 2015/2016"/>
    <s v="Cruisers Bicycles"/>
    <s v="Baldwin Bikes"/>
    <s v="Marcelene Boyer"/>
    <n v="269.99"/>
    <n v="2017"/>
  </r>
  <r>
    <n v="1238"/>
    <s v="Heather Chaney"/>
    <s v="Jamestown"/>
    <s v="New York"/>
    <x v="566"/>
    <n v="2"/>
    <n v="599.98"/>
    <s v="Electra Sugar Skulls 1 (20-inch) - Girl's - 2017"/>
    <s v="Children Bicycles"/>
    <s v="Baldwin Bikes"/>
    <s v="Marcelene Boyer"/>
    <n v="1199.96"/>
    <n v="2017"/>
  </r>
  <r>
    <n v="1238"/>
    <s v="Heather Chaney"/>
    <s v="Jamestown"/>
    <s v="New York"/>
    <x v="566"/>
    <n v="1"/>
    <n v="339.99"/>
    <s v="Electra Townie 7D (20-inch) - Boys' - 2017"/>
    <s v="Children Bicycles"/>
    <s v="Baldwin Bikes"/>
    <s v="Marcelene Boyer"/>
    <n v="339.99"/>
    <n v="2017"/>
  </r>
  <r>
    <n v="1238"/>
    <s v="Heather Chaney"/>
    <s v="Jamestown"/>
    <s v="New York"/>
    <x v="566"/>
    <n v="1"/>
    <n v="4999.99"/>
    <s v="Trek Fuel EX 9.8 29 - 2017"/>
    <s v="Mountain Bikes"/>
    <s v="Baldwin Bikes"/>
    <s v="Marcelene Boyer"/>
    <n v="4999.99"/>
    <n v="2017"/>
  </r>
  <r>
    <n v="1239"/>
    <s v="Nakisha Clay"/>
    <s v="Port Washington"/>
    <s v="New York"/>
    <x v="566"/>
    <n v="2"/>
    <n v="1059.98"/>
    <s v="Electra Moto 1 - 2016"/>
    <s v="Cruisers Bicycles"/>
    <s v="Baldwin Bikes"/>
    <s v="Venita Daniel"/>
    <n v="2119.96"/>
    <n v="2017"/>
  </r>
  <r>
    <n v="1239"/>
    <s v="Nakisha Clay"/>
    <s v="Port Washington"/>
    <s v="New York"/>
    <x v="566"/>
    <n v="1"/>
    <n v="832.99"/>
    <s v="Surly Troll Frameset - 2017"/>
    <s v="Mountain Bikes"/>
    <s v="Baldwin Bikes"/>
    <s v="Venita Daniel"/>
    <n v="832.99"/>
    <n v="2017"/>
  </r>
  <r>
    <n v="1239"/>
    <s v="Nakisha Clay"/>
    <s v="Port Washington"/>
    <s v="New York"/>
    <x v="566"/>
    <n v="1"/>
    <n v="349.99"/>
    <s v="Trek PreCalifornialiber 24 (21-Speed) - Girls - 2017"/>
    <s v="Children Bicycles"/>
    <s v="Baldwin Bikes"/>
    <s v="Venita Daniel"/>
    <n v="349.99"/>
    <n v="2017"/>
  </r>
  <r>
    <n v="1239"/>
    <s v="Nakisha Clay"/>
    <s v="Port Washington"/>
    <s v="New York"/>
    <x v="566"/>
    <n v="2"/>
    <n v="939.98"/>
    <s v="Trek Session DH 27.5 Californiarbon Frameset - 2017"/>
    <s v="Mountain Bikes"/>
    <s v="Baldwin Bikes"/>
    <s v="Venita Daniel"/>
    <n v="1879.96"/>
    <n v="2017"/>
  </r>
  <r>
    <n v="1240"/>
    <s v="Maira Long"/>
    <s v="Hicksville"/>
    <s v="New York"/>
    <x v="567"/>
    <n v="2"/>
    <n v="599.98"/>
    <s v="Electra Girl's Hawaii 1 (20-inch) - 2015/2016"/>
    <s v="Children Bicycles"/>
    <s v="Baldwin Bikes"/>
    <s v="Venita Daniel"/>
    <n v="1199.96"/>
    <n v="2017"/>
  </r>
  <r>
    <n v="1240"/>
    <s v="Maira Long"/>
    <s v="Hicksville"/>
    <s v="New York"/>
    <x v="567"/>
    <n v="2"/>
    <n v="1599.98"/>
    <s v="Electra Glam Punk 3i Ladies' - 2017"/>
    <s v="Cruisers Bicycles"/>
    <s v="Baldwin Bikes"/>
    <s v="Venita Daniel"/>
    <n v="3199.96"/>
    <n v="2017"/>
  </r>
  <r>
    <n v="1240"/>
    <s v="Maira Long"/>
    <s v="Hicksville"/>
    <s v="New York"/>
    <x v="567"/>
    <n v="2"/>
    <n v="1059.98"/>
    <s v="Electra Moto 1 - 2016"/>
    <s v="Cruisers Bicycles"/>
    <s v="Baldwin Bikes"/>
    <s v="Venita Daniel"/>
    <n v="2119.96"/>
    <n v="2017"/>
  </r>
  <r>
    <n v="1240"/>
    <s v="Maira Long"/>
    <s v="Hicksville"/>
    <s v="New York"/>
    <x v="567"/>
    <n v="2"/>
    <n v="833.98"/>
    <s v="Sun Bicycles Cruz 7 - 2017"/>
    <s v="Comfort Bicycles"/>
    <s v="Baldwin Bikes"/>
    <s v="Venita Daniel"/>
    <n v="1667.96"/>
    <n v="2017"/>
  </r>
  <r>
    <n v="1240"/>
    <s v="Maira Long"/>
    <s v="Hicksville"/>
    <s v="New York"/>
    <x v="567"/>
    <n v="1"/>
    <n v="1999.99"/>
    <s v="Trek Emonda S 5 - 2017"/>
    <s v="Road Bikes"/>
    <s v="Baldwin Bikes"/>
    <s v="Venita Daniel"/>
    <n v="1999.99"/>
    <n v="2017"/>
  </r>
  <r>
    <n v="1241"/>
    <s v="Mechelle Chan"/>
    <s v="Richmond Hill"/>
    <s v="New York"/>
    <x v="567"/>
    <n v="1"/>
    <n v="439.99"/>
    <s v="Electra Cruiser Lux 1 - 2017"/>
    <s v="Cruisers Bicycles"/>
    <s v="Baldwin Bikes"/>
    <s v="Venita Daniel"/>
    <n v="439.99"/>
    <n v="2017"/>
  </r>
  <r>
    <n v="1241"/>
    <s v="Mechelle Chan"/>
    <s v="Richmond Hill"/>
    <s v="New York"/>
    <x v="567"/>
    <n v="2"/>
    <n v="833.98"/>
    <s v="Sun Bicycles Atlas X-Type - 2017"/>
    <s v="Cruisers Bicycles"/>
    <s v="Baldwin Bikes"/>
    <s v="Venita Daniel"/>
    <n v="1667.96"/>
    <n v="2017"/>
  </r>
  <r>
    <n v="1242"/>
    <s v="Rolanda Larsen"/>
    <s v="Woodhaven"/>
    <s v="New York"/>
    <x v="568"/>
    <n v="1"/>
    <n v="659.99"/>
    <s v="Electra Amsterdam Original 3i - 2015/2017"/>
    <s v="Cruisers Bicycles"/>
    <s v="Baldwin Bikes"/>
    <s v="Marcelene Boyer"/>
    <n v="659.99"/>
    <n v="2017"/>
  </r>
  <r>
    <n v="1242"/>
    <s v="Rolanda Larsen"/>
    <s v="Woodhaven"/>
    <s v="New York"/>
    <x v="568"/>
    <n v="1"/>
    <n v="249.99"/>
    <s v="Haro Shredder Pro 20 - 2017"/>
    <s v="Children Bicycles"/>
    <s v="Baldwin Bikes"/>
    <s v="Marcelene Boyer"/>
    <n v="249.99"/>
    <n v="2017"/>
  </r>
  <r>
    <n v="1242"/>
    <s v="Rolanda Larsen"/>
    <s v="Woodhaven"/>
    <s v="New York"/>
    <x v="568"/>
    <n v="1"/>
    <n v="999.99"/>
    <s v="Surly Big Dummy Frameset - 2017"/>
    <s v="Mountain Bikes"/>
    <s v="Baldwin Bikes"/>
    <s v="Marcelene Boyer"/>
    <n v="999.99"/>
    <n v="2017"/>
  </r>
  <r>
    <n v="1242"/>
    <s v="Rolanda Larsen"/>
    <s v="Woodhaven"/>
    <s v="New York"/>
    <x v="568"/>
    <n v="1"/>
    <n v="1549"/>
    <s v="Surly Straggler - 2016"/>
    <s v="Cyclocross Bicycles"/>
    <s v="Baldwin Bikes"/>
    <s v="Marcelene Boyer"/>
    <n v="1549"/>
    <n v="2017"/>
  </r>
  <r>
    <n v="1243"/>
    <s v="JaCalifornialyn Barnett"/>
    <s v="Maspeth"/>
    <s v="New York"/>
    <x v="568"/>
    <n v="1"/>
    <n v="539.99"/>
    <s v="Haro SR 1.1 - 2017"/>
    <s v="Mountain Bikes"/>
    <s v="Baldwin Bikes"/>
    <s v="Marcelene Boyer"/>
    <n v="539.99"/>
    <n v="2017"/>
  </r>
  <r>
    <n v="1244"/>
    <s v="Ami Mcmahon"/>
    <s v="SunNew Yorkside"/>
    <s v="New York"/>
    <x v="569"/>
    <n v="2"/>
    <n v="759.98"/>
    <s v="Haro Flightline One ST - 2017"/>
    <s v="Mountain Bikes"/>
    <s v="Baldwin Bikes"/>
    <s v="Marcelene Boyer"/>
    <n v="1519.96"/>
    <n v="2017"/>
  </r>
  <r>
    <n v="1244"/>
    <s v="Ami Mcmahon"/>
    <s v="SunNew Yorkside"/>
    <s v="New York"/>
    <x v="569"/>
    <n v="2"/>
    <n v="1099.98"/>
    <s v="Haro Flightline Two 26 Plus - 2017"/>
    <s v="Mountain Bikes"/>
    <s v="Baldwin Bikes"/>
    <s v="Marcelene Boyer"/>
    <n v="2199.96"/>
    <n v="2017"/>
  </r>
  <r>
    <n v="1244"/>
    <s v="Ami Mcmahon"/>
    <s v="SunNew Yorkside"/>
    <s v="New York"/>
    <x v="569"/>
    <n v="1"/>
    <n v="869.99"/>
    <s v="Haro SR 1.2 - 2017"/>
    <s v="Mountain Bikes"/>
    <s v="Baldwin Bikes"/>
    <s v="Marcelene Boyer"/>
    <n v="869.99"/>
    <n v="2017"/>
  </r>
  <r>
    <n v="1244"/>
    <s v="Ami Mcmahon"/>
    <s v="SunNew Yorkside"/>
    <s v="New York"/>
    <x v="569"/>
    <n v="1"/>
    <n v="469.99"/>
    <s v="Surly Wednesday Frameset - 2017"/>
    <s v="Mountain Bikes"/>
    <s v="Baldwin Bikes"/>
    <s v="Marcelene Boyer"/>
    <n v="469.99"/>
    <n v="2017"/>
  </r>
  <r>
    <n v="1245"/>
    <s v="Junita Reese"/>
    <s v="Bay Shore"/>
    <s v="New York"/>
    <x v="570"/>
    <n v="1"/>
    <n v="269.99"/>
    <s v="Electra Cruiser 1 (24-Inch) - 2016"/>
    <s v="Cruisers Bicycles"/>
    <s v="Baldwin Bikes"/>
    <s v="Venita Daniel"/>
    <n v="269.99"/>
    <n v="2017"/>
  </r>
  <r>
    <n v="1246"/>
    <s v="Sharyn Brewer"/>
    <s v="Hollis"/>
    <s v="New York"/>
    <x v="570"/>
    <n v="2"/>
    <n v="1739.98"/>
    <s v="Haro SR 1.2 - 2017"/>
    <s v="Mountain Bikes"/>
    <s v="Baldwin Bikes"/>
    <s v="Venita Daniel"/>
    <n v="3479.96"/>
    <n v="2017"/>
  </r>
  <r>
    <n v="1246"/>
    <s v="Sharyn Brewer"/>
    <s v="Hollis"/>
    <s v="New York"/>
    <x v="570"/>
    <n v="1"/>
    <n v="1409.99"/>
    <s v="Haro SR 1.3 - 2017"/>
    <s v="Mountain Bikes"/>
    <s v="Baldwin Bikes"/>
    <s v="Venita Daniel"/>
    <n v="1409.99"/>
    <n v="2017"/>
  </r>
  <r>
    <n v="1246"/>
    <s v="Sharyn Brewer"/>
    <s v="Hollis"/>
    <s v="New York"/>
    <x v="570"/>
    <n v="2"/>
    <n v="1295.98"/>
    <s v="Sun Bicycles BisCaliforniayne Tandem CB - 2017"/>
    <s v="Cruisers Bicycles"/>
    <s v="Baldwin Bikes"/>
    <s v="Venita Daniel"/>
    <n v="2591.96"/>
    <n v="2017"/>
  </r>
  <r>
    <n v="1247"/>
    <s v="Daisy Ward"/>
    <s v="Pomona"/>
    <s v="California"/>
    <x v="571"/>
    <n v="2"/>
    <n v="1059.98"/>
    <s v="Electra Moto 1 - 2016"/>
    <s v="Cruisers Bicycles"/>
    <s v="Santa Cruz Bikes"/>
    <s v="Mireya Copeland"/>
    <n v="2119.96"/>
    <n v="2017"/>
  </r>
  <r>
    <n v="1247"/>
    <s v="Daisy Ward"/>
    <s v="Pomona"/>
    <s v="California"/>
    <x v="571"/>
    <n v="1"/>
    <n v="599.99"/>
    <s v="Electra Townie Original 7D EQ - 2016"/>
    <s v="Comfort Bicycles"/>
    <s v="Santa Cruz Bikes"/>
    <s v="Mireya Copeland"/>
    <n v="599.99"/>
    <n v="2017"/>
  </r>
  <r>
    <n v="1247"/>
    <s v="Daisy Ward"/>
    <s v="Pomona"/>
    <s v="California"/>
    <x v="571"/>
    <n v="2"/>
    <n v="4999.9799999999996"/>
    <s v="Surly Karate Monkey 27.5+ Frameset - 2017"/>
    <s v="Mountain Bikes"/>
    <s v="Santa Cruz Bikes"/>
    <s v="Mireya Copeland"/>
    <n v="9999.9599999999991"/>
    <n v="2017"/>
  </r>
  <r>
    <n v="1248"/>
    <s v="Lucile Manning"/>
    <s v="Californiampbell"/>
    <s v="California"/>
    <x v="571"/>
    <n v="1"/>
    <n v="549.99"/>
    <s v="Electra Townie Original 21D - 2016"/>
    <s v="Cruisers Bicycles"/>
    <s v="Santa Cruz Bikes"/>
    <s v="Genna Serrano"/>
    <n v="549.99"/>
    <n v="2017"/>
  </r>
  <r>
    <n v="1248"/>
    <s v="Lucile Manning"/>
    <s v="Californiampbell"/>
    <s v="California"/>
    <x v="571"/>
    <n v="1"/>
    <n v="209.99"/>
    <s v="Haro Shredder 20 - 2017"/>
    <s v="Children Bicycles"/>
    <s v="Santa Cruz Bikes"/>
    <s v="Genna Serrano"/>
    <n v="209.99"/>
    <n v="2017"/>
  </r>
  <r>
    <n v="1248"/>
    <s v="Lucile Manning"/>
    <s v="Californiampbell"/>
    <s v="California"/>
    <x v="571"/>
    <n v="2"/>
    <n v="499.98"/>
    <s v="Haro Shredder Pro 20 - 2017"/>
    <s v="Children Bicycles"/>
    <s v="Santa Cruz Bikes"/>
    <s v="Genna Serrano"/>
    <n v="999.96"/>
    <n v="2017"/>
  </r>
  <r>
    <n v="1248"/>
    <s v="Lucile Manning"/>
    <s v="Californiampbell"/>
    <s v="California"/>
    <x v="571"/>
    <n v="2"/>
    <n v="939.98"/>
    <s v="Surly Wednesday Frameset - 2017"/>
    <s v="Mountain Bikes"/>
    <s v="Santa Cruz Bikes"/>
    <s v="Genna Serrano"/>
    <n v="1879.96"/>
    <n v="2017"/>
  </r>
  <r>
    <n v="1249"/>
    <s v="Tajuana Rollins"/>
    <s v="Oswego"/>
    <s v="New York"/>
    <x v="572"/>
    <n v="1"/>
    <n v="481.99"/>
    <s v="Sun Bicycles Streamway - 2017"/>
    <s v="Comfort Bicycles"/>
    <s v="Baldwin Bikes"/>
    <s v="Marcelene Boyer"/>
    <n v="481.99"/>
    <n v="2017"/>
  </r>
  <r>
    <n v="1249"/>
    <s v="Tajuana Rollins"/>
    <s v="Oswego"/>
    <s v="New York"/>
    <x v="572"/>
    <n v="1"/>
    <n v="3499.99"/>
    <s v="Trek Boone 7 - 2017"/>
    <s v="Cyclocross Bicycles"/>
    <s v="Baldwin Bikes"/>
    <s v="Marcelene Boyer"/>
    <n v="3499.99"/>
    <n v="2017"/>
  </r>
  <r>
    <n v="1249"/>
    <s v="Tajuana Rollins"/>
    <s v="Oswego"/>
    <s v="New York"/>
    <x v="572"/>
    <n v="1"/>
    <n v="4999.99"/>
    <s v="Trek Powerfly 8 FS Plus - 2017"/>
    <s v="Electric Bikes"/>
    <s v="Baldwin Bikes"/>
    <s v="Marcelene Boyer"/>
    <n v="4999.99"/>
    <n v="2017"/>
  </r>
  <r>
    <n v="1250"/>
    <s v="Marcene Curtis"/>
    <s v="Yonkers"/>
    <s v="New York"/>
    <x v="572"/>
    <n v="2"/>
    <n v="1199.98"/>
    <s v="Electra Townie Original 7D EQ - Women's - 2016"/>
    <s v="Cruisers Bicycles"/>
    <s v="Baldwin Bikes"/>
    <s v="Marcelene Boyer"/>
    <n v="2399.96"/>
    <n v="2017"/>
  </r>
  <r>
    <n v="1250"/>
    <s v="Marcene Curtis"/>
    <s v="Yonkers"/>
    <s v="New York"/>
    <x v="572"/>
    <n v="2"/>
    <n v="1295.98"/>
    <s v="Sun Bicycles BisCaliforniayne Tandem CB - 2017"/>
    <s v="Cruisers Bicycles"/>
    <s v="Baldwin Bikes"/>
    <s v="Marcelene Boyer"/>
    <n v="2591.96"/>
    <n v="2017"/>
  </r>
  <r>
    <n v="1250"/>
    <s v="Marcene Curtis"/>
    <s v="Yonkers"/>
    <s v="New York"/>
    <x v="572"/>
    <n v="2"/>
    <n v="501.98"/>
    <s v="Sun Bicycles Revolutions 24 - 2017"/>
    <s v="Cruisers Bicycles"/>
    <s v="Baldwin Bikes"/>
    <s v="Marcelene Boyer"/>
    <n v="1003.96"/>
    <n v="2017"/>
  </r>
  <r>
    <n v="1250"/>
    <s v="Marcene Curtis"/>
    <s v="Yonkers"/>
    <s v="New York"/>
    <x v="572"/>
    <n v="2"/>
    <n v="939.98"/>
    <s v="Surly Ice Cream Truck Frameset - 2016"/>
    <s v="Mountain Bikes"/>
    <s v="Baldwin Bikes"/>
    <s v="Marcelene Boyer"/>
    <n v="1879.96"/>
    <n v="2017"/>
  </r>
  <r>
    <n v="1251"/>
    <s v="Charmain Webster"/>
    <s v="Richardson"/>
    <s v="Texas"/>
    <x v="572"/>
    <n v="1"/>
    <n v="5499.99"/>
    <s v="Trek Domane SLR 6 Disc - 2017"/>
    <s v="Road Bikes"/>
    <s v="Rowlett Bikes"/>
    <s v="Layla Terrell"/>
    <n v="5499.99"/>
    <n v="2017"/>
  </r>
  <r>
    <n v="1251"/>
    <s v="Charmain Webster"/>
    <s v="Richardson"/>
    <s v="Texas"/>
    <x v="572"/>
    <n v="2"/>
    <n v="9999.98"/>
    <s v="Trek Fuel EX 9.8 29 - 2017"/>
    <s v="Mountain Bikes"/>
    <s v="Rowlett Bikes"/>
    <s v="Layla Terrell"/>
    <n v="19999.96"/>
    <n v="2017"/>
  </r>
  <r>
    <n v="1251"/>
    <s v="Charmain Webster"/>
    <s v="Richardson"/>
    <s v="Texas"/>
    <x v="572"/>
    <n v="1"/>
    <n v="3999.99"/>
    <s v="Trek Slash 8 27.5 - 2016"/>
    <s v="Mountain Bikes"/>
    <s v="Rowlett Bikes"/>
    <s v="Layla Terrell"/>
    <n v="3999.99"/>
    <n v="2017"/>
  </r>
  <r>
    <n v="1252"/>
    <s v="Ollie Zimmerman"/>
    <s v="Anaheim"/>
    <s v="California"/>
    <x v="573"/>
    <n v="1"/>
    <n v="402.99"/>
    <s v="Sun Bicycles Boardwalk (24-inch Wheels) - 2017"/>
    <s v="Cruisers Bicycles"/>
    <s v="Santa Cruz Bikes"/>
    <s v="Genna Serrano"/>
    <n v="402.99"/>
    <n v="2017"/>
  </r>
  <r>
    <n v="1252"/>
    <s v="Ollie Zimmerman"/>
    <s v="Anaheim"/>
    <s v="California"/>
    <x v="573"/>
    <n v="1"/>
    <n v="109.99"/>
    <s v="Sun Bicycles Lil Kitt'n - 2017"/>
    <s v="Children Bicycles"/>
    <s v="Santa Cruz Bikes"/>
    <s v="Genna Serrano"/>
    <n v="109.99"/>
    <n v="2017"/>
  </r>
  <r>
    <n v="1252"/>
    <s v="Ollie Zimmerman"/>
    <s v="Anaheim"/>
    <s v="California"/>
    <x v="573"/>
    <n v="2"/>
    <n v="3999.98"/>
    <s v="Trek Emonda S 5 - 2017"/>
    <s v="Road Bikes"/>
    <s v="Santa Cruz Bikes"/>
    <s v="Genna Serrano"/>
    <n v="7999.96"/>
    <n v="2017"/>
  </r>
  <r>
    <n v="1253"/>
    <s v="Onita Johns"/>
    <s v="Elmont"/>
    <s v="New York"/>
    <x v="573"/>
    <n v="1"/>
    <n v="269.99"/>
    <s v="Electra Cruiser 1 (24-Inch) - 2016"/>
    <s v="Children Bicycles"/>
    <s v="Baldwin Bikes"/>
    <s v="Marcelene Boyer"/>
    <n v="269.99"/>
    <n v="2017"/>
  </r>
  <r>
    <n v="1253"/>
    <s v="Onita Johns"/>
    <s v="Elmont"/>
    <s v="New York"/>
    <x v="573"/>
    <n v="2"/>
    <n v="999.98"/>
    <s v="Electra Townie Original 7D - 2015/2016"/>
    <s v="Comfort Bicycles"/>
    <s v="Baldwin Bikes"/>
    <s v="Marcelene Boyer"/>
    <n v="1999.96"/>
    <n v="2017"/>
  </r>
  <r>
    <n v="1253"/>
    <s v="Onita Johns"/>
    <s v="Elmont"/>
    <s v="New York"/>
    <x v="573"/>
    <n v="1"/>
    <n v="189.99"/>
    <s v="Trek PreCalifornialiber 12 Girls - 2017"/>
    <s v="Children Bicycles"/>
    <s v="Baldwin Bikes"/>
    <s v="Marcelene Boyer"/>
    <n v="189.99"/>
    <n v="2017"/>
  </r>
  <r>
    <n v="1254"/>
    <s v="Treasa Dickerson"/>
    <s v="Rockville Centre"/>
    <s v="New York"/>
    <x v="573"/>
    <n v="1"/>
    <n v="761.99"/>
    <s v="Sun Bicycles Brickell Tandem CB - 2017"/>
    <s v="Cruisers Bicycles"/>
    <s v="Baldwin Bikes"/>
    <s v="Venita Daniel"/>
    <n v="761.99"/>
    <n v="2017"/>
  </r>
  <r>
    <n v="1254"/>
    <s v="Treasa Dickerson"/>
    <s v="Rockville Centre"/>
    <s v="New York"/>
    <x v="573"/>
    <n v="1"/>
    <n v="349.99"/>
    <s v="Trek PreCalifornialiber 24 (21-Speed) - Girls - 2017"/>
    <s v="Children Bicycles"/>
    <s v="Baldwin Bikes"/>
    <s v="Venita Daniel"/>
    <n v="349.99"/>
    <n v="2017"/>
  </r>
  <r>
    <n v="1255"/>
    <s v="Yan Trevino"/>
    <s v="Uniondale"/>
    <s v="New York"/>
    <x v="574"/>
    <n v="1"/>
    <n v="659.99"/>
    <s v="Electra Amsterdam Original 3i Ladies' - 2017"/>
    <s v="Cruisers Bicycles"/>
    <s v="Baldwin Bikes"/>
    <s v="Marcelene Boyer"/>
    <n v="659.99"/>
    <n v="2017"/>
  </r>
  <r>
    <n v="1255"/>
    <s v="Yan Trevino"/>
    <s v="Uniondale"/>
    <s v="New York"/>
    <x v="574"/>
    <n v="2"/>
    <n v="539.98"/>
    <s v="Electra Girl's Hawaii 1 (16-inch) - 2015/2016"/>
    <s v="Cruisers Bicycles"/>
    <s v="Baldwin Bikes"/>
    <s v="Marcelene Boyer"/>
    <n v="1079.96"/>
    <n v="2017"/>
  </r>
  <r>
    <n v="1255"/>
    <s v="Yan Trevino"/>
    <s v="Uniondale"/>
    <s v="New York"/>
    <x v="574"/>
    <n v="2"/>
    <n v="1199.98"/>
    <s v="Electra Townie Original 7D EQ - 2016"/>
    <s v="Comfort Bicycles"/>
    <s v="Baldwin Bikes"/>
    <s v="Marcelene Boyer"/>
    <n v="2399.96"/>
    <n v="2017"/>
  </r>
  <r>
    <n v="1255"/>
    <s v="Yan Trevino"/>
    <s v="Uniondale"/>
    <s v="New York"/>
    <x v="574"/>
    <n v="1"/>
    <n v="749.99"/>
    <s v="Surly Ogre Frameset - 2017"/>
    <s v="Road Bikes"/>
    <s v="Baldwin Bikes"/>
    <s v="Marcelene Boyer"/>
    <n v="749.99"/>
    <n v="2017"/>
  </r>
  <r>
    <n v="1255"/>
    <s v="Yan Trevino"/>
    <s v="Uniondale"/>
    <s v="New York"/>
    <x v="574"/>
    <n v="2"/>
    <n v="10599.98"/>
    <s v="Trek Fuel EX 9.8 27.5 Plus - 2017"/>
    <s v="Mountain Bikes"/>
    <s v="Baldwin Bikes"/>
    <s v="Marcelene Boyer"/>
    <n v="21199.96"/>
    <n v="2017"/>
  </r>
  <r>
    <n v="1256"/>
    <s v="Everett Vega"/>
    <s v="Holbrook"/>
    <s v="New York"/>
    <x v="574"/>
    <n v="1"/>
    <n v="489.99"/>
    <s v="Electra Townie 3i EQ (20-inch) - Boys' - 2017"/>
    <s v="Children Bicycles"/>
    <s v="Baldwin Bikes"/>
    <s v="Marcelene Boyer"/>
    <n v="489.99"/>
    <n v="2017"/>
  </r>
  <r>
    <n v="1256"/>
    <s v="Everett Vega"/>
    <s v="Holbrook"/>
    <s v="New York"/>
    <x v="574"/>
    <n v="2"/>
    <n v="1079.98"/>
    <s v="Haro SR 1.1 - 2017"/>
    <s v="Mountain Bikes"/>
    <s v="Baldwin Bikes"/>
    <s v="Marcelene Boyer"/>
    <n v="2159.96"/>
    <n v="2017"/>
  </r>
  <r>
    <n v="1257"/>
    <s v="Kallie Best"/>
    <s v="Rochester"/>
    <s v="New York"/>
    <x v="574"/>
    <n v="1"/>
    <n v="1469.99"/>
    <s v="Haro Shift R3 - 2017"/>
    <s v="Mountain Bikes"/>
    <s v="Baldwin Bikes"/>
    <s v="Venita Daniel"/>
    <n v="1469.99"/>
    <n v="2017"/>
  </r>
  <r>
    <n v="1257"/>
    <s v="Kallie Best"/>
    <s v="Rochester"/>
    <s v="New York"/>
    <x v="574"/>
    <n v="2"/>
    <n v="858"/>
    <s v="Pure Cycles Vine 8-Speed - 2016"/>
    <s v="Cruisers Bicycles"/>
    <s v="Baldwin Bikes"/>
    <s v="Venita Daniel"/>
    <n v="1716"/>
    <n v="2017"/>
  </r>
  <r>
    <n v="1257"/>
    <s v="Kallie Best"/>
    <s v="Rochester"/>
    <s v="New York"/>
    <x v="574"/>
    <n v="2"/>
    <n v="1999.98"/>
    <s v="Surly Ice Cream Truck Frameset - 2017"/>
    <s v="Mountain Bikes"/>
    <s v="Baldwin Bikes"/>
    <s v="Venita Daniel"/>
    <n v="3999.96"/>
    <n v="2017"/>
  </r>
  <r>
    <n v="1257"/>
    <s v="Kallie Best"/>
    <s v="Rochester"/>
    <s v="New York"/>
    <x v="574"/>
    <n v="1"/>
    <n v="2899.99"/>
    <s v="Trek Fuel EX 8 29 - 2016"/>
    <s v="Mountain Bikes"/>
    <s v="Baldwin Bikes"/>
    <s v="Venita Daniel"/>
    <n v="2899.99"/>
    <n v="2017"/>
  </r>
  <r>
    <n v="1257"/>
    <s v="Kallie Best"/>
    <s v="Rochester"/>
    <s v="New York"/>
    <x v="574"/>
    <n v="1"/>
    <n v="4999.99"/>
    <s v="Trek Powerfly 8 FS Plus - 2017"/>
    <s v="Electric Bikes"/>
    <s v="Baldwin Bikes"/>
    <s v="Venita Daniel"/>
    <n v="4999.99"/>
    <n v="2017"/>
  </r>
  <r>
    <n v="1258"/>
    <s v="Jewell Reyes"/>
    <s v="Jackson Heights"/>
    <s v="New York"/>
    <x v="575"/>
    <n v="2"/>
    <n v="599.98"/>
    <s v="Electra Sugar Skulls 1 (20-inch) - Girl's - 2017"/>
    <s v="Children Bicycles"/>
    <s v="Baldwin Bikes"/>
    <s v="Venita Daniel"/>
    <n v="1199.96"/>
    <n v="2017"/>
  </r>
  <r>
    <n v="1258"/>
    <s v="Jewell Reyes"/>
    <s v="Jackson Heights"/>
    <s v="New York"/>
    <x v="575"/>
    <n v="2"/>
    <n v="499.98"/>
    <s v="Haro Shredder Pro 20 - 2017"/>
    <s v="Children Bicycles"/>
    <s v="Baldwin Bikes"/>
    <s v="Venita Daniel"/>
    <n v="999.96"/>
    <n v="2017"/>
  </r>
  <r>
    <n v="1259"/>
    <s v="Daryl Spence"/>
    <s v="Uniondale"/>
    <s v="New York"/>
    <x v="576"/>
    <n v="1"/>
    <n v="449"/>
    <s v="Pure Cycles William 3-Speed - 2016"/>
    <s v="Cruisers Bicycles"/>
    <s v="Baldwin Bikes"/>
    <s v="Venita Daniel"/>
    <n v="449"/>
    <n v="2017"/>
  </r>
  <r>
    <n v="1259"/>
    <s v="Daryl Spence"/>
    <s v="Uniondale"/>
    <s v="New York"/>
    <x v="576"/>
    <n v="1"/>
    <n v="1559.99"/>
    <s v="Sun Bicycles ElectroLite - 2017"/>
    <s v="Electric Bikes"/>
    <s v="Baldwin Bikes"/>
    <s v="Venita Daniel"/>
    <n v="1559.99"/>
    <n v="2017"/>
  </r>
  <r>
    <n v="1260"/>
    <s v="Jeffrey Hill"/>
    <s v="Rosedale"/>
    <s v="New York"/>
    <x v="577"/>
    <n v="1"/>
    <n v="250.99"/>
    <s v="Sun Bicycles Revolutions 24 - 2017"/>
    <s v="Cruisers Bicycles"/>
    <s v="Baldwin Bikes"/>
    <s v="Marcelene Boyer"/>
    <n v="250.99"/>
    <n v="2017"/>
  </r>
  <r>
    <n v="1260"/>
    <s v="Jeffrey Hill"/>
    <s v="Rosedale"/>
    <s v="New York"/>
    <x v="577"/>
    <n v="1"/>
    <n v="1799.99"/>
    <s v="Trek Remedy 29 Californiarbon Frameset - 2016"/>
    <s v="Mountain Bikes"/>
    <s v="Baldwin Bikes"/>
    <s v="Marcelene Boyer"/>
    <n v="1799.99"/>
    <n v="2017"/>
  </r>
  <r>
    <n v="1261"/>
    <s v="Izola Hobbs"/>
    <s v="Woodhaven"/>
    <s v="New York"/>
    <x v="578"/>
    <n v="1"/>
    <n v="489.99"/>
    <s v="Electra Townie 3i EQ (20-inch) - Boys' - 2017"/>
    <s v="Children Bicycles"/>
    <s v="Baldwin Bikes"/>
    <s v="Venita Daniel"/>
    <n v="489.99"/>
    <n v="2017"/>
  </r>
  <r>
    <n v="1261"/>
    <s v="Izola Hobbs"/>
    <s v="Woodhaven"/>
    <s v="New York"/>
    <x v="578"/>
    <n v="1"/>
    <n v="749.99"/>
    <s v="Sun Bicycles Brickell Tandem 7 - 2017"/>
    <s v="Cruisers Bicycles"/>
    <s v="Baldwin Bikes"/>
    <s v="Venita Daniel"/>
    <n v="749.99"/>
    <n v="2017"/>
  </r>
  <r>
    <n v="1261"/>
    <s v="Izola Hobbs"/>
    <s v="Woodhaven"/>
    <s v="New York"/>
    <x v="578"/>
    <n v="1"/>
    <n v="2299.9899999999998"/>
    <s v="Trek Fuel EX 5 27.5 Plus - 2017"/>
    <s v="Mountain Bikes"/>
    <s v="Baldwin Bikes"/>
    <s v="Venita Daniel"/>
    <n v="2299.9899999999998"/>
    <n v="2017"/>
  </r>
  <r>
    <n v="1261"/>
    <s v="Izola Hobbs"/>
    <s v="Woodhaven"/>
    <s v="New York"/>
    <x v="578"/>
    <n v="2"/>
    <n v="379.98"/>
    <s v="Trek PreCalifornialiber 12 Girls - 2017"/>
    <s v="Children Bicycles"/>
    <s v="Baldwin Bikes"/>
    <s v="Venita Daniel"/>
    <n v="759.96"/>
    <n v="2017"/>
  </r>
  <r>
    <n v="1262"/>
    <s v="Terra Pickett"/>
    <s v="Amsterdam"/>
    <s v="New York"/>
    <x v="578"/>
    <n v="1"/>
    <n v="799.99"/>
    <s v="Electra Glam Punk 3i Ladies' - 2017"/>
    <s v="Cruisers Bicycles"/>
    <s v="Baldwin Bikes"/>
    <s v="Marcelene Boyer"/>
    <n v="799.99"/>
    <n v="2017"/>
  </r>
  <r>
    <n v="1262"/>
    <s v="Terra Pickett"/>
    <s v="Amsterdam"/>
    <s v="New York"/>
    <x v="578"/>
    <n v="1"/>
    <n v="379.99"/>
    <s v="Haro Flightline One ST - 2017"/>
    <s v="Mountain Bikes"/>
    <s v="Baldwin Bikes"/>
    <s v="Marcelene Boyer"/>
    <n v="379.99"/>
    <n v="2017"/>
  </r>
  <r>
    <n v="1262"/>
    <s v="Terra Pickett"/>
    <s v="Amsterdam"/>
    <s v="New York"/>
    <x v="578"/>
    <n v="1"/>
    <n v="875.99"/>
    <s v="Surly Steamroller - 2017"/>
    <s v="Road Bikes"/>
    <s v="Baldwin Bikes"/>
    <s v="Marcelene Boyer"/>
    <n v="875.99"/>
    <n v="2017"/>
  </r>
  <r>
    <n v="1262"/>
    <s v="Terra Pickett"/>
    <s v="Amsterdam"/>
    <s v="New York"/>
    <x v="578"/>
    <n v="2"/>
    <n v="10599.98"/>
    <s v="Trek Fuel EX 9.8 27.5 Plus - 2017"/>
    <s v="Mountain Bikes"/>
    <s v="Baldwin Bikes"/>
    <s v="Marcelene Boyer"/>
    <n v="21199.96"/>
    <n v="2017"/>
  </r>
  <r>
    <n v="1263"/>
    <s v="Eleanor Mendez"/>
    <s v="Port Chester"/>
    <s v="New York"/>
    <x v="578"/>
    <n v="1"/>
    <n v="869.99"/>
    <s v="Haro SR 1.2 - 2017"/>
    <s v="Mountain Bikes"/>
    <s v="Baldwin Bikes"/>
    <s v="Marcelene Boyer"/>
    <n v="869.99"/>
    <n v="2017"/>
  </r>
  <r>
    <n v="1263"/>
    <s v="Eleanor Mendez"/>
    <s v="Port Chester"/>
    <s v="New York"/>
    <x v="578"/>
    <n v="2"/>
    <n v="898"/>
    <s v="Pure Cycles William 3-Speed - 2016"/>
    <s v="Cruisers Bicycles"/>
    <s v="Baldwin Bikes"/>
    <s v="Marcelene Boyer"/>
    <n v="1796"/>
    <n v="2017"/>
  </r>
  <r>
    <n v="1263"/>
    <s v="Eleanor Mendez"/>
    <s v="Port Chester"/>
    <s v="New York"/>
    <x v="578"/>
    <n v="1"/>
    <n v="3499.99"/>
    <s v="Trek Boone 7 - 2017"/>
    <s v="Cyclocross Bicycles"/>
    <s v="Baldwin Bikes"/>
    <s v="Marcelene Boyer"/>
    <n v="3499.99"/>
    <n v="2017"/>
  </r>
  <r>
    <n v="1264"/>
    <s v="Eliana Silva"/>
    <s v="Farmingdale"/>
    <s v="New York"/>
    <x v="579"/>
    <n v="2"/>
    <n v="1599.98"/>
    <s v="Electra Glam Punk 3i Ladies' - 2017"/>
    <s v="Cruisers Bicycles"/>
    <s v="Baldwin Bikes"/>
    <s v="Marcelene Boyer"/>
    <n v="3199.96"/>
    <n v="2017"/>
  </r>
  <r>
    <n v="1264"/>
    <s v="Eliana Silva"/>
    <s v="Farmingdale"/>
    <s v="New York"/>
    <x v="579"/>
    <n v="1"/>
    <n v="339.99"/>
    <s v="Electra Townie 7D (20-inch) - Boys' - 2017"/>
    <s v="Children Bicycles"/>
    <s v="Baldwin Bikes"/>
    <s v="Marcelene Boyer"/>
    <n v="339.99"/>
    <n v="2017"/>
  </r>
  <r>
    <n v="1264"/>
    <s v="Eliana Silva"/>
    <s v="Farmingdale"/>
    <s v="New York"/>
    <x v="579"/>
    <n v="1"/>
    <n v="875.99"/>
    <s v="Surly Steamroller - 2017"/>
    <s v="Road Bikes"/>
    <s v="Baldwin Bikes"/>
    <s v="Marcelene Boyer"/>
    <n v="875.99"/>
    <n v="2017"/>
  </r>
  <r>
    <n v="1264"/>
    <s v="Eliana Silva"/>
    <s v="Farmingdale"/>
    <s v="New York"/>
    <x v="579"/>
    <n v="2"/>
    <n v="1999.98"/>
    <s v="Trek X-Californialiber 8 - 2017"/>
    <s v="Mountain Bikes"/>
    <s v="Baldwin Bikes"/>
    <s v="Marcelene Boyer"/>
    <n v="3999.96"/>
    <n v="2017"/>
  </r>
  <r>
    <n v="1265"/>
    <s v="Verna Solis"/>
    <s v="Rochester"/>
    <s v="New York"/>
    <x v="579"/>
    <n v="2"/>
    <n v="2939.98"/>
    <s v="Haro Shift R3 - 2017"/>
    <s v="Mountain Bikes"/>
    <s v="Baldwin Bikes"/>
    <s v="Venita Daniel"/>
    <n v="5879.96"/>
    <n v="2017"/>
  </r>
  <r>
    <n v="1265"/>
    <s v="Verna Solis"/>
    <s v="Rochester"/>
    <s v="New York"/>
    <x v="579"/>
    <n v="2"/>
    <n v="1239.98"/>
    <s v="Sun Bicycles BisCaliforniayne Tandem 7 - 2017"/>
    <s v="Cruisers Bicycles"/>
    <s v="Baldwin Bikes"/>
    <s v="Venita Daniel"/>
    <n v="2479.96"/>
    <n v="2017"/>
  </r>
  <r>
    <n v="1266"/>
    <s v="Kaila Walters"/>
    <s v="Elmhurst"/>
    <s v="New York"/>
    <x v="580"/>
    <n v="1"/>
    <n v="1499.99"/>
    <s v="Trek Emonda S 4 - 2017"/>
    <s v="Road Bikes"/>
    <s v="Baldwin Bikes"/>
    <s v="Marcelene Boyer"/>
    <n v="1499.99"/>
    <n v="2017"/>
  </r>
  <r>
    <n v="1266"/>
    <s v="Kaila Walters"/>
    <s v="Elmhurst"/>
    <s v="New York"/>
    <x v="580"/>
    <n v="1"/>
    <n v="209.99"/>
    <s v="Trek PreCalifornialiber 16 Girls - 2017"/>
    <s v="Children Bicycles"/>
    <s v="Baldwin Bikes"/>
    <s v="Marcelene Boyer"/>
    <n v="209.99"/>
    <n v="2017"/>
  </r>
  <r>
    <n v="1267"/>
    <s v="Clare Neal"/>
    <s v="Mahopac"/>
    <s v="New York"/>
    <x v="580"/>
    <n v="1"/>
    <n v="299.99"/>
    <s v="Electra Girl's Hawaii 1 16&quot; - 2017"/>
    <s v="Children Bicycles"/>
    <s v="Baldwin Bikes"/>
    <s v="Marcelene Boyer"/>
    <n v="299.99"/>
    <n v="2017"/>
  </r>
  <r>
    <n v="1267"/>
    <s v="Clare Neal"/>
    <s v="Mahopac"/>
    <s v="New York"/>
    <x v="580"/>
    <n v="1"/>
    <n v="869.99"/>
    <s v="Haro SR 1.2 - 2017"/>
    <s v="Mountain Bikes"/>
    <s v="Baldwin Bikes"/>
    <s v="Marcelene Boyer"/>
    <n v="869.99"/>
    <n v="2017"/>
  </r>
  <r>
    <n v="1267"/>
    <s v="Clare Neal"/>
    <s v="Mahopac"/>
    <s v="New York"/>
    <x v="580"/>
    <n v="1"/>
    <n v="449.99"/>
    <s v="Sun Bicycles Cruz 3 - Women's - 2017"/>
    <s v="Comfort Bicycles"/>
    <s v="Baldwin Bikes"/>
    <s v="Marcelene Boyer"/>
    <n v="449.99"/>
    <n v="2017"/>
  </r>
  <r>
    <n v="1267"/>
    <s v="Clare Neal"/>
    <s v="Mahopac"/>
    <s v="New York"/>
    <x v="580"/>
    <n v="1"/>
    <n v="999.99"/>
    <s v="Surly Big Dummy Frameset - 2017"/>
    <s v="Mountain Bikes"/>
    <s v="Baldwin Bikes"/>
    <s v="Marcelene Boyer"/>
    <n v="999.99"/>
    <n v="2017"/>
  </r>
  <r>
    <n v="1268"/>
    <s v="Nenita Mooney"/>
    <s v="Lawndale"/>
    <s v="California"/>
    <x v="581"/>
    <n v="1"/>
    <n v="489.99"/>
    <s v="Electra Townie 3i EQ (20-inch) - Boys' - 2017"/>
    <s v="Children Bicycles"/>
    <s v="Santa Cruz Bikes"/>
    <s v="Genna Serrano"/>
    <n v="489.99"/>
    <n v="2017"/>
  </r>
  <r>
    <n v="1268"/>
    <s v="Nenita Mooney"/>
    <s v="Lawndale"/>
    <s v="California"/>
    <x v="581"/>
    <n v="2"/>
    <n v="899.98"/>
    <s v="Sun Bicycles Cruz 3 - 2017"/>
    <s v="Cruisers Bicycles"/>
    <s v="Santa Cruz Bikes"/>
    <s v="Genna Serrano"/>
    <n v="1799.96"/>
    <n v="2017"/>
  </r>
  <r>
    <n v="1268"/>
    <s v="Nenita Mooney"/>
    <s v="Lawndale"/>
    <s v="California"/>
    <x v="581"/>
    <n v="2"/>
    <n v="5199.9799999999996"/>
    <s v="Trek Domane S 5 Disc - 2017"/>
    <s v="Road Bikes"/>
    <s v="Santa Cruz Bikes"/>
    <s v="Genna Serrano"/>
    <n v="10399.959999999999"/>
    <n v="2017"/>
  </r>
  <r>
    <n v="1268"/>
    <s v="Nenita Mooney"/>
    <s v="Lawndale"/>
    <s v="California"/>
    <x v="581"/>
    <n v="2"/>
    <n v="379.98"/>
    <s v="Trek PreCalifornialiber 12 Boys - 2017"/>
    <s v="Children Bicycles"/>
    <s v="Santa Cruz Bikes"/>
    <s v="Genna Serrano"/>
    <n v="759.96"/>
    <n v="2017"/>
  </r>
  <r>
    <n v="1269"/>
    <s v="Rudolph Velez"/>
    <s v="Mount Vernon"/>
    <s v="New York"/>
    <x v="581"/>
    <n v="1"/>
    <n v="470.99"/>
    <s v="Sun Bicycles Drifter 7 - Women's - 2017"/>
    <s v="Comfort Bicycles"/>
    <s v="Baldwin Bikes"/>
    <s v="Marcelene Boyer"/>
    <n v="470.99"/>
    <n v="2017"/>
  </r>
  <r>
    <n v="1269"/>
    <s v="Rudolph Velez"/>
    <s v="Mount Vernon"/>
    <s v="New York"/>
    <x v="581"/>
    <n v="2"/>
    <n v="5799.98"/>
    <s v="Trek Fuel EX 8 29 - 2016"/>
    <s v="Mountain Bikes"/>
    <s v="Baldwin Bikes"/>
    <s v="Marcelene Boyer"/>
    <n v="11599.96"/>
    <n v="2017"/>
  </r>
  <r>
    <n v="1269"/>
    <s v="Rudolph Velez"/>
    <s v="Mount Vernon"/>
    <s v="New York"/>
    <x v="581"/>
    <n v="1"/>
    <n v="3999.99"/>
    <s v="Trek Slash 8 27.5 - 2016"/>
    <s v="Mountain Bikes"/>
    <s v="Baldwin Bikes"/>
    <s v="Marcelene Boyer"/>
    <n v="3999.99"/>
    <n v="2017"/>
  </r>
  <r>
    <n v="1270"/>
    <s v="Nanette Harris"/>
    <s v="East Meadow"/>
    <s v="New York"/>
    <x v="581"/>
    <n v="1"/>
    <n v="3199.99"/>
    <s v="Trek Domane SL Disc Frameset - 2017"/>
    <s v="Road Bikes"/>
    <s v="Baldwin Bikes"/>
    <s v="Marcelene Boyer"/>
    <n v="3199.99"/>
    <n v="2017"/>
  </r>
  <r>
    <n v="1271"/>
    <s v="Alina Mcleod"/>
    <s v="Patchogue"/>
    <s v="New York"/>
    <x v="582"/>
    <n v="2"/>
    <n v="999.98"/>
    <s v="Electra Townie Original 7D - 2015/2016"/>
    <s v="Comfort Bicycles"/>
    <s v="Baldwin Bikes"/>
    <s v="Marcelene Boyer"/>
    <n v="1999.96"/>
    <n v="2017"/>
  </r>
  <r>
    <n v="1271"/>
    <s v="Alina Mcleod"/>
    <s v="Patchogue"/>
    <s v="New York"/>
    <x v="582"/>
    <n v="2"/>
    <n v="939.98"/>
    <s v="Trek Farley Alloy Frameset - 2017"/>
    <s v="Mountain Bikes"/>
    <s v="Baldwin Bikes"/>
    <s v="Marcelene Boyer"/>
    <n v="1879.96"/>
    <n v="2017"/>
  </r>
  <r>
    <n v="1271"/>
    <s v="Alina Mcleod"/>
    <s v="Patchogue"/>
    <s v="New York"/>
    <x v="582"/>
    <n v="2"/>
    <n v="379.98"/>
    <s v="Trek PreCalifornialiber 12 Boys - 2017"/>
    <s v="Children Bicycles"/>
    <s v="Baldwin Bikes"/>
    <s v="Marcelene Boyer"/>
    <n v="759.96"/>
    <n v="2017"/>
  </r>
  <r>
    <n v="1271"/>
    <s v="Alina Mcleod"/>
    <s v="Patchogue"/>
    <s v="New York"/>
    <x v="582"/>
    <n v="2"/>
    <n v="11999.98"/>
    <s v="Trek Silque SLR 7 Women's - 2017"/>
    <s v="Road Bikes"/>
    <s v="Baldwin Bikes"/>
    <s v="Marcelene Boyer"/>
    <n v="23999.96"/>
    <n v="2017"/>
  </r>
  <r>
    <n v="1272"/>
    <s v="Genevie Miles"/>
    <s v="Monroe"/>
    <s v="New York"/>
    <x v="582"/>
    <n v="2"/>
    <n v="1199.98"/>
    <s v="Electra Townie Original 7D EQ - 2016"/>
    <s v="Cruisers Bicycles"/>
    <s v="Baldwin Bikes"/>
    <s v="Marcelene Boyer"/>
    <n v="2399.96"/>
    <n v="2017"/>
  </r>
  <r>
    <n v="1272"/>
    <s v="Genevie Miles"/>
    <s v="Monroe"/>
    <s v="New York"/>
    <x v="582"/>
    <n v="2"/>
    <n v="833.98"/>
    <s v="Sun Bicycles Atlas X-Type - 2017"/>
    <s v="Cruisers Bicycles"/>
    <s v="Baldwin Bikes"/>
    <s v="Marcelene Boyer"/>
    <n v="1667.96"/>
    <n v="2017"/>
  </r>
  <r>
    <n v="1272"/>
    <s v="Genevie Miles"/>
    <s v="Monroe"/>
    <s v="New York"/>
    <x v="582"/>
    <n v="1"/>
    <n v="149.99"/>
    <s v="Trek Girl's Kickster - 2017"/>
    <s v="Children Bicycles"/>
    <s v="Baldwin Bikes"/>
    <s v="Marcelene Boyer"/>
    <n v="149.99"/>
    <n v="2017"/>
  </r>
  <r>
    <n v="1273"/>
    <s v="Sung Chambers"/>
    <s v="Kingston"/>
    <s v="New York"/>
    <x v="582"/>
    <n v="2"/>
    <n v="599.98"/>
    <s v="Electra Girl's Hawaii 1 16&quot; - 2017"/>
    <s v="Children Bicycles"/>
    <s v="Baldwin Bikes"/>
    <s v="Marcelene Boyer"/>
    <n v="1199.96"/>
    <n v="2017"/>
  </r>
  <r>
    <n v="1273"/>
    <s v="Sung Chambers"/>
    <s v="Kingston"/>
    <s v="New York"/>
    <x v="582"/>
    <n v="1"/>
    <n v="599.99"/>
    <s v="Electra Townie Original 7D EQ - Women's - 2016"/>
    <s v="Cruisers Bicycles"/>
    <s v="Baldwin Bikes"/>
    <s v="Marcelene Boyer"/>
    <n v="599.99"/>
    <n v="2017"/>
  </r>
  <r>
    <n v="1273"/>
    <s v="Sung Chambers"/>
    <s v="Kingston"/>
    <s v="New York"/>
    <x v="582"/>
    <n v="1"/>
    <n v="4999.99"/>
    <s v="Trek Madone 9.2 - 2017"/>
    <s v="Road Bikes"/>
    <s v="Baldwin Bikes"/>
    <s v="Marcelene Boyer"/>
    <n v="4999.99"/>
    <n v="2017"/>
  </r>
  <r>
    <n v="1274"/>
    <s v="Grisel Maynard"/>
    <s v="Ballston Spa"/>
    <s v="New York"/>
    <x v="583"/>
    <n v="1"/>
    <n v="1099.99"/>
    <s v="Electra Amsterdam Fashion 7i Ladies' - 2017"/>
    <s v="Cruisers Bicycles"/>
    <s v="Baldwin Bikes"/>
    <s v="Venita Daniel"/>
    <n v="1099.99"/>
    <n v="2017"/>
  </r>
  <r>
    <n v="1275"/>
    <s v="Jeromy Burch"/>
    <s v="San Jose"/>
    <s v="California"/>
    <x v="584"/>
    <n v="1"/>
    <n v="999.99"/>
    <s v="Surly Ice Cream Truck Frameset - 2017"/>
    <s v="Mountain Bikes"/>
    <s v="Santa Cruz Bikes"/>
    <s v="Mireya Copeland"/>
    <n v="999.99"/>
    <n v="2017"/>
  </r>
  <r>
    <n v="1275"/>
    <s v="Jeromy Burch"/>
    <s v="San Jose"/>
    <s v="California"/>
    <x v="584"/>
    <n v="1"/>
    <n v="4999.99"/>
    <s v="Trek Madone 9.2 - 2017"/>
    <s v="Road Bikes"/>
    <s v="Santa Cruz Bikes"/>
    <s v="Mireya Copeland"/>
    <n v="4999.99"/>
    <n v="2017"/>
  </r>
  <r>
    <n v="1276"/>
    <s v="Letty Cobb"/>
    <s v="Depew"/>
    <s v="New York"/>
    <x v="585"/>
    <n v="2"/>
    <n v="1099.98"/>
    <s v="Electra Townie Original 21D - 2016"/>
    <s v="Comfort Bicycles"/>
    <s v="Baldwin Bikes"/>
    <s v="Marcelene Boyer"/>
    <n v="2199.96"/>
    <n v="2017"/>
  </r>
  <r>
    <n v="1276"/>
    <s v="Letty Cobb"/>
    <s v="Depew"/>
    <s v="New York"/>
    <x v="585"/>
    <n v="2"/>
    <n v="898"/>
    <s v="Pure Cycles Western 3-Speed - Women's - 2015/2016"/>
    <s v="Cruisers Bicycles"/>
    <s v="Baldwin Bikes"/>
    <s v="Marcelene Boyer"/>
    <n v="1796"/>
    <n v="2017"/>
  </r>
  <r>
    <n v="1276"/>
    <s v="Letty Cobb"/>
    <s v="Depew"/>
    <s v="New York"/>
    <x v="585"/>
    <n v="2"/>
    <n v="1295.98"/>
    <s v="Sun Bicycles BisCaliforniayne Tandem CB - 2017"/>
    <s v="Cruisers Bicycles"/>
    <s v="Baldwin Bikes"/>
    <s v="Marcelene Boyer"/>
    <n v="2591.96"/>
    <n v="2017"/>
  </r>
  <r>
    <n v="1276"/>
    <s v="Letty Cobb"/>
    <s v="Depew"/>
    <s v="New York"/>
    <x v="585"/>
    <n v="1"/>
    <n v="2299.9899999999998"/>
    <s v="Trek Fuel EX 5 27.5 Plus - 2017"/>
    <s v="Mountain Bikes"/>
    <s v="Baldwin Bikes"/>
    <s v="Marcelene Boyer"/>
    <n v="2299.9899999999998"/>
    <n v="2017"/>
  </r>
  <r>
    <n v="1276"/>
    <s v="Letty Cobb"/>
    <s v="Depew"/>
    <s v="New York"/>
    <x v="585"/>
    <n v="1"/>
    <n v="4999.99"/>
    <s v="Trek Madone 9.2 - 2017"/>
    <s v="Road Bikes"/>
    <s v="Baldwin Bikes"/>
    <s v="Marcelene Boyer"/>
    <n v="4999.99"/>
    <n v="2017"/>
  </r>
  <r>
    <n v="1277"/>
    <s v="Danielle Bond"/>
    <s v="Patchogue"/>
    <s v="New York"/>
    <x v="586"/>
    <n v="2"/>
    <n v="419.98"/>
    <s v="Haro Shredder 20 Girls - 2017"/>
    <s v="Children Bicycles"/>
    <s v="Baldwin Bikes"/>
    <s v="Marcelene Boyer"/>
    <n v="839.96"/>
    <n v="2017"/>
  </r>
  <r>
    <n v="1277"/>
    <s v="Danielle Bond"/>
    <s v="Patchogue"/>
    <s v="New York"/>
    <x v="586"/>
    <n v="1"/>
    <n v="1680.99"/>
    <s v="Surly Straggler 650b - 2016"/>
    <s v="Cyclocross Bicycles"/>
    <s v="Baldwin Bikes"/>
    <s v="Marcelene Boyer"/>
    <n v="1680.99"/>
    <n v="2017"/>
  </r>
  <r>
    <n v="1277"/>
    <s v="Danielle Bond"/>
    <s v="Patchogue"/>
    <s v="New York"/>
    <x v="586"/>
    <n v="2"/>
    <n v="5999.98"/>
    <s v="Trek Conduit+ - 2016"/>
    <s v="Electric Bikes"/>
    <s v="Baldwin Bikes"/>
    <s v="Marcelene Boyer"/>
    <n v="11999.96"/>
    <n v="2017"/>
  </r>
  <r>
    <n v="1277"/>
    <s v="Danielle Bond"/>
    <s v="Patchogue"/>
    <s v="New York"/>
    <x v="586"/>
    <n v="2"/>
    <n v="10999.98"/>
    <s v="Trek Domane SLR 6 Disc - 2017"/>
    <s v="Road Bikes"/>
    <s v="Baldwin Bikes"/>
    <s v="Marcelene Boyer"/>
    <n v="21999.96"/>
    <n v="2017"/>
  </r>
  <r>
    <n v="1277"/>
    <s v="Danielle Bond"/>
    <s v="Patchogue"/>
    <s v="New York"/>
    <x v="586"/>
    <n v="1"/>
    <n v="2899.99"/>
    <s v="Trek Fuel EX 8 29 - 2016"/>
    <s v="Mountain Bikes"/>
    <s v="Baldwin Bikes"/>
    <s v="Marcelene Boyer"/>
    <n v="2899.99"/>
    <n v="2017"/>
  </r>
  <r>
    <n v="1278"/>
    <s v="Californiarter Booth"/>
    <s v="Port Chester"/>
    <s v="New York"/>
    <x v="586"/>
    <n v="2"/>
    <n v="1103.98"/>
    <s v="Sun Bicycles Streamway 3 - 2017"/>
    <s v="Comfort Bicycles"/>
    <s v="Baldwin Bikes"/>
    <s v="Venita Daniel"/>
    <n v="2207.96"/>
    <n v="2017"/>
  </r>
  <r>
    <n v="1278"/>
    <s v="Californiarter Booth"/>
    <s v="Port Chester"/>
    <s v="New York"/>
    <x v="586"/>
    <n v="1"/>
    <n v="469.99"/>
    <s v="Trek Farley Alloy Frameset - 2017"/>
    <s v="Mountain Bikes"/>
    <s v="Baldwin Bikes"/>
    <s v="Venita Daniel"/>
    <n v="469.99"/>
    <n v="2017"/>
  </r>
  <r>
    <n v="1279"/>
    <s v="Ling Newman"/>
    <s v="South Richmond Hill"/>
    <s v="New York"/>
    <x v="586"/>
    <n v="2"/>
    <n v="5999.98"/>
    <s v="Trek Conduit+ - 2016"/>
    <s v="Electric Bikes"/>
    <s v="Baldwin Bikes"/>
    <s v="Marcelene Boyer"/>
    <n v="11999.96"/>
    <n v="2017"/>
  </r>
  <r>
    <n v="1280"/>
    <s v="Robena Hill"/>
    <s v="Corpus Christi"/>
    <s v="Texas"/>
    <x v="586"/>
    <n v="1"/>
    <n v="439.99"/>
    <s v="Electra Cruiser Lux 1 - 2017"/>
    <s v="Cruisers Bicycles"/>
    <s v="Rowlett Bikes"/>
    <s v="Layla Terrell"/>
    <n v="439.99"/>
    <n v="2017"/>
  </r>
  <r>
    <n v="1280"/>
    <s v="Robena Hill"/>
    <s v="Corpus Christi"/>
    <s v="Texas"/>
    <x v="586"/>
    <n v="2"/>
    <n v="1239.98"/>
    <s v="Sun Bicycles BisCaliforniayne Tandem 7 - 2017"/>
    <s v="Cruisers Bicycles"/>
    <s v="Rowlett Bikes"/>
    <s v="Layla Terrell"/>
    <n v="2479.96"/>
    <n v="2017"/>
  </r>
  <r>
    <n v="1280"/>
    <s v="Robena Hill"/>
    <s v="Corpus Christi"/>
    <s v="Texas"/>
    <x v="586"/>
    <n v="1"/>
    <n v="875.99"/>
    <s v="Surly Steamroller - 2017"/>
    <s v="Road Bikes"/>
    <s v="Rowlett Bikes"/>
    <s v="Layla Terrell"/>
    <n v="875.99"/>
    <n v="2017"/>
  </r>
  <r>
    <n v="1280"/>
    <s v="Robena Hill"/>
    <s v="Corpus Christi"/>
    <s v="Texas"/>
    <x v="586"/>
    <n v="1"/>
    <n v="3499.99"/>
    <s v="Trek Boone Race Shop Limited - 2017"/>
    <s v="Cyclocross Bicycles"/>
    <s v="Rowlett Bikes"/>
    <s v="Layla Terrell"/>
    <n v="3499.99"/>
    <n v="2017"/>
  </r>
  <r>
    <n v="1281"/>
    <s v="Tommie Cooley"/>
    <s v="LanCaliforniaster"/>
    <s v="New York"/>
    <x v="587"/>
    <n v="1"/>
    <n v="599.99"/>
    <s v="Electra Cruiser Lux Fat Tire 1 Ladies - 2017"/>
    <s v="Cruisers Bicycles"/>
    <s v="Baldwin Bikes"/>
    <s v="Marcelene Boyer"/>
    <n v="599.99"/>
    <n v="2017"/>
  </r>
  <r>
    <n v="1281"/>
    <s v="Tommie Cooley"/>
    <s v="LanCaliforniaster"/>
    <s v="New York"/>
    <x v="587"/>
    <n v="1"/>
    <n v="832.99"/>
    <s v="Surly Troll Frameset - 2017"/>
    <s v="Mountain Bikes"/>
    <s v="Baldwin Bikes"/>
    <s v="Marcelene Boyer"/>
    <n v="832.99"/>
    <n v="2017"/>
  </r>
  <r>
    <n v="1281"/>
    <s v="Tommie Cooley"/>
    <s v="LanCaliforniaster"/>
    <s v="New York"/>
    <x v="587"/>
    <n v="2"/>
    <n v="6999.98"/>
    <s v="Trek Domane SL 6 - 2017"/>
    <s v="Road Bikes"/>
    <s v="Baldwin Bikes"/>
    <s v="Marcelene Boyer"/>
    <n v="13999.96"/>
    <n v="2017"/>
  </r>
  <r>
    <n v="1282"/>
    <s v="Aron Wiggins"/>
    <s v="Oceanside"/>
    <s v="New York"/>
    <x v="588"/>
    <n v="1"/>
    <n v="470.99"/>
    <s v="Sun Bicycles Drifter 7 - Women's - 2017"/>
    <s v="Comfort Bicycles"/>
    <s v="Baldwin Bikes"/>
    <s v="Marcelene Boyer"/>
    <n v="470.99"/>
    <n v="2017"/>
  </r>
  <r>
    <n v="1282"/>
    <s v="Aron Wiggins"/>
    <s v="Oceanside"/>
    <s v="New York"/>
    <x v="588"/>
    <n v="2"/>
    <n v="11999.98"/>
    <s v="Trek Silque SLR 7 Women's - 2017"/>
    <s v="Road Bikes"/>
    <s v="Baldwin Bikes"/>
    <s v="Marcelene Boyer"/>
    <n v="23999.96"/>
    <n v="2017"/>
  </r>
  <r>
    <n v="1283"/>
    <s v="Teofila Fischer"/>
    <s v="Huntington Station"/>
    <s v="New York"/>
    <x v="589"/>
    <n v="1"/>
    <n v="1099.99"/>
    <s v="Electra Amsterdam Fashion 7i Ladies' - 2017"/>
    <s v="Cruisers Bicycles"/>
    <s v="Baldwin Bikes"/>
    <s v="Venita Daniel"/>
    <n v="1099.99"/>
    <n v="2017"/>
  </r>
  <r>
    <n v="1283"/>
    <s v="Teofila Fischer"/>
    <s v="Huntington Station"/>
    <s v="New York"/>
    <x v="589"/>
    <n v="1"/>
    <n v="1680.99"/>
    <s v="Surly Straggler 650b - 2016"/>
    <s v="Cyclocross Bicycles"/>
    <s v="Baldwin Bikes"/>
    <s v="Venita Daniel"/>
    <n v="1680.99"/>
    <n v="2017"/>
  </r>
  <r>
    <n v="1283"/>
    <s v="Teofila Fischer"/>
    <s v="Huntington Station"/>
    <s v="New York"/>
    <x v="589"/>
    <n v="1"/>
    <n v="469.99"/>
    <s v="Trek Farley Alloy Frameset - 2017"/>
    <s v="Mountain Bikes"/>
    <s v="Baldwin Bikes"/>
    <s v="Venita Daniel"/>
    <n v="469.99"/>
    <n v="2017"/>
  </r>
  <r>
    <n v="1283"/>
    <s v="Teofila Fischer"/>
    <s v="Huntington Station"/>
    <s v="New York"/>
    <x v="589"/>
    <n v="2"/>
    <n v="9999.98"/>
    <s v="Trek Powerfly 8 FS Plus - 2017"/>
    <s v="Electric Bikes"/>
    <s v="Baldwin Bikes"/>
    <s v="Venita Daniel"/>
    <n v="19999.96"/>
    <n v="2017"/>
  </r>
  <r>
    <n v="1283"/>
    <s v="Teofila Fischer"/>
    <s v="Huntington Station"/>
    <s v="New York"/>
    <x v="589"/>
    <n v="1"/>
    <n v="3999.99"/>
    <s v="Trek Slash 8 27.5 - 2016"/>
    <s v="Mountain Bikes"/>
    <s v="Baldwin Bikes"/>
    <s v="Venita Daniel"/>
    <n v="3999.99"/>
    <n v="2017"/>
  </r>
  <r>
    <n v="1284"/>
    <s v="Terrance Lynn"/>
    <s v="Plattsburgh"/>
    <s v="New York"/>
    <x v="589"/>
    <n v="1"/>
    <n v="339.99"/>
    <s v="Electra Townie 7D (20-inch) - Boys' - 2017"/>
    <s v="Children Bicycles"/>
    <s v="Baldwin Bikes"/>
    <s v="Venita Daniel"/>
    <n v="339.99"/>
    <n v="2017"/>
  </r>
  <r>
    <n v="1284"/>
    <s v="Terrance Lynn"/>
    <s v="Plattsburgh"/>
    <s v="New York"/>
    <x v="589"/>
    <n v="2"/>
    <n v="5799.98"/>
    <s v="Trek Fuel EX 8 29 - 2016"/>
    <s v="Mountain Bikes"/>
    <s v="Baldwin Bikes"/>
    <s v="Venita Daniel"/>
    <n v="11599.96"/>
    <n v="2017"/>
  </r>
  <r>
    <n v="1284"/>
    <s v="Terrance Lynn"/>
    <s v="Plattsburgh"/>
    <s v="New York"/>
    <x v="589"/>
    <n v="1"/>
    <n v="1799.99"/>
    <s v="Trek Remedy 29 Californiarbon Frameset - 2016"/>
    <s v="Mountain Bikes"/>
    <s v="Baldwin Bikes"/>
    <s v="Venita Daniel"/>
    <n v="1799.99"/>
    <n v="2017"/>
  </r>
  <r>
    <n v="1285"/>
    <s v="Rubin Decker"/>
    <s v="Buffalo"/>
    <s v="New York"/>
    <x v="589"/>
    <n v="1"/>
    <n v="209.99"/>
    <s v="Haro Shredder 20 Girls - 2017"/>
    <s v="Children Bicycles"/>
    <s v="Baldwin Bikes"/>
    <s v="Venita Daniel"/>
    <n v="209.99"/>
    <n v="2017"/>
  </r>
  <r>
    <n v="1285"/>
    <s v="Rubin Decker"/>
    <s v="Buffalo"/>
    <s v="New York"/>
    <x v="589"/>
    <n v="2"/>
    <n v="1295.98"/>
    <s v="Sun Bicycles BisCaliforniayne Tandem CB - 2017"/>
    <s v="Cruisers Bicycles"/>
    <s v="Baldwin Bikes"/>
    <s v="Venita Daniel"/>
    <n v="2591.96"/>
    <n v="2017"/>
  </r>
  <r>
    <n v="1285"/>
    <s v="Rubin Decker"/>
    <s v="Buffalo"/>
    <s v="New York"/>
    <x v="589"/>
    <n v="2"/>
    <n v="833.98"/>
    <s v="Sun Bicycles Cruz 7 - 2017"/>
    <s v="Cruisers Bicycles"/>
    <s v="Baldwin Bikes"/>
    <s v="Venita Daniel"/>
    <n v="1667.96"/>
    <n v="2017"/>
  </r>
  <r>
    <n v="1285"/>
    <s v="Rubin Decker"/>
    <s v="Buffalo"/>
    <s v="New York"/>
    <x v="589"/>
    <n v="1"/>
    <n v="469.99"/>
    <s v="Surly Ice Cream Truck Frameset - 2016"/>
    <s v="Mountain Bikes"/>
    <s v="Baldwin Bikes"/>
    <s v="Venita Daniel"/>
    <n v="469.99"/>
    <n v="2017"/>
  </r>
  <r>
    <n v="1286"/>
    <s v="Jeannette Skinner"/>
    <s v="Forest Hills"/>
    <s v="New York"/>
    <x v="589"/>
    <n v="2"/>
    <n v="2199.98"/>
    <s v="Electra Amsterdam Fashion 7i Ladies' - 2017"/>
    <s v="Cruisers Bicycles"/>
    <s v="Baldwin Bikes"/>
    <s v="Venita Daniel"/>
    <n v="4399.96"/>
    <n v="2017"/>
  </r>
  <r>
    <n v="1286"/>
    <s v="Jeannette Skinner"/>
    <s v="Forest Hills"/>
    <s v="New York"/>
    <x v="589"/>
    <n v="2"/>
    <n v="833.98"/>
    <s v="Sun Bicycles Cruz 7 - Women's - 2017"/>
    <s v="Comfort Bicycles"/>
    <s v="Baldwin Bikes"/>
    <s v="Venita Daniel"/>
    <n v="1667.96"/>
    <n v="2017"/>
  </r>
  <r>
    <n v="1286"/>
    <s v="Jeannette Skinner"/>
    <s v="Forest Hills"/>
    <s v="New York"/>
    <x v="589"/>
    <n v="1"/>
    <n v="189.99"/>
    <s v="Trek PreCalifornialiber 12 Boys - 2017"/>
    <s v="Children Bicycles"/>
    <s v="Baldwin Bikes"/>
    <s v="Venita Daniel"/>
    <n v="189.99"/>
    <n v="2017"/>
  </r>
  <r>
    <n v="1287"/>
    <s v="Justina Long"/>
    <s v="South El Monte"/>
    <s v="California"/>
    <x v="590"/>
    <n v="2"/>
    <n v="979.98"/>
    <s v="Electra Townie 3i EQ (20-inch) - Boys' - 2017"/>
    <s v="Children Bicycles"/>
    <s v="Santa Cruz Bikes"/>
    <s v="Genna Serrano"/>
    <n v="1959.96"/>
    <n v="2017"/>
  </r>
  <r>
    <n v="1287"/>
    <s v="Justina Long"/>
    <s v="South El Monte"/>
    <s v="California"/>
    <x v="590"/>
    <n v="1"/>
    <n v="551.99"/>
    <s v="Sun Bicycles Streamway 3 - 2017"/>
    <s v="Comfort Bicycles"/>
    <s v="Santa Cruz Bikes"/>
    <s v="Genna Serrano"/>
    <n v="551.99"/>
    <n v="2017"/>
  </r>
  <r>
    <n v="1287"/>
    <s v="Justina Long"/>
    <s v="South El Monte"/>
    <s v="California"/>
    <x v="590"/>
    <n v="2"/>
    <n v="1999.98"/>
    <s v="Surly Big Dummy Frameset - 2017"/>
    <s v="Mountain Bikes"/>
    <s v="Santa Cruz Bikes"/>
    <s v="Genna Serrano"/>
    <n v="3999.96"/>
    <n v="2017"/>
  </r>
  <r>
    <n v="1287"/>
    <s v="Justina Long"/>
    <s v="South El Monte"/>
    <s v="California"/>
    <x v="590"/>
    <n v="2"/>
    <n v="6999.98"/>
    <s v="Trek Boone 7 - 2017"/>
    <s v="Cyclocross Bicycles"/>
    <s v="Santa Cruz Bikes"/>
    <s v="Genna Serrano"/>
    <n v="13999.96"/>
    <n v="2017"/>
  </r>
  <r>
    <n v="1288"/>
    <s v="Corrinne Garrison"/>
    <s v="Victoria"/>
    <s v="Texas"/>
    <x v="590"/>
    <n v="2"/>
    <n v="979.98"/>
    <s v="Electra Townie Original 7D - 2017"/>
    <s v="Cruisers Bicycles"/>
    <s v="Rowlett Bikes"/>
    <s v="Layla Terrell"/>
    <n v="1959.96"/>
    <n v="2017"/>
  </r>
  <r>
    <n v="1288"/>
    <s v="Corrinne Garrison"/>
    <s v="Victoria"/>
    <s v="Texas"/>
    <x v="590"/>
    <n v="2"/>
    <n v="858"/>
    <s v="Pure Cycles Vine 8-Speed - 2016"/>
    <s v="Cruisers Bicycles"/>
    <s v="Rowlett Bikes"/>
    <s v="Layla Terrell"/>
    <n v="1716"/>
    <n v="2017"/>
  </r>
  <r>
    <n v="1288"/>
    <s v="Corrinne Garrison"/>
    <s v="Victoria"/>
    <s v="Texas"/>
    <x v="590"/>
    <n v="1"/>
    <n v="749.99"/>
    <s v="Sun Bicycles Brickell Tandem 7 - 2017"/>
    <s v="Cruisers Bicycles"/>
    <s v="Rowlett Bikes"/>
    <s v="Layla Terrell"/>
    <n v="749.99"/>
    <n v="2017"/>
  </r>
  <r>
    <n v="1288"/>
    <s v="Corrinne Garrison"/>
    <s v="Victoria"/>
    <s v="Texas"/>
    <x v="590"/>
    <n v="2"/>
    <n v="6999.98"/>
    <s v="Trek Boone 7 - 2017"/>
    <s v="Cyclocross Bicycles"/>
    <s v="Rowlett Bikes"/>
    <s v="Layla Terrell"/>
    <n v="13999.96"/>
    <n v="2017"/>
  </r>
  <r>
    <n v="1289"/>
    <s v="LakeNew Yorka Oliver"/>
    <s v="San Lorenzo"/>
    <s v="California"/>
    <x v="591"/>
    <n v="1"/>
    <n v="999.99"/>
    <s v="Surly Wednesday Frameset - 2016"/>
    <s v="Mountain Bikes"/>
    <s v="Santa Cruz Bikes"/>
    <s v="Genna Serrano"/>
    <n v="999.99"/>
    <n v="2017"/>
  </r>
  <r>
    <n v="1289"/>
    <s v="LakeNew Yorka Oliver"/>
    <s v="San Lorenzo"/>
    <s v="California"/>
    <x v="591"/>
    <n v="1"/>
    <n v="209.99"/>
    <s v="Trek PreCalifornialiber 16 Boys - 2017"/>
    <s v="Children Bicycles"/>
    <s v="Santa Cruz Bikes"/>
    <s v="Genna Serrano"/>
    <n v="209.99"/>
    <n v="2017"/>
  </r>
  <r>
    <n v="1290"/>
    <s v="Laurette Hebert"/>
    <s v="Californianandaigua"/>
    <s v="New York"/>
    <x v="591"/>
    <n v="2"/>
    <n v="1199.98"/>
    <s v="Electra Cruiser Lux Fat Tire 1 Ladies - 2017"/>
    <s v="Cruisers Bicycles"/>
    <s v="Baldwin Bikes"/>
    <s v="Marcelene Boyer"/>
    <n v="2399.96"/>
    <n v="2017"/>
  </r>
  <r>
    <n v="1290"/>
    <s v="Laurette Hebert"/>
    <s v="Californianandaigua"/>
    <s v="New York"/>
    <x v="591"/>
    <n v="2"/>
    <n v="419.98"/>
    <s v="Haro Shredder 20 - 2017"/>
    <s v="Children Bicycles"/>
    <s v="Baldwin Bikes"/>
    <s v="Marcelene Boyer"/>
    <n v="839.96"/>
    <n v="2017"/>
  </r>
  <r>
    <n v="1290"/>
    <s v="Laurette Hebert"/>
    <s v="Californianandaigua"/>
    <s v="New York"/>
    <x v="591"/>
    <n v="1"/>
    <n v="832.99"/>
    <s v="Surly Troll Frameset - 2017"/>
    <s v="Mountain Bikes"/>
    <s v="Baldwin Bikes"/>
    <s v="Marcelene Boyer"/>
    <n v="832.99"/>
    <n v="2017"/>
  </r>
  <r>
    <n v="1291"/>
    <s v="Shanice Spears"/>
    <s v="Brooklyn"/>
    <s v="New York"/>
    <x v="592"/>
    <n v="1"/>
    <n v="1999.99"/>
    <s v="Trek Emonda S 5 - 2017"/>
    <s v="Road Bikes"/>
    <s v="Baldwin Bikes"/>
    <s v="Marcelene Boyer"/>
    <n v="1999.99"/>
    <n v="2017"/>
  </r>
  <r>
    <n v="1291"/>
    <s v="Shanice Spears"/>
    <s v="Brooklyn"/>
    <s v="New York"/>
    <x v="592"/>
    <n v="2"/>
    <n v="9999.98"/>
    <s v="Trek Madone 9.2 - 2017"/>
    <s v="Road Bikes"/>
    <s v="Baldwin Bikes"/>
    <s v="Marcelene Boyer"/>
    <n v="19999.96"/>
    <n v="2017"/>
  </r>
  <r>
    <n v="1292"/>
    <s v="Leola Gould"/>
    <s v="Astoria"/>
    <s v="New York"/>
    <x v="593"/>
    <n v="1"/>
    <n v="659.99"/>
    <s v="Electra Amsterdam Original 3i - 2015/2017"/>
    <s v="Cruisers Bicycles"/>
    <s v="Baldwin Bikes"/>
    <s v="Marcelene Boyer"/>
    <n v="659.99"/>
    <n v="2017"/>
  </r>
  <r>
    <n v="1293"/>
    <s v="Willetta Murphy"/>
    <s v="East Elmhurst"/>
    <s v="New York"/>
    <x v="593"/>
    <n v="2"/>
    <n v="879.98"/>
    <s v="Electra Cruiser Lux 1 - 2017"/>
    <s v="Cruisers Bicycles"/>
    <s v="Baldwin Bikes"/>
    <s v="Venita Daniel"/>
    <n v="1759.96"/>
    <n v="2017"/>
  </r>
  <r>
    <n v="1293"/>
    <s v="Willetta Murphy"/>
    <s v="East Elmhurst"/>
    <s v="New York"/>
    <x v="593"/>
    <n v="2"/>
    <n v="1099.98"/>
    <s v="Haro Flightline Two 26 Plus - 2017"/>
    <s v="Mountain Bikes"/>
    <s v="Baldwin Bikes"/>
    <s v="Venita Daniel"/>
    <n v="2199.96"/>
    <n v="2017"/>
  </r>
  <r>
    <n v="1293"/>
    <s v="Willetta Murphy"/>
    <s v="East Elmhurst"/>
    <s v="New York"/>
    <x v="593"/>
    <n v="2"/>
    <n v="379.98"/>
    <s v="Trek PreCalifornialiber 12 Girls - 2017"/>
    <s v="Children Bicycles"/>
    <s v="Baldwin Bikes"/>
    <s v="Venita Daniel"/>
    <n v="759.96"/>
    <n v="2017"/>
  </r>
  <r>
    <n v="1294"/>
    <s v="Angele Californiastro"/>
    <s v="Palos Verdes Peninsula"/>
    <s v="California"/>
    <x v="594"/>
    <n v="2"/>
    <n v="599.98"/>
    <s v="Electra Girl's Hawaii 1 16&quot; - 2017"/>
    <s v="Children Bicycles"/>
    <s v="Santa Cruz Bikes"/>
    <s v="Mireya Copeland"/>
    <n v="1199.96"/>
    <n v="2017"/>
  </r>
  <r>
    <n v="1294"/>
    <s v="Angele Californiastro"/>
    <s v="Palos Verdes Peninsula"/>
    <s v="California"/>
    <x v="594"/>
    <n v="1"/>
    <n v="539.99"/>
    <s v="Haro SR 1.1 - 2017"/>
    <s v="Mountain Bikes"/>
    <s v="Santa Cruz Bikes"/>
    <s v="Mireya Copeland"/>
    <n v="539.99"/>
    <n v="2017"/>
  </r>
  <r>
    <n v="1295"/>
    <s v="Melia Brady"/>
    <s v="Maspeth"/>
    <s v="New York"/>
    <x v="594"/>
    <n v="2"/>
    <n v="2641.98"/>
    <s v="Heller Shagamaw Frame - 2016"/>
    <s v="Mountain Bikes"/>
    <s v="Baldwin Bikes"/>
    <s v="Venita Daniel"/>
    <n v="5283.96"/>
    <n v="2017"/>
  </r>
  <r>
    <n v="1295"/>
    <s v="Melia Brady"/>
    <s v="Maspeth"/>
    <s v="New York"/>
    <x v="594"/>
    <n v="1"/>
    <n v="875.99"/>
    <s v="Surly Steamroller - 2017"/>
    <s v="Road Bikes"/>
    <s v="Baldwin Bikes"/>
    <s v="Venita Daniel"/>
    <n v="875.99"/>
    <n v="2017"/>
  </r>
  <r>
    <n v="1295"/>
    <s v="Melia Brady"/>
    <s v="Maspeth"/>
    <s v="New York"/>
    <x v="594"/>
    <n v="1"/>
    <n v="4999.99"/>
    <s v="Trek Powerfly 8 FS Plus - 2017"/>
    <s v="Electric Bikes"/>
    <s v="Baldwin Bikes"/>
    <s v="Venita Daniel"/>
    <n v="4999.99"/>
    <n v="2017"/>
  </r>
  <r>
    <n v="1296"/>
    <s v="Jenee Rasmussen"/>
    <s v="Sacramento"/>
    <s v="California"/>
    <x v="595"/>
    <n v="2"/>
    <n v="999.98"/>
    <s v="Electra Townie Original 7D - 2015/2016"/>
    <s v="Comfort Bicycles"/>
    <s v="Santa Cruz Bikes"/>
    <s v="Genna Serrano"/>
    <n v="1999.96"/>
    <n v="2017"/>
  </r>
  <r>
    <n v="1296"/>
    <s v="Jenee Rasmussen"/>
    <s v="Sacramento"/>
    <s v="California"/>
    <x v="595"/>
    <n v="1"/>
    <n v="599.99"/>
    <s v="Electra Townie Original 7D EQ - 2016"/>
    <s v="Cruisers Bicycles"/>
    <s v="Santa Cruz Bikes"/>
    <s v="Genna Serrano"/>
    <n v="599.99"/>
    <n v="2017"/>
  </r>
  <r>
    <n v="1296"/>
    <s v="Jenee Rasmussen"/>
    <s v="Sacramento"/>
    <s v="California"/>
    <x v="595"/>
    <n v="2"/>
    <n v="1499.98"/>
    <s v="Ritchey Timberwolf Frameset - 2016"/>
    <s v="Mountain Bikes"/>
    <s v="Santa Cruz Bikes"/>
    <s v="Genna Serrano"/>
    <n v="2999.96"/>
    <n v="2017"/>
  </r>
  <r>
    <n v="1296"/>
    <s v="Jenee Rasmussen"/>
    <s v="Sacramento"/>
    <s v="California"/>
    <x v="595"/>
    <n v="1"/>
    <n v="209.99"/>
    <s v="Trek PreCalifornialiber 16 Girls - 2017"/>
    <s v="Children Bicycles"/>
    <s v="Santa Cruz Bikes"/>
    <s v="Genna Serrano"/>
    <n v="209.99"/>
    <n v="2017"/>
  </r>
  <r>
    <n v="1297"/>
    <s v="Shae Hickman"/>
    <s v="Floral Park"/>
    <s v="New York"/>
    <x v="595"/>
    <n v="2"/>
    <n v="963.98"/>
    <s v="Sun Bicycles Streamway - 2017"/>
    <s v="Comfort Bicycles"/>
    <s v="Baldwin Bikes"/>
    <s v="Marcelene Boyer"/>
    <n v="1927.96"/>
    <n v="2017"/>
  </r>
  <r>
    <n v="1297"/>
    <s v="Shae Hickman"/>
    <s v="Floral Park"/>
    <s v="New York"/>
    <x v="595"/>
    <n v="1"/>
    <n v="5299.99"/>
    <s v="Trek Fuel EX 9.8 27.5 Plus - 2017"/>
    <s v="Mountain Bikes"/>
    <s v="Baldwin Bikes"/>
    <s v="Marcelene Boyer"/>
    <n v="5299.99"/>
    <n v="2017"/>
  </r>
  <r>
    <n v="1297"/>
    <s v="Shae Hickman"/>
    <s v="Floral Park"/>
    <s v="New York"/>
    <x v="595"/>
    <n v="2"/>
    <n v="12999.98"/>
    <s v="Trek Silque SLR 8 Women's - 2017"/>
    <s v="Road Bikes"/>
    <s v="Baldwin Bikes"/>
    <s v="Marcelene Boyer"/>
    <n v="25999.96"/>
    <n v="2017"/>
  </r>
  <r>
    <n v="1298"/>
    <s v="Garret Clay"/>
    <s v="Corpus Christi"/>
    <s v="Texas"/>
    <x v="595"/>
    <n v="2"/>
    <n v="941.98"/>
    <s v="Sun Bicycles Drifter 7 - 2017"/>
    <s v="Comfort Bicycles"/>
    <s v="Rowlett Bikes"/>
    <s v="Layla Terrell"/>
    <n v="1883.96"/>
    <n v="2017"/>
  </r>
  <r>
    <n v="1298"/>
    <s v="Garret Clay"/>
    <s v="Corpus Christi"/>
    <s v="Texas"/>
    <x v="595"/>
    <n v="1"/>
    <n v="2599.9899999999998"/>
    <s v="Trek Domane S 5 Disc - 2017"/>
    <s v="Road Bikes"/>
    <s v="Rowlett Bikes"/>
    <s v="Layla Terrell"/>
    <n v="2599.9899999999998"/>
    <n v="2017"/>
  </r>
  <r>
    <n v="1299"/>
    <s v="Elvina Gates"/>
    <s v="Pleasanton"/>
    <s v="California"/>
    <x v="596"/>
    <n v="1"/>
    <n v="599.99"/>
    <s v="Electra Cruiser Lux Fat Tire 1 Ladies - 2017"/>
    <s v="Cruisers Bicycles"/>
    <s v="Santa Cruz Bikes"/>
    <s v="Mireya Copeland"/>
    <n v="599.99"/>
    <n v="2017"/>
  </r>
  <r>
    <n v="1299"/>
    <s v="Elvina Gates"/>
    <s v="Pleasanton"/>
    <s v="California"/>
    <x v="596"/>
    <n v="2"/>
    <n v="539.98"/>
    <s v="Electra Girl's Hawaii 1 (16-inch) - 2015/2016"/>
    <s v="Cruisers Bicycles"/>
    <s v="Santa Cruz Bikes"/>
    <s v="Mireya Copeland"/>
    <n v="1079.96"/>
    <n v="2017"/>
  </r>
  <r>
    <n v="1299"/>
    <s v="Elvina Gates"/>
    <s v="Pleasanton"/>
    <s v="California"/>
    <x v="596"/>
    <n v="1"/>
    <n v="339.99"/>
    <s v="Electra Townie 7D (20-inch) - Boys' - 2017"/>
    <s v="Children Bicycles"/>
    <s v="Santa Cruz Bikes"/>
    <s v="Mireya Copeland"/>
    <n v="339.99"/>
    <n v="2017"/>
  </r>
  <r>
    <n v="1299"/>
    <s v="Elvina Gates"/>
    <s v="Pleasanton"/>
    <s v="California"/>
    <x v="596"/>
    <n v="2"/>
    <n v="1751.98"/>
    <s v="Surly Steamroller - 2017"/>
    <s v="Road Bikes"/>
    <s v="Santa Cruz Bikes"/>
    <s v="Mireya Copeland"/>
    <n v="3503.96"/>
    <n v="2017"/>
  </r>
  <r>
    <n v="1300"/>
    <s v="Veronika Rollins"/>
    <s v="Webster"/>
    <s v="New York"/>
    <x v="596"/>
    <n v="2"/>
    <n v="679.98"/>
    <s v="Electra Townie 7D (20-inch) - Boys' - 2017"/>
    <s v="Children Bicycles"/>
    <s v="Baldwin Bikes"/>
    <s v="Marcelene Boyer"/>
    <n v="1359.96"/>
    <n v="2017"/>
  </r>
  <r>
    <n v="1300"/>
    <s v="Veronika Rollins"/>
    <s v="Webster"/>
    <s v="New York"/>
    <x v="596"/>
    <n v="2"/>
    <n v="9999.98"/>
    <s v="Trek Madone 9.2 - 2017"/>
    <s v="Road Bikes"/>
    <s v="Baldwin Bikes"/>
    <s v="Marcelene Boyer"/>
    <n v="19999.96"/>
    <n v="2017"/>
  </r>
  <r>
    <n v="1301"/>
    <s v="Jane Henderson"/>
    <s v="Apple Valley"/>
    <s v="California"/>
    <x v="597"/>
    <n v="2"/>
    <n v="1739.98"/>
    <s v="Haro SR 1.2 - 2017"/>
    <s v="Mountain Bikes"/>
    <s v="Santa Cruz Bikes"/>
    <s v="Genna Serrano"/>
    <n v="3479.96"/>
    <n v="2017"/>
  </r>
  <r>
    <n v="1301"/>
    <s v="Jane Henderson"/>
    <s v="Apple Valley"/>
    <s v="California"/>
    <x v="597"/>
    <n v="2"/>
    <n v="1067.98"/>
    <s v="Sun Bicycles Streamway 7 - 2017"/>
    <s v="Comfort Bicycles"/>
    <s v="Santa Cruz Bikes"/>
    <s v="Genna Serrano"/>
    <n v="2135.96"/>
    <n v="2017"/>
  </r>
  <r>
    <n v="1301"/>
    <s v="Jane Henderson"/>
    <s v="Apple Valley"/>
    <s v="California"/>
    <x v="597"/>
    <n v="1"/>
    <n v="1799.99"/>
    <s v="Trek Remedy 29 Californiarbon Frameset - 2016"/>
    <s v="Mountain Bikes"/>
    <s v="Santa Cruz Bikes"/>
    <s v="Genna Serrano"/>
    <n v="1799.99"/>
    <n v="2017"/>
  </r>
  <r>
    <n v="1302"/>
    <s v="Merideth Preston"/>
    <s v="Poughkeepsie"/>
    <s v="New York"/>
    <x v="597"/>
    <n v="2"/>
    <n v="1199.98"/>
    <s v="Electra Townie Original 7D EQ - Women's - 2016"/>
    <s v="Cruisers Bicycles"/>
    <s v="Baldwin Bikes"/>
    <s v="Venita Daniel"/>
    <n v="2399.96"/>
    <n v="2017"/>
  </r>
  <r>
    <n v="1302"/>
    <s v="Merideth Preston"/>
    <s v="Poughkeepsie"/>
    <s v="New York"/>
    <x v="597"/>
    <n v="1"/>
    <n v="549.99"/>
    <s v="Haro Flightline Two 26 Plus - 2017"/>
    <s v="Mountain Bikes"/>
    <s v="Baldwin Bikes"/>
    <s v="Venita Daniel"/>
    <n v="549.99"/>
    <n v="2017"/>
  </r>
  <r>
    <n v="1302"/>
    <s v="Merideth Preston"/>
    <s v="Poughkeepsie"/>
    <s v="New York"/>
    <x v="597"/>
    <n v="2"/>
    <n v="10999.98"/>
    <s v="Trek Domane SLR 6 Disc - 2017"/>
    <s v="Road Bikes"/>
    <s v="Baldwin Bikes"/>
    <s v="Venita Daniel"/>
    <n v="21999.96"/>
    <n v="2017"/>
  </r>
  <r>
    <n v="1303"/>
    <s v="Melodie Melton"/>
    <s v="Smithtown"/>
    <s v="New York"/>
    <x v="597"/>
    <n v="1"/>
    <n v="349.99"/>
    <s v="Electra Moto 3i (20-inch) - Boy's - 2017"/>
    <s v="Children Bicycles"/>
    <s v="Baldwin Bikes"/>
    <s v="Venita Daniel"/>
    <n v="349.99"/>
    <n v="2017"/>
  </r>
  <r>
    <n v="1303"/>
    <s v="Melodie Melton"/>
    <s v="Smithtown"/>
    <s v="New York"/>
    <x v="597"/>
    <n v="2"/>
    <n v="1099.98"/>
    <s v="Electra Townie Original 21D - 2016"/>
    <s v="Comfort Bicycles"/>
    <s v="Baldwin Bikes"/>
    <s v="Venita Daniel"/>
    <n v="2199.96"/>
    <n v="2017"/>
  </r>
  <r>
    <n v="1303"/>
    <s v="Melodie Melton"/>
    <s v="Smithtown"/>
    <s v="New York"/>
    <x v="597"/>
    <n v="1"/>
    <n v="749.99"/>
    <s v="Sun Bicycles Brickell Tandem 7 - 2017"/>
    <s v="Cruisers Bicycles"/>
    <s v="Baldwin Bikes"/>
    <s v="Venita Daniel"/>
    <n v="749.99"/>
    <n v="2017"/>
  </r>
  <r>
    <n v="1303"/>
    <s v="Melodie Melton"/>
    <s v="Smithtown"/>
    <s v="New York"/>
    <x v="597"/>
    <n v="1"/>
    <n v="449.99"/>
    <s v="Sun Bicycles Cruz 3 - Women's - 2017"/>
    <s v="Comfort Bicycles"/>
    <s v="Baldwin Bikes"/>
    <s v="Venita Daniel"/>
    <n v="449.99"/>
    <n v="2017"/>
  </r>
  <r>
    <n v="1303"/>
    <s v="Melodie Melton"/>
    <s v="Smithtown"/>
    <s v="New York"/>
    <x v="597"/>
    <n v="2"/>
    <n v="6999.98"/>
    <s v="Trek Boone Race Shop Limited - 2017"/>
    <s v="Cyclocross Bicycles"/>
    <s v="Baldwin Bikes"/>
    <s v="Venita Daniel"/>
    <n v="13999.96"/>
    <n v="2017"/>
  </r>
  <r>
    <n v="1304"/>
    <s v="Lamar Bush"/>
    <s v="Buffalo"/>
    <s v="New York"/>
    <x v="597"/>
    <n v="2"/>
    <n v="599.98"/>
    <s v="Electra Sugar Skulls 1 (20-inch) - Girl's - 2017"/>
    <s v="Children Bicycles"/>
    <s v="Baldwin Bikes"/>
    <s v="Marcelene Boyer"/>
    <n v="1199.96"/>
    <n v="2017"/>
  </r>
  <r>
    <n v="1304"/>
    <s v="Lamar Bush"/>
    <s v="Buffalo"/>
    <s v="New York"/>
    <x v="597"/>
    <n v="1"/>
    <n v="489.99"/>
    <s v="Electra Townie Original 7D - 2017"/>
    <s v="Comfort Bicycles"/>
    <s v="Baldwin Bikes"/>
    <s v="Marcelene Boyer"/>
    <n v="489.99"/>
    <n v="2017"/>
  </r>
  <r>
    <n v="1304"/>
    <s v="Lamar Bush"/>
    <s v="Buffalo"/>
    <s v="New York"/>
    <x v="597"/>
    <n v="1"/>
    <n v="429"/>
    <s v="Pure Cycles Vine 8-Speed - 2016"/>
    <s v="Cruisers Bicycles"/>
    <s v="Baldwin Bikes"/>
    <s v="Marcelene Boyer"/>
    <n v="429"/>
    <n v="2017"/>
  </r>
  <r>
    <n v="1304"/>
    <s v="Lamar Bush"/>
    <s v="Buffalo"/>
    <s v="New York"/>
    <x v="597"/>
    <n v="1"/>
    <n v="761.99"/>
    <s v="Sun Bicycles Brickell Tandem CB - 2017"/>
    <s v="Cruisers Bicycles"/>
    <s v="Baldwin Bikes"/>
    <s v="Marcelene Boyer"/>
    <n v="761.99"/>
    <n v="2017"/>
  </r>
  <r>
    <n v="1305"/>
    <s v="Earl Stanley"/>
    <s v="Elmhurst"/>
    <s v="New York"/>
    <x v="598"/>
    <n v="1"/>
    <n v="329.99"/>
    <s v="Haro Downtown 16 - 2017"/>
    <s v="Children Bicycles"/>
    <s v="Baldwin Bikes"/>
    <s v="Venita Daniel"/>
    <n v="329.99"/>
    <n v="2017"/>
  </r>
  <r>
    <n v="1305"/>
    <s v="Earl Stanley"/>
    <s v="Elmhurst"/>
    <s v="New York"/>
    <x v="598"/>
    <n v="1"/>
    <n v="1680.99"/>
    <s v="Surly Straggler 650b - 2016"/>
    <s v="Cyclocross Bicycles"/>
    <s v="Baldwin Bikes"/>
    <s v="Venita Daniel"/>
    <n v="1680.99"/>
    <n v="2017"/>
  </r>
  <r>
    <n v="1305"/>
    <s v="Earl Stanley"/>
    <s v="Elmhurst"/>
    <s v="New York"/>
    <x v="598"/>
    <n v="1"/>
    <n v="2999.99"/>
    <s v="Trek Conduit+ - 2016"/>
    <s v="Electric Bikes"/>
    <s v="Baldwin Bikes"/>
    <s v="Venita Daniel"/>
    <n v="2999.99"/>
    <n v="2017"/>
  </r>
  <r>
    <n v="1305"/>
    <s v="Earl Stanley"/>
    <s v="Elmhurst"/>
    <s v="New York"/>
    <x v="598"/>
    <n v="2"/>
    <n v="699.98"/>
    <s v="Trek PreCalifornialiber 24 (21-Speed) - Girls - 2017"/>
    <s v="Children Bicycles"/>
    <s v="Baldwin Bikes"/>
    <s v="Venita Daniel"/>
    <n v="1399.96"/>
    <n v="2017"/>
  </r>
  <r>
    <n v="1306"/>
    <s v="Jeanice Frost"/>
    <s v="Ossining"/>
    <s v="New York"/>
    <x v="599"/>
    <n v="2"/>
    <n v="2199.98"/>
    <s v="Electra Amsterdam Fashion 7i Ladies' - 2017"/>
    <s v="Cruisers Bicycles"/>
    <s v="Baldwin Bikes"/>
    <s v="Marcelene Boyer"/>
    <n v="4399.96"/>
    <n v="2017"/>
  </r>
  <r>
    <n v="1306"/>
    <s v="Jeanice Frost"/>
    <s v="Ossining"/>
    <s v="New York"/>
    <x v="599"/>
    <n v="1"/>
    <n v="869.99"/>
    <s v="Haro SR 1.2 - 2017"/>
    <s v="Mountain Bikes"/>
    <s v="Baldwin Bikes"/>
    <s v="Marcelene Boyer"/>
    <n v="869.99"/>
    <n v="2017"/>
  </r>
  <r>
    <n v="1306"/>
    <s v="Jeanice Frost"/>
    <s v="Ossining"/>
    <s v="New York"/>
    <x v="599"/>
    <n v="2"/>
    <n v="1103.98"/>
    <s v="Sun Bicycles Streamway 3 - 2017"/>
    <s v="Comfort Bicycles"/>
    <s v="Baldwin Bikes"/>
    <s v="Marcelene Boyer"/>
    <n v="2207.96"/>
    <n v="2017"/>
  </r>
  <r>
    <n v="1306"/>
    <s v="Jeanice Frost"/>
    <s v="Ossining"/>
    <s v="New York"/>
    <x v="599"/>
    <n v="2"/>
    <n v="5999.98"/>
    <s v="Trek Conduit+ - 2016"/>
    <s v="Electric Bikes"/>
    <s v="Baldwin Bikes"/>
    <s v="Marcelene Boyer"/>
    <n v="11999.96"/>
    <n v="2017"/>
  </r>
  <r>
    <n v="1306"/>
    <s v="Jeanice Frost"/>
    <s v="Ossining"/>
    <s v="New York"/>
    <x v="599"/>
    <n v="1"/>
    <n v="2299.9899999999998"/>
    <s v="Trek Fuel EX 5 27.5 Plus - 2017"/>
    <s v="Mountain Bikes"/>
    <s v="Baldwin Bikes"/>
    <s v="Marcelene Boyer"/>
    <n v="2299.9899999999998"/>
    <n v="2017"/>
  </r>
  <r>
    <n v="1307"/>
    <s v="Elmo Sweeney"/>
    <s v="San Californiarlos"/>
    <s v="California"/>
    <x v="600"/>
    <n v="2"/>
    <n v="699.98"/>
    <s v="Electra Moto 3i (20-inch) - Boy's - 2017"/>
    <s v="Children Bicycles"/>
    <s v="Santa Cruz Bikes"/>
    <s v="Mireya Copeland"/>
    <n v="1399.96"/>
    <n v="2017"/>
  </r>
  <r>
    <n v="1307"/>
    <s v="Elmo Sweeney"/>
    <s v="San Californiarlos"/>
    <s v="California"/>
    <x v="600"/>
    <n v="2"/>
    <n v="833.98"/>
    <s v="Sun Bicycles Cruz 7 - 2017"/>
    <s v="Cruisers Bicycles"/>
    <s v="Santa Cruz Bikes"/>
    <s v="Mireya Copeland"/>
    <n v="1667.96"/>
    <n v="2017"/>
  </r>
  <r>
    <n v="1307"/>
    <s v="Elmo Sweeney"/>
    <s v="San Californiarlos"/>
    <s v="California"/>
    <x v="600"/>
    <n v="2"/>
    <n v="1499.98"/>
    <s v="Surly Ogre Frameset - 2017"/>
    <s v="Road Bikes"/>
    <s v="Santa Cruz Bikes"/>
    <s v="Mireya Copeland"/>
    <n v="2999.96"/>
    <n v="2017"/>
  </r>
  <r>
    <n v="1308"/>
    <s v="Ilona Spears"/>
    <s v="Port Jefferson Station"/>
    <s v="New York"/>
    <x v="600"/>
    <n v="2"/>
    <n v="539.98"/>
    <s v="Electra Girl's Hawaii 1 (16-inch) - 2015/2016"/>
    <s v="Cruisers Bicycles"/>
    <s v="Baldwin Bikes"/>
    <s v="Venita Daniel"/>
    <n v="1079.96"/>
    <n v="2017"/>
  </r>
  <r>
    <n v="1308"/>
    <s v="Ilona Spears"/>
    <s v="Port Jefferson Station"/>
    <s v="New York"/>
    <x v="600"/>
    <n v="1"/>
    <n v="416.99"/>
    <s v="Sun Bicycles Cruz 7 - 2017"/>
    <s v="Cruisers Bicycles"/>
    <s v="Baldwin Bikes"/>
    <s v="Venita Daniel"/>
    <n v="416.99"/>
    <n v="2017"/>
  </r>
  <r>
    <n v="1308"/>
    <s v="Ilona Spears"/>
    <s v="Port Jefferson Station"/>
    <s v="New York"/>
    <x v="600"/>
    <n v="1"/>
    <n v="3199.99"/>
    <s v="Trek Domane SL Disc Frameset - 2017"/>
    <s v="Road Bikes"/>
    <s v="Baldwin Bikes"/>
    <s v="Venita Daniel"/>
    <n v="3199.99"/>
    <n v="2017"/>
  </r>
  <r>
    <n v="1308"/>
    <s v="Ilona Spears"/>
    <s v="Port Jefferson Station"/>
    <s v="New York"/>
    <x v="600"/>
    <n v="1"/>
    <n v="5499.99"/>
    <s v="Trek Domane SLR 6 Disc - 2017"/>
    <s v="Road Bikes"/>
    <s v="Baldwin Bikes"/>
    <s v="Venita Daniel"/>
    <n v="5499.99"/>
    <n v="2017"/>
  </r>
  <r>
    <n v="1308"/>
    <s v="Ilona Spears"/>
    <s v="Port Jefferson Station"/>
    <s v="New York"/>
    <x v="600"/>
    <n v="1"/>
    <n v="469.99"/>
    <s v="Trek Farley Alloy Frameset - 2017"/>
    <s v="Mountain Bikes"/>
    <s v="Baldwin Bikes"/>
    <s v="Venita Daniel"/>
    <n v="469.99"/>
    <n v="2017"/>
  </r>
  <r>
    <n v="1309"/>
    <s v="Californiassidy Clark"/>
    <s v="Astoria"/>
    <s v="New York"/>
    <x v="600"/>
    <n v="1"/>
    <n v="346.99"/>
    <s v="Sun Bicycles Lil Bolt Type-R - 2017"/>
    <s v="Cruisers Bicycles"/>
    <s v="Baldwin Bikes"/>
    <s v="Marcelene Boyer"/>
    <n v="346.99"/>
    <n v="2017"/>
  </r>
  <r>
    <n v="1309"/>
    <s v="Californiassidy Clark"/>
    <s v="Astoria"/>
    <s v="New York"/>
    <x v="600"/>
    <n v="2"/>
    <n v="379.98"/>
    <s v="Trek PreCalifornialiber 12 Boys - 2017"/>
    <s v="Children Bicycles"/>
    <s v="Baldwin Bikes"/>
    <s v="Marcelene Boyer"/>
    <n v="759.96"/>
    <n v="2017"/>
  </r>
  <r>
    <n v="1310"/>
    <s v="Californiaridad Compton"/>
    <s v="San Lorenzo"/>
    <s v="California"/>
    <x v="601"/>
    <n v="2"/>
    <n v="1599.98"/>
    <s v="Electra Glam Punk 3i Ladies' - 2017"/>
    <s v="Cruisers Bicycles"/>
    <s v="Santa Cruz Bikes"/>
    <s v="Genna Serrano"/>
    <n v="3199.96"/>
    <n v="2017"/>
  </r>
  <r>
    <n v="1310"/>
    <s v="Californiaridad Compton"/>
    <s v="San Lorenzo"/>
    <s v="California"/>
    <x v="601"/>
    <n v="2"/>
    <n v="3361.98"/>
    <s v="Surly Straggler 650b - 2016"/>
    <s v="Cyclocross Bicycles"/>
    <s v="Santa Cruz Bikes"/>
    <s v="Genna Serrano"/>
    <n v="6723.96"/>
    <n v="2017"/>
  </r>
  <r>
    <n v="1310"/>
    <s v="Californiaridad Compton"/>
    <s v="San Lorenzo"/>
    <s v="California"/>
    <x v="601"/>
    <n v="1"/>
    <n v="2599.9899999999998"/>
    <s v="Trek Domane S 5 Disc - 2017"/>
    <s v="Road Bikes"/>
    <s v="Santa Cruz Bikes"/>
    <s v="Genna Serrano"/>
    <n v="2599.9899999999998"/>
    <n v="2017"/>
  </r>
  <r>
    <n v="1310"/>
    <s v="Californiaridad Compton"/>
    <s v="San Lorenzo"/>
    <s v="California"/>
    <x v="601"/>
    <n v="1"/>
    <n v="3199.99"/>
    <s v="Trek Domane SL Disc Frameset - 2017"/>
    <s v="Road Bikes"/>
    <s v="Santa Cruz Bikes"/>
    <s v="Genna Serrano"/>
    <n v="3199.99"/>
    <n v="2017"/>
  </r>
  <r>
    <n v="1311"/>
    <s v="Nicolas Californiarlson"/>
    <s v="Saint Albans"/>
    <s v="New York"/>
    <x v="601"/>
    <n v="2"/>
    <n v="1739.98"/>
    <s v="Haro SR 1.2 - 2017"/>
    <s v="Mountain Bikes"/>
    <s v="Baldwin Bikes"/>
    <s v="Marcelene Boyer"/>
    <n v="3479.96"/>
    <n v="2017"/>
  </r>
  <r>
    <n v="1311"/>
    <s v="Nicolas Californiarlson"/>
    <s v="Saint Albans"/>
    <s v="New York"/>
    <x v="601"/>
    <n v="1"/>
    <n v="416.99"/>
    <s v="Sun Bicycles Cruz 7 - 2017"/>
    <s v="Cruisers Bicycles"/>
    <s v="Baldwin Bikes"/>
    <s v="Marcelene Boyer"/>
    <n v="416.99"/>
    <n v="2017"/>
  </r>
  <r>
    <n v="1311"/>
    <s v="Nicolas Californiarlson"/>
    <s v="Saint Albans"/>
    <s v="New York"/>
    <x v="601"/>
    <n v="2"/>
    <n v="1999.98"/>
    <s v="Surly Big Dummy Frameset - 2017"/>
    <s v="Mountain Bikes"/>
    <s v="Baldwin Bikes"/>
    <s v="Marcelene Boyer"/>
    <n v="3999.96"/>
    <n v="2017"/>
  </r>
  <r>
    <n v="1311"/>
    <s v="Nicolas Californiarlson"/>
    <s v="Saint Albans"/>
    <s v="New York"/>
    <x v="601"/>
    <n v="1"/>
    <n v="2299.9899999999998"/>
    <s v="Trek Fuel EX 5 27.5 Plus - 2017"/>
    <s v="Mountain Bikes"/>
    <s v="Baldwin Bikes"/>
    <s v="Marcelene Boyer"/>
    <n v="2299.9899999999998"/>
    <n v="2017"/>
  </r>
  <r>
    <n v="1312"/>
    <s v="Charise Burt"/>
    <s v="Fresno"/>
    <s v="California"/>
    <x v="602"/>
    <n v="1"/>
    <n v="269.99"/>
    <s v="Electra Girl's Hawaii 1 (16-inch) - 2015/2016"/>
    <s v="Cruisers Bicycles"/>
    <s v="Santa Cruz Bikes"/>
    <s v="Genna Serrano"/>
    <n v="269.99"/>
    <n v="2017"/>
  </r>
  <r>
    <n v="1312"/>
    <s v="Charise Burt"/>
    <s v="Fresno"/>
    <s v="California"/>
    <x v="602"/>
    <n v="1"/>
    <n v="599.99"/>
    <s v="Electra Townie Original 7D EQ - Women's - 2016"/>
    <s v="Cruisers Bicycles"/>
    <s v="Santa Cruz Bikes"/>
    <s v="Genna Serrano"/>
    <n v="599.99"/>
    <n v="2017"/>
  </r>
  <r>
    <n v="1312"/>
    <s v="Charise Burt"/>
    <s v="Fresno"/>
    <s v="California"/>
    <x v="602"/>
    <n v="2"/>
    <n v="501.98"/>
    <s v="Sun Bicycles Revolutions 24 - Girl's - 2017"/>
    <s v="Cruisers Bicycles"/>
    <s v="Santa Cruz Bikes"/>
    <s v="Genna Serrano"/>
    <n v="1003.96"/>
    <n v="2017"/>
  </r>
  <r>
    <n v="1313"/>
    <s v="Edith Davenport"/>
    <s v="Ontario"/>
    <s v="California"/>
    <x v="602"/>
    <n v="1"/>
    <n v="599.99"/>
    <s v="Electra Cruiser Lux Fat Tire 1 Ladies - 2017"/>
    <s v="Cruisers Bicycles"/>
    <s v="Santa Cruz Bikes"/>
    <s v="Genna Serrano"/>
    <n v="599.99"/>
    <n v="2017"/>
  </r>
  <r>
    <n v="1313"/>
    <s v="Edith Davenport"/>
    <s v="Ontario"/>
    <s v="California"/>
    <x v="602"/>
    <n v="1"/>
    <n v="416.99"/>
    <s v="Sun Bicycles Cruz 7 - 2017"/>
    <s v="Cruisers Bicycles"/>
    <s v="Santa Cruz Bikes"/>
    <s v="Genna Serrano"/>
    <n v="416.99"/>
    <n v="2017"/>
  </r>
  <r>
    <n v="1313"/>
    <s v="Edith Davenport"/>
    <s v="Ontario"/>
    <s v="California"/>
    <x v="602"/>
    <n v="1"/>
    <n v="469.99"/>
    <s v="Surly Wednesday Frameset - 2017"/>
    <s v="Mountain Bikes"/>
    <s v="Santa Cruz Bikes"/>
    <s v="Genna Serrano"/>
    <n v="469.99"/>
    <n v="2017"/>
  </r>
  <r>
    <n v="1314"/>
    <s v="Shanita Wiley"/>
    <s v="Saint Albans"/>
    <s v="New York"/>
    <x v="602"/>
    <n v="1"/>
    <n v="249.99"/>
    <s v="Haro Shredder Pro 20 - 2017"/>
    <s v="Children Bicycles"/>
    <s v="Baldwin Bikes"/>
    <s v="Venita Daniel"/>
    <n v="249.99"/>
    <n v="2017"/>
  </r>
  <r>
    <n v="1314"/>
    <s v="Shanita Wiley"/>
    <s v="Saint Albans"/>
    <s v="New York"/>
    <x v="602"/>
    <n v="2"/>
    <n v="1239.98"/>
    <s v="Sun Bicycles BisCaliforniayne Tandem 7 - 2017"/>
    <s v="Cruisers Bicycles"/>
    <s v="Baldwin Bikes"/>
    <s v="Venita Daniel"/>
    <n v="2479.96"/>
    <n v="2017"/>
  </r>
  <r>
    <n v="1314"/>
    <s v="Shanita Wiley"/>
    <s v="Saint Albans"/>
    <s v="New York"/>
    <x v="602"/>
    <n v="1"/>
    <n v="875.99"/>
    <s v="Surly Steamroller - 2017"/>
    <s v="Road Bikes"/>
    <s v="Baldwin Bikes"/>
    <s v="Venita Daniel"/>
    <n v="875.99"/>
    <n v="2017"/>
  </r>
  <r>
    <n v="1315"/>
    <s v="Porter Bass"/>
    <s v="San Angelo"/>
    <s v="Texas"/>
    <x v="602"/>
    <n v="1"/>
    <n v="549.99"/>
    <s v="Electra Townie Original 21D - 2016"/>
    <s v="Comfort Bicycles"/>
    <s v="Rowlett Bikes"/>
    <s v="Layla Terrell"/>
    <n v="549.99"/>
    <n v="2017"/>
  </r>
  <r>
    <n v="1315"/>
    <s v="Porter Bass"/>
    <s v="San Angelo"/>
    <s v="Texas"/>
    <x v="602"/>
    <n v="1"/>
    <n v="599.99"/>
    <s v="Electra Townie Original 7D EQ - 2016"/>
    <s v="Comfort Bicycles"/>
    <s v="Rowlett Bikes"/>
    <s v="Layla Terrell"/>
    <n v="599.99"/>
    <n v="2017"/>
  </r>
  <r>
    <n v="1315"/>
    <s v="Porter Bass"/>
    <s v="San Angelo"/>
    <s v="Texas"/>
    <x v="602"/>
    <n v="2"/>
    <n v="1199.98"/>
    <s v="Electra Townie Original 7D EQ - 2016"/>
    <s v="Cruisers Bicycles"/>
    <s v="Rowlett Bikes"/>
    <s v="Layla Terrell"/>
    <n v="2399.96"/>
    <n v="2017"/>
  </r>
  <r>
    <n v="1315"/>
    <s v="Porter Bass"/>
    <s v="San Angelo"/>
    <s v="Texas"/>
    <x v="602"/>
    <n v="1"/>
    <n v="1469.99"/>
    <s v="Haro Shift R3 - 2017"/>
    <s v="Mountain Bikes"/>
    <s v="Rowlett Bikes"/>
    <s v="Layla Terrell"/>
    <n v="1469.99"/>
    <n v="2017"/>
  </r>
  <r>
    <n v="1315"/>
    <s v="Porter Bass"/>
    <s v="San Angelo"/>
    <s v="Texas"/>
    <x v="602"/>
    <n v="2"/>
    <n v="963.98"/>
    <s v="Sun Bicycles Streamway - 2017"/>
    <s v="Comfort Bicycles"/>
    <s v="Rowlett Bikes"/>
    <s v="Layla Terrell"/>
    <n v="1927.96"/>
    <n v="2017"/>
  </r>
  <r>
    <n v="1316"/>
    <s v="Sylvester Chan"/>
    <s v="Rocklin"/>
    <s v="California"/>
    <x v="603"/>
    <n v="2"/>
    <n v="599.98"/>
    <s v="Electra Girl's Hawaii 1 16&quot; - 2017"/>
    <s v="Cruisers Bicycles"/>
    <s v="Santa Cruz Bikes"/>
    <s v="Genna Serrano"/>
    <n v="1199.96"/>
    <n v="2017"/>
  </r>
  <r>
    <n v="1316"/>
    <s v="Sylvester Chan"/>
    <s v="Rocklin"/>
    <s v="California"/>
    <x v="603"/>
    <n v="1"/>
    <n v="209.99"/>
    <s v="Trek PreCalifornialiber 16 Girls - 2017"/>
    <s v="Children Bicycles"/>
    <s v="Santa Cruz Bikes"/>
    <s v="Genna Serrano"/>
    <n v="209.99"/>
    <n v="2017"/>
  </r>
  <r>
    <n v="1317"/>
    <s v="Georgeanna Webster"/>
    <s v="Oxnard"/>
    <s v="California"/>
    <x v="604"/>
    <n v="1"/>
    <n v="659.99"/>
    <s v="Electra Amsterdam Original 3i Ladies' - 2017"/>
    <s v="Cruisers Bicycles"/>
    <s v="Santa Cruz Bikes"/>
    <s v="Genna Serrano"/>
    <n v="659.99"/>
    <n v="2017"/>
  </r>
  <r>
    <n v="1318"/>
    <s v="Abby Gamble"/>
    <s v="Amityville"/>
    <s v="New York"/>
    <x v="604"/>
    <n v="2"/>
    <n v="1319.98"/>
    <s v="Electra Amsterdam Original 3i Ladies' - 2017"/>
    <s v="Cruisers Bicycles"/>
    <s v="Baldwin Bikes"/>
    <s v="Marcelene Boyer"/>
    <n v="2639.96"/>
    <n v="2017"/>
  </r>
  <r>
    <n v="1318"/>
    <s v="Abby Gamble"/>
    <s v="Amityville"/>
    <s v="New York"/>
    <x v="604"/>
    <n v="1"/>
    <n v="209.99"/>
    <s v="Haro Shredder 20 - 2017"/>
    <s v="Children Bicycles"/>
    <s v="Baldwin Bikes"/>
    <s v="Marcelene Boyer"/>
    <n v="209.99"/>
    <n v="2017"/>
  </r>
  <r>
    <n v="1318"/>
    <s v="Abby Gamble"/>
    <s v="Amityville"/>
    <s v="New York"/>
    <x v="604"/>
    <n v="1"/>
    <n v="470.99"/>
    <s v="Sun Bicycles Drifter 7 - Women's - 2017"/>
    <s v="Comfort Bicycles"/>
    <s v="Baldwin Bikes"/>
    <s v="Marcelene Boyer"/>
    <n v="470.99"/>
    <n v="2017"/>
  </r>
  <r>
    <n v="1318"/>
    <s v="Abby Gamble"/>
    <s v="Amityville"/>
    <s v="New York"/>
    <x v="604"/>
    <n v="2"/>
    <n v="6999.98"/>
    <s v="Trek Boone 7 - 2017"/>
    <s v="Cyclocross Bicycles"/>
    <s v="Baldwin Bikes"/>
    <s v="Marcelene Boyer"/>
    <n v="13999.96"/>
    <n v="2017"/>
  </r>
  <r>
    <n v="1319"/>
    <s v="Kylee Dickson"/>
    <s v="Amityville"/>
    <s v="New York"/>
    <x v="604"/>
    <n v="1"/>
    <n v="599.99"/>
    <s v="Electra Cruiser Lux Fat Tire 1 Ladies - 2017"/>
    <s v="Cruisers Bicycles"/>
    <s v="Baldwin Bikes"/>
    <s v="Marcelene Boyer"/>
    <n v="599.99"/>
    <n v="2017"/>
  </r>
  <r>
    <n v="1319"/>
    <s v="Kylee Dickson"/>
    <s v="Amityville"/>
    <s v="New York"/>
    <x v="604"/>
    <n v="1"/>
    <n v="349.99"/>
    <s v="Trek PreCalifornialiber 24 (21-Speed) - Girls - 2017"/>
    <s v="Children Bicycles"/>
    <s v="Baldwin Bikes"/>
    <s v="Marcelene Boyer"/>
    <n v="349.99"/>
    <n v="2017"/>
  </r>
  <r>
    <n v="1320"/>
    <s v="Jessika Bray"/>
    <s v="San Pablo"/>
    <s v="California"/>
    <x v="605"/>
    <n v="2"/>
    <n v="599.98"/>
    <s v="Electra Sugar Skulls 1 (20-inch) - Girl's - 2017"/>
    <s v="Children Bicycles"/>
    <s v="Santa Cruz Bikes"/>
    <s v="Genna Serrano"/>
    <n v="1199.96"/>
    <n v="2017"/>
  </r>
  <r>
    <n v="1320"/>
    <s v="Jessika Bray"/>
    <s v="San Pablo"/>
    <s v="California"/>
    <x v="605"/>
    <n v="1"/>
    <n v="209.99"/>
    <s v="Haro Shredder 20 Girls - 2017"/>
    <s v="Children Bicycles"/>
    <s v="Santa Cruz Bikes"/>
    <s v="Genna Serrano"/>
    <n v="209.99"/>
    <n v="2017"/>
  </r>
  <r>
    <n v="1320"/>
    <s v="Jessika Bray"/>
    <s v="San Pablo"/>
    <s v="California"/>
    <x v="605"/>
    <n v="1"/>
    <n v="481.99"/>
    <s v="Sun Bicycles Streamway - 2017"/>
    <s v="Comfort Bicycles"/>
    <s v="Santa Cruz Bikes"/>
    <s v="Genna Serrano"/>
    <n v="481.99"/>
    <n v="2017"/>
  </r>
  <r>
    <n v="1321"/>
    <s v="Californiarline Collier"/>
    <s v="Fresno"/>
    <s v="California"/>
    <x v="606"/>
    <n v="1"/>
    <n v="416.99"/>
    <s v="Sun Bicycles Cruz 7 - 2017"/>
    <s v="Comfort Bicycles"/>
    <s v="Santa Cruz Bikes"/>
    <s v="Genna Serrano"/>
    <n v="416.99"/>
    <n v="2017"/>
  </r>
  <r>
    <n v="1321"/>
    <s v="Californiarline Collier"/>
    <s v="Fresno"/>
    <s v="California"/>
    <x v="606"/>
    <n v="2"/>
    <n v="3361.98"/>
    <s v="Surly Straggler 650b - 2016"/>
    <s v="Cyclocross Bicycles"/>
    <s v="Santa Cruz Bikes"/>
    <s v="Genna Serrano"/>
    <n v="6723.96"/>
    <n v="2017"/>
  </r>
  <r>
    <n v="1321"/>
    <s v="Californiarline Collier"/>
    <s v="Fresno"/>
    <s v="California"/>
    <x v="606"/>
    <n v="1"/>
    <n v="469.99"/>
    <s v="Trek Session DH 27.5 Californiarbon Frameset - 2017"/>
    <s v="Mountain Bikes"/>
    <s v="Santa Cruz Bikes"/>
    <s v="Genna Serrano"/>
    <n v="469.99"/>
    <n v="2017"/>
  </r>
  <r>
    <n v="1322"/>
    <s v="Janetta Aguirre"/>
    <s v="LanCaliforniaster"/>
    <s v="New York"/>
    <x v="607"/>
    <n v="2"/>
    <n v="963.98"/>
    <s v="Sun Bicycles Streamway - 2017"/>
    <s v="Comfort Bicycles"/>
    <s v="Baldwin Bikes"/>
    <s v="Venita Daniel"/>
    <n v="1927.96"/>
    <n v="2017"/>
  </r>
  <r>
    <n v="1322"/>
    <s v="Janetta Aguirre"/>
    <s v="LanCaliforniaster"/>
    <s v="New York"/>
    <x v="607"/>
    <n v="2"/>
    <n v="4999.9799999999996"/>
    <s v="Surly Karate Monkey 27.5+ Frameset - 2017"/>
    <s v="Mountain Bikes"/>
    <s v="Baldwin Bikes"/>
    <s v="Venita Daniel"/>
    <n v="9999.9599999999991"/>
    <n v="2017"/>
  </r>
  <r>
    <n v="1323"/>
    <s v="Queenie Vance"/>
    <s v="Ozone Park"/>
    <s v="New York"/>
    <x v="607"/>
    <n v="1"/>
    <n v="659.99"/>
    <s v="Electra Amsterdam Original 3i - 2015/2017"/>
    <s v="Cruisers Bicycles"/>
    <s v="Baldwin Bikes"/>
    <s v="Marcelene Boyer"/>
    <n v="659.99"/>
    <n v="2017"/>
  </r>
  <r>
    <n v="1323"/>
    <s v="Queenie Vance"/>
    <s v="Ozone Park"/>
    <s v="New York"/>
    <x v="607"/>
    <n v="1"/>
    <n v="599.99"/>
    <s v="Electra Townie Original 7D EQ - Women's - 2016"/>
    <s v="Cruisers Bicycles"/>
    <s v="Baldwin Bikes"/>
    <s v="Marcelene Boyer"/>
    <n v="599.99"/>
    <n v="2017"/>
  </r>
  <r>
    <n v="1323"/>
    <s v="Queenie Vance"/>
    <s v="Ozone Park"/>
    <s v="New York"/>
    <x v="607"/>
    <n v="2"/>
    <n v="1999.98"/>
    <s v="Surly Big Dummy Frameset - 2017"/>
    <s v="Mountain Bikes"/>
    <s v="Baldwin Bikes"/>
    <s v="Marcelene Boyer"/>
    <n v="3999.96"/>
    <n v="2017"/>
  </r>
  <r>
    <n v="1324"/>
    <s v="Mellie Puckett"/>
    <s v="Fresh Meadows"/>
    <s v="New York"/>
    <x v="608"/>
    <n v="1"/>
    <n v="899.99"/>
    <s v="Electra Koa 3i Ladies' - 2018"/>
    <s v="Cruisers Bicycles"/>
    <s v="Baldwin Bikes"/>
    <s v="Marcelene Boyer"/>
    <n v="899.99"/>
    <n v="2018"/>
  </r>
  <r>
    <n v="1324"/>
    <s v="Mellie Puckett"/>
    <s v="Fresh Meadows"/>
    <s v="New York"/>
    <x v="608"/>
    <n v="1"/>
    <n v="250.99"/>
    <s v="Sun Bicycles Revolutions 24 - 2017"/>
    <s v="Cruisers Bicycles"/>
    <s v="Baldwin Bikes"/>
    <s v="Marcelene Boyer"/>
    <n v="250.99"/>
    <n v="2018"/>
  </r>
  <r>
    <n v="1324"/>
    <s v="Mellie Puckett"/>
    <s v="Fresh Meadows"/>
    <s v="New York"/>
    <x v="608"/>
    <n v="1"/>
    <n v="999.99"/>
    <s v="Surly Wednesday Frameset - 2016"/>
    <s v="Mountain Bikes"/>
    <s v="Baldwin Bikes"/>
    <s v="Marcelene Boyer"/>
    <n v="999.99"/>
    <n v="2018"/>
  </r>
  <r>
    <n v="1324"/>
    <s v="Mellie Puckett"/>
    <s v="Fresh Meadows"/>
    <s v="New York"/>
    <x v="608"/>
    <n v="2"/>
    <n v="4999.9799999999996"/>
    <s v="Trek Fuel EX 7 29 - 2018"/>
    <s v="Mountain Bikes"/>
    <s v="Baldwin Bikes"/>
    <s v="Marcelene Boyer"/>
    <n v="9999.9599999999991"/>
    <n v="2018"/>
  </r>
  <r>
    <n v="1325"/>
    <s v="Jayne Kirkland"/>
    <s v="Rowlett"/>
    <s v="Texas"/>
    <x v="608"/>
    <n v="1"/>
    <n v="899.99"/>
    <s v="Electra Amsterdam Fashion 3i Ladies' - 2017/2018"/>
    <s v="Cruisers Bicycles"/>
    <s v="Rowlett Bikes"/>
    <s v="Kali Vargas"/>
    <n v="899.99"/>
    <n v="2018"/>
  </r>
  <r>
    <n v="1325"/>
    <s v="Jayne Kirkland"/>
    <s v="Rowlett"/>
    <s v="Texas"/>
    <x v="608"/>
    <n v="1"/>
    <n v="2499.9899999999998"/>
    <s v="Surly Karate Monkey 27.5+ Frameset - 2017"/>
    <s v="Mountain Bikes"/>
    <s v="Rowlett Bikes"/>
    <s v="Kali Vargas"/>
    <n v="2499.9899999999998"/>
    <n v="2018"/>
  </r>
  <r>
    <n v="1325"/>
    <s v="Jayne Kirkland"/>
    <s v="Rowlett"/>
    <s v="Texas"/>
    <x v="608"/>
    <n v="1"/>
    <n v="2999.99"/>
    <s v="Trek Crockett 7 Disc - 2018"/>
    <s v="Cyclocross Bicycles"/>
    <s v="Rowlett Bikes"/>
    <s v="Kali Vargas"/>
    <n v="2999.99"/>
    <n v="2018"/>
  </r>
  <r>
    <n v="1325"/>
    <s v="Jayne Kirkland"/>
    <s v="Rowlett"/>
    <s v="Texas"/>
    <x v="608"/>
    <n v="1"/>
    <n v="2999.99"/>
    <s v="Trek Remedy 7 27.5 - 2018"/>
    <s v="Mountain Bikes"/>
    <s v="Rowlett Bikes"/>
    <s v="Kali Vargas"/>
    <n v="2999.99"/>
    <n v="2018"/>
  </r>
  <r>
    <n v="1326"/>
    <s v="Sheila Travis"/>
    <s v="Longview"/>
    <s v="Texas"/>
    <x v="608"/>
    <n v="2"/>
    <n v="5599.98"/>
    <s v="Trek Dual Sport+ - 2018"/>
    <s v="Electric Bikes"/>
    <s v="Rowlett Bikes"/>
    <s v="Layla Terrell"/>
    <n v="11199.96"/>
    <n v="2018"/>
  </r>
  <r>
    <n v="1326"/>
    <s v="Sheila Travis"/>
    <s v="Longview"/>
    <s v="Texas"/>
    <x v="608"/>
    <n v="2"/>
    <n v="399.98"/>
    <s v="Trek PreCalifornialiber 12 Boy's - 2018"/>
    <s v="Children Bicycles"/>
    <s v="Rowlett Bikes"/>
    <s v="Layla Terrell"/>
    <n v="799.96"/>
    <n v="2018"/>
  </r>
  <r>
    <n v="1327"/>
    <s v="Jenine Dawson"/>
    <s v="Endicott"/>
    <s v="New York"/>
    <x v="609"/>
    <n v="2"/>
    <n v="1799.98"/>
    <s v="Electra Koa 3i Ladies' - 2018"/>
    <s v="Cruisers Bicycles"/>
    <s v="Baldwin Bikes"/>
    <s v="Marcelene Boyer"/>
    <n v="3599.96"/>
    <n v="2018"/>
  </r>
  <r>
    <n v="1327"/>
    <s v="Jenine Dawson"/>
    <s v="Endicott"/>
    <s v="New York"/>
    <x v="609"/>
    <n v="1"/>
    <n v="919.99"/>
    <s v="Trek Domane AL 3 Women's - 2018"/>
    <s v="Road Bikes"/>
    <s v="Baldwin Bikes"/>
    <s v="Marcelene Boyer"/>
    <n v="919.99"/>
    <n v="2018"/>
  </r>
  <r>
    <n v="1327"/>
    <s v="Jenine Dawson"/>
    <s v="Endicott"/>
    <s v="New York"/>
    <x v="609"/>
    <n v="2"/>
    <n v="3099.98"/>
    <s v="Trek Domane ALR 4 Disc Women's - 2018"/>
    <s v="Road Bikes"/>
    <s v="Baldwin Bikes"/>
    <s v="Marcelene Boyer"/>
    <n v="6199.96"/>
    <n v="2018"/>
  </r>
  <r>
    <n v="1327"/>
    <s v="Jenine Dawson"/>
    <s v="Endicott"/>
    <s v="New York"/>
    <x v="609"/>
    <n v="2"/>
    <n v="2999.98"/>
    <s v="Trek Emonda S 4 - 2017"/>
    <s v="Road Bikes"/>
    <s v="Baldwin Bikes"/>
    <s v="Marcelene Boyer"/>
    <n v="5999.96"/>
    <n v="2018"/>
  </r>
  <r>
    <n v="1328"/>
    <s v="Cher Alston"/>
    <s v="Wantagh"/>
    <s v="New York"/>
    <x v="609"/>
    <n v="1"/>
    <n v="319.99"/>
    <s v="Electra Cruiser 7D Tall - 2016/2018"/>
    <s v="Cruisers Bicycles"/>
    <s v="Baldwin Bikes"/>
    <s v="Marcelene Boyer"/>
    <n v="319.99"/>
    <n v="2018"/>
  </r>
  <r>
    <n v="1328"/>
    <s v="Cher Alston"/>
    <s v="Wantagh"/>
    <s v="New York"/>
    <x v="609"/>
    <n v="1"/>
    <n v="749.99"/>
    <s v="Electra Townie Commute 8D - 2018"/>
    <s v="Comfort Bicycles"/>
    <s v="Baldwin Bikes"/>
    <s v="Marcelene Boyer"/>
    <n v="749.99"/>
    <n v="2018"/>
  </r>
  <r>
    <n v="1328"/>
    <s v="Cher Alston"/>
    <s v="Wantagh"/>
    <s v="New York"/>
    <x v="609"/>
    <n v="1"/>
    <n v="749.99"/>
    <s v="Electra Townie Commute 8D - 2018"/>
    <s v="Cruisers Bicycles"/>
    <s v="Baldwin Bikes"/>
    <s v="Marcelene Boyer"/>
    <n v="749.99"/>
    <n v="2018"/>
  </r>
  <r>
    <n v="1328"/>
    <s v="Cher Alston"/>
    <s v="Wantagh"/>
    <s v="New York"/>
    <x v="609"/>
    <n v="1"/>
    <n v="599.99"/>
    <s v="Electra Townie Original 7D EQ - 2018"/>
    <s v="Cruisers Bicycles"/>
    <s v="Baldwin Bikes"/>
    <s v="Marcelene Boyer"/>
    <n v="599.99"/>
    <n v="2018"/>
  </r>
  <r>
    <n v="1328"/>
    <s v="Cher Alston"/>
    <s v="Wantagh"/>
    <s v="New York"/>
    <x v="609"/>
    <n v="2"/>
    <n v="1839.98"/>
    <s v="Trek X-Californialiber 7 - 2018"/>
    <s v="Mountain Bikes"/>
    <s v="Baldwin Bikes"/>
    <s v="Marcelene Boyer"/>
    <n v="3679.96"/>
    <n v="2018"/>
  </r>
  <r>
    <n v="1329"/>
    <s v="Ayana Keith"/>
    <s v="Oxnard"/>
    <s v="California"/>
    <x v="610"/>
    <n v="1"/>
    <n v="269.99"/>
    <s v="Electra Cruiser 1 (24-Inch) - 2016"/>
    <s v="Cruisers Bicycles"/>
    <s v="Santa Cruz Bikes"/>
    <s v="Genna Serrano"/>
    <n v="269.99"/>
    <n v="2018"/>
  </r>
  <r>
    <n v="1329"/>
    <s v="Ayana Keith"/>
    <s v="Oxnard"/>
    <s v="California"/>
    <x v="610"/>
    <n v="2"/>
    <n v="639.98"/>
    <s v="Electra Heartchya 1 (20-inch) - Girl's - 2018"/>
    <s v="Children Bicycles"/>
    <s v="Santa Cruz Bikes"/>
    <s v="Genna Serrano"/>
    <n v="1279.96"/>
    <n v="2018"/>
  </r>
  <r>
    <n v="1329"/>
    <s v="Ayana Keith"/>
    <s v="Oxnard"/>
    <s v="California"/>
    <x v="610"/>
    <n v="1"/>
    <n v="416.99"/>
    <s v="Sun Bicycles Cruz 7 - 2017"/>
    <s v="Comfort Bicycles"/>
    <s v="Santa Cruz Bikes"/>
    <s v="Genna Serrano"/>
    <n v="416.99"/>
    <n v="2018"/>
  </r>
  <r>
    <n v="1329"/>
    <s v="Ayana Keith"/>
    <s v="Oxnard"/>
    <s v="California"/>
    <x v="610"/>
    <n v="1"/>
    <n v="1099.99"/>
    <s v="Trek Domane ALR 3 - 2018"/>
    <s v="Road Bikes"/>
    <s v="Santa Cruz Bikes"/>
    <s v="Genna Serrano"/>
    <n v="1099.99"/>
    <n v="2018"/>
  </r>
  <r>
    <n v="1329"/>
    <s v="Ayana Keith"/>
    <s v="Oxnard"/>
    <s v="California"/>
    <x v="610"/>
    <n v="1"/>
    <n v="2699.99"/>
    <s v="Trek Domane S 6 - 2017"/>
    <s v="Road Bikes"/>
    <s v="Santa Cruz Bikes"/>
    <s v="Genna Serrano"/>
    <n v="2699.99"/>
    <n v="2018"/>
  </r>
  <r>
    <n v="1330"/>
    <s v="Rod Hatfield"/>
    <s v="Ronkonkoma"/>
    <s v="New York"/>
    <x v="610"/>
    <n v="2"/>
    <n v="859.98"/>
    <s v="Electra Cruiser Lux 1 Ladies' - 2018"/>
    <s v="Cruisers Bicycles"/>
    <s v="Baldwin Bikes"/>
    <s v="Venita Daniel"/>
    <n v="1719.96"/>
    <n v="2018"/>
  </r>
  <r>
    <n v="1330"/>
    <s v="Rod Hatfield"/>
    <s v="Ronkonkoma"/>
    <s v="New York"/>
    <x v="610"/>
    <n v="1"/>
    <n v="479.99"/>
    <s v="Electra Cruiser Lux 7D Ladies' - 2018"/>
    <s v="Cruisers Bicycles"/>
    <s v="Baldwin Bikes"/>
    <s v="Venita Daniel"/>
    <n v="479.99"/>
    <n v="2018"/>
  </r>
  <r>
    <n v="1330"/>
    <s v="Rod Hatfield"/>
    <s v="Ronkonkoma"/>
    <s v="New York"/>
    <x v="610"/>
    <n v="1"/>
    <n v="279.99"/>
    <s v="Electra Cyclosaurus 1 (16-inch) - Boy's - 2018"/>
    <s v="Children Bicycles"/>
    <s v="Baldwin Bikes"/>
    <s v="Venita Daniel"/>
    <n v="279.99"/>
    <n v="2018"/>
  </r>
  <r>
    <n v="1330"/>
    <s v="Rod Hatfield"/>
    <s v="Ronkonkoma"/>
    <s v="New York"/>
    <x v="610"/>
    <n v="2"/>
    <n v="1359.98"/>
    <s v="Electra Townie Original 21D EQ Ladies' - 2018"/>
    <s v="Cruisers Bicycles"/>
    <s v="Baldwin Bikes"/>
    <s v="Venita Daniel"/>
    <n v="2719.96"/>
    <n v="2018"/>
  </r>
  <r>
    <n v="1330"/>
    <s v="Rod Hatfield"/>
    <s v="Ronkonkoma"/>
    <s v="New York"/>
    <x v="610"/>
    <n v="2"/>
    <n v="979.98"/>
    <s v="Electra Townie Original 7D - 2017"/>
    <s v="Comfort Bicycles"/>
    <s v="Baldwin Bikes"/>
    <s v="Venita Daniel"/>
    <n v="1959.96"/>
    <n v="2018"/>
  </r>
  <r>
    <n v="1331"/>
    <s v="Cicely Deleon"/>
    <s v="Massapequa Park"/>
    <s v="New York"/>
    <x v="611"/>
    <n v="1"/>
    <n v="369.99"/>
    <s v="Electra Superbolt 3i 20&quot; - 2018"/>
    <s v="Children Bicycles"/>
    <s v="Baldwin Bikes"/>
    <s v="Marcelene Boyer"/>
    <n v="369.99"/>
    <n v="2018"/>
  </r>
  <r>
    <n v="1331"/>
    <s v="Cicely Deleon"/>
    <s v="Massapequa Park"/>
    <s v="New York"/>
    <x v="611"/>
    <n v="1"/>
    <n v="799.99"/>
    <s v="Electra Townie Balloon 3i EQ Ladies' - 2018"/>
    <s v="Comfort Bicycles"/>
    <s v="Baldwin Bikes"/>
    <s v="Marcelene Boyer"/>
    <n v="799.99"/>
    <n v="2018"/>
  </r>
  <r>
    <n v="1331"/>
    <s v="Cicely Deleon"/>
    <s v="Massapequa Park"/>
    <s v="New York"/>
    <x v="611"/>
    <n v="1"/>
    <n v="2599.9899999999998"/>
    <s v="Electra Townie Go! 8i Ladies' - 2018"/>
    <s v="Cruisers Bicycles"/>
    <s v="Baldwin Bikes"/>
    <s v="Marcelene Boyer"/>
    <n v="2599.9899999999998"/>
    <n v="2018"/>
  </r>
  <r>
    <n v="1331"/>
    <s v="Cicely Deleon"/>
    <s v="Massapequa Park"/>
    <s v="New York"/>
    <x v="611"/>
    <n v="2"/>
    <n v="3599.98"/>
    <s v="Trek Domane ALR 5 Disc - 2018"/>
    <s v="Road Bikes"/>
    <s v="Baldwin Bikes"/>
    <s v="Marcelene Boyer"/>
    <n v="7199.96"/>
    <n v="2018"/>
  </r>
  <r>
    <n v="1332"/>
    <s v="Erma Salinas"/>
    <s v="Merrick"/>
    <s v="New York"/>
    <x v="612"/>
    <n v="1"/>
    <n v="369.99"/>
    <s v="Electra Treasure 3i 20&quot; - 2018"/>
    <s v="Children Bicycles"/>
    <s v="Baldwin Bikes"/>
    <s v="Venita Daniel"/>
    <n v="369.99"/>
    <n v="2018"/>
  </r>
  <r>
    <n v="1332"/>
    <s v="Erma Salinas"/>
    <s v="Merrick"/>
    <s v="New York"/>
    <x v="612"/>
    <n v="1"/>
    <n v="279.99"/>
    <s v="Electra Water Lily 1 (16-inch) - Girl's - 2018"/>
    <s v="Children Bicycles"/>
    <s v="Baldwin Bikes"/>
    <s v="Venita Daniel"/>
    <n v="279.99"/>
    <n v="2018"/>
  </r>
  <r>
    <n v="1332"/>
    <s v="Erma Salinas"/>
    <s v="Merrick"/>
    <s v="New York"/>
    <x v="612"/>
    <n v="2"/>
    <n v="419.98"/>
    <s v="Haro Shredder 20 Girls - 2017"/>
    <s v="Children Bicycles"/>
    <s v="Baldwin Bikes"/>
    <s v="Venita Daniel"/>
    <n v="839.96"/>
    <n v="2018"/>
  </r>
  <r>
    <n v="1332"/>
    <s v="Erma Salinas"/>
    <s v="Merrick"/>
    <s v="New York"/>
    <x v="612"/>
    <n v="2"/>
    <n v="1839.98"/>
    <s v="Trek Domane AL 3 - 2018"/>
    <s v="Road Bikes"/>
    <s v="Baldwin Bikes"/>
    <s v="Venita Daniel"/>
    <n v="3679.96"/>
    <n v="2018"/>
  </r>
  <r>
    <n v="1333"/>
    <s v="Minerva Decker"/>
    <s v="Houston"/>
    <s v="Texas"/>
    <x v="612"/>
    <n v="2"/>
    <n v="599.98"/>
    <s v="Electra Sugar Skulls 1 (20-inch) - Girl's - 2017"/>
    <s v="Children Bicycles"/>
    <s v="Rowlett Bikes"/>
    <s v="Kali Vargas"/>
    <n v="1199.96"/>
    <n v="2018"/>
  </r>
  <r>
    <n v="1333"/>
    <s v="Minerva Decker"/>
    <s v="Houston"/>
    <s v="Texas"/>
    <x v="612"/>
    <n v="1"/>
    <n v="549.99"/>
    <s v="Electra Townie Original 21D - 2016"/>
    <s v="Cruisers Bicycles"/>
    <s v="Rowlett Bikes"/>
    <s v="Kali Vargas"/>
    <n v="549.99"/>
    <n v="2018"/>
  </r>
  <r>
    <n v="1333"/>
    <s v="Minerva Decker"/>
    <s v="Houston"/>
    <s v="Texas"/>
    <x v="612"/>
    <n v="2"/>
    <n v="1359.98"/>
    <s v="Electra Townie Original 21D EQ - 2017/2018"/>
    <s v="Comfort Bicycles"/>
    <s v="Rowlett Bikes"/>
    <s v="Kali Vargas"/>
    <n v="2719.96"/>
    <n v="2018"/>
  </r>
  <r>
    <n v="1333"/>
    <s v="Minerva Decker"/>
    <s v="Houston"/>
    <s v="Texas"/>
    <x v="612"/>
    <n v="1"/>
    <n v="647.99"/>
    <s v="Sun Bicycles BisCaliforniayne Tandem CB - 2017"/>
    <s v="Cruisers Bicycles"/>
    <s v="Rowlett Bikes"/>
    <s v="Kali Vargas"/>
    <n v="647.99"/>
    <n v="2018"/>
  </r>
  <r>
    <n v="1333"/>
    <s v="Minerva Decker"/>
    <s v="Houston"/>
    <s v="Texas"/>
    <x v="612"/>
    <n v="2"/>
    <n v="9999.98"/>
    <s v="Trek Super Commuter+ 8S - 2018"/>
    <s v="Electric Bikes"/>
    <s v="Rowlett Bikes"/>
    <s v="Kali Vargas"/>
    <n v="19999.96"/>
    <n v="2018"/>
  </r>
  <r>
    <n v="1334"/>
    <s v="Augustina Joyner"/>
    <s v="Mount Vernon"/>
    <s v="New York"/>
    <x v="613"/>
    <n v="1"/>
    <n v="269.99"/>
    <s v="Electra Cruiser 1 (24-Inch) - 2016"/>
    <s v="Cruisers Bicycles"/>
    <s v="Baldwin Bikes"/>
    <s v="Marcelene Boyer"/>
    <n v="269.99"/>
    <n v="2018"/>
  </r>
  <r>
    <n v="1334"/>
    <s v="Augustina Joyner"/>
    <s v="Mount Vernon"/>
    <s v="New York"/>
    <x v="613"/>
    <n v="2"/>
    <n v="219.98"/>
    <s v="Sun Bicycles Lil Kitt'n - 2017"/>
    <s v="Children Bicycles"/>
    <s v="Baldwin Bikes"/>
    <s v="Marcelene Boyer"/>
    <n v="439.96"/>
    <n v="2018"/>
  </r>
  <r>
    <n v="1334"/>
    <s v="Augustina Joyner"/>
    <s v="Mount Vernon"/>
    <s v="New York"/>
    <x v="613"/>
    <n v="2"/>
    <n v="8999.98"/>
    <s v="Trek Emonda SLR 6 - 2018"/>
    <s v="Road Bikes"/>
    <s v="Baldwin Bikes"/>
    <s v="Marcelene Boyer"/>
    <n v="17999.96"/>
    <n v="2018"/>
  </r>
  <r>
    <n v="1334"/>
    <s v="Augustina Joyner"/>
    <s v="Mount Vernon"/>
    <s v="New York"/>
    <x v="613"/>
    <n v="1"/>
    <n v="2299.9899999999998"/>
    <s v="Trek Fuel EX 5 27.5 Plus - 2017"/>
    <s v="Mountain Bikes"/>
    <s v="Baldwin Bikes"/>
    <s v="Marcelene Boyer"/>
    <n v="2299.9899999999998"/>
    <n v="2018"/>
  </r>
  <r>
    <n v="1334"/>
    <s v="Augustina Joyner"/>
    <s v="Mount Vernon"/>
    <s v="New York"/>
    <x v="613"/>
    <n v="2"/>
    <n v="9999.98"/>
    <s v="Trek Powerfly 7 FS - 2018"/>
    <s v="Electric Bikes"/>
    <s v="Baldwin Bikes"/>
    <s v="Marcelene Boyer"/>
    <n v="19999.96"/>
    <n v="2018"/>
  </r>
  <r>
    <n v="1335"/>
    <s v="Delfina Gilliam"/>
    <s v="West Babylon"/>
    <s v="New York"/>
    <x v="613"/>
    <n v="2"/>
    <n v="4499.9799999999996"/>
    <s v="Trek Fuel EX 5 Plus - 2018"/>
    <s v="Mountain Bikes"/>
    <s v="Baldwin Bikes"/>
    <s v="Venita Daniel"/>
    <n v="8999.9599999999991"/>
    <n v="2018"/>
  </r>
  <r>
    <n v="1336"/>
    <s v="Jana Thomas"/>
    <s v="San Jose"/>
    <s v="California"/>
    <x v="614"/>
    <n v="2"/>
    <n v="539.98"/>
    <s v="Electra Cruiser 1 (24-Inch) - 2016"/>
    <s v="Children Bicycles"/>
    <s v="Santa Cruz Bikes"/>
    <s v="Mireya Copeland"/>
    <n v="1079.96"/>
    <n v="2018"/>
  </r>
  <r>
    <n v="1336"/>
    <s v="Jana Thomas"/>
    <s v="San Jose"/>
    <s v="California"/>
    <x v="614"/>
    <n v="1"/>
    <n v="3999.99"/>
    <s v="Trek Boone 7 Disc - 2018"/>
    <s v="Cyclocross Bicycles"/>
    <s v="Santa Cruz Bikes"/>
    <s v="Mireya Copeland"/>
    <n v="3999.99"/>
    <n v="2018"/>
  </r>
  <r>
    <n v="1336"/>
    <s v="Jana Thomas"/>
    <s v="San Jose"/>
    <s v="California"/>
    <x v="614"/>
    <n v="1"/>
    <n v="2799.99"/>
    <s v="Trek Conduit+ - 2018"/>
    <s v="Electric Bikes"/>
    <s v="Santa Cruz Bikes"/>
    <s v="Mireya Copeland"/>
    <n v="2799.99"/>
    <n v="2018"/>
  </r>
  <r>
    <n v="1336"/>
    <s v="Jana Thomas"/>
    <s v="San Jose"/>
    <s v="California"/>
    <x v="614"/>
    <n v="1"/>
    <n v="6499.99"/>
    <s v="Trek Domane SL Frameset Women's - 2018"/>
    <s v="Road Bikes"/>
    <s v="Santa Cruz Bikes"/>
    <s v="Mireya Copeland"/>
    <n v="6499.99"/>
    <n v="2018"/>
  </r>
  <r>
    <n v="1336"/>
    <s v="Jana Thomas"/>
    <s v="San Jose"/>
    <s v="California"/>
    <x v="614"/>
    <n v="2"/>
    <n v="1999.98"/>
    <s v="Trek X-Californialiber 8 - 2017"/>
    <s v="Mountain Bikes"/>
    <s v="Santa Cruz Bikes"/>
    <s v="Mireya Copeland"/>
    <n v="3999.96"/>
    <n v="2018"/>
  </r>
  <r>
    <n v="1337"/>
    <s v="Ruth Horton"/>
    <s v="Hollis"/>
    <s v="New York"/>
    <x v="614"/>
    <n v="1"/>
    <n v="4999.99"/>
    <s v="Trek Domane SL 7 Women's - 2018"/>
    <s v="Road Bikes"/>
    <s v="Baldwin Bikes"/>
    <s v="Venita Daniel"/>
    <n v="4999.99"/>
    <n v="2018"/>
  </r>
  <r>
    <n v="1338"/>
    <s v="Hae Ramirez"/>
    <s v="Baldwinsville"/>
    <s v="New York"/>
    <x v="615"/>
    <n v="2"/>
    <n v="12999.98"/>
    <s v="Trek Emonda SLR 8 - 2018"/>
    <s v="Road Bikes"/>
    <s v="Baldwin Bikes"/>
    <s v="Marcelene Boyer"/>
    <n v="25999.96"/>
    <n v="2018"/>
  </r>
  <r>
    <n v="1339"/>
    <s v="Mellisa Kim"/>
    <s v="Los Angeles"/>
    <s v="California"/>
    <x v="616"/>
    <n v="1"/>
    <n v="3199.99"/>
    <s v="Trek Domane SLR Frameset - 2018"/>
    <s v="Road Bikes"/>
    <s v="Santa Cruz Bikes"/>
    <s v="Genna Serrano"/>
    <n v="3199.99"/>
    <n v="2018"/>
  </r>
  <r>
    <n v="1340"/>
    <s v="Raeann DunCalifornian"/>
    <s v="Anaheim"/>
    <s v="California"/>
    <x v="617"/>
    <n v="2"/>
    <n v="1699.98"/>
    <s v="Electra Relic 3i - 2018"/>
    <s v="Cruisers Bicycles"/>
    <s v="Santa Cruz Bikes"/>
    <s v="Genna Serrano"/>
    <n v="3399.96"/>
    <n v="2018"/>
  </r>
  <r>
    <n v="1340"/>
    <s v="Raeann DunCalifornian"/>
    <s v="Anaheim"/>
    <s v="California"/>
    <x v="617"/>
    <n v="1"/>
    <n v="2599.9899999999998"/>
    <s v="Electra Townie Go! 8i Ladies' - 2018"/>
    <s v="Cruisers Bicycles"/>
    <s v="Santa Cruz Bikes"/>
    <s v="Genna Serrano"/>
    <n v="2599.9899999999998"/>
    <n v="2018"/>
  </r>
  <r>
    <n v="1340"/>
    <s v="Raeann DunCalifornian"/>
    <s v="Anaheim"/>
    <s v="California"/>
    <x v="617"/>
    <n v="2"/>
    <n v="419.98"/>
    <s v="Haro Shredder 20 - 2017"/>
    <s v="Children Bicycles"/>
    <s v="Santa Cruz Bikes"/>
    <s v="Genna Serrano"/>
    <n v="839.96"/>
    <n v="2018"/>
  </r>
  <r>
    <n v="1341"/>
    <s v="Todd Waters"/>
    <s v="Bay Shore"/>
    <s v="New York"/>
    <x v="617"/>
    <n v="2"/>
    <n v="1799.98"/>
    <s v="Electra Daydreamer 3i Ladies' - 2018"/>
    <s v="Cruisers Bicycles"/>
    <s v="Baldwin Bikes"/>
    <s v="Venita Daniel"/>
    <n v="3599.96"/>
    <n v="2018"/>
  </r>
  <r>
    <n v="1341"/>
    <s v="Todd Waters"/>
    <s v="Bay Shore"/>
    <s v="New York"/>
    <x v="617"/>
    <n v="2"/>
    <n v="1499.98"/>
    <s v="Electra Queen of Hearts 3i - 2018"/>
    <s v="Cruisers Bicycles"/>
    <s v="Baldwin Bikes"/>
    <s v="Venita Daniel"/>
    <n v="2999.96"/>
    <n v="2018"/>
  </r>
  <r>
    <n v="1341"/>
    <s v="Todd Waters"/>
    <s v="Bay Shore"/>
    <s v="New York"/>
    <x v="617"/>
    <n v="2"/>
    <n v="501.98"/>
    <s v="Sun Bicycles Revolutions 24 - 2017"/>
    <s v="Cruisers Bicycles"/>
    <s v="Baldwin Bikes"/>
    <s v="Venita Daniel"/>
    <n v="1003.96"/>
    <n v="2018"/>
  </r>
  <r>
    <n v="1341"/>
    <s v="Todd Waters"/>
    <s v="Bay Shore"/>
    <s v="New York"/>
    <x v="617"/>
    <n v="2"/>
    <n v="10999.98"/>
    <s v="Trek Domane SLR 6 Disc - 2017"/>
    <s v="Road Bikes"/>
    <s v="Baldwin Bikes"/>
    <s v="Venita Daniel"/>
    <n v="21999.96"/>
    <n v="2018"/>
  </r>
  <r>
    <n v="1342"/>
    <s v="Vivian Deleon"/>
    <s v="JamaiCalifornia"/>
    <s v="New York"/>
    <x v="617"/>
    <n v="1"/>
    <n v="1559.99"/>
    <s v="Sun Bicycles ElectroLite - 2017"/>
    <s v="Electric Bikes"/>
    <s v="Baldwin Bikes"/>
    <s v="Venita Daniel"/>
    <n v="1559.99"/>
    <n v="2018"/>
  </r>
  <r>
    <n v="1342"/>
    <s v="Vivian Deleon"/>
    <s v="JamaiCalifornia"/>
    <s v="New York"/>
    <x v="617"/>
    <n v="1"/>
    <n v="209.99"/>
    <s v="Trek PreCalifornialiber 16 Boy's - 2018"/>
    <s v="Children Bicycles"/>
    <s v="Baldwin Bikes"/>
    <s v="Venita Daniel"/>
    <n v="209.99"/>
    <n v="2018"/>
  </r>
  <r>
    <n v="1343"/>
    <s v="Deanne Parsons"/>
    <s v="Lindenhurst"/>
    <s v="New York"/>
    <x v="618"/>
    <n v="1"/>
    <n v="299.99"/>
    <s v="Electra Sugar Skulls 1 (20-inch) - Girl's - 2017"/>
    <s v="Children Bicycles"/>
    <s v="Baldwin Bikes"/>
    <s v="Marcelene Boyer"/>
    <n v="299.99"/>
    <n v="2018"/>
  </r>
  <r>
    <n v="1343"/>
    <s v="Deanne Parsons"/>
    <s v="Lindenhurst"/>
    <s v="New York"/>
    <x v="618"/>
    <n v="1"/>
    <n v="559.99"/>
    <s v="Electra Townie Original 21D Ladies' - 2018"/>
    <s v="Cruisers Bicycles"/>
    <s v="Baldwin Bikes"/>
    <s v="Marcelene Boyer"/>
    <n v="559.99"/>
    <n v="2018"/>
  </r>
  <r>
    <n v="1343"/>
    <s v="Deanne Parsons"/>
    <s v="Lindenhurst"/>
    <s v="New York"/>
    <x v="618"/>
    <n v="2"/>
    <n v="693.98"/>
    <s v="Sun Bicycles Lil Bolt Type-R - 2017"/>
    <s v="Cruisers Bicycles"/>
    <s v="Baldwin Bikes"/>
    <s v="Marcelene Boyer"/>
    <n v="1387.96"/>
    <n v="2018"/>
  </r>
  <r>
    <n v="1343"/>
    <s v="Deanne Parsons"/>
    <s v="Lindenhurst"/>
    <s v="New York"/>
    <x v="618"/>
    <n v="1"/>
    <n v="3299.99"/>
    <s v="Trek Boone 5 Disc - 2018"/>
    <s v="Cyclocross Bicycles"/>
    <s v="Baldwin Bikes"/>
    <s v="Marcelene Boyer"/>
    <n v="3299.99"/>
    <n v="2018"/>
  </r>
  <r>
    <n v="1343"/>
    <s v="Deanne Parsons"/>
    <s v="Lindenhurst"/>
    <s v="New York"/>
    <x v="618"/>
    <n v="2"/>
    <n v="6999.98"/>
    <s v="Trek Domane SL 6 Disc - 2018"/>
    <s v="Road Bikes"/>
    <s v="Baldwin Bikes"/>
    <s v="Marcelene Boyer"/>
    <n v="13999.96"/>
    <n v="2018"/>
  </r>
  <r>
    <n v="1344"/>
    <s v="Alishia Elliott"/>
    <s v="Mount Vernon"/>
    <s v="New York"/>
    <x v="618"/>
    <n v="2"/>
    <n v="1599.98"/>
    <s v="Electra Glam Punk 3i Ladies' - 2017"/>
    <s v="Cruisers Bicycles"/>
    <s v="Baldwin Bikes"/>
    <s v="Marcelene Boyer"/>
    <n v="3199.96"/>
    <n v="2018"/>
  </r>
  <r>
    <n v="1344"/>
    <s v="Alishia Elliott"/>
    <s v="Mount Vernon"/>
    <s v="New York"/>
    <x v="618"/>
    <n v="2"/>
    <n v="1103.98"/>
    <s v="Sun Bicycles Streamway 3 - 2017"/>
    <s v="Comfort Bicycles"/>
    <s v="Baldwin Bikes"/>
    <s v="Marcelene Boyer"/>
    <n v="2207.96"/>
    <n v="2018"/>
  </r>
  <r>
    <n v="1344"/>
    <s v="Alishia Elliott"/>
    <s v="Mount Vernon"/>
    <s v="New York"/>
    <x v="618"/>
    <n v="1"/>
    <n v="999.99"/>
    <s v="Surly Wednesday Frameset - 2016"/>
    <s v="Mountain Bikes"/>
    <s v="Baldwin Bikes"/>
    <s v="Marcelene Boyer"/>
    <n v="999.99"/>
    <n v="2018"/>
  </r>
  <r>
    <n v="1344"/>
    <s v="Alishia Elliott"/>
    <s v="Mount Vernon"/>
    <s v="New York"/>
    <x v="618"/>
    <n v="1"/>
    <n v="4999.99"/>
    <s v="Trek Powerfly 8 FS Plus - 2017"/>
    <s v="Electric Bikes"/>
    <s v="Baldwin Bikes"/>
    <s v="Marcelene Boyer"/>
    <n v="4999.99"/>
    <n v="2018"/>
  </r>
  <r>
    <n v="1345"/>
    <s v="Ashanti Hammond"/>
    <s v="Nanuet"/>
    <s v="New York"/>
    <x v="619"/>
    <n v="2"/>
    <n v="1499.98"/>
    <s v="Ritchey Timberwolf Frameset - 2016"/>
    <s v="Mountain Bikes"/>
    <s v="Baldwin Bikes"/>
    <s v="Marcelene Boyer"/>
    <n v="2999.96"/>
    <n v="2018"/>
  </r>
  <r>
    <n v="1345"/>
    <s v="Ashanti Hammond"/>
    <s v="Nanuet"/>
    <s v="New York"/>
    <x v="619"/>
    <n v="2"/>
    <n v="3098"/>
    <s v="Surly Straggler 650b - 2018"/>
    <s v="Road Bikes"/>
    <s v="Baldwin Bikes"/>
    <s v="Marcelene Boyer"/>
    <n v="6196"/>
    <n v="2018"/>
  </r>
  <r>
    <n v="1345"/>
    <s v="Ashanti Hammond"/>
    <s v="Nanuet"/>
    <s v="New York"/>
    <x v="619"/>
    <n v="2"/>
    <n v="6399.98"/>
    <s v="Trek Domane ALR Disc Frameset - 2018"/>
    <s v="Road Bikes"/>
    <s v="Baldwin Bikes"/>
    <s v="Marcelene Boyer"/>
    <n v="12799.96"/>
    <n v="2018"/>
  </r>
  <r>
    <n v="1345"/>
    <s v="Ashanti Hammond"/>
    <s v="Nanuet"/>
    <s v="New York"/>
    <x v="619"/>
    <n v="2"/>
    <n v="9999.98"/>
    <s v="Trek Fuel EX 9.8 29 - 2017"/>
    <s v="Mountain Bikes"/>
    <s v="Baldwin Bikes"/>
    <s v="Marcelene Boyer"/>
    <n v="19999.96"/>
    <n v="2018"/>
  </r>
  <r>
    <n v="1346"/>
    <s v="Sarita Parks"/>
    <s v="Forney"/>
    <s v="Texas"/>
    <x v="619"/>
    <n v="1"/>
    <n v="749.99"/>
    <s v="Electra White Water 3i - 2018"/>
    <s v="Cruisers Bicycles"/>
    <s v="Rowlett Bikes"/>
    <s v="Kali Vargas"/>
    <n v="749.99"/>
    <n v="2018"/>
  </r>
  <r>
    <n v="1346"/>
    <s v="Sarita Parks"/>
    <s v="Forney"/>
    <s v="Texas"/>
    <x v="619"/>
    <n v="2"/>
    <n v="898"/>
    <s v="Pure Cycles Western 3-Speed - Women's - 2015/2016"/>
    <s v="Cruisers Bicycles"/>
    <s v="Rowlett Bikes"/>
    <s v="Kali Vargas"/>
    <n v="1796"/>
    <n v="2018"/>
  </r>
  <r>
    <n v="1346"/>
    <s v="Sarita Parks"/>
    <s v="Forney"/>
    <s v="Texas"/>
    <x v="619"/>
    <n v="2"/>
    <n v="179.98"/>
    <s v="Strider Classic 12 Balance Bike - 2018"/>
    <s v="Children Bicycles"/>
    <s v="Rowlett Bikes"/>
    <s v="Kali Vargas"/>
    <n v="359.96"/>
    <n v="2018"/>
  </r>
  <r>
    <n v="1346"/>
    <s v="Sarita Parks"/>
    <s v="Forney"/>
    <s v="Texas"/>
    <x v="619"/>
    <n v="1"/>
    <n v="4499.99"/>
    <s v="Trek Emonda SL 7 - 2018"/>
    <s v="Road Bikes"/>
    <s v="Rowlett Bikes"/>
    <s v="Kali Vargas"/>
    <n v="4499.99"/>
    <n v="2018"/>
  </r>
  <r>
    <n v="1346"/>
    <s v="Sarita Parks"/>
    <s v="Forney"/>
    <s v="Texas"/>
    <x v="619"/>
    <n v="2"/>
    <n v="2999.98"/>
    <s v="Trek Remedy 27.5 C Frameset - 2018"/>
    <s v="Mountain Bikes"/>
    <s v="Rowlett Bikes"/>
    <s v="Kali Vargas"/>
    <n v="5999.96"/>
    <n v="2018"/>
  </r>
  <r>
    <n v="1347"/>
    <s v="Muriel Juarez"/>
    <s v="Palos Verdes Peninsula"/>
    <s v="California"/>
    <x v="620"/>
    <n v="1"/>
    <n v="749.99"/>
    <s v="Surly Ogre Frameset - 2017"/>
    <s v="Road Bikes"/>
    <s v="Santa Cruz Bikes"/>
    <s v="Mireya Copeland"/>
    <n v="749.99"/>
    <n v="2018"/>
  </r>
  <r>
    <n v="1347"/>
    <s v="Muriel Juarez"/>
    <s v="Palos Verdes Peninsula"/>
    <s v="California"/>
    <x v="620"/>
    <n v="2"/>
    <n v="10599.98"/>
    <s v="Trek Fuel EX 9.8 27.5 Plus - 2017"/>
    <s v="Mountain Bikes"/>
    <s v="Santa Cruz Bikes"/>
    <s v="Mireya Copeland"/>
    <n v="21199.96"/>
    <n v="2018"/>
  </r>
  <r>
    <n v="1348"/>
    <s v="Brigid Sharp"/>
    <s v="Santa Clara"/>
    <s v="California"/>
    <x v="620"/>
    <n v="1"/>
    <n v="1799.99"/>
    <s v="Trek Domane ALR 5 Gravel - 2018"/>
    <s v="Road Bikes"/>
    <s v="Santa Cruz Bikes"/>
    <s v="Mireya Copeland"/>
    <n v="1799.99"/>
    <n v="2018"/>
  </r>
  <r>
    <n v="1348"/>
    <s v="Brigid Sharp"/>
    <s v="Santa Clara"/>
    <s v="California"/>
    <x v="620"/>
    <n v="1"/>
    <n v="5499.99"/>
    <s v="Trek Domane SL 8 Disc - 2018"/>
    <s v="Road Bikes"/>
    <s v="Santa Cruz Bikes"/>
    <s v="Mireya Copeland"/>
    <n v="5499.99"/>
    <n v="2018"/>
  </r>
  <r>
    <n v="1348"/>
    <s v="Brigid Sharp"/>
    <s v="Santa Clara"/>
    <s v="California"/>
    <x v="620"/>
    <n v="2"/>
    <n v="9999.98"/>
    <s v="Trek Madone 9.2 - 2017"/>
    <s v="Road Bikes"/>
    <s v="Santa Cruz Bikes"/>
    <s v="Mireya Copeland"/>
    <n v="19999.96"/>
    <n v="2018"/>
  </r>
  <r>
    <n v="1348"/>
    <s v="Brigid Sharp"/>
    <s v="Santa Clara"/>
    <s v="California"/>
    <x v="620"/>
    <n v="1"/>
    <n v="4999.99"/>
    <s v="Trek Powerfly 7 FS - 2018"/>
    <s v="Electric Bikes"/>
    <s v="Santa Cruz Bikes"/>
    <s v="Mireya Copeland"/>
    <n v="4999.99"/>
    <n v="2018"/>
  </r>
  <r>
    <n v="1349"/>
    <s v="Bess Mcbride"/>
    <s v="Garden City"/>
    <s v="New York"/>
    <x v="620"/>
    <n v="2"/>
    <n v="3098"/>
    <s v="Surly Straggler - 2018"/>
    <s v="Road Bikes"/>
    <s v="Baldwin Bikes"/>
    <s v="Marcelene Boyer"/>
    <n v="6196"/>
    <n v="2018"/>
  </r>
  <r>
    <n v="1349"/>
    <s v="Bess Mcbride"/>
    <s v="Garden City"/>
    <s v="New York"/>
    <x v="620"/>
    <n v="1"/>
    <n v="3499.99"/>
    <s v="Trek Domane SL 6 Disc - 2018"/>
    <s v="Road Bikes"/>
    <s v="Baldwin Bikes"/>
    <s v="Marcelene Boyer"/>
    <n v="3499.99"/>
    <n v="2018"/>
  </r>
  <r>
    <n v="1349"/>
    <s v="Bess Mcbride"/>
    <s v="Garden City"/>
    <s v="New York"/>
    <x v="620"/>
    <n v="2"/>
    <n v="4499.9799999999996"/>
    <s v="Trek Fuel EX 5 Plus - 2018"/>
    <s v="Mountain Bikes"/>
    <s v="Baldwin Bikes"/>
    <s v="Marcelene Boyer"/>
    <n v="8999.9599999999991"/>
    <n v="2018"/>
  </r>
  <r>
    <n v="1349"/>
    <s v="Bess Mcbride"/>
    <s v="Garden City"/>
    <s v="New York"/>
    <x v="620"/>
    <n v="2"/>
    <n v="9999.98"/>
    <s v="Trek Super Commuter+ 8S - 2018"/>
    <s v="Electric Bikes"/>
    <s v="Baldwin Bikes"/>
    <s v="Marcelene Boyer"/>
    <n v="19999.96"/>
    <n v="2018"/>
  </r>
  <r>
    <n v="1350"/>
    <s v="Kara Higgins"/>
    <s v="Ossining"/>
    <s v="New York"/>
    <x v="620"/>
    <n v="2"/>
    <n v="539.98"/>
    <s v="Electra Cruiser 1 (24-Inch) - 2016"/>
    <s v="Cruisers Bicycles"/>
    <s v="Baldwin Bikes"/>
    <s v="Venita Daniel"/>
    <n v="1079.96"/>
    <n v="2018"/>
  </r>
  <r>
    <n v="1350"/>
    <s v="Kara Higgins"/>
    <s v="Ossining"/>
    <s v="New York"/>
    <x v="620"/>
    <n v="1"/>
    <n v="749.99"/>
    <s v="Electra Townie Balloon 3i EQ - 2017/2018"/>
    <s v="Comfort Bicycles"/>
    <s v="Baldwin Bikes"/>
    <s v="Venita Daniel"/>
    <n v="749.99"/>
    <n v="2018"/>
  </r>
  <r>
    <n v="1350"/>
    <s v="Kara Higgins"/>
    <s v="Ossining"/>
    <s v="New York"/>
    <x v="620"/>
    <n v="1"/>
    <n v="2599.9899999999998"/>
    <s v="Electra Townie Go! 8i - 2017/2018"/>
    <s v="Cruisers Bicycles"/>
    <s v="Baldwin Bikes"/>
    <s v="Venita Daniel"/>
    <n v="2599.9899999999998"/>
    <n v="2018"/>
  </r>
  <r>
    <n v="1350"/>
    <s v="Kara Higgins"/>
    <s v="Ossining"/>
    <s v="New York"/>
    <x v="620"/>
    <n v="1"/>
    <n v="2599.9899999999998"/>
    <s v="Electra Townie Go! 8i Ladies' - 2018"/>
    <s v="Cruisers Bicycles"/>
    <s v="Baldwin Bikes"/>
    <s v="Venita Daniel"/>
    <n v="2599.9899999999998"/>
    <n v="2018"/>
  </r>
  <r>
    <n v="1350"/>
    <s v="Kara Higgins"/>
    <s v="Ossining"/>
    <s v="New York"/>
    <x v="620"/>
    <n v="1"/>
    <n v="2299.9899999999998"/>
    <s v="Trek Emonda ALR 6 - 2018"/>
    <s v="Road Bikes"/>
    <s v="Baldwin Bikes"/>
    <s v="Venita Daniel"/>
    <n v="2299.9899999999998"/>
    <n v="2018"/>
  </r>
  <r>
    <n v="1351"/>
    <s v="Shenna Benton"/>
    <s v="New York"/>
    <s v="New York"/>
    <x v="621"/>
    <n v="2"/>
    <n v="559.98"/>
    <s v="Electra Under-The-Sea 1 16&quot; - 2018"/>
    <s v="Children Bicycles"/>
    <s v="Baldwin Bikes"/>
    <s v="Venita Daniel"/>
    <n v="1119.96"/>
    <n v="2018"/>
  </r>
  <r>
    <n v="1351"/>
    <s v="Shenna Benton"/>
    <s v="New York"/>
    <s v="New York"/>
    <x v="621"/>
    <n v="1"/>
    <n v="1499.99"/>
    <s v="Trek ProCalifornialiber Frameset - 2018"/>
    <s v="Mountain Bikes"/>
    <s v="Baldwin Bikes"/>
    <s v="Venita Daniel"/>
    <n v="1499.99"/>
    <n v="2018"/>
  </r>
  <r>
    <n v="1352"/>
    <s v="Nicola Knight"/>
    <s v="SCaliforniarsdale"/>
    <s v="New York"/>
    <x v="621"/>
    <n v="2"/>
    <n v="559.98"/>
    <s v="Electra Cyclosaurus 1 (16-inch) - Boy's - 2018"/>
    <s v="Children Bicycles"/>
    <s v="Baldwin Bikes"/>
    <s v="Marcelene Boyer"/>
    <n v="1119.96"/>
    <n v="2018"/>
  </r>
  <r>
    <n v="1352"/>
    <s v="Nicola Knight"/>
    <s v="SCaliforniarsdale"/>
    <s v="New York"/>
    <x v="621"/>
    <n v="1"/>
    <n v="489.99"/>
    <s v="Electra Townie 3i EQ (20-inch) - Boys' - 2017"/>
    <s v="Children Bicycles"/>
    <s v="Baldwin Bikes"/>
    <s v="Marcelene Boyer"/>
    <n v="489.99"/>
    <n v="2018"/>
  </r>
  <r>
    <n v="1352"/>
    <s v="Nicola Knight"/>
    <s v="SCaliforniarsdale"/>
    <s v="New York"/>
    <x v="621"/>
    <n v="2"/>
    <n v="1751.98"/>
    <s v="Surly Steamroller - 2017"/>
    <s v="Road Bikes"/>
    <s v="Baldwin Bikes"/>
    <s v="Marcelene Boyer"/>
    <n v="3503.96"/>
    <n v="2018"/>
  </r>
  <r>
    <n v="1352"/>
    <s v="Nicola Knight"/>
    <s v="SCaliforniarsdale"/>
    <s v="New York"/>
    <x v="621"/>
    <n v="2"/>
    <n v="299.98"/>
    <s v="Trek Girl's Kickster - 2017"/>
    <s v="Children Bicycles"/>
    <s v="Baldwin Bikes"/>
    <s v="Marcelene Boyer"/>
    <n v="599.96"/>
    <n v="2018"/>
  </r>
  <r>
    <n v="1352"/>
    <s v="Nicola Knight"/>
    <s v="SCaliforniarsdale"/>
    <s v="New York"/>
    <x v="621"/>
    <n v="1"/>
    <n v="1799.99"/>
    <s v="Trek ProCalifornialiber 6 - 2018"/>
    <s v="Mountain Bikes"/>
    <s v="Baldwin Bikes"/>
    <s v="Marcelene Boyer"/>
    <n v="1799.99"/>
    <n v="2018"/>
  </r>
  <r>
    <n v="1353"/>
    <s v="Malinda Baxter"/>
    <s v="Whitestone"/>
    <s v="New York"/>
    <x v="622"/>
    <n v="1"/>
    <n v="639.99"/>
    <s v="Electra Cruiser Lux Fat Tire 7D - 2018"/>
    <s v="Cruisers Bicycles"/>
    <s v="Baldwin Bikes"/>
    <s v="Marcelene Boyer"/>
    <n v="639.99"/>
    <n v="2018"/>
  </r>
  <r>
    <n v="1353"/>
    <s v="Malinda Baxter"/>
    <s v="Whitestone"/>
    <s v="New York"/>
    <x v="622"/>
    <n v="1"/>
    <n v="799.99"/>
    <s v="Electra Townie Balloon 3i EQ Ladies' - 2018"/>
    <s v="Comfort Bicycles"/>
    <s v="Baldwin Bikes"/>
    <s v="Marcelene Boyer"/>
    <n v="799.99"/>
    <n v="2018"/>
  </r>
  <r>
    <n v="1353"/>
    <s v="Malinda Baxter"/>
    <s v="Whitestone"/>
    <s v="New York"/>
    <x v="622"/>
    <n v="2"/>
    <n v="833.98"/>
    <s v="Sun Bicycles Cruz 7 - 2017"/>
    <s v="Comfort Bicycles"/>
    <s v="Baldwin Bikes"/>
    <s v="Marcelene Boyer"/>
    <n v="1667.96"/>
    <n v="2018"/>
  </r>
  <r>
    <n v="1353"/>
    <s v="Malinda Baxter"/>
    <s v="Whitestone"/>
    <s v="New York"/>
    <x v="622"/>
    <n v="2"/>
    <n v="299.98"/>
    <s v="Trek Girl's Kickster - 2017"/>
    <s v="Children Bicycles"/>
    <s v="Baldwin Bikes"/>
    <s v="Marcelene Boyer"/>
    <n v="599.96"/>
    <n v="2018"/>
  </r>
  <r>
    <n v="1354"/>
    <s v="Christopher Richardson"/>
    <s v="Santa Cruz"/>
    <s v="California"/>
    <x v="623"/>
    <n v="2"/>
    <n v="1499.98"/>
    <s v="Trek Domane AL 2 Women's - 2018"/>
    <s v="Road Bikes"/>
    <s v="Santa Cruz Bikes"/>
    <s v="Genna Serrano"/>
    <n v="2999.96"/>
    <n v="2018"/>
  </r>
  <r>
    <n v="1355"/>
    <s v="Katia Henry"/>
    <s v="Bethpage"/>
    <s v="New York"/>
    <x v="623"/>
    <n v="1"/>
    <n v="2599.9899999999998"/>
    <s v="Electra Townie Go! 8i Ladies' - 2018"/>
    <s v="Cruisers Bicycles"/>
    <s v="Baldwin Bikes"/>
    <s v="Venita Daniel"/>
    <n v="2599.9899999999998"/>
    <n v="2018"/>
  </r>
  <r>
    <n v="1355"/>
    <s v="Katia Henry"/>
    <s v="Bethpage"/>
    <s v="New York"/>
    <x v="623"/>
    <n v="2"/>
    <n v="899.98"/>
    <s v="Electra Townie Original 1 Ladies' - 2018"/>
    <s v="Comfort Bicycles"/>
    <s v="Baldwin Bikes"/>
    <s v="Venita Daniel"/>
    <n v="1799.96"/>
    <n v="2018"/>
  </r>
  <r>
    <n v="1355"/>
    <s v="Katia Henry"/>
    <s v="Bethpage"/>
    <s v="New York"/>
    <x v="623"/>
    <n v="1"/>
    <n v="279.99"/>
    <s v="Electra Under-The-Sea 1 16&quot; - 2018"/>
    <s v="Children Bicycles"/>
    <s v="Baldwin Bikes"/>
    <s v="Venita Daniel"/>
    <n v="279.99"/>
    <n v="2018"/>
  </r>
  <r>
    <n v="1355"/>
    <s v="Katia Henry"/>
    <s v="Bethpage"/>
    <s v="New York"/>
    <x v="623"/>
    <n v="1"/>
    <n v="7499.99"/>
    <s v="Trek Domane SLR 8 Disc - 2018"/>
    <s v="Road Bikes"/>
    <s v="Baldwin Bikes"/>
    <s v="Venita Daniel"/>
    <n v="7499.99"/>
    <n v="2018"/>
  </r>
  <r>
    <n v="1356"/>
    <s v="Santa Larson"/>
    <s v="Valley Stream"/>
    <s v="New York"/>
    <x v="623"/>
    <n v="2"/>
    <n v="5999.98"/>
    <s v="Electra Townie Commute Go! Ladies' - 2018"/>
    <s v="Electric Bikes"/>
    <s v="Baldwin Bikes"/>
    <s v="Marcelene Boyer"/>
    <n v="11999.96"/>
    <n v="2018"/>
  </r>
  <r>
    <n v="1356"/>
    <s v="Santa Larson"/>
    <s v="Valley Stream"/>
    <s v="New York"/>
    <x v="623"/>
    <n v="1"/>
    <n v="2599.9899999999998"/>
    <s v="Electra Townie Go! 8i - 2017/2018"/>
    <s v="Electric Bikes"/>
    <s v="Baldwin Bikes"/>
    <s v="Marcelene Boyer"/>
    <n v="2599.9899999999998"/>
    <n v="2018"/>
  </r>
  <r>
    <n v="1356"/>
    <s v="Santa Larson"/>
    <s v="Valley Stream"/>
    <s v="New York"/>
    <x v="623"/>
    <n v="2"/>
    <n v="639.98"/>
    <s v="Trek PreCalifornialiber 24 (7-Speed) - Boys - 2018"/>
    <s v="Children Bicycles"/>
    <s v="Baldwin Bikes"/>
    <s v="Marcelene Boyer"/>
    <n v="1279.96"/>
    <n v="2018"/>
  </r>
  <r>
    <n v="1357"/>
    <s v="Yevette Todd"/>
    <s v="Ballston Spa"/>
    <s v="New York"/>
    <x v="624"/>
    <n v="1"/>
    <n v="1559.99"/>
    <s v="Sun Bicycles ElectroLite - 2017"/>
    <s v="Electric Bikes"/>
    <s v="Baldwin Bikes"/>
    <s v="Marcelene Boyer"/>
    <n v="1559.99"/>
    <n v="2018"/>
  </r>
  <r>
    <n v="1357"/>
    <s v="Yevette Todd"/>
    <s v="Ballston Spa"/>
    <s v="New York"/>
    <x v="624"/>
    <n v="2"/>
    <n v="3599.98"/>
    <s v="Trek Domane ALR 5 Disc - 2018"/>
    <s v="Road Bikes"/>
    <s v="Baldwin Bikes"/>
    <s v="Marcelene Boyer"/>
    <n v="7199.96"/>
    <n v="2018"/>
  </r>
  <r>
    <n v="1357"/>
    <s v="Yevette Todd"/>
    <s v="Ballston Spa"/>
    <s v="New York"/>
    <x v="624"/>
    <n v="1"/>
    <n v="919.99"/>
    <s v="Trek Stache Californiarbon Frameset - 2018"/>
    <s v="Mountain Bikes"/>
    <s v="Baldwin Bikes"/>
    <s v="Marcelene Boyer"/>
    <n v="919.99"/>
    <n v="2018"/>
  </r>
  <r>
    <n v="1358"/>
    <s v="Maurice Norton"/>
    <s v="Atwater"/>
    <s v="California"/>
    <x v="625"/>
    <n v="2"/>
    <n v="1799.98"/>
    <s v="Electra Amsterdam Fashion 3i Ladies' - 2017/2018"/>
    <s v="Cruisers Bicycles"/>
    <s v="Santa Cruz Bikes"/>
    <s v="Mireya Copeland"/>
    <n v="3599.96"/>
    <n v="2018"/>
  </r>
  <r>
    <n v="1359"/>
    <s v="Berneice Pollard"/>
    <s v="Forney"/>
    <s v="Texas"/>
    <x v="625"/>
    <n v="1"/>
    <n v="659.99"/>
    <s v="Electra Amsterdam Original 3i Ladies' - 2017"/>
    <s v="Cruisers Bicycles"/>
    <s v="Rowlett Bikes"/>
    <s v="Layla Terrell"/>
    <n v="659.99"/>
    <n v="2018"/>
  </r>
  <r>
    <n v="1359"/>
    <s v="Berneice Pollard"/>
    <s v="Forney"/>
    <s v="Texas"/>
    <x v="625"/>
    <n v="1"/>
    <n v="279.99"/>
    <s v="Electra Cyclosaurus 1 (16-inch) - Boy's - 2018"/>
    <s v="Children Bicycles"/>
    <s v="Rowlett Bikes"/>
    <s v="Layla Terrell"/>
    <n v="279.99"/>
    <n v="2018"/>
  </r>
  <r>
    <n v="1360"/>
    <s v="Takako Californiasey"/>
    <s v="Bronx"/>
    <s v="New York"/>
    <x v="626"/>
    <n v="1"/>
    <n v="1632.99"/>
    <s v="Surly Wednesday - 2017"/>
    <s v="Mountain Bikes"/>
    <s v="Baldwin Bikes"/>
    <s v="Marcelene Boyer"/>
    <n v="1632.99"/>
    <n v="2018"/>
  </r>
  <r>
    <n v="1361"/>
    <s v="Regine Odom"/>
    <s v="Franklin Square"/>
    <s v="New York"/>
    <x v="626"/>
    <n v="2"/>
    <n v="1499.98"/>
    <s v="Electra Townie Balloon 8D EQ - 2016/2017/2018"/>
    <s v="Comfort Bicycles"/>
    <s v="Baldwin Bikes"/>
    <s v="Venita Daniel"/>
    <n v="2999.96"/>
    <n v="2018"/>
  </r>
  <r>
    <n v="1361"/>
    <s v="Regine Odom"/>
    <s v="Franklin Square"/>
    <s v="New York"/>
    <x v="626"/>
    <n v="2"/>
    <n v="2698"/>
    <s v="Surly Pack Rat - 2018"/>
    <s v="Road Bikes"/>
    <s v="Baldwin Bikes"/>
    <s v="Venita Daniel"/>
    <n v="5396"/>
    <n v="2018"/>
  </r>
  <r>
    <n v="1361"/>
    <s v="Regine Odom"/>
    <s v="Franklin Square"/>
    <s v="New York"/>
    <x v="626"/>
    <n v="1"/>
    <n v="4999.99"/>
    <s v="Trek Domane SL 7 Women's - 2018"/>
    <s v="Road Bikes"/>
    <s v="Baldwin Bikes"/>
    <s v="Venita Daniel"/>
    <n v="4999.99"/>
    <n v="2018"/>
  </r>
  <r>
    <n v="1362"/>
    <s v="Gilberto Parsons"/>
    <s v="Middle Village"/>
    <s v="New York"/>
    <x v="627"/>
    <n v="2"/>
    <n v="1999.98"/>
    <s v="Surly Big Dummy Frameset - 2017"/>
    <s v="Mountain Bikes"/>
    <s v="Baldwin Bikes"/>
    <s v="Marcelene Boyer"/>
    <n v="3999.96"/>
    <n v="2018"/>
  </r>
  <r>
    <n v="1362"/>
    <s v="Gilberto Parsons"/>
    <s v="Middle Village"/>
    <s v="New York"/>
    <x v="627"/>
    <n v="2"/>
    <n v="5799.98"/>
    <s v="Trek Fuel EX 8 29 - 2016"/>
    <s v="Mountain Bikes"/>
    <s v="Baldwin Bikes"/>
    <s v="Marcelene Boyer"/>
    <n v="11599.96"/>
    <n v="2018"/>
  </r>
  <r>
    <n v="1362"/>
    <s v="Gilberto Parsons"/>
    <s v="Middle Village"/>
    <s v="New York"/>
    <x v="627"/>
    <n v="2"/>
    <n v="7199.98"/>
    <s v="Trek Super Commuter+ 7 - 2018"/>
    <s v="Electric Bikes"/>
    <s v="Baldwin Bikes"/>
    <s v="Marcelene Boyer"/>
    <n v="14399.96"/>
    <n v="2018"/>
  </r>
  <r>
    <n v="1363"/>
    <s v="Loni Mullen"/>
    <s v="South Ozone Park"/>
    <s v="New York"/>
    <x v="628"/>
    <n v="2"/>
    <n v="501.98"/>
    <s v="Sun Bicycles Revolutions 24 - 2017"/>
    <s v="Cruisers Bicycles"/>
    <s v="Baldwin Bikes"/>
    <s v="Marcelene Boyer"/>
    <n v="1003.96"/>
    <n v="2018"/>
  </r>
  <r>
    <n v="1364"/>
    <s v="Shena Californiarter"/>
    <s v="Howard Beach"/>
    <s v="New York"/>
    <x v="629"/>
    <n v="1"/>
    <n v="647.99"/>
    <s v="Sun Bicycles BisCaliforniayne Tandem CB - 2017"/>
    <s v="Cruisers Bicycles"/>
    <s v="Baldwin Bikes"/>
    <s v="Marcelene Boyer"/>
    <n v="647.99"/>
    <n v="2018"/>
  </r>
  <r>
    <n v="1364"/>
    <s v="Shena Californiarter"/>
    <s v="Howard Beach"/>
    <s v="New York"/>
    <x v="629"/>
    <n v="1"/>
    <n v="470.99"/>
    <s v="Sun Bicycles Drifter 7 - 2017"/>
    <s v="Comfort Bicycles"/>
    <s v="Baldwin Bikes"/>
    <s v="Marcelene Boyer"/>
    <n v="470.99"/>
    <n v="2018"/>
  </r>
  <r>
    <n v="1364"/>
    <s v="Shena Californiarter"/>
    <s v="Howard Beach"/>
    <s v="New York"/>
    <x v="629"/>
    <n v="1"/>
    <n v="2499.9899999999998"/>
    <s v="Trek Domane SL 5 Disc Women's - 2018"/>
    <s v="Road Bikes"/>
    <s v="Baldwin Bikes"/>
    <s v="Marcelene Boyer"/>
    <n v="2499.9899999999998"/>
    <n v="2018"/>
  </r>
  <r>
    <n v="1364"/>
    <s v="Shena Californiarter"/>
    <s v="Howard Beach"/>
    <s v="New York"/>
    <x v="629"/>
    <n v="2"/>
    <n v="23999.98"/>
    <s v="Trek Domane SLR 9 Disc - 2018"/>
    <s v="Road Bikes"/>
    <s v="Baldwin Bikes"/>
    <s v="Marcelene Boyer"/>
    <n v="47999.96"/>
    <n v="2018"/>
  </r>
  <r>
    <n v="1365"/>
    <s v="Deirdre Ryan"/>
    <s v="UtiCalifornia"/>
    <s v="New York"/>
    <x v="629"/>
    <n v="1"/>
    <n v="749.99"/>
    <s v="Electra Morningstar 3i Ladies' - 2018"/>
    <s v="Cruisers Bicycles"/>
    <s v="Baldwin Bikes"/>
    <s v="Venita Daniel"/>
    <n v="749.99"/>
    <n v="2018"/>
  </r>
  <r>
    <n v="1365"/>
    <s v="Deirdre Ryan"/>
    <s v="UtiCalifornia"/>
    <s v="New York"/>
    <x v="629"/>
    <n v="1"/>
    <n v="1549.99"/>
    <s v="Trek Domane ALR 4 Disc - 2018"/>
    <s v="Road Bikes"/>
    <s v="Baldwin Bikes"/>
    <s v="Venita Daniel"/>
    <n v="1549.99"/>
    <n v="2018"/>
  </r>
  <r>
    <n v="1365"/>
    <s v="Deirdre Ryan"/>
    <s v="UtiCalifornia"/>
    <s v="New York"/>
    <x v="629"/>
    <n v="1"/>
    <n v="4999.99"/>
    <s v="Trek Madone 9.2 - 2017"/>
    <s v="Road Bikes"/>
    <s v="Baldwin Bikes"/>
    <s v="Venita Daniel"/>
    <n v="4999.99"/>
    <n v="2018"/>
  </r>
  <r>
    <n v="1366"/>
    <s v="Jamaal Morrison"/>
    <s v="Staten Island"/>
    <s v="New York"/>
    <x v="630"/>
    <n v="2"/>
    <n v="3798"/>
    <s v="Surly ECR 27.5 - 2018"/>
    <s v="Mountain Bikes"/>
    <s v="Baldwin Bikes"/>
    <s v="Marcelene Boyer"/>
    <n v="7596"/>
    <n v="2018"/>
  </r>
  <r>
    <n v="1366"/>
    <s v="Jamaal Morrison"/>
    <s v="Staten Island"/>
    <s v="New York"/>
    <x v="630"/>
    <n v="1"/>
    <n v="3199.99"/>
    <s v="Trek Fuel EX 8 29 - 2018"/>
    <s v="Mountain Bikes"/>
    <s v="Baldwin Bikes"/>
    <s v="Marcelene Boyer"/>
    <n v="3199.99"/>
    <n v="2018"/>
  </r>
  <r>
    <n v="1366"/>
    <s v="Jamaal Morrison"/>
    <s v="Staten Island"/>
    <s v="New York"/>
    <x v="630"/>
    <n v="1"/>
    <n v="3499.99"/>
    <s v="Trek Powerfly 5 - 2018"/>
    <s v="Electric Bikes"/>
    <s v="Baldwin Bikes"/>
    <s v="Marcelene Boyer"/>
    <n v="3499.99"/>
    <n v="2018"/>
  </r>
  <r>
    <n v="1367"/>
    <s v="Ja Dillard"/>
    <s v="CaliforniaNew Yorkon Country"/>
    <s v="California"/>
    <x v="631"/>
    <n v="2"/>
    <n v="1099.98"/>
    <s v="Electra Townie Original 21D - 2016"/>
    <s v="Comfort Bicycles"/>
    <s v="Santa Cruz Bikes"/>
    <s v="Genna Serrano"/>
    <n v="2199.96"/>
    <n v="2018"/>
  </r>
  <r>
    <n v="1367"/>
    <s v="Ja Dillard"/>
    <s v="CaliforniaNew Yorkon Country"/>
    <s v="California"/>
    <x v="631"/>
    <n v="2"/>
    <n v="5198"/>
    <s v="Heller Bloodhound Trail - 2018"/>
    <s v="Mountain Bikes"/>
    <s v="Santa Cruz Bikes"/>
    <s v="Genna Serrano"/>
    <n v="10396"/>
    <n v="2018"/>
  </r>
  <r>
    <n v="1367"/>
    <s v="Ja Dillard"/>
    <s v="CaliforniaNew Yorkon Country"/>
    <s v="California"/>
    <x v="631"/>
    <n v="1"/>
    <n v="1499"/>
    <s v="Surly Krampus - 2018"/>
    <s v="Mountain Bikes"/>
    <s v="Santa Cruz Bikes"/>
    <s v="Genna Serrano"/>
    <n v="1499"/>
    <n v="2018"/>
  </r>
  <r>
    <n v="1367"/>
    <s v="Ja Dillard"/>
    <s v="CaliforniaNew Yorkon Country"/>
    <s v="California"/>
    <x v="631"/>
    <n v="1"/>
    <n v="1499.99"/>
    <s v="Trek ProCalifornial AL Frameset - 2018"/>
    <s v="Mountain Bikes"/>
    <s v="Santa Cruz Bikes"/>
    <s v="Genna Serrano"/>
    <n v="1499.99"/>
    <n v="2018"/>
  </r>
  <r>
    <n v="1368"/>
    <s v="Spring Hayes"/>
    <s v="Ossining"/>
    <s v="New York"/>
    <x v="631"/>
    <n v="1"/>
    <n v="250.99"/>
    <s v="Sun Bicycles Revolutions 24 - 2017"/>
    <s v="Cruisers Bicycles"/>
    <s v="Baldwin Bikes"/>
    <s v="Marcelene Boyer"/>
    <n v="250.99"/>
    <n v="2018"/>
  </r>
  <r>
    <n v="1368"/>
    <s v="Spring Hayes"/>
    <s v="Ossining"/>
    <s v="New York"/>
    <x v="631"/>
    <n v="1"/>
    <n v="4499.99"/>
    <s v="Trek CrossRip+ - 2018"/>
    <s v="Electric Bikes"/>
    <s v="Baldwin Bikes"/>
    <s v="Marcelene Boyer"/>
    <n v="4499.99"/>
    <n v="2018"/>
  </r>
  <r>
    <n v="1368"/>
    <s v="Spring Hayes"/>
    <s v="Ossining"/>
    <s v="New York"/>
    <x v="631"/>
    <n v="2"/>
    <n v="979.98"/>
    <s v="Trek Marlin 5 - 2018"/>
    <s v="Mountain Bikes"/>
    <s v="Baldwin Bikes"/>
    <s v="Marcelene Boyer"/>
    <n v="1959.96"/>
    <n v="2018"/>
  </r>
  <r>
    <n v="1369"/>
    <s v="Tena Cruz"/>
    <s v="Farmingdale"/>
    <s v="New York"/>
    <x v="632"/>
    <n v="2"/>
    <n v="539.98"/>
    <s v="Electra Cruiser 1 - 2016/2017/2018"/>
    <s v="Cruisers Bicycles"/>
    <s v="Baldwin Bikes"/>
    <s v="Marcelene Boyer"/>
    <n v="1079.96"/>
    <n v="2018"/>
  </r>
  <r>
    <n v="1370"/>
    <s v="Rey Lindsay"/>
    <s v="Monroe"/>
    <s v="New York"/>
    <x v="632"/>
    <n v="2"/>
    <n v="3599.98"/>
    <s v="Trek Crockett 5 Disc - 2018"/>
    <s v="Cyclocross Bicycles"/>
    <s v="Baldwin Bikes"/>
    <s v="Venita Daniel"/>
    <n v="7199.96"/>
    <n v="2018"/>
  </r>
  <r>
    <n v="1370"/>
    <s v="Rey Lindsay"/>
    <s v="Monroe"/>
    <s v="New York"/>
    <x v="632"/>
    <n v="2"/>
    <n v="419.98"/>
    <s v="Trek PreCalifornialiber 16 Boys - 2017"/>
    <s v="Children Bicycles"/>
    <s v="Baldwin Bikes"/>
    <s v="Venita Daniel"/>
    <n v="839.96"/>
    <n v="2018"/>
  </r>
  <r>
    <n v="1370"/>
    <s v="Rey Lindsay"/>
    <s v="Monroe"/>
    <s v="New York"/>
    <x v="632"/>
    <n v="1"/>
    <n v="1499.99"/>
    <s v="Trek Remedy 27.5 C Frameset - 2018"/>
    <s v="Mountain Bikes"/>
    <s v="Baldwin Bikes"/>
    <s v="Venita Daniel"/>
    <n v="1499.99"/>
    <n v="2018"/>
  </r>
  <r>
    <n v="1370"/>
    <s v="Rey Lindsay"/>
    <s v="Monroe"/>
    <s v="New York"/>
    <x v="632"/>
    <n v="1"/>
    <n v="3999.99"/>
    <s v="Trek Slash 8 27.5 - 2016"/>
    <s v="Mountain Bikes"/>
    <s v="Baldwin Bikes"/>
    <s v="Venita Daniel"/>
    <n v="3999.99"/>
    <n v="2018"/>
  </r>
  <r>
    <n v="1371"/>
    <s v="Aida Koch"/>
    <s v="West Hempstead"/>
    <s v="New York"/>
    <x v="633"/>
    <n v="2"/>
    <n v="1059.98"/>
    <s v="Electra Cruiser Lux 3i - 2018"/>
    <s v="Cruisers Bicycles"/>
    <s v="Baldwin Bikes"/>
    <s v="Venita Daniel"/>
    <n v="2119.96"/>
    <n v="2018"/>
  </r>
  <r>
    <n v="1371"/>
    <s v="Aida Koch"/>
    <s v="West Hempstead"/>
    <s v="New York"/>
    <x v="633"/>
    <n v="2"/>
    <n v="3599.98"/>
    <s v="Trek Remedy 29 Californiarbon Frameset - 2016"/>
    <s v="Mountain Bikes"/>
    <s v="Baldwin Bikes"/>
    <s v="Venita Daniel"/>
    <n v="7199.96"/>
    <n v="2018"/>
  </r>
  <r>
    <n v="1372"/>
    <s v="Alma Peck"/>
    <s v="Corona"/>
    <s v="New York"/>
    <x v="633"/>
    <n v="2"/>
    <n v="639.98"/>
    <s v="Electra Heartchya 1 (20-inch) - Girl's - 2018"/>
    <s v="Children Bicycles"/>
    <s v="Baldwin Bikes"/>
    <s v="Marcelene Boyer"/>
    <n v="1279.96"/>
    <n v="2018"/>
  </r>
  <r>
    <n v="1372"/>
    <s v="Alma Peck"/>
    <s v="Corona"/>
    <s v="New York"/>
    <x v="633"/>
    <n v="1"/>
    <n v="749.99"/>
    <s v="Electra Townie Balloon 8D EQ - 2016/2017/2018"/>
    <s v="Comfort Bicycles"/>
    <s v="Baldwin Bikes"/>
    <s v="Marcelene Boyer"/>
    <n v="749.99"/>
    <n v="2018"/>
  </r>
  <r>
    <n v="1373"/>
    <s v="LatoNew Yorka Dixon"/>
    <s v="Garland"/>
    <s v="Texas"/>
    <x v="633"/>
    <n v="1"/>
    <n v="3499.99"/>
    <s v="Trek Boone Race Shop Limited - 2017"/>
    <s v="Cyclocross Bicycles"/>
    <s v="Rowlett Bikes"/>
    <s v="Layla Terrell"/>
    <n v="3499.99"/>
    <n v="2018"/>
  </r>
  <r>
    <n v="1374"/>
    <s v="Karren Stevenson"/>
    <s v="San Californiarlos"/>
    <s v="California"/>
    <x v="634"/>
    <n v="2"/>
    <n v="4399.9799999999996"/>
    <s v="Trek Domane SL 5 - 2018"/>
    <s v="Road Bikes"/>
    <s v="Santa Cruz Bikes"/>
    <s v="Genna Serrano"/>
    <n v="8799.9599999999991"/>
    <n v="2018"/>
  </r>
  <r>
    <n v="1374"/>
    <s v="Karren Stevenson"/>
    <s v="San Californiarlos"/>
    <s v="California"/>
    <x v="634"/>
    <n v="2"/>
    <n v="1839.98"/>
    <s v="Trek Stache Californiarbon Frameset - 2018"/>
    <s v="Mountain Bikes"/>
    <s v="Santa Cruz Bikes"/>
    <s v="Genna Serrano"/>
    <n v="3679.96"/>
    <n v="2018"/>
  </r>
  <r>
    <n v="1375"/>
    <s v="Californiameron Californiarroll"/>
    <s v="Longview"/>
    <s v="Texas"/>
    <x v="634"/>
    <n v="2"/>
    <n v="3599.98"/>
    <s v="Trek Domane ALR 5 Gravel - 2018"/>
    <s v="Road Bikes"/>
    <s v="Rowlett Bikes"/>
    <s v="Kali Vargas"/>
    <n v="7199.96"/>
    <n v="2018"/>
  </r>
  <r>
    <n v="1375"/>
    <s v="Californiameron Californiarroll"/>
    <s v="Longview"/>
    <s v="Texas"/>
    <x v="634"/>
    <n v="1"/>
    <n v="2499.9899999999998"/>
    <s v="Trek Domane SL 5 Disc - 2018"/>
    <s v="Road Bikes"/>
    <s v="Rowlett Bikes"/>
    <s v="Kali Vargas"/>
    <n v="2499.9899999999998"/>
    <n v="2018"/>
  </r>
  <r>
    <n v="1376"/>
    <s v="Kiesha Bond"/>
    <s v="San Californiarlos"/>
    <s v="California"/>
    <x v="635"/>
    <n v="1"/>
    <n v="1320.99"/>
    <s v="Heller Shagamaw Frame - 2016"/>
    <s v="Mountain Bikes"/>
    <s v="Santa Cruz Bikes"/>
    <s v="Mireya Copeland"/>
    <n v="1320.99"/>
    <n v="2018"/>
  </r>
  <r>
    <n v="1377"/>
    <s v="Jimmy Russell"/>
    <s v="Howard Beach"/>
    <s v="New York"/>
    <x v="635"/>
    <n v="2"/>
    <n v="9999.98"/>
    <s v="Trek Domane SL 7 Women's - 2018"/>
    <s v="Road Bikes"/>
    <s v="Baldwin Bikes"/>
    <s v="Venita Daniel"/>
    <n v="19999.96"/>
    <n v="2018"/>
  </r>
  <r>
    <n v="1377"/>
    <s v="Jimmy Russell"/>
    <s v="Howard Beach"/>
    <s v="New York"/>
    <x v="635"/>
    <n v="1"/>
    <n v="1499.99"/>
    <s v="Trek Emonda S 4 - 2017"/>
    <s v="Road Bikes"/>
    <s v="Baldwin Bikes"/>
    <s v="Venita Daniel"/>
    <n v="1499.99"/>
    <n v="2018"/>
  </r>
  <r>
    <n v="1377"/>
    <s v="Jimmy Russell"/>
    <s v="Howard Beach"/>
    <s v="New York"/>
    <x v="635"/>
    <n v="1"/>
    <n v="919.99"/>
    <s v="Trek Stache Californiarbon Frameset - 2018"/>
    <s v="Mountain Bikes"/>
    <s v="Baldwin Bikes"/>
    <s v="Venita Daniel"/>
    <n v="919.99"/>
    <n v="2018"/>
  </r>
  <r>
    <n v="1377"/>
    <s v="Jimmy Russell"/>
    <s v="Howard Beach"/>
    <s v="New York"/>
    <x v="635"/>
    <n v="2"/>
    <n v="6999.98"/>
    <s v="Trek XM700+ Lowstep - 2018"/>
    <s v="Electric Bikes"/>
    <s v="Baldwin Bikes"/>
    <s v="Venita Daniel"/>
    <n v="13999.96"/>
    <n v="2018"/>
  </r>
  <r>
    <n v="1378"/>
    <s v="Marguerite Berger"/>
    <s v="Fullerton"/>
    <s v="California"/>
    <x v="636"/>
    <n v="2"/>
    <n v="699.98"/>
    <s v="Electra Moto 3i (20-inch) - Boy's - 2017"/>
    <s v="Children Bicycles"/>
    <s v="Santa Cruz Bikes"/>
    <s v="Mireya Copeland"/>
    <n v="1399.96"/>
    <n v="2018"/>
  </r>
  <r>
    <n v="1378"/>
    <s v="Marguerite Berger"/>
    <s v="Fullerton"/>
    <s v="California"/>
    <x v="636"/>
    <n v="2"/>
    <n v="1499.98"/>
    <s v="Ritchey Timberwolf Frameset - 2016"/>
    <s v="Mountain Bikes"/>
    <s v="Santa Cruz Bikes"/>
    <s v="Mireya Copeland"/>
    <n v="2999.96"/>
    <n v="2018"/>
  </r>
  <r>
    <n v="1378"/>
    <s v="Marguerite Berger"/>
    <s v="Fullerton"/>
    <s v="California"/>
    <x v="636"/>
    <n v="1"/>
    <n v="470.99"/>
    <s v="Sun Bicycles Drifter 7 - 2017"/>
    <s v="Comfort Bicycles"/>
    <s v="Santa Cruz Bikes"/>
    <s v="Mireya Copeland"/>
    <n v="470.99"/>
    <n v="2018"/>
  </r>
  <r>
    <n v="1378"/>
    <s v="Marguerite Berger"/>
    <s v="Fullerton"/>
    <s v="California"/>
    <x v="636"/>
    <n v="2"/>
    <n v="6399.98"/>
    <s v="Trek Fuel EX 8 29 XT - 2018"/>
    <s v="Mountain Bikes"/>
    <s v="Santa Cruz Bikes"/>
    <s v="Mireya Copeland"/>
    <n v="12799.96"/>
    <n v="2018"/>
  </r>
  <r>
    <n v="1378"/>
    <s v="Marguerite Berger"/>
    <s v="Fullerton"/>
    <s v="California"/>
    <x v="636"/>
    <n v="2"/>
    <n v="1839.98"/>
    <s v="Trek X-Californialiber 7 - 2018"/>
    <s v="Mountain Bikes"/>
    <s v="Santa Cruz Bikes"/>
    <s v="Mireya Copeland"/>
    <n v="3679.96"/>
    <n v="2018"/>
  </r>
  <r>
    <n v="1379"/>
    <s v="Nubia Anderson"/>
    <s v="Ronkonkoma"/>
    <s v="New York"/>
    <x v="636"/>
    <n v="1"/>
    <n v="529.99"/>
    <s v="Electra Moto 1 - 2016"/>
    <s v="Cruisers Bicycles"/>
    <s v="Baldwin Bikes"/>
    <s v="Marcelene Boyer"/>
    <n v="529.99"/>
    <n v="2018"/>
  </r>
  <r>
    <n v="1379"/>
    <s v="Nubia Anderson"/>
    <s v="Ronkonkoma"/>
    <s v="New York"/>
    <x v="636"/>
    <n v="2"/>
    <n v="179.98"/>
    <s v="Strider Classic 12 Balance Bike - 2018"/>
    <s v="Children Bicycles"/>
    <s v="Baldwin Bikes"/>
    <s v="Marcelene Boyer"/>
    <n v="359.96"/>
    <n v="2018"/>
  </r>
  <r>
    <n v="1379"/>
    <s v="Nubia Anderson"/>
    <s v="Ronkonkoma"/>
    <s v="New York"/>
    <x v="636"/>
    <n v="1"/>
    <n v="999.99"/>
    <s v="Trek X-Californialiber 8 - 2018"/>
    <s v="Mountain Bikes"/>
    <s v="Baldwin Bikes"/>
    <s v="Marcelene Boyer"/>
    <n v="999.99"/>
    <n v="2018"/>
  </r>
  <r>
    <n v="1380"/>
    <s v="Joel Wynn"/>
    <s v="San Diego"/>
    <s v="California"/>
    <x v="637"/>
    <n v="2"/>
    <n v="859.98"/>
    <s v="Electra Cruiser Lux 1 - 2016/2018"/>
    <s v="Cruisers Bicycles"/>
    <s v="Santa Cruz Bikes"/>
    <s v="Genna Serrano"/>
    <n v="1719.96"/>
    <n v="2018"/>
  </r>
  <r>
    <n v="1380"/>
    <s v="Joel Wynn"/>
    <s v="San Diego"/>
    <s v="California"/>
    <x v="637"/>
    <n v="2"/>
    <n v="1799.98"/>
    <s v="Electra Townie Balloon 7i EQ Ladies' - 2017/2018"/>
    <s v="Cruisers Bicycles"/>
    <s v="Santa Cruz Bikes"/>
    <s v="Genna Serrano"/>
    <n v="3599.96"/>
    <n v="2018"/>
  </r>
  <r>
    <n v="1381"/>
    <s v="Mathilda Pennington"/>
    <s v="New City"/>
    <s v="New York"/>
    <x v="637"/>
    <n v="2"/>
    <n v="1799.98"/>
    <s v="Electra Tiger Shark 3i - 2018"/>
    <s v="Cruisers Bicycles"/>
    <s v="Baldwin Bikes"/>
    <s v="Venita Daniel"/>
    <n v="3599.96"/>
    <n v="2018"/>
  </r>
  <r>
    <n v="1381"/>
    <s v="Mathilda Pennington"/>
    <s v="New City"/>
    <s v="New York"/>
    <x v="637"/>
    <n v="2"/>
    <n v="459.98"/>
    <s v="Trek PreCalifornialiber 20 Boy's - 2018"/>
    <s v="Children Bicycles"/>
    <s v="Baldwin Bikes"/>
    <s v="Venita Daniel"/>
    <n v="919.96"/>
    <n v="2018"/>
  </r>
  <r>
    <n v="1382"/>
    <s v="Renay Atkins"/>
    <s v="Woodside"/>
    <s v="New York"/>
    <x v="638"/>
    <n v="2"/>
    <n v="2199.98"/>
    <s v="Electra Amsterdam Fashion 7i Ladies' - 2017"/>
    <s v="Cruisers Bicycles"/>
    <s v="Baldwin Bikes"/>
    <s v="Marcelene Boyer"/>
    <n v="4399.96"/>
    <n v="2018"/>
  </r>
  <r>
    <n v="1382"/>
    <s v="Renay Atkins"/>
    <s v="Woodside"/>
    <s v="New York"/>
    <x v="638"/>
    <n v="1"/>
    <n v="479.99"/>
    <s v="Electra Cruiser Lux 7D Ladies' - 2018"/>
    <s v="Cruisers Bicycles"/>
    <s v="Baldwin Bikes"/>
    <s v="Marcelene Boyer"/>
    <n v="479.99"/>
    <n v="2018"/>
  </r>
  <r>
    <n v="1382"/>
    <s v="Renay Atkins"/>
    <s v="Woodside"/>
    <s v="New York"/>
    <x v="638"/>
    <n v="1"/>
    <n v="959.99"/>
    <s v="Electra Delivery 3i - 2016/2017/2018"/>
    <s v="Cruisers Bicycles"/>
    <s v="Baldwin Bikes"/>
    <s v="Marcelene Boyer"/>
    <n v="959.99"/>
    <n v="2018"/>
  </r>
  <r>
    <n v="1382"/>
    <s v="Renay Atkins"/>
    <s v="Woodside"/>
    <s v="New York"/>
    <x v="638"/>
    <n v="1"/>
    <n v="749.99"/>
    <s v="Electra Townie Balloon 8D EQ - 2016/2017/2018"/>
    <s v="Cruisers Bicycles"/>
    <s v="Baldwin Bikes"/>
    <s v="Marcelene Boyer"/>
    <n v="749.99"/>
    <n v="2018"/>
  </r>
  <r>
    <n v="1382"/>
    <s v="Renay Atkins"/>
    <s v="Woodside"/>
    <s v="New York"/>
    <x v="638"/>
    <n v="1"/>
    <n v="1499.99"/>
    <s v="Trek X-Californialiber Frameset - 2018"/>
    <s v="Mountain Bikes"/>
    <s v="Baldwin Bikes"/>
    <s v="Marcelene Boyer"/>
    <n v="1499.99"/>
    <n v="2018"/>
  </r>
  <r>
    <n v="1383"/>
    <s v="Joaquin Hawkins"/>
    <s v="Anaheim"/>
    <s v="California"/>
    <x v="639"/>
    <n v="2"/>
    <n v="693.98"/>
    <s v="Sun Bicycles Lil Bolt Type-R - 2017"/>
    <s v="Cruisers Bicycles"/>
    <s v="Santa Cruz Bikes"/>
    <s v="Genna Serrano"/>
    <n v="1387.96"/>
    <n v="2018"/>
  </r>
  <r>
    <n v="1383"/>
    <s v="Joaquin Hawkins"/>
    <s v="Anaheim"/>
    <s v="California"/>
    <x v="639"/>
    <n v="2"/>
    <n v="6999.98"/>
    <s v="Trek XM700+ Lowstep - 2018"/>
    <s v="Electric Bikes"/>
    <s v="Santa Cruz Bikes"/>
    <s v="Genna Serrano"/>
    <n v="13999.96"/>
    <n v="2018"/>
  </r>
  <r>
    <n v="1384"/>
    <s v="Elmira Levy"/>
    <s v="Spring Valley"/>
    <s v="New York"/>
    <x v="640"/>
    <n v="1"/>
    <n v="349.99"/>
    <s v="Electra Savannah 3i (20-inch) - Girl's - 2017"/>
    <s v="Children Bicycles"/>
    <s v="Baldwin Bikes"/>
    <s v="Venita Daniel"/>
    <n v="349.99"/>
    <n v="2018"/>
  </r>
  <r>
    <n v="1384"/>
    <s v="Elmira Levy"/>
    <s v="Spring Valley"/>
    <s v="New York"/>
    <x v="640"/>
    <n v="1"/>
    <n v="469.99"/>
    <s v="Trek Farley Alloy Frameset - 2017"/>
    <s v="Mountain Bikes"/>
    <s v="Baldwin Bikes"/>
    <s v="Venita Daniel"/>
    <n v="469.99"/>
    <n v="2018"/>
  </r>
  <r>
    <n v="1384"/>
    <s v="Elmira Levy"/>
    <s v="Spring Valley"/>
    <s v="New York"/>
    <x v="640"/>
    <n v="2"/>
    <n v="6399.98"/>
    <s v="Trek Fuel EX 8 29 XT - 2018"/>
    <s v="Mountain Bikes"/>
    <s v="Baldwin Bikes"/>
    <s v="Venita Daniel"/>
    <n v="12799.96"/>
    <n v="2018"/>
  </r>
  <r>
    <n v="1384"/>
    <s v="Elmira Levy"/>
    <s v="Spring Valley"/>
    <s v="New York"/>
    <x v="640"/>
    <n v="1"/>
    <n v="209.99"/>
    <s v="Trek PreCalifornialiber 16 Boys - 2017"/>
    <s v="Children Bicycles"/>
    <s v="Baldwin Bikes"/>
    <s v="Venita Daniel"/>
    <n v="209.99"/>
    <n v="2018"/>
  </r>
  <r>
    <n v="1385"/>
    <s v="Lynwood Jackson"/>
    <s v="Longview"/>
    <s v="Texas"/>
    <x v="640"/>
    <n v="2"/>
    <n v="1099.98"/>
    <s v="Electra Townie Original 21D - 2016"/>
    <s v="Comfort Bicycles"/>
    <s v="Rowlett Bikes"/>
    <s v="Layla Terrell"/>
    <n v="2199.96"/>
    <n v="2018"/>
  </r>
  <r>
    <n v="1385"/>
    <s v="Lynwood Jackson"/>
    <s v="Longview"/>
    <s v="Texas"/>
    <x v="640"/>
    <n v="1"/>
    <n v="1799.99"/>
    <s v="Trek Domane ALR 5 Disc - 2018"/>
    <s v="Road Bikes"/>
    <s v="Rowlett Bikes"/>
    <s v="Layla Terrell"/>
    <n v="1799.99"/>
    <n v="2018"/>
  </r>
  <r>
    <n v="1385"/>
    <s v="Lynwood Jackson"/>
    <s v="Longview"/>
    <s v="Texas"/>
    <x v="640"/>
    <n v="2"/>
    <n v="2999.98"/>
    <s v="Trek Stache 5 - 2017"/>
    <s v="Mountain Bikes"/>
    <s v="Rowlett Bikes"/>
    <s v="Layla Terrell"/>
    <n v="5999.96"/>
    <n v="2018"/>
  </r>
  <r>
    <n v="1385"/>
    <s v="Lynwood Jackson"/>
    <s v="Longview"/>
    <s v="Texas"/>
    <x v="640"/>
    <n v="1"/>
    <n v="1499.99"/>
    <s v="Trek X-Californialiber Frameset - 2018"/>
    <s v="Mountain Bikes"/>
    <s v="Rowlett Bikes"/>
    <s v="Layla Terrell"/>
    <n v="1499.99"/>
    <n v="2018"/>
  </r>
  <r>
    <n v="1386"/>
    <s v="Dung Reid"/>
    <s v="CaliforniaNew Yorkon Country"/>
    <s v="California"/>
    <x v="641"/>
    <n v="1"/>
    <n v="369.99"/>
    <s v="Electra Sweet Ride 3i (20-inch) - Girls' - 2018"/>
    <s v="Children Bicycles"/>
    <s v="Santa Cruz Bikes"/>
    <s v="Mireya Copeland"/>
    <n v="369.99"/>
    <n v="2018"/>
  </r>
  <r>
    <n v="1386"/>
    <s v="Dung Reid"/>
    <s v="CaliforniaNew Yorkon Country"/>
    <s v="California"/>
    <x v="641"/>
    <n v="1"/>
    <n v="899.99"/>
    <s v="Electra Townie Balloon 7i EQ Ladies' - 2017/2018"/>
    <s v="Comfort Bicycles"/>
    <s v="Santa Cruz Bikes"/>
    <s v="Mireya Copeland"/>
    <n v="899.99"/>
    <n v="2018"/>
  </r>
  <r>
    <n v="1386"/>
    <s v="Dung Reid"/>
    <s v="CaliforniaNew Yorkon Country"/>
    <s v="California"/>
    <x v="641"/>
    <n v="1"/>
    <n v="4499.99"/>
    <s v="Trek Emonda SL 7 - 2018"/>
    <s v="Road Bikes"/>
    <s v="Santa Cruz Bikes"/>
    <s v="Mireya Copeland"/>
    <n v="4499.99"/>
    <n v="2018"/>
  </r>
  <r>
    <n v="1386"/>
    <s v="Dung Reid"/>
    <s v="CaliforniaNew Yorkon Country"/>
    <s v="California"/>
    <x v="641"/>
    <n v="1"/>
    <n v="249.99"/>
    <s v="Trek MT 201 - 2018"/>
    <s v="Children Bicycles"/>
    <s v="Santa Cruz Bikes"/>
    <s v="Mireya Copeland"/>
    <n v="249.99"/>
    <n v="2018"/>
  </r>
  <r>
    <n v="1387"/>
    <s v="Deshawn Mendoza"/>
    <s v="Monsey"/>
    <s v="New York"/>
    <x v="641"/>
    <n v="1"/>
    <n v="449.99"/>
    <s v="Sun Bicycles Cruz 3 - 2017"/>
    <s v="Comfort Bicycles"/>
    <s v="Baldwin Bikes"/>
    <s v="Venita Daniel"/>
    <n v="449.99"/>
    <n v="2018"/>
  </r>
  <r>
    <n v="1388"/>
    <s v="Jeniffer Slater"/>
    <s v="Schenectady"/>
    <s v="New York"/>
    <x v="641"/>
    <n v="1"/>
    <n v="2999.99"/>
    <s v="Electra Townie Commute Go! - 2018"/>
    <s v="Cruisers Bicycles"/>
    <s v="Baldwin Bikes"/>
    <s v="Venita Daniel"/>
    <n v="2999.99"/>
    <n v="2018"/>
  </r>
  <r>
    <n v="1389"/>
    <s v="Celestine Jacobs"/>
    <s v="Massapequa"/>
    <s v="New York"/>
    <x v="642"/>
    <n v="1"/>
    <n v="319.99"/>
    <s v="Electra Cruiser 7D (24-Inch) Ladies' - 2016/2018"/>
    <s v="Cruisers Bicycles"/>
    <s v="Baldwin Bikes"/>
    <s v="Venita Daniel"/>
    <n v="319.99"/>
    <n v="2018"/>
  </r>
  <r>
    <n v="1389"/>
    <s v="Celestine Jacobs"/>
    <s v="Massapequa"/>
    <s v="New York"/>
    <x v="642"/>
    <n v="2"/>
    <n v="659.98"/>
    <s v="Haro Downtown 16 - 2017"/>
    <s v="Children Bicycles"/>
    <s v="Baldwin Bikes"/>
    <s v="Venita Daniel"/>
    <n v="1319.96"/>
    <n v="2018"/>
  </r>
  <r>
    <n v="1389"/>
    <s v="Celestine Jacobs"/>
    <s v="Massapequa"/>
    <s v="New York"/>
    <x v="642"/>
    <n v="2"/>
    <n v="6399.98"/>
    <s v="Trek Domane SL 6 - 2018"/>
    <s v="Road Bikes"/>
    <s v="Baldwin Bikes"/>
    <s v="Venita Daniel"/>
    <n v="12799.96"/>
    <n v="2018"/>
  </r>
  <r>
    <n v="1390"/>
    <s v="Tenisha Lyons"/>
    <s v="Amityville"/>
    <s v="New York"/>
    <x v="643"/>
    <n v="1"/>
    <n v="899.99"/>
    <s v="Electra Townie Balloon 7i EQ Ladies' - 2017/2018"/>
    <s v="Comfort Bicycles"/>
    <s v="Baldwin Bikes"/>
    <s v="Venita Daniel"/>
    <n v="899.99"/>
    <n v="2018"/>
  </r>
  <r>
    <n v="1390"/>
    <s v="Tenisha Lyons"/>
    <s v="Amityville"/>
    <s v="New York"/>
    <x v="643"/>
    <n v="2"/>
    <n v="2939.98"/>
    <s v="Haro Shift R3 - 2017"/>
    <s v="Mountain Bikes"/>
    <s v="Baldwin Bikes"/>
    <s v="Venita Daniel"/>
    <n v="5879.96"/>
    <n v="2018"/>
  </r>
  <r>
    <n v="1390"/>
    <s v="Tenisha Lyons"/>
    <s v="Amityville"/>
    <s v="New York"/>
    <x v="643"/>
    <n v="1"/>
    <n v="481.99"/>
    <s v="Sun Bicycles Streamway - 2017"/>
    <s v="Comfort Bicycles"/>
    <s v="Baldwin Bikes"/>
    <s v="Venita Daniel"/>
    <n v="481.99"/>
    <n v="2018"/>
  </r>
  <r>
    <n v="1390"/>
    <s v="Tenisha Lyons"/>
    <s v="Amityville"/>
    <s v="New York"/>
    <x v="643"/>
    <n v="2"/>
    <n v="1999.98"/>
    <s v="Surly Big Dummy Frameset - 2017"/>
    <s v="Mountain Bikes"/>
    <s v="Baldwin Bikes"/>
    <s v="Venita Daniel"/>
    <n v="3999.96"/>
    <n v="2018"/>
  </r>
  <r>
    <n v="1390"/>
    <s v="Tenisha Lyons"/>
    <s v="Amityville"/>
    <s v="New York"/>
    <x v="643"/>
    <n v="2"/>
    <n v="3599.98"/>
    <s v="Trek Domane ALR 5 Gravel - 2018"/>
    <s v="Road Bikes"/>
    <s v="Baldwin Bikes"/>
    <s v="Venita Daniel"/>
    <n v="7199.96"/>
    <n v="2018"/>
  </r>
  <r>
    <n v="1391"/>
    <s v="Hortencia O'neil"/>
    <s v="Rockville Centre"/>
    <s v="New York"/>
    <x v="644"/>
    <n v="2"/>
    <n v="1059.98"/>
    <s v="Electra Cruiser Lux 3i - 2018"/>
    <s v="Cruisers Bicycles"/>
    <s v="Baldwin Bikes"/>
    <s v="Venita Daniel"/>
    <n v="2119.96"/>
    <n v="2018"/>
  </r>
  <r>
    <n v="1391"/>
    <s v="Hortencia O'neil"/>
    <s v="Rockville Centre"/>
    <s v="New York"/>
    <x v="644"/>
    <n v="2"/>
    <n v="639.98"/>
    <s v="Electra Treasure 1 20&quot; - 2018"/>
    <s v="Children Bicycles"/>
    <s v="Baldwin Bikes"/>
    <s v="Venita Daniel"/>
    <n v="1279.96"/>
    <n v="2018"/>
  </r>
  <r>
    <n v="1391"/>
    <s v="Hortencia O'neil"/>
    <s v="Rockville Centre"/>
    <s v="New York"/>
    <x v="644"/>
    <n v="1"/>
    <n v="369.99"/>
    <s v="Trek PreCalifornialiber 24 21-speed Boy's - 2018"/>
    <s v="Children Bicycles"/>
    <s v="Baldwin Bikes"/>
    <s v="Venita Daniel"/>
    <n v="369.99"/>
    <n v="2018"/>
  </r>
  <r>
    <n v="1392"/>
    <s v="KeNew Yorketta Mason"/>
    <s v="Flushing"/>
    <s v="New York"/>
    <x v="644"/>
    <n v="2"/>
    <n v="1799.98"/>
    <s v="Electra Townie Commute 27D Ladies - 2018"/>
    <s v="Cruisers Bicycles"/>
    <s v="Baldwin Bikes"/>
    <s v="Marcelene Boyer"/>
    <n v="3599.96"/>
    <n v="2018"/>
  </r>
  <r>
    <n v="1392"/>
    <s v="KeNew Yorketta Mason"/>
    <s v="Flushing"/>
    <s v="New York"/>
    <x v="644"/>
    <n v="2"/>
    <n v="379.98"/>
    <s v="Trek PreCalifornialiber 12 Boys - 2017"/>
    <s v="Children Bicycles"/>
    <s v="Baldwin Bikes"/>
    <s v="Marcelene Boyer"/>
    <n v="759.96"/>
    <n v="2018"/>
  </r>
  <r>
    <n v="1393"/>
    <s v="Tena Huber"/>
    <s v="Newburgh"/>
    <s v="New York"/>
    <x v="645"/>
    <n v="1"/>
    <n v="659.99"/>
    <s v="Electra Amsterdam Original 3i Ladies' - 2017"/>
    <s v="Cruisers Bicycles"/>
    <s v="Baldwin Bikes"/>
    <s v="Venita Daniel"/>
    <n v="659.99"/>
    <n v="2018"/>
  </r>
  <r>
    <n v="1393"/>
    <s v="Tena Huber"/>
    <s v="Newburgh"/>
    <s v="New York"/>
    <x v="645"/>
    <n v="1"/>
    <n v="209.99"/>
    <s v="Haro Shredder 20 - 2017"/>
    <s v="Children Bicycles"/>
    <s v="Baldwin Bikes"/>
    <s v="Venita Daniel"/>
    <n v="209.99"/>
    <n v="2018"/>
  </r>
  <r>
    <n v="1393"/>
    <s v="Tena Huber"/>
    <s v="Newburgh"/>
    <s v="New York"/>
    <x v="645"/>
    <n v="2"/>
    <n v="319.98"/>
    <s v="Trek Kickster - 2018"/>
    <s v="Children Bicycles"/>
    <s v="Baldwin Bikes"/>
    <s v="Venita Daniel"/>
    <n v="639.96"/>
    <n v="2018"/>
  </r>
  <r>
    <n v="1393"/>
    <s v="Tena Huber"/>
    <s v="Newburgh"/>
    <s v="New York"/>
    <x v="645"/>
    <n v="2"/>
    <n v="10599.98"/>
    <s v="Trek Remedy 9.8 - 2017"/>
    <s v="Mountain Bikes"/>
    <s v="Baldwin Bikes"/>
    <s v="Venita Daniel"/>
    <n v="21199.96"/>
    <n v="2018"/>
  </r>
  <r>
    <n v="1394"/>
    <s v="Erik Leblanc"/>
    <s v="Sugar Land"/>
    <s v="Texas"/>
    <x v="645"/>
    <n v="2"/>
    <n v="4999.9799999999996"/>
    <s v="Trek 1120 - 2018"/>
    <s v="Road Bikes"/>
    <s v="Rowlett Bikes"/>
    <s v="Kali Vargas"/>
    <n v="9999.9599999999991"/>
    <n v="2018"/>
  </r>
  <r>
    <n v="1395"/>
    <s v="Zora Ford"/>
    <s v="Sacramento"/>
    <s v="California"/>
    <x v="646"/>
    <n v="1"/>
    <n v="679.99"/>
    <s v="Electra Townie Original 21D EQ - 2017/2018"/>
    <s v="Cruisers Bicycles"/>
    <s v="Santa Cruz Bikes"/>
    <s v="Genna Serrano"/>
    <n v="679.99"/>
    <n v="2018"/>
  </r>
  <r>
    <n v="1395"/>
    <s v="Zora Ford"/>
    <s v="Sacramento"/>
    <s v="California"/>
    <x v="646"/>
    <n v="2"/>
    <n v="1839.98"/>
    <s v="Trek Domane AL 3 Women's - 2018"/>
    <s v="Road Bikes"/>
    <s v="Santa Cruz Bikes"/>
    <s v="Genna Serrano"/>
    <n v="3679.96"/>
    <n v="2018"/>
  </r>
  <r>
    <n v="1395"/>
    <s v="Zora Ford"/>
    <s v="Sacramento"/>
    <s v="California"/>
    <x v="646"/>
    <n v="2"/>
    <n v="2999.98"/>
    <s v="Trek Emonda S 4 - 2017"/>
    <s v="Road Bikes"/>
    <s v="Santa Cruz Bikes"/>
    <s v="Genna Serrano"/>
    <n v="5999.96"/>
    <n v="2018"/>
  </r>
  <r>
    <n v="1395"/>
    <s v="Zora Ford"/>
    <s v="Sacramento"/>
    <s v="California"/>
    <x v="646"/>
    <n v="1"/>
    <n v="3599.99"/>
    <s v="Trek Super Commuter+ 7 - 2018"/>
    <s v="Electric Bikes"/>
    <s v="Santa Cruz Bikes"/>
    <s v="Genna Serrano"/>
    <n v="3599.99"/>
    <n v="2018"/>
  </r>
  <r>
    <n v="1396"/>
    <s v="Lara Guy"/>
    <s v="Ronkonkoma"/>
    <s v="New York"/>
    <x v="646"/>
    <n v="1"/>
    <n v="2199.9899999999998"/>
    <s v="Trek Domane SL 5 - 2018"/>
    <s v="Road Bikes"/>
    <s v="Baldwin Bikes"/>
    <s v="Venita Daniel"/>
    <n v="2199.9899999999998"/>
    <n v="2018"/>
  </r>
  <r>
    <n v="1396"/>
    <s v="Lara Guy"/>
    <s v="Ronkonkoma"/>
    <s v="New York"/>
    <x v="646"/>
    <n v="1"/>
    <n v="1999.99"/>
    <s v="Trek Emonda S 5 - 2017"/>
    <s v="Road Bikes"/>
    <s v="Baldwin Bikes"/>
    <s v="Venita Daniel"/>
    <n v="1999.99"/>
    <n v="2018"/>
  </r>
  <r>
    <n v="1397"/>
    <s v="James Robles"/>
    <s v="North Tonawanda"/>
    <s v="New York"/>
    <x v="646"/>
    <n v="1"/>
    <n v="749.99"/>
    <s v="Electra White Water 3i - 2018"/>
    <s v="Cruisers Bicycles"/>
    <s v="Baldwin Bikes"/>
    <s v="Marcelene Boyer"/>
    <n v="749.99"/>
    <n v="2018"/>
  </r>
  <r>
    <n v="1397"/>
    <s v="James Robles"/>
    <s v="North Tonawanda"/>
    <s v="New York"/>
    <x v="646"/>
    <n v="2"/>
    <n v="1295.98"/>
    <s v="Sun Bicycles BisCaliforniayne Tandem CB - 2017"/>
    <s v="Cruisers Bicycles"/>
    <s v="Baldwin Bikes"/>
    <s v="Marcelene Boyer"/>
    <n v="2591.96"/>
    <n v="2018"/>
  </r>
  <r>
    <n v="1397"/>
    <s v="James Robles"/>
    <s v="North Tonawanda"/>
    <s v="New York"/>
    <x v="646"/>
    <n v="2"/>
    <n v="939.98"/>
    <s v="Surly Pack Rat Frameset - 2018"/>
    <s v="Mountain Bikes"/>
    <s v="Baldwin Bikes"/>
    <s v="Marcelene Boyer"/>
    <n v="1879.96"/>
    <n v="2018"/>
  </r>
  <r>
    <n v="1397"/>
    <s v="James Robles"/>
    <s v="North Tonawanda"/>
    <s v="New York"/>
    <x v="646"/>
    <n v="1"/>
    <n v="2999.99"/>
    <s v="Trek Remedy 7 27.5 - 2018"/>
    <s v="Mountain Bikes"/>
    <s v="Baldwin Bikes"/>
    <s v="Marcelene Boyer"/>
    <n v="2999.99"/>
    <n v="2018"/>
  </r>
  <r>
    <n v="1397"/>
    <s v="James Robles"/>
    <s v="North Tonawanda"/>
    <s v="New York"/>
    <x v="646"/>
    <n v="1"/>
    <n v="3999.99"/>
    <s v="Trek Slash 8 27.5 - 2016"/>
    <s v="Mountain Bikes"/>
    <s v="Baldwin Bikes"/>
    <s v="Marcelene Boyer"/>
    <n v="3999.99"/>
    <n v="2018"/>
  </r>
  <r>
    <n v="1398"/>
    <s v="Desire Mcgowan"/>
    <s v="Bakersfield"/>
    <s v="California"/>
    <x v="647"/>
    <n v="2"/>
    <n v="833.98"/>
    <s v="Sun Bicycles Cruz 7 - 2017"/>
    <s v="Cruisers Bicycles"/>
    <s v="Santa Cruz Bikes"/>
    <s v="Genna Serrano"/>
    <n v="1667.96"/>
    <n v="2018"/>
  </r>
  <r>
    <n v="1398"/>
    <s v="Desire Mcgowan"/>
    <s v="Bakersfield"/>
    <s v="California"/>
    <x v="647"/>
    <n v="1"/>
    <n v="749.99"/>
    <s v="Surly Ogre Frameset - 2017"/>
    <s v="Road Bikes"/>
    <s v="Santa Cruz Bikes"/>
    <s v="Genna Serrano"/>
    <n v="749.99"/>
    <n v="2018"/>
  </r>
  <r>
    <n v="1399"/>
    <s v="StefaNew York Potter"/>
    <s v="Saratoga Springs"/>
    <s v="New York"/>
    <x v="647"/>
    <n v="1"/>
    <n v="479.99"/>
    <s v="Electra Cruiser Lux 7D - 2018"/>
    <s v="Cruisers Bicycles"/>
    <s v="Baldwin Bikes"/>
    <s v="Marcelene Boyer"/>
    <n v="479.99"/>
    <n v="2018"/>
  </r>
  <r>
    <n v="1399"/>
    <s v="StefaNew York Potter"/>
    <s v="Saratoga Springs"/>
    <s v="New York"/>
    <x v="647"/>
    <n v="1"/>
    <n v="2499.9899999999998"/>
    <s v="Surly Karate Monkey 27.5+ Frameset - 2017"/>
    <s v="Mountain Bikes"/>
    <s v="Baldwin Bikes"/>
    <s v="Marcelene Boyer"/>
    <n v="2499.9899999999998"/>
    <n v="2018"/>
  </r>
  <r>
    <n v="1399"/>
    <s v="StefaNew York Potter"/>
    <s v="Saratoga Springs"/>
    <s v="New York"/>
    <x v="647"/>
    <n v="2"/>
    <n v="939.98"/>
    <s v="Surly Pack Rat Frameset - 2018"/>
    <s v="Mountain Bikes"/>
    <s v="Baldwin Bikes"/>
    <s v="Marcelene Boyer"/>
    <n v="1879.96"/>
    <n v="2018"/>
  </r>
  <r>
    <n v="1399"/>
    <s v="StefaNew York Potter"/>
    <s v="Saratoga Springs"/>
    <s v="New York"/>
    <x v="647"/>
    <n v="2"/>
    <n v="3098"/>
    <s v="Surly Straggler - 2018"/>
    <s v="Cyclocross Bicycles"/>
    <s v="Baldwin Bikes"/>
    <s v="Marcelene Boyer"/>
    <n v="6196"/>
    <n v="2018"/>
  </r>
  <r>
    <n v="1400"/>
    <s v="Louis Powell"/>
    <s v="Staten Island"/>
    <s v="New York"/>
    <x v="648"/>
    <n v="2"/>
    <n v="1819.98"/>
    <s v="Electra Straight 8 3i - 2018"/>
    <s v="Cruisers Bicycles"/>
    <s v="Baldwin Bikes"/>
    <s v="Marcelene Boyer"/>
    <n v="3639.96"/>
    <n v="2018"/>
  </r>
  <r>
    <n v="1400"/>
    <s v="Louis Powell"/>
    <s v="Staten Island"/>
    <s v="New York"/>
    <x v="648"/>
    <n v="2"/>
    <n v="1099.98"/>
    <s v="Electra Townie Original 21D - 2016"/>
    <s v="Comfort Bicycles"/>
    <s v="Baldwin Bikes"/>
    <s v="Marcelene Boyer"/>
    <n v="2199.96"/>
    <n v="2018"/>
  </r>
  <r>
    <n v="1400"/>
    <s v="Louis Powell"/>
    <s v="Staten Island"/>
    <s v="New York"/>
    <x v="648"/>
    <n v="1"/>
    <n v="209.99"/>
    <s v="Trek PreCalifornialiber 16 Girls - 2017"/>
    <s v="Children Bicycles"/>
    <s v="Baldwin Bikes"/>
    <s v="Marcelene Boyer"/>
    <n v="209.99"/>
    <n v="2018"/>
  </r>
  <r>
    <n v="1400"/>
    <s v="Louis Powell"/>
    <s v="Staten Island"/>
    <s v="New York"/>
    <x v="648"/>
    <n v="1"/>
    <n v="229.99"/>
    <s v="Trek PreCalifornialiber 20 Girl's - 2018"/>
    <s v="Children Bicycles"/>
    <s v="Baldwin Bikes"/>
    <s v="Marcelene Boyer"/>
    <n v="229.99"/>
    <n v="2018"/>
  </r>
  <r>
    <n v="1401"/>
    <s v="Linnie Branch"/>
    <s v="Plattsburgh"/>
    <s v="New York"/>
    <x v="649"/>
    <n v="1"/>
    <n v="429.99"/>
    <s v="Electra Cruiser Lux 1 Ladies' - 2018"/>
    <s v="Cruisers Bicycles"/>
    <s v="Baldwin Bikes"/>
    <s v="Venita Daniel"/>
    <n v="429.99"/>
    <n v="2018"/>
  </r>
  <r>
    <n v="1401"/>
    <s v="Linnie Branch"/>
    <s v="Plattsburgh"/>
    <s v="New York"/>
    <x v="649"/>
    <n v="2"/>
    <n v="1499.98"/>
    <s v="Electra Townie Balloon 3i EQ - 2017/2018"/>
    <s v="Cruisers Bicycles"/>
    <s v="Baldwin Bikes"/>
    <s v="Venita Daniel"/>
    <n v="2999.96"/>
    <n v="2018"/>
  </r>
  <r>
    <n v="1401"/>
    <s v="Linnie Branch"/>
    <s v="Plattsburgh"/>
    <s v="New York"/>
    <x v="649"/>
    <n v="1"/>
    <n v="379.99"/>
    <s v="Trek 820 - 2018"/>
    <s v="Mountain Bikes"/>
    <s v="Baldwin Bikes"/>
    <s v="Venita Daniel"/>
    <n v="379.99"/>
    <n v="2018"/>
  </r>
  <r>
    <n v="1402"/>
    <s v="Earlean Pena"/>
    <s v="Rome"/>
    <s v="New York"/>
    <x v="650"/>
    <n v="2"/>
    <n v="4999.9799999999996"/>
    <s v="Surly Karate Monkey 27.5+ Frameset - 2017"/>
    <s v="Mountain Bikes"/>
    <s v="Baldwin Bikes"/>
    <s v="Marcelene Boyer"/>
    <n v="9999.9599999999991"/>
    <n v="2018"/>
  </r>
  <r>
    <n v="1402"/>
    <s v="Earlean Pena"/>
    <s v="Rome"/>
    <s v="New York"/>
    <x v="650"/>
    <n v="2"/>
    <n v="5599.98"/>
    <s v="Trek Lift+ Lowstep - 2018"/>
    <s v="Electric Bikes"/>
    <s v="Baldwin Bikes"/>
    <s v="Marcelene Boyer"/>
    <n v="11199.96"/>
    <n v="2018"/>
  </r>
  <r>
    <n v="1402"/>
    <s v="Earlean Pena"/>
    <s v="Rome"/>
    <s v="New York"/>
    <x v="650"/>
    <n v="1"/>
    <n v="4999.99"/>
    <s v="Trek Powerfly 7 FS - 2018"/>
    <s v="Electric Bikes"/>
    <s v="Baldwin Bikes"/>
    <s v="Marcelene Boyer"/>
    <n v="4999.99"/>
    <n v="2018"/>
  </r>
  <r>
    <n v="1402"/>
    <s v="Earlean Pena"/>
    <s v="Rome"/>
    <s v="New York"/>
    <x v="650"/>
    <n v="1"/>
    <n v="289.99"/>
    <s v="Trek PreCalifornialiber 20 6-speed Girl's - 2018"/>
    <s v="Children Bicycles"/>
    <s v="Baldwin Bikes"/>
    <s v="Marcelene Boyer"/>
    <n v="289.99"/>
    <n v="2018"/>
  </r>
  <r>
    <n v="1403"/>
    <s v="Californiassandra Nichols"/>
    <s v="Hicksville"/>
    <s v="New York"/>
    <x v="651"/>
    <n v="2"/>
    <n v="419.98"/>
    <s v="Haro Shredder 20 Girls - 2017"/>
    <s v="Children Bicycles"/>
    <s v="Baldwin Bikes"/>
    <s v="Venita Daniel"/>
    <n v="839.96"/>
    <n v="2018"/>
  </r>
  <r>
    <n v="1404"/>
    <s v="Bella Perez"/>
    <s v="Duarte"/>
    <s v="California"/>
    <x v="652"/>
    <n v="1"/>
    <n v="269.99"/>
    <s v="Electra Cruiser 1 Ladies' - 2018"/>
    <s v="Cruisers Bicycles"/>
    <s v="Santa Cruz Bikes"/>
    <s v="Genna Serrano"/>
    <n v="269.99"/>
    <n v="2018"/>
  </r>
  <r>
    <n v="1404"/>
    <s v="Bella Perez"/>
    <s v="Duarte"/>
    <s v="California"/>
    <x v="652"/>
    <n v="2"/>
    <n v="759.98"/>
    <s v="Trek 820 - 2018"/>
    <s v="Mountain Bikes"/>
    <s v="Santa Cruz Bikes"/>
    <s v="Genna Serrano"/>
    <n v="1519.96"/>
    <n v="2018"/>
  </r>
  <r>
    <n v="1404"/>
    <s v="Bella Perez"/>
    <s v="Duarte"/>
    <s v="California"/>
    <x v="652"/>
    <n v="2"/>
    <n v="5599.98"/>
    <s v="Trek Lift+ - 2018"/>
    <s v="Electric Bikes"/>
    <s v="Santa Cruz Bikes"/>
    <s v="Genna Serrano"/>
    <n v="11199.96"/>
    <n v="2018"/>
  </r>
  <r>
    <n v="1405"/>
    <s v="Kellie Franco"/>
    <s v="Commack"/>
    <s v="New York"/>
    <x v="653"/>
    <n v="2"/>
    <n v="5999.98"/>
    <s v="Trek Emonda SL 6 Disc - 2018"/>
    <s v="Road Bikes"/>
    <s v="Baldwin Bikes"/>
    <s v="Marcelene Boyer"/>
    <n v="11999.96"/>
    <n v="2018"/>
  </r>
  <r>
    <n v="1406"/>
    <s v="Parthenia Figueroa"/>
    <s v="Mahopac"/>
    <s v="New York"/>
    <x v="653"/>
    <n v="2"/>
    <n v="859.98"/>
    <s v="Electra Cruiser Lux 1 Ladies' - 2018"/>
    <s v="Cruisers Bicycles"/>
    <s v="Baldwin Bikes"/>
    <s v="Venita Daniel"/>
    <n v="1719.96"/>
    <n v="2018"/>
  </r>
  <r>
    <n v="1406"/>
    <s v="Parthenia Figueroa"/>
    <s v="Mahopac"/>
    <s v="New York"/>
    <x v="653"/>
    <n v="1"/>
    <n v="489.99"/>
    <s v="Trek Marlin 5 - 2018"/>
    <s v="Mountain Bikes"/>
    <s v="Baldwin Bikes"/>
    <s v="Venita Daniel"/>
    <n v="489.99"/>
    <n v="2018"/>
  </r>
  <r>
    <n v="1407"/>
    <s v="Georgetta Hardin"/>
    <s v="Californianandaigua"/>
    <s v="New York"/>
    <x v="654"/>
    <n v="1"/>
    <n v="799.99"/>
    <s v="Electra Townie Balloon 3i EQ Ladies' - 2018"/>
    <s v="Comfort Bicycles"/>
    <s v="Baldwin Bikes"/>
    <s v="Marcelene Boyer"/>
    <n v="799.99"/>
    <n v="2018"/>
  </r>
  <r>
    <n v="1407"/>
    <s v="Georgetta Hardin"/>
    <s v="Californianandaigua"/>
    <s v="New York"/>
    <x v="654"/>
    <n v="1"/>
    <n v="832.99"/>
    <s v="Sun Bicycles Spider 3i - 2017"/>
    <s v="Mountain Bikes"/>
    <s v="Baldwin Bikes"/>
    <s v="Marcelene Boyer"/>
    <n v="832.99"/>
    <n v="2018"/>
  </r>
  <r>
    <n v="1407"/>
    <s v="Georgetta Hardin"/>
    <s v="Californianandaigua"/>
    <s v="New York"/>
    <x v="654"/>
    <n v="2"/>
    <n v="1665.98"/>
    <s v="Surly Troll Frameset - 2017"/>
    <s v="Mountain Bikes"/>
    <s v="Baldwin Bikes"/>
    <s v="Marcelene Boyer"/>
    <n v="3331.96"/>
    <n v="2018"/>
  </r>
  <r>
    <n v="1407"/>
    <s v="Georgetta Hardin"/>
    <s v="Californianandaigua"/>
    <s v="New York"/>
    <x v="654"/>
    <n v="1"/>
    <n v="399.99"/>
    <s v="Trek Superfly 20 - 2018"/>
    <s v="Children Bicycles"/>
    <s v="Baldwin Bikes"/>
    <s v="Marcelene Boyer"/>
    <n v="399.99"/>
    <n v="2018"/>
  </r>
  <r>
    <n v="1408"/>
    <s v="Katherin Clark"/>
    <s v="Pittsford"/>
    <s v="New York"/>
    <x v="654"/>
    <n v="2"/>
    <n v="599.98"/>
    <s v="Electra Girl's Hawaii 1 (20-inch) - 2015/2016"/>
    <s v="Children Bicycles"/>
    <s v="Baldwin Bikes"/>
    <s v="Marcelene Boyer"/>
    <n v="1199.96"/>
    <n v="2018"/>
  </r>
  <r>
    <n v="1408"/>
    <s v="Katherin Clark"/>
    <s v="Pittsford"/>
    <s v="New York"/>
    <x v="654"/>
    <n v="2"/>
    <n v="5198"/>
    <s v="Heller Shagamaw GX1 - 2018"/>
    <s v="Mountain Bikes"/>
    <s v="Baldwin Bikes"/>
    <s v="Marcelene Boyer"/>
    <n v="10396"/>
    <n v="2018"/>
  </r>
  <r>
    <n v="1408"/>
    <s v="Katherin Clark"/>
    <s v="Pittsford"/>
    <s v="New York"/>
    <x v="654"/>
    <n v="1"/>
    <n v="749.99"/>
    <s v="Trek Domane AL 2 Women's - 2018"/>
    <s v="Road Bikes"/>
    <s v="Baldwin Bikes"/>
    <s v="Marcelene Boyer"/>
    <n v="749.99"/>
    <n v="2018"/>
  </r>
  <r>
    <n v="1408"/>
    <s v="Katherin Clark"/>
    <s v="Pittsford"/>
    <s v="New York"/>
    <x v="654"/>
    <n v="1"/>
    <n v="579.99"/>
    <s v="Trek Marlin 6 - 2018"/>
    <s v="Mountain Bikes"/>
    <s v="Baldwin Bikes"/>
    <s v="Marcelene Boyer"/>
    <n v="579.99"/>
    <n v="2018"/>
  </r>
  <r>
    <n v="1409"/>
    <s v="Tobie Little"/>
    <s v="Victoria"/>
    <s v="Texas"/>
    <x v="654"/>
    <n v="1"/>
    <n v="269.99"/>
    <s v="Electra Cruiser 1 Tall - 2016/2018"/>
    <s v="Cruisers Bicycles"/>
    <s v="Rowlett Bikes"/>
    <s v="Kali Vargas"/>
    <n v="269.99"/>
    <n v="2018"/>
  </r>
  <r>
    <n v="1409"/>
    <s v="Tobie Little"/>
    <s v="Victoria"/>
    <s v="Texas"/>
    <x v="654"/>
    <n v="2"/>
    <n v="1799.98"/>
    <s v="Electra Townie Balloon 7i EQ - 2018"/>
    <s v="Comfort Bicycles"/>
    <s v="Rowlett Bikes"/>
    <s v="Kali Vargas"/>
    <n v="3599.96"/>
    <n v="2018"/>
  </r>
  <r>
    <n v="1409"/>
    <s v="Tobie Little"/>
    <s v="Victoria"/>
    <s v="Texas"/>
    <x v="654"/>
    <n v="1"/>
    <n v="289.99"/>
    <s v="Strider Strider 20 Sport - 2018"/>
    <s v="Children Bicycles"/>
    <s v="Rowlett Bikes"/>
    <s v="Kali Vargas"/>
    <n v="289.99"/>
    <n v="2018"/>
  </r>
  <r>
    <n v="1409"/>
    <s v="Tobie Little"/>
    <s v="Victoria"/>
    <s v="Texas"/>
    <x v="654"/>
    <n v="1"/>
    <n v="1299.99"/>
    <s v="Trek CrossRip 2 - 2018"/>
    <s v="Road Bikes"/>
    <s v="Rowlett Bikes"/>
    <s v="Kali Vargas"/>
    <n v="1299.99"/>
    <n v="2018"/>
  </r>
  <r>
    <n v="1409"/>
    <s v="Tobie Little"/>
    <s v="Victoria"/>
    <s v="Texas"/>
    <x v="654"/>
    <n v="2"/>
    <n v="6399.98"/>
    <s v="Trek Domane SL 6 - 2018"/>
    <s v="Road Bikes"/>
    <s v="Rowlett Bikes"/>
    <s v="Kali Vargas"/>
    <n v="12799.96"/>
    <n v="2018"/>
  </r>
  <r>
    <n v="1410"/>
    <s v="Ruthanne Franco"/>
    <s v="Astoria"/>
    <s v="New York"/>
    <x v="655"/>
    <n v="1"/>
    <n v="679.99"/>
    <s v="Electra Townie Original 21D EQ - 2017/2018"/>
    <s v="Comfort Bicycles"/>
    <s v="Baldwin Bikes"/>
    <s v="Venita Daniel"/>
    <n v="679.99"/>
    <n v="2018"/>
  </r>
  <r>
    <n v="1410"/>
    <s v="Ruthanne Franco"/>
    <s v="Astoria"/>
    <s v="New York"/>
    <x v="655"/>
    <n v="2"/>
    <n v="9999.98"/>
    <s v="Trek Powerfly 7 FS - 2018"/>
    <s v="Electric Bikes"/>
    <s v="Baldwin Bikes"/>
    <s v="Venita Daniel"/>
    <n v="19999.96"/>
    <n v="2018"/>
  </r>
  <r>
    <n v="1410"/>
    <s v="Ruthanne Franco"/>
    <s v="Astoria"/>
    <s v="New York"/>
    <x v="655"/>
    <n v="2"/>
    <n v="9999.98"/>
    <s v="Trek Super Commuter+ 8S - 2018"/>
    <s v="Electric Bikes"/>
    <s v="Baldwin Bikes"/>
    <s v="Venita Daniel"/>
    <n v="19999.96"/>
    <n v="2018"/>
  </r>
  <r>
    <n v="1411"/>
    <s v="MoniCalifornia Sears"/>
    <s v="San Jose"/>
    <s v="California"/>
    <x v="656"/>
    <n v="2"/>
    <n v="1499.98"/>
    <s v="Electra Townie Balloon 8D EQ Ladies' - 2016/2017/2018"/>
    <s v="Comfort Bicycles"/>
    <s v="Santa Cruz Bikes"/>
    <s v="Mireya Copeland"/>
    <n v="2999.96"/>
    <n v="2018"/>
  </r>
  <r>
    <n v="1411"/>
    <s v="MoniCalifornia Sears"/>
    <s v="San Jose"/>
    <s v="California"/>
    <x v="656"/>
    <n v="1"/>
    <n v="2999.99"/>
    <s v="Trek Conduit+ - 2016"/>
    <s v="Electric Bikes"/>
    <s v="Santa Cruz Bikes"/>
    <s v="Mireya Copeland"/>
    <n v="2999.99"/>
    <n v="2018"/>
  </r>
  <r>
    <n v="1412"/>
    <s v="Diane Jones"/>
    <s v="Fresh Meadows"/>
    <s v="New York"/>
    <x v="656"/>
    <n v="2"/>
    <n v="833.98"/>
    <s v="Sun Bicycles Cruz 7 - Women's - 2017"/>
    <s v="Comfort Bicycles"/>
    <s v="Baldwin Bikes"/>
    <s v="Venita Daniel"/>
    <n v="1667.96"/>
    <n v="2018"/>
  </r>
  <r>
    <n v="1412"/>
    <s v="Diane Jones"/>
    <s v="Fresh Meadows"/>
    <s v="New York"/>
    <x v="656"/>
    <n v="2"/>
    <n v="1839.98"/>
    <s v="Trek Domane AL 3 Women's - 2018"/>
    <s v="Road Bikes"/>
    <s v="Baldwin Bikes"/>
    <s v="Venita Daniel"/>
    <n v="3679.96"/>
    <n v="2018"/>
  </r>
  <r>
    <n v="1412"/>
    <s v="Diane Jones"/>
    <s v="Fresh Meadows"/>
    <s v="New York"/>
    <x v="656"/>
    <n v="1"/>
    <n v="5299.99"/>
    <s v="Trek Fuel EX 9.8 27.5 Plus - 2017"/>
    <s v="Mountain Bikes"/>
    <s v="Baldwin Bikes"/>
    <s v="Venita Daniel"/>
    <n v="5299.99"/>
    <n v="2018"/>
  </r>
  <r>
    <n v="1413"/>
    <s v="Lolita Mosley"/>
    <s v="Houston"/>
    <s v="Texas"/>
    <x v="656"/>
    <n v="2"/>
    <n v="559.98"/>
    <s v="Electra Under-The-Sea 1 16&quot; - 2018"/>
    <s v="Children Bicycles"/>
    <s v="Rowlett Bikes"/>
    <s v="Kali Vargas"/>
    <n v="1119.96"/>
    <n v="2018"/>
  </r>
  <r>
    <n v="1414"/>
    <s v="TiNew York French"/>
    <s v="Plainview"/>
    <s v="New York"/>
    <x v="657"/>
    <n v="2"/>
    <n v="739.98"/>
    <s v="Electra Sweet Ride 3i (20-inch) - Girls' - 2018"/>
    <s v="Children Bicycles"/>
    <s v="Baldwin Bikes"/>
    <s v="Venita Daniel"/>
    <n v="1479.96"/>
    <n v="2018"/>
  </r>
  <r>
    <n v="1414"/>
    <s v="TiNew York French"/>
    <s v="Plainview"/>
    <s v="New York"/>
    <x v="657"/>
    <n v="2"/>
    <n v="5999.98"/>
    <s v="Trek Emonda SL 6 Disc - 2018"/>
    <s v="Road Bikes"/>
    <s v="Baldwin Bikes"/>
    <s v="Venita Daniel"/>
    <n v="11999.96"/>
    <n v="2018"/>
  </r>
  <r>
    <n v="1415"/>
    <s v="Californiarolann Russell"/>
    <s v="Glen Cove"/>
    <s v="New York"/>
    <x v="657"/>
    <n v="1"/>
    <n v="659.99"/>
    <s v="Electra Townie Original 3i EQ - 2017/2018"/>
    <s v="Cruisers Bicycles"/>
    <s v="Baldwin Bikes"/>
    <s v="Venita Daniel"/>
    <n v="659.99"/>
    <n v="2018"/>
  </r>
  <r>
    <n v="1415"/>
    <s v="Californiarolann Russell"/>
    <s v="Glen Cove"/>
    <s v="New York"/>
    <x v="657"/>
    <n v="1"/>
    <n v="429"/>
    <s v="Pure Cycles Vine 8-Speed - 2016"/>
    <s v="Cruisers Bicycles"/>
    <s v="Baldwin Bikes"/>
    <s v="Venita Daniel"/>
    <n v="429"/>
    <n v="2018"/>
  </r>
  <r>
    <n v="1415"/>
    <s v="Californiarolann Russell"/>
    <s v="Glen Cove"/>
    <s v="New York"/>
    <x v="657"/>
    <n v="2"/>
    <n v="499.98"/>
    <s v="Strider Sport 16 - 2018"/>
    <s v="Children Bicycles"/>
    <s v="Baldwin Bikes"/>
    <s v="Venita Daniel"/>
    <n v="999.96"/>
    <n v="2018"/>
  </r>
  <r>
    <n v="1415"/>
    <s v="Californiarolann Russell"/>
    <s v="Glen Cove"/>
    <s v="New York"/>
    <x v="657"/>
    <n v="2"/>
    <n v="3265.98"/>
    <s v="Surly Wednesday - 2017"/>
    <s v="Mountain Bikes"/>
    <s v="Baldwin Bikes"/>
    <s v="Venita Daniel"/>
    <n v="6531.96"/>
    <n v="2018"/>
  </r>
  <r>
    <n v="1416"/>
    <s v="Cinthia Poole"/>
    <s v="Lake Jackson"/>
    <s v="Texas"/>
    <x v="657"/>
    <n v="2"/>
    <n v="1399.98"/>
    <s v="Electra Townie Commute 8D Ladies' - 2018"/>
    <s v="Cruisers Bicycles"/>
    <s v="Rowlett Bikes"/>
    <s v="Kali Vargas"/>
    <n v="2799.96"/>
    <n v="2018"/>
  </r>
  <r>
    <n v="1416"/>
    <s v="Cinthia Poole"/>
    <s v="Lake Jackson"/>
    <s v="Texas"/>
    <x v="657"/>
    <n v="2"/>
    <n v="419.98"/>
    <s v="Haro Shredder 20 - 2017"/>
    <s v="Children Bicycles"/>
    <s v="Rowlett Bikes"/>
    <s v="Kali Vargas"/>
    <n v="839.96"/>
    <n v="2018"/>
  </r>
  <r>
    <n v="1416"/>
    <s v="Cinthia Poole"/>
    <s v="Lake Jackson"/>
    <s v="Texas"/>
    <x v="657"/>
    <n v="1"/>
    <n v="3499.99"/>
    <s v="Trek XM700+ - 2018"/>
    <s v="Electric Bikes"/>
    <s v="Rowlett Bikes"/>
    <s v="Kali Vargas"/>
    <n v="3499.99"/>
    <n v="2018"/>
  </r>
  <r>
    <n v="1417"/>
    <s v="Rayford Simon"/>
    <s v="Mountain View"/>
    <s v="California"/>
    <x v="658"/>
    <n v="2"/>
    <n v="1279.98"/>
    <s v="Electra Moto 3i - 2018"/>
    <s v="Cruisers Bicycles"/>
    <s v="Santa Cruz Bikes"/>
    <s v="Mireya Copeland"/>
    <n v="2559.96"/>
    <n v="2018"/>
  </r>
  <r>
    <n v="1418"/>
    <s v="Bev Chang"/>
    <s v="IthaCalifornia"/>
    <s v="New York"/>
    <x v="658"/>
    <n v="2"/>
    <n v="1359.98"/>
    <s v="Electra Townie Original 21D EQ Ladies' - 2018"/>
    <s v="Cruisers Bicycles"/>
    <s v="Baldwin Bikes"/>
    <s v="Marcelene Boyer"/>
    <n v="2719.96"/>
    <n v="2018"/>
  </r>
  <r>
    <n v="1418"/>
    <s v="Bev Chang"/>
    <s v="IthaCalifornia"/>
    <s v="New York"/>
    <x v="658"/>
    <n v="2"/>
    <n v="4999.9799999999996"/>
    <s v="Trek Fuel EX 7 29 - 2018"/>
    <s v="Mountain Bikes"/>
    <s v="Baldwin Bikes"/>
    <s v="Marcelene Boyer"/>
    <n v="9999.9599999999991"/>
    <n v="2018"/>
  </r>
  <r>
    <n v="1419"/>
    <s v="Lavern Orr"/>
    <s v="Webster"/>
    <s v="New York"/>
    <x v="658"/>
    <n v="1"/>
    <n v="899.99"/>
    <s v="Electra Daydreamer 3i Ladies' - 2018"/>
    <s v="Cruisers Bicycles"/>
    <s v="Baldwin Bikes"/>
    <s v="Marcelene Boyer"/>
    <n v="899.99"/>
    <n v="2018"/>
  </r>
  <r>
    <n v="1419"/>
    <s v="Lavern Orr"/>
    <s v="Webster"/>
    <s v="New York"/>
    <x v="658"/>
    <n v="2"/>
    <n v="1799.98"/>
    <s v="Electra Koa 3i Ladies' - 2018"/>
    <s v="Cruisers Bicycles"/>
    <s v="Baldwin Bikes"/>
    <s v="Marcelene Boyer"/>
    <n v="3599.96"/>
    <n v="2018"/>
  </r>
  <r>
    <n v="1419"/>
    <s v="Lavern Orr"/>
    <s v="Webster"/>
    <s v="New York"/>
    <x v="658"/>
    <n v="1"/>
    <n v="1499"/>
    <s v="Surly Krampus - 2018"/>
    <s v="Mountain Bikes"/>
    <s v="Baldwin Bikes"/>
    <s v="Marcelene Boyer"/>
    <n v="1499"/>
    <n v="2018"/>
  </r>
  <r>
    <n v="1420"/>
    <s v="Erna Sloan"/>
    <s v="Howard Beach"/>
    <s v="New York"/>
    <x v="658"/>
    <n v="1"/>
    <n v="1899"/>
    <s v="Surly ECR 27.5 - 2018"/>
    <s v="Mountain Bikes"/>
    <s v="Baldwin Bikes"/>
    <s v="Venita Daniel"/>
    <n v="1899"/>
    <n v="2018"/>
  </r>
  <r>
    <n v="1420"/>
    <s v="Erna Sloan"/>
    <s v="Howard Beach"/>
    <s v="New York"/>
    <x v="658"/>
    <n v="1"/>
    <n v="2299.9899999999998"/>
    <s v="Trek Verve+ Lowstep - 2018"/>
    <s v="Electric Bikes"/>
    <s v="Baldwin Bikes"/>
    <s v="Venita Daniel"/>
    <n v="2299.9899999999998"/>
    <n v="2018"/>
  </r>
  <r>
    <n v="1420"/>
    <s v="Erna Sloan"/>
    <s v="Howard Beach"/>
    <s v="New York"/>
    <x v="658"/>
    <n v="2"/>
    <n v="6999.98"/>
    <s v="Trek XM700+ - 2018"/>
    <s v="Electric Bikes"/>
    <s v="Baldwin Bikes"/>
    <s v="Venita Daniel"/>
    <n v="13999.96"/>
    <n v="2018"/>
  </r>
  <r>
    <n v="1421"/>
    <s v="Sheree Blanchard"/>
    <s v="Queensbury"/>
    <s v="New York"/>
    <x v="659"/>
    <n v="2"/>
    <n v="559.98"/>
    <s v="Electra Water Lily 1 (16-inch) - Girl's - 2018"/>
    <s v="Children Bicycles"/>
    <s v="Baldwin Bikes"/>
    <s v="Venita Daniel"/>
    <n v="1119.96"/>
    <n v="2018"/>
  </r>
  <r>
    <n v="1422"/>
    <s v="Jonell Rivas"/>
    <s v="Amarillo"/>
    <s v="Texas"/>
    <x v="659"/>
    <n v="1"/>
    <n v="679.99"/>
    <s v="Electra Townie Original 21D EQ Ladies' - 2018"/>
    <s v="Cruisers Bicycles"/>
    <s v="Rowlett Bikes"/>
    <s v="Kali Vargas"/>
    <n v="679.99"/>
    <n v="2018"/>
  </r>
  <r>
    <n v="1422"/>
    <s v="Jonell Rivas"/>
    <s v="Amarillo"/>
    <s v="Texas"/>
    <x v="659"/>
    <n v="2"/>
    <n v="1523.98"/>
    <s v="Sun Bicycles Brickell Tandem CB - 2017"/>
    <s v="Cruisers Bicycles"/>
    <s v="Rowlett Bikes"/>
    <s v="Kali Vargas"/>
    <n v="3047.96"/>
    <n v="2018"/>
  </r>
  <r>
    <n v="1422"/>
    <s v="Jonell Rivas"/>
    <s v="Amarillo"/>
    <s v="Texas"/>
    <x v="659"/>
    <n v="2"/>
    <n v="1839.98"/>
    <s v="Trek Domane AL 3 Women's - 2018"/>
    <s v="Road Bikes"/>
    <s v="Rowlett Bikes"/>
    <s v="Kali Vargas"/>
    <n v="3679.96"/>
    <n v="2018"/>
  </r>
  <r>
    <n v="1423"/>
    <s v="Selene Vega"/>
    <s v="Californiampbell"/>
    <s v="California"/>
    <x v="660"/>
    <n v="1"/>
    <n v="449.99"/>
    <s v="Electra Townie Original 1 - 2018"/>
    <s v="Comfort Bicycles"/>
    <s v="Santa Cruz Bikes"/>
    <s v="Mireya Copeland"/>
    <n v="449.99"/>
    <n v="2018"/>
  </r>
  <r>
    <n v="1423"/>
    <s v="Selene Vega"/>
    <s v="Californiampbell"/>
    <s v="California"/>
    <x v="660"/>
    <n v="1"/>
    <n v="749.99"/>
    <s v="Electra White Water 3i - 2018"/>
    <s v="Cruisers Bicycles"/>
    <s v="Santa Cruz Bikes"/>
    <s v="Mireya Copeland"/>
    <n v="749.99"/>
    <n v="2018"/>
  </r>
  <r>
    <n v="1423"/>
    <s v="Selene Vega"/>
    <s v="Californiampbell"/>
    <s v="California"/>
    <x v="660"/>
    <n v="1"/>
    <n v="416.99"/>
    <s v="Sun Bicycles Atlas X-Type - 2017"/>
    <s v="Cruisers Bicycles"/>
    <s v="Santa Cruz Bikes"/>
    <s v="Mireya Copeland"/>
    <n v="416.99"/>
    <n v="2018"/>
  </r>
  <r>
    <n v="1423"/>
    <s v="Selene Vega"/>
    <s v="Californiampbell"/>
    <s v="California"/>
    <x v="660"/>
    <n v="2"/>
    <n v="979.98"/>
    <s v="Trek Marlin 5 - 2018"/>
    <s v="Mountain Bikes"/>
    <s v="Santa Cruz Bikes"/>
    <s v="Mireya Copeland"/>
    <n v="1959.96"/>
    <n v="2018"/>
  </r>
  <r>
    <n v="1424"/>
    <s v="Ester Acevedo"/>
    <s v="San Lorenzo"/>
    <s v="California"/>
    <x v="661"/>
    <n v="2"/>
    <n v="9999.98"/>
    <s v="Trek Remedy 9.8 27.5 - 2018"/>
    <s v="Mountain Bikes"/>
    <s v="Santa Cruz Bikes"/>
    <s v="Mireya Copeland"/>
    <n v="19999.96"/>
    <n v="2018"/>
  </r>
  <r>
    <n v="1425"/>
    <s v="Lavina Dejesus"/>
    <s v="Newburgh"/>
    <s v="New York"/>
    <x v="661"/>
    <n v="2"/>
    <n v="639.98"/>
    <s v="Electra Cruiser 7D (24-Inch) Ladies' - 2016/2018"/>
    <s v="Cruisers Bicycles"/>
    <s v="Baldwin Bikes"/>
    <s v="Marcelene Boyer"/>
    <n v="1279.96"/>
    <n v="2018"/>
  </r>
  <r>
    <n v="1425"/>
    <s v="Lavina Dejesus"/>
    <s v="Newburgh"/>
    <s v="New York"/>
    <x v="661"/>
    <n v="1"/>
    <n v="209.99"/>
    <s v="Haro Shredder 20 Girls - 2017"/>
    <s v="Children Bicycles"/>
    <s v="Baldwin Bikes"/>
    <s v="Marcelene Boyer"/>
    <n v="209.99"/>
    <n v="2018"/>
  </r>
  <r>
    <n v="1425"/>
    <s v="Lavina Dejesus"/>
    <s v="Newburgh"/>
    <s v="New York"/>
    <x v="661"/>
    <n v="1"/>
    <n v="89.99"/>
    <s v="Strider Classic 12 Balance Bike - 2018"/>
    <s v="Children Bicycles"/>
    <s v="Baldwin Bikes"/>
    <s v="Marcelene Boyer"/>
    <n v="89.99"/>
    <n v="2018"/>
  </r>
  <r>
    <n v="1425"/>
    <s v="Lavina Dejesus"/>
    <s v="Newburgh"/>
    <s v="New York"/>
    <x v="661"/>
    <n v="2"/>
    <n v="3599.98"/>
    <s v="Trek Domane ALR 5 Disc - 2018"/>
    <s v="Road Bikes"/>
    <s v="Baldwin Bikes"/>
    <s v="Marcelene Boyer"/>
    <n v="7199.96"/>
    <n v="2018"/>
  </r>
  <r>
    <n v="1425"/>
    <s v="Lavina Dejesus"/>
    <s v="Newburgh"/>
    <s v="New York"/>
    <x v="661"/>
    <n v="2"/>
    <n v="6399.98"/>
    <s v="Trek Domane SL Disc Frameset - 2017"/>
    <s v="Road Bikes"/>
    <s v="Baldwin Bikes"/>
    <s v="Marcelene Boyer"/>
    <n v="12799.96"/>
    <n v="2018"/>
  </r>
  <r>
    <n v="1426"/>
    <s v="Emory O'connor"/>
    <s v="Rochester"/>
    <s v="New York"/>
    <x v="661"/>
    <n v="1"/>
    <n v="319.99"/>
    <s v="Electra Cruiser 7D (24-Inch) Ladies' - 2016/2018"/>
    <s v="Children Bicycles"/>
    <s v="Baldwin Bikes"/>
    <s v="Marcelene Boyer"/>
    <n v="319.99"/>
    <n v="2018"/>
  </r>
  <r>
    <n v="1426"/>
    <s v="Emory O'connor"/>
    <s v="Rochester"/>
    <s v="New York"/>
    <x v="661"/>
    <n v="1"/>
    <n v="749.99"/>
    <s v="Electra Queen of Hearts 3i - 2018"/>
    <s v="Cruisers Bicycles"/>
    <s v="Baldwin Bikes"/>
    <s v="Marcelene Boyer"/>
    <n v="749.99"/>
    <n v="2018"/>
  </r>
  <r>
    <n v="1426"/>
    <s v="Emory O'connor"/>
    <s v="Rochester"/>
    <s v="New York"/>
    <x v="661"/>
    <n v="2"/>
    <n v="1199.98"/>
    <s v="Electra Townie Original 7D EQ - Women's - 2016"/>
    <s v="Cruisers Bicycles"/>
    <s v="Baldwin Bikes"/>
    <s v="Marcelene Boyer"/>
    <n v="2399.96"/>
    <n v="2018"/>
  </r>
  <r>
    <n v="1427"/>
    <s v="Latoya Johns"/>
    <s v="Ballston Spa"/>
    <s v="New York"/>
    <x v="661"/>
    <n v="2"/>
    <n v="859.98"/>
    <s v="Electra Cruiser Lux 1 Ladies' - 2018"/>
    <s v="Cruisers Bicycles"/>
    <s v="Baldwin Bikes"/>
    <s v="Marcelene Boyer"/>
    <n v="1719.96"/>
    <n v="2018"/>
  </r>
  <r>
    <n v="1427"/>
    <s v="Latoya Johns"/>
    <s v="Ballston Spa"/>
    <s v="New York"/>
    <x v="661"/>
    <n v="2"/>
    <n v="3098"/>
    <s v="Surly Straggler 650b - 2018"/>
    <s v="Road Bikes"/>
    <s v="Baldwin Bikes"/>
    <s v="Marcelene Boyer"/>
    <n v="6196"/>
    <n v="2018"/>
  </r>
  <r>
    <n v="1427"/>
    <s v="Latoya Johns"/>
    <s v="Ballston Spa"/>
    <s v="New York"/>
    <x v="661"/>
    <n v="1"/>
    <n v="2999.99"/>
    <s v="Trek Remedy 7 27.5 - 2018"/>
    <s v="Mountain Bikes"/>
    <s v="Baldwin Bikes"/>
    <s v="Marcelene Boyer"/>
    <n v="2999.99"/>
    <n v="2018"/>
  </r>
  <r>
    <n v="1428"/>
    <s v="Addie Hahn"/>
    <s v="Franklin Square"/>
    <s v="New York"/>
    <x v="662"/>
    <n v="2"/>
    <n v="1799.98"/>
    <s v="Electra Super Moto 8i - 2018"/>
    <s v="Cruisers Bicycles"/>
    <s v="Baldwin Bikes"/>
    <s v="Venita Daniel"/>
    <n v="3599.96"/>
    <n v="2018"/>
  </r>
  <r>
    <n v="1428"/>
    <s v="Addie Hahn"/>
    <s v="Franklin Square"/>
    <s v="New York"/>
    <x v="662"/>
    <n v="1"/>
    <n v="469.99"/>
    <s v="Surly Big Fat Dummy Frameset - 2018"/>
    <s v="Mountain Bikes"/>
    <s v="Baldwin Bikes"/>
    <s v="Venita Daniel"/>
    <n v="469.99"/>
    <n v="2018"/>
  </r>
  <r>
    <n v="1428"/>
    <s v="Addie Hahn"/>
    <s v="Franklin Square"/>
    <s v="New York"/>
    <x v="662"/>
    <n v="1"/>
    <n v="2499.9899999999998"/>
    <s v="Surly Karate Monkey 27.5+ Frameset - 2017"/>
    <s v="Mountain Bikes"/>
    <s v="Baldwin Bikes"/>
    <s v="Venita Daniel"/>
    <n v="2499.9899999999998"/>
    <n v="2018"/>
  </r>
  <r>
    <n v="1428"/>
    <s v="Addie Hahn"/>
    <s v="Franklin Square"/>
    <s v="New York"/>
    <x v="662"/>
    <n v="2"/>
    <n v="5599.98"/>
    <s v="Trek Neko+ - 2018"/>
    <s v="Electric Bikes"/>
    <s v="Baldwin Bikes"/>
    <s v="Venita Daniel"/>
    <n v="11199.96"/>
    <n v="2018"/>
  </r>
  <r>
    <n v="1428"/>
    <s v="Addie Hahn"/>
    <s v="Franklin Square"/>
    <s v="New York"/>
    <x v="662"/>
    <n v="2"/>
    <n v="6999.98"/>
    <s v="Trek XM700+ - 2018"/>
    <s v="Electric Bikes"/>
    <s v="Baldwin Bikes"/>
    <s v="Venita Daniel"/>
    <n v="13999.96"/>
    <n v="2018"/>
  </r>
  <r>
    <n v="1429"/>
    <s v="Patria Harper"/>
    <s v="Astoria"/>
    <s v="New York"/>
    <x v="662"/>
    <n v="2"/>
    <n v="1319.98"/>
    <s v="Electra Amsterdam Original 3i - 2015/2017"/>
    <s v="Cruisers Bicycles"/>
    <s v="Baldwin Bikes"/>
    <s v="Marcelene Boyer"/>
    <n v="2639.96"/>
    <n v="2018"/>
  </r>
  <r>
    <n v="1430"/>
    <s v="Tara Maynard"/>
    <s v="Lindenhurst"/>
    <s v="New York"/>
    <x v="663"/>
    <n v="1"/>
    <n v="319.99"/>
    <s v="Electra Cruiser 7D (24-Inch) Ladies' - 2016/2018"/>
    <s v="Children Bicycles"/>
    <s v="Baldwin Bikes"/>
    <s v="Venita Daniel"/>
    <n v="319.99"/>
    <n v="2018"/>
  </r>
  <r>
    <n v="1430"/>
    <s v="Tara Maynard"/>
    <s v="Lindenhurst"/>
    <s v="New York"/>
    <x v="663"/>
    <n v="1"/>
    <n v="319.99"/>
    <s v="Electra Cruiser 7D Ladies' - 2016/2018"/>
    <s v="Cruisers Bicycles"/>
    <s v="Baldwin Bikes"/>
    <s v="Venita Daniel"/>
    <n v="319.99"/>
    <n v="2018"/>
  </r>
  <r>
    <n v="1431"/>
    <s v="Mazie Fernandez"/>
    <s v="Webster"/>
    <s v="New York"/>
    <x v="664"/>
    <n v="1"/>
    <n v="749.99"/>
    <s v="Electra Townie Balloon 3i EQ - 2017/2018"/>
    <s v="Cruisers Bicycles"/>
    <s v="Baldwin Bikes"/>
    <s v="Marcelene Boyer"/>
    <n v="749.99"/>
    <n v="2018"/>
  </r>
  <r>
    <n v="1431"/>
    <s v="Mazie Fernandez"/>
    <s v="Webster"/>
    <s v="New York"/>
    <x v="664"/>
    <n v="1"/>
    <n v="2999.99"/>
    <s v="Electra Townie Commute Go! Ladies' - 2018"/>
    <s v="Cruisers Bicycles"/>
    <s v="Baldwin Bikes"/>
    <s v="Marcelene Boyer"/>
    <n v="2999.99"/>
    <n v="2018"/>
  </r>
  <r>
    <n v="1431"/>
    <s v="Mazie Fernandez"/>
    <s v="Webster"/>
    <s v="New York"/>
    <x v="664"/>
    <n v="1"/>
    <n v="749.99"/>
    <s v="Surly Ogre Frameset - 2017"/>
    <s v="Road Bikes"/>
    <s v="Baldwin Bikes"/>
    <s v="Marcelene Boyer"/>
    <n v="749.99"/>
    <n v="2018"/>
  </r>
  <r>
    <n v="1431"/>
    <s v="Mazie Fernandez"/>
    <s v="Webster"/>
    <s v="New York"/>
    <x v="664"/>
    <n v="1"/>
    <n v="3999.99"/>
    <s v="Trek Boone 7 Disc - 2018"/>
    <s v="Cyclocross Bicycles"/>
    <s v="Baldwin Bikes"/>
    <s v="Marcelene Boyer"/>
    <n v="3999.99"/>
    <n v="2018"/>
  </r>
  <r>
    <n v="1432"/>
    <s v="Gayla Sims"/>
    <s v="Lindenhurst"/>
    <s v="New York"/>
    <x v="664"/>
    <n v="1"/>
    <n v="1899"/>
    <s v="Surly ECR - 2018"/>
    <s v="Road Bikes"/>
    <s v="Baldwin Bikes"/>
    <s v="Marcelene Boyer"/>
    <n v="1899"/>
    <n v="2018"/>
  </r>
  <r>
    <n v="1433"/>
    <s v="BritteNew York Schroeder"/>
    <s v="Pittsford"/>
    <s v="New York"/>
    <x v="664"/>
    <n v="1"/>
    <n v="249.99"/>
    <s v="Strider Sport 16 - 2018"/>
    <s v="Children Bicycles"/>
    <s v="Baldwin Bikes"/>
    <s v="Venita Daniel"/>
    <n v="249.99"/>
    <n v="2018"/>
  </r>
  <r>
    <n v="1434"/>
    <s v="FrederiCalifornia Rojas"/>
    <s v="IthaCalifornia"/>
    <s v="New York"/>
    <x v="665"/>
    <n v="2"/>
    <n v="859.98"/>
    <s v="Electra Cruiser Lux 1 - 2016/2018"/>
    <s v="Cruisers Bicycles"/>
    <s v="Baldwin Bikes"/>
    <s v="Marcelene Boyer"/>
    <n v="1719.96"/>
    <n v="2018"/>
  </r>
  <r>
    <n v="1434"/>
    <s v="FrederiCalifornia Rojas"/>
    <s v="IthaCalifornia"/>
    <s v="New York"/>
    <x v="665"/>
    <n v="2"/>
    <n v="559.98"/>
    <s v="Electra Starship 1 16&quot; - 2018"/>
    <s v="Children Bicycles"/>
    <s v="Baldwin Bikes"/>
    <s v="Marcelene Boyer"/>
    <n v="1119.96"/>
    <n v="2018"/>
  </r>
  <r>
    <n v="1434"/>
    <s v="FrederiCalifornia Rojas"/>
    <s v="IthaCalifornia"/>
    <s v="New York"/>
    <x v="665"/>
    <n v="1"/>
    <n v="2999.99"/>
    <s v="Electra Townie Commute Go! - 2018"/>
    <s v="Electric Bikes"/>
    <s v="Baldwin Bikes"/>
    <s v="Marcelene Boyer"/>
    <n v="2999.99"/>
    <n v="2018"/>
  </r>
  <r>
    <n v="1434"/>
    <s v="FrederiCalifornia Rojas"/>
    <s v="IthaCalifornia"/>
    <s v="New York"/>
    <x v="665"/>
    <n v="2"/>
    <n v="9999.98"/>
    <s v="Trek Powerfly 8 FS Plus - 2017"/>
    <s v="Electric Bikes"/>
    <s v="Baldwin Bikes"/>
    <s v="Marcelene Boyer"/>
    <n v="19999.96"/>
    <n v="2018"/>
  </r>
  <r>
    <n v="1435"/>
    <s v="Laurel Schultz"/>
    <s v="Mount Vernon"/>
    <s v="New York"/>
    <x v="665"/>
    <n v="1"/>
    <n v="799.99"/>
    <s v="Electra Townie Balloon 3i EQ Ladies' - 2018"/>
    <s v="Cruisers Bicycles"/>
    <s v="Baldwin Bikes"/>
    <s v="Marcelene Boyer"/>
    <n v="799.99"/>
    <n v="2018"/>
  </r>
  <r>
    <n v="1435"/>
    <s v="Laurel Schultz"/>
    <s v="Mount Vernon"/>
    <s v="New York"/>
    <x v="665"/>
    <n v="1"/>
    <n v="1559.99"/>
    <s v="Sun Bicycles ElectroLite - 2017"/>
    <s v="Electric Bikes"/>
    <s v="Baldwin Bikes"/>
    <s v="Marcelene Boyer"/>
    <n v="1559.99"/>
    <n v="2018"/>
  </r>
  <r>
    <n v="1435"/>
    <s v="Laurel Schultz"/>
    <s v="Mount Vernon"/>
    <s v="New York"/>
    <x v="665"/>
    <n v="2"/>
    <n v="3199.98"/>
    <s v="Trek Stache 5 - 2018"/>
    <s v="Mountain Bikes"/>
    <s v="Baldwin Bikes"/>
    <s v="Marcelene Boyer"/>
    <n v="6399.96"/>
    <n v="2018"/>
  </r>
  <r>
    <n v="1435"/>
    <s v="Laurel Schultz"/>
    <s v="Mount Vernon"/>
    <s v="New York"/>
    <x v="665"/>
    <n v="1"/>
    <n v="999.99"/>
    <s v="Trek X-Californialiber 8 - 2017"/>
    <s v="Mountain Bikes"/>
    <s v="Baldwin Bikes"/>
    <s v="Marcelene Boyer"/>
    <n v="999.99"/>
    <n v="2018"/>
  </r>
  <r>
    <n v="1436"/>
    <s v="Zenia Bruce"/>
    <s v="Rosedale"/>
    <s v="New York"/>
    <x v="665"/>
    <n v="2"/>
    <n v="1119.98"/>
    <s v="Electra Townie Original 21D Ladies' - 2018"/>
    <s v="Cruisers Bicycles"/>
    <s v="Baldwin Bikes"/>
    <s v="Marcelene Boyer"/>
    <n v="2239.96"/>
    <n v="2018"/>
  </r>
  <r>
    <n v="1437"/>
    <s v="Homer Powers"/>
    <s v="Palos Verdes Peninsula"/>
    <s v="California"/>
    <x v="666"/>
    <n v="2"/>
    <n v="3199.98"/>
    <s v="Trek Stache 5 - 2018"/>
    <s v="Mountain Bikes"/>
    <s v="Santa Cruz Bikes"/>
    <s v="Mireya Copeland"/>
    <n v="6399.96"/>
    <n v="2018"/>
  </r>
  <r>
    <n v="1438"/>
    <s v="Dortha Jarvis"/>
    <s v="Oceanside"/>
    <s v="New York"/>
    <x v="666"/>
    <n v="2"/>
    <n v="2199.98"/>
    <s v="Electra Amsterdam Fashion 7i Ladies' - 2017"/>
    <s v="Cruisers Bicycles"/>
    <s v="Baldwin Bikes"/>
    <s v="Marcelene Boyer"/>
    <n v="4399.96"/>
    <n v="2018"/>
  </r>
  <r>
    <n v="1438"/>
    <s v="Dortha Jarvis"/>
    <s v="Oceanside"/>
    <s v="New York"/>
    <x v="666"/>
    <n v="1"/>
    <n v="959.99"/>
    <s v="Electra Delivery 3i - 2016/2017/2018"/>
    <s v="Cruisers Bicycles"/>
    <s v="Baldwin Bikes"/>
    <s v="Marcelene Boyer"/>
    <n v="959.99"/>
    <n v="2018"/>
  </r>
  <r>
    <n v="1438"/>
    <s v="Dortha Jarvis"/>
    <s v="Oceanside"/>
    <s v="New York"/>
    <x v="666"/>
    <n v="1"/>
    <n v="2599"/>
    <s v="Heller Shagamaw GX1 - 2018"/>
    <s v="Mountain Bikes"/>
    <s v="Baldwin Bikes"/>
    <s v="Marcelene Boyer"/>
    <n v="2599"/>
    <n v="2018"/>
  </r>
  <r>
    <n v="1438"/>
    <s v="Dortha Jarvis"/>
    <s v="Oceanside"/>
    <s v="New York"/>
    <x v="666"/>
    <n v="2"/>
    <n v="5599.98"/>
    <s v="Trek Dual Sport+ - 2018"/>
    <s v="Electric Bikes"/>
    <s v="Baldwin Bikes"/>
    <s v="Marcelene Boyer"/>
    <n v="11199.96"/>
    <n v="2018"/>
  </r>
  <r>
    <n v="1438"/>
    <s v="Dortha Jarvis"/>
    <s v="Oceanside"/>
    <s v="New York"/>
    <x v="666"/>
    <n v="1"/>
    <n v="4999.99"/>
    <s v="Trek Remedy 9.8 27.5 - 2018"/>
    <s v="Mountain Bikes"/>
    <s v="Baldwin Bikes"/>
    <s v="Marcelene Boyer"/>
    <n v="4999.99"/>
    <n v="2018"/>
  </r>
  <r>
    <n v="1439"/>
    <s v="Jerlene Rios"/>
    <s v="Plainview"/>
    <s v="New York"/>
    <x v="666"/>
    <n v="2"/>
    <n v="979.98"/>
    <s v="Electra Townie Original 7D - 2017"/>
    <s v="Comfort Bicycles"/>
    <s v="Baldwin Bikes"/>
    <s v="Venita Daniel"/>
    <n v="1959.96"/>
    <n v="2018"/>
  </r>
  <r>
    <n v="1439"/>
    <s v="Jerlene Rios"/>
    <s v="Plainview"/>
    <s v="New York"/>
    <x v="666"/>
    <n v="1"/>
    <n v="89.99"/>
    <s v="Strider Classic 12 Balance Bike - 2018"/>
    <s v="Children Bicycles"/>
    <s v="Baldwin Bikes"/>
    <s v="Venita Daniel"/>
    <n v="89.99"/>
    <n v="2018"/>
  </r>
  <r>
    <n v="1439"/>
    <s v="Jerlene Rios"/>
    <s v="Plainview"/>
    <s v="New York"/>
    <x v="666"/>
    <n v="1"/>
    <n v="7499.99"/>
    <s v="Trek Domane SLR 8 Disc - 2018"/>
    <s v="Road Bikes"/>
    <s v="Baldwin Bikes"/>
    <s v="Venita Daniel"/>
    <n v="7499.99"/>
    <n v="2018"/>
  </r>
  <r>
    <n v="1439"/>
    <s v="Jerlene Rios"/>
    <s v="Plainview"/>
    <s v="New York"/>
    <x v="666"/>
    <n v="1"/>
    <n v="2299.9899999999998"/>
    <s v="Trek Fuel EX 5 27.5 Plus - 2017"/>
    <s v="Mountain Bikes"/>
    <s v="Baldwin Bikes"/>
    <s v="Venita Daniel"/>
    <n v="2299.9899999999998"/>
    <n v="2018"/>
  </r>
  <r>
    <n v="1440"/>
    <s v="Julianne Shannon"/>
    <s v="Sugar Land"/>
    <s v="Texas"/>
    <x v="666"/>
    <n v="1"/>
    <n v="416.99"/>
    <s v="Sun Bicycles Cruz 7 - Women's - 2017"/>
    <s v="Comfort Bicycles"/>
    <s v="Rowlett Bikes"/>
    <s v="Kali Vargas"/>
    <n v="416.99"/>
    <n v="2018"/>
  </r>
  <r>
    <n v="1440"/>
    <s v="Julianne Shannon"/>
    <s v="Sugar Land"/>
    <s v="Texas"/>
    <x v="666"/>
    <n v="2"/>
    <n v="501.98"/>
    <s v="Sun Bicycles Revolutions 24 - Girl's - 2017"/>
    <s v="Cruisers Bicycles"/>
    <s v="Rowlett Bikes"/>
    <s v="Kali Vargas"/>
    <n v="1003.96"/>
    <n v="2018"/>
  </r>
  <r>
    <n v="1440"/>
    <s v="Julianne Shannon"/>
    <s v="Sugar Land"/>
    <s v="Texas"/>
    <x v="666"/>
    <n v="1"/>
    <n v="4499.99"/>
    <s v="Trek CrossRip+ - 2018"/>
    <s v="Electric Bikes"/>
    <s v="Rowlett Bikes"/>
    <s v="Kali Vargas"/>
    <n v="4499.99"/>
    <n v="2018"/>
  </r>
  <r>
    <n v="1440"/>
    <s v="Julianne Shannon"/>
    <s v="Sugar Land"/>
    <s v="Texas"/>
    <x v="666"/>
    <n v="2"/>
    <n v="1499.98"/>
    <s v="Trek Domane AL 2 - 2018"/>
    <s v="Road Bikes"/>
    <s v="Rowlett Bikes"/>
    <s v="Kali Vargas"/>
    <n v="2999.96"/>
    <n v="2018"/>
  </r>
  <r>
    <n v="1440"/>
    <s v="Julianne Shannon"/>
    <s v="Sugar Land"/>
    <s v="Texas"/>
    <x v="666"/>
    <n v="2"/>
    <n v="1499.98"/>
    <s v="Trek Marlin 7 - 2017/2018"/>
    <s v="Mountain Bikes"/>
    <s v="Rowlett Bikes"/>
    <s v="Kali Vargas"/>
    <n v="2999.96"/>
    <n v="2018"/>
  </r>
  <r>
    <n v="1441"/>
    <s v="Orval Hunter"/>
    <s v="San Angelo"/>
    <s v="Texas"/>
    <x v="666"/>
    <n v="2"/>
    <n v="1399.98"/>
    <s v="Electra Townie Commute 8D Ladies' - 2018"/>
    <s v="Cruisers Bicycles"/>
    <s v="Rowlett Bikes"/>
    <s v="Kali Vargas"/>
    <n v="2799.96"/>
    <n v="2018"/>
  </r>
  <r>
    <n v="1441"/>
    <s v="Orval Hunter"/>
    <s v="San Angelo"/>
    <s v="Texas"/>
    <x v="666"/>
    <n v="1"/>
    <n v="1409.99"/>
    <s v="Haro SR 1.3 - 2017"/>
    <s v="Mountain Bikes"/>
    <s v="Rowlett Bikes"/>
    <s v="Kali Vargas"/>
    <n v="1409.99"/>
    <n v="2018"/>
  </r>
  <r>
    <n v="1441"/>
    <s v="Orval Hunter"/>
    <s v="San Angelo"/>
    <s v="Texas"/>
    <x v="666"/>
    <n v="1"/>
    <n v="469.99"/>
    <s v="Surly Ice Cream Truck Frameset - 2016"/>
    <s v="Mountain Bikes"/>
    <s v="Rowlett Bikes"/>
    <s v="Kali Vargas"/>
    <n v="469.99"/>
    <n v="2018"/>
  </r>
  <r>
    <n v="1442"/>
    <s v="Emmett Hahn"/>
    <s v="Freeport"/>
    <s v="New York"/>
    <x v="667"/>
    <n v="1"/>
    <n v="269.99"/>
    <s v="Electra Cruiser 1 Ladies' - 2018"/>
    <s v="Cruisers Bicycles"/>
    <s v="Baldwin Bikes"/>
    <s v="Venita Daniel"/>
    <n v="269.99"/>
    <n v="2018"/>
  </r>
  <r>
    <n v="1442"/>
    <s v="Emmett Hahn"/>
    <s v="Freeport"/>
    <s v="New York"/>
    <x v="667"/>
    <n v="1"/>
    <n v="4499.99"/>
    <s v="Trek Emonda SLR 6 - 2018"/>
    <s v="Road Bikes"/>
    <s v="Baldwin Bikes"/>
    <s v="Venita Daniel"/>
    <n v="4499.99"/>
    <n v="2018"/>
  </r>
  <r>
    <n v="1442"/>
    <s v="Emmett Hahn"/>
    <s v="Freeport"/>
    <s v="New York"/>
    <x v="667"/>
    <n v="2"/>
    <n v="419.98"/>
    <s v="Trek PreCalifornialiber 16 Girl's - 2018"/>
    <s v="Children Bicycles"/>
    <s v="Baldwin Bikes"/>
    <s v="Venita Daniel"/>
    <n v="839.96"/>
    <n v="2018"/>
  </r>
  <r>
    <n v="1443"/>
    <s v="Damian Mills"/>
    <s v="Long Beach"/>
    <s v="New York"/>
    <x v="667"/>
    <n v="2"/>
    <n v="679.98"/>
    <s v="Electra Townie 7D (20-inch) - Boys' - 2017"/>
    <s v="Children Bicycles"/>
    <s v="Baldwin Bikes"/>
    <s v="Venita Daniel"/>
    <n v="1359.96"/>
    <n v="2018"/>
  </r>
  <r>
    <n v="1443"/>
    <s v="Damian Mills"/>
    <s v="Long Beach"/>
    <s v="New York"/>
    <x v="667"/>
    <n v="1"/>
    <n v="1999.99"/>
    <s v="Trek Emonda S 5 - 2017"/>
    <s v="Road Bikes"/>
    <s v="Baldwin Bikes"/>
    <s v="Venita Daniel"/>
    <n v="1999.99"/>
    <n v="2018"/>
  </r>
  <r>
    <n v="1443"/>
    <s v="Damian Mills"/>
    <s v="Long Beach"/>
    <s v="New York"/>
    <x v="667"/>
    <n v="1"/>
    <n v="4499.99"/>
    <s v="Trek Emonda SLR 6 - 2018"/>
    <s v="Road Bikes"/>
    <s v="Baldwin Bikes"/>
    <s v="Venita Daniel"/>
    <n v="4499.99"/>
    <n v="2018"/>
  </r>
  <r>
    <n v="1444"/>
    <s v="Barry Albert"/>
    <s v="Auburn"/>
    <s v="New York"/>
    <x v="667"/>
    <n v="2"/>
    <n v="3798"/>
    <s v="Surly ECR 27.5 - 2018"/>
    <s v="Mountain Bikes"/>
    <s v="Baldwin Bikes"/>
    <s v="Marcelene Boyer"/>
    <n v="7596"/>
    <n v="2018"/>
  </r>
  <r>
    <n v="1444"/>
    <s v="Barry Albert"/>
    <s v="Auburn"/>
    <s v="New York"/>
    <x v="667"/>
    <n v="1"/>
    <n v="209.99"/>
    <s v="Trek PreCalifornialiber 16 Girls - 2017"/>
    <s v="Children Bicycles"/>
    <s v="Baldwin Bikes"/>
    <s v="Marcelene Boyer"/>
    <n v="209.99"/>
    <n v="2018"/>
  </r>
  <r>
    <n v="1445"/>
    <s v="Reita Dickson"/>
    <s v="SCaliforniarsdale"/>
    <s v="New York"/>
    <x v="668"/>
    <n v="2"/>
    <n v="1279.98"/>
    <s v="Electra Moto 3i - 2018"/>
    <s v="Cruisers Bicycles"/>
    <s v="Baldwin Bikes"/>
    <s v="Venita Daniel"/>
    <n v="2559.96"/>
    <n v="2018"/>
  </r>
  <r>
    <n v="1445"/>
    <s v="Reita Dickson"/>
    <s v="SCaliforniarsdale"/>
    <s v="New York"/>
    <x v="668"/>
    <n v="1"/>
    <n v="875.99"/>
    <s v="Surly Steamroller - 2017"/>
    <s v="Road Bikes"/>
    <s v="Baldwin Bikes"/>
    <s v="Venita Daniel"/>
    <n v="875.99"/>
    <n v="2018"/>
  </r>
  <r>
    <n v="1445"/>
    <s v="Reita Dickson"/>
    <s v="SCaliforniarsdale"/>
    <s v="New York"/>
    <x v="668"/>
    <n v="2"/>
    <n v="1999.98"/>
    <s v="Trek Farley Californiarbon Frameset - 2018"/>
    <s v="Mountain Bikes"/>
    <s v="Baldwin Bikes"/>
    <s v="Venita Daniel"/>
    <n v="3999.96"/>
    <n v="2018"/>
  </r>
  <r>
    <n v="1446"/>
    <s v="Sandy Mills"/>
    <s v="Schenectady"/>
    <s v="New York"/>
    <x v="668"/>
    <n v="1"/>
    <n v="319.99"/>
    <s v="Electra Cruiser 7D (24-Inch) Ladies' - 2016/2018"/>
    <s v="Cruisers Bicycles"/>
    <s v="Baldwin Bikes"/>
    <s v="Marcelene Boyer"/>
    <n v="319.99"/>
    <n v="2018"/>
  </r>
  <r>
    <n v="1446"/>
    <s v="Sandy Mills"/>
    <s v="Schenectady"/>
    <s v="New York"/>
    <x v="668"/>
    <n v="2"/>
    <n v="1279.98"/>
    <s v="Electra Cruiser Lux Fat Tire 7D - 2018"/>
    <s v="Cruisers Bicycles"/>
    <s v="Baldwin Bikes"/>
    <s v="Marcelene Boyer"/>
    <n v="2559.96"/>
    <n v="2018"/>
  </r>
  <r>
    <n v="1446"/>
    <s v="Sandy Mills"/>
    <s v="Schenectady"/>
    <s v="New York"/>
    <x v="668"/>
    <n v="2"/>
    <n v="1799.98"/>
    <s v="Electra Daydreamer 3i Ladies' - 2018"/>
    <s v="Cruisers Bicycles"/>
    <s v="Baldwin Bikes"/>
    <s v="Marcelene Boyer"/>
    <n v="3599.96"/>
    <n v="2018"/>
  </r>
  <r>
    <n v="1447"/>
    <s v="Lurlene Cotton"/>
    <s v="Pleasanton"/>
    <s v="California"/>
    <x v="669"/>
    <n v="1"/>
    <n v="5499.99"/>
    <s v="Trek Domane SL 8 Disc - 2018"/>
    <s v="Road Bikes"/>
    <s v="Santa Cruz Bikes"/>
    <s v="Genna Serrano"/>
    <n v="5499.99"/>
    <n v="2018"/>
  </r>
  <r>
    <n v="1448"/>
    <s v="Whitney Estes"/>
    <s v="Brentwood"/>
    <s v="New York"/>
    <x v="669"/>
    <n v="1"/>
    <n v="749.99"/>
    <s v="Electra Townie Balloon 8D EQ Ladies' - 2016/2017/2018"/>
    <s v="Cruisers Bicycles"/>
    <s v="Baldwin Bikes"/>
    <s v="Marcelene Boyer"/>
    <n v="749.99"/>
    <n v="2018"/>
  </r>
  <r>
    <n v="1449"/>
    <s v="Sheba Knapp"/>
    <s v="Woodside"/>
    <s v="New York"/>
    <x v="669"/>
    <n v="2"/>
    <n v="539.98"/>
    <s v="Electra Girl's Hawaii 1 (16-inch) - 2015/2016"/>
    <s v="Cruisers Bicycles"/>
    <s v="Baldwin Bikes"/>
    <s v="Venita Daniel"/>
    <n v="1079.96"/>
    <n v="2018"/>
  </r>
  <r>
    <n v="1449"/>
    <s v="Sheba Knapp"/>
    <s v="Woodside"/>
    <s v="New York"/>
    <x v="669"/>
    <n v="2"/>
    <n v="1599.98"/>
    <s v="Electra Townie Balloon 3i EQ Ladies' - 2018"/>
    <s v="Cruisers Bicycles"/>
    <s v="Baldwin Bikes"/>
    <s v="Venita Daniel"/>
    <n v="3199.96"/>
    <n v="2018"/>
  </r>
  <r>
    <n v="1449"/>
    <s v="Sheba Knapp"/>
    <s v="Woodside"/>
    <s v="New York"/>
    <x v="669"/>
    <n v="2"/>
    <n v="5999.98"/>
    <s v="Electra Townie Commute Go! Ladies' - 2018"/>
    <s v="Cruisers Bicycles"/>
    <s v="Baldwin Bikes"/>
    <s v="Venita Daniel"/>
    <n v="11999.96"/>
    <n v="2018"/>
  </r>
  <r>
    <n v="1449"/>
    <s v="Sheba Knapp"/>
    <s v="Woodside"/>
    <s v="New York"/>
    <x v="669"/>
    <n v="1"/>
    <n v="2699.99"/>
    <s v="Trek Domane S 6 - 2017"/>
    <s v="Road Bikes"/>
    <s v="Baldwin Bikes"/>
    <s v="Venita Daniel"/>
    <n v="2699.99"/>
    <n v="2018"/>
  </r>
  <r>
    <n v="1449"/>
    <s v="Sheba Knapp"/>
    <s v="Woodside"/>
    <s v="New York"/>
    <x v="669"/>
    <n v="1"/>
    <n v="2299.9899999999998"/>
    <s v="Trek Emonda ALR 6 - 2018"/>
    <s v="Road Bikes"/>
    <s v="Baldwin Bikes"/>
    <s v="Venita Daniel"/>
    <n v="2299.9899999999998"/>
    <n v="2018"/>
  </r>
  <r>
    <n v="1450"/>
    <s v="Sophia Mcmillan"/>
    <s v="Uniondale"/>
    <s v="New York"/>
    <x v="670"/>
    <n v="2"/>
    <n v="1799.98"/>
    <s v="Electra Koa 3i Ladies' - 2018"/>
    <s v="Cruisers Bicycles"/>
    <s v="Baldwin Bikes"/>
    <s v="Venita Daniel"/>
    <n v="3599.96"/>
    <n v="2018"/>
  </r>
  <r>
    <n v="1450"/>
    <s v="Sophia Mcmillan"/>
    <s v="Uniondale"/>
    <s v="New York"/>
    <x v="670"/>
    <n v="1"/>
    <n v="489.99"/>
    <s v="Electra Straight 8 3i (20-inch) - Boy's - 2017"/>
    <s v="Children Bicycles"/>
    <s v="Baldwin Bikes"/>
    <s v="Venita Daniel"/>
    <n v="489.99"/>
    <n v="2018"/>
  </r>
  <r>
    <n v="1450"/>
    <s v="Sophia Mcmillan"/>
    <s v="Uniondale"/>
    <s v="New York"/>
    <x v="670"/>
    <n v="1"/>
    <n v="559.99"/>
    <s v="Electra Townie Original 21D - 2018"/>
    <s v="Comfort Bicycles"/>
    <s v="Baldwin Bikes"/>
    <s v="Venita Daniel"/>
    <n v="559.99"/>
    <n v="2018"/>
  </r>
  <r>
    <n v="1450"/>
    <s v="Sophia Mcmillan"/>
    <s v="Uniondale"/>
    <s v="New York"/>
    <x v="670"/>
    <n v="2"/>
    <n v="5999.98"/>
    <s v="Trek Crockett 7 Disc - 2018"/>
    <s v="Cyclocross Bicycles"/>
    <s v="Baldwin Bikes"/>
    <s v="Venita Daniel"/>
    <n v="11999.96"/>
    <n v="2018"/>
  </r>
  <r>
    <n v="1450"/>
    <s v="Sophia Mcmillan"/>
    <s v="Uniondale"/>
    <s v="New York"/>
    <x v="670"/>
    <n v="2"/>
    <n v="6399.98"/>
    <s v="Trek Domane ALR Frameset - 2018"/>
    <s v="Road Bikes"/>
    <s v="Baldwin Bikes"/>
    <s v="Venita Daniel"/>
    <n v="12799.96"/>
    <n v="2018"/>
  </r>
  <r>
    <n v="1451"/>
    <s v="Kristy Watkins"/>
    <s v="Howard Beach"/>
    <s v="New York"/>
    <x v="670"/>
    <n v="1"/>
    <n v="1469.99"/>
    <s v="Trek Ticket S Frame - 2018"/>
    <s v="Mountain Bikes"/>
    <s v="Baldwin Bikes"/>
    <s v="Marcelene Boyer"/>
    <n v="1469.99"/>
    <n v="2018"/>
  </r>
  <r>
    <n v="1452"/>
    <s v="Mireille Puckett"/>
    <s v="Oxnard"/>
    <s v="California"/>
    <x v="671"/>
    <n v="1"/>
    <n v="899.99"/>
    <s v="Electra Daydreamer 3i Ladies' - 2018"/>
    <s v="Cruisers Bicycles"/>
    <s v="Santa Cruz Bikes"/>
    <s v="Genna Serrano"/>
    <n v="899.99"/>
    <n v="2018"/>
  </r>
  <r>
    <n v="1452"/>
    <s v="Mireille Puckett"/>
    <s v="Oxnard"/>
    <s v="California"/>
    <x v="671"/>
    <n v="2"/>
    <n v="599.98"/>
    <s v="Electra Sugar Skulls 1 (20-inch) - Girl's - 2017"/>
    <s v="Children Bicycles"/>
    <s v="Santa Cruz Bikes"/>
    <s v="Genna Serrano"/>
    <n v="1199.96"/>
    <n v="2018"/>
  </r>
  <r>
    <n v="1452"/>
    <s v="Mireille Puckett"/>
    <s v="Oxnard"/>
    <s v="California"/>
    <x v="671"/>
    <n v="2"/>
    <n v="833.98"/>
    <s v="Sun Bicycles Cruz 7 - Women's - 2017"/>
    <s v="Comfort Bicycles"/>
    <s v="Santa Cruz Bikes"/>
    <s v="Genna Serrano"/>
    <n v="1667.96"/>
    <n v="2018"/>
  </r>
  <r>
    <n v="1452"/>
    <s v="Mireille Puckett"/>
    <s v="Oxnard"/>
    <s v="California"/>
    <x v="671"/>
    <n v="2"/>
    <n v="299.98"/>
    <s v="Trek Girl's Kickster - 2017"/>
    <s v="Children Bicycles"/>
    <s v="Santa Cruz Bikes"/>
    <s v="Genna Serrano"/>
    <n v="599.96"/>
    <n v="2018"/>
  </r>
  <r>
    <n v="1453"/>
    <s v="Leland Mcdowell"/>
    <s v="Encino"/>
    <s v="California"/>
    <x v="671"/>
    <n v="2"/>
    <n v="419.98"/>
    <s v="Trek PreCalifornialiber 16 Boys - 2017"/>
    <s v="Children Bicycles"/>
    <s v="Santa Cruz Bikes"/>
    <s v="Genna Serrano"/>
    <n v="839.96"/>
    <n v="2018"/>
  </r>
  <r>
    <n v="1454"/>
    <s v="Fairy Robinson"/>
    <s v="Liverpool"/>
    <s v="New York"/>
    <x v="671"/>
    <n v="1"/>
    <n v="319.99"/>
    <s v="Electra Heartchya 1 (20-inch) - Girl's - 2018"/>
    <s v="Children Bicycles"/>
    <s v="Baldwin Bikes"/>
    <s v="Marcelene Boyer"/>
    <n v="319.99"/>
    <n v="2018"/>
  </r>
  <r>
    <n v="1454"/>
    <s v="Fairy Robinson"/>
    <s v="Liverpool"/>
    <s v="New York"/>
    <x v="671"/>
    <n v="2"/>
    <n v="1099.98"/>
    <s v="Haro Flightline Two 26 Plus - 2017"/>
    <s v="Mountain Bikes"/>
    <s v="Baldwin Bikes"/>
    <s v="Marcelene Boyer"/>
    <n v="2199.96"/>
    <n v="2018"/>
  </r>
  <r>
    <n v="1454"/>
    <s v="Fairy Robinson"/>
    <s v="Liverpool"/>
    <s v="New York"/>
    <x v="671"/>
    <n v="2"/>
    <n v="1665.98"/>
    <s v="Sun Bicycles Spider 3i - 2017"/>
    <s v="Mountain Bikes"/>
    <s v="Baldwin Bikes"/>
    <s v="Marcelene Boyer"/>
    <n v="3331.96"/>
    <n v="2018"/>
  </r>
  <r>
    <n v="1454"/>
    <s v="Fairy Robinson"/>
    <s v="Liverpool"/>
    <s v="New York"/>
    <x v="671"/>
    <n v="1"/>
    <n v="1499"/>
    <s v="Surly Krampus - 2018"/>
    <s v="Mountain Bikes"/>
    <s v="Baldwin Bikes"/>
    <s v="Marcelene Boyer"/>
    <n v="1499"/>
    <n v="2018"/>
  </r>
  <r>
    <n v="1455"/>
    <s v="Greta Page"/>
    <s v="Commack"/>
    <s v="New York"/>
    <x v="671"/>
    <n v="2"/>
    <n v="679.98"/>
    <s v="Electra Townie 7D (20-inch) - Boys' - 2017"/>
    <s v="Children Bicycles"/>
    <s v="Baldwin Bikes"/>
    <s v="Marcelene Boyer"/>
    <n v="1359.96"/>
    <n v="2018"/>
  </r>
  <r>
    <n v="1455"/>
    <s v="Greta Page"/>
    <s v="Commack"/>
    <s v="New York"/>
    <x v="671"/>
    <n v="1"/>
    <n v="749.99"/>
    <s v="Electra Townie Balloon 3i EQ - 2017/2018"/>
    <s v="Cruisers Bicycles"/>
    <s v="Baldwin Bikes"/>
    <s v="Marcelene Boyer"/>
    <n v="749.99"/>
    <n v="2018"/>
  </r>
  <r>
    <n v="1456"/>
    <s v="Hue May"/>
    <s v="Valley Stream"/>
    <s v="New York"/>
    <x v="671"/>
    <n v="1"/>
    <n v="639.99"/>
    <s v="Electra Townie Original 3i EQ Ladies' - 2018"/>
    <s v="Cruisers Bicycles"/>
    <s v="Baldwin Bikes"/>
    <s v="Venita Daniel"/>
    <n v="639.99"/>
    <n v="2018"/>
  </r>
  <r>
    <n v="1456"/>
    <s v="Hue May"/>
    <s v="Valley Stream"/>
    <s v="New York"/>
    <x v="671"/>
    <n v="1"/>
    <n v="469.99"/>
    <s v="Surly Big Fat Dummy Frameset - 2018"/>
    <s v="Mountain Bikes"/>
    <s v="Baldwin Bikes"/>
    <s v="Venita Daniel"/>
    <n v="469.99"/>
    <n v="2018"/>
  </r>
  <r>
    <n v="1456"/>
    <s v="Hue May"/>
    <s v="Valley Stream"/>
    <s v="New York"/>
    <x v="671"/>
    <n v="2"/>
    <n v="319.98"/>
    <s v="Trek Kickster - 2018"/>
    <s v="Children Bicycles"/>
    <s v="Baldwin Bikes"/>
    <s v="Venita Daniel"/>
    <n v="639.96"/>
    <n v="2018"/>
  </r>
  <r>
    <n v="1456"/>
    <s v="Hue May"/>
    <s v="Valley Stream"/>
    <s v="New York"/>
    <x v="671"/>
    <n v="2"/>
    <n v="5599.98"/>
    <s v="Trek Lift+ - 2018"/>
    <s v="Electric Bikes"/>
    <s v="Baldwin Bikes"/>
    <s v="Venita Daniel"/>
    <n v="11199.96"/>
    <n v="2018"/>
  </r>
  <r>
    <n v="1456"/>
    <s v="Hue May"/>
    <s v="Valley Stream"/>
    <s v="New York"/>
    <x v="671"/>
    <n v="1"/>
    <n v="289.99"/>
    <s v="Trek PreCalifornialiber 20 6-speed Boy's - 2018"/>
    <s v="Children Bicycles"/>
    <s v="Baldwin Bikes"/>
    <s v="Venita Daniel"/>
    <n v="289.99"/>
    <n v="2018"/>
  </r>
  <r>
    <n v="1457"/>
    <s v="Shanda Stevenson"/>
    <s v="Freeport"/>
    <s v="New York"/>
    <x v="671"/>
    <n v="1"/>
    <n v="470.99"/>
    <s v="Sun Bicycles Drifter 7 - Women's - 2017"/>
    <s v="Comfort Bicycles"/>
    <s v="Baldwin Bikes"/>
    <s v="Marcelene Boyer"/>
    <n v="470.99"/>
    <n v="2018"/>
  </r>
  <r>
    <n v="1457"/>
    <s v="Shanda Stevenson"/>
    <s v="Freeport"/>
    <s v="New York"/>
    <x v="671"/>
    <n v="2"/>
    <n v="4999.9799999999996"/>
    <s v="Trek Domane SL 5 Disc Women's - 2018"/>
    <s v="Road Bikes"/>
    <s v="Baldwin Bikes"/>
    <s v="Marcelene Boyer"/>
    <n v="9999.9599999999991"/>
    <n v="2018"/>
  </r>
  <r>
    <n v="1457"/>
    <s v="Shanda Stevenson"/>
    <s v="Freeport"/>
    <s v="New York"/>
    <x v="671"/>
    <n v="1"/>
    <n v="159.99"/>
    <s v="Trek Kickster - 2018"/>
    <s v="Children Bicycles"/>
    <s v="Baldwin Bikes"/>
    <s v="Marcelene Boyer"/>
    <n v="159.99"/>
    <n v="2018"/>
  </r>
  <r>
    <n v="1457"/>
    <s v="Shanda Stevenson"/>
    <s v="Freeport"/>
    <s v="New York"/>
    <x v="671"/>
    <n v="1"/>
    <n v="489.99"/>
    <s v="Trek Marlin 5 - 2018"/>
    <s v="Mountain Bikes"/>
    <s v="Baldwin Bikes"/>
    <s v="Marcelene Boyer"/>
    <n v="489.99"/>
    <n v="2018"/>
  </r>
  <r>
    <n v="1458"/>
    <s v="Ping Quinn"/>
    <s v="Rowlett"/>
    <s v="Texas"/>
    <x v="671"/>
    <n v="1"/>
    <n v="549.99"/>
    <s v="Electra Townie Original 21D - 2016"/>
    <s v="Cruisers Bicycles"/>
    <s v="Rowlett Bikes"/>
    <s v="Kali Vargas"/>
    <n v="549.99"/>
    <n v="2018"/>
  </r>
  <r>
    <n v="1458"/>
    <s v="Ping Quinn"/>
    <s v="Rowlett"/>
    <s v="Texas"/>
    <x v="671"/>
    <n v="2"/>
    <n v="639.98"/>
    <s v="Electra Treasure 1 20&quot; - 2018"/>
    <s v="Children Bicycles"/>
    <s v="Rowlett Bikes"/>
    <s v="Kali Vargas"/>
    <n v="1279.96"/>
    <n v="2018"/>
  </r>
  <r>
    <n v="1458"/>
    <s v="Ping Quinn"/>
    <s v="Rowlett"/>
    <s v="Texas"/>
    <x v="671"/>
    <n v="2"/>
    <n v="1295.98"/>
    <s v="Sun Bicycles BisCaliforniayne Tandem CB - 2017"/>
    <s v="Cruisers Bicycles"/>
    <s v="Rowlett Bikes"/>
    <s v="Kali Vargas"/>
    <n v="2591.96"/>
    <n v="2018"/>
  </r>
  <r>
    <n v="1458"/>
    <s v="Ping Quinn"/>
    <s v="Rowlett"/>
    <s v="Texas"/>
    <x v="671"/>
    <n v="1"/>
    <n v="533.99"/>
    <s v="Sun Bicycles Streamway 7 - 2017"/>
    <s v="Comfort Bicycles"/>
    <s v="Rowlett Bikes"/>
    <s v="Kali Vargas"/>
    <n v="533.99"/>
    <n v="2018"/>
  </r>
  <r>
    <n v="1459"/>
    <s v="Genoveva Baldwin"/>
    <s v="Port Washington"/>
    <s v="New York"/>
    <x v="672"/>
    <n v="1"/>
    <n v="1259.9000000000001"/>
    <s v="Electra Amsterdam Royal 8i - 2017/2018"/>
    <s v="Cruisers Bicycles"/>
    <s v="Baldwin Bikes"/>
    <s v="Venita Daniel"/>
    <n v="1259.9000000000001"/>
    <n v="2018"/>
  </r>
  <r>
    <n v="1460"/>
    <s v="Desmond Rose"/>
    <s v="Mount Vernon"/>
    <s v="New York"/>
    <x v="672"/>
    <n v="1"/>
    <n v="299.99"/>
    <s v="Electra Girl's Hawaii 1 16&quot; - 2017"/>
    <s v="Cruisers Bicycles"/>
    <s v="Baldwin Bikes"/>
    <s v="Venita Daniel"/>
    <n v="299.99"/>
    <n v="2018"/>
  </r>
  <r>
    <n v="1460"/>
    <s v="Desmond Rose"/>
    <s v="Mount Vernon"/>
    <s v="New York"/>
    <x v="672"/>
    <n v="1"/>
    <n v="749.99"/>
    <s v="Surly ECR Frameset - 2018"/>
    <s v="Road Bikes"/>
    <s v="Baldwin Bikes"/>
    <s v="Venita Daniel"/>
    <n v="749.99"/>
    <n v="2018"/>
  </r>
  <r>
    <n v="1460"/>
    <s v="Desmond Rose"/>
    <s v="Mount Vernon"/>
    <s v="New York"/>
    <x v="672"/>
    <n v="2"/>
    <n v="1999.98"/>
    <s v="Trek Farley Californiarbon Frameset - 2018"/>
    <s v="Mountain Bikes"/>
    <s v="Baldwin Bikes"/>
    <s v="Venita Daniel"/>
    <n v="3999.96"/>
    <n v="2018"/>
  </r>
  <r>
    <n v="1460"/>
    <s v="Desmond Rose"/>
    <s v="Mount Vernon"/>
    <s v="New York"/>
    <x v="672"/>
    <n v="1"/>
    <n v="4499.99"/>
    <s v="Trek Powerfly 5 FS - 2018"/>
    <s v="Electric Bikes"/>
    <s v="Baldwin Bikes"/>
    <s v="Venita Daniel"/>
    <n v="4499.99"/>
    <n v="2018"/>
  </r>
  <r>
    <n v="1460"/>
    <s v="Desmond Rose"/>
    <s v="Mount Vernon"/>
    <s v="New York"/>
    <x v="672"/>
    <n v="2"/>
    <n v="7999.98"/>
    <s v="Trek Slash 8 27.5 - 2016"/>
    <s v="Mountain Bikes"/>
    <s v="Baldwin Bikes"/>
    <s v="Venita Daniel"/>
    <n v="15999.96"/>
    <n v="2018"/>
  </r>
  <r>
    <n v="1461"/>
    <s v="Wanita Davenport"/>
    <s v="Spring Valley"/>
    <s v="New York"/>
    <x v="673"/>
    <n v="2"/>
    <n v="1399.98"/>
    <s v="Electra Townie Commute 8D Ladies' - 2018"/>
    <s v="Cruisers Bicycles"/>
    <s v="Baldwin Bikes"/>
    <s v="Marcelene Boyer"/>
    <n v="2799.96"/>
    <n v="2018"/>
  </r>
  <r>
    <n v="1461"/>
    <s v="Wanita Davenport"/>
    <s v="Spring Valley"/>
    <s v="New York"/>
    <x v="673"/>
    <n v="1"/>
    <n v="1499.99"/>
    <s v="Trek Emonda S 4 - 2017"/>
    <s v="Road Bikes"/>
    <s v="Baldwin Bikes"/>
    <s v="Marcelene Boyer"/>
    <n v="1499.99"/>
    <n v="2018"/>
  </r>
  <r>
    <n v="1462"/>
    <s v="Louise Flowers"/>
    <s v="Depew"/>
    <s v="New York"/>
    <x v="673"/>
    <n v="1"/>
    <n v="529.99"/>
    <s v="Electra Cruiser Lux 3i - 2018"/>
    <s v="Cruisers Bicycles"/>
    <s v="Baldwin Bikes"/>
    <s v="Marcelene Boyer"/>
    <n v="529.99"/>
    <n v="2018"/>
  </r>
  <r>
    <n v="1462"/>
    <s v="Louise Flowers"/>
    <s v="Depew"/>
    <s v="New York"/>
    <x v="673"/>
    <n v="1"/>
    <n v="369.99"/>
    <s v="Electra Tiger Shark 3i (20-inch) - Boys' - 2018"/>
    <s v="Children Bicycles"/>
    <s v="Baldwin Bikes"/>
    <s v="Marcelene Boyer"/>
    <n v="369.99"/>
    <n v="2018"/>
  </r>
  <r>
    <n v="1462"/>
    <s v="Louise Flowers"/>
    <s v="Depew"/>
    <s v="New York"/>
    <x v="673"/>
    <n v="1"/>
    <n v="2999.99"/>
    <s v="Electra Townie Commute Go! - 2018"/>
    <s v="Cruisers Bicycles"/>
    <s v="Baldwin Bikes"/>
    <s v="Marcelene Boyer"/>
    <n v="2999.99"/>
    <n v="2018"/>
  </r>
  <r>
    <n v="1462"/>
    <s v="Louise Flowers"/>
    <s v="Depew"/>
    <s v="New York"/>
    <x v="673"/>
    <n v="1"/>
    <n v="499.99"/>
    <s v="Electra Townie Original 7D - 2015/2016"/>
    <s v="Comfort Bicycles"/>
    <s v="Baldwin Bikes"/>
    <s v="Marcelene Boyer"/>
    <n v="499.99"/>
    <n v="2018"/>
  </r>
  <r>
    <n v="1462"/>
    <s v="Louise Flowers"/>
    <s v="Depew"/>
    <s v="New York"/>
    <x v="673"/>
    <n v="1"/>
    <n v="89.99"/>
    <s v="Strider Classic 12 Balance Bike - 2018"/>
    <s v="Children Bicycles"/>
    <s v="Baldwin Bikes"/>
    <s v="Marcelene Boyer"/>
    <n v="89.99"/>
    <n v="2018"/>
  </r>
  <r>
    <n v="1463"/>
    <s v="Dorothea Chang"/>
    <s v="Astoria"/>
    <s v="New York"/>
    <x v="674"/>
    <n v="1"/>
    <n v="1549"/>
    <s v="Surly Straggler - 2018"/>
    <s v="Road Bikes"/>
    <s v="Baldwin Bikes"/>
    <s v="Venita Daniel"/>
    <n v="1549"/>
    <n v="2018"/>
  </r>
  <r>
    <n v="1463"/>
    <s v="Dorothea Chang"/>
    <s v="Astoria"/>
    <s v="New York"/>
    <x v="674"/>
    <n v="2"/>
    <n v="12999.98"/>
    <s v="Trek Silque SLR 8 Women's - 2017"/>
    <s v="Road Bikes"/>
    <s v="Baldwin Bikes"/>
    <s v="Venita Daniel"/>
    <n v="25999.96"/>
    <n v="2018"/>
  </r>
  <r>
    <n v="1464"/>
    <s v="Stan Saunders"/>
    <s v="Californianandaigua"/>
    <s v="New York"/>
    <x v="675"/>
    <n v="2"/>
    <n v="833.98"/>
    <s v="Sun Bicycles Cruz 7 - Women's - 2017"/>
    <s v="Comfort Bicycles"/>
    <s v="Baldwin Bikes"/>
    <s v="Venita Daniel"/>
    <n v="1667.96"/>
    <n v="2018"/>
  </r>
  <r>
    <n v="1464"/>
    <s v="Stan Saunders"/>
    <s v="Californianandaigua"/>
    <s v="New York"/>
    <x v="675"/>
    <n v="1"/>
    <n v="1499"/>
    <s v="Surly Krampus - 2018"/>
    <s v="Mountain Bikes"/>
    <s v="Baldwin Bikes"/>
    <s v="Venita Daniel"/>
    <n v="1499"/>
    <n v="2018"/>
  </r>
  <r>
    <n v="1464"/>
    <s v="Stan Saunders"/>
    <s v="Californianandaigua"/>
    <s v="New York"/>
    <x v="675"/>
    <n v="2"/>
    <n v="4999.9799999999996"/>
    <s v="Trek 1120 - 2018"/>
    <s v="Road Bikes"/>
    <s v="Baldwin Bikes"/>
    <s v="Venita Daniel"/>
    <n v="9999.9599999999991"/>
    <n v="2018"/>
  </r>
  <r>
    <n v="1464"/>
    <s v="Stan Saunders"/>
    <s v="Californianandaigua"/>
    <s v="New York"/>
    <x v="675"/>
    <n v="2"/>
    <n v="3099.98"/>
    <s v="Trek Domane ALR 4 Disc Women's - 2018"/>
    <s v="Road Bikes"/>
    <s v="Baldwin Bikes"/>
    <s v="Venita Daniel"/>
    <n v="6199.96"/>
    <n v="2018"/>
  </r>
  <r>
    <n v="1465"/>
    <s v="Californiayla Johnson"/>
    <s v="Coram"/>
    <s v="New York"/>
    <x v="676"/>
    <n v="2"/>
    <n v="1319.98"/>
    <s v="Electra Amsterdam Original 3i - 2015/2017"/>
    <s v="Cruisers Bicycles"/>
    <s v="Baldwin Bikes"/>
    <s v="Venita Daniel"/>
    <n v="2639.96"/>
    <n v="2018"/>
  </r>
  <r>
    <n v="1466"/>
    <s v="Fannie Jenkins"/>
    <s v="Oxnard"/>
    <s v="California"/>
    <x v="677"/>
    <n v="2"/>
    <n v="1799.98"/>
    <s v="Electra Townie Commute 27D Ladies - 2018"/>
    <s v="Comfort Bicycles"/>
    <s v="Santa Cruz Bikes"/>
    <s v="Genna Serrano"/>
    <n v="3599.96"/>
    <n v="2018"/>
  </r>
  <r>
    <n v="1466"/>
    <s v="Fannie Jenkins"/>
    <s v="Oxnard"/>
    <s v="California"/>
    <x v="677"/>
    <n v="1"/>
    <n v="2999.99"/>
    <s v="Electra Townie Commute Go! - 2018"/>
    <s v="Cruisers Bicycles"/>
    <s v="Santa Cruz Bikes"/>
    <s v="Genna Serrano"/>
    <n v="2999.99"/>
    <n v="2018"/>
  </r>
  <r>
    <n v="1466"/>
    <s v="Fannie Jenkins"/>
    <s v="Oxnard"/>
    <s v="California"/>
    <x v="677"/>
    <n v="2"/>
    <n v="2698"/>
    <s v="Surly Pack Rat - 2018"/>
    <s v="Road Bikes"/>
    <s v="Santa Cruz Bikes"/>
    <s v="Genna Serrano"/>
    <n v="5396"/>
    <n v="2018"/>
  </r>
  <r>
    <n v="1466"/>
    <s v="Fannie Jenkins"/>
    <s v="Oxnard"/>
    <s v="California"/>
    <x v="677"/>
    <n v="2"/>
    <n v="2999.98"/>
    <s v="Trek Stache 5 - 2017"/>
    <s v="Mountain Bikes"/>
    <s v="Santa Cruz Bikes"/>
    <s v="Genna Serrano"/>
    <n v="5999.96"/>
    <n v="2018"/>
  </r>
  <r>
    <n v="1467"/>
    <s v="Katherina Odom"/>
    <s v="Plainview"/>
    <s v="New York"/>
    <x v="677"/>
    <n v="1"/>
    <n v="449"/>
    <s v="Pure Cycles Western 3-Speed - Women's - 2015/2016"/>
    <s v="Cruisers Bicycles"/>
    <s v="Baldwin Bikes"/>
    <s v="Venita Daniel"/>
    <n v="449"/>
    <n v="2018"/>
  </r>
  <r>
    <n v="1467"/>
    <s v="Katherina Odom"/>
    <s v="Plainview"/>
    <s v="New York"/>
    <x v="677"/>
    <n v="1"/>
    <n v="3199.99"/>
    <s v="Trek Fuel EX 8 29 - 2018"/>
    <s v="Mountain Bikes"/>
    <s v="Baldwin Bikes"/>
    <s v="Venita Daniel"/>
    <n v="3199.99"/>
    <n v="2018"/>
  </r>
  <r>
    <n v="1467"/>
    <s v="Katherina Odom"/>
    <s v="Plainview"/>
    <s v="New York"/>
    <x v="677"/>
    <n v="2"/>
    <n v="739.98"/>
    <s v="Trek PreCalifornialiber 24 21-speed Girl's - 2018"/>
    <s v="Children Bicycles"/>
    <s v="Baldwin Bikes"/>
    <s v="Venita Daniel"/>
    <n v="1479.96"/>
    <n v="2018"/>
  </r>
  <r>
    <n v="1468"/>
    <s v="Tameka Fisher"/>
    <s v="Redondo Beach"/>
    <s v="California"/>
    <x v="678"/>
    <n v="1"/>
    <n v="4999.99"/>
    <s v="Trek Madone 9.2 - 2017"/>
    <s v="Road Bikes"/>
    <s v="Santa Cruz Bikes"/>
    <s v="Mireya Copeland"/>
    <n v="4999.99"/>
    <n v="2018"/>
  </r>
  <r>
    <n v="1468"/>
    <s v="Tameka Fisher"/>
    <s v="Redondo Beach"/>
    <s v="California"/>
    <x v="678"/>
    <n v="1"/>
    <n v="199.99"/>
    <s v="Trek PreCalifornialiber 12 Boy's - 2018"/>
    <s v="Children Bicycles"/>
    <s v="Santa Cruz Bikes"/>
    <s v="Mireya Copeland"/>
    <n v="199.99"/>
    <n v="2018"/>
  </r>
  <r>
    <n v="1468"/>
    <s v="Tameka Fisher"/>
    <s v="Redondo Beach"/>
    <s v="California"/>
    <x v="678"/>
    <n v="2"/>
    <n v="11999.98"/>
    <s v="Trek Silque SLR 7 Women's - 2017"/>
    <s v="Road Bikes"/>
    <s v="Santa Cruz Bikes"/>
    <s v="Mireya Copeland"/>
    <n v="23999.96"/>
    <n v="2018"/>
  </r>
  <r>
    <n v="1469"/>
    <s v="Alisia Albert"/>
    <s v="Garland"/>
    <s v="Texas"/>
    <x v="678"/>
    <n v="2"/>
    <n v="1599.98"/>
    <s v="Electra Glam Punk 3i Ladies' - 2017"/>
    <s v="Cruisers Bicycles"/>
    <s v="Rowlett Bikes"/>
    <s v="Kali Vargas"/>
    <n v="3199.96"/>
    <n v="2018"/>
  </r>
  <r>
    <n v="1469"/>
    <s v="Alisia Albert"/>
    <s v="Garland"/>
    <s v="Texas"/>
    <x v="678"/>
    <n v="2"/>
    <n v="1699.98"/>
    <s v="Electra Relic 3i - 2018"/>
    <s v="Cruisers Bicycles"/>
    <s v="Rowlett Bikes"/>
    <s v="Kali Vargas"/>
    <n v="3399.96"/>
    <n v="2018"/>
  </r>
  <r>
    <n v="1469"/>
    <s v="Alisia Albert"/>
    <s v="Garland"/>
    <s v="Texas"/>
    <x v="678"/>
    <n v="2"/>
    <n v="979.98"/>
    <s v="Electra Townie 3i EQ (20-inch) - Boys' - 2017"/>
    <s v="Children Bicycles"/>
    <s v="Rowlett Bikes"/>
    <s v="Kali Vargas"/>
    <n v="1959.96"/>
    <n v="2018"/>
  </r>
  <r>
    <n v="1469"/>
    <s v="Alisia Albert"/>
    <s v="Garland"/>
    <s v="Texas"/>
    <x v="678"/>
    <n v="1"/>
    <n v="2499.9899999999998"/>
    <s v="Trek Domane SL 5 Disc - 2018"/>
    <s v="Road Bikes"/>
    <s v="Rowlett Bikes"/>
    <s v="Kali Vargas"/>
    <n v="2499.9899999999998"/>
    <n v="2018"/>
  </r>
  <r>
    <n v="1470"/>
    <s v="Wilda Petersen"/>
    <s v="JamaiCalifornia"/>
    <s v="New York"/>
    <x v="679"/>
    <n v="1"/>
    <n v="279.99"/>
    <s v="Electra Straight 8 1 (16-inch) - Boy's - 2018"/>
    <s v="Children Bicycles"/>
    <s v="Baldwin Bikes"/>
    <s v="Venita Daniel"/>
    <n v="279.99"/>
    <n v="2018"/>
  </r>
  <r>
    <n v="1470"/>
    <s v="Wilda Petersen"/>
    <s v="JamaiCalifornia"/>
    <s v="New York"/>
    <x v="679"/>
    <n v="2"/>
    <n v="5999.98"/>
    <s v="Electra Townie Commute Go! Ladies' - 2018"/>
    <s v="Cruisers Bicycles"/>
    <s v="Baldwin Bikes"/>
    <s v="Venita Daniel"/>
    <n v="11999.96"/>
    <n v="2018"/>
  </r>
  <r>
    <n v="1470"/>
    <s v="Wilda Petersen"/>
    <s v="JamaiCalifornia"/>
    <s v="New York"/>
    <x v="679"/>
    <n v="2"/>
    <n v="941.98"/>
    <s v="Sun Bicycles Drifter 7 - 2017"/>
    <s v="Comfort Bicycles"/>
    <s v="Baldwin Bikes"/>
    <s v="Venita Daniel"/>
    <n v="1883.96"/>
    <n v="2018"/>
  </r>
  <r>
    <n v="1471"/>
    <s v="Emanuel Mckee"/>
    <s v="Schenectady"/>
    <s v="New York"/>
    <x v="679"/>
    <n v="2"/>
    <n v="5199.9799999999996"/>
    <s v="Trek Domane S 5 Disc - 2017"/>
    <s v="Road Bikes"/>
    <s v="Baldwin Bikes"/>
    <s v="Venita Daniel"/>
    <n v="10399.959999999999"/>
    <n v="2018"/>
  </r>
  <r>
    <n v="1471"/>
    <s v="Emanuel Mckee"/>
    <s v="Schenectady"/>
    <s v="New York"/>
    <x v="679"/>
    <n v="1"/>
    <n v="1799.99"/>
    <s v="Trek ProCalifornialiber 6 - 2018"/>
    <s v="Mountain Bikes"/>
    <s v="Baldwin Bikes"/>
    <s v="Venita Daniel"/>
    <n v="1799.99"/>
    <n v="2018"/>
  </r>
  <r>
    <n v="1472"/>
    <s v="Thalia Horne"/>
    <s v="Amityville"/>
    <s v="New York"/>
    <x v="680"/>
    <n v="1"/>
    <n v="799.99"/>
    <s v="Electra Townie Balloon 3i EQ Ladies' - 2018"/>
    <s v="Comfort Bicycles"/>
    <s v="Baldwin Bikes"/>
    <s v="Marcelene Boyer"/>
    <n v="799.99"/>
    <n v="2018"/>
  </r>
  <r>
    <n v="1472"/>
    <s v="Thalia Horne"/>
    <s v="Amityville"/>
    <s v="New York"/>
    <x v="680"/>
    <n v="1"/>
    <n v="109.99"/>
    <s v="Sun Bicycles Lil Kitt'n - 2017"/>
    <s v="Children Bicycles"/>
    <s v="Baldwin Bikes"/>
    <s v="Marcelene Boyer"/>
    <n v="109.99"/>
    <n v="2018"/>
  </r>
  <r>
    <n v="1473"/>
    <s v="Hayden Cross"/>
    <s v="Apple Valley"/>
    <s v="California"/>
    <x v="681"/>
    <n v="1"/>
    <n v="489.99"/>
    <s v="Electra Townie Original 7D - 2017"/>
    <s v="Comfort Bicycles"/>
    <s v="Santa Cruz Bikes"/>
    <s v="Mireya Copeland"/>
    <n v="489.99"/>
    <n v="2018"/>
  </r>
  <r>
    <n v="1473"/>
    <s v="Hayden Cross"/>
    <s v="Apple Valley"/>
    <s v="California"/>
    <x v="681"/>
    <n v="2"/>
    <n v="219.98"/>
    <s v="Sun Bicycles Lil Kitt'n - 2017"/>
    <s v="Children Bicycles"/>
    <s v="Santa Cruz Bikes"/>
    <s v="Mireya Copeland"/>
    <n v="439.96"/>
    <n v="2018"/>
  </r>
  <r>
    <n v="1474"/>
    <s v="Marshall Johnson"/>
    <s v="Vista"/>
    <s v="California"/>
    <x v="681"/>
    <n v="1"/>
    <n v="899.99"/>
    <s v="Electra Townie Balloon 7i EQ - 2018"/>
    <s v="Comfort Bicycles"/>
    <s v="Santa Cruz Bikes"/>
    <s v="Genna Serrano"/>
    <n v="899.99"/>
    <n v="2018"/>
  </r>
  <r>
    <n v="1474"/>
    <s v="Marshall Johnson"/>
    <s v="Vista"/>
    <s v="California"/>
    <x v="681"/>
    <n v="1"/>
    <n v="999.99"/>
    <s v="Trek Farley Californiarbon Frameset - 2018"/>
    <s v="Mountain Bikes"/>
    <s v="Santa Cruz Bikes"/>
    <s v="Genna Serrano"/>
    <n v="999.99"/>
    <n v="2018"/>
  </r>
  <r>
    <n v="1475"/>
    <s v="Yuk Vega"/>
    <s v="West Hempstead"/>
    <s v="New York"/>
    <x v="681"/>
    <n v="2"/>
    <n v="1799.98"/>
    <s v="Electra Townie Balloon 7i EQ - 2018"/>
    <s v="Cruisers Bicycles"/>
    <s v="Baldwin Bikes"/>
    <s v="Marcelene Boyer"/>
    <n v="3599.96"/>
    <n v="2018"/>
  </r>
  <r>
    <n v="1475"/>
    <s v="Yuk Vega"/>
    <s v="West Hempstead"/>
    <s v="New York"/>
    <x v="681"/>
    <n v="2"/>
    <n v="1799.98"/>
    <s v="Electra Townie Balloon 7i EQ Ladies' - 2017/2018"/>
    <s v="Comfort Bicycles"/>
    <s v="Baldwin Bikes"/>
    <s v="Marcelene Boyer"/>
    <n v="3599.96"/>
    <n v="2018"/>
  </r>
  <r>
    <n v="1475"/>
    <s v="Yuk Vega"/>
    <s v="West Hempstead"/>
    <s v="New York"/>
    <x v="681"/>
    <n v="2"/>
    <n v="1199.98"/>
    <s v="Electra Townie Original 7D EQ Ladies' - 2017/2018"/>
    <s v="Cruisers Bicycles"/>
    <s v="Baldwin Bikes"/>
    <s v="Marcelene Boyer"/>
    <n v="2399.96"/>
    <n v="2018"/>
  </r>
  <r>
    <n v="1475"/>
    <s v="Yuk Vega"/>
    <s v="West Hempstead"/>
    <s v="New York"/>
    <x v="681"/>
    <n v="2"/>
    <n v="3798"/>
    <s v="Surly ECR - 2018"/>
    <s v="Road Bikes"/>
    <s v="Baldwin Bikes"/>
    <s v="Marcelene Boyer"/>
    <n v="7596"/>
    <n v="2018"/>
  </r>
  <r>
    <n v="1476"/>
    <s v="Guillermina Noble"/>
    <s v="Baldwinsville"/>
    <s v="New York"/>
    <x v="682"/>
    <n v="1"/>
    <n v="2799.99"/>
    <s v="Electra Loft Go! 8i - 2018"/>
    <s v="Electric Bikes"/>
    <s v="Baldwin Bikes"/>
    <s v="Venita Daniel"/>
    <n v="2799.99"/>
    <n v="2018"/>
  </r>
  <r>
    <n v="1476"/>
    <s v="Guillermina Noble"/>
    <s v="Baldwinsville"/>
    <s v="New York"/>
    <x v="682"/>
    <n v="2"/>
    <n v="579.98"/>
    <s v="Strider Strider 20 Sport - 2018"/>
    <s v="Children Bicycles"/>
    <s v="Baldwin Bikes"/>
    <s v="Venita Daniel"/>
    <n v="1159.96"/>
    <n v="2018"/>
  </r>
  <r>
    <n v="1476"/>
    <s v="Guillermina Noble"/>
    <s v="Baldwinsville"/>
    <s v="New York"/>
    <x v="682"/>
    <n v="2"/>
    <n v="6399.98"/>
    <s v="Trek Fuel EX 8 29 XT - 2018"/>
    <s v="Mountain Bikes"/>
    <s v="Baldwin Bikes"/>
    <s v="Venita Daniel"/>
    <n v="12799.96"/>
    <n v="2018"/>
  </r>
  <r>
    <n v="1476"/>
    <s v="Guillermina Noble"/>
    <s v="Baldwinsville"/>
    <s v="New York"/>
    <x v="682"/>
    <n v="1"/>
    <n v="5299.99"/>
    <s v="Trek Fuel EX 9.8 27.5 Plus - 2017"/>
    <s v="Mountain Bikes"/>
    <s v="Baldwin Bikes"/>
    <s v="Venita Daniel"/>
    <n v="5299.99"/>
    <n v="2018"/>
  </r>
  <r>
    <n v="1476"/>
    <s v="Guillermina Noble"/>
    <s v="Baldwinsville"/>
    <s v="New York"/>
    <x v="682"/>
    <n v="2"/>
    <n v="699.98"/>
    <s v="Trek PreCalifornialiber 24 (21-Speed) - Girls - 2017"/>
    <s v="Children Bicycles"/>
    <s v="Baldwin Bikes"/>
    <s v="Venita Daniel"/>
    <n v="1399.96"/>
    <n v="2018"/>
  </r>
  <r>
    <n v="1477"/>
    <s v="Karey Steele"/>
    <s v="Farmingdale"/>
    <s v="New York"/>
    <x v="682"/>
    <n v="2"/>
    <n v="3098"/>
    <s v="Surly Straggler - 2018"/>
    <s v="Cyclocross Bicycles"/>
    <s v="Baldwin Bikes"/>
    <s v="Marcelene Boyer"/>
    <n v="6196"/>
    <n v="2018"/>
  </r>
  <r>
    <n v="1478"/>
    <s v="Cyndi Bush"/>
    <s v="Elmhurst"/>
    <s v="New York"/>
    <x v="682"/>
    <n v="2"/>
    <n v="979.98"/>
    <s v="Electra Townie 3i EQ (20-inch) - Boys' - 2017"/>
    <s v="Children Bicycles"/>
    <s v="Baldwin Bikes"/>
    <s v="Marcelene Boyer"/>
    <n v="1959.96"/>
    <n v="2018"/>
  </r>
  <r>
    <n v="1478"/>
    <s v="Cyndi Bush"/>
    <s v="Elmhurst"/>
    <s v="New York"/>
    <x v="682"/>
    <n v="1"/>
    <n v="999.99"/>
    <s v="Trek Farley Californiarbon Frameset - 2018"/>
    <s v="Mountain Bikes"/>
    <s v="Baldwin Bikes"/>
    <s v="Marcelene Boyer"/>
    <n v="999.99"/>
    <n v="2018"/>
  </r>
  <r>
    <n v="1479"/>
    <s v="Kaylee English"/>
    <s v="Hollis"/>
    <s v="New York"/>
    <x v="683"/>
    <n v="1"/>
    <n v="899.99"/>
    <s v="Electra Townie Commute 27D - 2018"/>
    <s v="Cruisers Bicycles"/>
    <s v="Baldwin Bikes"/>
    <s v="Venita Daniel"/>
    <n v="899.99"/>
    <n v="2018"/>
  </r>
  <r>
    <n v="1479"/>
    <s v="Kaylee English"/>
    <s v="Hollis"/>
    <s v="New York"/>
    <x v="683"/>
    <n v="1"/>
    <n v="2999.99"/>
    <s v="Electra Townie Commute Go! Ladies' - 2018"/>
    <s v="Cruisers Bicycles"/>
    <s v="Baldwin Bikes"/>
    <s v="Venita Daniel"/>
    <n v="2999.99"/>
    <n v="2018"/>
  </r>
  <r>
    <n v="1480"/>
    <s v="Santos Valencia"/>
    <s v="SunNew Yorkside"/>
    <s v="New York"/>
    <x v="683"/>
    <n v="2"/>
    <n v="1319.98"/>
    <s v="Electra Amsterdam Original 3i Ladies' - 2017"/>
    <s v="Cruisers Bicycles"/>
    <s v="Baldwin Bikes"/>
    <s v="Venita Daniel"/>
    <n v="2639.96"/>
    <n v="2018"/>
  </r>
  <r>
    <n v="1480"/>
    <s v="Santos Valencia"/>
    <s v="SunNew Yorkside"/>
    <s v="New York"/>
    <x v="683"/>
    <n v="2"/>
    <n v="1919.98"/>
    <s v="Electra Delivery 3i - 2016/2017/2018"/>
    <s v="Cruisers Bicycles"/>
    <s v="Baldwin Bikes"/>
    <s v="Venita Daniel"/>
    <n v="3839.96"/>
    <n v="2018"/>
  </r>
  <r>
    <n v="1480"/>
    <s v="Santos Valencia"/>
    <s v="SunNew Yorkside"/>
    <s v="New York"/>
    <x v="683"/>
    <n v="2"/>
    <n v="1499.98"/>
    <s v="Electra Townie Balloon 8D EQ Ladies' - 2016/2017/2018"/>
    <s v="Comfort Bicycles"/>
    <s v="Baldwin Bikes"/>
    <s v="Venita Daniel"/>
    <n v="2999.96"/>
    <n v="2018"/>
  </r>
  <r>
    <n v="1480"/>
    <s v="Santos Valencia"/>
    <s v="SunNew Yorkside"/>
    <s v="New York"/>
    <x v="683"/>
    <n v="2"/>
    <n v="419.98"/>
    <s v="Haro Shredder 20 - 2017"/>
    <s v="Children Bicycles"/>
    <s v="Baldwin Bikes"/>
    <s v="Venita Daniel"/>
    <n v="839.96"/>
    <n v="2018"/>
  </r>
  <r>
    <n v="1481"/>
    <s v="AliCalifornia Hunter"/>
    <s v="East Elmhurst"/>
    <s v="New York"/>
    <x v="683"/>
    <n v="2"/>
    <n v="1499.98"/>
    <s v="Surly Ogre Frameset - 2017"/>
    <s v="Road Bikes"/>
    <s v="Baldwin Bikes"/>
    <s v="Marcelene Boyer"/>
    <n v="2999.96"/>
    <n v="2018"/>
  </r>
  <r>
    <n v="1481"/>
    <s v="AliCalifornia Hunter"/>
    <s v="East Elmhurst"/>
    <s v="New York"/>
    <x v="683"/>
    <n v="1"/>
    <n v="919.99"/>
    <s v="Trek Stache Californiarbon Frameset - 2018"/>
    <s v="Mountain Bikes"/>
    <s v="Baldwin Bikes"/>
    <s v="Marcelene Boyer"/>
    <n v="919.99"/>
    <n v="2018"/>
  </r>
  <r>
    <n v="1482"/>
    <s v="Sharyn Hopkins"/>
    <s v="Baldwinsville"/>
    <s v="New York"/>
    <x v="683"/>
    <n v="1"/>
    <n v="1499.99"/>
    <s v="Trek Emonda S 4 - 2017"/>
    <s v="Road Bikes"/>
    <s v="Baldwin Bikes"/>
    <s v="Venita Daniel"/>
    <n v="1499.99"/>
    <n v="2018"/>
  </r>
  <r>
    <n v="1482"/>
    <s v="Sharyn Hopkins"/>
    <s v="Baldwinsville"/>
    <s v="New York"/>
    <x v="683"/>
    <n v="1"/>
    <n v="4999.99"/>
    <s v="Trek Fuel EX 9.8 29 - 2017"/>
    <s v="Mountain Bikes"/>
    <s v="Baldwin Bikes"/>
    <s v="Venita Daniel"/>
    <n v="4999.99"/>
    <n v="2018"/>
  </r>
  <r>
    <n v="1482"/>
    <s v="Sharyn Hopkins"/>
    <s v="Baldwinsville"/>
    <s v="New York"/>
    <x v="683"/>
    <n v="2"/>
    <n v="9999.98"/>
    <s v="Trek Madone 9.2 - 2017"/>
    <s v="Road Bikes"/>
    <s v="Baldwin Bikes"/>
    <s v="Venita Daniel"/>
    <n v="19999.96"/>
    <n v="2018"/>
  </r>
  <r>
    <n v="1482"/>
    <s v="Sharyn Hopkins"/>
    <s v="Baldwinsville"/>
    <s v="New York"/>
    <x v="683"/>
    <n v="1"/>
    <n v="489.99"/>
    <s v="Trek Marlin 5 - 2018"/>
    <s v="Mountain Bikes"/>
    <s v="Baldwin Bikes"/>
    <s v="Venita Daniel"/>
    <n v="489.99"/>
    <n v="2018"/>
  </r>
  <r>
    <n v="1482"/>
    <s v="Sharyn Hopkins"/>
    <s v="Baldwinsville"/>
    <s v="New York"/>
    <x v="683"/>
    <n v="2"/>
    <n v="9999.98"/>
    <s v="Trek Super Commuter+ 8S - 2018"/>
    <s v="Electric Bikes"/>
    <s v="Baldwin Bikes"/>
    <s v="Venita Daniel"/>
    <n v="19999.96"/>
    <n v="2018"/>
  </r>
  <r>
    <n v="1483"/>
    <s v="Linnie Branch"/>
    <s v="Plattsburgh"/>
    <s v="New York"/>
    <x v="684"/>
    <n v="2"/>
    <n v="1359.98"/>
    <s v="Electra Townie Original 21D EQ - 2017/2018"/>
    <s v="Cruisers Bicycles"/>
    <s v="Baldwin Bikes"/>
    <s v="Venita Daniel"/>
    <n v="2719.96"/>
    <n v="2018"/>
  </r>
  <r>
    <n v="1483"/>
    <s v="Linnie Branch"/>
    <s v="Plattsburgh"/>
    <s v="New York"/>
    <x v="684"/>
    <n v="1"/>
    <n v="489.99"/>
    <s v="Trek Superfly 24 - 2017/2018"/>
    <s v="Children Bicycles"/>
    <s v="Baldwin Bikes"/>
    <s v="Venita Daniel"/>
    <n v="489.99"/>
    <n v="2018"/>
  </r>
  <r>
    <n v="1484"/>
    <s v="Guillermina Noble"/>
    <s v="Baldwinsville"/>
    <s v="New York"/>
    <x v="684"/>
    <n v="2"/>
    <n v="1359.98"/>
    <s v="Electra Townie Original 21D EQ - 2017/2018"/>
    <s v="Comfort Bicycles"/>
    <s v="Baldwin Bikes"/>
    <s v="Marcelene Boyer"/>
    <n v="2719.96"/>
    <n v="2018"/>
  </r>
  <r>
    <n v="1484"/>
    <s v="Guillermina Noble"/>
    <s v="Baldwinsville"/>
    <s v="New York"/>
    <x v="684"/>
    <n v="2"/>
    <n v="639.98"/>
    <s v="Electra Treasure 1 20&quot; - 2018"/>
    <s v="Children Bicycles"/>
    <s v="Baldwin Bikes"/>
    <s v="Marcelene Boyer"/>
    <n v="1279.96"/>
    <n v="2018"/>
  </r>
  <r>
    <n v="1484"/>
    <s v="Guillermina Noble"/>
    <s v="Baldwinsville"/>
    <s v="New York"/>
    <x v="684"/>
    <n v="2"/>
    <n v="6999.98"/>
    <s v="Trek Domane SL 6 - 2017"/>
    <s v="Road Bikes"/>
    <s v="Baldwin Bikes"/>
    <s v="Marcelene Boyer"/>
    <n v="13999.96"/>
    <n v="2018"/>
  </r>
  <r>
    <n v="1485"/>
    <s v="Gertrud Rhodes"/>
    <s v="Merrick"/>
    <s v="New York"/>
    <x v="684"/>
    <n v="2"/>
    <n v="4999.9799999999996"/>
    <s v="Surly Troll Frameset - 2018"/>
    <s v="Mountain Bikes"/>
    <s v="Baldwin Bikes"/>
    <s v="Venita Daniel"/>
    <n v="9999.9599999999991"/>
    <n v="2018"/>
  </r>
  <r>
    <n v="1485"/>
    <s v="Gertrud Rhodes"/>
    <s v="Merrick"/>
    <s v="New York"/>
    <x v="684"/>
    <n v="1"/>
    <n v="319.99"/>
    <s v="Trek PreCalifornialiber 24 (7-Speed) - Boys - 2018"/>
    <s v="Children Bicycles"/>
    <s v="Baldwin Bikes"/>
    <s v="Venita Daniel"/>
    <n v="319.99"/>
    <n v="2018"/>
  </r>
  <r>
    <n v="1486"/>
    <s v="Armand Whitehead"/>
    <s v="Lindenhurst"/>
    <s v="New York"/>
    <x v="684"/>
    <n v="1"/>
    <n v="489.99"/>
    <s v="Electra Straight 8 3i (20-inch) - Boy's - 2017"/>
    <s v="Children Bicycles"/>
    <s v="Baldwin Bikes"/>
    <s v="Venita Daniel"/>
    <n v="489.99"/>
    <n v="2018"/>
  </r>
  <r>
    <n v="1486"/>
    <s v="Armand Whitehead"/>
    <s v="Lindenhurst"/>
    <s v="New York"/>
    <x v="684"/>
    <n v="2"/>
    <n v="3119.98"/>
    <s v="Sun Bicycles ElectroLite - 2017"/>
    <s v="Electric Bikes"/>
    <s v="Baldwin Bikes"/>
    <s v="Venita Daniel"/>
    <n v="6239.96"/>
    <n v="2018"/>
  </r>
  <r>
    <n v="1486"/>
    <s v="Armand Whitehead"/>
    <s v="Lindenhurst"/>
    <s v="New York"/>
    <x v="684"/>
    <n v="1"/>
    <n v="489.99"/>
    <s v="Trek Marlin 5 - 2018"/>
    <s v="Mountain Bikes"/>
    <s v="Baldwin Bikes"/>
    <s v="Venita Daniel"/>
    <n v="489.99"/>
    <n v="2018"/>
  </r>
  <r>
    <n v="1486"/>
    <s v="Armand Whitehead"/>
    <s v="Lindenhurst"/>
    <s v="New York"/>
    <x v="684"/>
    <n v="1"/>
    <n v="199.99"/>
    <s v="Trek PreCalifornialiber 12 Boy's - 2018"/>
    <s v="Children Bicycles"/>
    <s v="Baldwin Bikes"/>
    <s v="Venita Daniel"/>
    <n v="199.99"/>
    <n v="2018"/>
  </r>
  <r>
    <n v="1487"/>
    <s v="Deloris Burke"/>
    <s v="Palos Verdes Peninsula"/>
    <s v="California"/>
    <x v="685"/>
    <n v="2"/>
    <n v="699.98"/>
    <s v="Electra Moto 3i (20-inch) - Boy's - 2017"/>
    <s v="Children Bicycles"/>
    <s v="Santa Cruz Bikes"/>
    <s v="Genna Serrano"/>
    <n v="1399.96"/>
    <n v="2018"/>
  </r>
  <r>
    <n v="1487"/>
    <s v="Deloris Burke"/>
    <s v="Palos Verdes Peninsula"/>
    <s v="California"/>
    <x v="685"/>
    <n v="1"/>
    <n v="2999.99"/>
    <s v="Electra Townie Commute Go! - 2018"/>
    <s v="Electric Bikes"/>
    <s v="Santa Cruz Bikes"/>
    <s v="Genna Serrano"/>
    <n v="2999.99"/>
    <n v="2018"/>
  </r>
  <r>
    <n v="1487"/>
    <s v="Deloris Burke"/>
    <s v="Palos Verdes Peninsula"/>
    <s v="California"/>
    <x v="685"/>
    <n v="2"/>
    <n v="3099.98"/>
    <s v="Trek Domane ALR 4 Disc Women's - 2018"/>
    <s v="Road Bikes"/>
    <s v="Santa Cruz Bikes"/>
    <s v="Genna Serrano"/>
    <n v="6199.96"/>
    <n v="2018"/>
  </r>
  <r>
    <n v="1487"/>
    <s v="Deloris Burke"/>
    <s v="Palos Verdes Peninsula"/>
    <s v="California"/>
    <x v="685"/>
    <n v="1"/>
    <n v="4499.99"/>
    <s v="Trek Emonda SLR 6 - 2018"/>
    <s v="Road Bikes"/>
    <s v="Santa Cruz Bikes"/>
    <s v="Genna Serrano"/>
    <n v="4499.99"/>
    <n v="2018"/>
  </r>
  <r>
    <n v="1487"/>
    <s v="Deloris Burke"/>
    <s v="Palos Verdes Peninsula"/>
    <s v="California"/>
    <x v="685"/>
    <n v="1"/>
    <n v="2299.9899999999998"/>
    <s v="Trek Verve+ - 2018"/>
    <s v="Electric Bikes"/>
    <s v="Santa Cruz Bikes"/>
    <s v="Genna Serrano"/>
    <n v="2299.9899999999998"/>
    <n v="2018"/>
  </r>
  <r>
    <n v="1488"/>
    <s v="Olevia Pitts"/>
    <s v="Redondo Beach"/>
    <s v="California"/>
    <x v="685"/>
    <n v="1"/>
    <n v="2499.9899999999998"/>
    <s v="Surly Troll Frameset - 2018"/>
    <s v="Mountain Bikes"/>
    <s v="Santa Cruz Bikes"/>
    <s v="Genna Serrano"/>
    <n v="2499.9899999999998"/>
    <n v="2018"/>
  </r>
  <r>
    <n v="1488"/>
    <s v="Olevia Pitts"/>
    <s v="Redondo Beach"/>
    <s v="California"/>
    <x v="685"/>
    <n v="1"/>
    <n v="2299.9899999999998"/>
    <s v="Trek Fuel EX 5 27.5 Plus - 2017"/>
    <s v="Mountain Bikes"/>
    <s v="Santa Cruz Bikes"/>
    <s v="Genna Serrano"/>
    <n v="2299.9899999999998"/>
    <n v="2018"/>
  </r>
  <r>
    <n v="1489"/>
    <s v="Dorine Roberson"/>
    <s v="Santa Cruz"/>
    <s v="California"/>
    <x v="685"/>
    <n v="2"/>
    <n v="559.98"/>
    <s v="Electra Cyclosaurus 1 (16-inch) - Boy's - 2018"/>
    <s v="Children Bicycles"/>
    <s v="Santa Cruz Bikes"/>
    <s v="Genna Serrano"/>
    <n v="1119.96"/>
    <n v="2018"/>
  </r>
  <r>
    <n v="1489"/>
    <s v="Dorine Roberson"/>
    <s v="Santa Cruz"/>
    <s v="California"/>
    <x v="685"/>
    <n v="1"/>
    <n v="2999.99"/>
    <s v="Electra Townie Commute Go! - 2018"/>
    <s v="Electric Bikes"/>
    <s v="Santa Cruz Bikes"/>
    <s v="Genna Serrano"/>
    <n v="2999.99"/>
    <n v="2018"/>
  </r>
  <r>
    <n v="1489"/>
    <s v="Dorine Roberson"/>
    <s v="Santa Cruz"/>
    <s v="California"/>
    <x v="685"/>
    <n v="1"/>
    <n v="875.99"/>
    <s v="Surly Steamroller - 2017"/>
    <s v="Road Bikes"/>
    <s v="Santa Cruz Bikes"/>
    <s v="Genna Serrano"/>
    <n v="875.99"/>
    <n v="2018"/>
  </r>
  <r>
    <n v="1490"/>
    <s v="Californiarline Collier"/>
    <s v="Fresno"/>
    <s v="California"/>
    <x v="685"/>
    <n v="1"/>
    <n v="319.99"/>
    <s v="Electra Cruiser 7D - 2016/2017/2018"/>
    <s v="Cruisers Bicycles"/>
    <s v="Santa Cruz Bikes"/>
    <s v="Genna Serrano"/>
    <n v="319.99"/>
    <n v="2018"/>
  </r>
  <r>
    <n v="1490"/>
    <s v="Californiarline Collier"/>
    <s v="Fresno"/>
    <s v="California"/>
    <x v="685"/>
    <n v="1"/>
    <n v="299.99"/>
    <s v="Electra Sugar Skulls 1 (20-inch) - Girl's - 2017"/>
    <s v="Children Bicycles"/>
    <s v="Santa Cruz Bikes"/>
    <s v="Genna Serrano"/>
    <n v="299.99"/>
    <n v="2018"/>
  </r>
  <r>
    <n v="1490"/>
    <s v="Californiarline Collier"/>
    <s v="Fresno"/>
    <s v="California"/>
    <x v="685"/>
    <n v="1"/>
    <n v="749.99"/>
    <s v="Electra Townie Balloon 3i EQ - 2017/2018"/>
    <s v="Cruisers Bicycles"/>
    <s v="Santa Cruz Bikes"/>
    <s v="Genna Serrano"/>
    <n v="749.99"/>
    <n v="2018"/>
  </r>
  <r>
    <n v="1491"/>
    <s v="Lizzie Joyner"/>
    <s v="Coachella"/>
    <s v="California"/>
    <x v="686"/>
    <n v="2"/>
    <n v="599.98"/>
    <s v="Electra Girl's Hawaii 1 16&quot; - 2017"/>
    <s v="Children Bicycles"/>
    <s v="Santa Cruz Bikes"/>
    <s v="Genna Serrano"/>
    <n v="1199.96"/>
    <n v="2018"/>
  </r>
  <r>
    <n v="1491"/>
    <s v="Lizzie Joyner"/>
    <s v="Coachella"/>
    <s v="California"/>
    <x v="686"/>
    <n v="1"/>
    <n v="449.99"/>
    <s v="Electra Townie Original 1 - 2018"/>
    <s v="Comfort Bicycles"/>
    <s v="Santa Cruz Bikes"/>
    <s v="Genna Serrano"/>
    <n v="449.99"/>
    <n v="2018"/>
  </r>
  <r>
    <n v="1491"/>
    <s v="Lizzie Joyner"/>
    <s v="Coachella"/>
    <s v="California"/>
    <x v="686"/>
    <n v="2"/>
    <n v="3119.98"/>
    <s v="Sun Bicycles ElectroLite - 2017"/>
    <s v="Electric Bikes"/>
    <s v="Santa Cruz Bikes"/>
    <s v="Genna Serrano"/>
    <n v="6239.96"/>
    <n v="2018"/>
  </r>
  <r>
    <n v="1491"/>
    <s v="Lizzie Joyner"/>
    <s v="Coachella"/>
    <s v="California"/>
    <x v="686"/>
    <n v="2"/>
    <n v="5999.98"/>
    <s v="Trek Remedy 7 27.5 - 2018"/>
    <s v="Mountain Bikes"/>
    <s v="Santa Cruz Bikes"/>
    <s v="Genna Serrano"/>
    <n v="11999.96"/>
    <n v="2018"/>
  </r>
  <r>
    <n v="1492"/>
    <s v="Kathie Freeman"/>
    <s v="Queensbury"/>
    <s v="New York"/>
    <x v="686"/>
    <n v="2"/>
    <n v="759.98"/>
    <s v="Haro Flightline One ST - 2017"/>
    <s v="Mountain Bikes"/>
    <s v="Baldwin Bikes"/>
    <s v="Venita Daniel"/>
    <n v="1519.96"/>
    <n v="2018"/>
  </r>
  <r>
    <n v="1493"/>
    <s v="Bobbie Foster"/>
    <s v="Desoto"/>
    <s v="Texas"/>
    <x v="686"/>
    <n v="1"/>
    <n v="429.99"/>
    <s v="Electra Cruiser Lux 1 Ladies' - 2018"/>
    <s v="Cruisers Bicycles"/>
    <s v="Rowlett Bikes"/>
    <s v="Kali Vargas"/>
    <n v="429.99"/>
    <n v="2018"/>
  </r>
  <r>
    <n v="1494"/>
    <s v="Katelin Kennedy"/>
    <s v="Rocklin"/>
    <s v="California"/>
    <x v="687"/>
    <n v="2"/>
    <n v="859.98"/>
    <s v="Electra Cruiser Lux 1 Ladies' - 2018"/>
    <s v="Cruisers Bicycles"/>
    <s v="Santa Cruz Bikes"/>
    <s v="Genna Serrano"/>
    <n v="1719.96"/>
    <n v="2018"/>
  </r>
  <r>
    <n v="1494"/>
    <s v="Katelin Kennedy"/>
    <s v="Rocklin"/>
    <s v="California"/>
    <x v="687"/>
    <n v="2"/>
    <n v="499.98"/>
    <s v="Strider Sport 16 - 2018"/>
    <s v="Children Bicycles"/>
    <s v="Santa Cruz Bikes"/>
    <s v="Genna Serrano"/>
    <n v="999.96"/>
    <n v="2018"/>
  </r>
  <r>
    <n v="1494"/>
    <s v="Katelin Kennedy"/>
    <s v="Rocklin"/>
    <s v="California"/>
    <x v="687"/>
    <n v="2"/>
    <n v="1499.98"/>
    <s v="Trek Domane AL 2 - 2018"/>
    <s v="Road Bikes"/>
    <s v="Santa Cruz Bikes"/>
    <s v="Genna Serrano"/>
    <n v="2999.96"/>
    <n v="2018"/>
  </r>
  <r>
    <n v="1495"/>
    <s v="Lissa Vargas"/>
    <s v="Oswego"/>
    <s v="New York"/>
    <x v="687"/>
    <n v="2"/>
    <n v="739.98"/>
    <s v="Electra Sweet Ride 3i (20-inch) - Girls' - 2018"/>
    <s v="Children Bicycles"/>
    <s v="Baldwin Bikes"/>
    <s v="Venita Daniel"/>
    <n v="1479.96"/>
    <n v="2018"/>
  </r>
  <r>
    <n v="1495"/>
    <s v="Lissa Vargas"/>
    <s v="Oswego"/>
    <s v="New York"/>
    <x v="687"/>
    <n v="2"/>
    <n v="1499.98"/>
    <s v="Electra Townie Balloon 8D EQ Ladies' - 2016/2017/2018"/>
    <s v="Comfort Bicycles"/>
    <s v="Baldwin Bikes"/>
    <s v="Venita Daniel"/>
    <n v="2999.96"/>
    <n v="2018"/>
  </r>
  <r>
    <n v="1495"/>
    <s v="Lissa Vargas"/>
    <s v="Oswego"/>
    <s v="New York"/>
    <x v="687"/>
    <n v="1"/>
    <n v="2599"/>
    <s v="Heller Shagamaw GX1 - 2018"/>
    <s v="Mountain Bikes"/>
    <s v="Baldwin Bikes"/>
    <s v="Venita Daniel"/>
    <n v="2599"/>
    <n v="2018"/>
  </r>
  <r>
    <n v="1496"/>
    <s v="Tameka Fisher"/>
    <s v="Redondo Beach"/>
    <s v="California"/>
    <x v="688"/>
    <n v="2"/>
    <n v="959.98"/>
    <s v="Electra Cruiser Lux 7D - 2018"/>
    <s v="Cruisers Bicycles"/>
    <s v="Santa Cruz Bikes"/>
    <s v="Genna Serrano"/>
    <n v="1919.96"/>
    <n v="2018"/>
  </r>
  <r>
    <n v="1496"/>
    <s v="Tameka Fisher"/>
    <s v="Redondo Beach"/>
    <s v="California"/>
    <x v="688"/>
    <n v="2"/>
    <n v="1919.98"/>
    <s v="Electra Delivery 3i - 2016/2017/2018"/>
    <s v="Cruisers Bicycles"/>
    <s v="Santa Cruz Bikes"/>
    <s v="Genna Serrano"/>
    <n v="3839.96"/>
    <n v="2018"/>
  </r>
  <r>
    <n v="1496"/>
    <s v="Tameka Fisher"/>
    <s v="Redondo Beach"/>
    <s v="California"/>
    <x v="688"/>
    <n v="1"/>
    <n v="899.99"/>
    <s v="Electra Tiger Shark 3i - 2018"/>
    <s v="Cruisers Bicycles"/>
    <s v="Santa Cruz Bikes"/>
    <s v="Genna Serrano"/>
    <n v="899.99"/>
    <n v="2018"/>
  </r>
  <r>
    <n v="1496"/>
    <s v="Tameka Fisher"/>
    <s v="Redondo Beach"/>
    <s v="California"/>
    <x v="688"/>
    <n v="1"/>
    <n v="449.99"/>
    <s v="Electra Townie Original 1 - 2018"/>
    <s v="Comfort Bicycles"/>
    <s v="Santa Cruz Bikes"/>
    <s v="Genna Serrano"/>
    <n v="449.99"/>
    <n v="2018"/>
  </r>
  <r>
    <n v="1496"/>
    <s v="Tameka Fisher"/>
    <s v="Redondo Beach"/>
    <s v="California"/>
    <x v="688"/>
    <n v="1"/>
    <n v="599.99"/>
    <s v="Electra Townie Original 7D EQ Ladies' - 2017/2018"/>
    <s v="Cruisers Bicycles"/>
    <s v="Santa Cruz Bikes"/>
    <s v="Genna Serrano"/>
    <n v="599.99"/>
    <n v="2018"/>
  </r>
  <r>
    <n v="1497"/>
    <s v="Williemae Holloway"/>
    <s v="Oakland"/>
    <s v="California"/>
    <x v="688"/>
    <n v="2"/>
    <n v="5999.98"/>
    <s v="Electra Townie Commute Go! - 2018"/>
    <s v="Electric Bikes"/>
    <s v="Santa Cruz Bikes"/>
    <s v="Mireya Copeland"/>
    <n v="11999.96"/>
    <n v="2018"/>
  </r>
  <r>
    <n v="1497"/>
    <s v="Williemae Holloway"/>
    <s v="Oakland"/>
    <s v="California"/>
    <x v="688"/>
    <n v="2"/>
    <n v="3199.98"/>
    <s v="Trek Stache 5 - 2018"/>
    <s v="Mountain Bikes"/>
    <s v="Santa Cruz Bikes"/>
    <s v="Mireya Copeland"/>
    <n v="6399.96"/>
    <n v="2018"/>
  </r>
  <r>
    <n v="1497"/>
    <s v="Williemae Holloway"/>
    <s v="Oakland"/>
    <s v="California"/>
    <x v="688"/>
    <n v="2"/>
    <n v="7199.98"/>
    <s v="Trek Super Commuter+ 7 - 2018"/>
    <s v="Electric Bikes"/>
    <s v="Santa Cruz Bikes"/>
    <s v="Mireya Copeland"/>
    <n v="14399.96"/>
    <n v="2018"/>
  </r>
  <r>
    <n v="1498"/>
    <s v="Zina Bonner"/>
    <s v="San Lorenzo"/>
    <s v="California"/>
    <x v="688"/>
    <n v="2"/>
    <n v="1599.98"/>
    <s v="Electra Townie Balloon 3i EQ Ladies' - 2018"/>
    <s v="Cruisers Bicycles"/>
    <s v="Santa Cruz Bikes"/>
    <s v="Mireya Copeland"/>
    <n v="3199.96"/>
    <n v="2018"/>
  </r>
  <r>
    <n v="1498"/>
    <s v="Zina Bonner"/>
    <s v="San Lorenzo"/>
    <s v="California"/>
    <x v="688"/>
    <n v="1"/>
    <n v="3199.99"/>
    <s v="Trek Domane ALR Disc Frameset - 2018"/>
    <s v="Road Bikes"/>
    <s v="Santa Cruz Bikes"/>
    <s v="Mireya Copeland"/>
    <n v="3199.99"/>
    <n v="2018"/>
  </r>
  <r>
    <n v="1499"/>
    <s v="Luz House"/>
    <s v="Fresno"/>
    <s v="California"/>
    <x v="688"/>
    <n v="1"/>
    <n v="749.99"/>
    <s v="Ritchey Timberwolf Frameset - 2016"/>
    <s v="Mountain Bikes"/>
    <s v="Santa Cruz Bikes"/>
    <s v="Mireya Copeland"/>
    <n v="749.99"/>
    <n v="2018"/>
  </r>
  <r>
    <n v="1499"/>
    <s v="Luz House"/>
    <s v="Fresno"/>
    <s v="California"/>
    <x v="688"/>
    <n v="1"/>
    <n v="470.99"/>
    <s v="Sun Bicycles Drifter 7 - 2017"/>
    <s v="Comfort Bicycles"/>
    <s v="Santa Cruz Bikes"/>
    <s v="Mireya Copeland"/>
    <n v="470.99"/>
    <n v="2018"/>
  </r>
  <r>
    <n v="1499"/>
    <s v="Luz House"/>
    <s v="Fresno"/>
    <s v="California"/>
    <x v="688"/>
    <n v="1"/>
    <n v="1799.99"/>
    <s v="Trek Crockett 5 Disc - 2018"/>
    <s v="Cyclocross Bicycles"/>
    <s v="Santa Cruz Bikes"/>
    <s v="Mireya Copeland"/>
    <n v="1799.99"/>
    <n v="2018"/>
  </r>
  <r>
    <n v="1499"/>
    <s v="Luz House"/>
    <s v="Fresno"/>
    <s v="California"/>
    <x v="688"/>
    <n v="2"/>
    <n v="6399.98"/>
    <s v="Trek Domane SL 6 - 2018"/>
    <s v="Road Bikes"/>
    <s v="Santa Cruz Bikes"/>
    <s v="Mireya Copeland"/>
    <n v="12799.96"/>
    <n v="2018"/>
  </r>
  <r>
    <n v="1499"/>
    <s v="Luz House"/>
    <s v="Fresno"/>
    <s v="California"/>
    <x v="688"/>
    <n v="2"/>
    <n v="319.98"/>
    <s v="Trek Kickster - 2018"/>
    <s v="Children Bicycles"/>
    <s v="Santa Cruz Bikes"/>
    <s v="Mireya Copeland"/>
    <n v="639.96"/>
    <n v="2018"/>
  </r>
  <r>
    <n v="1500"/>
    <s v="Joesph Delacruz"/>
    <s v="Atwater"/>
    <s v="California"/>
    <x v="688"/>
    <n v="1"/>
    <n v="319.99"/>
    <s v="Electra Tiger Shark 1 (20-inch) - Boys' - 2018"/>
    <s v="Children Bicycles"/>
    <s v="Santa Cruz Bikes"/>
    <s v="Genna Serrano"/>
    <n v="319.99"/>
    <n v="2018"/>
  </r>
  <r>
    <n v="1500"/>
    <s v="Joesph Delacruz"/>
    <s v="Atwater"/>
    <s v="California"/>
    <x v="688"/>
    <n v="2"/>
    <n v="2939.98"/>
    <s v="Haro Shift R3 - 2017"/>
    <s v="Mountain Bikes"/>
    <s v="Santa Cruz Bikes"/>
    <s v="Genna Serrano"/>
    <n v="5879.96"/>
    <n v="2018"/>
  </r>
  <r>
    <n v="1501"/>
    <s v="Tu Ramirez"/>
    <s v="East Elmhurst"/>
    <s v="New York"/>
    <x v="688"/>
    <n v="1"/>
    <n v="529.99"/>
    <s v="Electra Moto 1 - 2016"/>
    <s v="Cruisers Bicycles"/>
    <s v="Baldwin Bikes"/>
    <s v="Marcelene Boyer"/>
    <n v="529.99"/>
    <n v="2018"/>
  </r>
  <r>
    <n v="1501"/>
    <s v="Tu Ramirez"/>
    <s v="East Elmhurst"/>
    <s v="New York"/>
    <x v="688"/>
    <n v="1"/>
    <n v="639.99"/>
    <s v="Electra Moto 3i - 2018"/>
    <s v="Cruisers Bicycles"/>
    <s v="Baldwin Bikes"/>
    <s v="Marcelene Boyer"/>
    <n v="639.99"/>
    <n v="2018"/>
  </r>
  <r>
    <n v="1501"/>
    <s v="Tu Ramirez"/>
    <s v="East Elmhurst"/>
    <s v="New York"/>
    <x v="688"/>
    <n v="1"/>
    <n v="599.99"/>
    <s v="Electra Townie Original 7D EQ Ladies' - 2017/2018"/>
    <s v="Cruisers Bicycles"/>
    <s v="Baldwin Bikes"/>
    <s v="Marcelene Boyer"/>
    <n v="599.99"/>
    <n v="2018"/>
  </r>
  <r>
    <n v="1501"/>
    <s v="Tu Ramirez"/>
    <s v="East Elmhurst"/>
    <s v="New York"/>
    <x v="688"/>
    <n v="1"/>
    <n v="250.99"/>
    <s v="Sun Bicycles Revolutions 24 - Girl's - 2017"/>
    <s v="Cruisers Bicycles"/>
    <s v="Baldwin Bikes"/>
    <s v="Marcelene Boyer"/>
    <n v="250.99"/>
    <n v="2018"/>
  </r>
  <r>
    <n v="1501"/>
    <s v="Tu Ramirez"/>
    <s v="East Elmhurst"/>
    <s v="New York"/>
    <x v="688"/>
    <n v="1"/>
    <n v="1549"/>
    <s v="Surly Straggler - 2018"/>
    <s v="Cyclocross Bicycles"/>
    <s v="Baldwin Bikes"/>
    <s v="Marcelene Boyer"/>
    <n v="1549"/>
    <n v="2018"/>
  </r>
  <r>
    <n v="1502"/>
    <s v="Tiesha Daniel"/>
    <s v="SCaliforniarsdale"/>
    <s v="New York"/>
    <x v="688"/>
    <n v="2"/>
    <n v="1059.98"/>
    <s v="Electra Cruiser Lux 3i Ladies' - 2018"/>
    <s v="Cruisers Bicycles"/>
    <s v="Baldwin Bikes"/>
    <s v="Marcelene Boyer"/>
    <n v="2119.96"/>
    <n v="2018"/>
  </r>
  <r>
    <n v="1502"/>
    <s v="Tiesha Daniel"/>
    <s v="SCaliforniarsdale"/>
    <s v="New York"/>
    <x v="688"/>
    <n v="1"/>
    <n v="899.99"/>
    <s v="Electra Townie Balloon 7i EQ Ladies' - 2017/2018"/>
    <s v="Cruisers Bicycles"/>
    <s v="Baldwin Bikes"/>
    <s v="Marcelene Boyer"/>
    <n v="899.99"/>
    <n v="2018"/>
  </r>
  <r>
    <n v="1502"/>
    <s v="Tiesha Daniel"/>
    <s v="SCaliforniarsdale"/>
    <s v="New York"/>
    <x v="688"/>
    <n v="2"/>
    <n v="1199.98"/>
    <s v="Electra Townie Original 7D EQ - 2016"/>
    <s v="Comfort Bicycles"/>
    <s v="Baldwin Bikes"/>
    <s v="Marcelene Boyer"/>
    <n v="2399.96"/>
    <n v="2018"/>
  </r>
  <r>
    <n v="1502"/>
    <s v="Tiesha Daniel"/>
    <s v="SCaliforniarsdale"/>
    <s v="New York"/>
    <x v="688"/>
    <n v="2"/>
    <n v="898"/>
    <s v="Pure Cycles William 3-Speed - 2016"/>
    <s v="Cruisers Bicycles"/>
    <s v="Baldwin Bikes"/>
    <s v="Marcelene Boyer"/>
    <n v="1796"/>
    <n v="2018"/>
  </r>
  <r>
    <n v="1502"/>
    <s v="Tiesha Daniel"/>
    <s v="SCaliforniarsdale"/>
    <s v="New York"/>
    <x v="688"/>
    <n v="1"/>
    <n v="159.99"/>
    <s v="Trek Kickster - 2018"/>
    <s v="Children Bicycles"/>
    <s v="Baldwin Bikes"/>
    <s v="Marcelene Boyer"/>
    <n v="159.99"/>
    <n v="2018"/>
  </r>
  <r>
    <n v="1503"/>
    <s v="Denis Logan"/>
    <s v="Ridgecrest"/>
    <s v="California"/>
    <x v="689"/>
    <n v="1"/>
    <n v="909.99"/>
    <s v="Electra Straight 8 3i - 2018"/>
    <s v="Cruisers Bicycles"/>
    <s v="Santa Cruz Bikes"/>
    <s v="Genna Serrano"/>
    <n v="909.99"/>
    <n v="2018"/>
  </r>
  <r>
    <n v="1503"/>
    <s v="Denis Logan"/>
    <s v="Ridgecrest"/>
    <s v="California"/>
    <x v="689"/>
    <n v="2"/>
    <n v="899.98"/>
    <s v="Electra Townie Original 1 - 2018"/>
    <s v="Comfort Bicycles"/>
    <s v="Santa Cruz Bikes"/>
    <s v="Genna Serrano"/>
    <n v="1799.96"/>
    <n v="2018"/>
  </r>
  <r>
    <n v="1504"/>
    <s v="Elvera Peck"/>
    <s v="Banning"/>
    <s v="California"/>
    <x v="690"/>
    <n v="1"/>
    <n v="319.99"/>
    <s v="Trek PreCalifornialiber 24 (7-Speed) - Boys - 2018"/>
    <s v="Children Bicycles"/>
    <s v="Santa Cruz Bikes"/>
    <s v="Mireya Copeland"/>
    <n v="319.99"/>
    <n v="2018"/>
  </r>
  <r>
    <n v="1505"/>
    <s v="Adelle Larsen"/>
    <s v="East Northport"/>
    <s v="New York"/>
    <x v="690"/>
    <n v="2"/>
    <n v="1059.98"/>
    <s v="Electra Cruiser Lux 3i - 2018"/>
    <s v="Cruisers Bicycles"/>
    <s v="Baldwin Bikes"/>
    <s v="Venita Daniel"/>
    <n v="2119.96"/>
    <n v="2018"/>
  </r>
  <r>
    <n v="1505"/>
    <s v="Adelle Larsen"/>
    <s v="East Northport"/>
    <s v="New York"/>
    <x v="690"/>
    <n v="2"/>
    <n v="1099.98"/>
    <s v="Electra Townie Original 21D - 2016"/>
    <s v="Comfort Bicycles"/>
    <s v="Baldwin Bikes"/>
    <s v="Venita Daniel"/>
    <n v="2199.96"/>
    <n v="2018"/>
  </r>
  <r>
    <n v="1505"/>
    <s v="Adelle Larsen"/>
    <s v="East Northport"/>
    <s v="New York"/>
    <x v="690"/>
    <n v="2"/>
    <n v="10599.98"/>
    <s v="Trek Fuel EX 9.8 27.5 Plus - 2017"/>
    <s v="Mountain Bikes"/>
    <s v="Baldwin Bikes"/>
    <s v="Venita Daniel"/>
    <n v="21199.96"/>
    <n v="2018"/>
  </r>
  <r>
    <n v="1506"/>
    <s v="Abby Gamble"/>
    <s v="Amityville"/>
    <s v="New York"/>
    <x v="690"/>
    <n v="1"/>
    <n v="3499.99"/>
    <s v="Trek Domane SL 6 Disc - 2018"/>
    <s v="Road Bikes"/>
    <s v="Baldwin Bikes"/>
    <s v="Venita Daniel"/>
    <n v="3499.99"/>
    <n v="2018"/>
  </r>
  <r>
    <n v="1506"/>
    <s v="Abby Gamble"/>
    <s v="Amityville"/>
    <s v="New York"/>
    <x v="690"/>
    <n v="2"/>
    <n v="9999.98"/>
    <s v="Trek Domane SL 7 Women's - 2018"/>
    <s v="Road Bikes"/>
    <s v="Baldwin Bikes"/>
    <s v="Venita Daniel"/>
    <n v="19999.96"/>
    <n v="2018"/>
  </r>
  <r>
    <n v="1506"/>
    <s v="Abby Gamble"/>
    <s v="Amityville"/>
    <s v="New York"/>
    <x v="690"/>
    <n v="2"/>
    <n v="14999.98"/>
    <s v="Trek Domane SLR 8 Disc - 2018"/>
    <s v="Road Bikes"/>
    <s v="Baldwin Bikes"/>
    <s v="Venita Daniel"/>
    <n v="29999.96"/>
    <n v="2018"/>
  </r>
  <r>
    <n v="1507"/>
    <s v="Teofila Fischer"/>
    <s v="Huntington Station"/>
    <s v="New York"/>
    <x v="690"/>
    <n v="1"/>
    <n v="1199.99"/>
    <s v="Electra Amsterdam Royal 8i Ladies - 2018"/>
    <s v="Cruisers Bicycles"/>
    <s v="Baldwin Bikes"/>
    <s v="Marcelene Boyer"/>
    <n v="1199.99"/>
    <n v="2018"/>
  </r>
  <r>
    <n v="1507"/>
    <s v="Teofila Fischer"/>
    <s v="Huntington Station"/>
    <s v="New York"/>
    <x v="690"/>
    <n v="1"/>
    <n v="319.99"/>
    <s v="Electra Cruiser 7D (24-Inch) Ladies' - 2016/2018"/>
    <s v="Children Bicycles"/>
    <s v="Baldwin Bikes"/>
    <s v="Marcelene Boyer"/>
    <n v="319.99"/>
    <n v="2018"/>
  </r>
  <r>
    <n v="1507"/>
    <s v="Teofila Fischer"/>
    <s v="Huntington Station"/>
    <s v="New York"/>
    <x v="690"/>
    <n v="2"/>
    <n v="639.98"/>
    <s v="Electra Tiger Shark 1 (20-inch) - Boys' - 2018"/>
    <s v="Children Bicycles"/>
    <s v="Baldwin Bikes"/>
    <s v="Marcelene Boyer"/>
    <n v="1279.96"/>
    <n v="2018"/>
  </r>
  <r>
    <n v="1507"/>
    <s v="Teofila Fischer"/>
    <s v="Huntington Station"/>
    <s v="New York"/>
    <x v="690"/>
    <n v="2"/>
    <n v="3361.98"/>
    <s v="Surly Straggler 650b - 2016"/>
    <s v="Cyclocross Bicycles"/>
    <s v="Baldwin Bikes"/>
    <s v="Marcelene Boyer"/>
    <n v="6723.96"/>
    <n v="2018"/>
  </r>
  <r>
    <n v="1507"/>
    <s v="Teofila Fischer"/>
    <s v="Huntington Station"/>
    <s v="New York"/>
    <x v="690"/>
    <n v="2"/>
    <n v="2999.98"/>
    <s v="Trek Stache 5 - 2017"/>
    <s v="Mountain Bikes"/>
    <s v="Baldwin Bikes"/>
    <s v="Marcelene Boyer"/>
    <n v="5999.96"/>
    <n v="2018"/>
  </r>
  <r>
    <n v="1508"/>
    <s v="Tena Cruz"/>
    <s v="Farmingdale"/>
    <s v="New York"/>
    <x v="690"/>
    <n v="1"/>
    <n v="379.99"/>
    <s v="Haro Flightline One ST - 2017"/>
    <s v="Mountain Bikes"/>
    <s v="Baldwin Bikes"/>
    <s v="Marcelene Boyer"/>
    <n v="379.99"/>
    <n v="2018"/>
  </r>
  <r>
    <n v="1508"/>
    <s v="Tena Cruz"/>
    <s v="Farmingdale"/>
    <s v="New York"/>
    <x v="690"/>
    <n v="1"/>
    <n v="416.99"/>
    <s v="Sun Bicycles Cruz 7 - Women's - 2017"/>
    <s v="Comfort Bicycles"/>
    <s v="Baldwin Bikes"/>
    <s v="Marcelene Boyer"/>
    <n v="416.99"/>
    <n v="2018"/>
  </r>
  <r>
    <n v="1508"/>
    <s v="Tena Cruz"/>
    <s v="Farmingdale"/>
    <s v="New York"/>
    <x v="690"/>
    <n v="2"/>
    <n v="1751.98"/>
    <s v="Surly Steamroller - 2017"/>
    <s v="Road Bikes"/>
    <s v="Baldwin Bikes"/>
    <s v="Marcelene Boyer"/>
    <n v="3503.96"/>
    <n v="2018"/>
  </r>
  <r>
    <n v="1508"/>
    <s v="Tena Cruz"/>
    <s v="Farmingdale"/>
    <s v="New York"/>
    <x v="690"/>
    <n v="1"/>
    <n v="189.99"/>
    <s v="Trek PreCalifornialiber 12 Girls - 2017"/>
    <s v="Children Bicycles"/>
    <s v="Baldwin Bikes"/>
    <s v="Marcelene Boyer"/>
    <n v="189.99"/>
    <n v="2018"/>
  </r>
  <r>
    <n v="1509"/>
    <s v="Kasha Todd"/>
    <s v="Californiampbell"/>
    <s v="California"/>
    <x v="691"/>
    <n v="2"/>
    <n v="1499.98"/>
    <s v="Electra Queen of Hearts 3i - 2018"/>
    <s v="Cruisers Bicycles"/>
    <s v="Santa Cruz Bikes"/>
    <s v="Genna Serrano"/>
    <n v="2999.96"/>
    <n v="2018"/>
  </r>
  <r>
    <n v="1510"/>
    <s v="Emmitt Sanchez"/>
    <s v="New York"/>
    <s v="New York"/>
    <x v="691"/>
    <n v="2"/>
    <n v="539.98"/>
    <s v="Electra Cruiser 1 Ladies' - 2018"/>
    <s v="Cruisers Bicycles"/>
    <s v="Baldwin Bikes"/>
    <s v="Marcelene Boyer"/>
    <n v="1079.96"/>
    <n v="2018"/>
  </r>
  <r>
    <n v="1510"/>
    <s v="Emmitt Sanchez"/>
    <s v="New York"/>
    <s v="New York"/>
    <x v="691"/>
    <n v="2"/>
    <n v="5999.98"/>
    <s v="Electra Townie Commute Go! - 2018"/>
    <s v="Cruisers Bicycles"/>
    <s v="Baldwin Bikes"/>
    <s v="Marcelene Boyer"/>
    <n v="11999.96"/>
    <n v="2018"/>
  </r>
  <r>
    <n v="1510"/>
    <s v="Emmitt Sanchez"/>
    <s v="New York"/>
    <s v="New York"/>
    <x v="691"/>
    <n v="1"/>
    <n v="2599"/>
    <s v="Heller Shagamaw GX1 - 2018"/>
    <s v="Mountain Bikes"/>
    <s v="Baldwin Bikes"/>
    <s v="Marcelene Boyer"/>
    <n v="2599"/>
    <n v="2018"/>
  </r>
  <r>
    <n v="1510"/>
    <s v="Emmitt Sanchez"/>
    <s v="New York"/>
    <s v="New York"/>
    <x v="691"/>
    <n v="1"/>
    <n v="449.99"/>
    <s v="Sun Bicycles Cruz 3 - 2017"/>
    <s v="Cruisers Bicycles"/>
    <s v="Baldwin Bikes"/>
    <s v="Marcelene Boyer"/>
    <n v="449.99"/>
    <n v="2018"/>
  </r>
  <r>
    <n v="1510"/>
    <s v="Emmitt Sanchez"/>
    <s v="New York"/>
    <s v="New York"/>
    <x v="691"/>
    <n v="2"/>
    <n v="6399.98"/>
    <s v="Trek Fuel EX 8 29 XT - 2018"/>
    <s v="Mountain Bikes"/>
    <s v="Baldwin Bikes"/>
    <s v="Marcelene Boyer"/>
    <n v="12799.96"/>
    <n v="2018"/>
  </r>
  <r>
    <n v="1511"/>
    <s v="Regenia Vaughan"/>
    <s v="Mahopac"/>
    <s v="New York"/>
    <x v="691"/>
    <n v="1"/>
    <n v="389.99"/>
    <s v="Electra Straight 8 1 (20-inch) - Boy's - 2018"/>
    <s v="Children Bicycles"/>
    <s v="Baldwin Bikes"/>
    <s v="Marcelene Boyer"/>
    <n v="389.99"/>
    <n v="2018"/>
  </r>
  <r>
    <n v="1511"/>
    <s v="Regenia Vaughan"/>
    <s v="Mahopac"/>
    <s v="New York"/>
    <x v="691"/>
    <n v="1"/>
    <n v="1469.99"/>
    <s v="Haro Shift R3 - 2017"/>
    <s v="Mountain Bikes"/>
    <s v="Baldwin Bikes"/>
    <s v="Marcelene Boyer"/>
    <n v="1469.99"/>
    <n v="2018"/>
  </r>
  <r>
    <n v="1511"/>
    <s v="Regenia Vaughan"/>
    <s v="Mahopac"/>
    <s v="New York"/>
    <x v="691"/>
    <n v="2"/>
    <n v="858"/>
    <s v="Pure Cycles Vine 8-Speed - 2016"/>
    <s v="Cruisers Bicycles"/>
    <s v="Baldwin Bikes"/>
    <s v="Marcelene Boyer"/>
    <n v="1716"/>
    <n v="2018"/>
  </r>
  <r>
    <n v="1511"/>
    <s v="Regenia Vaughan"/>
    <s v="Mahopac"/>
    <s v="New York"/>
    <x v="691"/>
    <n v="2"/>
    <n v="2998"/>
    <s v="Surly Krampus - 2018"/>
    <s v="Mountain Bikes"/>
    <s v="Baldwin Bikes"/>
    <s v="Marcelene Boyer"/>
    <n v="5996"/>
    <n v="2018"/>
  </r>
  <r>
    <n v="1511"/>
    <s v="Regenia Vaughan"/>
    <s v="Mahopac"/>
    <s v="New York"/>
    <x v="691"/>
    <n v="2"/>
    <n v="3099.98"/>
    <s v="Trek Domane ALR 4 Disc - 2018"/>
    <s v="Road Bikes"/>
    <s v="Baldwin Bikes"/>
    <s v="Marcelene Boyer"/>
    <n v="6199.96"/>
    <n v="2018"/>
  </r>
  <r>
    <n v="1512"/>
    <s v="Jayne Kirkland"/>
    <s v="Rowlett"/>
    <s v="Texas"/>
    <x v="691"/>
    <n v="1"/>
    <n v="909.99"/>
    <s v="Electra Straight 8 3i - 2018"/>
    <s v="Cruisers Bicycles"/>
    <s v="Rowlett Bikes"/>
    <s v="Layla Terrell"/>
    <n v="909.99"/>
    <n v="2018"/>
  </r>
  <r>
    <n v="1513"/>
    <s v="Araceli Golden"/>
    <s v="Fullerton"/>
    <s v="California"/>
    <x v="692"/>
    <n v="1"/>
    <n v="749.99"/>
    <s v="Trek Domane AL 2 Women's - 2018"/>
    <s v="Road Bikes"/>
    <s v="Santa Cruz Bikes"/>
    <s v="Mireya Copeland"/>
    <n v="749.99"/>
    <n v="2018"/>
  </r>
  <r>
    <n v="1513"/>
    <s v="Araceli Golden"/>
    <s v="Fullerton"/>
    <s v="California"/>
    <x v="692"/>
    <n v="2"/>
    <n v="4599.9799999999996"/>
    <s v="Trek Emonda ALR 6 - 2018"/>
    <s v="Road Bikes"/>
    <s v="Santa Cruz Bikes"/>
    <s v="Mireya Copeland"/>
    <n v="9199.9599999999991"/>
    <n v="2018"/>
  </r>
  <r>
    <n v="1513"/>
    <s v="Araceli Golden"/>
    <s v="Fullerton"/>
    <s v="California"/>
    <x v="692"/>
    <n v="2"/>
    <n v="9999.98"/>
    <s v="Trek Powerfly 8 FS Plus - 2017"/>
    <s v="Electric Bikes"/>
    <s v="Santa Cruz Bikes"/>
    <s v="Mireya Copeland"/>
    <n v="19999.96"/>
    <n v="2018"/>
  </r>
  <r>
    <n v="1514"/>
    <s v="Yan Mcgowan"/>
    <s v="Duarte"/>
    <s v="California"/>
    <x v="692"/>
    <n v="2"/>
    <n v="1799.98"/>
    <s v="Electra Townie Commute 27D Ladies - 2018"/>
    <s v="Cruisers Bicycles"/>
    <s v="Santa Cruz Bikes"/>
    <s v="Genna Serrano"/>
    <n v="3599.96"/>
    <n v="2018"/>
  </r>
  <r>
    <n v="1514"/>
    <s v="Yan Mcgowan"/>
    <s v="Duarte"/>
    <s v="California"/>
    <x v="692"/>
    <n v="2"/>
    <n v="9999.98"/>
    <s v="Trek Powerfly 7 FS - 2018"/>
    <s v="Electric Bikes"/>
    <s v="Santa Cruz Bikes"/>
    <s v="Genna Serrano"/>
    <n v="19999.96"/>
    <n v="2018"/>
  </r>
  <r>
    <n v="1515"/>
    <s v="Elinore Aguilar"/>
    <s v="San Angelo"/>
    <s v="Texas"/>
    <x v="692"/>
    <n v="2"/>
    <n v="1799.98"/>
    <s v="Electra Townie Commute 27D Ladies - 2018"/>
    <s v="Comfort Bicycles"/>
    <s v="Rowlett Bikes"/>
    <s v="Layla Terrell"/>
    <n v="3599.96"/>
    <n v="2018"/>
  </r>
  <r>
    <n v="1515"/>
    <s v="Elinore Aguilar"/>
    <s v="San Angelo"/>
    <s v="Texas"/>
    <x v="692"/>
    <n v="2"/>
    <n v="1999.98"/>
    <s v="Surly Big Dummy Frameset - 2017"/>
    <s v="Mountain Bikes"/>
    <s v="Rowlett Bikes"/>
    <s v="Layla Terrell"/>
    <n v="3999.96"/>
    <n v="2018"/>
  </r>
  <r>
    <n v="1515"/>
    <s v="Elinore Aguilar"/>
    <s v="San Angelo"/>
    <s v="Texas"/>
    <x v="692"/>
    <n v="2"/>
    <n v="1919.98"/>
    <s v="Trek CrossRip 1 - 2018"/>
    <s v="Road Bikes"/>
    <s v="Rowlett Bikes"/>
    <s v="Layla Terrell"/>
    <n v="3839.96"/>
    <n v="2018"/>
  </r>
  <r>
    <n v="1515"/>
    <s v="Elinore Aguilar"/>
    <s v="San Angelo"/>
    <s v="Texas"/>
    <x v="692"/>
    <n v="1"/>
    <n v="4999.99"/>
    <s v="Trek Fuel EX 9.8 29 - 2017"/>
    <s v="Mountain Bikes"/>
    <s v="Rowlett Bikes"/>
    <s v="Layla Terrell"/>
    <n v="4999.99"/>
    <n v="2018"/>
  </r>
  <r>
    <n v="1515"/>
    <s v="Elinore Aguilar"/>
    <s v="San Angelo"/>
    <s v="Texas"/>
    <x v="692"/>
    <n v="2"/>
    <n v="6999.98"/>
    <s v="Trek Powerfly 5 Women's - 2018"/>
    <s v="Electric Bikes"/>
    <s v="Rowlett Bikes"/>
    <s v="Layla Terrell"/>
    <n v="13999.96"/>
    <n v="2018"/>
  </r>
  <r>
    <n v="1516"/>
    <s v="Bridgette Guerra"/>
    <s v="San Lorenzo"/>
    <s v="California"/>
    <x v="693"/>
    <n v="2"/>
    <n v="2399.98"/>
    <s v="Electra Amsterdam Royal 8i Ladies - 2018"/>
    <s v="Cruisers Bicycles"/>
    <s v="Santa Cruz Bikes"/>
    <s v="Genna Serrano"/>
    <n v="4799.96"/>
    <n v="2018"/>
  </r>
  <r>
    <n v="1516"/>
    <s v="Bridgette Guerra"/>
    <s v="San Lorenzo"/>
    <s v="California"/>
    <x v="693"/>
    <n v="1"/>
    <n v="2599.9899999999998"/>
    <s v="Electra Townie Go! 8i Ladies' - 2018"/>
    <s v="Cruisers Bicycles"/>
    <s v="Santa Cruz Bikes"/>
    <s v="Genna Serrano"/>
    <n v="2599.9899999999998"/>
    <n v="2018"/>
  </r>
  <r>
    <n v="1516"/>
    <s v="Bridgette Guerra"/>
    <s v="San Lorenzo"/>
    <s v="California"/>
    <x v="693"/>
    <n v="2"/>
    <n v="6399.98"/>
    <s v="Trek Domane ALR Disc Frameset - 2018"/>
    <s v="Road Bikes"/>
    <s v="Santa Cruz Bikes"/>
    <s v="Genna Serrano"/>
    <n v="12799.96"/>
    <n v="2018"/>
  </r>
  <r>
    <n v="1516"/>
    <s v="Bridgette Guerra"/>
    <s v="San Lorenzo"/>
    <s v="California"/>
    <x v="693"/>
    <n v="2"/>
    <n v="419.98"/>
    <s v="Trek PreCalifornialiber 16 Girl's - 2018"/>
    <s v="Children Bicycles"/>
    <s v="Santa Cruz Bikes"/>
    <s v="Genna Serrano"/>
    <n v="839.96"/>
    <n v="2018"/>
  </r>
  <r>
    <n v="1516"/>
    <s v="Bridgette Guerra"/>
    <s v="San Lorenzo"/>
    <s v="California"/>
    <x v="693"/>
    <n v="2"/>
    <n v="4599.9799999999996"/>
    <s v="Trek Verve+ - 2018"/>
    <s v="Electric Bikes"/>
    <s v="Santa Cruz Bikes"/>
    <s v="Genna Serrano"/>
    <n v="9199.9599999999991"/>
    <n v="2018"/>
  </r>
  <r>
    <n v="1517"/>
    <s v="Louanne Martin"/>
    <s v="Yuba City"/>
    <s v="California"/>
    <x v="693"/>
    <n v="2"/>
    <n v="5199.9799999999996"/>
    <s v="Electra Townie Go! 8i - 2017/2018"/>
    <s v="Comfort Bicycles"/>
    <s v="Santa Cruz Bikes"/>
    <s v="Mireya Copeland"/>
    <n v="10399.959999999999"/>
    <n v="2018"/>
  </r>
  <r>
    <n v="1517"/>
    <s v="Louanne Martin"/>
    <s v="Yuba City"/>
    <s v="California"/>
    <x v="693"/>
    <n v="2"/>
    <n v="1359.98"/>
    <s v="Electra Townie Original 21D EQ - 2017/2018"/>
    <s v="Cruisers Bicycles"/>
    <s v="Santa Cruz Bikes"/>
    <s v="Mireya Copeland"/>
    <n v="2719.96"/>
    <n v="2018"/>
  </r>
  <r>
    <n v="1518"/>
    <s v="Nova Hess"/>
    <s v="Duarte"/>
    <s v="California"/>
    <x v="693"/>
    <n v="2"/>
    <n v="5999.98"/>
    <s v="Electra Townie Commute Go! Ladies' - 2018"/>
    <s v="Cruisers Bicycles"/>
    <s v="Santa Cruz Bikes"/>
    <s v="Mireya Copeland"/>
    <n v="11999.96"/>
    <n v="2018"/>
  </r>
  <r>
    <n v="1518"/>
    <s v="Nova Hess"/>
    <s v="Duarte"/>
    <s v="California"/>
    <x v="693"/>
    <n v="2"/>
    <n v="1359.98"/>
    <s v="Electra Townie Original 21D EQ - 2017/2018"/>
    <s v="Comfort Bicycles"/>
    <s v="Santa Cruz Bikes"/>
    <s v="Mireya Copeland"/>
    <n v="2719.96"/>
    <n v="2018"/>
  </r>
  <r>
    <n v="1518"/>
    <s v="Nova Hess"/>
    <s v="Duarte"/>
    <s v="California"/>
    <x v="693"/>
    <n v="2"/>
    <n v="4999.9799999999996"/>
    <s v="Trek Domane SL 5 Disc - 2018"/>
    <s v="Road Bikes"/>
    <s v="Santa Cruz Bikes"/>
    <s v="Mireya Copeland"/>
    <n v="9999.9599999999991"/>
    <n v="2018"/>
  </r>
  <r>
    <n v="1519"/>
    <s v="Theo Reese"/>
    <s v="Long Beach"/>
    <s v="New York"/>
    <x v="693"/>
    <n v="2"/>
    <n v="659.98"/>
    <s v="Haro Downtown 16 - 2017"/>
    <s v="Children Bicycles"/>
    <s v="Baldwin Bikes"/>
    <s v="Venita Daniel"/>
    <n v="1319.96"/>
    <n v="2018"/>
  </r>
  <r>
    <n v="1519"/>
    <s v="Theo Reese"/>
    <s v="Long Beach"/>
    <s v="New York"/>
    <x v="693"/>
    <n v="2"/>
    <n v="579.98"/>
    <s v="Strider Strider 20 Sport - 2018"/>
    <s v="Children Bicycles"/>
    <s v="Baldwin Bikes"/>
    <s v="Venita Daniel"/>
    <n v="1159.96"/>
    <n v="2018"/>
  </r>
  <r>
    <n v="1519"/>
    <s v="Theo Reese"/>
    <s v="Long Beach"/>
    <s v="New York"/>
    <x v="693"/>
    <n v="1"/>
    <n v="346.99"/>
    <s v="Sun Bicycles Lil Bolt Type-R - 2017"/>
    <s v="Cruisers Bicycles"/>
    <s v="Baldwin Bikes"/>
    <s v="Venita Daniel"/>
    <n v="346.99"/>
    <n v="2018"/>
  </r>
  <r>
    <n v="1519"/>
    <s v="Theo Reese"/>
    <s v="Long Beach"/>
    <s v="New York"/>
    <x v="693"/>
    <n v="2"/>
    <n v="2998"/>
    <s v="Surly Krampus - 2018"/>
    <s v="Mountain Bikes"/>
    <s v="Baldwin Bikes"/>
    <s v="Venita Daniel"/>
    <n v="5996"/>
    <n v="2018"/>
  </r>
  <r>
    <n v="1519"/>
    <s v="Theo Reese"/>
    <s v="Long Beach"/>
    <s v="New York"/>
    <x v="693"/>
    <n v="1"/>
    <n v="4499.99"/>
    <s v="Trek Emonda SL 7 - 2018"/>
    <s v="Road Bikes"/>
    <s v="Baldwin Bikes"/>
    <s v="Venita Daniel"/>
    <n v="4499.99"/>
    <n v="2018"/>
  </r>
  <r>
    <n v="1520"/>
    <s v="Lorrie Becker"/>
    <s v="Garland"/>
    <s v="Texas"/>
    <x v="693"/>
    <n v="2"/>
    <n v="1799.98"/>
    <s v="Electra Townie Commute 27D Ladies - 2018"/>
    <s v="Comfort Bicycles"/>
    <s v="Rowlett Bikes"/>
    <s v="Kali Vargas"/>
    <n v="3599.96"/>
    <n v="2018"/>
  </r>
  <r>
    <n v="1520"/>
    <s v="Lorrie Becker"/>
    <s v="Garland"/>
    <s v="Texas"/>
    <x v="693"/>
    <n v="2"/>
    <n v="179.98"/>
    <s v="Strider Classic 12 Balance Bike - 2018"/>
    <s v="Children Bicycles"/>
    <s v="Rowlett Bikes"/>
    <s v="Kali Vargas"/>
    <n v="359.96"/>
    <n v="2018"/>
  </r>
  <r>
    <n v="1520"/>
    <s v="Lorrie Becker"/>
    <s v="Garland"/>
    <s v="Texas"/>
    <x v="693"/>
    <n v="1"/>
    <n v="4499.99"/>
    <s v="Trek CrossRip+ - 2018"/>
    <s v="Electric Bikes"/>
    <s v="Rowlett Bikes"/>
    <s v="Kali Vargas"/>
    <n v="4499.99"/>
    <n v="2018"/>
  </r>
  <r>
    <n v="1520"/>
    <s v="Lorrie Becker"/>
    <s v="Garland"/>
    <s v="Texas"/>
    <x v="693"/>
    <n v="2"/>
    <n v="6999.98"/>
    <s v="Trek XM700+ Lowstep - 2018"/>
    <s v="Electric Bikes"/>
    <s v="Rowlett Bikes"/>
    <s v="Kali Vargas"/>
    <n v="13999.96"/>
    <n v="2018"/>
  </r>
  <r>
    <n v="1521"/>
    <s v="Saturnina Garner"/>
    <s v="Glendora"/>
    <s v="California"/>
    <x v="694"/>
    <n v="1"/>
    <n v="489.99"/>
    <s v="Electra Townie 3i EQ (20-inch) - Boys' - 2017"/>
    <s v="Children Bicycles"/>
    <s v="Santa Cruz Bikes"/>
    <s v="Genna Serrano"/>
    <n v="489.99"/>
    <n v="2018"/>
  </r>
  <r>
    <n v="1521"/>
    <s v="Saturnina Garner"/>
    <s v="Glendora"/>
    <s v="California"/>
    <x v="694"/>
    <n v="2"/>
    <n v="1359.98"/>
    <s v="Electra Townie Original 21D EQ Ladies' - 2018"/>
    <s v="Comfort Bicycles"/>
    <s v="Santa Cruz Bikes"/>
    <s v="Genna Serrano"/>
    <n v="2719.96"/>
    <n v="2018"/>
  </r>
  <r>
    <n v="1521"/>
    <s v="Saturnina Garner"/>
    <s v="Glendora"/>
    <s v="California"/>
    <x v="694"/>
    <n v="1"/>
    <n v="999.99"/>
    <s v="Trek Farley Californiarbon Frameset - 2018"/>
    <s v="Mountain Bikes"/>
    <s v="Santa Cruz Bikes"/>
    <s v="Genna Serrano"/>
    <n v="999.99"/>
    <n v="2018"/>
  </r>
  <r>
    <n v="1521"/>
    <s v="Saturnina Garner"/>
    <s v="Glendora"/>
    <s v="California"/>
    <x v="694"/>
    <n v="2"/>
    <n v="2999.98"/>
    <s v="Trek X-Californialiber Frameset - 2018"/>
    <s v="Mountain Bikes"/>
    <s v="Santa Cruz Bikes"/>
    <s v="Genna Serrano"/>
    <n v="5999.96"/>
    <n v="2018"/>
  </r>
  <r>
    <n v="1522"/>
    <s v="Chi Goff"/>
    <s v="Palos Verdes Peninsula"/>
    <s v="California"/>
    <x v="694"/>
    <n v="1"/>
    <n v="299.99"/>
    <s v="Electra Girl's Hawaii 1 16&quot; - 2017"/>
    <s v="Children Bicycles"/>
    <s v="Santa Cruz Bikes"/>
    <s v="Genna Serrano"/>
    <n v="299.99"/>
    <n v="2018"/>
  </r>
  <r>
    <n v="1522"/>
    <s v="Chi Goff"/>
    <s v="Palos Verdes Peninsula"/>
    <s v="California"/>
    <x v="694"/>
    <n v="1"/>
    <n v="1599.99"/>
    <s v="Trek Stache 5 - 2018"/>
    <s v="Mountain Bikes"/>
    <s v="Santa Cruz Bikes"/>
    <s v="Genna Serrano"/>
    <n v="1599.99"/>
    <n v="2018"/>
  </r>
  <r>
    <n v="1522"/>
    <s v="Chi Goff"/>
    <s v="Palos Verdes Peninsula"/>
    <s v="California"/>
    <x v="694"/>
    <n v="1"/>
    <n v="1469.99"/>
    <s v="Trek Ticket S Frame - 2018"/>
    <s v="Mountain Bikes"/>
    <s v="Santa Cruz Bikes"/>
    <s v="Genna Serrano"/>
    <n v="1469.99"/>
    <n v="2018"/>
  </r>
  <r>
    <n v="1523"/>
    <s v="Jacquline DunCalifornian"/>
    <s v="Jackson Heights"/>
    <s v="New York"/>
    <x v="694"/>
    <n v="2"/>
    <n v="1499.98"/>
    <s v="Electra Townie Commute 8D - 2018"/>
    <s v="Comfort Bicycles"/>
    <s v="Baldwin Bikes"/>
    <s v="Venita Daniel"/>
    <n v="2999.96"/>
    <n v="2018"/>
  </r>
  <r>
    <n v="1524"/>
    <s v="Melia Brady"/>
    <s v="Maspeth"/>
    <s v="New York"/>
    <x v="694"/>
    <n v="2"/>
    <n v="5999.98"/>
    <s v="Electra Townie Commute Go! Ladies' - 2018"/>
    <s v="Cruisers Bicycles"/>
    <s v="Baldwin Bikes"/>
    <s v="Marcelene Boyer"/>
    <n v="11999.96"/>
    <n v="2018"/>
  </r>
  <r>
    <n v="1524"/>
    <s v="Melia Brady"/>
    <s v="Maspeth"/>
    <s v="New York"/>
    <x v="694"/>
    <n v="1"/>
    <n v="449.99"/>
    <s v="Electra Townie Original 1 Ladies' - 2018"/>
    <s v="Comfort Bicycles"/>
    <s v="Baldwin Bikes"/>
    <s v="Marcelene Boyer"/>
    <n v="449.99"/>
    <n v="2018"/>
  </r>
  <r>
    <n v="1524"/>
    <s v="Melia Brady"/>
    <s v="Maspeth"/>
    <s v="New York"/>
    <x v="694"/>
    <n v="2"/>
    <n v="639.98"/>
    <s v="Electra Treasure 1 20&quot; - 2018"/>
    <s v="Children Bicycles"/>
    <s v="Baldwin Bikes"/>
    <s v="Marcelene Boyer"/>
    <n v="1279.96"/>
    <n v="2018"/>
  </r>
  <r>
    <n v="1524"/>
    <s v="Melia Brady"/>
    <s v="Maspeth"/>
    <s v="New York"/>
    <x v="694"/>
    <n v="1"/>
    <n v="1549"/>
    <s v="Surly Straggler - 2018"/>
    <s v="Road Bikes"/>
    <s v="Baldwin Bikes"/>
    <s v="Marcelene Boyer"/>
    <n v="1549"/>
    <n v="2018"/>
  </r>
  <r>
    <n v="1525"/>
    <s v="Zelma Browning"/>
    <s v="Astoria"/>
    <s v="New York"/>
    <x v="694"/>
    <n v="2"/>
    <n v="2698"/>
    <s v="Surly Pack Rat - 2018"/>
    <s v="Road Bikes"/>
    <s v="Baldwin Bikes"/>
    <s v="Venita Daniel"/>
    <n v="5396"/>
    <n v="2018"/>
  </r>
  <r>
    <n v="1525"/>
    <s v="Zelma Browning"/>
    <s v="Astoria"/>
    <s v="New York"/>
    <x v="694"/>
    <n v="1"/>
    <n v="6499.99"/>
    <s v="Trek Domane SL Frameset - 2018"/>
    <s v="Road Bikes"/>
    <s v="Baldwin Bikes"/>
    <s v="Venita Daniel"/>
    <n v="6499.99"/>
    <n v="2018"/>
  </r>
  <r>
    <n v="1525"/>
    <s v="Zelma Browning"/>
    <s v="Astoria"/>
    <s v="New York"/>
    <x v="694"/>
    <n v="1"/>
    <n v="2799.99"/>
    <s v="Trek Lift+ - 2018"/>
    <s v="Electric Bikes"/>
    <s v="Baldwin Bikes"/>
    <s v="Venita Daniel"/>
    <n v="2799.99"/>
    <n v="2018"/>
  </r>
  <r>
    <n v="1526"/>
    <s v="Latasha Stanley"/>
    <s v="Rockville Centre"/>
    <s v="New York"/>
    <x v="694"/>
    <n v="1"/>
    <n v="749.99"/>
    <s v="Electra Townie Balloon 8D EQ - 2016/2017/2018"/>
    <s v="Cruisers Bicycles"/>
    <s v="Baldwin Bikes"/>
    <s v="Venita Daniel"/>
    <n v="749.99"/>
    <n v="2018"/>
  </r>
  <r>
    <n v="1526"/>
    <s v="Latasha Stanley"/>
    <s v="Rockville Centre"/>
    <s v="New York"/>
    <x v="694"/>
    <n v="1"/>
    <n v="679.99"/>
    <s v="Electra Townie Original 21D EQ Ladies' - 2018"/>
    <s v="Cruisers Bicycles"/>
    <s v="Baldwin Bikes"/>
    <s v="Venita Daniel"/>
    <n v="679.99"/>
    <n v="2018"/>
  </r>
  <r>
    <n v="1526"/>
    <s v="Latasha Stanley"/>
    <s v="Rockville Centre"/>
    <s v="New York"/>
    <x v="694"/>
    <n v="1"/>
    <n v="1549.99"/>
    <s v="Trek Domane ALR 4 Disc Women's - 2018"/>
    <s v="Road Bikes"/>
    <s v="Baldwin Bikes"/>
    <s v="Venita Daniel"/>
    <n v="1549.99"/>
    <n v="2018"/>
  </r>
  <r>
    <n v="1526"/>
    <s v="Latasha Stanley"/>
    <s v="Rockville Centre"/>
    <s v="New York"/>
    <x v="694"/>
    <n v="1"/>
    <n v="5499.99"/>
    <s v="Trek Domane SLR 6 Disc - 2017"/>
    <s v="Road Bikes"/>
    <s v="Baldwin Bikes"/>
    <s v="Venita Daniel"/>
    <n v="5499.99"/>
    <n v="2018"/>
  </r>
  <r>
    <n v="1527"/>
    <s v="Lashawn Ortiz"/>
    <s v="Longview"/>
    <s v="Texas"/>
    <x v="694"/>
    <n v="1"/>
    <n v="551.99"/>
    <s v="Sun Bicycles Streamway 3 - 2017"/>
    <s v="Comfort Bicycles"/>
    <s v="Rowlett Bikes"/>
    <s v="Layla Terrell"/>
    <n v="551.99"/>
    <n v="2018"/>
  </r>
  <r>
    <n v="1527"/>
    <s v="Lashawn Ortiz"/>
    <s v="Longview"/>
    <s v="Texas"/>
    <x v="694"/>
    <n v="1"/>
    <n v="469.99"/>
    <s v="Surly Wednesday Frameset - 2017"/>
    <s v="Mountain Bikes"/>
    <s v="Rowlett Bikes"/>
    <s v="Layla Terrell"/>
    <n v="469.99"/>
    <n v="2018"/>
  </r>
  <r>
    <n v="1527"/>
    <s v="Lashawn Ortiz"/>
    <s v="Longview"/>
    <s v="Texas"/>
    <x v="694"/>
    <n v="2"/>
    <n v="3999.98"/>
    <s v="Trek Emonda S 5 - 2017"/>
    <s v="Road Bikes"/>
    <s v="Rowlett Bikes"/>
    <s v="Layla Terrell"/>
    <n v="7999.96"/>
    <n v="2018"/>
  </r>
  <r>
    <n v="1528"/>
    <s v="Aleta Shepard"/>
    <s v="Sugar Land"/>
    <s v="Texas"/>
    <x v="694"/>
    <n v="2"/>
    <n v="859.98"/>
    <s v="Electra Cruiser Lux 1 - 2016/2018"/>
    <s v="Cruisers Bicycles"/>
    <s v="Rowlett Bikes"/>
    <s v="Kali Vargas"/>
    <n v="1719.96"/>
    <n v="2018"/>
  </r>
  <r>
    <n v="1529"/>
    <s v="Cleotilde Booth"/>
    <s v="Sugar Land"/>
    <s v="Texas"/>
    <x v="694"/>
    <n v="1"/>
    <n v="299.99"/>
    <s v="Electra Girl's Hawaii 1 (20-inch) - 2015/2016"/>
    <s v="Children Bicycles"/>
    <s v="Rowlett Bikes"/>
    <s v="Kali Vargas"/>
    <n v="299.99"/>
    <n v="2018"/>
  </r>
  <r>
    <n v="1529"/>
    <s v="Cleotilde Booth"/>
    <s v="Sugar Land"/>
    <s v="Texas"/>
    <x v="694"/>
    <n v="2"/>
    <n v="11999.98"/>
    <s v="Trek Silque SLR 7 Women's - 2017"/>
    <s v="Road Bikes"/>
    <s v="Rowlett Bikes"/>
    <s v="Kali Vargas"/>
    <n v="23999.96"/>
    <n v="2018"/>
  </r>
  <r>
    <n v="1530"/>
    <s v="Ollie Zimmerman"/>
    <s v="Anaheim"/>
    <s v="California"/>
    <x v="695"/>
    <n v="2"/>
    <n v="539.98"/>
    <s v="Electra Cruiser 1 - 2016/2017/2018"/>
    <s v="Cruisers Bicycles"/>
    <s v="Santa Cruz Bikes"/>
    <s v="Mireya Copeland"/>
    <n v="1079.96"/>
    <n v="2018"/>
  </r>
  <r>
    <n v="1530"/>
    <s v="Ollie Zimmerman"/>
    <s v="Anaheim"/>
    <s v="California"/>
    <x v="695"/>
    <n v="1"/>
    <n v="749.99"/>
    <s v="Trek Marlin 7 - 2017/2018"/>
    <s v="Mountain Bikes"/>
    <s v="Santa Cruz Bikes"/>
    <s v="Mireya Copeland"/>
    <n v="749.99"/>
    <n v="2018"/>
  </r>
  <r>
    <n v="1531"/>
    <s v="Mariana Strong"/>
    <s v="Santa Clara"/>
    <s v="California"/>
    <x v="695"/>
    <n v="1"/>
    <n v="1899"/>
    <s v="Surly ECR 27.5 - 2018"/>
    <s v="Mountain Bikes"/>
    <s v="Santa Cruz Bikes"/>
    <s v="Mireya Copeland"/>
    <n v="1899"/>
    <n v="2018"/>
  </r>
  <r>
    <n v="1532"/>
    <s v="Latasha Hays"/>
    <s v="Buffalo"/>
    <s v="New York"/>
    <x v="695"/>
    <n v="2"/>
    <n v="5999.98"/>
    <s v="Trek Crockett 7 Disc - 2018"/>
    <s v="Cyclocross Bicycles"/>
    <s v="Baldwin Bikes"/>
    <s v="Venita Daniel"/>
    <n v="11999.96"/>
    <n v="2018"/>
  </r>
  <r>
    <n v="1533"/>
    <s v="Jeanice Frost"/>
    <s v="Ossining"/>
    <s v="New York"/>
    <x v="695"/>
    <n v="2"/>
    <n v="1799.98"/>
    <s v="Electra Koa 3i Ladies' - 2018"/>
    <s v="Cruisers Bicycles"/>
    <s v="Baldwin Bikes"/>
    <s v="Marcelene Boyer"/>
    <n v="3599.96"/>
    <n v="2018"/>
  </r>
  <r>
    <n v="1533"/>
    <s v="Jeanice Frost"/>
    <s v="Ossining"/>
    <s v="New York"/>
    <x v="695"/>
    <n v="1"/>
    <n v="349.99"/>
    <s v="Electra Moto 3i (20-inch) - Boy's - 2017"/>
    <s v="Children Bicycles"/>
    <s v="Baldwin Bikes"/>
    <s v="Marcelene Boyer"/>
    <n v="349.99"/>
    <n v="2018"/>
  </r>
  <r>
    <n v="1533"/>
    <s v="Jeanice Frost"/>
    <s v="Ossining"/>
    <s v="New York"/>
    <x v="695"/>
    <n v="1"/>
    <n v="647.99"/>
    <s v="Sun Bicycles BisCaliforniayne Tandem CB - 2017"/>
    <s v="Cruisers Bicycles"/>
    <s v="Baldwin Bikes"/>
    <s v="Marcelene Boyer"/>
    <n v="647.99"/>
    <n v="2018"/>
  </r>
  <r>
    <n v="1533"/>
    <s v="Jeanice Frost"/>
    <s v="Ossining"/>
    <s v="New York"/>
    <x v="695"/>
    <n v="2"/>
    <n v="459.98"/>
    <s v="Trek PreCalifornialiber 20 Boy's - 2018"/>
    <s v="Children Bicycles"/>
    <s v="Baldwin Bikes"/>
    <s v="Marcelene Boyer"/>
    <n v="919.96"/>
    <n v="2018"/>
  </r>
  <r>
    <n v="1533"/>
    <s v="Jeanice Frost"/>
    <s v="Ossining"/>
    <s v="New York"/>
    <x v="695"/>
    <n v="1"/>
    <n v="6499.99"/>
    <s v="Trek Silque SLR 8 Women's - 2017"/>
    <s v="Road Bikes"/>
    <s v="Baldwin Bikes"/>
    <s v="Marcelene Boyer"/>
    <n v="6499.99"/>
    <n v="2018"/>
  </r>
  <r>
    <n v="1534"/>
    <s v="Georgetta Hardin"/>
    <s v="Californianandaigua"/>
    <s v="New York"/>
    <x v="696"/>
    <n v="2"/>
    <n v="6399.98"/>
    <s v="Trek Domane ALR Disc Frameset - 2018"/>
    <s v="Road Bikes"/>
    <s v="Baldwin Bikes"/>
    <s v="Venita Daniel"/>
    <n v="12799.96"/>
    <n v="2018"/>
  </r>
  <r>
    <n v="1534"/>
    <s v="Georgetta Hardin"/>
    <s v="Californianandaigua"/>
    <s v="New York"/>
    <x v="696"/>
    <n v="2"/>
    <n v="399.98"/>
    <s v="Trek PreCalifornialiber 12 Boy's - 2018"/>
    <s v="Children Bicycles"/>
    <s v="Baldwin Bikes"/>
    <s v="Venita Daniel"/>
    <n v="799.96"/>
    <n v="2018"/>
  </r>
  <r>
    <n v="1534"/>
    <s v="Georgetta Hardin"/>
    <s v="Californianandaigua"/>
    <s v="New York"/>
    <x v="696"/>
    <n v="1"/>
    <n v="1469.99"/>
    <s v="Trek Ticket S Frame - 2018"/>
    <s v="Mountain Bikes"/>
    <s v="Baldwin Bikes"/>
    <s v="Venita Daniel"/>
    <n v="1469.99"/>
    <n v="2018"/>
  </r>
  <r>
    <n v="1534"/>
    <s v="Georgetta Hardin"/>
    <s v="Californianandaigua"/>
    <s v="New York"/>
    <x v="696"/>
    <n v="1"/>
    <n v="3499.99"/>
    <s v="Trek XM700+ - 2018"/>
    <s v="Electric Bikes"/>
    <s v="Baldwin Bikes"/>
    <s v="Venita Daniel"/>
    <n v="3499.99"/>
    <n v="2018"/>
  </r>
  <r>
    <n v="1535"/>
    <s v="Lizzette Stein"/>
    <s v="Orchard Park"/>
    <s v="New York"/>
    <x v="696"/>
    <n v="2"/>
    <n v="1199.98"/>
    <s v="Electra Cruiser Lux Fat Tire 1 Ladies - 2017"/>
    <s v="Cruisers Bicycles"/>
    <s v="Baldwin Bikes"/>
    <s v="Venita Daniel"/>
    <n v="2399.96"/>
    <n v="2018"/>
  </r>
  <r>
    <n v="1535"/>
    <s v="Lizzette Stein"/>
    <s v="Orchard Park"/>
    <s v="New York"/>
    <x v="696"/>
    <n v="1"/>
    <n v="209.99"/>
    <s v="Haro Shredder 20 - 2017"/>
    <s v="Children Bicycles"/>
    <s v="Baldwin Bikes"/>
    <s v="Venita Daniel"/>
    <n v="209.99"/>
    <n v="2018"/>
  </r>
  <r>
    <n v="1536"/>
    <s v="Brittney Woodward"/>
    <s v="East Northport"/>
    <s v="New York"/>
    <x v="696"/>
    <n v="2"/>
    <n v="5599.98"/>
    <s v="Trek Conduit+ - 2018"/>
    <s v="Electric Bikes"/>
    <s v="Baldwin Bikes"/>
    <s v="Venita Daniel"/>
    <n v="11199.96"/>
    <n v="2018"/>
  </r>
  <r>
    <n v="1536"/>
    <s v="Brittney Woodward"/>
    <s v="East Northport"/>
    <s v="New York"/>
    <x v="696"/>
    <n v="1"/>
    <n v="2199.9899999999998"/>
    <s v="Trek Domane SL 5 Women's - 2018"/>
    <s v="Road Bikes"/>
    <s v="Baldwin Bikes"/>
    <s v="Venita Daniel"/>
    <n v="2199.9899999999998"/>
    <n v="2018"/>
  </r>
  <r>
    <n v="1536"/>
    <s v="Brittney Woodward"/>
    <s v="East Northport"/>
    <s v="New York"/>
    <x v="696"/>
    <n v="2"/>
    <n v="4599.9799999999996"/>
    <s v="Trek Verve+ - 2018"/>
    <s v="Electric Bikes"/>
    <s v="Baldwin Bikes"/>
    <s v="Venita Daniel"/>
    <n v="9199.9599999999991"/>
    <n v="2018"/>
  </r>
  <r>
    <n v="1537"/>
    <s v="Bernita Mcdaniel"/>
    <s v="Liverpool"/>
    <s v="New York"/>
    <x v="697"/>
    <n v="2"/>
    <n v="1699.98"/>
    <s v="Electra Relic 3i - 2018"/>
    <s v="Cruisers Bicycles"/>
    <s v="Baldwin Bikes"/>
    <s v="Marcelene Boyer"/>
    <n v="3399.96"/>
    <n v="2018"/>
  </r>
  <r>
    <n v="1538"/>
    <s v="Ashanti Parks"/>
    <s v="Baldwin"/>
    <s v="New York"/>
    <x v="697"/>
    <n v="2"/>
    <n v="1799.98"/>
    <s v="Electra Townie Balloon 7i EQ Ladies' - 2017/2018"/>
    <s v="Comfort Bicycles"/>
    <s v="Baldwin Bikes"/>
    <s v="Marcelene Boyer"/>
    <n v="3599.96"/>
    <n v="2018"/>
  </r>
  <r>
    <n v="1538"/>
    <s v="Ashanti Parks"/>
    <s v="Baldwin"/>
    <s v="New York"/>
    <x v="697"/>
    <n v="2"/>
    <n v="2819.98"/>
    <s v="Haro SR 1.3 - 2017"/>
    <s v="Mountain Bikes"/>
    <s v="Baldwin Bikes"/>
    <s v="Marcelene Boyer"/>
    <n v="5639.96"/>
    <n v="2018"/>
  </r>
  <r>
    <n v="1538"/>
    <s v="Ashanti Parks"/>
    <s v="Baldwin"/>
    <s v="New York"/>
    <x v="697"/>
    <n v="1"/>
    <n v="3299.99"/>
    <s v="Trek Boone 5 Disc - 2018"/>
    <s v="Cyclocross Bicycles"/>
    <s v="Baldwin Bikes"/>
    <s v="Marcelene Boyer"/>
    <n v="3299.99"/>
    <n v="2018"/>
  </r>
  <r>
    <n v="1538"/>
    <s v="Ashanti Parks"/>
    <s v="Baldwin"/>
    <s v="New York"/>
    <x v="697"/>
    <n v="1"/>
    <n v="1469.99"/>
    <s v="Trek Ticket S Frame - 2018"/>
    <s v="Mountain Bikes"/>
    <s v="Baldwin Bikes"/>
    <s v="Marcelene Boyer"/>
    <n v="1469.99"/>
    <n v="2018"/>
  </r>
  <r>
    <n v="1538"/>
    <s v="Ashanti Parks"/>
    <s v="Baldwin"/>
    <s v="New York"/>
    <x v="697"/>
    <n v="1"/>
    <n v="2299.9899999999998"/>
    <s v="Trek Verve+ Lowstep - 2018"/>
    <s v="Electric Bikes"/>
    <s v="Baldwin Bikes"/>
    <s v="Marcelene Boyer"/>
    <n v="2299.9899999999998"/>
    <n v="2018"/>
  </r>
  <r>
    <n v="1539"/>
    <s v="Merlene Vinson"/>
    <s v="Euless"/>
    <s v="Texas"/>
    <x v="697"/>
    <n v="2"/>
    <n v="1099.98"/>
    <s v="Electra Townie Original 21D - 2016"/>
    <s v="Cruisers Bicycles"/>
    <s v="Rowlett Bikes"/>
    <s v="Layla Terrell"/>
    <n v="2199.96"/>
    <n v="2018"/>
  </r>
  <r>
    <n v="1539"/>
    <s v="Merlene Vinson"/>
    <s v="Euless"/>
    <s v="Texas"/>
    <x v="697"/>
    <n v="2"/>
    <n v="939.98"/>
    <s v="Surly Ice Cream Truck Frameset - 2016"/>
    <s v="Mountain Bikes"/>
    <s v="Rowlett Bikes"/>
    <s v="Layla Terrell"/>
    <n v="1879.96"/>
    <n v="2018"/>
  </r>
  <r>
    <n v="1540"/>
    <s v="Hedwig Paul"/>
    <s v="Apple Valley"/>
    <s v="California"/>
    <x v="698"/>
    <n v="1"/>
    <n v="479.99"/>
    <s v="Electra Cruiser Lux 7D - 2018"/>
    <s v="Cruisers Bicycles"/>
    <s v="Santa Cruz Bikes"/>
    <s v="Mireya Copeland"/>
    <n v="479.99"/>
    <n v="2018"/>
  </r>
  <r>
    <n v="1540"/>
    <s v="Hedwig Paul"/>
    <s v="Apple Valley"/>
    <s v="California"/>
    <x v="698"/>
    <n v="1"/>
    <n v="749.99"/>
    <s v="Electra Morningstar 3i Ladies' - 2018"/>
    <s v="Cruisers Bicycles"/>
    <s v="Santa Cruz Bikes"/>
    <s v="Mireya Copeland"/>
    <n v="749.99"/>
    <n v="2018"/>
  </r>
  <r>
    <n v="1540"/>
    <s v="Hedwig Paul"/>
    <s v="Apple Valley"/>
    <s v="California"/>
    <x v="698"/>
    <n v="2"/>
    <n v="833.98"/>
    <s v="Sun Bicycles Atlas X-Type - 2017"/>
    <s v="Cruisers Bicycles"/>
    <s v="Santa Cruz Bikes"/>
    <s v="Mireya Copeland"/>
    <n v="1667.96"/>
    <n v="2018"/>
  </r>
  <r>
    <n v="1540"/>
    <s v="Hedwig Paul"/>
    <s v="Apple Valley"/>
    <s v="California"/>
    <x v="698"/>
    <n v="1"/>
    <n v="647.99"/>
    <s v="Sun Bicycles BisCaliforniayne Tandem CB - 2017"/>
    <s v="Cruisers Bicycles"/>
    <s v="Santa Cruz Bikes"/>
    <s v="Mireya Copeland"/>
    <n v="647.99"/>
    <n v="2018"/>
  </r>
  <r>
    <n v="1540"/>
    <s v="Hedwig Paul"/>
    <s v="Apple Valley"/>
    <s v="California"/>
    <x v="698"/>
    <n v="2"/>
    <n v="10999.98"/>
    <s v="Trek Domane SLR 6 Disc - 2018"/>
    <s v="Road Bikes"/>
    <s v="Santa Cruz Bikes"/>
    <s v="Mireya Copeland"/>
    <n v="21999.96"/>
    <n v="2018"/>
  </r>
  <r>
    <n v="1541"/>
    <s v="Pamelia Newman"/>
    <s v="Monroe"/>
    <s v="New York"/>
    <x v="698"/>
    <n v="2"/>
    <n v="1199.98"/>
    <s v="Electra Townie Original 7D EQ Ladies' - 2017/2018"/>
    <s v="Cruisers Bicycles"/>
    <s v="Baldwin Bikes"/>
    <s v="Venita Daniel"/>
    <n v="2399.96"/>
    <n v="2018"/>
  </r>
  <r>
    <n v="1541"/>
    <s v="Pamelia Newman"/>
    <s v="Monroe"/>
    <s v="New York"/>
    <x v="698"/>
    <n v="1"/>
    <n v="429"/>
    <s v="Pure Cycles Vine 8-Speed - 2016"/>
    <s v="Cruisers Bicycles"/>
    <s v="Baldwin Bikes"/>
    <s v="Venita Daniel"/>
    <n v="429"/>
    <n v="2018"/>
  </r>
  <r>
    <n v="1541"/>
    <s v="Pamelia Newman"/>
    <s v="Monroe"/>
    <s v="New York"/>
    <x v="698"/>
    <n v="2"/>
    <n v="23999.98"/>
    <s v="Trek Domane SLR 9 Disc - 2018"/>
    <s v="Road Bikes"/>
    <s v="Baldwin Bikes"/>
    <s v="Venita Daniel"/>
    <n v="47999.96"/>
    <n v="2018"/>
  </r>
  <r>
    <n v="1541"/>
    <s v="Pamelia Newman"/>
    <s v="Monroe"/>
    <s v="New York"/>
    <x v="698"/>
    <n v="2"/>
    <n v="6399.98"/>
    <s v="Trek Fuel EX 8 29 XT - 2018"/>
    <s v="Mountain Bikes"/>
    <s v="Baldwin Bikes"/>
    <s v="Venita Daniel"/>
    <n v="12799.96"/>
    <n v="2018"/>
  </r>
  <r>
    <n v="1541"/>
    <s v="Pamelia Newman"/>
    <s v="Monroe"/>
    <s v="New York"/>
    <x v="698"/>
    <n v="2"/>
    <n v="299.98"/>
    <s v="Trek Girl's Kickster - 2017"/>
    <s v="Children Bicycles"/>
    <s v="Baldwin Bikes"/>
    <s v="Venita Daniel"/>
    <n v="599.96"/>
    <n v="2018"/>
  </r>
  <r>
    <n v="1542"/>
    <s v="Damien Dorsey"/>
    <s v="Central Islip"/>
    <s v="New York"/>
    <x v="698"/>
    <n v="1"/>
    <n v="279.99"/>
    <s v="Electra Under-The-Sea 1 16&quot; - 2018"/>
    <s v="Children Bicycles"/>
    <s v="Baldwin Bikes"/>
    <s v="Marcelene Boyer"/>
    <n v="279.99"/>
    <n v="2018"/>
  </r>
  <r>
    <n v="1542"/>
    <s v="Damien Dorsey"/>
    <s v="Central Islip"/>
    <s v="New York"/>
    <x v="698"/>
    <n v="2"/>
    <n v="759.98"/>
    <s v="Haro Flightline One ST - 2017"/>
    <s v="Mountain Bikes"/>
    <s v="Baldwin Bikes"/>
    <s v="Marcelene Boyer"/>
    <n v="1519.96"/>
    <n v="2018"/>
  </r>
  <r>
    <n v="1542"/>
    <s v="Damien Dorsey"/>
    <s v="Central Islip"/>
    <s v="New York"/>
    <x v="698"/>
    <n v="1"/>
    <n v="402.99"/>
    <s v="Sun Bicycles Boardwalk (24-inch Wheels) - 2017"/>
    <s v="Cruisers Bicycles"/>
    <s v="Baldwin Bikes"/>
    <s v="Marcelene Boyer"/>
    <n v="402.99"/>
    <n v="2018"/>
  </r>
  <r>
    <n v="1542"/>
    <s v="Damien Dorsey"/>
    <s v="Central Islip"/>
    <s v="New York"/>
    <x v="698"/>
    <n v="2"/>
    <n v="4999.9799999999996"/>
    <s v="Surly Troll Frameset - 2018"/>
    <s v="Mountain Bikes"/>
    <s v="Baldwin Bikes"/>
    <s v="Marcelene Boyer"/>
    <n v="9999.9599999999991"/>
    <n v="2018"/>
  </r>
  <r>
    <n v="1542"/>
    <s v="Damien Dorsey"/>
    <s v="Central Islip"/>
    <s v="New York"/>
    <x v="698"/>
    <n v="2"/>
    <n v="6999.98"/>
    <s v="Trek Domane SL 6 Disc - 2018"/>
    <s v="Road Bikes"/>
    <s v="Baldwin Bikes"/>
    <s v="Marcelene Boyer"/>
    <n v="13999.96"/>
    <n v="2018"/>
  </r>
  <r>
    <n v="1543"/>
    <s v="Parker Prince"/>
    <s v="Port Jefferson Station"/>
    <s v="New York"/>
    <x v="698"/>
    <n v="2"/>
    <n v="699.98"/>
    <s v="Electra Savannah 3i (20-inch) - Girl's - 2017"/>
    <s v="Children Bicycles"/>
    <s v="Baldwin Bikes"/>
    <s v="Marcelene Boyer"/>
    <n v="1399.96"/>
    <n v="2018"/>
  </r>
  <r>
    <n v="1543"/>
    <s v="Parker Prince"/>
    <s v="Port Jefferson Station"/>
    <s v="New York"/>
    <x v="698"/>
    <n v="1"/>
    <n v="209.99"/>
    <s v="Haro Shredder 20 Girls - 2017"/>
    <s v="Children Bicycles"/>
    <s v="Baldwin Bikes"/>
    <s v="Marcelene Boyer"/>
    <n v="209.99"/>
    <n v="2018"/>
  </r>
  <r>
    <n v="1543"/>
    <s v="Parker Prince"/>
    <s v="Port Jefferson Station"/>
    <s v="New York"/>
    <x v="698"/>
    <n v="2"/>
    <n v="899.98"/>
    <s v="Sun Bicycles Cruz 3 - Women's - 2017"/>
    <s v="Comfort Bicycles"/>
    <s v="Baldwin Bikes"/>
    <s v="Marcelene Boyer"/>
    <n v="1799.96"/>
    <n v="2018"/>
  </r>
  <r>
    <n v="1543"/>
    <s v="Parker Prince"/>
    <s v="Port Jefferson Station"/>
    <s v="New York"/>
    <x v="698"/>
    <n v="2"/>
    <n v="1919.98"/>
    <s v="Trek CrossRip 1 - 2018"/>
    <s v="Road Bikes"/>
    <s v="Baldwin Bikes"/>
    <s v="Marcelene Boyer"/>
    <n v="3839.96"/>
    <n v="2018"/>
  </r>
  <r>
    <n v="1543"/>
    <s v="Parker Prince"/>
    <s v="Port Jefferson Station"/>
    <s v="New York"/>
    <x v="698"/>
    <n v="1"/>
    <n v="1799.99"/>
    <s v="Trek ProCalifornialiber 6 - 2018"/>
    <s v="Mountain Bikes"/>
    <s v="Baldwin Bikes"/>
    <s v="Marcelene Boyer"/>
    <n v="1799.99"/>
    <n v="2018"/>
  </r>
  <r>
    <n v="1544"/>
    <s v="Charolette Rice"/>
    <s v="Sacramento"/>
    <s v="California"/>
    <x v="699"/>
    <n v="2"/>
    <n v="833.98"/>
    <s v="Sun Bicycles Cruz 7 - 2017"/>
    <s v="Comfort Bicycles"/>
    <s v="Santa Cruz Bikes"/>
    <s v="Mireya Copeland"/>
    <n v="1667.96"/>
    <n v="2018"/>
  </r>
  <r>
    <n v="1544"/>
    <s v="Charolette Rice"/>
    <s v="Sacramento"/>
    <s v="California"/>
    <x v="699"/>
    <n v="2"/>
    <n v="6999.98"/>
    <s v="Trek XM700+ - 2018"/>
    <s v="Electric Bikes"/>
    <s v="Santa Cruz Bikes"/>
    <s v="Mireya Copeland"/>
    <n v="13999.96"/>
    <n v="2018"/>
  </r>
  <r>
    <n v="1545"/>
    <s v="Tommie Melton"/>
    <s v="Sacramento"/>
    <s v="California"/>
    <x v="699"/>
    <n v="1"/>
    <n v="869.99"/>
    <s v="Haro SR 1.2 - 2017"/>
    <s v="Mountain Bikes"/>
    <s v="Santa Cruz Bikes"/>
    <s v="Genna Serrano"/>
    <n v="869.99"/>
    <n v="2018"/>
  </r>
  <r>
    <n v="1546"/>
    <s v="Marvin Mullins"/>
    <s v="San Diego"/>
    <s v="California"/>
    <x v="699"/>
    <n v="1"/>
    <n v="749.99"/>
    <s v="Electra Queen of Hearts 3i - 2018"/>
    <s v="Cruisers Bicycles"/>
    <s v="Santa Cruz Bikes"/>
    <s v="Genna Serrano"/>
    <n v="749.99"/>
    <n v="2018"/>
  </r>
  <r>
    <n v="1546"/>
    <s v="Marvin Mullins"/>
    <s v="San Diego"/>
    <s v="California"/>
    <x v="699"/>
    <n v="1"/>
    <n v="499.99"/>
    <s v="Electra Townie Original 7D - 2015/2016"/>
    <s v="Comfort Bicycles"/>
    <s v="Santa Cruz Bikes"/>
    <s v="Genna Serrano"/>
    <n v="499.99"/>
    <n v="2018"/>
  </r>
  <r>
    <n v="1546"/>
    <s v="Marvin Mullins"/>
    <s v="San Diego"/>
    <s v="California"/>
    <x v="699"/>
    <n v="2"/>
    <n v="5599.98"/>
    <s v="Trek Conduit+ - 2018"/>
    <s v="Electric Bikes"/>
    <s v="Santa Cruz Bikes"/>
    <s v="Genna Serrano"/>
    <n v="11199.96"/>
    <n v="2018"/>
  </r>
  <r>
    <n v="1546"/>
    <s v="Marvin Mullins"/>
    <s v="San Diego"/>
    <s v="California"/>
    <x v="699"/>
    <n v="1"/>
    <n v="6499.99"/>
    <s v="Trek Domane SL Frameset - 2018"/>
    <s v="Road Bikes"/>
    <s v="Santa Cruz Bikes"/>
    <s v="Genna Serrano"/>
    <n v="6499.99"/>
    <n v="2018"/>
  </r>
  <r>
    <n v="1547"/>
    <s v="Karla Kirk"/>
    <s v="Palos Verdes Peninsula"/>
    <s v="California"/>
    <x v="699"/>
    <n v="2"/>
    <n v="899.98"/>
    <s v="Sun Bicycles Cruz 3 - 2017"/>
    <s v="Comfort Bicycles"/>
    <s v="Santa Cruz Bikes"/>
    <s v="Genna Serrano"/>
    <n v="1799.96"/>
    <n v="2018"/>
  </r>
  <r>
    <n v="1547"/>
    <s v="Karla Kirk"/>
    <s v="Palos Verdes Peninsula"/>
    <s v="California"/>
    <x v="699"/>
    <n v="1"/>
    <n v="3599.99"/>
    <s v="Trek Super Commuter+ 7 - 2018"/>
    <s v="Electric Bikes"/>
    <s v="Santa Cruz Bikes"/>
    <s v="Genna Serrano"/>
    <n v="3599.99"/>
    <n v="2018"/>
  </r>
  <r>
    <n v="1548"/>
    <s v="Regine Gonzales"/>
    <s v="Oxnard"/>
    <s v="California"/>
    <x v="699"/>
    <n v="2"/>
    <n v="6999.98"/>
    <s v="Trek Boone 7 - 2017"/>
    <s v="Cyclocross Bicycles"/>
    <s v="Santa Cruz Bikes"/>
    <s v="Mireya Copeland"/>
    <n v="13999.96"/>
    <n v="2018"/>
  </r>
  <r>
    <n v="1548"/>
    <s v="Regine Gonzales"/>
    <s v="Oxnard"/>
    <s v="California"/>
    <x v="699"/>
    <n v="1"/>
    <n v="469.99"/>
    <s v="Trek Farley Alloy Frameset - 2017"/>
    <s v="Mountain Bikes"/>
    <s v="Santa Cruz Bikes"/>
    <s v="Mireya Copeland"/>
    <n v="469.99"/>
    <n v="2018"/>
  </r>
  <r>
    <n v="1548"/>
    <s v="Regine Gonzales"/>
    <s v="Oxnard"/>
    <s v="California"/>
    <x v="699"/>
    <n v="1"/>
    <n v="3499.99"/>
    <s v="Trek Powerfly 5 Women's - 2018"/>
    <s v="Electric Bikes"/>
    <s v="Santa Cruz Bikes"/>
    <s v="Mireya Copeland"/>
    <n v="3499.99"/>
    <n v="2018"/>
  </r>
  <r>
    <n v="1549"/>
    <s v="Californiaren Stephens"/>
    <s v="SCaliforniarsdale"/>
    <s v="New York"/>
    <x v="699"/>
    <n v="2"/>
    <n v="1399.98"/>
    <s v="Electra Townie Commute 8D Ladies' - 2018"/>
    <s v="Cruisers Bicycles"/>
    <s v="Baldwin Bikes"/>
    <s v="Venita Daniel"/>
    <n v="2799.96"/>
    <n v="2018"/>
  </r>
  <r>
    <n v="1549"/>
    <s v="Californiaren Stephens"/>
    <s v="SCaliforniarsdale"/>
    <s v="New York"/>
    <x v="699"/>
    <n v="2"/>
    <n v="1499.98"/>
    <s v="Electra White Water 3i - 2018"/>
    <s v="Cruisers Bicycles"/>
    <s v="Baldwin Bikes"/>
    <s v="Venita Daniel"/>
    <n v="2999.96"/>
    <n v="2018"/>
  </r>
  <r>
    <n v="1549"/>
    <s v="Californiaren Stephens"/>
    <s v="SCaliforniarsdale"/>
    <s v="New York"/>
    <x v="699"/>
    <n v="1"/>
    <n v="959.99"/>
    <s v="Trek CrossRip 1 - 2018"/>
    <s v="Road Bikes"/>
    <s v="Baldwin Bikes"/>
    <s v="Venita Daniel"/>
    <n v="959.99"/>
    <n v="2018"/>
  </r>
  <r>
    <n v="1549"/>
    <s v="Californiaren Stephens"/>
    <s v="SCaliforniarsdale"/>
    <s v="New York"/>
    <x v="699"/>
    <n v="1"/>
    <n v="469.99"/>
    <s v="Trek Kids' Neko - 2018"/>
    <s v="Mountain Bikes"/>
    <s v="Baldwin Bikes"/>
    <s v="Venita Daniel"/>
    <n v="469.99"/>
    <n v="2018"/>
  </r>
  <r>
    <n v="1550"/>
    <s v="Janetta Aguirre"/>
    <s v="LanCaliforniaster"/>
    <s v="New York"/>
    <x v="699"/>
    <n v="2"/>
    <n v="1119.98"/>
    <s v="Electra Townie Original 21D Ladies' - 2018"/>
    <s v="Comfort Bicycles"/>
    <s v="Baldwin Bikes"/>
    <s v="Marcelene Boyer"/>
    <n v="2239.96"/>
    <n v="2018"/>
  </r>
  <r>
    <n v="1550"/>
    <s v="Janetta Aguirre"/>
    <s v="LanCaliforniaster"/>
    <s v="New York"/>
    <x v="699"/>
    <n v="1"/>
    <n v="659.99"/>
    <s v="Electra Townie Original 3i EQ - 2017/2018"/>
    <s v="Cruisers Bicycles"/>
    <s v="Baldwin Bikes"/>
    <s v="Marcelene Boyer"/>
    <n v="659.99"/>
    <n v="2018"/>
  </r>
  <r>
    <n v="1550"/>
    <s v="Janetta Aguirre"/>
    <s v="LanCaliforniaster"/>
    <s v="New York"/>
    <x v="699"/>
    <n v="2"/>
    <n v="5599.98"/>
    <s v="Trek Conduit+ - 2018"/>
    <s v="Electric Bikes"/>
    <s v="Baldwin Bikes"/>
    <s v="Marcelene Boyer"/>
    <n v="11199.96"/>
    <n v="2018"/>
  </r>
  <r>
    <n v="1550"/>
    <s v="Janetta Aguirre"/>
    <s v="LanCaliforniaster"/>
    <s v="New York"/>
    <x v="699"/>
    <n v="1"/>
    <n v="5499.99"/>
    <s v="Trek Domane SL 8 Disc - 2018"/>
    <s v="Road Bikes"/>
    <s v="Baldwin Bikes"/>
    <s v="Marcelene Boyer"/>
    <n v="5499.99"/>
    <n v="2018"/>
  </r>
  <r>
    <n v="1550"/>
    <s v="Janetta Aguirre"/>
    <s v="LanCaliforniaster"/>
    <s v="New York"/>
    <x v="699"/>
    <n v="2"/>
    <n v="299.98"/>
    <s v="Trek Girl's Kickster - 2017"/>
    <s v="Children Bicycles"/>
    <s v="Baldwin Bikes"/>
    <s v="Marcelene Boyer"/>
    <n v="599.96"/>
    <n v="2018"/>
  </r>
  <r>
    <n v="1551"/>
    <s v="Tomasa Californiarson"/>
    <s v="East Elmhurst"/>
    <s v="New York"/>
    <x v="699"/>
    <n v="2"/>
    <n v="7999.98"/>
    <s v="Trek Boone 7 Disc - 2018"/>
    <s v="Cyclocross Bicycles"/>
    <s v="Baldwin Bikes"/>
    <s v="Venita Daniel"/>
    <n v="15999.96"/>
    <n v="2018"/>
  </r>
  <r>
    <n v="1552"/>
    <s v="Melanie Hayes"/>
    <s v="Liverpool"/>
    <s v="New York"/>
    <x v="699"/>
    <n v="2"/>
    <n v="2939.98"/>
    <s v="Haro Shift R3 - 2017"/>
    <s v="Mountain Bikes"/>
    <s v="Baldwin Bikes"/>
    <s v="Venita Daniel"/>
    <n v="5879.96"/>
    <n v="2018"/>
  </r>
  <r>
    <n v="1552"/>
    <s v="Melanie Hayes"/>
    <s v="Liverpool"/>
    <s v="New York"/>
    <x v="699"/>
    <n v="1"/>
    <n v="2299.9899999999998"/>
    <s v="Trek Verve+ Lowstep - 2018"/>
    <s v="Electric Bikes"/>
    <s v="Baldwin Bikes"/>
    <s v="Venita Daniel"/>
    <n v="2299.9899999999998"/>
    <n v="2018"/>
  </r>
  <r>
    <n v="1553"/>
    <s v="Jamaal Albert"/>
    <s v="Torrance"/>
    <s v="California"/>
    <x v="700"/>
    <n v="1"/>
    <n v="2999.99"/>
    <s v="Electra Townie Commute Go! - 2018"/>
    <s v="Cruisers Bicycles"/>
    <s v="Santa Cruz Bikes"/>
    <s v="Genna Serrano"/>
    <n v="2999.99"/>
    <n v="2018"/>
  </r>
  <r>
    <n v="1553"/>
    <s v="Jamaal Albert"/>
    <s v="Torrance"/>
    <s v="California"/>
    <x v="700"/>
    <n v="1"/>
    <n v="549.99"/>
    <s v="Electra Townie Original 21D - 2016"/>
    <s v="Cruisers Bicycles"/>
    <s v="Santa Cruz Bikes"/>
    <s v="Genna Serrano"/>
    <n v="549.99"/>
    <n v="2018"/>
  </r>
  <r>
    <n v="1553"/>
    <s v="Jamaal Albert"/>
    <s v="Torrance"/>
    <s v="California"/>
    <x v="700"/>
    <n v="1"/>
    <n v="489.99"/>
    <s v="Electra Townie Original 7D - 2017"/>
    <s v="Comfort Bicycles"/>
    <s v="Santa Cruz Bikes"/>
    <s v="Genna Serrano"/>
    <n v="489.99"/>
    <n v="2018"/>
  </r>
  <r>
    <n v="1553"/>
    <s v="Jamaal Albert"/>
    <s v="Torrance"/>
    <s v="California"/>
    <x v="700"/>
    <n v="1"/>
    <n v="209.99"/>
    <s v="Trek PreCalifornialiber 16 Boys - 2017"/>
    <s v="Children Bicycles"/>
    <s v="Santa Cruz Bikes"/>
    <s v="Genna Serrano"/>
    <n v="209.99"/>
    <n v="2018"/>
  </r>
  <r>
    <n v="1554"/>
    <s v="Jeanie Kirkland"/>
    <s v="Santa Clara"/>
    <s v="California"/>
    <x v="700"/>
    <n v="1"/>
    <n v="279.99"/>
    <s v="Electra Soft Serve 1 (16-inch) - Girl's - 2018"/>
    <s v="Children Bicycles"/>
    <s v="Santa Cruz Bikes"/>
    <s v="Genna Serrano"/>
    <n v="279.99"/>
    <n v="2018"/>
  </r>
  <r>
    <n v="1554"/>
    <s v="Jeanie Kirkland"/>
    <s v="Santa Clara"/>
    <s v="California"/>
    <x v="700"/>
    <n v="1"/>
    <n v="749.99"/>
    <s v="Trek Domane AL 2 Women's - 2018"/>
    <s v="Road Bikes"/>
    <s v="Santa Cruz Bikes"/>
    <s v="Genna Serrano"/>
    <n v="749.99"/>
    <n v="2018"/>
  </r>
  <r>
    <n v="1555"/>
    <s v="Debra Burks"/>
    <s v="Orchard Park"/>
    <s v="New York"/>
    <x v="700"/>
    <n v="2"/>
    <n v="1099.98"/>
    <s v="Electra Townie Original 21D - 2016"/>
    <s v="Comfort Bicycles"/>
    <s v="Baldwin Bikes"/>
    <s v="Venita Daniel"/>
    <n v="2199.96"/>
    <n v="2018"/>
  </r>
  <r>
    <n v="1555"/>
    <s v="Debra Burks"/>
    <s v="Orchard Park"/>
    <s v="New York"/>
    <x v="700"/>
    <n v="1"/>
    <n v="469.99"/>
    <s v="Surly Big Fat Dummy Frameset - 2018"/>
    <s v="Mountain Bikes"/>
    <s v="Baldwin Bikes"/>
    <s v="Venita Daniel"/>
    <n v="469.99"/>
    <n v="2018"/>
  </r>
  <r>
    <n v="1555"/>
    <s v="Debra Burks"/>
    <s v="Orchard Park"/>
    <s v="New York"/>
    <x v="700"/>
    <n v="2"/>
    <n v="3798"/>
    <s v="Surly ECR 27.5 - 2018"/>
    <s v="Mountain Bikes"/>
    <s v="Baldwin Bikes"/>
    <s v="Venita Daniel"/>
    <n v="7596"/>
    <n v="2018"/>
  </r>
  <r>
    <n v="1555"/>
    <s v="Debra Burks"/>
    <s v="Orchard Park"/>
    <s v="New York"/>
    <x v="700"/>
    <n v="1"/>
    <n v="6499.99"/>
    <s v="Trek Domane SL Frameset - 2018"/>
    <s v="Road Bikes"/>
    <s v="Baldwin Bikes"/>
    <s v="Venita Daniel"/>
    <n v="6499.99"/>
    <n v="2018"/>
  </r>
  <r>
    <n v="1555"/>
    <s v="Debra Burks"/>
    <s v="Orchard Park"/>
    <s v="New York"/>
    <x v="700"/>
    <n v="1"/>
    <n v="3199.99"/>
    <s v="Trek Domane SLR Disc Frameset - 2018"/>
    <s v="Road Bikes"/>
    <s v="Baldwin Bikes"/>
    <s v="Venita Daniel"/>
    <n v="3199.99"/>
    <n v="2018"/>
  </r>
  <r>
    <n v="1556"/>
    <s v="Daryl Spence"/>
    <s v="Uniondale"/>
    <s v="New York"/>
    <x v="700"/>
    <n v="1"/>
    <n v="659.99"/>
    <s v="Electra Amsterdam Original 3i Ladies' - 2017"/>
    <s v="Cruisers Bicycles"/>
    <s v="Baldwin Bikes"/>
    <s v="Marcelene Boyer"/>
    <n v="659.99"/>
    <n v="2018"/>
  </r>
  <r>
    <n v="1556"/>
    <s v="Daryl Spence"/>
    <s v="Uniondale"/>
    <s v="New York"/>
    <x v="700"/>
    <n v="2"/>
    <n v="1799.98"/>
    <s v="Electra Koa 3i Ladies' - 2018"/>
    <s v="Cruisers Bicycles"/>
    <s v="Baldwin Bikes"/>
    <s v="Marcelene Boyer"/>
    <n v="3599.96"/>
    <n v="2018"/>
  </r>
  <r>
    <n v="1556"/>
    <s v="Daryl Spence"/>
    <s v="Uniondale"/>
    <s v="New York"/>
    <x v="700"/>
    <n v="1"/>
    <n v="289.99"/>
    <s v="Strider Strider 20 Sport - 2018"/>
    <s v="Children Bicycles"/>
    <s v="Baldwin Bikes"/>
    <s v="Marcelene Boyer"/>
    <n v="289.99"/>
    <n v="2018"/>
  </r>
  <r>
    <n v="1556"/>
    <s v="Daryl Spence"/>
    <s v="Uniondale"/>
    <s v="New York"/>
    <x v="700"/>
    <n v="2"/>
    <n v="6999.98"/>
    <s v="Trek Domane SL 6 - 2017"/>
    <s v="Road Bikes"/>
    <s v="Baldwin Bikes"/>
    <s v="Marcelene Boyer"/>
    <n v="13999.96"/>
    <n v="2018"/>
  </r>
  <r>
    <n v="1556"/>
    <s v="Daryl Spence"/>
    <s v="Uniondale"/>
    <s v="New York"/>
    <x v="700"/>
    <n v="2"/>
    <n v="939.98"/>
    <s v="Trek Kids' Neko - 2018"/>
    <s v="Mountain Bikes"/>
    <s v="Baldwin Bikes"/>
    <s v="Marcelene Boyer"/>
    <n v="1879.96"/>
    <n v="2018"/>
  </r>
  <r>
    <n v="1557"/>
    <s v="Lucy Woods"/>
    <s v="Palos Verdes Peninsula"/>
    <s v="California"/>
    <x v="701"/>
    <n v="2"/>
    <n v="2698"/>
    <s v="Surly Pack Rat - 2018"/>
    <s v="Road Bikes"/>
    <s v="Santa Cruz Bikes"/>
    <s v="Genna Serrano"/>
    <n v="5396"/>
    <n v="2018"/>
  </r>
  <r>
    <n v="1558"/>
    <s v="Tenisha Lyons"/>
    <s v="Amityville"/>
    <s v="New York"/>
    <x v="701"/>
    <n v="1"/>
    <n v="2599.9899999999998"/>
    <s v="Electra Townie Go! 8i Ladies' - 2018"/>
    <s v="Cruisers Bicycles"/>
    <s v="Baldwin Bikes"/>
    <s v="Marcelene Boyer"/>
    <n v="2599.9899999999998"/>
    <n v="2018"/>
  </r>
  <r>
    <n v="1558"/>
    <s v="Tenisha Lyons"/>
    <s v="Amityville"/>
    <s v="New York"/>
    <x v="701"/>
    <n v="2"/>
    <n v="2819.98"/>
    <s v="Haro SR 1.3 - 2017"/>
    <s v="Mountain Bikes"/>
    <s v="Baldwin Bikes"/>
    <s v="Marcelene Boyer"/>
    <n v="5639.96"/>
    <n v="2018"/>
  </r>
  <r>
    <n v="1558"/>
    <s v="Tenisha Lyons"/>
    <s v="Amityville"/>
    <s v="New York"/>
    <x v="701"/>
    <n v="1"/>
    <n v="2699.99"/>
    <s v="Trek Domane S 6 - 2017"/>
    <s v="Road Bikes"/>
    <s v="Baldwin Bikes"/>
    <s v="Marcelene Boyer"/>
    <n v="2699.99"/>
    <n v="2018"/>
  </r>
  <r>
    <n v="1558"/>
    <s v="Tenisha Lyons"/>
    <s v="Amityville"/>
    <s v="New York"/>
    <x v="701"/>
    <n v="1"/>
    <n v="999.99"/>
    <s v="Trek Farley Californiarbon Frameset - 2018"/>
    <s v="Mountain Bikes"/>
    <s v="Baldwin Bikes"/>
    <s v="Marcelene Boyer"/>
    <n v="999.99"/>
    <n v="2018"/>
  </r>
  <r>
    <n v="1558"/>
    <s v="Tenisha Lyons"/>
    <s v="Amityville"/>
    <s v="New York"/>
    <x v="701"/>
    <n v="1"/>
    <n v="2899.99"/>
    <s v="Trek Fuel EX 8 29 - 2016"/>
    <s v="Mountain Bikes"/>
    <s v="Baldwin Bikes"/>
    <s v="Marcelene Boyer"/>
    <n v="2899.99"/>
    <n v="2018"/>
  </r>
  <r>
    <n v="1559"/>
    <s v="Tangela Quinn"/>
    <s v="Richmond Hill"/>
    <s v="New York"/>
    <x v="702"/>
    <n v="1"/>
    <n v="319.99"/>
    <s v="Electra Cruiser 7D Ladies' - 2016/2018"/>
    <s v="Cruisers Bicycles"/>
    <s v="Baldwin Bikes"/>
    <s v="Marcelene Boyer"/>
    <n v="319.99"/>
    <n v="2018"/>
  </r>
  <r>
    <n v="1559"/>
    <s v="Tangela Quinn"/>
    <s v="Richmond Hill"/>
    <s v="New York"/>
    <x v="702"/>
    <n v="2"/>
    <n v="679.98"/>
    <s v="Electra Townie 7D (20-inch) - Boys' - 2017"/>
    <s v="Children Bicycles"/>
    <s v="Baldwin Bikes"/>
    <s v="Marcelene Boyer"/>
    <n v="1359.96"/>
    <n v="2018"/>
  </r>
  <r>
    <n v="1559"/>
    <s v="Tangela Quinn"/>
    <s v="Richmond Hill"/>
    <s v="New York"/>
    <x v="702"/>
    <n v="1"/>
    <n v="449"/>
    <s v="Pure Cycles Western 3-Speed - Women's - 2015/2016"/>
    <s v="Cruisers Bicycles"/>
    <s v="Baldwin Bikes"/>
    <s v="Marcelene Boyer"/>
    <n v="449"/>
    <n v="2018"/>
  </r>
  <r>
    <n v="1559"/>
    <s v="Tangela Quinn"/>
    <s v="Richmond Hill"/>
    <s v="New York"/>
    <x v="702"/>
    <n v="2"/>
    <n v="6399.98"/>
    <s v="Trek Domane SL Disc Frameset - 2017"/>
    <s v="Road Bikes"/>
    <s v="Baldwin Bikes"/>
    <s v="Marcelene Boyer"/>
    <n v="12799.96"/>
    <n v="2018"/>
  </r>
  <r>
    <n v="1560"/>
    <s v="Pamala Henry"/>
    <s v="Bronx"/>
    <s v="New York"/>
    <x v="702"/>
    <n v="1"/>
    <n v="1469.99"/>
    <s v="Haro Shift R3 - 2017"/>
    <s v="Mountain Bikes"/>
    <s v="Baldwin Bikes"/>
    <s v="Venita Daniel"/>
    <n v="1469.99"/>
    <n v="2018"/>
  </r>
  <r>
    <n v="1560"/>
    <s v="Pamala Henry"/>
    <s v="Bronx"/>
    <s v="New York"/>
    <x v="702"/>
    <n v="2"/>
    <n v="1999.98"/>
    <s v="Trek X-Californialiber 8 - 2018"/>
    <s v="Mountain Bikes"/>
    <s v="Baldwin Bikes"/>
    <s v="Venita Daniel"/>
    <n v="3999.96"/>
    <n v="2018"/>
  </r>
  <r>
    <n v="1561"/>
    <s v="Kanesha Vega"/>
    <s v="Rome"/>
    <s v="New York"/>
    <x v="702"/>
    <n v="2"/>
    <n v="559.98"/>
    <s v="Electra Under-The-Sea 1 16&quot; - 2018"/>
    <s v="Children Bicycles"/>
    <s v="Baldwin Bikes"/>
    <s v="Venita Daniel"/>
    <n v="1119.96"/>
    <n v="2018"/>
  </r>
  <r>
    <n v="1561"/>
    <s v="Kanesha Vega"/>
    <s v="Rome"/>
    <s v="New York"/>
    <x v="702"/>
    <n v="2"/>
    <n v="4399.9799999999996"/>
    <s v="Trek Domane SL 5 - 2018"/>
    <s v="Road Bikes"/>
    <s v="Baldwin Bikes"/>
    <s v="Venita Daniel"/>
    <n v="8799.9599999999991"/>
    <n v="2018"/>
  </r>
  <r>
    <n v="1562"/>
    <s v="Titus Bullock"/>
    <s v="Hollis"/>
    <s v="New York"/>
    <x v="702"/>
    <n v="1"/>
    <n v="250.99"/>
    <s v="Sun Bicycles Revolutions 24 - 2017"/>
    <s v="Cruisers Bicycles"/>
    <s v="Baldwin Bikes"/>
    <s v="Venita Daniel"/>
    <n v="250.99"/>
    <n v="2018"/>
  </r>
  <r>
    <n v="1562"/>
    <s v="Titus Bullock"/>
    <s v="Hollis"/>
    <s v="New York"/>
    <x v="702"/>
    <n v="1"/>
    <n v="3199.99"/>
    <s v="Trek Domane SL Disc Frameset - 2017"/>
    <s v="Road Bikes"/>
    <s v="Baldwin Bikes"/>
    <s v="Venita Daniel"/>
    <n v="3199.99"/>
    <n v="2018"/>
  </r>
  <r>
    <n v="1562"/>
    <s v="Titus Bullock"/>
    <s v="Hollis"/>
    <s v="New York"/>
    <x v="702"/>
    <n v="2"/>
    <n v="6399.98"/>
    <s v="Trek Fuel EX 8 29 - 2018"/>
    <s v="Mountain Bikes"/>
    <s v="Baldwin Bikes"/>
    <s v="Venita Daniel"/>
    <n v="12799.96"/>
    <n v="2018"/>
  </r>
  <r>
    <n v="1563"/>
    <s v="Keri Bridges"/>
    <s v="Richardson"/>
    <s v="Texas"/>
    <x v="702"/>
    <n v="1"/>
    <n v="3499.99"/>
    <s v="Trek XM700+ Lowstep - 2018"/>
    <s v="Electric Bikes"/>
    <s v="Rowlett Bikes"/>
    <s v="Layla Terrell"/>
    <n v="3499.99"/>
    <n v="2018"/>
  </r>
  <r>
    <n v="1564"/>
    <s v="Monika Berg"/>
    <s v="Encino"/>
    <s v="California"/>
    <x v="703"/>
    <n v="1"/>
    <n v="269.99"/>
    <s v="Electra Girl's Hawaii 1 (16-inch) - 2015/2016"/>
    <s v="Cruisers Bicycles"/>
    <s v="Santa Cruz Bikes"/>
    <s v="Genna Serrano"/>
    <n v="269.99"/>
    <n v="2018"/>
  </r>
  <r>
    <n v="1564"/>
    <s v="Monika Berg"/>
    <s v="Encino"/>
    <s v="California"/>
    <x v="703"/>
    <n v="1"/>
    <n v="899.99"/>
    <s v="Electra Townie Commute 27D - 2018"/>
    <s v="Comfort Bicycles"/>
    <s v="Santa Cruz Bikes"/>
    <s v="Genna Serrano"/>
    <n v="899.99"/>
    <n v="2018"/>
  </r>
  <r>
    <n v="1565"/>
    <s v="Neil McCaliforniall"/>
    <s v="San Californiarlos"/>
    <s v="California"/>
    <x v="703"/>
    <n v="1"/>
    <n v="299.99"/>
    <s v="Electra Girl's Hawaii 1 16&quot; - 2017"/>
    <s v="Children Bicycles"/>
    <s v="Santa Cruz Bikes"/>
    <s v="Mireya Copeland"/>
    <n v="299.99"/>
    <n v="2018"/>
  </r>
  <r>
    <n v="1565"/>
    <s v="Neil McCaliforniall"/>
    <s v="San Californiarlos"/>
    <s v="California"/>
    <x v="703"/>
    <n v="1"/>
    <n v="899.99"/>
    <s v="Electra Townie Balloon 7i EQ - 2018"/>
    <s v="Cruisers Bicycles"/>
    <s v="Santa Cruz Bikes"/>
    <s v="Mireya Copeland"/>
    <n v="899.99"/>
    <n v="2018"/>
  </r>
  <r>
    <n v="1565"/>
    <s v="Neil McCaliforniall"/>
    <s v="San Californiarlos"/>
    <s v="California"/>
    <x v="703"/>
    <n v="2"/>
    <n v="1359.98"/>
    <s v="Electra Townie Original 21D EQ - 2017/2018"/>
    <s v="Cruisers Bicycles"/>
    <s v="Santa Cruz Bikes"/>
    <s v="Mireya Copeland"/>
    <n v="2719.96"/>
    <n v="2018"/>
  </r>
  <r>
    <n v="1565"/>
    <s v="Neil McCaliforniall"/>
    <s v="San Californiarlos"/>
    <s v="California"/>
    <x v="703"/>
    <n v="1"/>
    <n v="379.99"/>
    <s v="Haro Flightline One ST - 2017"/>
    <s v="Mountain Bikes"/>
    <s v="Santa Cruz Bikes"/>
    <s v="Mireya Copeland"/>
    <n v="379.99"/>
    <n v="2018"/>
  </r>
  <r>
    <n v="1565"/>
    <s v="Neil McCaliforniall"/>
    <s v="San Californiarlos"/>
    <s v="California"/>
    <x v="703"/>
    <n v="1"/>
    <n v="209.99"/>
    <s v="Haro Shredder 20 - 2017"/>
    <s v="Children Bicycles"/>
    <s v="Santa Cruz Bikes"/>
    <s v="Mireya Copeland"/>
    <n v="209.99"/>
    <n v="2018"/>
  </r>
  <r>
    <n v="1566"/>
    <s v="Petronila Norris"/>
    <s v="South El Monte"/>
    <s v="California"/>
    <x v="703"/>
    <n v="1"/>
    <n v="919.99"/>
    <s v="Trek Domane AL 3 - 2018"/>
    <s v="Road Bikes"/>
    <s v="Santa Cruz Bikes"/>
    <s v="Genna Serrano"/>
    <n v="919.99"/>
    <n v="2018"/>
  </r>
  <r>
    <n v="1566"/>
    <s v="Petronila Norris"/>
    <s v="South El Monte"/>
    <s v="California"/>
    <x v="703"/>
    <n v="2"/>
    <n v="9999.98"/>
    <s v="Trek Powerfly 8 FS Plus - 2017"/>
    <s v="Electric Bikes"/>
    <s v="Santa Cruz Bikes"/>
    <s v="Genna Serrano"/>
    <n v="19999.96"/>
    <n v="2018"/>
  </r>
  <r>
    <n v="1567"/>
    <s v="Arvilla Osborn"/>
    <s v="Upland"/>
    <s v="California"/>
    <x v="703"/>
    <n v="1"/>
    <n v="319.99"/>
    <s v="Trek PreCalifornialiber 24 7-speed Girl's - 2018"/>
    <s v="Children Bicycles"/>
    <s v="Santa Cruz Bikes"/>
    <s v="Mireya Copeland"/>
    <n v="319.99"/>
    <n v="2018"/>
  </r>
  <r>
    <n v="1568"/>
    <s v="Bong Hebert"/>
    <s v="Torrance"/>
    <s v="California"/>
    <x v="703"/>
    <n v="1"/>
    <n v="899.99"/>
    <s v="Electra Townie Balloon 7i EQ - 2018"/>
    <s v="Comfort Bicycles"/>
    <s v="Santa Cruz Bikes"/>
    <s v="Genna Serrano"/>
    <n v="899.99"/>
    <n v="2018"/>
  </r>
  <r>
    <n v="1568"/>
    <s v="Bong Hebert"/>
    <s v="Torrance"/>
    <s v="California"/>
    <x v="703"/>
    <n v="1"/>
    <n v="533.99"/>
    <s v="Sun Bicycles Streamway 7 - 2017"/>
    <s v="Comfort Bicycles"/>
    <s v="Santa Cruz Bikes"/>
    <s v="Genna Serrano"/>
    <n v="533.99"/>
    <n v="2018"/>
  </r>
  <r>
    <n v="1568"/>
    <s v="Bong Hebert"/>
    <s v="Torrance"/>
    <s v="California"/>
    <x v="703"/>
    <n v="1"/>
    <n v="4999.99"/>
    <s v="Trek Domane SLR 6 - 2018"/>
    <s v="Road Bikes"/>
    <s v="Santa Cruz Bikes"/>
    <s v="Genna Serrano"/>
    <n v="4999.99"/>
    <n v="2018"/>
  </r>
  <r>
    <n v="1569"/>
    <s v="Syreeta Hendricks"/>
    <s v="Mahopac"/>
    <s v="New York"/>
    <x v="704"/>
    <n v="1"/>
    <n v="2999.99"/>
    <s v="Electra Townie Commute Go! Ladies' - 2018"/>
    <s v="Cruisers Bicycles"/>
    <s v="Baldwin Bikes"/>
    <s v="Venita Daniel"/>
    <n v="2999.99"/>
    <n v="2018"/>
  </r>
  <r>
    <n v="1570"/>
    <s v="Fran Yang"/>
    <s v="UtiCalifornia"/>
    <s v="New York"/>
    <x v="704"/>
    <n v="1"/>
    <n v="11999.99"/>
    <s v="Trek Domane SLR 9 Disc - 2018"/>
    <s v="Road Bikes"/>
    <s v="Baldwin Bikes"/>
    <s v="Venita Daniel"/>
    <n v="11999.99"/>
    <n v="2018"/>
  </r>
  <r>
    <n v="1571"/>
    <s v="Sarai Mckee"/>
    <s v="Buffalo"/>
    <s v="New York"/>
    <x v="704"/>
    <n v="2"/>
    <n v="1399.98"/>
    <s v="Electra Townie Commute 8D Ladies' - 2018"/>
    <s v="Comfort Bicycles"/>
    <s v="Baldwin Bikes"/>
    <s v="Venita Daniel"/>
    <n v="2799.96"/>
    <n v="2018"/>
  </r>
  <r>
    <n v="1571"/>
    <s v="Sarai Mckee"/>
    <s v="Buffalo"/>
    <s v="New York"/>
    <x v="704"/>
    <n v="1"/>
    <n v="559.99"/>
    <s v="Electra Townie Original 21D - 2018"/>
    <s v="Cruisers Bicycles"/>
    <s v="Baldwin Bikes"/>
    <s v="Venita Daniel"/>
    <n v="559.99"/>
    <n v="2018"/>
  </r>
  <r>
    <n v="1571"/>
    <s v="Sarai Mckee"/>
    <s v="Buffalo"/>
    <s v="New York"/>
    <x v="704"/>
    <n v="2"/>
    <n v="1199.98"/>
    <s v="Electra Townie Original 7D EQ - Women's - 2016"/>
    <s v="Cruisers Bicycles"/>
    <s v="Baldwin Bikes"/>
    <s v="Venita Daniel"/>
    <n v="2399.96"/>
    <n v="2018"/>
  </r>
  <r>
    <n v="1572"/>
    <s v="Garry Espinoza"/>
    <s v="Forney"/>
    <s v="Texas"/>
    <x v="704"/>
    <n v="2"/>
    <n v="1799.98"/>
    <s v="Electra Super Moto 8i - 2018"/>
    <s v="Cruisers Bicycles"/>
    <s v="Rowlett Bikes"/>
    <s v="Layla Terrell"/>
    <n v="3599.96"/>
    <n v="2018"/>
  </r>
  <r>
    <n v="1572"/>
    <s v="Garry Espinoza"/>
    <s v="Forney"/>
    <s v="Texas"/>
    <x v="704"/>
    <n v="1"/>
    <n v="2999.99"/>
    <s v="Electra Townie Commute Go! - 2018"/>
    <s v="Electric Bikes"/>
    <s v="Rowlett Bikes"/>
    <s v="Layla Terrell"/>
    <n v="2999.99"/>
    <n v="2018"/>
  </r>
  <r>
    <n v="1572"/>
    <s v="Garry Espinoza"/>
    <s v="Forney"/>
    <s v="Texas"/>
    <x v="704"/>
    <n v="2"/>
    <n v="1359.98"/>
    <s v="Electra Townie Original 21D EQ - 2017/2018"/>
    <s v="Comfort Bicycles"/>
    <s v="Rowlett Bikes"/>
    <s v="Layla Terrell"/>
    <n v="2719.96"/>
    <n v="2018"/>
  </r>
  <r>
    <n v="1572"/>
    <s v="Garry Espinoza"/>
    <s v="Forney"/>
    <s v="Texas"/>
    <x v="704"/>
    <n v="1"/>
    <n v="3199.99"/>
    <s v="Trek Fuel EX 8 29 - 2018"/>
    <s v="Mountain Bikes"/>
    <s v="Rowlett Bikes"/>
    <s v="Layla Terrell"/>
    <n v="3199.99"/>
    <n v="2018"/>
  </r>
  <r>
    <n v="1573"/>
    <s v="Corene Wall"/>
    <s v="Atwater"/>
    <s v="California"/>
    <x v="705"/>
    <n v="2"/>
    <n v="1059.98"/>
    <s v="Electra Moto 1 - 2016"/>
    <s v="Cruisers Bicycles"/>
    <s v="Santa Cruz Bikes"/>
    <s v="Mireya Copeland"/>
    <n v="2119.96"/>
    <n v="2018"/>
  </r>
  <r>
    <n v="1573"/>
    <s v="Corene Wall"/>
    <s v="Atwater"/>
    <s v="California"/>
    <x v="705"/>
    <n v="2"/>
    <n v="1799.98"/>
    <s v="Electra Super Moto 8i - 2018"/>
    <s v="Cruisers Bicycles"/>
    <s v="Santa Cruz Bikes"/>
    <s v="Mireya Copeland"/>
    <n v="3599.96"/>
    <n v="2018"/>
  </r>
  <r>
    <n v="1573"/>
    <s v="Corene Wall"/>
    <s v="Atwater"/>
    <s v="California"/>
    <x v="705"/>
    <n v="2"/>
    <n v="179.98"/>
    <s v="Strider Classic 12 Balance Bike - 2018"/>
    <s v="Children Bicycles"/>
    <s v="Santa Cruz Bikes"/>
    <s v="Mireya Copeland"/>
    <n v="359.96"/>
    <n v="2018"/>
  </r>
  <r>
    <n v="1573"/>
    <s v="Corene Wall"/>
    <s v="Atwater"/>
    <s v="California"/>
    <x v="705"/>
    <n v="1"/>
    <n v="2999.99"/>
    <s v="Trek Conduit+ - 2016"/>
    <s v="Electric Bikes"/>
    <s v="Santa Cruz Bikes"/>
    <s v="Mireya Copeland"/>
    <n v="2999.99"/>
    <n v="2018"/>
  </r>
  <r>
    <n v="1573"/>
    <s v="Corene Wall"/>
    <s v="Atwater"/>
    <s v="California"/>
    <x v="705"/>
    <n v="1"/>
    <n v="919.99"/>
    <s v="Trek X-Californialiber 7 - 2018"/>
    <s v="Mountain Bikes"/>
    <s v="Santa Cruz Bikes"/>
    <s v="Mireya Copeland"/>
    <n v="919.99"/>
    <n v="2018"/>
  </r>
  <r>
    <n v="1574"/>
    <s v="Jeni Booker"/>
    <s v="South El Monte"/>
    <s v="California"/>
    <x v="705"/>
    <n v="1"/>
    <n v="469.99"/>
    <s v="Surly Pack Rat Frameset - 2018"/>
    <s v="Mountain Bikes"/>
    <s v="Santa Cruz Bikes"/>
    <s v="Mireya Copeland"/>
    <n v="469.99"/>
    <n v="2018"/>
  </r>
  <r>
    <n v="1575"/>
    <s v="Moses Pope"/>
    <s v="Lawndale"/>
    <s v="California"/>
    <x v="705"/>
    <n v="1"/>
    <n v="269.99"/>
    <s v="Electra Cruiser 1 - 2016/2017/2018"/>
    <s v="Cruisers Bicycles"/>
    <s v="Santa Cruz Bikes"/>
    <s v="Genna Serrano"/>
    <n v="269.99"/>
    <n v="2018"/>
  </r>
  <r>
    <n v="1575"/>
    <s v="Moses Pope"/>
    <s v="Lawndale"/>
    <s v="California"/>
    <x v="705"/>
    <n v="2"/>
    <n v="419.98"/>
    <s v="Haro Shredder 20 - 2017"/>
    <s v="Children Bicycles"/>
    <s v="Santa Cruz Bikes"/>
    <s v="Genna Serrano"/>
    <n v="839.96"/>
    <n v="2018"/>
  </r>
  <r>
    <n v="1575"/>
    <s v="Moses Pope"/>
    <s v="Lawndale"/>
    <s v="California"/>
    <x v="705"/>
    <n v="1"/>
    <n v="539.99"/>
    <s v="Haro SR 1.1 - 2017"/>
    <s v="Mountain Bikes"/>
    <s v="Santa Cruz Bikes"/>
    <s v="Genna Serrano"/>
    <n v="539.99"/>
    <n v="2018"/>
  </r>
  <r>
    <n v="1575"/>
    <s v="Moses Pope"/>
    <s v="Lawndale"/>
    <s v="California"/>
    <x v="705"/>
    <n v="2"/>
    <n v="939.98"/>
    <s v="Surly Big Fat Dummy Frameset - 2018"/>
    <s v="Mountain Bikes"/>
    <s v="Santa Cruz Bikes"/>
    <s v="Genna Serrano"/>
    <n v="1879.96"/>
    <n v="2018"/>
  </r>
  <r>
    <n v="1575"/>
    <s v="Moses Pope"/>
    <s v="Lawndale"/>
    <s v="California"/>
    <x v="705"/>
    <n v="2"/>
    <n v="7999.98"/>
    <s v="Trek Boone 7 Disc - 2018"/>
    <s v="Cyclocross Bicycles"/>
    <s v="Santa Cruz Bikes"/>
    <s v="Genna Serrano"/>
    <n v="15999.96"/>
    <n v="2018"/>
  </r>
  <r>
    <n v="1576"/>
    <s v="Robby Sykes"/>
    <s v="Hempstead"/>
    <s v="New York"/>
    <x v="705"/>
    <n v="1"/>
    <n v="319.99"/>
    <s v="Electra Tiger Shark 1 (20-inch) - Boys' - 2018"/>
    <s v="Children Bicycles"/>
    <s v="Baldwin Bikes"/>
    <s v="Venita Daniel"/>
    <n v="319.99"/>
    <n v="2018"/>
  </r>
  <r>
    <n v="1576"/>
    <s v="Robby Sykes"/>
    <s v="Hempstead"/>
    <s v="New York"/>
    <x v="705"/>
    <n v="1"/>
    <n v="416.99"/>
    <s v="Sun Bicycles Cruz 7 - 2017"/>
    <s v="Cruisers Bicycles"/>
    <s v="Baldwin Bikes"/>
    <s v="Venita Daniel"/>
    <n v="416.99"/>
    <n v="2018"/>
  </r>
  <r>
    <n v="1576"/>
    <s v="Robby Sykes"/>
    <s v="Hempstead"/>
    <s v="New York"/>
    <x v="705"/>
    <n v="2"/>
    <n v="6999.98"/>
    <s v="Trek Powerfly 5 Women's - 2018"/>
    <s v="Electric Bikes"/>
    <s v="Baldwin Bikes"/>
    <s v="Venita Daniel"/>
    <n v="13999.96"/>
    <n v="2018"/>
  </r>
  <r>
    <n v="1577"/>
    <s v="Cesar Jackson"/>
    <s v="Liverpool"/>
    <s v="New York"/>
    <x v="705"/>
    <n v="2"/>
    <n v="559.98"/>
    <s v="Electra Cyclosaurus 1 (16-inch) - Boy's - 2018"/>
    <s v="Children Bicycles"/>
    <s v="Baldwin Bikes"/>
    <s v="Venita Daniel"/>
    <n v="1119.96"/>
    <n v="2018"/>
  </r>
  <r>
    <n v="1577"/>
    <s v="Cesar Jackson"/>
    <s v="Liverpool"/>
    <s v="New York"/>
    <x v="705"/>
    <n v="2"/>
    <n v="1599.98"/>
    <s v="Electra Townie Balloon 3i EQ Ladies' - 2018"/>
    <s v="Comfort Bicycles"/>
    <s v="Baldwin Bikes"/>
    <s v="Venita Daniel"/>
    <n v="3199.96"/>
    <n v="2018"/>
  </r>
  <r>
    <n v="1577"/>
    <s v="Cesar Jackson"/>
    <s v="Liverpool"/>
    <s v="New York"/>
    <x v="705"/>
    <n v="2"/>
    <n v="559.98"/>
    <s v="Electra Water Lily 1 (16-inch) - Girl's - 2018"/>
    <s v="Children Bicycles"/>
    <s v="Baldwin Bikes"/>
    <s v="Venita Daniel"/>
    <n v="1119.96"/>
    <n v="2018"/>
  </r>
  <r>
    <n v="1577"/>
    <s v="Cesar Jackson"/>
    <s v="Liverpool"/>
    <s v="New York"/>
    <x v="705"/>
    <n v="2"/>
    <n v="5198"/>
    <s v="Heller Bloodhound Trail - 2018"/>
    <s v="Mountain Bikes"/>
    <s v="Baldwin Bikes"/>
    <s v="Venita Daniel"/>
    <n v="10396"/>
    <n v="2018"/>
  </r>
  <r>
    <n v="1577"/>
    <s v="Cesar Jackson"/>
    <s v="Liverpool"/>
    <s v="New York"/>
    <x v="705"/>
    <n v="2"/>
    <n v="941.98"/>
    <s v="Sun Bicycles Drifter 7 - Women's - 2017"/>
    <s v="Comfort Bicycles"/>
    <s v="Baldwin Bikes"/>
    <s v="Venita Daniel"/>
    <n v="1883.96"/>
    <n v="2018"/>
  </r>
  <r>
    <n v="1578"/>
    <s v="Corrina Sawyer"/>
    <s v="Troy"/>
    <s v="New York"/>
    <x v="705"/>
    <n v="1"/>
    <n v="899.99"/>
    <s v="Electra Townie Commute 27D Ladies - 2018"/>
    <s v="Comfort Bicycles"/>
    <s v="Baldwin Bikes"/>
    <s v="Venita Daniel"/>
    <n v="899.99"/>
    <n v="2018"/>
  </r>
  <r>
    <n v="1578"/>
    <s v="Corrina Sawyer"/>
    <s v="Troy"/>
    <s v="New York"/>
    <x v="705"/>
    <n v="2"/>
    <n v="1499.98"/>
    <s v="Electra Townie Commute 8D - 2018"/>
    <s v="Cruisers Bicycles"/>
    <s v="Baldwin Bikes"/>
    <s v="Venita Daniel"/>
    <n v="2999.96"/>
    <n v="2018"/>
  </r>
  <r>
    <n v="1578"/>
    <s v="Corrina Sawyer"/>
    <s v="Troy"/>
    <s v="New York"/>
    <x v="705"/>
    <n v="2"/>
    <n v="7199.98"/>
    <s v="Trek Super Commuter+ 7 - 2018"/>
    <s v="Electric Bikes"/>
    <s v="Baldwin Bikes"/>
    <s v="Venita Daniel"/>
    <n v="14399.96"/>
    <n v="2018"/>
  </r>
  <r>
    <n v="1579"/>
    <s v="Katharina Bates"/>
    <s v="Californiampbell"/>
    <s v="California"/>
    <x v="706"/>
    <n v="1"/>
    <n v="279.99"/>
    <s v="Electra Starship 1 16&quot; - 2018"/>
    <s v="Children Bicycles"/>
    <s v="Santa Cruz Bikes"/>
    <s v="Mireya Copeland"/>
    <n v="279.99"/>
    <n v="2018"/>
  </r>
  <r>
    <n v="1579"/>
    <s v="Katharina Bates"/>
    <s v="Californiampbell"/>
    <s v="California"/>
    <x v="706"/>
    <n v="1"/>
    <n v="899.99"/>
    <s v="Electra Tiger Shark 3i - 2018"/>
    <s v="Cruisers Bicycles"/>
    <s v="Santa Cruz Bikes"/>
    <s v="Mireya Copeland"/>
    <n v="899.99"/>
    <n v="2018"/>
  </r>
  <r>
    <n v="1579"/>
    <s v="Katharina Bates"/>
    <s v="Californiampbell"/>
    <s v="California"/>
    <x v="706"/>
    <n v="2"/>
    <n v="693.98"/>
    <s v="Sun Bicycles Lil Bolt Type-R - 2017"/>
    <s v="Cruisers Bicycles"/>
    <s v="Santa Cruz Bikes"/>
    <s v="Mireya Copeland"/>
    <n v="1387.96"/>
    <n v="2018"/>
  </r>
  <r>
    <n v="1579"/>
    <s v="Katharina Bates"/>
    <s v="Californiampbell"/>
    <s v="California"/>
    <x v="706"/>
    <n v="1"/>
    <n v="3499.99"/>
    <s v="Trek Domane SL 6 - 2017"/>
    <s v="Road Bikes"/>
    <s v="Santa Cruz Bikes"/>
    <s v="Mireya Copeland"/>
    <n v="3499.99"/>
    <n v="2018"/>
  </r>
  <r>
    <n v="1580"/>
    <s v="Graciela Barber"/>
    <s v="Oxnard"/>
    <s v="California"/>
    <x v="706"/>
    <n v="2"/>
    <n v="299.98"/>
    <s v="Trek Girl's Kickster - 2017"/>
    <s v="Children Bicycles"/>
    <s v="Santa Cruz Bikes"/>
    <s v="Mireya Copeland"/>
    <n v="599.96"/>
    <n v="2018"/>
  </r>
  <r>
    <n v="1580"/>
    <s v="Graciela Barber"/>
    <s v="Oxnard"/>
    <s v="California"/>
    <x v="706"/>
    <n v="2"/>
    <n v="939.98"/>
    <s v="Trek Kids' Neko - 2018"/>
    <s v="Mountain Bikes"/>
    <s v="Santa Cruz Bikes"/>
    <s v="Mireya Copeland"/>
    <n v="1879.96"/>
    <n v="2018"/>
  </r>
  <r>
    <n v="1581"/>
    <s v="Sharla Flynn"/>
    <s v="Oxnard"/>
    <s v="California"/>
    <x v="707"/>
    <n v="1"/>
    <n v="489.99"/>
    <s v="Electra Townie Original 7D - 2017"/>
    <s v="Cruisers Bicycles"/>
    <s v="Santa Cruz Bikes"/>
    <s v="Mireya Copeland"/>
    <n v="489.99"/>
    <n v="2018"/>
  </r>
  <r>
    <n v="1581"/>
    <s v="Sharla Flynn"/>
    <s v="Oxnard"/>
    <s v="California"/>
    <x v="707"/>
    <n v="1"/>
    <n v="289.99"/>
    <s v="Trek PreCalifornialiber 20 6-speed Boy's - 2018"/>
    <s v="Children Bicycles"/>
    <s v="Santa Cruz Bikes"/>
    <s v="Mireya Copeland"/>
    <n v="289.99"/>
    <n v="2018"/>
  </r>
  <r>
    <n v="1582"/>
    <s v="Le Deleon"/>
    <s v="Banning"/>
    <s v="California"/>
    <x v="707"/>
    <n v="1"/>
    <n v="599.99"/>
    <s v="Electra Cruiser Lux Fat Tire 1 Ladies - 2017"/>
    <s v="Cruisers Bicycles"/>
    <s v="Santa Cruz Bikes"/>
    <s v="Genna Serrano"/>
    <n v="599.99"/>
    <n v="2018"/>
  </r>
  <r>
    <n v="1582"/>
    <s v="Le Deleon"/>
    <s v="Banning"/>
    <s v="California"/>
    <x v="707"/>
    <n v="2"/>
    <n v="2999.98"/>
    <s v="Trek ProCalifornialiber Frameset - 2018"/>
    <s v="Mountain Bikes"/>
    <s v="Santa Cruz Bikes"/>
    <s v="Genna Serrano"/>
    <n v="5999.96"/>
    <n v="2018"/>
  </r>
  <r>
    <n v="1583"/>
    <s v="Onita Johns"/>
    <s v="Elmont"/>
    <s v="New York"/>
    <x v="707"/>
    <n v="1"/>
    <n v="529.99"/>
    <s v="Electra Moto 1 - 2016"/>
    <s v="Cruisers Bicycles"/>
    <s v="Baldwin Bikes"/>
    <s v="Marcelene Boyer"/>
    <n v="529.99"/>
    <n v="2018"/>
  </r>
  <r>
    <n v="1583"/>
    <s v="Onita Johns"/>
    <s v="Elmont"/>
    <s v="New York"/>
    <x v="707"/>
    <n v="2"/>
    <n v="579.98"/>
    <s v="Strider Strider 20 Sport - 2018"/>
    <s v="Children Bicycles"/>
    <s v="Baldwin Bikes"/>
    <s v="Marcelene Boyer"/>
    <n v="1159.96"/>
    <n v="2018"/>
  </r>
  <r>
    <n v="1584"/>
    <s v="MoniCalifornia Sears"/>
    <s v="San Jose"/>
    <s v="California"/>
    <x v="708"/>
    <n v="2"/>
    <n v="1799.98"/>
    <s v="Electra Super Moto 8i - 2018"/>
    <s v="Cruisers Bicycles"/>
    <s v="Santa Cruz Bikes"/>
    <s v="Genna Serrano"/>
    <n v="3599.96"/>
    <n v="2018"/>
  </r>
  <r>
    <n v="1584"/>
    <s v="MoniCalifornia Sears"/>
    <s v="San Jose"/>
    <s v="California"/>
    <x v="708"/>
    <n v="2"/>
    <n v="1739.98"/>
    <s v="Haro SR 1.2 - 2017"/>
    <s v="Mountain Bikes"/>
    <s v="Santa Cruz Bikes"/>
    <s v="Genna Serrano"/>
    <n v="3479.96"/>
    <n v="2018"/>
  </r>
  <r>
    <n v="1584"/>
    <s v="MoniCalifornia Sears"/>
    <s v="San Jose"/>
    <s v="California"/>
    <x v="708"/>
    <n v="2"/>
    <n v="3599.98"/>
    <s v="Trek Domane ALR 5 Gravel - 2018"/>
    <s v="Road Bikes"/>
    <s v="Santa Cruz Bikes"/>
    <s v="Genna Serrano"/>
    <n v="7199.96"/>
    <n v="2018"/>
  </r>
  <r>
    <n v="1584"/>
    <s v="MoniCalifornia Sears"/>
    <s v="San Jose"/>
    <s v="California"/>
    <x v="708"/>
    <n v="1"/>
    <n v="5299.99"/>
    <s v="Trek Fuel EX 9.8 27.5 Plus - 2017"/>
    <s v="Mountain Bikes"/>
    <s v="Santa Cruz Bikes"/>
    <s v="Genna Serrano"/>
    <n v="5299.99"/>
    <n v="2018"/>
  </r>
  <r>
    <n v="1584"/>
    <s v="MoniCalifornia Sears"/>
    <s v="San Jose"/>
    <s v="California"/>
    <x v="708"/>
    <n v="1"/>
    <n v="2799.99"/>
    <s v="Trek Neko+ - 2018"/>
    <s v="Electric Bikes"/>
    <s v="Santa Cruz Bikes"/>
    <s v="Genna Serrano"/>
    <n v="2799.99"/>
    <n v="2018"/>
  </r>
  <r>
    <n v="1585"/>
    <s v="Californiarola Rodriquez"/>
    <s v="Banning"/>
    <s v="California"/>
    <x v="708"/>
    <n v="1"/>
    <n v="299.99"/>
    <s v="Electra Girl's Hawaii 1 16&quot; - 2017"/>
    <s v="Children Bicycles"/>
    <s v="Santa Cruz Bikes"/>
    <s v="Genna Serrano"/>
    <n v="299.99"/>
    <n v="2018"/>
  </r>
  <r>
    <n v="1585"/>
    <s v="Californiarola Rodriquez"/>
    <s v="Banning"/>
    <s v="California"/>
    <x v="708"/>
    <n v="1"/>
    <n v="2799.99"/>
    <s v="Electra Loft Go! 8i - 2018"/>
    <s v="Electric Bikes"/>
    <s v="Santa Cruz Bikes"/>
    <s v="Genna Serrano"/>
    <n v="2799.99"/>
    <n v="2018"/>
  </r>
  <r>
    <n v="1585"/>
    <s v="Californiarola Rodriquez"/>
    <s v="Banning"/>
    <s v="California"/>
    <x v="708"/>
    <n v="1"/>
    <n v="449.99"/>
    <s v="Electra Townie Original 1 Ladies' - 2018"/>
    <s v="Comfort Bicycles"/>
    <s v="Santa Cruz Bikes"/>
    <s v="Genna Serrano"/>
    <n v="449.99"/>
    <n v="2018"/>
  </r>
  <r>
    <n v="1585"/>
    <s v="Californiarola Rodriquez"/>
    <s v="Banning"/>
    <s v="California"/>
    <x v="708"/>
    <n v="2"/>
    <n v="899.98"/>
    <s v="Sun Bicycles Cruz 3 - 2017"/>
    <s v="Comfort Bicycles"/>
    <s v="Santa Cruz Bikes"/>
    <s v="Genna Serrano"/>
    <n v="1799.96"/>
    <n v="2018"/>
  </r>
  <r>
    <n v="1585"/>
    <s v="Californiarola Rodriquez"/>
    <s v="Banning"/>
    <s v="California"/>
    <x v="708"/>
    <n v="2"/>
    <n v="7999.98"/>
    <s v="Trek Boone 7 Disc - 2018"/>
    <s v="Cyclocross Bicycles"/>
    <s v="Santa Cruz Bikes"/>
    <s v="Genna Serrano"/>
    <n v="15999.96"/>
    <n v="2018"/>
  </r>
  <r>
    <n v="1586"/>
    <s v="Californiarley Reynolds"/>
    <s v="South El Monte"/>
    <s v="California"/>
    <x v="708"/>
    <n v="2"/>
    <n v="539.98"/>
    <s v="Electra Girl's Hawaii 1 (16-inch) - 2015/2016"/>
    <s v="Children Bicycles"/>
    <s v="Santa Cruz Bikes"/>
    <s v="Mireya Copeland"/>
    <n v="1079.96"/>
    <n v="2018"/>
  </r>
  <r>
    <n v="1586"/>
    <s v="Californiarley Reynolds"/>
    <s v="South El Monte"/>
    <s v="California"/>
    <x v="708"/>
    <n v="1"/>
    <n v="319.99"/>
    <s v="Electra Treasure 1 20&quot; - 2018"/>
    <s v="Children Bicycles"/>
    <s v="Santa Cruz Bikes"/>
    <s v="Mireya Copeland"/>
    <n v="319.99"/>
    <n v="2018"/>
  </r>
  <r>
    <n v="1586"/>
    <s v="Californiarley Reynolds"/>
    <s v="South El Monte"/>
    <s v="California"/>
    <x v="708"/>
    <n v="1"/>
    <n v="832.99"/>
    <s v="Surly Troll Frameset - 2017"/>
    <s v="Mountain Bikes"/>
    <s v="Santa Cruz Bikes"/>
    <s v="Mireya Copeland"/>
    <n v="832.99"/>
    <n v="2018"/>
  </r>
  <r>
    <n v="1586"/>
    <s v="Californiarley Reynolds"/>
    <s v="South El Monte"/>
    <s v="California"/>
    <x v="708"/>
    <n v="1"/>
    <n v="3199.99"/>
    <s v="Trek Domane ALR Frameset - 2018"/>
    <s v="Road Bikes"/>
    <s v="Santa Cruz Bikes"/>
    <s v="Mireya Copeland"/>
    <n v="3199.99"/>
    <n v="2018"/>
  </r>
  <r>
    <n v="1586"/>
    <s v="Californiarley Reynolds"/>
    <s v="South El Monte"/>
    <s v="California"/>
    <x v="708"/>
    <n v="1"/>
    <n v="369.99"/>
    <s v="Trek PreCalifornialiber 24 21-speed Boy's - 2018"/>
    <s v="Children Bicycles"/>
    <s v="Santa Cruz Bikes"/>
    <s v="Mireya Copeland"/>
    <n v="369.99"/>
    <n v="2018"/>
  </r>
  <r>
    <n v="1587"/>
    <s v="Jenee Rasmussen"/>
    <s v="Sacramento"/>
    <s v="California"/>
    <x v="708"/>
    <n v="2"/>
    <n v="1599.98"/>
    <s v="Electra Townie Balloon 3i EQ Ladies' - 2018"/>
    <s v="Comfort Bicycles"/>
    <s v="Santa Cruz Bikes"/>
    <s v="Mireya Copeland"/>
    <n v="3199.96"/>
    <n v="2018"/>
  </r>
  <r>
    <n v="1587"/>
    <s v="Jenee Rasmussen"/>
    <s v="Sacramento"/>
    <s v="California"/>
    <x v="708"/>
    <n v="2"/>
    <n v="1295.98"/>
    <s v="Sun Bicycles BisCaliforniayne Tandem CB - 2017"/>
    <s v="Cruisers Bicycles"/>
    <s v="Santa Cruz Bikes"/>
    <s v="Mireya Copeland"/>
    <n v="2591.96"/>
    <n v="2018"/>
  </r>
  <r>
    <n v="1587"/>
    <s v="Jenee Rasmussen"/>
    <s v="Sacramento"/>
    <s v="California"/>
    <x v="708"/>
    <n v="1"/>
    <n v="481.99"/>
    <s v="Sun Bicycles Streamway - 2017"/>
    <s v="Comfort Bicycles"/>
    <s v="Santa Cruz Bikes"/>
    <s v="Mireya Copeland"/>
    <n v="481.99"/>
    <n v="2018"/>
  </r>
  <r>
    <n v="1587"/>
    <s v="Jenee Rasmussen"/>
    <s v="Sacramento"/>
    <s v="California"/>
    <x v="708"/>
    <n v="2"/>
    <n v="6999.98"/>
    <s v="Trek Boone Race Shop Limited - 2017"/>
    <s v="Cyclocross Bicycles"/>
    <s v="Santa Cruz Bikes"/>
    <s v="Mireya Copeland"/>
    <n v="13999.96"/>
    <n v="2018"/>
  </r>
  <r>
    <n v="1588"/>
    <s v="Deshawn Mendoza"/>
    <s v="Monsey"/>
    <s v="New York"/>
    <x v="708"/>
    <n v="2"/>
    <n v="419.98"/>
    <s v="Haro Shredder 20 Girls - 2017"/>
    <s v="Children Bicycles"/>
    <s v="Baldwin Bikes"/>
    <s v="Marcelene Boyer"/>
    <n v="839.96"/>
    <n v="2018"/>
  </r>
  <r>
    <n v="1589"/>
    <s v="Ronna Butler"/>
    <s v="Encino"/>
    <s v="California"/>
    <x v="709"/>
    <n v="1"/>
    <n v="799.99"/>
    <s v="Electra Townie Balloon 3i EQ Ladies' - 2018"/>
    <s v="Cruisers Bicycles"/>
    <s v="Santa Cruz Bikes"/>
    <s v="Genna Serrano"/>
    <n v="799.99"/>
    <n v="2018"/>
  </r>
  <r>
    <n v="1589"/>
    <s v="Ronna Butler"/>
    <s v="Encino"/>
    <s v="California"/>
    <x v="709"/>
    <n v="2"/>
    <n v="1279.98"/>
    <s v="Electra Townie Original 3i EQ Ladies' - 2018"/>
    <s v="Cruisers Bicycles"/>
    <s v="Santa Cruz Bikes"/>
    <s v="Genna Serrano"/>
    <n v="2559.96"/>
    <n v="2018"/>
  </r>
  <r>
    <n v="1589"/>
    <s v="Ronna Butler"/>
    <s v="Encino"/>
    <s v="California"/>
    <x v="709"/>
    <n v="2"/>
    <n v="4999.9799999999996"/>
    <s v="Surly Karate Monkey 27.5+ Frameset - 2017"/>
    <s v="Mountain Bikes"/>
    <s v="Santa Cruz Bikes"/>
    <s v="Genna Serrano"/>
    <n v="9999.9599999999991"/>
    <n v="2018"/>
  </r>
  <r>
    <n v="1590"/>
    <s v="Jone Bernard"/>
    <s v="Anaheim"/>
    <s v="California"/>
    <x v="709"/>
    <n v="1"/>
    <n v="299.99"/>
    <s v="Electra Girl's Hawaii 1 (20-inch) - 2015/2016"/>
    <s v="Children Bicycles"/>
    <s v="Santa Cruz Bikes"/>
    <s v="Genna Serrano"/>
    <n v="299.99"/>
    <n v="2018"/>
  </r>
  <r>
    <n v="1590"/>
    <s v="Jone Bernard"/>
    <s v="Anaheim"/>
    <s v="California"/>
    <x v="709"/>
    <n v="1"/>
    <n v="599.99"/>
    <s v="Electra Townie Original 7D EQ Ladies' - 2017/2018"/>
    <s v="Cruisers Bicycles"/>
    <s v="Santa Cruz Bikes"/>
    <s v="Genna Serrano"/>
    <n v="599.99"/>
    <n v="2018"/>
  </r>
  <r>
    <n v="1590"/>
    <s v="Jone Bernard"/>
    <s v="Anaheim"/>
    <s v="California"/>
    <x v="709"/>
    <n v="2"/>
    <n v="6399.98"/>
    <s v="Trek Domane SLR Frameset - 2018"/>
    <s v="Road Bikes"/>
    <s v="Santa Cruz Bikes"/>
    <s v="Genna Serrano"/>
    <n v="12799.96"/>
    <n v="2018"/>
  </r>
  <r>
    <n v="1591"/>
    <s v="Jeromy Burch"/>
    <s v="San Jose"/>
    <s v="California"/>
    <x v="709"/>
    <n v="2"/>
    <n v="699.98"/>
    <s v="Electra Savannah 3i (20-inch) - Girl's - 2017"/>
    <s v="Children Bicycles"/>
    <s v="Santa Cruz Bikes"/>
    <s v="Mireya Copeland"/>
    <n v="1399.96"/>
    <n v="2018"/>
  </r>
  <r>
    <n v="1591"/>
    <s v="Jeromy Burch"/>
    <s v="San Jose"/>
    <s v="California"/>
    <x v="709"/>
    <n v="2"/>
    <n v="559.98"/>
    <s v="Electra Starship 1 16&quot; - 2018"/>
    <s v="Children Bicycles"/>
    <s v="Santa Cruz Bikes"/>
    <s v="Mireya Copeland"/>
    <n v="1119.96"/>
    <n v="2018"/>
  </r>
  <r>
    <n v="1591"/>
    <s v="Jeromy Burch"/>
    <s v="San Jose"/>
    <s v="California"/>
    <x v="709"/>
    <n v="1"/>
    <n v="289.99"/>
    <s v="Strider Strider 20 Sport - 2018"/>
    <s v="Children Bicycles"/>
    <s v="Santa Cruz Bikes"/>
    <s v="Mireya Copeland"/>
    <n v="289.99"/>
    <n v="2018"/>
  </r>
  <r>
    <n v="1591"/>
    <s v="Jeromy Burch"/>
    <s v="San Jose"/>
    <s v="California"/>
    <x v="709"/>
    <n v="2"/>
    <n v="939.98"/>
    <s v="Surly Big Fat Dummy Frameset - 2018"/>
    <s v="Mountain Bikes"/>
    <s v="Santa Cruz Bikes"/>
    <s v="Mireya Copeland"/>
    <n v="1879.96"/>
    <n v="2018"/>
  </r>
  <r>
    <n v="1591"/>
    <s v="Jeromy Burch"/>
    <s v="San Jose"/>
    <s v="California"/>
    <x v="709"/>
    <n v="2"/>
    <n v="4499.9799999999996"/>
    <s v="Trek Fuel EX 5 Plus - 2018"/>
    <s v="Mountain Bikes"/>
    <s v="Santa Cruz Bikes"/>
    <s v="Mireya Copeland"/>
    <n v="8999.9599999999991"/>
    <n v="2018"/>
  </r>
  <r>
    <n v="1592"/>
    <s v="Lyndsey Bean"/>
    <s v="Fairport"/>
    <s v="New York"/>
    <x v="709"/>
    <n v="2"/>
    <n v="3098"/>
    <s v="Surly Straggler 650b - 2018"/>
    <s v="Cyclocross Bicycles"/>
    <s v="Baldwin Bikes"/>
    <s v="Venita Daniel"/>
    <n v="6196"/>
    <n v="2018"/>
  </r>
  <r>
    <n v="1592"/>
    <s v="Lyndsey Bean"/>
    <s v="Fairport"/>
    <s v="New York"/>
    <x v="709"/>
    <n v="1"/>
    <n v="2999.99"/>
    <s v="Trek Conduit+ - 2016"/>
    <s v="Electric Bikes"/>
    <s v="Baldwin Bikes"/>
    <s v="Venita Daniel"/>
    <n v="2999.99"/>
    <n v="2018"/>
  </r>
  <r>
    <n v="1592"/>
    <s v="Lyndsey Bean"/>
    <s v="Fairport"/>
    <s v="New York"/>
    <x v="709"/>
    <n v="1"/>
    <n v="2299.9899999999998"/>
    <s v="Trek Emonda ALR 6 - 2018"/>
    <s v="Road Bikes"/>
    <s v="Baldwin Bikes"/>
    <s v="Venita Daniel"/>
    <n v="2299.9899999999998"/>
    <n v="2018"/>
  </r>
  <r>
    <n v="1592"/>
    <s v="Lyndsey Bean"/>
    <s v="Fairport"/>
    <s v="New York"/>
    <x v="709"/>
    <n v="2"/>
    <n v="9999.98"/>
    <s v="Trek Fuel EX 9.8 29 - 2017"/>
    <s v="Mountain Bikes"/>
    <s v="Baldwin Bikes"/>
    <s v="Venita Daniel"/>
    <n v="19999.96"/>
    <n v="2018"/>
  </r>
  <r>
    <n v="1592"/>
    <s v="Lyndsey Bean"/>
    <s v="Fairport"/>
    <s v="New York"/>
    <x v="709"/>
    <n v="2"/>
    <n v="419.98"/>
    <s v="Trek PreCalifornialiber 16 Girl's - 2018"/>
    <s v="Children Bicycles"/>
    <s v="Baldwin Bikes"/>
    <s v="Venita Daniel"/>
    <n v="839.96"/>
    <n v="2018"/>
  </r>
  <r>
    <n v="1593"/>
    <s v="Genoveva Baldwin"/>
    <s v="Port Washington"/>
    <s v="New York"/>
    <x v="709"/>
    <n v="2"/>
    <n v="699.98"/>
    <s v="Electra Savannah 3i (20-inch) - Girl's - 2017"/>
    <s v="Children Bicycles"/>
    <s v="Baldwin Bikes"/>
    <s v="Marcelene Boyer"/>
    <n v="1399.96"/>
    <n v="2018"/>
  </r>
  <r>
    <n v="1593"/>
    <s v="Genoveva Baldwin"/>
    <s v="Port Washington"/>
    <s v="New York"/>
    <x v="709"/>
    <n v="1"/>
    <n v="416.99"/>
    <s v="Sun Bicycles Cruz 7 - 2017"/>
    <s v="Comfort Bicycles"/>
    <s v="Baldwin Bikes"/>
    <s v="Marcelene Boyer"/>
    <n v="416.99"/>
    <n v="2018"/>
  </r>
  <r>
    <n v="1593"/>
    <s v="Genoveva Baldwin"/>
    <s v="Port Washington"/>
    <s v="New York"/>
    <x v="709"/>
    <n v="2"/>
    <n v="5599.98"/>
    <s v="Trek Dual Sport+ - 2018"/>
    <s v="Electric Bikes"/>
    <s v="Baldwin Bikes"/>
    <s v="Marcelene Boyer"/>
    <n v="11199.96"/>
    <n v="2018"/>
  </r>
  <r>
    <n v="1593"/>
    <s v="Genoveva Baldwin"/>
    <s v="Port Washington"/>
    <s v="New York"/>
    <x v="709"/>
    <n v="2"/>
    <n v="12999.98"/>
    <s v="Trek Emonda SLR 8 - 2018"/>
    <s v="Road Bikes"/>
    <s v="Baldwin Bikes"/>
    <s v="Marcelene Boyer"/>
    <n v="25999.96"/>
    <n v="2018"/>
  </r>
  <r>
    <n v="1593"/>
    <s v="Genoveva Baldwin"/>
    <s v="Port Washington"/>
    <s v="New York"/>
    <x v="709"/>
    <n v="1"/>
    <n v="469.99"/>
    <s v="Trek Session DH 27.5 Californiarbon Frameset - 2017"/>
    <s v="Mountain Bikes"/>
    <s v="Baldwin Bikes"/>
    <s v="Marcelene Boyer"/>
    <n v="469.99"/>
    <n v="2018"/>
  </r>
  <r>
    <n v="1594"/>
    <s v="Bennett Armstrong"/>
    <s v="Bethpage"/>
    <s v="New York"/>
    <x v="710"/>
    <n v="2"/>
    <n v="805.98"/>
    <s v="Sun Bicycles Boardwalk (24-inch Wheels) - 2017"/>
    <s v="Cruisers Bicycles"/>
    <s v="Baldwin Bikes"/>
    <s v="Venita Daniel"/>
    <n v="1611.96"/>
    <n v="2018"/>
  </r>
  <r>
    <n v="1594"/>
    <s v="Bennett Armstrong"/>
    <s v="Bethpage"/>
    <s v="New York"/>
    <x v="710"/>
    <n v="1"/>
    <n v="533.99"/>
    <s v="Sun Bicycles Streamway 7 - 2017"/>
    <s v="Comfort Bicycles"/>
    <s v="Baldwin Bikes"/>
    <s v="Venita Daniel"/>
    <n v="533.99"/>
    <n v="2018"/>
  </r>
  <r>
    <n v="1595"/>
    <s v="Takako Californiasey"/>
    <s v="Bronx"/>
    <s v="New York"/>
    <x v="710"/>
    <n v="1"/>
    <n v="379.99"/>
    <s v="Trek 820 - 2018"/>
    <s v="Mountain Bikes"/>
    <s v="Baldwin Bikes"/>
    <s v="Venita Daniel"/>
    <n v="379.99"/>
    <n v="2018"/>
  </r>
  <r>
    <n v="1596"/>
    <s v="Tobie Little"/>
    <s v="Victoria"/>
    <s v="Texas"/>
    <x v="710"/>
    <n v="1"/>
    <n v="449"/>
    <s v="Pure Cycles Western 3-Speed - Women's - 2015/2016"/>
    <s v="Cruisers Bicycles"/>
    <s v="Rowlett Bikes"/>
    <s v="Kali Vargas"/>
    <n v="449"/>
    <n v="2018"/>
  </r>
  <r>
    <n v="1596"/>
    <s v="Tobie Little"/>
    <s v="Victoria"/>
    <s v="Texas"/>
    <x v="710"/>
    <n v="1"/>
    <n v="349.99"/>
    <s v="Trek PreCalifornialiber 24 (21-Speed) - Girls - 2017"/>
    <s v="Children Bicycles"/>
    <s v="Rowlett Bikes"/>
    <s v="Kali Vargas"/>
    <n v="349.99"/>
    <n v="2018"/>
  </r>
  <r>
    <n v="1597"/>
    <s v="Lolita Mosley"/>
    <s v="Houston"/>
    <s v="Texas"/>
    <x v="710"/>
    <n v="1"/>
    <n v="2599.9899999999998"/>
    <s v="Trek Domane S 5 Disc - 2017"/>
    <s v="Road Bikes"/>
    <s v="Rowlett Bikes"/>
    <s v="Layla Terrell"/>
    <n v="2599.9899999999998"/>
    <n v="2018"/>
  </r>
  <r>
    <n v="1597"/>
    <s v="Lolita Mosley"/>
    <s v="Houston"/>
    <s v="Texas"/>
    <x v="710"/>
    <n v="1"/>
    <n v="3199.99"/>
    <s v="Trek Madone 9 Frameset - 2018"/>
    <s v="Road Bikes"/>
    <s v="Rowlett Bikes"/>
    <s v="Layla Terrell"/>
    <n v="3199.99"/>
    <n v="2018"/>
  </r>
  <r>
    <n v="1598"/>
    <s v="Felice Guzman"/>
    <s v="CaliforniaNew Yorkon Country"/>
    <s v="California"/>
    <x v="711"/>
    <n v="1"/>
    <n v="599.99"/>
    <s v="Electra Townie Original 7D EQ - 2018"/>
    <s v="Cruisers Bicycles"/>
    <s v="Santa Cruz Bikes"/>
    <s v="Genna Serrano"/>
    <n v="599.99"/>
    <n v="2018"/>
  </r>
  <r>
    <n v="1598"/>
    <s v="Felice Guzman"/>
    <s v="CaliforniaNew Yorkon Country"/>
    <s v="California"/>
    <x v="711"/>
    <n v="2"/>
    <n v="6999.98"/>
    <s v="Trek Domane SL 6 - 2017"/>
    <s v="Road Bikes"/>
    <s v="Santa Cruz Bikes"/>
    <s v="Genna Serrano"/>
    <n v="13999.96"/>
    <n v="2018"/>
  </r>
  <r>
    <n v="1598"/>
    <s v="Felice Guzman"/>
    <s v="CaliforniaNew Yorkon Country"/>
    <s v="California"/>
    <x v="711"/>
    <n v="1"/>
    <n v="189.99"/>
    <s v="Trek PreCalifornialiber 12 Girls - 2017"/>
    <s v="Children Bicycles"/>
    <s v="Santa Cruz Bikes"/>
    <s v="Genna Serrano"/>
    <n v="189.99"/>
    <n v="2018"/>
  </r>
  <r>
    <n v="1599"/>
    <s v="Californiaroll Hays"/>
    <s v="Fairport"/>
    <s v="New York"/>
    <x v="711"/>
    <n v="2"/>
    <n v="963.98"/>
    <s v="Sun Bicycles Streamway - 2017"/>
    <s v="Comfort Bicycles"/>
    <s v="Baldwin Bikes"/>
    <s v="Venita Daniel"/>
    <n v="1927.96"/>
    <n v="2018"/>
  </r>
  <r>
    <n v="1600"/>
    <s v="Marjorie Logan"/>
    <s v="Franklin Square"/>
    <s v="New York"/>
    <x v="711"/>
    <n v="1"/>
    <n v="319.99"/>
    <s v="Electra Treasure 1 20&quot; - 2018"/>
    <s v="Children Bicycles"/>
    <s v="Baldwin Bikes"/>
    <s v="Marcelene Boyer"/>
    <n v="319.99"/>
    <n v="2018"/>
  </r>
  <r>
    <n v="1600"/>
    <s v="Marjorie Logan"/>
    <s v="Franklin Square"/>
    <s v="New York"/>
    <x v="711"/>
    <n v="1"/>
    <n v="832.99"/>
    <s v="Surly Troll Frameset - 2017"/>
    <s v="Mountain Bikes"/>
    <s v="Baldwin Bikes"/>
    <s v="Marcelene Boyer"/>
    <n v="832.99"/>
    <n v="2018"/>
  </r>
  <r>
    <n v="1600"/>
    <s v="Marjorie Logan"/>
    <s v="Franklin Square"/>
    <s v="New York"/>
    <x v="711"/>
    <n v="1"/>
    <n v="4999.99"/>
    <s v="Trek Domane SLR 6 - 2018"/>
    <s v="Road Bikes"/>
    <s v="Baldwin Bikes"/>
    <s v="Marcelene Boyer"/>
    <n v="4999.99"/>
    <n v="2018"/>
  </r>
  <r>
    <n v="1601"/>
    <s v="Mozelle Californiarter"/>
    <s v="Houston"/>
    <s v="Texas"/>
    <x v="711"/>
    <n v="2"/>
    <n v="539.98"/>
    <s v="Electra Cruiser 1 Ladies' - 2018"/>
    <s v="Cruisers Bicycles"/>
    <s v="Rowlett Bikes"/>
    <s v="Kali Vargas"/>
    <n v="1079.96"/>
    <n v="2018"/>
  </r>
  <r>
    <n v="1601"/>
    <s v="Mozelle Californiarter"/>
    <s v="Houston"/>
    <s v="Texas"/>
    <x v="711"/>
    <n v="1"/>
    <n v="1549"/>
    <s v="Surly Straggler - 2016"/>
    <s v="Cyclocross Bicycles"/>
    <s v="Rowlett Bikes"/>
    <s v="Kali Vargas"/>
    <n v="1549"/>
    <n v="2018"/>
  </r>
  <r>
    <n v="1601"/>
    <s v="Mozelle Californiarter"/>
    <s v="Houston"/>
    <s v="Texas"/>
    <x v="711"/>
    <n v="1"/>
    <n v="919.99"/>
    <s v="Trek Domane AL 3 Women's - 2018"/>
    <s v="Road Bikes"/>
    <s v="Rowlett Bikes"/>
    <s v="Kali Vargas"/>
    <n v="919.99"/>
    <n v="2018"/>
  </r>
  <r>
    <n v="1601"/>
    <s v="Mozelle Californiarter"/>
    <s v="Houston"/>
    <s v="Texas"/>
    <x v="711"/>
    <n v="2"/>
    <n v="1159.98"/>
    <s v="Trek Marlin 6 - 2018"/>
    <s v="Mountain Bikes"/>
    <s v="Rowlett Bikes"/>
    <s v="Kali Vargas"/>
    <n v="2319.96"/>
    <n v="2018"/>
  </r>
  <r>
    <n v="1601"/>
    <s v="Mozelle Californiarter"/>
    <s v="Houston"/>
    <s v="Texas"/>
    <x v="711"/>
    <n v="2"/>
    <n v="7999.98"/>
    <s v="Trek Slash 8 27.5 - 2016"/>
    <s v="Mountain Bikes"/>
    <s v="Rowlett Bikes"/>
    <s v="Kali Vargas"/>
    <n v="15999.96"/>
    <n v="2018"/>
  </r>
  <r>
    <n v="1602"/>
    <s v="Diana Guerra"/>
    <s v="Merrick"/>
    <s v="New York"/>
    <x v="712"/>
    <n v="2"/>
    <n v="1799.98"/>
    <s v="Electra Amsterdam Fashion 3i Ladies' - 2017/2018"/>
    <s v="Cruisers Bicycles"/>
    <s v="Baldwin Bikes"/>
    <s v="Marcelene Boyer"/>
    <n v="3599.96"/>
    <n v="2018"/>
  </r>
  <r>
    <n v="1602"/>
    <s v="Diana Guerra"/>
    <s v="Merrick"/>
    <s v="New York"/>
    <x v="712"/>
    <n v="1"/>
    <n v="379.99"/>
    <s v="Haro Flightline One ST - 2017"/>
    <s v="Mountain Bikes"/>
    <s v="Baldwin Bikes"/>
    <s v="Marcelene Boyer"/>
    <n v="379.99"/>
    <n v="2018"/>
  </r>
  <r>
    <n v="1602"/>
    <s v="Diana Guerra"/>
    <s v="Merrick"/>
    <s v="New York"/>
    <x v="712"/>
    <n v="2"/>
    <n v="833.98"/>
    <s v="Sun Bicycles Atlas X-Type - 2017"/>
    <s v="Cruisers Bicycles"/>
    <s v="Baldwin Bikes"/>
    <s v="Marcelene Boyer"/>
    <n v="1667.96"/>
    <n v="2018"/>
  </r>
  <r>
    <n v="1602"/>
    <s v="Diana Guerra"/>
    <s v="Merrick"/>
    <s v="New York"/>
    <x v="712"/>
    <n v="2"/>
    <n v="459.98"/>
    <s v="Trek PreCalifornialiber 20 Girl's - 2018"/>
    <s v="Children Bicycles"/>
    <s v="Baldwin Bikes"/>
    <s v="Marcelene Boyer"/>
    <n v="919.96"/>
    <n v="2018"/>
  </r>
  <r>
    <n v="1603"/>
    <s v="Georgeann Waller"/>
    <s v="North Tonawanda"/>
    <s v="New York"/>
    <x v="712"/>
    <n v="2"/>
    <n v="459.98"/>
    <s v="Trek PreCalifornialiber 20 Girl's - 2018"/>
    <s v="Children Bicycles"/>
    <s v="Baldwin Bikes"/>
    <s v="Marcelene Boyer"/>
    <n v="919.96"/>
    <n v="2018"/>
  </r>
  <r>
    <n v="1604"/>
    <s v="Latasha Hays"/>
    <s v="Buffalo"/>
    <s v="New York"/>
    <x v="713"/>
    <n v="1"/>
    <n v="209.99"/>
    <s v="Trek PreCalifornialiber 16 Girl's - 2018"/>
    <s v="Children Bicycles"/>
    <s v="Baldwin Bikes"/>
    <s v="Venita Daniel"/>
    <n v="209.99"/>
    <n v="2018"/>
  </r>
  <r>
    <n v="1605"/>
    <s v="Robena Hill"/>
    <s v="Corpus Christi"/>
    <s v="Texas"/>
    <x v="714"/>
    <n v="1"/>
    <n v="899.99"/>
    <s v="Electra Townie Balloon 7i EQ - 2018"/>
    <s v="Comfort Bicycles"/>
    <s v="Rowlett Bikes"/>
    <s v="Kali Vargas"/>
    <n v="899.99"/>
    <n v="2018"/>
  </r>
  <r>
    <n v="1605"/>
    <s v="Robena Hill"/>
    <s v="Corpus Christi"/>
    <s v="Texas"/>
    <x v="714"/>
    <n v="1"/>
    <n v="619.99"/>
    <s v="Sun Bicycles BisCaliforniayne Tandem 7 - 2017"/>
    <s v="Cruisers Bicycles"/>
    <s v="Rowlett Bikes"/>
    <s v="Kali Vargas"/>
    <n v="619.99"/>
    <n v="2018"/>
  </r>
  <r>
    <n v="1605"/>
    <s v="Robena Hill"/>
    <s v="Corpus Christi"/>
    <s v="Texas"/>
    <x v="714"/>
    <n v="1"/>
    <n v="4499.99"/>
    <s v="Trek CrossRip+ - 2018"/>
    <s v="Electric Bikes"/>
    <s v="Rowlett Bikes"/>
    <s v="Kali Vargas"/>
    <n v="4499.99"/>
    <n v="2018"/>
  </r>
  <r>
    <n v="1605"/>
    <s v="Robena Hill"/>
    <s v="Corpus Christi"/>
    <s v="Texas"/>
    <x v="714"/>
    <n v="2"/>
    <n v="2999.98"/>
    <s v="Trek ProCalifornial AL Frameset - 2018"/>
    <s v="Mountain Bikes"/>
    <s v="Rowlett Bikes"/>
    <s v="Kali Vargas"/>
    <n v="5999.96"/>
    <n v="2018"/>
  </r>
  <r>
    <n v="1605"/>
    <s v="Robena Hill"/>
    <s v="Corpus Christi"/>
    <s v="Texas"/>
    <x v="714"/>
    <n v="1"/>
    <n v="999.99"/>
    <s v="Trek X-Californialiber 8 - 2017"/>
    <s v="Mountain Bikes"/>
    <s v="Rowlett Bikes"/>
    <s v="Kali Vargas"/>
    <n v="999.99"/>
    <n v="2018"/>
  </r>
  <r>
    <n v="1606"/>
    <s v="Thalia Dillard"/>
    <s v="San Angelo"/>
    <s v="Texas"/>
    <x v="715"/>
    <n v="1"/>
    <n v="659.99"/>
    <s v="Electra Townie Original 3i EQ - 2017/2018"/>
    <s v="Cruisers Bicycles"/>
    <s v="Rowlett Bikes"/>
    <s v="Kali Vargas"/>
    <n v="659.99"/>
    <n v="2018"/>
  </r>
  <r>
    <n v="1606"/>
    <s v="Thalia Dillard"/>
    <s v="San Angelo"/>
    <s v="Texas"/>
    <x v="715"/>
    <n v="1"/>
    <n v="209.99"/>
    <s v="Trek PreCalifornialiber 16 Girl's - 2018"/>
    <s v="Children Bicycles"/>
    <s v="Rowlett Bikes"/>
    <s v="Kali Vargas"/>
    <n v="209.99"/>
    <n v="2018"/>
  </r>
  <r>
    <n v="1607"/>
    <s v="Deloris Burke"/>
    <s v="Palos Verdes Peninsula"/>
    <s v="California"/>
    <x v="716"/>
    <n v="1"/>
    <n v="999.99"/>
    <s v="Trek X-Californialiber 8 - 2017"/>
    <s v="Mountain Bikes"/>
    <s v="Santa Cruz Bikes"/>
    <s v="Mireya Copeland"/>
    <n v="999.99"/>
    <n v="2018"/>
  </r>
  <r>
    <n v="1608"/>
    <s v="Saturnina Garner"/>
    <s v="Glendora"/>
    <s v="California"/>
    <x v="717"/>
    <n v="2"/>
    <n v="1059.98"/>
    <s v="Electra Cruiser Lux 3i Ladies' - 2018"/>
    <s v="Cruisers Bicycles"/>
    <s v="Santa Cruz Bikes"/>
    <s v="Mireya Copeland"/>
    <n v="2119.96"/>
    <n v="2018"/>
  </r>
  <r>
    <n v="1609"/>
    <s v="Pamelia Newman"/>
    <s v="Monroe"/>
    <s v="New York"/>
    <x v="718"/>
    <n v="2"/>
    <n v="639.98"/>
    <s v="Electra Cruiser 7D Tall - 2016/2018"/>
    <s v="Cruisers Bicycles"/>
    <s v="Baldwin Bikes"/>
    <s v="Venita Daniel"/>
    <n v="1279.96"/>
    <n v="2018"/>
  </r>
  <r>
    <n v="1609"/>
    <s v="Pamelia Newman"/>
    <s v="Monroe"/>
    <s v="New York"/>
    <x v="718"/>
    <n v="1"/>
    <n v="349.99"/>
    <s v="Electra Moto 3i (20-inch) - Boy's - 2017"/>
    <s v="Children Bicycles"/>
    <s v="Baldwin Bikes"/>
    <s v="Venita Daniel"/>
    <n v="349.99"/>
    <n v="2018"/>
  </r>
  <r>
    <n v="1609"/>
    <s v="Pamelia Newman"/>
    <s v="Monroe"/>
    <s v="New York"/>
    <x v="718"/>
    <n v="2"/>
    <n v="1499.98"/>
    <s v="Electra Townie Balloon 8D EQ - 2016/2017/2018"/>
    <s v="Cruisers Bicycles"/>
    <s v="Baldwin Bikes"/>
    <s v="Venita Daniel"/>
    <n v="2999.96"/>
    <n v="2018"/>
  </r>
  <r>
    <n v="1609"/>
    <s v="Pamelia Newman"/>
    <s v="Monroe"/>
    <s v="New York"/>
    <x v="718"/>
    <n v="1"/>
    <n v="533.99"/>
    <s v="Sun Bicycles Streamway 7 - 2017"/>
    <s v="Comfort Bicycles"/>
    <s v="Baldwin Bikes"/>
    <s v="Venita Daniel"/>
    <n v="533.99"/>
    <n v="2018"/>
  </r>
  <r>
    <n v="1610"/>
    <s v="Linnie Branch"/>
    <s v="Plattsburgh"/>
    <s v="New York"/>
    <x v="719"/>
    <n v="1"/>
    <n v="832.99"/>
    <s v="Surly Troll Frameset - 2017"/>
    <s v="Mountain Bikes"/>
    <s v="Baldwin Bikes"/>
    <s v="Venita Daniel"/>
    <n v="832.99"/>
    <n v="2018"/>
  </r>
  <r>
    <n v="1610"/>
    <s v="Linnie Branch"/>
    <s v="Plattsburgh"/>
    <s v="New York"/>
    <x v="719"/>
    <n v="2"/>
    <n v="6399.98"/>
    <s v="Trek Domane ALR Frameset - 2018"/>
    <s v="Road Bikes"/>
    <s v="Baldwin Bikes"/>
    <s v="Venita Daniel"/>
    <n v="12799.96"/>
    <n v="2018"/>
  </r>
  <r>
    <n v="1611"/>
    <s v="Lyndsey Bean"/>
    <s v="Fairport"/>
    <s v="New York"/>
    <x v="720"/>
    <n v="1"/>
    <n v="2799.99"/>
    <s v="Electra Loft Go! 8i - 2018"/>
    <s v="Electric Bikes"/>
    <s v="Baldwin Bikes"/>
    <s v="Venita Daniel"/>
    <n v="2799.99"/>
    <n v="2018"/>
  </r>
  <r>
    <n v="1611"/>
    <s v="Lyndsey Bean"/>
    <s v="Fairport"/>
    <s v="New York"/>
    <x v="720"/>
    <n v="1"/>
    <n v="749.99"/>
    <s v="Electra Morningstar 3i Ladies' - 2018"/>
    <s v="Cruisers Bicycles"/>
    <s v="Baldwin Bikes"/>
    <s v="Venita Daniel"/>
    <n v="749.99"/>
    <n v="2018"/>
  </r>
  <r>
    <n v="1611"/>
    <s v="Lyndsey Bean"/>
    <s v="Fairport"/>
    <s v="New York"/>
    <x v="720"/>
    <n v="2"/>
    <n v="6399.98"/>
    <s v="Trek Domane SL 6 - 2018"/>
    <s v="Road Bikes"/>
    <s v="Baldwin Bikes"/>
    <s v="Venita Daniel"/>
    <n v="12799.96"/>
    <n v="2018"/>
  </r>
  <r>
    <n v="1612"/>
    <s v="Tameka Fisher"/>
    <s v="Redondo Beach"/>
    <s v="California"/>
    <x v="721"/>
    <n v="2"/>
    <n v="639.98"/>
    <s v="Electra Superbolt 1 20&quot; - 2018"/>
    <s v="Children Bicycles"/>
    <s v="Santa Cruz Bikes"/>
    <s v="Genna Serrano"/>
    <n v="1279.96"/>
    <n v="2018"/>
  </r>
  <r>
    <n v="1612"/>
    <s v="Tameka Fisher"/>
    <s v="Redondo Beach"/>
    <s v="California"/>
    <x v="721"/>
    <n v="2"/>
    <n v="639.98"/>
    <s v="Electra Tiger Shark 1 (20-inch) - Boys' - 2018"/>
    <s v="Children Bicycles"/>
    <s v="Santa Cruz Bikes"/>
    <s v="Genna Serrano"/>
    <n v="1279.96"/>
    <n v="2018"/>
  </r>
  <r>
    <n v="1612"/>
    <s v="Tameka Fisher"/>
    <s v="Redondo Beach"/>
    <s v="California"/>
    <x v="721"/>
    <n v="2"/>
    <n v="679.98"/>
    <s v="Electra Townie 7D (20-inch) - Boys' - 2017"/>
    <s v="Children Bicycles"/>
    <s v="Santa Cruz Bikes"/>
    <s v="Genna Serrano"/>
    <n v="1359.96"/>
    <n v="2018"/>
  </r>
  <r>
    <n v="1612"/>
    <s v="Tameka Fisher"/>
    <s v="Redondo Beach"/>
    <s v="California"/>
    <x v="721"/>
    <n v="1"/>
    <n v="699.99"/>
    <s v="Electra Townie Commute 8D Ladies' - 2018"/>
    <s v="Cruisers Bicycles"/>
    <s v="Santa Cruz Bikes"/>
    <s v="Genna Serrano"/>
    <n v="699.99"/>
    <n v="2018"/>
  </r>
  <r>
    <n v="1612"/>
    <s v="Tameka Fisher"/>
    <s v="Redondo Beach"/>
    <s v="California"/>
    <x v="721"/>
    <n v="1"/>
    <n v="1559.99"/>
    <s v="Sun Bicycles ElectroLite - 2017"/>
    <s v="Electric Bikes"/>
    <s v="Santa Cruz Bikes"/>
    <s v="Genna Serrano"/>
    <n v="1559.99"/>
    <n v="2018"/>
  </r>
  <r>
    <n v="1613"/>
    <s v="Debra Burks"/>
    <s v="Orchard Park"/>
    <s v="New York"/>
    <x v="722"/>
    <n v="2"/>
    <n v="639.98"/>
    <s v="Electra Heartchya 1 (20-inch) - Girl's - 2018"/>
    <s v="Children Bicycles"/>
    <s v="Baldwin Bikes"/>
    <s v="Marcelene Boyer"/>
    <n v="1279.96"/>
    <n v="2018"/>
  </r>
  <r>
    <n v="1613"/>
    <s v="Debra Burks"/>
    <s v="Orchard Park"/>
    <s v="New York"/>
    <x v="722"/>
    <n v="1"/>
    <n v="4999.99"/>
    <s v="Trek Domane SL 7 Women's - 2018"/>
    <s v="Road Bikes"/>
    <s v="Baldwin Bikes"/>
    <s v="Marcelene Boyer"/>
    <n v="4999.99"/>
    <n v="2018"/>
  </r>
  <r>
    <n v="1614"/>
    <s v="Dorthey Jackson"/>
    <s v="Houston"/>
    <s v="Texas"/>
    <x v="723"/>
    <n v="2"/>
    <n v="539.98"/>
    <s v="Electra Cruiser 1 - 2016/2017/2018"/>
    <s v="Cruisers Bicycles"/>
    <s v="Rowlett Bikes"/>
    <s v="Kali Vargas"/>
    <n v="1079.96"/>
    <n v="2018"/>
  </r>
  <r>
    <n v="1614"/>
    <s v="Dorthey Jackson"/>
    <s v="Houston"/>
    <s v="Texas"/>
    <x v="723"/>
    <n v="1"/>
    <n v="1499"/>
    <s v="Surly Krampus - 2018"/>
    <s v="Mountain Bikes"/>
    <s v="Rowlett Bikes"/>
    <s v="Kali Vargas"/>
    <n v="1499"/>
    <n v="2018"/>
  </r>
  <r>
    <n v="1614"/>
    <s v="Dorthey Jackson"/>
    <s v="Houston"/>
    <s v="Texas"/>
    <x v="723"/>
    <n v="2"/>
    <n v="4599.9799999999996"/>
    <s v="Trek Emonda ALR 6 - 2018"/>
    <s v="Road Bikes"/>
    <s v="Rowlett Bikes"/>
    <s v="Kali Vargas"/>
    <n v="9199.9599999999991"/>
    <n v="2018"/>
  </r>
  <r>
    <n v="1615"/>
    <s v="Sarita Parks"/>
    <s v="Forney"/>
    <s v="Texas"/>
    <x v="724"/>
    <n v="1"/>
    <n v="899.99"/>
    <s v="Electra Tiger Shark 3i - 2018"/>
    <s v="Cruisers Bicycles"/>
    <s v="Rowlett Bikes"/>
    <s v="Kali Vargas"/>
    <n v="899.99"/>
    <n v="2018"/>
  </r>
  <r>
    <n v="1615"/>
    <s v="Sarita Parks"/>
    <s v="Forney"/>
    <s v="Texas"/>
    <x v="724"/>
    <n v="1"/>
    <n v="2499.9899999999998"/>
    <s v="Trek Domane SL 5 Disc - 2018"/>
    <s v="Road Bikes"/>
    <s v="Rowlett Bikes"/>
    <s v="Kali Vargas"/>
    <n v="2499.9899999999998"/>
    <n v="2018"/>
  </r>
  <r>
    <n v="1615"/>
    <s v="Sarita Parks"/>
    <s v="Forney"/>
    <s v="Texas"/>
    <x v="724"/>
    <n v="2"/>
    <n v="4599.9799999999996"/>
    <s v="Trek Verve+ Lowstep - 2018"/>
    <s v="Electric Bikes"/>
    <s v="Rowlett Bikes"/>
    <s v="Kali Vargas"/>
    <n v="9199.9599999999991"/>
    <n v="201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n v="2399.96"/>
    <n v="2016"/>
    <s v="Jan"/>
  </r>
  <r>
    <n v="1"/>
    <x v="0"/>
    <s v="Pleasanton"/>
    <x v="0"/>
    <x v="0"/>
    <n v="1"/>
    <n v="599.99"/>
    <s v="Electra Townie Original 7D EQ - Women's - 2016"/>
    <x v="0"/>
    <x v="0"/>
    <x v="0"/>
    <n v="599.99"/>
    <n v="2016"/>
    <s v="Jan"/>
  </r>
  <r>
    <n v="1"/>
    <x v="0"/>
    <s v="Pleasanton"/>
    <x v="0"/>
    <x v="0"/>
    <n v="2"/>
    <n v="3098"/>
    <s v="Surly Straggler - 2016"/>
    <x v="1"/>
    <x v="0"/>
    <x v="0"/>
    <n v="6196"/>
    <n v="2016"/>
    <s v="Jan"/>
  </r>
  <r>
    <n v="1"/>
    <x v="0"/>
    <s v="Pleasanton"/>
    <x v="0"/>
    <x v="0"/>
    <n v="1"/>
    <n v="2899.99"/>
    <s v="Trek Fuel EX 8 29 - 2016"/>
    <x v="2"/>
    <x v="0"/>
    <x v="0"/>
    <n v="2899.99"/>
    <n v="2016"/>
    <s v="Jan"/>
  </r>
  <r>
    <n v="1"/>
    <x v="0"/>
    <s v="Pleasanton"/>
    <x v="0"/>
    <x v="0"/>
    <n v="2"/>
    <n v="3599.98"/>
    <s v="Trek Remedy 29 Californiarbon Frameset - 2016"/>
    <x v="2"/>
    <x v="0"/>
    <x v="0"/>
    <n v="7199.96"/>
    <n v="2016"/>
    <s v="Jan"/>
  </r>
  <r>
    <n v="2"/>
    <x v="1"/>
    <s v="Huntington Station"/>
    <x v="1"/>
    <x v="0"/>
    <n v="2"/>
    <n v="1199.98"/>
    <s v="Electra Townie Original 7D EQ - 2016"/>
    <x v="0"/>
    <x v="1"/>
    <x v="1"/>
    <n v="2399.96"/>
    <n v="2016"/>
    <s v="Jan"/>
  </r>
  <r>
    <n v="2"/>
    <x v="1"/>
    <s v="Huntington Station"/>
    <x v="1"/>
    <x v="0"/>
    <n v="1"/>
    <n v="599.99"/>
    <s v="Electra Townie Original 7D EQ - Women's - 2016"/>
    <x v="0"/>
    <x v="1"/>
    <x v="1"/>
    <n v="599.99"/>
    <n v="2016"/>
    <s v="Jan"/>
  </r>
  <r>
    <n v="3"/>
    <x v="2"/>
    <s v="Patchogue"/>
    <x v="1"/>
    <x v="1"/>
    <n v="1"/>
    <n v="599.99"/>
    <s v="Electra Townie Original 7D EQ - Women's - 2016"/>
    <x v="0"/>
    <x v="1"/>
    <x v="2"/>
    <n v="599.99"/>
    <n v="2016"/>
    <s v="Jan"/>
  </r>
  <r>
    <n v="3"/>
    <x v="2"/>
    <s v="Patchogue"/>
    <x v="1"/>
    <x v="1"/>
    <n v="1"/>
    <n v="999.99"/>
    <s v="Surly Wednesday Frameset - 2016"/>
    <x v="2"/>
    <x v="1"/>
    <x v="2"/>
    <n v="999.99"/>
    <n v="2016"/>
    <s v="Jan"/>
  </r>
  <r>
    <n v="4"/>
    <x v="3"/>
    <s v="Duarte"/>
    <x v="0"/>
    <x v="2"/>
    <n v="2"/>
    <n v="1499.98"/>
    <s v="Ritchey Timberwolf Frameset - 2016"/>
    <x v="2"/>
    <x v="0"/>
    <x v="3"/>
    <n v="2999.96"/>
    <n v="2016"/>
    <s v="Jan"/>
  </r>
  <r>
    <n v="5"/>
    <x v="4"/>
    <s v="UtiCalifornia"/>
    <x v="1"/>
    <x v="2"/>
    <n v="1"/>
    <n v="599.99"/>
    <s v="Electra Townie Original 7D EQ - 2016"/>
    <x v="3"/>
    <x v="1"/>
    <x v="1"/>
    <n v="599.99"/>
    <n v="2016"/>
    <s v="Jan"/>
  </r>
  <r>
    <n v="5"/>
    <x v="4"/>
    <s v="UtiCalifornia"/>
    <x v="1"/>
    <x v="2"/>
    <n v="1"/>
    <n v="429"/>
    <s v="Pure Cycles Vine 8-Speed - 2016"/>
    <x v="0"/>
    <x v="1"/>
    <x v="1"/>
    <n v="429"/>
    <n v="2016"/>
    <s v="Jan"/>
  </r>
  <r>
    <n v="5"/>
    <x v="4"/>
    <s v="UtiCalifornia"/>
    <x v="1"/>
    <x v="2"/>
    <n v="2"/>
    <n v="3098"/>
    <s v="Surly Straggler - 2016"/>
    <x v="1"/>
    <x v="1"/>
    <x v="1"/>
    <n v="6196"/>
    <n v="2016"/>
    <s v="Jan"/>
  </r>
  <r>
    <n v="6"/>
    <x v="5"/>
    <s v="Baldwinsville"/>
    <x v="1"/>
    <x v="3"/>
    <n v="2"/>
    <n v="1099.98"/>
    <s v="Electra Townie Original 21D - 2016"/>
    <x v="0"/>
    <x v="1"/>
    <x v="1"/>
    <n v="2199.96"/>
    <n v="2016"/>
    <s v="Jan"/>
  </r>
  <r>
    <n v="6"/>
    <x v="5"/>
    <s v="Baldwinsville"/>
    <x v="1"/>
    <x v="3"/>
    <n v="1"/>
    <n v="599.99"/>
    <s v="Electra Townie Original 7D EQ - Women's - 2016"/>
    <x v="0"/>
    <x v="1"/>
    <x v="1"/>
    <n v="599.99"/>
    <n v="2016"/>
    <s v="Jan"/>
  </r>
  <r>
    <n v="6"/>
    <x v="5"/>
    <s v="Baldwinsville"/>
    <x v="1"/>
    <x v="3"/>
    <n v="1"/>
    <n v="449"/>
    <s v="Pure Cycles Western 3-Speed - Women's - 2015/2016"/>
    <x v="0"/>
    <x v="1"/>
    <x v="1"/>
    <n v="449"/>
    <n v="2016"/>
    <s v="Jan"/>
  </r>
  <r>
    <n v="6"/>
    <x v="5"/>
    <s v="Baldwinsville"/>
    <x v="1"/>
    <x v="3"/>
    <n v="2"/>
    <n v="1999.98"/>
    <s v="Surly Wednesday Frameset - 2016"/>
    <x v="2"/>
    <x v="1"/>
    <x v="1"/>
    <n v="3999.96"/>
    <n v="2016"/>
    <s v="Jan"/>
  </r>
  <r>
    <n v="6"/>
    <x v="5"/>
    <s v="Baldwinsville"/>
    <x v="1"/>
    <x v="3"/>
    <n v="2"/>
    <n v="5999.98"/>
    <s v="Trek Conduit+ - 2016"/>
    <x v="4"/>
    <x v="1"/>
    <x v="1"/>
    <n v="11999.96"/>
    <n v="2016"/>
    <s v="Jan"/>
  </r>
  <r>
    <n v="7"/>
    <x v="6"/>
    <s v="Bellmore"/>
    <x v="1"/>
    <x v="3"/>
    <n v="1"/>
    <n v="529.99"/>
    <s v="Electra Moto 1 - 2016"/>
    <x v="0"/>
    <x v="1"/>
    <x v="1"/>
    <n v="529.99"/>
    <n v="2016"/>
    <s v="Jan"/>
  </r>
  <r>
    <n v="7"/>
    <x v="6"/>
    <s v="Bellmore"/>
    <x v="1"/>
    <x v="3"/>
    <n v="2"/>
    <n v="858"/>
    <s v="Pure Cycles Vine 8-Speed - 2016"/>
    <x v="0"/>
    <x v="1"/>
    <x v="1"/>
    <n v="1716"/>
    <n v="2016"/>
    <s v="Jan"/>
  </r>
  <r>
    <n v="7"/>
    <x v="6"/>
    <s v="Bellmore"/>
    <x v="1"/>
    <x v="3"/>
    <n v="1"/>
    <n v="999.99"/>
    <s v="Surly Wednesday Frameset - 2016"/>
    <x v="2"/>
    <x v="1"/>
    <x v="1"/>
    <n v="999.99"/>
    <n v="2016"/>
    <s v="Jan"/>
  </r>
  <r>
    <n v="8"/>
    <x v="7"/>
    <s v="Saratoga Springs"/>
    <x v="1"/>
    <x v="3"/>
    <n v="1"/>
    <n v="269.99"/>
    <s v="Electra Girl's Hawaii 1 (16-inch) - 2015/2016"/>
    <x v="5"/>
    <x v="1"/>
    <x v="2"/>
    <n v="269.99"/>
    <n v="2016"/>
    <s v="Jan"/>
  </r>
  <r>
    <n v="8"/>
    <x v="7"/>
    <s v="Saratoga Springs"/>
    <x v="1"/>
    <x v="3"/>
    <n v="2"/>
    <n v="1199.98"/>
    <s v="Electra Townie Original 7D EQ - Women's - 2016"/>
    <x v="0"/>
    <x v="1"/>
    <x v="2"/>
    <n v="2399.96"/>
    <n v="2016"/>
    <s v="Jan"/>
  </r>
  <r>
    <n v="9"/>
    <x v="8"/>
    <s v="San Californiarlos"/>
    <x v="0"/>
    <x v="4"/>
    <n v="2"/>
    <n v="7999.98"/>
    <s v="Trek Slash 8 27.5 - 2016"/>
    <x v="2"/>
    <x v="0"/>
    <x v="0"/>
    <n v="15999.96"/>
    <n v="2016"/>
    <s v="Jan"/>
  </r>
  <r>
    <n v="10"/>
    <x v="9"/>
    <s v="Yonkers"/>
    <x v="1"/>
    <x v="4"/>
    <n v="1"/>
    <n v="269.99"/>
    <s v="Electra Girl's Hawaii 1 (16-inch) - 2015/2016"/>
    <x v="0"/>
    <x v="1"/>
    <x v="1"/>
    <n v="269.99"/>
    <n v="2016"/>
    <s v="Jan"/>
  </r>
  <r>
    <n v="11"/>
    <x v="10"/>
    <s v="Auburn"/>
    <x v="1"/>
    <x v="4"/>
    <n v="2"/>
    <n v="539.98"/>
    <s v="Electra Girl's Hawaii 1 (16-inch) - 2015/2016"/>
    <x v="5"/>
    <x v="1"/>
    <x v="2"/>
    <n v="1079.96"/>
    <n v="2016"/>
    <s v="Jan"/>
  </r>
  <r>
    <n v="11"/>
    <x v="10"/>
    <s v="Auburn"/>
    <x v="1"/>
    <x v="4"/>
    <n v="2"/>
    <n v="1199.98"/>
    <s v="Electra Townie Original 7D EQ - 2016"/>
    <x v="0"/>
    <x v="1"/>
    <x v="2"/>
    <n v="2399.96"/>
    <n v="2016"/>
    <s v="Jan"/>
  </r>
  <r>
    <n v="11"/>
    <x v="10"/>
    <s v="Auburn"/>
    <x v="1"/>
    <x v="4"/>
    <n v="1"/>
    <n v="1799.99"/>
    <s v="Trek Remedy 29 Californiarbon Frameset - 2016"/>
    <x v="2"/>
    <x v="1"/>
    <x v="2"/>
    <n v="1799.99"/>
    <n v="2016"/>
    <s v="Jan"/>
  </r>
  <r>
    <n v="12"/>
    <x v="11"/>
    <s v="San Diego"/>
    <x v="0"/>
    <x v="5"/>
    <n v="1"/>
    <n v="1680.99"/>
    <s v="Surly Straggler 650b - 2016"/>
    <x v="1"/>
    <x v="0"/>
    <x v="0"/>
    <n v="1680.99"/>
    <n v="2016"/>
    <s v="Jan"/>
  </r>
  <r>
    <n v="12"/>
    <x v="11"/>
    <s v="San Diego"/>
    <x v="0"/>
    <x v="5"/>
    <n v="2"/>
    <n v="5799.98"/>
    <s v="Trek Fuel EX 8 29 - 2016"/>
    <x v="2"/>
    <x v="0"/>
    <x v="0"/>
    <n v="11599.96"/>
    <n v="2016"/>
    <s v="Jan"/>
  </r>
  <r>
    <n v="13"/>
    <x v="12"/>
    <s v="Niagara Falls"/>
    <x v="1"/>
    <x v="6"/>
    <n v="1"/>
    <n v="269.99"/>
    <s v="Electra Cruiser 1 (24-Inch) - 2016"/>
    <x v="0"/>
    <x v="1"/>
    <x v="1"/>
    <n v="269.99"/>
    <n v="2016"/>
    <s v="Jan"/>
  </r>
  <r>
    <n v="13"/>
    <x v="12"/>
    <s v="Niagara Falls"/>
    <x v="1"/>
    <x v="6"/>
    <n v="2"/>
    <n v="1199.98"/>
    <s v="Electra Townie Original 7D EQ - 2016"/>
    <x v="0"/>
    <x v="1"/>
    <x v="1"/>
    <n v="2399.96"/>
    <n v="2016"/>
    <s v="Jan"/>
  </r>
  <r>
    <n v="13"/>
    <x v="12"/>
    <s v="Niagara Falls"/>
    <x v="1"/>
    <x v="6"/>
    <n v="2"/>
    <n v="1199.98"/>
    <s v="Electra Townie Original 7D EQ - Women's - 2016"/>
    <x v="0"/>
    <x v="1"/>
    <x v="1"/>
    <n v="2399.96"/>
    <n v="2016"/>
    <s v="Jan"/>
  </r>
  <r>
    <n v="13"/>
    <x v="12"/>
    <s v="Niagara Falls"/>
    <x v="1"/>
    <x v="6"/>
    <n v="2"/>
    <n v="858"/>
    <s v="Pure Cycles Vine 8-Speed - 2016"/>
    <x v="0"/>
    <x v="1"/>
    <x v="1"/>
    <n v="1716"/>
    <n v="2016"/>
    <s v="Jan"/>
  </r>
  <r>
    <n v="14"/>
    <x v="13"/>
    <s v="Torrance"/>
    <x v="0"/>
    <x v="7"/>
    <n v="1"/>
    <n v="469.99"/>
    <s v="Surly Ice Cream Truck Frameset - 2016"/>
    <x v="2"/>
    <x v="0"/>
    <x v="3"/>
    <n v="469.99"/>
    <n v="2016"/>
    <s v="Jan"/>
  </r>
  <r>
    <n v="15"/>
    <x v="14"/>
    <s v="Californiarmel"/>
    <x v="1"/>
    <x v="7"/>
    <n v="2"/>
    <n v="599.98"/>
    <s v="Electra Girl's Hawaii 1 (20-inch) - 2015/2016"/>
    <x v="5"/>
    <x v="1"/>
    <x v="2"/>
    <n v="1199.96"/>
    <n v="2016"/>
    <s v="Jan"/>
  </r>
  <r>
    <n v="15"/>
    <x v="14"/>
    <s v="Californiarmel"/>
    <x v="1"/>
    <x v="7"/>
    <n v="2"/>
    <n v="1099.98"/>
    <s v="Electra Townie Original 21D - 2016"/>
    <x v="0"/>
    <x v="1"/>
    <x v="2"/>
    <n v="2199.96"/>
    <n v="2016"/>
    <s v="Jan"/>
  </r>
  <r>
    <n v="15"/>
    <x v="14"/>
    <s v="Californiarmel"/>
    <x v="1"/>
    <x v="7"/>
    <n v="2"/>
    <n v="898"/>
    <s v="Pure Cycles Western 3-Speed - Women's - 2015/2016"/>
    <x v="0"/>
    <x v="1"/>
    <x v="2"/>
    <n v="1796"/>
    <n v="2016"/>
    <s v="Jan"/>
  </r>
  <r>
    <n v="15"/>
    <x v="14"/>
    <s v="Californiarmel"/>
    <x v="1"/>
    <x v="7"/>
    <n v="1"/>
    <n v="1799.99"/>
    <s v="Trek Remedy 29 Californiarbon Frameset - 2016"/>
    <x v="2"/>
    <x v="1"/>
    <x v="2"/>
    <n v="1799.99"/>
    <n v="2016"/>
    <s v="Jan"/>
  </r>
  <r>
    <n v="16"/>
    <x v="15"/>
    <s v="Banning"/>
    <x v="0"/>
    <x v="8"/>
    <n v="1"/>
    <n v="269.99"/>
    <s v="Electra Cruiser 1 (24-Inch) - 2016"/>
    <x v="5"/>
    <x v="0"/>
    <x v="3"/>
    <n v="269.99"/>
    <n v="2016"/>
    <s v="Jan"/>
  </r>
  <r>
    <n v="16"/>
    <x v="15"/>
    <s v="Banning"/>
    <x v="0"/>
    <x v="8"/>
    <n v="2"/>
    <n v="539.98"/>
    <s v="Electra Cruiser 1 (24-Inch) - 2016"/>
    <x v="0"/>
    <x v="0"/>
    <x v="3"/>
    <n v="1079.96"/>
    <n v="2016"/>
    <s v="Jan"/>
  </r>
  <r>
    <n v="16"/>
    <x v="15"/>
    <s v="Banning"/>
    <x v="0"/>
    <x v="8"/>
    <n v="1"/>
    <n v="269.99"/>
    <s v="Electra Girl's Hawaii 1 (16-inch) - 2015/2016"/>
    <x v="0"/>
    <x v="0"/>
    <x v="3"/>
    <n v="269.99"/>
    <n v="2016"/>
    <s v="Jan"/>
  </r>
  <r>
    <n v="16"/>
    <x v="15"/>
    <s v="Banning"/>
    <x v="0"/>
    <x v="8"/>
    <n v="1"/>
    <n v="1799.99"/>
    <s v="Trek Remedy 29 Californiarbon Frameset - 2016"/>
    <x v="2"/>
    <x v="0"/>
    <x v="3"/>
    <n v="1799.99"/>
    <n v="2016"/>
    <s v="Jan"/>
  </r>
  <r>
    <n v="17"/>
    <x v="16"/>
    <s v="Pomona"/>
    <x v="0"/>
    <x v="8"/>
    <n v="1"/>
    <n v="299.99"/>
    <s v="Electra Girl's Hawaii 1 (20-inch) - 2015/2016"/>
    <x v="5"/>
    <x v="0"/>
    <x v="3"/>
    <n v="299.99"/>
    <n v="2016"/>
    <s v="Jan"/>
  </r>
  <r>
    <n v="17"/>
    <x v="16"/>
    <s v="Pomona"/>
    <x v="0"/>
    <x v="8"/>
    <n v="2"/>
    <n v="1199.98"/>
    <s v="Electra Townie Original 7D EQ - Women's - 2016"/>
    <x v="0"/>
    <x v="0"/>
    <x v="3"/>
    <n v="2399.96"/>
    <n v="2016"/>
    <s v="Jan"/>
  </r>
  <r>
    <n v="17"/>
    <x v="16"/>
    <s v="Pomona"/>
    <x v="0"/>
    <x v="8"/>
    <n v="1"/>
    <n v="1320.99"/>
    <s v="Heller Shagamaw Frame - 2016"/>
    <x v="2"/>
    <x v="0"/>
    <x v="3"/>
    <n v="1320.99"/>
    <n v="2016"/>
    <s v="Jan"/>
  </r>
  <r>
    <n v="17"/>
    <x v="16"/>
    <s v="Pomona"/>
    <x v="0"/>
    <x v="8"/>
    <n v="1"/>
    <n v="1799.99"/>
    <s v="Trek Remedy 29 Californiarbon Frameset - 2016"/>
    <x v="2"/>
    <x v="0"/>
    <x v="3"/>
    <n v="1799.99"/>
    <n v="2016"/>
    <s v="Jan"/>
  </r>
  <r>
    <n v="18"/>
    <x v="17"/>
    <s v="Coachella"/>
    <x v="0"/>
    <x v="9"/>
    <n v="1"/>
    <n v="269.99"/>
    <s v="Electra Girl's Hawaii 1 (16-inch) - 2015/2016"/>
    <x v="5"/>
    <x v="0"/>
    <x v="3"/>
    <n v="269.99"/>
    <n v="2016"/>
    <s v="Jan"/>
  </r>
  <r>
    <n v="18"/>
    <x v="17"/>
    <s v="Coachella"/>
    <x v="0"/>
    <x v="9"/>
    <n v="2"/>
    <n v="999.98"/>
    <s v="Electra Townie Original 7D - 2015/2016"/>
    <x v="3"/>
    <x v="0"/>
    <x v="3"/>
    <n v="1999.96"/>
    <n v="2016"/>
    <s v="Jan"/>
  </r>
  <r>
    <n v="18"/>
    <x v="17"/>
    <s v="Coachella"/>
    <x v="0"/>
    <x v="9"/>
    <n v="2"/>
    <n v="1499.98"/>
    <s v="Ritchey Timberwolf Frameset - 2016"/>
    <x v="2"/>
    <x v="0"/>
    <x v="3"/>
    <n v="2999.96"/>
    <n v="2016"/>
    <s v="Jan"/>
  </r>
  <r>
    <n v="18"/>
    <x v="17"/>
    <s v="Coachella"/>
    <x v="0"/>
    <x v="9"/>
    <n v="2"/>
    <n v="5999.98"/>
    <s v="Trek Conduit+ - 2016"/>
    <x v="4"/>
    <x v="0"/>
    <x v="3"/>
    <n v="11999.96"/>
    <n v="2016"/>
    <s v="Jan"/>
  </r>
  <r>
    <n v="18"/>
    <x v="17"/>
    <s v="Coachella"/>
    <x v="0"/>
    <x v="9"/>
    <n v="1"/>
    <n v="3999.99"/>
    <s v="Trek Slash 8 27.5 - 2016"/>
    <x v="2"/>
    <x v="0"/>
    <x v="3"/>
    <n v="3999.99"/>
    <n v="2016"/>
    <s v="Jan"/>
  </r>
  <r>
    <n v="19"/>
    <x v="18"/>
    <s v="Encino"/>
    <x v="0"/>
    <x v="9"/>
    <n v="1"/>
    <n v="1549"/>
    <s v="Surly Straggler - 2016"/>
    <x v="1"/>
    <x v="0"/>
    <x v="0"/>
    <n v="1549"/>
    <n v="2016"/>
    <s v="Jan"/>
  </r>
  <r>
    <n v="19"/>
    <x v="18"/>
    <s v="Encino"/>
    <x v="0"/>
    <x v="9"/>
    <n v="2"/>
    <n v="5999.98"/>
    <s v="Trek Conduit+ - 2016"/>
    <x v="4"/>
    <x v="0"/>
    <x v="0"/>
    <n v="11999.96"/>
    <n v="2016"/>
    <s v="Jan"/>
  </r>
  <r>
    <n v="20"/>
    <x v="19"/>
    <s v="Texas"/>
    <x v="0"/>
    <x v="9"/>
    <n v="2"/>
    <n v="3098"/>
    <s v="Surly Straggler - 2016"/>
    <x v="1"/>
    <x v="0"/>
    <x v="0"/>
    <n v="6196"/>
    <n v="2016"/>
    <s v="Jan"/>
  </r>
  <r>
    <n v="20"/>
    <x v="19"/>
    <s v="Texas"/>
    <x v="0"/>
    <x v="9"/>
    <n v="1"/>
    <n v="2999.99"/>
    <s v="Trek Conduit+ - 2016"/>
    <x v="4"/>
    <x v="0"/>
    <x v="0"/>
    <n v="2999.99"/>
    <n v="2016"/>
    <s v="Jan"/>
  </r>
  <r>
    <n v="21"/>
    <x v="20"/>
    <s v="Mount Vernon"/>
    <x v="1"/>
    <x v="10"/>
    <n v="1"/>
    <n v="269.99"/>
    <s v="Electra Girl's Hawaii 1 (16-inch) - 2015/2016"/>
    <x v="0"/>
    <x v="1"/>
    <x v="1"/>
    <n v="269.99"/>
    <n v="2016"/>
    <s v="Jan"/>
  </r>
  <r>
    <n v="21"/>
    <x v="20"/>
    <s v="Mount Vernon"/>
    <x v="1"/>
    <x v="10"/>
    <n v="1"/>
    <n v="429"/>
    <s v="Pure Cycles Vine 8-Speed - 2016"/>
    <x v="0"/>
    <x v="1"/>
    <x v="1"/>
    <n v="429"/>
    <n v="2016"/>
    <s v="Jan"/>
  </r>
  <r>
    <n v="21"/>
    <x v="20"/>
    <s v="Mount Vernon"/>
    <x v="1"/>
    <x v="10"/>
    <n v="1"/>
    <n v="1549"/>
    <s v="Surly Straggler - 2016"/>
    <x v="1"/>
    <x v="1"/>
    <x v="1"/>
    <n v="1549"/>
    <n v="2016"/>
    <s v="Jan"/>
  </r>
  <r>
    <n v="22"/>
    <x v="21"/>
    <s v="Californiampbell"/>
    <x v="0"/>
    <x v="11"/>
    <n v="1"/>
    <n v="269.99"/>
    <s v="Electra Girl's Hawaii 1 (16-inch) - 2015/2016"/>
    <x v="5"/>
    <x v="0"/>
    <x v="0"/>
    <n v="269.99"/>
    <n v="2016"/>
    <s v="Jan"/>
  </r>
  <r>
    <n v="22"/>
    <x v="21"/>
    <s v="Californiampbell"/>
    <x v="0"/>
    <x v="11"/>
    <n v="2"/>
    <n v="1059.98"/>
    <s v="Electra Moto 1 - 2016"/>
    <x v="0"/>
    <x v="0"/>
    <x v="0"/>
    <n v="2119.96"/>
    <n v="2016"/>
    <s v="Jan"/>
  </r>
  <r>
    <n v="23"/>
    <x v="22"/>
    <s v="Santa Clara"/>
    <x v="0"/>
    <x v="11"/>
    <n v="1"/>
    <n v="269.99"/>
    <s v="Electra Cruiser 1 (24-Inch) - 2016"/>
    <x v="0"/>
    <x v="0"/>
    <x v="0"/>
    <n v="269.99"/>
    <n v="2016"/>
    <s v="Jan"/>
  </r>
  <r>
    <n v="23"/>
    <x v="22"/>
    <s v="Santa Clara"/>
    <x v="0"/>
    <x v="11"/>
    <n v="2"/>
    <n v="599.98"/>
    <s v="Electra Girl's Hawaii 1 (20-inch) - 2015/2016"/>
    <x v="5"/>
    <x v="0"/>
    <x v="0"/>
    <n v="1199.96"/>
    <n v="2016"/>
    <s v="Jan"/>
  </r>
  <r>
    <n v="23"/>
    <x v="22"/>
    <s v="Santa Clara"/>
    <x v="0"/>
    <x v="11"/>
    <n v="2"/>
    <n v="5799.98"/>
    <s v="Trek Fuel EX 8 29 - 2016"/>
    <x v="2"/>
    <x v="0"/>
    <x v="0"/>
    <n v="11599.96"/>
    <n v="2016"/>
    <s v="Jan"/>
  </r>
  <r>
    <n v="24"/>
    <x v="23"/>
    <s v="Floral Park"/>
    <x v="1"/>
    <x v="12"/>
    <n v="2"/>
    <n v="898"/>
    <s v="Pure Cycles Western 3-Speed - Women's - 2015/2016"/>
    <x v="0"/>
    <x v="1"/>
    <x v="2"/>
    <n v="1796"/>
    <n v="2016"/>
    <s v="Jan"/>
  </r>
  <r>
    <n v="24"/>
    <x v="23"/>
    <s v="Floral Park"/>
    <x v="1"/>
    <x v="12"/>
    <n v="2"/>
    <n v="1999.98"/>
    <s v="Surly Wednesday Frameset - 2016"/>
    <x v="2"/>
    <x v="1"/>
    <x v="2"/>
    <n v="3999.96"/>
    <n v="2016"/>
    <s v="Jan"/>
  </r>
  <r>
    <n v="25"/>
    <x v="24"/>
    <s v="Baldwin"/>
    <x v="1"/>
    <x v="12"/>
    <n v="1"/>
    <n v="269.99"/>
    <s v="Electra Cruiser 1 (24-Inch) - 2016"/>
    <x v="5"/>
    <x v="1"/>
    <x v="1"/>
    <n v="269.99"/>
    <n v="2016"/>
    <s v="Jan"/>
  </r>
  <r>
    <n v="25"/>
    <x v="24"/>
    <s v="Baldwin"/>
    <x v="1"/>
    <x v="12"/>
    <n v="1"/>
    <n v="269.99"/>
    <s v="Electra Girl's Hawaii 1 (16-inch) - 2015/2016"/>
    <x v="5"/>
    <x v="1"/>
    <x v="1"/>
    <n v="269.99"/>
    <n v="2016"/>
    <s v="Jan"/>
  </r>
  <r>
    <n v="25"/>
    <x v="24"/>
    <s v="Baldwin"/>
    <x v="1"/>
    <x v="12"/>
    <n v="1"/>
    <n v="269.99"/>
    <s v="Electra Girl's Hawaii 1 (16-inch) - 2015/2016"/>
    <x v="0"/>
    <x v="1"/>
    <x v="1"/>
    <n v="269.99"/>
    <n v="2016"/>
    <s v="Jan"/>
  </r>
  <r>
    <n v="25"/>
    <x v="24"/>
    <s v="Baldwin"/>
    <x v="1"/>
    <x v="12"/>
    <n v="2"/>
    <n v="599.98"/>
    <s v="Electra Girl's Hawaii 1 (20-inch) - 2015/2016"/>
    <x v="5"/>
    <x v="1"/>
    <x v="1"/>
    <n v="1199.96"/>
    <n v="2016"/>
    <s v="Jan"/>
  </r>
  <r>
    <n v="25"/>
    <x v="24"/>
    <s v="Baldwin"/>
    <x v="1"/>
    <x v="12"/>
    <n v="2"/>
    <n v="3098"/>
    <s v="Surly Straggler - 2016"/>
    <x v="1"/>
    <x v="1"/>
    <x v="1"/>
    <n v="6196"/>
    <n v="2016"/>
    <s v="Jan"/>
  </r>
  <r>
    <n v="26"/>
    <x v="25"/>
    <s v="Wappingers Falls"/>
    <x v="1"/>
    <x v="12"/>
    <n v="2"/>
    <n v="539.98"/>
    <s v="Electra Cruiser 1 (24-Inch) - 2016"/>
    <x v="5"/>
    <x v="1"/>
    <x v="2"/>
    <n v="1079.96"/>
    <n v="2016"/>
    <s v="Jan"/>
  </r>
  <r>
    <n v="26"/>
    <x v="25"/>
    <s v="Wappingers Falls"/>
    <x v="1"/>
    <x v="12"/>
    <n v="1"/>
    <n v="549.99"/>
    <s v="Electra Townie Original 21D - 2016"/>
    <x v="0"/>
    <x v="1"/>
    <x v="2"/>
    <n v="549.99"/>
    <n v="2016"/>
    <s v="Jan"/>
  </r>
  <r>
    <n v="26"/>
    <x v="25"/>
    <s v="Wappingers Falls"/>
    <x v="1"/>
    <x v="12"/>
    <n v="1"/>
    <n v="749.99"/>
    <s v="Ritchey Timberwolf Frameset - 2016"/>
    <x v="2"/>
    <x v="1"/>
    <x v="2"/>
    <n v="749.99"/>
    <n v="2016"/>
    <s v="Jan"/>
  </r>
  <r>
    <n v="26"/>
    <x v="25"/>
    <s v="Wappingers Falls"/>
    <x v="1"/>
    <x v="12"/>
    <n v="1"/>
    <n v="3999.99"/>
    <s v="Trek Slash 8 27.5 - 2016"/>
    <x v="2"/>
    <x v="1"/>
    <x v="2"/>
    <n v="3999.99"/>
    <n v="2016"/>
    <s v="Jan"/>
  </r>
  <r>
    <n v="27"/>
    <x v="26"/>
    <s v="Bronx"/>
    <x v="1"/>
    <x v="13"/>
    <n v="2"/>
    <n v="1199.98"/>
    <s v="Electra Townie Original 7D EQ - 2016"/>
    <x v="3"/>
    <x v="1"/>
    <x v="2"/>
    <n v="2399.96"/>
    <n v="2016"/>
    <s v="Jan"/>
  </r>
  <r>
    <n v="27"/>
    <x v="26"/>
    <s v="Bronx"/>
    <x v="1"/>
    <x v="13"/>
    <n v="1"/>
    <n v="1320.99"/>
    <s v="Heller Shagamaw Frame - 2016"/>
    <x v="2"/>
    <x v="1"/>
    <x v="2"/>
    <n v="1320.99"/>
    <n v="2016"/>
    <s v="Jan"/>
  </r>
  <r>
    <n v="27"/>
    <x v="26"/>
    <s v="Bronx"/>
    <x v="1"/>
    <x v="13"/>
    <n v="1"/>
    <n v="449"/>
    <s v="Pure Cycles William 3-Speed - 2016"/>
    <x v="0"/>
    <x v="1"/>
    <x v="2"/>
    <n v="449"/>
    <n v="2016"/>
    <s v="Jan"/>
  </r>
  <r>
    <n v="27"/>
    <x v="26"/>
    <s v="Bronx"/>
    <x v="1"/>
    <x v="13"/>
    <n v="1"/>
    <n v="1799.99"/>
    <s v="Trek Remedy 29 Californiarbon Frameset - 2016"/>
    <x v="2"/>
    <x v="1"/>
    <x v="2"/>
    <n v="1799.99"/>
    <n v="2016"/>
    <s v="Jan"/>
  </r>
  <r>
    <n v="28"/>
    <x v="27"/>
    <s v="Richmond Hill"/>
    <x v="1"/>
    <x v="13"/>
    <n v="2"/>
    <n v="539.98"/>
    <s v="Electra Girl's Hawaii 1 (16-inch) - 2015/2016"/>
    <x v="0"/>
    <x v="1"/>
    <x v="1"/>
    <n v="1079.96"/>
    <n v="2016"/>
    <s v="Jan"/>
  </r>
  <r>
    <n v="28"/>
    <x v="27"/>
    <s v="Richmond Hill"/>
    <x v="1"/>
    <x v="13"/>
    <n v="1"/>
    <n v="1320.99"/>
    <s v="Heller Shagamaw Frame - 2016"/>
    <x v="2"/>
    <x v="1"/>
    <x v="1"/>
    <n v="1320.99"/>
    <n v="2016"/>
    <s v="Jan"/>
  </r>
  <r>
    <n v="28"/>
    <x v="27"/>
    <s v="Richmond Hill"/>
    <x v="1"/>
    <x v="13"/>
    <n v="1"/>
    <n v="469.99"/>
    <s v="Surly Ice Cream Truck Frameset - 2016"/>
    <x v="2"/>
    <x v="1"/>
    <x v="1"/>
    <n v="469.99"/>
    <n v="2016"/>
    <s v="Jan"/>
  </r>
  <r>
    <n v="28"/>
    <x v="27"/>
    <s v="Richmond Hill"/>
    <x v="1"/>
    <x v="13"/>
    <n v="2"/>
    <n v="7999.98"/>
    <s v="Trek Slash 8 27.5 - 2016"/>
    <x v="2"/>
    <x v="1"/>
    <x v="1"/>
    <n v="15999.96"/>
    <n v="2016"/>
    <s v="Jan"/>
  </r>
  <r>
    <n v="29"/>
    <x v="28"/>
    <s v="Orchard Park"/>
    <x v="1"/>
    <x v="14"/>
    <n v="2"/>
    <n v="539.98"/>
    <s v="Electra Cruiser 1 (24-Inch) - 2016"/>
    <x v="5"/>
    <x v="1"/>
    <x v="1"/>
    <n v="1079.96"/>
    <n v="2016"/>
    <s v="Jan"/>
  </r>
  <r>
    <n v="29"/>
    <x v="28"/>
    <s v="Orchard Park"/>
    <x v="1"/>
    <x v="14"/>
    <n v="2"/>
    <n v="539.98"/>
    <s v="Electra Girl's Hawaii 1 (16-inch) - 2015/2016"/>
    <x v="0"/>
    <x v="1"/>
    <x v="1"/>
    <n v="1079.96"/>
    <n v="2016"/>
    <s v="Jan"/>
  </r>
  <r>
    <n v="29"/>
    <x v="28"/>
    <s v="Orchard Park"/>
    <x v="1"/>
    <x v="14"/>
    <n v="2"/>
    <n v="1099.98"/>
    <s v="Electra Townie Original 21D - 2016"/>
    <x v="3"/>
    <x v="1"/>
    <x v="1"/>
    <n v="2199.96"/>
    <n v="2016"/>
    <s v="Jan"/>
  </r>
  <r>
    <n v="29"/>
    <x v="28"/>
    <s v="Orchard Park"/>
    <x v="1"/>
    <x v="14"/>
    <n v="1"/>
    <n v="469.99"/>
    <s v="Surly Ice Cream Truck Frameset - 2016"/>
    <x v="2"/>
    <x v="1"/>
    <x v="1"/>
    <n v="469.99"/>
    <n v="2016"/>
    <s v="Jan"/>
  </r>
  <r>
    <n v="29"/>
    <x v="28"/>
    <s v="Orchard Park"/>
    <x v="1"/>
    <x v="14"/>
    <n v="1"/>
    <n v="1799.99"/>
    <s v="Trek Remedy 29 Californiarbon Frameset - 2016"/>
    <x v="2"/>
    <x v="1"/>
    <x v="1"/>
    <n v="1799.99"/>
    <n v="2016"/>
    <s v="Jan"/>
  </r>
  <r>
    <n v="30"/>
    <x v="29"/>
    <s v="Merrick"/>
    <x v="1"/>
    <x v="14"/>
    <n v="1"/>
    <n v="599.99"/>
    <s v="Electra Townie Original 7D EQ - 2016"/>
    <x v="3"/>
    <x v="1"/>
    <x v="1"/>
    <n v="599.99"/>
    <n v="2016"/>
    <s v="Jan"/>
  </r>
  <r>
    <n v="30"/>
    <x v="29"/>
    <s v="Merrick"/>
    <x v="1"/>
    <x v="14"/>
    <n v="1"/>
    <n v="429"/>
    <s v="Pure Cycles Vine 8-Speed - 2016"/>
    <x v="0"/>
    <x v="1"/>
    <x v="1"/>
    <n v="429"/>
    <n v="2016"/>
    <s v="Jan"/>
  </r>
  <r>
    <n v="30"/>
    <x v="29"/>
    <s v="Merrick"/>
    <x v="1"/>
    <x v="14"/>
    <n v="1"/>
    <n v="449"/>
    <s v="Pure Cycles William 3-Speed - 2016"/>
    <x v="0"/>
    <x v="1"/>
    <x v="1"/>
    <n v="449"/>
    <n v="2016"/>
    <s v="Jan"/>
  </r>
  <r>
    <n v="30"/>
    <x v="29"/>
    <s v="Merrick"/>
    <x v="1"/>
    <x v="14"/>
    <n v="1"/>
    <n v="2899.99"/>
    <s v="Trek Fuel EX 8 29 - 2016"/>
    <x v="2"/>
    <x v="1"/>
    <x v="1"/>
    <n v="2899.99"/>
    <n v="2016"/>
    <s v="Jan"/>
  </r>
  <r>
    <n v="30"/>
    <x v="29"/>
    <s v="Merrick"/>
    <x v="1"/>
    <x v="14"/>
    <n v="2"/>
    <n v="7999.98"/>
    <s v="Trek Slash 8 27.5 - 2016"/>
    <x v="2"/>
    <x v="1"/>
    <x v="1"/>
    <n v="15999.96"/>
    <n v="2016"/>
    <s v="Jan"/>
  </r>
  <r>
    <n v="31"/>
    <x v="30"/>
    <s v="Harlingen"/>
    <x v="2"/>
    <x v="14"/>
    <n v="2"/>
    <n v="3361.98"/>
    <s v="Surly Straggler 650b - 2016"/>
    <x v="1"/>
    <x v="2"/>
    <x v="4"/>
    <n v="6723.96"/>
    <n v="2016"/>
    <s v="Jan"/>
  </r>
  <r>
    <n v="31"/>
    <x v="30"/>
    <s v="Harlingen"/>
    <x v="2"/>
    <x v="14"/>
    <n v="2"/>
    <n v="5999.98"/>
    <s v="Trek Conduit+ - 2016"/>
    <x v="4"/>
    <x v="2"/>
    <x v="4"/>
    <n v="11999.96"/>
    <n v="2016"/>
    <s v="Jan"/>
  </r>
  <r>
    <n v="32"/>
    <x v="31"/>
    <s v="San Californiarlos"/>
    <x v="0"/>
    <x v="15"/>
    <n v="2"/>
    <n v="1099.98"/>
    <s v="Electra Townie Original 21D - 2016"/>
    <x v="0"/>
    <x v="0"/>
    <x v="3"/>
    <n v="2199.96"/>
    <n v="2016"/>
    <s v="Jan"/>
  </r>
  <r>
    <n v="32"/>
    <x v="31"/>
    <s v="San Californiarlos"/>
    <x v="0"/>
    <x v="15"/>
    <n v="2"/>
    <n v="999.98"/>
    <s v="Electra Townie Original 7D - 2015/2016"/>
    <x v="3"/>
    <x v="0"/>
    <x v="3"/>
    <n v="1999.96"/>
    <n v="2016"/>
    <s v="Jan"/>
  </r>
  <r>
    <n v="32"/>
    <x v="31"/>
    <s v="San Californiarlos"/>
    <x v="0"/>
    <x v="15"/>
    <n v="2"/>
    <n v="3599.98"/>
    <s v="Trek Remedy 29 Californiarbon Frameset - 2016"/>
    <x v="2"/>
    <x v="0"/>
    <x v="3"/>
    <n v="7199.96"/>
    <n v="2016"/>
    <s v="Jan"/>
  </r>
  <r>
    <n v="33"/>
    <x v="32"/>
    <s v="Selden"/>
    <x v="1"/>
    <x v="15"/>
    <n v="2"/>
    <n v="599.98"/>
    <s v="Electra Girl's Hawaii 1 (20-inch) - 2015/2016"/>
    <x v="5"/>
    <x v="1"/>
    <x v="1"/>
    <n v="1199.96"/>
    <n v="2016"/>
    <s v="Jan"/>
  </r>
  <r>
    <n v="33"/>
    <x v="32"/>
    <s v="Selden"/>
    <x v="1"/>
    <x v="15"/>
    <n v="1"/>
    <n v="3999.99"/>
    <s v="Trek Slash 8 27.5 - 2016"/>
    <x v="2"/>
    <x v="1"/>
    <x v="1"/>
    <n v="3999.99"/>
    <n v="2016"/>
    <s v="Jan"/>
  </r>
  <r>
    <n v="34"/>
    <x v="33"/>
    <s v="Buffalo"/>
    <x v="1"/>
    <x v="16"/>
    <n v="2"/>
    <n v="858"/>
    <s v="Pure Cycles Vine 8-Speed - 2016"/>
    <x v="0"/>
    <x v="1"/>
    <x v="1"/>
    <n v="1716"/>
    <n v="2016"/>
    <s v="Jan"/>
  </r>
  <r>
    <n v="34"/>
    <x v="33"/>
    <s v="Buffalo"/>
    <x v="1"/>
    <x v="16"/>
    <n v="2"/>
    <n v="3098"/>
    <s v="Surly Straggler - 2016"/>
    <x v="1"/>
    <x v="1"/>
    <x v="1"/>
    <n v="6196"/>
    <n v="2016"/>
    <s v="Jan"/>
  </r>
  <r>
    <n v="34"/>
    <x v="33"/>
    <s v="Buffalo"/>
    <x v="1"/>
    <x v="16"/>
    <n v="2"/>
    <n v="3599.98"/>
    <s v="Trek Remedy 29 Californiarbon Frameset - 2016"/>
    <x v="2"/>
    <x v="1"/>
    <x v="1"/>
    <n v="7199.96"/>
    <n v="2016"/>
    <s v="Jan"/>
  </r>
  <r>
    <n v="35"/>
    <x v="34"/>
    <s v="West Hempstead"/>
    <x v="1"/>
    <x v="16"/>
    <n v="2"/>
    <n v="539.98"/>
    <s v="Electra Cruiser 1 (24-Inch) - 2016"/>
    <x v="5"/>
    <x v="1"/>
    <x v="2"/>
    <n v="1079.96"/>
    <n v="2016"/>
    <s v="Jan"/>
  </r>
  <r>
    <n v="35"/>
    <x v="34"/>
    <s v="West Hempstead"/>
    <x v="1"/>
    <x v="16"/>
    <n v="1"/>
    <n v="269.99"/>
    <s v="Electra Girl's Hawaii 1 (16-inch) - 2015/2016"/>
    <x v="5"/>
    <x v="1"/>
    <x v="2"/>
    <n v="269.99"/>
    <n v="2016"/>
    <s v="Jan"/>
  </r>
  <r>
    <n v="35"/>
    <x v="34"/>
    <s v="West Hempstead"/>
    <x v="1"/>
    <x v="16"/>
    <n v="2"/>
    <n v="1199.98"/>
    <s v="Electra Townie Original 7D EQ - Women's - 2016"/>
    <x v="0"/>
    <x v="1"/>
    <x v="2"/>
    <n v="2399.96"/>
    <n v="2016"/>
    <s v="Jan"/>
  </r>
  <r>
    <n v="35"/>
    <x v="34"/>
    <s v="West Hempstead"/>
    <x v="1"/>
    <x v="16"/>
    <n v="1"/>
    <n v="1320.99"/>
    <s v="Heller Shagamaw Frame - 2016"/>
    <x v="2"/>
    <x v="1"/>
    <x v="2"/>
    <n v="1320.99"/>
    <n v="2016"/>
    <s v="Jan"/>
  </r>
  <r>
    <n v="35"/>
    <x v="34"/>
    <s v="West Hempstead"/>
    <x v="1"/>
    <x v="16"/>
    <n v="1"/>
    <n v="449"/>
    <s v="Pure Cycles Western 3-Speed - Women's - 2015/2016"/>
    <x v="0"/>
    <x v="1"/>
    <x v="2"/>
    <n v="449"/>
    <n v="2016"/>
    <s v="Jan"/>
  </r>
  <r>
    <n v="36"/>
    <x v="35"/>
    <s v="West Islip"/>
    <x v="1"/>
    <x v="17"/>
    <n v="1"/>
    <n v="1320.99"/>
    <s v="Heller Shagamaw Frame - 2016"/>
    <x v="2"/>
    <x v="1"/>
    <x v="1"/>
    <n v="1320.99"/>
    <n v="2016"/>
    <s v="Jan"/>
  </r>
  <r>
    <n v="36"/>
    <x v="35"/>
    <s v="West Islip"/>
    <x v="1"/>
    <x v="17"/>
    <n v="2"/>
    <n v="1999.98"/>
    <s v="Surly Wednesday Frameset - 2016"/>
    <x v="2"/>
    <x v="1"/>
    <x v="1"/>
    <n v="3999.96"/>
    <n v="2016"/>
    <s v="Jan"/>
  </r>
  <r>
    <n v="36"/>
    <x v="35"/>
    <s v="West Islip"/>
    <x v="1"/>
    <x v="17"/>
    <n v="1"/>
    <n v="2999.99"/>
    <s v="Trek Conduit+ - 2016"/>
    <x v="4"/>
    <x v="1"/>
    <x v="1"/>
    <n v="2999.99"/>
    <n v="2016"/>
    <s v="Jan"/>
  </r>
  <r>
    <n v="37"/>
    <x v="36"/>
    <s v="Woodside"/>
    <x v="1"/>
    <x v="18"/>
    <n v="2"/>
    <n v="1199.98"/>
    <s v="Electra Townie Original 7D EQ - 2016"/>
    <x v="0"/>
    <x v="1"/>
    <x v="1"/>
    <n v="2399.96"/>
    <n v="2016"/>
    <s v="Jan"/>
  </r>
  <r>
    <n v="38"/>
    <x v="37"/>
    <s v="Long Beach"/>
    <x v="1"/>
    <x v="18"/>
    <n v="1"/>
    <n v="299.99"/>
    <s v="Electra Girl's Hawaii 1 (20-inch) - 2015/2016"/>
    <x v="5"/>
    <x v="1"/>
    <x v="2"/>
    <n v="299.99"/>
    <n v="2016"/>
    <s v="Jan"/>
  </r>
  <r>
    <n v="38"/>
    <x v="37"/>
    <s v="Long Beach"/>
    <x v="1"/>
    <x v="18"/>
    <n v="1"/>
    <n v="549.99"/>
    <s v="Electra Townie Original 21D - 2016"/>
    <x v="3"/>
    <x v="1"/>
    <x v="2"/>
    <n v="549.99"/>
    <n v="2016"/>
    <s v="Jan"/>
  </r>
  <r>
    <n v="38"/>
    <x v="37"/>
    <s v="Long Beach"/>
    <x v="1"/>
    <x v="18"/>
    <n v="1"/>
    <n v="499.99"/>
    <s v="Electra Townie Original 7D - 2015/2016"/>
    <x v="3"/>
    <x v="1"/>
    <x v="2"/>
    <n v="499.99"/>
    <n v="2016"/>
    <s v="Jan"/>
  </r>
  <r>
    <n v="38"/>
    <x v="37"/>
    <s v="Long Beach"/>
    <x v="1"/>
    <x v="18"/>
    <n v="2"/>
    <n v="3098"/>
    <s v="Surly Straggler - 2016"/>
    <x v="1"/>
    <x v="1"/>
    <x v="2"/>
    <n v="6196"/>
    <n v="2016"/>
    <s v="Jan"/>
  </r>
  <r>
    <n v="38"/>
    <x v="37"/>
    <s v="Long Beach"/>
    <x v="1"/>
    <x v="18"/>
    <n v="2"/>
    <n v="7999.98"/>
    <s v="Trek Slash 8 27.5 - 2016"/>
    <x v="2"/>
    <x v="1"/>
    <x v="2"/>
    <n v="15999.96"/>
    <n v="2016"/>
    <s v="Jan"/>
  </r>
  <r>
    <n v="39"/>
    <x v="38"/>
    <s v="Saint Albans"/>
    <x v="1"/>
    <x v="18"/>
    <n v="2"/>
    <n v="539.98"/>
    <s v="Electra Girl's Hawaii 1 (16-inch) - 2015/2016"/>
    <x v="5"/>
    <x v="1"/>
    <x v="2"/>
    <n v="1079.96"/>
    <n v="2016"/>
    <s v="Jan"/>
  </r>
  <r>
    <n v="39"/>
    <x v="38"/>
    <s v="Saint Albans"/>
    <x v="1"/>
    <x v="18"/>
    <n v="1"/>
    <n v="529.99"/>
    <s v="Electra Moto 1 - 2016"/>
    <x v="0"/>
    <x v="1"/>
    <x v="2"/>
    <n v="529.99"/>
    <n v="2016"/>
    <s v="Jan"/>
  </r>
  <r>
    <n v="39"/>
    <x v="38"/>
    <s v="Saint Albans"/>
    <x v="1"/>
    <x v="18"/>
    <n v="2"/>
    <n v="1199.98"/>
    <s v="Electra Townie Original 7D EQ - 2016"/>
    <x v="0"/>
    <x v="1"/>
    <x v="2"/>
    <n v="2399.96"/>
    <n v="2016"/>
    <s v="Jan"/>
  </r>
  <r>
    <n v="39"/>
    <x v="38"/>
    <s v="Saint Albans"/>
    <x v="1"/>
    <x v="18"/>
    <n v="2"/>
    <n v="1999.98"/>
    <s v="Surly Wednesday Frameset - 2016"/>
    <x v="2"/>
    <x v="1"/>
    <x v="2"/>
    <n v="3999.96"/>
    <n v="2016"/>
    <s v="Jan"/>
  </r>
  <r>
    <n v="40"/>
    <x v="39"/>
    <s v="Coachella"/>
    <x v="0"/>
    <x v="19"/>
    <n v="1"/>
    <n v="429"/>
    <s v="Pure Cycles Vine 8-Speed - 2016"/>
    <x v="0"/>
    <x v="0"/>
    <x v="3"/>
    <n v="429"/>
    <n v="2016"/>
    <s v="Jan"/>
  </r>
  <r>
    <n v="40"/>
    <x v="39"/>
    <s v="Coachella"/>
    <x v="0"/>
    <x v="19"/>
    <n v="2"/>
    <n v="3599.98"/>
    <s v="Trek Remedy 29 Californiarbon Frameset - 2016"/>
    <x v="2"/>
    <x v="0"/>
    <x v="3"/>
    <n v="7199.96"/>
    <n v="2016"/>
    <s v="Jan"/>
  </r>
  <r>
    <n v="41"/>
    <x v="40"/>
    <s v="IthaCalifornia"/>
    <x v="1"/>
    <x v="19"/>
    <n v="2"/>
    <n v="1199.98"/>
    <s v="Electra Townie Original 7D EQ - 2016"/>
    <x v="3"/>
    <x v="1"/>
    <x v="1"/>
    <n v="2399.96"/>
    <n v="2016"/>
    <s v="Jan"/>
  </r>
  <r>
    <n v="41"/>
    <x v="40"/>
    <s v="IthaCalifornia"/>
    <x v="1"/>
    <x v="19"/>
    <n v="1"/>
    <n v="1320.99"/>
    <s v="Heller Shagamaw Frame - 2016"/>
    <x v="2"/>
    <x v="1"/>
    <x v="1"/>
    <n v="1320.99"/>
    <n v="2016"/>
    <s v="Jan"/>
  </r>
  <r>
    <n v="41"/>
    <x v="40"/>
    <s v="IthaCalifornia"/>
    <x v="1"/>
    <x v="19"/>
    <n v="2"/>
    <n v="898"/>
    <s v="Pure Cycles William 3-Speed - 2016"/>
    <x v="0"/>
    <x v="1"/>
    <x v="1"/>
    <n v="1796"/>
    <n v="2016"/>
    <s v="Jan"/>
  </r>
  <r>
    <n v="42"/>
    <x v="41"/>
    <s v="Rego Park"/>
    <x v="1"/>
    <x v="19"/>
    <n v="1"/>
    <n v="449"/>
    <s v="Pure Cycles William 3-Speed - 2016"/>
    <x v="0"/>
    <x v="1"/>
    <x v="2"/>
    <n v="449"/>
    <n v="2016"/>
    <s v="Jan"/>
  </r>
  <r>
    <n v="43"/>
    <x v="42"/>
    <s v="Liverpool"/>
    <x v="1"/>
    <x v="19"/>
    <n v="2"/>
    <n v="539.98"/>
    <s v="Electra Cruiser 1 (24-Inch) - 2016"/>
    <x v="0"/>
    <x v="1"/>
    <x v="2"/>
    <n v="1079.96"/>
    <n v="2016"/>
    <s v="Jan"/>
  </r>
  <r>
    <n v="43"/>
    <x v="42"/>
    <s v="Liverpool"/>
    <x v="1"/>
    <x v="19"/>
    <n v="2"/>
    <n v="1099.98"/>
    <s v="Electra Townie Original 21D - 2016"/>
    <x v="0"/>
    <x v="1"/>
    <x v="2"/>
    <n v="2199.96"/>
    <n v="2016"/>
    <s v="Jan"/>
  </r>
  <r>
    <n v="44"/>
    <x v="43"/>
    <s v="Hopewell Junction"/>
    <x v="1"/>
    <x v="20"/>
    <n v="1"/>
    <n v="599.99"/>
    <s v="Electra Townie Original 7D EQ - 2016"/>
    <x v="0"/>
    <x v="1"/>
    <x v="2"/>
    <n v="599.99"/>
    <n v="2016"/>
    <s v="Jan"/>
  </r>
  <r>
    <n v="44"/>
    <x v="43"/>
    <s v="Hopewell Junction"/>
    <x v="1"/>
    <x v="20"/>
    <n v="1"/>
    <n v="3999.99"/>
    <s v="Trek Slash 8 27.5 - 2016"/>
    <x v="2"/>
    <x v="1"/>
    <x v="2"/>
    <n v="3999.99"/>
    <n v="2016"/>
    <s v="Jan"/>
  </r>
  <r>
    <n v="45"/>
    <x v="44"/>
    <s v="Huntington Station"/>
    <x v="1"/>
    <x v="20"/>
    <n v="2"/>
    <n v="539.98"/>
    <s v="Electra Cruiser 1 (24-Inch) - 2016"/>
    <x v="5"/>
    <x v="1"/>
    <x v="2"/>
    <n v="1079.96"/>
    <n v="2016"/>
    <s v="Jan"/>
  </r>
  <r>
    <n v="45"/>
    <x v="44"/>
    <s v="Huntington Station"/>
    <x v="1"/>
    <x v="20"/>
    <n v="1"/>
    <n v="269.99"/>
    <s v="Electra Girl's Hawaii 1 (16-inch) - 2015/2016"/>
    <x v="5"/>
    <x v="1"/>
    <x v="2"/>
    <n v="269.99"/>
    <n v="2016"/>
    <s v="Jan"/>
  </r>
  <r>
    <n v="45"/>
    <x v="44"/>
    <s v="Huntington Station"/>
    <x v="1"/>
    <x v="20"/>
    <n v="2"/>
    <n v="5799.98"/>
    <s v="Trek Fuel EX 8 29 - 2016"/>
    <x v="2"/>
    <x v="1"/>
    <x v="2"/>
    <n v="11599.96"/>
    <n v="2016"/>
    <s v="Jan"/>
  </r>
  <r>
    <n v="46"/>
    <x v="45"/>
    <s v="Central Islip"/>
    <x v="1"/>
    <x v="21"/>
    <n v="1"/>
    <n v="429"/>
    <s v="Pure Cycles Vine 8-Speed - 2016"/>
    <x v="0"/>
    <x v="1"/>
    <x v="2"/>
    <n v="429"/>
    <n v="2016"/>
    <s v="Jan"/>
  </r>
  <r>
    <n v="47"/>
    <x v="46"/>
    <s v="Ossining"/>
    <x v="1"/>
    <x v="21"/>
    <n v="1"/>
    <n v="269.99"/>
    <s v="Electra Cruiser 1 (24-Inch) - 2016"/>
    <x v="0"/>
    <x v="1"/>
    <x v="2"/>
    <n v="269.99"/>
    <n v="2016"/>
    <s v="Jan"/>
  </r>
  <r>
    <n v="47"/>
    <x v="46"/>
    <s v="Ossining"/>
    <x v="1"/>
    <x v="21"/>
    <n v="1"/>
    <n v="529.99"/>
    <s v="Electra Moto 1 - 2016"/>
    <x v="0"/>
    <x v="1"/>
    <x v="2"/>
    <n v="529.99"/>
    <n v="2016"/>
    <s v="Jan"/>
  </r>
  <r>
    <n v="47"/>
    <x v="46"/>
    <s v="Ossining"/>
    <x v="1"/>
    <x v="21"/>
    <n v="2"/>
    <n v="999.98"/>
    <s v="Electra Townie Original 7D - 2015/2016"/>
    <x v="3"/>
    <x v="1"/>
    <x v="2"/>
    <n v="1999.96"/>
    <n v="2016"/>
    <s v="Jan"/>
  </r>
  <r>
    <n v="47"/>
    <x v="46"/>
    <s v="Ossining"/>
    <x v="1"/>
    <x v="21"/>
    <n v="1"/>
    <n v="469.99"/>
    <s v="Surly Ice Cream Truck Frameset - 2016"/>
    <x v="2"/>
    <x v="1"/>
    <x v="2"/>
    <n v="469.99"/>
    <n v="2016"/>
    <s v="Jan"/>
  </r>
  <r>
    <n v="48"/>
    <x v="47"/>
    <s v="Baldwinsville"/>
    <x v="1"/>
    <x v="22"/>
    <n v="2"/>
    <n v="539.98"/>
    <s v="Electra Girl's Hawaii 1 (16-inch) - 2015/2016"/>
    <x v="0"/>
    <x v="1"/>
    <x v="2"/>
    <n v="1079.96"/>
    <n v="2016"/>
    <s v="Jan"/>
  </r>
  <r>
    <n v="48"/>
    <x v="47"/>
    <s v="Baldwinsville"/>
    <x v="1"/>
    <x v="22"/>
    <n v="2"/>
    <n v="2641.98"/>
    <s v="Heller Shagamaw Frame - 2016"/>
    <x v="2"/>
    <x v="1"/>
    <x v="2"/>
    <n v="5283.96"/>
    <n v="2016"/>
    <s v="Jan"/>
  </r>
  <r>
    <n v="48"/>
    <x v="47"/>
    <s v="Baldwinsville"/>
    <x v="1"/>
    <x v="22"/>
    <n v="1"/>
    <n v="1680.99"/>
    <s v="Surly Straggler 650b - 2016"/>
    <x v="1"/>
    <x v="1"/>
    <x v="2"/>
    <n v="1680.99"/>
    <n v="2016"/>
    <s v="Jan"/>
  </r>
  <r>
    <n v="48"/>
    <x v="47"/>
    <s v="Baldwinsville"/>
    <x v="1"/>
    <x v="22"/>
    <n v="1"/>
    <n v="2899.99"/>
    <s v="Trek Fuel EX 8 29 - 2016"/>
    <x v="2"/>
    <x v="1"/>
    <x v="2"/>
    <n v="2899.99"/>
    <n v="2016"/>
    <s v="Jan"/>
  </r>
  <r>
    <n v="49"/>
    <x v="48"/>
    <s v="Shirley"/>
    <x v="1"/>
    <x v="23"/>
    <n v="2"/>
    <n v="539.98"/>
    <s v="Electra Cruiser 1 (24-Inch) - 2016"/>
    <x v="0"/>
    <x v="1"/>
    <x v="1"/>
    <n v="1079.96"/>
    <n v="2016"/>
    <s v="Jan"/>
  </r>
  <r>
    <n v="50"/>
    <x v="49"/>
    <s v="Corpus Christi"/>
    <x v="2"/>
    <x v="23"/>
    <n v="2"/>
    <n v="539.98"/>
    <s v="Electra Cruiser 1 (24-Inch) - 2016"/>
    <x v="0"/>
    <x v="2"/>
    <x v="4"/>
    <n v="1079.96"/>
    <n v="2016"/>
    <s v="Jan"/>
  </r>
  <r>
    <n v="50"/>
    <x v="49"/>
    <s v="Corpus Christi"/>
    <x v="2"/>
    <x v="23"/>
    <n v="2"/>
    <n v="1199.98"/>
    <s v="Electra Townie Original 7D EQ - 2016"/>
    <x v="3"/>
    <x v="2"/>
    <x v="4"/>
    <n v="2399.96"/>
    <n v="2016"/>
    <s v="Jan"/>
  </r>
  <r>
    <n v="50"/>
    <x v="49"/>
    <s v="Corpus Christi"/>
    <x v="2"/>
    <x v="23"/>
    <n v="1"/>
    <n v="999.99"/>
    <s v="Surly Wednesday Frameset - 2016"/>
    <x v="2"/>
    <x v="2"/>
    <x v="4"/>
    <n v="999.99"/>
    <n v="2016"/>
    <s v="Jan"/>
  </r>
  <r>
    <n v="51"/>
    <x v="50"/>
    <s v="Elmhurst"/>
    <x v="1"/>
    <x v="24"/>
    <n v="1"/>
    <n v="269.99"/>
    <s v="Electra Cruiser 1 (24-Inch) - 2016"/>
    <x v="0"/>
    <x v="1"/>
    <x v="2"/>
    <n v="269.99"/>
    <n v="2016"/>
    <s v="Feb"/>
  </r>
  <r>
    <n v="51"/>
    <x v="50"/>
    <s v="Elmhurst"/>
    <x v="1"/>
    <x v="24"/>
    <n v="2"/>
    <n v="1199.98"/>
    <s v="Electra Townie Original 7D EQ - 2016"/>
    <x v="3"/>
    <x v="1"/>
    <x v="2"/>
    <n v="2399.96"/>
    <n v="2016"/>
    <s v="Feb"/>
  </r>
  <r>
    <n v="51"/>
    <x v="50"/>
    <s v="Elmhurst"/>
    <x v="1"/>
    <x v="24"/>
    <n v="1"/>
    <n v="599.99"/>
    <s v="Electra Townie Original 7D EQ - Women's - 2016"/>
    <x v="0"/>
    <x v="1"/>
    <x v="2"/>
    <n v="599.99"/>
    <n v="2016"/>
    <s v="Feb"/>
  </r>
  <r>
    <n v="52"/>
    <x v="51"/>
    <s v="Anaheim"/>
    <x v="0"/>
    <x v="25"/>
    <n v="1"/>
    <n v="499.99"/>
    <s v="Electra Townie Original 7D - 2015/2016"/>
    <x v="3"/>
    <x v="0"/>
    <x v="0"/>
    <n v="499.99"/>
    <n v="2016"/>
    <s v="Feb"/>
  </r>
  <r>
    <n v="53"/>
    <x v="52"/>
    <s v="Plainview"/>
    <x v="1"/>
    <x v="25"/>
    <n v="2"/>
    <n v="539.98"/>
    <s v="Electra Girl's Hawaii 1 (16-inch) - 2015/2016"/>
    <x v="0"/>
    <x v="1"/>
    <x v="1"/>
    <n v="1079.96"/>
    <n v="2016"/>
    <s v="Feb"/>
  </r>
  <r>
    <n v="53"/>
    <x v="52"/>
    <s v="Plainview"/>
    <x v="1"/>
    <x v="25"/>
    <n v="2"/>
    <n v="599.98"/>
    <s v="Electra Girl's Hawaii 1 (20-inch) - 2015/2016"/>
    <x v="5"/>
    <x v="1"/>
    <x v="1"/>
    <n v="1199.96"/>
    <n v="2016"/>
    <s v="Feb"/>
  </r>
  <r>
    <n v="53"/>
    <x v="52"/>
    <s v="Plainview"/>
    <x v="1"/>
    <x v="25"/>
    <n v="2"/>
    <n v="999.98"/>
    <s v="Electra Townie Original 7D - 2015/2016"/>
    <x v="3"/>
    <x v="1"/>
    <x v="1"/>
    <n v="1999.96"/>
    <n v="2016"/>
    <s v="Feb"/>
  </r>
  <r>
    <n v="53"/>
    <x v="52"/>
    <s v="Plainview"/>
    <x v="1"/>
    <x v="25"/>
    <n v="2"/>
    <n v="3599.98"/>
    <s v="Trek Remedy 29 Californiarbon Frameset - 2016"/>
    <x v="2"/>
    <x v="1"/>
    <x v="1"/>
    <n v="7199.96"/>
    <n v="2016"/>
    <s v="Feb"/>
  </r>
  <r>
    <n v="54"/>
    <x v="53"/>
    <s v="Long Beach"/>
    <x v="1"/>
    <x v="26"/>
    <n v="2"/>
    <n v="1199.98"/>
    <s v="Electra Townie Original 7D EQ - 2016"/>
    <x v="3"/>
    <x v="1"/>
    <x v="2"/>
    <n v="2399.96"/>
    <n v="2016"/>
    <s v="Feb"/>
  </r>
  <r>
    <n v="54"/>
    <x v="53"/>
    <s v="Long Beach"/>
    <x v="1"/>
    <x v="26"/>
    <n v="1"/>
    <n v="999.99"/>
    <s v="Surly Wednesday Frameset - 2016"/>
    <x v="2"/>
    <x v="1"/>
    <x v="2"/>
    <n v="999.99"/>
    <n v="2016"/>
    <s v="Feb"/>
  </r>
  <r>
    <n v="55"/>
    <x v="54"/>
    <s v="Garden City"/>
    <x v="1"/>
    <x v="26"/>
    <n v="1"/>
    <n v="269.99"/>
    <s v="Electra Cruiser 1 (24-Inch) - 2016"/>
    <x v="5"/>
    <x v="1"/>
    <x v="1"/>
    <n v="269.99"/>
    <n v="2016"/>
    <s v="Feb"/>
  </r>
  <r>
    <n v="55"/>
    <x v="54"/>
    <s v="Garden City"/>
    <x v="1"/>
    <x v="26"/>
    <n v="2"/>
    <n v="1059.98"/>
    <s v="Electra Moto 1 - 2016"/>
    <x v="0"/>
    <x v="1"/>
    <x v="1"/>
    <n v="2119.96"/>
    <n v="2016"/>
    <s v="Feb"/>
  </r>
  <r>
    <n v="55"/>
    <x v="54"/>
    <s v="Garden City"/>
    <x v="1"/>
    <x v="26"/>
    <n v="2"/>
    <n v="999.98"/>
    <s v="Electra Townie Original 7D - 2015/2016"/>
    <x v="3"/>
    <x v="1"/>
    <x v="1"/>
    <n v="1999.96"/>
    <n v="2016"/>
    <s v="Feb"/>
  </r>
  <r>
    <n v="56"/>
    <x v="55"/>
    <s v="Rome"/>
    <x v="1"/>
    <x v="26"/>
    <n v="2"/>
    <n v="1199.98"/>
    <s v="Electra Townie Original 7D EQ - Women's - 2016"/>
    <x v="0"/>
    <x v="1"/>
    <x v="1"/>
    <n v="2399.96"/>
    <n v="2016"/>
    <s v="Feb"/>
  </r>
  <r>
    <n v="57"/>
    <x v="56"/>
    <s v="Rochester"/>
    <x v="1"/>
    <x v="26"/>
    <n v="1"/>
    <n v="269.99"/>
    <s v="Electra Cruiser 1 (24-Inch) - 2016"/>
    <x v="0"/>
    <x v="1"/>
    <x v="2"/>
    <n v="269.99"/>
    <n v="2016"/>
    <s v="Feb"/>
  </r>
  <r>
    <n v="57"/>
    <x v="56"/>
    <s v="Rochester"/>
    <x v="1"/>
    <x v="26"/>
    <n v="2"/>
    <n v="599.98"/>
    <s v="Electra Girl's Hawaii 1 (20-inch) - 2015/2016"/>
    <x v="5"/>
    <x v="1"/>
    <x v="2"/>
    <n v="1199.96"/>
    <n v="2016"/>
    <s v="Feb"/>
  </r>
  <r>
    <n v="57"/>
    <x v="56"/>
    <s v="Rochester"/>
    <x v="1"/>
    <x v="26"/>
    <n v="2"/>
    <n v="898"/>
    <s v="Pure Cycles William 3-Speed - 2016"/>
    <x v="0"/>
    <x v="1"/>
    <x v="2"/>
    <n v="1796"/>
    <n v="2016"/>
    <s v="Feb"/>
  </r>
  <r>
    <n v="58"/>
    <x v="57"/>
    <s v="Franklin Square"/>
    <x v="1"/>
    <x v="27"/>
    <n v="2"/>
    <n v="539.98"/>
    <s v="Electra Girl's Hawaii 1 (16-inch) - 2015/2016"/>
    <x v="0"/>
    <x v="1"/>
    <x v="1"/>
    <n v="1079.96"/>
    <n v="2016"/>
    <s v="Feb"/>
  </r>
  <r>
    <n v="58"/>
    <x v="57"/>
    <s v="Franklin Square"/>
    <x v="1"/>
    <x v="27"/>
    <n v="1"/>
    <n v="299.99"/>
    <s v="Electra Girl's Hawaii 1 (20-inch) - 2015/2016"/>
    <x v="5"/>
    <x v="1"/>
    <x v="1"/>
    <n v="299.99"/>
    <n v="2016"/>
    <s v="Feb"/>
  </r>
  <r>
    <n v="58"/>
    <x v="57"/>
    <s v="Franklin Square"/>
    <x v="1"/>
    <x v="27"/>
    <n v="1"/>
    <n v="449"/>
    <s v="Pure Cycles Western 3-Speed - Women's - 2015/2016"/>
    <x v="0"/>
    <x v="1"/>
    <x v="1"/>
    <n v="449"/>
    <n v="2016"/>
    <s v="Feb"/>
  </r>
  <r>
    <n v="59"/>
    <x v="58"/>
    <s v="Richmond Hill"/>
    <x v="1"/>
    <x v="27"/>
    <n v="1"/>
    <n v="269.99"/>
    <s v="Electra Cruiser 1 (24-Inch) - 2016"/>
    <x v="5"/>
    <x v="1"/>
    <x v="2"/>
    <n v="269.99"/>
    <n v="2016"/>
    <s v="Feb"/>
  </r>
  <r>
    <n v="59"/>
    <x v="58"/>
    <s v="Richmond Hill"/>
    <x v="1"/>
    <x v="27"/>
    <n v="2"/>
    <n v="858"/>
    <s v="Pure Cycles Vine 8-Speed - 2016"/>
    <x v="0"/>
    <x v="1"/>
    <x v="2"/>
    <n v="1716"/>
    <n v="2016"/>
    <s v="Feb"/>
  </r>
  <r>
    <n v="59"/>
    <x v="58"/>
    <s v="Richmond Hill"/>
    <x v="1"/>
    <x v="27"/>
    <n v="1"/>
    <n v="749.99"/>
    <s v="Ritchey Timberwolf Frameset - 2016"/>
    <x v="2"/>
    <x v="1"/>
    <x v="2"/>
    <n v="749.99"/>
    <n v="2016"/>
    <s v="Feb"/>
  </r>
  <r>
    <n v="60"/>
    <x v="59"/>
    <s v="Atwater"/>
    <x v="0"/>
    <x v="28"/>
    <n v="1"/>
    <n v="269.99"/>
    <s v="Electra Girl's Hawaii 1 (16-inch) - 2015/2016"/>
    <x v="5"/>
    <x v="0"/>
    <x v="3"/>
    <n v="269.99"/>
    <n v="2016"/>
    <s v="Feb"/>
  </r>
  <r>
    <n v="60"/>
    <x v="59"/>
    <s v="Atwater"/>
    <x v="0"/>
    <x v="28"/>
    <n v="2"/>
    <n v="539.98"/>
    <s v="Electra Girl's Hawaii 1 (16-inch) - 2015/2016"/>
    <x v="0"/>
    <x v="0"/>
    <x v="3"/>
    <n v="1079.96"/>
    <n v="2016"/>
    <s v="Feb"/>
  </r>
  <r>
    <n v="60"/>
    <x v="59"/>
    <s v="Atwater"/>
    <x v="0"/>
    <x v="28"/>
    <n v="1"/>
    <n v="529.99"/>
    <s v="Electra Moto 1 - 2016"/>
    <x v="0"/>
    <x v="0"/>
    <x v="3"/>
    <n v="529.99"/>
    <n v="2016"/>
    <s v="Feb"/>
  </r>
  <r>
    <n v="60"/>
    <x v="59"/>
    <s v="Atwater"/>
    <x v="0"/>
    <x v="28"/>
    <n v="1"/>
    <n v="2899.99"/>
    <s v="Trek Fuel EX 8 29 - 2016"/>
    <x v="2"/>
    <x v="0"/>
    <x v="3"/>
    <n v="2899.99"/>
    <n v="2016"/>
    <s v="Feb"/>
  </r>
  <r>
    <n v="61"/>
    <x v="60"/>
    <s v="Monroe"/>
    <x v="1"/>
    <x v="28"/>
    <n v="2"/>
    <n v="1059.98"/>
    <s v="Electra Moto 1 - 2016"/>
    <x v="0"/>
    <x v="1"/>
    <x v="2"/>
    <n v="2119.96"/>
    <n v="2016"/>
    <s v="Feb"/>
  </r>
  <r>
    <n v="61"/>
    <x v="60"/>
    <s v="Monroe"/>
    <x v="1"/>
    <x v="28"/>
    <n v="1"/>
    <n v="499.99"/>
    <s v="Electra Townie Original 7D - 2015/2016"/>
    <x v="3"/>
    <x v="1"/>
    <x v="2"/>
    <n v="499.99"/>
    <n v="2016"/>
    <s v="Feb"/>
  </r>
  <r>
    <n v="61"/>
    <x v="60"/>
    <s v="Monroe"/>
    <x v="1"/>
    <x v="28"/>
    <n v="2"/>
    <n v="2641.98"/>
    <s v="Heller Shagamaw Frame - 2016"/>
    <x v="2"/>
    <x v="1"/>
    <x v="2"/>
    <n v="5283.96"/>
    <n v="2016"/>
    <s v="Feb"/>
  </r>
  <r>
    <n v="62"/>
    <x v="61"/>
    <s v="Ridgecrest"/>
    <x v="0"/>
    <x v="29"/>
    <n v="2"/>
    <n v="539.98"/>
    <s v="Electra Girl's Hawaii 1 (16-inch) - 2015/2016"/>
    <x v="5"/>
    <x v="0"/>
    <x v="0"/>
    <n v="1079.96"/>
    <n v="2016"/>
    <s v="Feb"/>
  </r>
  <r>
    <n v="62"/>
    <x v="61"/>
    <s v="Ridgecrest"/>
    <x v="0"/>
    <x v="29"/>
    <n v="1"/>
    <n v="269.99"/>
    <s v="Electra Girl's Hawaii 1 (16-inch) - 2015/2016"/>
    <x v="0"/>
    <x v="0"/>
    <x v="0"/>
    <n v="269.99"/>
    <n v="2016"/>
    <s v="Feb"/>
  </r>
  <r>
    <n v="62"/>
    <x v="61"/>
    <s v="Ridgecrest"/>
    <x v="0"/>
    <x v="29"/>
    <n v="2"/>
    <n v="3599.98"/>
    <s v="Trek Remedy 29 Californiarbon Frameset - 2016"/>
    <x v="2"/>
    <x v="0"/>
    <x v="0"/>
    <n v="7199.96"/>
    <n v="2016"/>
    <s v="Feb"/>
  </r>
  <r>
    <n v="63"/>
    <x v="62"/>
    <s v="Huntington Station"/>
    <x v="1"/>
    <x v="29"/>
    <n v="2"/>
    <n v="999.98"/>
    <s v="Electra Townie Original 7D - 2015/2016"/>
    <x v="3"/>
    <x v="1"/>
    <x v="2"/>
    <n v="1999.96"/>
    <n v="2016"/>
    <s v="Feb"/>
  </r>
  <r>
    <n v="63"/>
    <x v="62"/>
    <s v="Huntington Station"/>
    <x v="1"/>
    <x v="29"/>
    <n v="2"/>
    <n v="898"/>
    <s v="Pure Cycles William 3-Speed - 2016"/>
    <x v="0"/>
    <x v="1"/>
    <x v="2"/>
    <n v="1796"/>
    <n v="2016"/>
    <s v="Feb"/>
  </r>
  <r>
    <n v="63"/>
    <x v="62"/>
    <s v="Huntington Station"/>
    <x v="1"/>
    <x v="29"/>
    <n v="1"/>
    <n v="999.99"/>
    <s v="Surly Wednesday Frameset - 2016"/>
    <x v="2"/>
    <x v="1"/>
    <x v="2"/>
    <n v="999.99"/>
    <n v="2016"/>
    <s v="Feb"/>
  </r>
  <r>
    <n v="64"/>
    <x v="63"/>
    <s v="Clifton Park"/>
    <x v="1"/>
    <x v="29"/>
    <n v="2"/>
    <n v="539.98"/>
    <s v="Electra Girl's Hawaii 1 (16-inch) - 2015/2016"/>
    <x v="5"/>
    <x v="1"/>
    <x v="1"/>
    <n v="1079.96"/>
    <n v="2016"/>
    <s v="Feb"/>
  </r>
  <r>
    <n v="64"/>
    <x v="63"/>
    <s v="Clifton Park"/>
    <x v="1"/>
    <x v="29"/>
    <n v="2"/>
    <n v="599.98"/>
    <s v="Electra Girl's Hawaii 1 (20-inch) - 2015/2016"/>
    <x v="5"/>
    <x v="1"/>
    <x v="1"/>
    <n v="1199.96"/>
    <n v="2016"/>
    <s v="Feb"/>
  </r>
  <r>
    <n v="64"/>
    <x v="63"/>
    <s v="Clifton Park"/>
    <x v="1"/>
    <x v="29"/>
    <n v="2"/>
    <n v="1099.98"/>
    <s v="Electra Townie Original 21D - 2016"/>
    <x v="3"/>
    <x v="1"/>
    <x v="1"/>
    <n v="2199.96"/>
    <n v="2016"/>
    <s v="Feb"/>
  </r>
  <r>
    <n v="64"/>
    <x v="63"/>
    <s v="Clifton Park"/>
    <x v="1"/>
    <x v="29"/>
    <n v="2"/>
    <n v="999.98"/>
    <s v="Electra Townie Original 7D - 2015/2016"/>
    <x v="3"/>
    <x v="1"/>
    <x v="1"/>
    <n v="1999.96"/>
    <n v="2016"/>
    <s v="Feb"/>
  </r>
  <r>
    <n v="65"/>
    <x v="64"/>
    <s v="Shirley"/>
    <x v="1"/>
    <x v="30"/>
    <n v="1"/>
    <n v="549.99"/>
    <s v="Electra Townie Original 21D - 2016"/>
    <x v="0"/>
    <x v="1"/>
    <x v="1"/>
    <n v="549.99"/>
    <n v="2016"/>
    <s v="Feb"/>
  </r>
  <r>
    <n v="66"/>
    <x v="65"/>
    <s v="Far Rockaway"/>
    <x v="1"/>
    <x v="31"/>
    <n v="1"/>
    <n v="299.99"/>
    <s v="Electra Girl's Hawaii 1 (20-inch) - 2015/2016"/>
    <x v="5"/>
    <x v="1"/>
    <x v="2"/>
    <n v="299.99"/>
    <n v="2016"/>
    <s v="Feb"/>
  </r>
  <r>
    <n v="66"/>
    <x v="65"/>
    <s v="Far Rockaway"/>
    <x v="1"/>
    <x v="31"/>
    <n v="1"/>
    <n v="549.99"/>
    <s v="Electra Townie Original 21D - 2016"/>
    <x v="0"/>
    <x v="1"/>
    <x v="2"/>
    <n v="549.99"/>
    <n v="2016"/>
    <s v="Feb"/>
  </r>
  <r>
    <n v="66"/>
    <x v="65"/>
    <s v="Far Rockaway"/>
    <x v="1"/>
    <x v="31"/>
    <n v="1"/>
    <n v="749.99"/>
    <s v="Ritchey Timberwolf Frameset - 2016"/>
    <x v="2"/>
    <x v="1"/>
    <x v="2"/>
    <n v="749.99"/>
    <n v="2016"/>
    <s v="Feb"/>
  </r>
  <r>
    <n v="67"/>
    <x v="66"/>
    <s v="Sugar Land"/>
    <x v="2"/>
    <x v="31"/>
    <n v="1"/>
    <n v="269.99"/>
    <s v="Electra Cruiser 1 (24-Inch) - 2016"/>
    <x v="5"/>
    <x v="2"/>
    <x v="4"/>
    <n v="269.99"/>
    <n v="2016"/>
    <s v="Feb"/>
  </r>
  <r>
    <n v="67"/>
    <x v="66"/>
    <s v="Sugar Land"/>
    <x v="2"/>
    <x v="31"/>
    <n v="2"/>
    <n v="599.98"/>
    <s v="Electra Girl's Hawaii 1 (20-inch) - 2015/2016"/>
    <x v="5"/>
    <x v="2"/>
    <x v="4"/>
    <n v="1199.96"/>
    <n v="2016"/>
    <s v="Feb"/>
  </r>
  <r>
    <n v="67"/>
    <x v="66"/>
    <s v="Sugar Land"/>
    <x v="2"/>
    <x v="31"/>
    <n v="2"/>
    <n v="1099.98"/>
    <s v="Electra Townie Original 21D - 2016"/>
    <x v="0"/>
    <x v="2"/>
    <x v="4"/>
    <n v="2199.96"/>
    <n v="2016"/>
    <s v="Feb"/>
  </r>
  <r>
    <n v="67"/>
    <x v="66"/>
    <s v="Sugar Land"/>
    <x v="2"/>
    <x v="31"/>
    <n v="2"/>
    <n v="2641.98"/>
    <s v="Heller Shagamaw Frame - 2016"/>
    <x v="2"/>
    <x v="2"/>
    <x v="4"/>
    <n v="5283.96"/>
    <n v="2016"/>
    <s v="Feb"/>
  </r>
  <r>
    <n v="67"/>
    <x v="66"/>
    <s v="Sugar Land"/>
    <x v="2"/>
    <x v="31"/>
    <n v="1"/>
    <n v="449"/>
    <s v="Pure Cycles William 3-Speed - 2016"/>
    <x v="0"/>
    <x v="2"/>
    <x v="4"/>
    <n v="449"/>
    <n v="2016"/>
    <s v="Feb"/>
  </r>
  <r>
    <n v="68"/>
    <x v="67"/>
    <s v="Bronx"/>
    <x v="1"/>
    <x v="32"/>
    <n v="2"/>
    <n v="539.98"/>
    <s v="Electra Cruiser 1 (24-Inch) - 2016"/>
    <x v="0"/>
    <x v="1"/>
    <x v="1"/>
    <n v="1079.96"/>
    <n v="2016"/>
    <s v="Feb"/>
  </r>
  <r>
    <n v="68"/>
    <x v="67"/>
    <s v="Bronx"/>
    <x v="1"/>
    <x v="32"/>
    <n v="1"/>
    <n v="429"/>
    <s v="Pure Cycles Vine 8-Speed - 2016"/>
    <x v="0"/>
    <x v="1"/>
    <x v="1"/>
    <n v="429"/>
    <n v="2016"/>
    <s v="Feb"/>
  </r>
  <r>
    <n v="69"/>
    <x v="68"/>
    <s v="New Windsor"/>
    <x v="1"/>
    <x v="32"/>
    <n v="2"/>
    <n v="539.98"/>
    <s v="Electra Girl's Hawaii 1 (16-inch) - 2015/2016"/>
    <x v="5"/>
    <x v="1"/>
    <x v="2"/>
    <n v="1079.96"/>
    <n v="2016"/>
    <s v="Feb"/>
  </r>
  <r>
    <n v="69"/>
    <x v="68"/>
    <s v="New Windsor"/>
    <x v="1"/>
    <x v="32"/>
    <n v="1"/>
    <n v="1320.99"/>
    <s v="Heller Shagamaw Frame - 2016"/>
    <x v="2"/>
    <x v="1"/>
    <x v="2"/>
    <n v="1320.99"/>
    <n v="2016"/>
    <s v="Feb"/>
  </r>
  <r>
    <n v="69"/>
    <x v="68"/>
    <s v="New Windsor"/>
    <x v="1"/>
    <x v="32"/>
    <n v="1"/>
    <n v="1549"/>
    <s v="Surly Straggler - 2016"/>
    <x v="1"/>
    <x v="1"/>
    <x v="2"/>
    <n v="1549"/>
    <n v="2016"/>
    <s v="Feb"/>
  </r>
  <r>
    <n v="70"/>
    <x v="69"/>
    <s v="Sugar Land"/>
    <x v="2"/>
    <x v="33"/>
    <n v="1"/>
    <n v="599.99"/>
    <s v="Electra Townie Original 7D EQ - Women's - 2016"/>
    <x v="0"/>
    <x v="2"/>
    <x v="5"/>
    <n v="599.99"/>
    <n v="2016"/>
    <s v="Feb"/>
  </r>
  <r>
    <n v="70"/>
    <x v="69"/>
    <s v="Sugar Land"/>
    <x v="2"/>
    <x v="33"/>
    <n v="1"/>
    <n v="449"/>
    <s v="Pure Cycles Western 3-Speed - Women's - 2015/2016"/>
    <x v="0"/>
    <x v="2"/>
    <x v="5"/>
    <n v="449"/>
    <n v="2016"/>
    <s v="Feb"/>
  </r>
  <r>
    <n v="70"/>
    <x v="69"/>
    <s v="Sugar Land"/>
    <x v="2"/>
    <x v="33"/>
    <n v="2"/>
    <n v="1999.98"/>
    <s v="Surly Wednesday Frameset - 2016"/>
    <x v="2"/>
    <x v="2"/>
    <x v="5"/>
    <n v="3999.96"/>
    <n v="2016"/>
    <s v="Feb"/>
  </r>
  <r>
    <n v="71"/>
    <x v="70"/>
    <s v="Bayside"/>
    <x v="1"/>
    <x v="33"/>
    <n v="1"/>
    <n v="549.99"/>
    <s v="Electra Townie Original 21D - 2016"/>
    <x v="3"/>
    <x v="1"/>
    <x v="2"/>
    <n v="549.99"/>
    <n v="2016"/>
    <s v="Feb"/>
  </r>
  <r>
    <n v="71"/>
    <x v="70"/>
    <s v="Bayside"/>
    <x v="1"/>
    <x v="33"/>
    <n v="2"/>
    <n v="1199.98"/>
    <s v="Electra Townie Original 7D EQ - 2016"/>
    <x v="3"/>
    <x v="1"/>
    <x v="2"/>
    <n v="2399.96"/>
    <n v="2016"/>
    <s v="Feb"/>
  </r>
  <r>
    <n v="71"/>
    <x v="70"/>
    <s v="Bayside"/>
    <x v="1"/>
    <x v="33"/>
    <n v="1"/>
    <n v="449"/>
    <s v="Pure Cycles Western 3-Speed - Women's - 2015/2016"/>
    <x v="0"/>
    <x v="1"/>
    <x v="2"/>
    <n v="449"/>
    <n v="2016"/>
    <s v="Feb"/>
  </r>
  <r>
    <n v="72"/>
    <x v="71"/>
    <s v="San Diego"/>
    <x v="0"/>
    <x v="34"/>
    <n v="2"/>
    <n v="539.98"/>
    <s v="Electra Cruiser 1 (24-Inch) - 2016"/>
    <x v="0"/>
    <x v="0"/>
    <x v="0"/>
    <n v="1079.96"/>
    <n v="2016"/>
    <s v="Feb"/>
  </r>
  <r>
    <n v="72"/>
    <x v="71"/>
    <s v="San Diego"/>
    <x v="0"/>
    <x v="34"/>
    <n v="1"/>
    <n v="549.99"/>
    <s v="Electra Townie Original 21D - 2016"/>
    <x v="0"/>
    <x v="0"/>
    <x v="0"/>
    <n v="549.99"/>
    <n v="2016"/>
    <s v="Feb"/>
  </r>
  <r>
    <n v="72"/>
    <x v="71"/>
    <s v="San Diego"/>
    <x v="0"/>
    <x v="34"/>
    <n v="2"/>
    <n v="858"/>
    <s v="Pure Cycles Vine 8-Speed - 2016"/>
    <x v="0"/>
    <x v="0"/>
    <x v="0"/>
    <n v="1716"/>
    <n v="2016"/>
    <s v="Feb"/>
  </r>
  <r>
    <n v="73"/>
    <x v="72"/>
    <s v="Ballston Spa"/>
    <x v="1"/>
    <x v="34"/>
    <n v="1"/>
    <n v="269.99"/>
    <s v="Electra Girl's Hawaii 1 (16-inch) - 2015/2016"/>
    <x v="5"/>
    <x v="1"/>
    <x v="2"/>
    <n v="269.99"/>
    <n v="2016"/>
    <s v="Feb"/>
  </r>
  <r>
    <n v="73"/>
    <x v="72"/>
    <s v="Ballston Spa"/>
    <x v="1"/>
    <x v="34"/>
    <n v="2"/>
    <n v="599.98"/>
    <s v="Electra Girl's Hawaii 1 (20-inch) - 2015/2016"/>
    <x v="5"/>
    <x v="1"/>
    <x v="2"/>
    <n v="1199.96"/>
    <n v="2016"/>
    <s v="Feb"/>
  </r>
  <r>
    <n v="73"/>
    <x v="72"/>
    <s v="Ballston Spa"/>
    <x v="1"/>
    <x v="34"/>
    <n v="1"/>
    <n v="499.99"/>
    <s v="Electra Townie Original 7D - 2015/2016"/>
    <x v="3"/>
    <x v="1"/>
    <x v="2"/>
    <n v="499.99"/>
    <n v="2016"/>
    <s v="Feb"/>
  </r>
  <r>
    <n v="73"/>
    <x v="72"/>
    <s v="Ballston Spa"/>
    <x v="1"/>
    <x v="34"/>
    <n v="2"/>
    <n v="1199.98"/>
    <s v="Electra Townie Original 7D EQ - 2016"/>
    <x v="3"/>
    <x v="1"/>
    <x v="2"/>
    <n v="2399.96"/>
    <n v="2016"/>
    <s v="Feb"/>
  </r>
  <r>
    <n v="73"/>
    <x v="72"/>
    <s v="Ballston Spa"/>
    <x v="1"/>
    <x v="34"/>
    <n v="2"/>
    <n v="1999.98"/>
    <s v="Surly Wednesday Frameset - 2016"/>
    <x v="2"/>
    <x v="1"/>
    <x v="2"/>
    <n v="3999.96"/>
    <n v="2016"/>
    <s v="Feb"/>
  </r>
  <r>
    <n v="74"/>
    <x v="73"/>
    <s v="Garden City"/>
    <x v="1"/>
    <x v="35"/>
    <n v="2"/>
    <n v="1199.98"/>
    <s v="Electra Townie Original 7D EQ - 2016"/>
    <x v="0"/>
    <x v="1"/>
    <x v="2"/>
    <n v="2399.96"/>
    <n v="2016"/>
    <s v="Feb"/>
  </r>
  <r>
    <n v="74"/>
    <x v="73"/>
    <s v="Garden City"/>
    <x v="1"/>
    <x v="35"/>
    <n v="1"/>
    <n v="469.99"/>
    <s v="Surly Ice Cream Truck Frameset - 2016"/>
    <x v="2"/>
    <x v="1"/>
    <x v="2"/>
    <n v="469.99"/>
    <n v="2016"/>
    <s v="Feb"/>
  </r>
  <r>
    <n v="75"/>
    <x v="74"/>
    <s v="Californiarmel"/>
    <x v="1"/>
    <x v="36"/>
    <n v="1"/>
    <n v="529.99"/>
    <s v="Electra Moto 1 - 2016"/>
    <x v="0"/>
    <x v="1"/>
    <x v="1"/>
    <n v="529.99"/>
    <n v="2016"/>
    <s v="Feb"/>
  </r>
  <r>
    <n v="75"/>
    <x v="74"/>
    <s v="Californiarmel"/>
    <x v="1"/>
    <x v="36"/>
    <n v="1"/>
    <n v="999.99"/>
    <s v="Surly Wednesday Frameset - 2016"/>
    <x v="2"/>
    <x v="1"/>
    <x v="1"/>
    <n v="999.99"/>
    <n v="2016"/>
    <s v="Feb"/>
  </r>
  <r>
    <n v="75"/>
    <x v="74"/>
    <s v="Californiarmel"/>
    <x v="1"/>
    <x v="36"/>
    <n v="2"/>
    <n v="7999.98"/>
    <s v="Trek Slash 8 27.5 - 2016"/>
    <x v="2"/>
    <x v="1"/>
    <x v="1"/>
    <n v="15999.96"/>
    <n v="2016"/>
    <s v="Feb"/>
  </r>
  <r>
    <n v="76"/>
    <x v="75"/>
    <s v="Port Washington"/>
    <x v="1"/>
    <x v="37"/>
    <n v="1"/>
    <n v="549.99"/>
    <s v="Electra Townie Original 21D - 2016"/>
    <x v="0"/>
    <x v="1"/>
    <x v="1"/>
    <n v="549.99"/>
    <n v="2016"/>
    <s v="Feb"/>
  </r>
  <r>
    <n v="76"/>
    <x v="75"/>
    <s v="Port Washington"/>
    <x v="1"/>
    <x v="37"/>
    <n v="1"/>
    <n v="1320.99"/>
    <s v="Heller Shagamaw Frame - 2016"/>
    <x v="2"/>
    <x v="1"/>
    <x v="1"/>
    <n v="1320.99"/>
    <n v="2016"/>
    <s v="Feb"/>
  </r>
  <r>
    <n v="76"/>
    <x v="75"/>
    <s v="Port Washington"/>
    <x v="1"/>
    <x v="37"/>
    <n v="2"/>
    <n v="3361.98"/>
    <s v="Surly Straggler 650b - 2016"/>
    <x v="1"/>
    <x v="1"/>
    <x v="1"/>
    <n v="6723.96"/>
    <n v="2016"/>
    <s v="Feb"/>
  </r>
  <r>
    <n v="77"/>
    <x v="76"/>
    <s v="Glendora"/>
    <x v="0"/>
    <x v="37"/>
    <n v="2"/>
    <n v="1099.98"/>
    <s v="Electra Townie Original 21D - 2016"/>
    <x v="3"/>
    <x v="0"/>
    <x v="0"/>
    <n v="2199.96"/>
    <n v="2016"/>
    <s v="Feb"/>
  </r>
  <r>
    <n v="77"/>
    <x v="76"/>
    <s v="Glendora"/>
    <x v="0"/>
    <x v="37"/>
    <n v="1"/>
    <n v="499.99"/>
    <s v="Electra Townie Original 7D - 2015/2016"/>
    <x v="3"/>
    <x v="0"/>
    <x v="0"/>
    <n v="499.99"/>
    <n v="2016"/>
    <s v="Feb"/>
  </r>
  <r>
    <n v="77"/>
    <x v="76"/>
    <s v="Glendora"/>
    <x v="0"/>
    <x v="37"/>
    <n v="1"/>
    <n v="599.99"/>
    <s v="Electra Townie Original 7D EQ - 2016"/>
    <x v="3"/>
    <x v="0"/>
    <x v="0"/>
    <n v="599.99"/>
    <n v="2016"/>
    <s v="Feb"/>
  </r>
  <r>
    <n v="77"/>
    <x v="76"/>
    <s v="Glendora"/>
    <x v="0"/>
    <x v="37"/>
    <n v="1"/>
    <n v="599.99"/>
    <s v="Electra Townie Original 7D EQ - Women's - 2016"/>
    <x v="0"/>
    <x v="0"/>
    <x v="0"/>
    <n v="599.99"/>
    <n v="2016"/>
    <s v="Feb"/>
  </r>
  <r>
    <n v="78"/>
    <x v="77"/>
    <s v="Ronkonkoma"/>
    <x v="1"/>
    <x v="37"/>
    <n v="2"/>
    <n v="539.98"/>
    <s v="Electra Girl's Hawaii 1 (16-inch) - 2015/2016"/>
    <x v="0"/>
    <x v="1"/>
    <x v="2"/>
    <n v="1079.96"/>
    <n v="2016"/>
    <s v="Feb"/>
  </r>
  <r>
    <n v="78"/>
    <x v="77"/>
    <s v="Ronkonkoma"/>
    <x v="1"/>
    <x v="37"/>
    <n v="1"/>
    <n v="429"/>
    <s v="Pure Cycles Vine 8-Speed - 2016"/>
    <x v="0"/>
    <x v="1"/>
    <x v="2"/>
    <n v="429"/>
    <n v="2016"/>
    <s v="Feb"/>
  </r>
  <r>
    <n v="78"/>
    <x v="77"/>
    <s v="Ronkonkoma"/>
    <x v="1"/>
    <x v="37"/>
    <n v="2"/>
    <n v="898"/>
    <s v="Pure Cycles Western 3-Speed - Women's - 2015/2016"/>
    <x v="0"/>
    <x v="1"/>
    <x v="2"/>
    <n v="1796"/>
    <n v="2016"/>
    <s v="Feb"/>
  </r>
  <r>
    <n v="78"/>
    <x v="77"/>
    <s v="Ronkonkoma"/>
    <x v="1"/>
    <x v="37"/>
    <n v="1"/>
    <n v="449"/>
    <s v="Pure Cycles William 3-Speed - 2016"/>
    <x v="0"/>
    <x v="1"/>
    <x v="2"/>
    <n v="449"/>
    <n v="2016"/>
    <s v="Feb"/>
  </r>
  <r>
    <n v="79"/>
    <x v="78"/>
    <s v="Santa MoniCalifornia"/>
    <x v="0"/>
    <x v="38"/>
    <n v="2"/>
    <n v="999.98"/>
    <s v="Electra Townie Original 7D - 2015/2016"/>
    <x v="3"/>
    <x v="0"/>
    <x v="3"/>
    <n v="1999.96"/>
    <n v="2016"/>
    <s v="Feb"/>
  </r>
  <r>
    <n v="79"/>
    <x v="78"/>
    <s v="Santa MoniCalifornia"/>
    <x v="0"/>
    <x v="38"/>
    <n v="2"/>
    <n v="858"/>
    <s v="Pure Cycles Vine 8-Speed - 2016"/>
    <x v="0"/>
    <x v="0"/>
    <x v="3"/>
    <n v="1716"/>
    <n v="2016"/>
    <s v="Feb"/>
  </r>
  <r>
    <n v="79"/>
    <x v="78"/>
    <s v="Santa MoniCalifornia"/>
    <x v="0"/>
    <x v="38"/>
    <n v="1"/>
    <n v="469.99"/>
    <s v="Surly Ice Cream Truck Frameset - 2016"/>
    <x v="2"/>
    <x v="0"/>
    <x v="3"/>
    <n v="469.99"/>
    <n v="2016"/>
    <s v="Feb"/>
  </r>
  <r>
    <n v="79"/>
    <x v="78"/>
    <s v="Santa MoniCalifornia"/>
    <x v="0"/>
    <x v="38"/>
    <n v="2"/>
    <n v="5999.98"/>
    <s v="Trek Conduit+ - 2016"/>
    <x v="4"/>
    <x v="0"/>
    <x v="3"/>
    <n v="11999.96"/>
    <n v="2016"/>
    <s v="Feb"/>
  </r>
  <r>
    <n v="80"/>
    <x v="79"/>
    <s v="Franklin Square"/>
    <x v="1"/>
    <x v="38"/>
    <n v="1"/>
    <n v="549.99"/>
    <s v="Electra Townie Original 21D - 2016"/>
    <x v="3"/>
    <x v="1"/>
    <x v="1"/>
    <n v="549.99"/>
    <n v="2016"/>
    <s v="Feb"/>
  </r>
  <r>
    <n v="80"/>
    <x v="79"/>
    <s v="Franklin Square"/>
    <x v="1"/>
    <x v="38"/>
    <n v="1"/>
    <n v="599.99"/>
    <s v="Electra Townie Original 7D EQ - 2016"/>
    <x v="3"/>
    <x v="1"/>
    <x v="1"/>
    <n v="599.99"/>
    <n v="2016"/>
    <s v="Feb"/>
  </r>
  <r>
    <n v="80"/>
    <x v="79"/>
    <s v="Franklin Square"/>
    <x v="1"/>
    <x v="38"/>
    <n v="1"/>
    <n v="429"/>
    <s v="Pure Cycles Vine 8-Speed - 2016"/>
    <x v="0"/>
    <x v="1"/>
    <x v="1"/>
    <n v="429"/>
    <n v="2016"/>
    <s v="Feb"/>
  </r>
  <r>
    <n v="81"/>
    <x v="80"/>
    <s v="Glen Cove"/>
    <x v="1"/>
    <x v="38"/>
    <n v="2"/>
    <n v="599.98"/>
    <s v="Electra Girl's Hawaii 1 (20-inch) - 2015/2016"/>
    <x v="5"/>
    <x v="1"/>
    <x v="1"/>
    <n v="1199.96"/>
    <n v="2016"/>
    <s v="Feb"/>
  </r>
  <r>
    <n v="81"/>
    <x v="80"/>
    <s v="Glen Cove"/>
    <x v="1"/>
    <x v="38"/>
    <n v="2"/>
    <n v="999.98"/>
    <s v="Electra Townie Original 7D - 2015/2016"/>
    <x v="3"/>
    <x v="1"/>
    <x v="1"/>
    <n v="1999.96"/>
    <n v="2016"/>
    <s v="Feb"/>
  </r>
  <r>
    <n v="81"/>
    <x v="80"/>
    <s v="Glen Cove"/>
    <x v="1"/>
    <x v="38"/>
    <n v="2"/>
    <n v="3098"/>
    <s v="Surly Straggler - 2016"/>
    <x v="1"/>
    <x v="1"/>
    <x v="1"/>
    <n v="6196"/>
    <n v="2016"/>
    <s v="Feb"/>
  </r>
  <r>
    <n v="82"/>
    <x v="81"/>
    <s v="New Windsor"/>
    <x v="1"/>
    <x v="39"/>
    <n v="2"/>
    <n v="999.98"/>
    <s v="Electra Townie Original 7D - 2015/2016"/>
    <x v="3"/>
    <x v="1"/>
    <x v="1"/>
    <n v="1999.96"/>
    <n v="2016"/>
    <s v="Feb"/>
  </r>
  <r>
    <n v="82"/>
    <x v="81"/>
    <s v="New Windsor"/>
    <x v="1"/>
    <x v="39"/>
    <n v="2"/>
    <n v="3361.98"/>
    <s v="Surly Straggler 650b - 2016"/>
    <x v="1"/>
    <x v="1"/>
    <x v="1"/>
    <n v="6723.96"/>
    <n v="2016"/>
    <s v="Feb"/>
  </r>
  <r>
    <n v="83"/>
    <x v="82"/>
    <s v="Upland"/>
    <x v="0"/>
    <x v="40"/>
    <n v="1"/>
    <n v="599.99"/>
    <s v="Electra Townie Original 7D EQ - Women's - 2016"/>
    <x v="0"/>
    <x v="0"/>
    <x v="3"/>
    <n v="599.99"/>
    <n v="2016"/>
    <s v="Feb"/>
  </r>
  <r>
    <n v="83"/>
    <x v="82"/>
    <s v="Upland"/>
    <x v="0"/>
    <x v="40"/>
    <n v="2"/>
    <n v="1999.98"/>
    <s v="Surly Wednesday Frameset - 2016"/>
    <x v="2"/>
    <x v="0"/>
    <x v="3"/>
    <n v="3999.96"/>
    <n v="2016"/>
    <s v="Feb"/>
  </r>
  <r>
    <n v="84"/>
    <x v="83"/>
    <s v="Woodside"/>
    <x v="1"/>
    <x v="41"/>
    <n v="2"/>
    <n v="599.98"/>
    <s v="Electra Girl's Hawaii 1 (20-inch) - 2015/2016"/>
    <x v="5"/>
    <x v="1"/>
    <x v="2"/>
    <n v="1199.96"/>
    <n v="2016"/>
    <s v="Feb"/>
  </r>
  <r>
    <n v="84"/>
    <x v="83"/>
    <s v="Woodside"/>
    <x v="1"/>
    <x v="41"/>
    <n v="2"/>
    <n v="1059.98"/>
    <s v="Electra Moto 1 - 2016"/>
    <x v="0"/>
    <x v="1"/>
    <x v="2"/>
    <n v="2119.96"/>
    <n v="2016"/>
    <s v="Feb"/>
  </r>
  <r>
    <n v="85"/>
    <x v="84"/>
    <s v="Yonkers"/>
    <x v="1"/>
    <x v="41"/>
    <n v="1"/>
    <n v="449"/>
    <s v="Pure Cycles Western 3-Speed - Women's - 2015/2016"/>
    <x v="0"/>
    <x v="1"/>
    <x v="2"/>
    <n v="449"/>
    <n v="2016"/>
    <s v="Feb"/>
  </r>
  <r>
    <n v="85"/>
    <x v="84"/>
    <s v="Yonkers"/>
    <x v="1"/>
    <x v="41"/>
    <n v="2"/>
    <n v="5799.98"/>
    <s v="Trek Fuel EX 8 29 - 2016"/>
    <x v="2"/>
    <x v="1"/>
    <x v="2"/>
    <n v="11599.96"/>
    <n v="2016"/>
    <s v="Feb"/>
  </r>
  <r>
    <n v="86"/>
    <x v="85"/>
    <s v="Ronkonkoma"/>
    <x v="1"/>
    <x v="42"/>
    <n v="2"/>
    <n v="539.98"/>
    <s v="Electra Cruiser 1 (24-Inch) - 2016"/>
    <x v="5"/>
    <x v="1"/>
    <x v="2"/>
    <n v="1079.96"/>
    <n v="2016"/>
    <s v="Feb"/>
  </r>
  <r>
    <n v="86"/>
    <x v="85"/>
    <s v="Ronkonkoma"/>
    <x v="1"/>
    <x v="42"/>
    <n v="2"/>
    <n v="599.98"/>
    <s v="Electra Girl's Hawaii 1 (20-inch) - 2015/2016"/>
    <x v="5"/>
    <x v="1"/>
    <x v="2"/>
    <n v="1199.96"/>
    <n v="2016"/>
    <s v="Feb"/>
  </r>
  <r>
    <n v="86"/>
    <x v="85"/>
    <s v="Ronkonkoma"/>
    <x v="1"/>
    <x v="42"/>
    <n v="1"/>
    <n v="529.99"/>
    <s v="Electra Moto 1 - 2016"/>
    <x v="0"/>
    <x v="1"/>
    <x v="2"/>
    <n v="529.99"/>
    <n v="2016"/>
    <s v="Feb"/>
  </r>
  <r>
    <n v="86"/>
    <x v="85"/>
    <s v="Ronkonkoma"/>
    <x v="1"/>
    <x v="42"/>
    <n v="2"/>
    <n v="5999.98"/>
    <s v="Trek Conduit+ - 2016"/>
    <x v="4"/>
    <x v="1"/>
    <x v="2"/>
    <n v="11999.96"/>
    <n v="2016"/>
    <s v="Feb"/>
  </r>
  <r>
    <n v="87"/>
    <x v="86"/>
    <s v="Brooklyn"/>
    <x v="1"/>
    <x v="42"/>
    <n v="2"/>
    <n v="599.98"/>
    <s v="Electra Girl's Hawaii 1 (20-inch) - 2015/2016"/>
    <x v="5"/>
    <x v="1"/>
    <x v="1"/>
    <n v="1199.96"/>
    <n v="2016"/>
    <s v="Feb"/>
  </r>
  <r>
    <n v="87"/>
    <x v="86"/>
    <s v="Brooklyn"/>
    <x v="1"/>
    <x v="42"/>
    <n v="2"/>
    <n v="1199.98"/>
    <s v="Electra Townie Original 7D EQ - Women's - 2016"/>
    <x v="0"/>
    <x v="1"/>
    <x v="1"/>
    <n v="2399.96"/>
    <n v="2016"/>
    <s v="Feb"/>
  </r>
  <r>
    <n v="88"/>
    <x v="87"/>
    <s v="Shirley"/>
    <x v="1"/>
    <x v="42"/>
    <n v="1"/>
    <n v="1549"/>
    <s v="Surly Straggler - 2016"/>
    <x v="1"/>
    <x v="1"/>
    <x v="1"/>
    <n v="1549"/>
    <n v="2016"/>
    <s v="Feb"/>
  </r>
  <r>
    <n v="88"/>
    <x v="87"/>
    <s v="Shirley"/>
    <x v="1"/>
    <x v="42"/>
    <n v="2"/>
    <n v="3599.98"/>
    <s v="Trek Remedy 29 Californiarbon Frameset - 2016"/>
    <x v="2"/>
    <x v="1"/>
    <x v="1"/>
    <n v="7199.96"/>
    <n v="2016"/>
    <s v="Feb"/>
  </r>
  <r>
    <n v="88"/>
    <x v="87"/>
    <s v="Shirley"/>
    <x v="1"/>
    <x v="42"/>
    <n v="1"/>
    <n v="3999.99"/>
    <s v="Trek Slash 8 27.5 - 2016"/>
    <x v="2"/>
    <x v="1"/>
    <x v="1"/>
    <n v="3999.99"/>
    <n v="2016"/>
    <s v="Feb"/>
  </r>
  <r>
    <n v="89"/>
    <x v="88"/>
    <s v="Lake Jackson"/>
    <x v="2"/>
    <x v="42"/>
    <n v="1"/>
    <n v="1320.99"/>
    <s v="Heller Shagamaw Frame - 2016"/>
    <x v="2"/>
    <x v="2"/>
    <x v="4"/>
    <n v="1320.99"/>
    <n v="2016"/>
    <s v="Feb"/>
  </r>
  <r>
    <n v="89"/>
    <x v="88"/>
    <s v="Lake Jackson"/>
    <x v="2"/>
    <x v="42"/>
    <n v="2"/>
    <n v="939.98"/>
    <s v="Surly Ice Cream Truck Frameset - 2016"/>
    <x v="2"/>
    <x v="2"/>
    <x v="4"/>
    <n v="1879.96"/>
    <n v="2016"/>
    <s v="Feb"/>
  </r>
  <r>
    <n v="90"/>
    <x v="89"/>
    <s v="IthaCalifornia"/>
    <x v="1"/>
    <x v="43"/>
    <n v="1"/>
    <n v="469.99"/>
    <s v="Surly Ice Cream Truck Frameset - 2016"/>
    <x v="2"/>
    <x v="1"/>
    <x v="2"/>
    <n v="469.99"/>
    <n v="2016"/>
    <s v="Feb"/>
  </r>
  <r>
    <n v="90"/>
    <x v="89"/>
    <s v="IthaCalifornia"/>
    <x v="1"/>
    <x v="43"/>
    <n v="1"/>
    <n v="999.99"/>
    <s v="Surly Wednesday Frameset - 2016"/>
    <x v="2"/>
    <x v="1"/>
    <x v="2"/>
    <n v="999.99"/>
    <n v="2016"/>
    <s v="Feb"/>
  </r>
  <r>
    <n v="91"/>
    <x v="90"/>
    <s v="San Pablo"/>
    <x v="0"/>
    <x v="44"/>
    <n v="2"/>
    <n v="539.98"/>
    <s v="Electra Cruiser 1 (24-Inch) - 2016"/>
    <x v="0"/>
    <x v="0"/>
    <x v="0"/>
    <n v="1079.96"/>
    <n v="2016"/>
    <s v="Feb"/>
  </r>
  <r>
    <n v="91"/>
    <x v="90"/>
    <s v="San Pablo"/>
    <x v="0"/>
    <x v="44"/>
    <n v="2"/>
    <n v="1059.98"/>
    <s v="Electra Moto 1 - 2016"/>
    <x v="0"/>
    <x v="0"/>
    <x v="0"/>
    <n v="2119.96"/>
    <n v="2016"/>
    <s v="Feb"/>
  </r>
  <r>
    <n v="91"/>
    <x v="90"/>
    <s v="San Pablo"/>
    <x v="0"/>
    <x v="44"/>
    <n v="1"/>
    <n v="499.99"/>
    <s v="Electra Townie Original 7D - 2015/2016"/>
    <x v="3"/>
    <x v="0"/>
    <x v="0"/>
    <n v="499.99"/>
    <n v="2016"/>
    <s v="Feb"/>
  </r>
  <r>
    <n v="91"/>
    <x v="90"/>
    <s v="San Pablo"/>
    <x v="0"/>
    <x v="44"/>
    <n v="1"/>
    <n v="1680.99"/>
    <s v="Surly Straggler 650b - 2016"/>
    <x v="1"/>
    <x v="0"/>
    <x v="0"/>
    <n v="1680.99"/>
    <n v="2016"/>
    <s v="Feb"/>
  </r>
  <r>
    <n v="92"/>
    <x v="91"/>
    <s v="Centereach"/>
    <x v="1"/>
    <x v="44"/>
    <n v="1"/>
    <n v="1799.99"/>
    <s v="Trek Remedy 29 Californiarbon Frameset - 2016"/>
    <x v="2"/>
    <x v="1"/>
    <x v="2"/>
    <n v="1799.99"/>
    <n v="2016"/>
    <s v="Feb"/>
  </r>
  <r>
    <n v="93"/>
    <x v="92"/>
    <s v="Lawndale"/>
    <x v="0"/>
    <x v="45"/>
    <n v="1"/>
    <n v="269.99"/>
    <s v="Electra Cruiser 1 (24-Inch) - 2016"/>
    <x v="5"/>
    <x v="0"/>
    <x v="3"/>
    <n v="269.99"/>
    <n v="2016"/>
    <s v="Feb"/>
  </r>
  <r>
    <n v="93"/>
    <x v="92"/>
    <s v="Lawndale"/>
    <x v="0"/>
    <x v="45"/>
    <n v="2"/>
    <n v="539.98"/>
    <s v="Electra Girl's Hawaii 1 (16-inch) - 2015/2016"/>
    <x v="5"/>
    <x v="0"/>
    <x v="3"/>
    <n v="1079.96"/>
    <n v="2016"/>
    <s v="Feb"/>
  </r>
  <r>
    <n v="93"/>
    <x v="92"/>
    <s v="Lawndale"/>
    <x v="0"/>
    <x v="45"/>
    <n v="1"/>
    <n v="429"/>
    <s v="Pure Cycles Vine 8-Speed - 2016"/>
    <x v="0"/>
    <x v="0"/>
    <x v="3"/>
    <n v="429"/>
    <n v="2016"/>
    <s v="Feb"/>
  </r>
  <r>
    <n v="93"/>
    <x v="92"/>
    <s v="Lawndale"/>
    <x v="0"/>
    <x v="45"/>
    <n v="1"/>
    <n v="749.99"/>
    <s v="Ritchey Timberwolf Frameset - 2016"/>
    <x v="2"/>
    <x v="0"/>
    <x v="3"/>
    <n v="749.99"/>
    <n v="2016"/>
    <s v="Feb"/>
  </r>
  <r>
    <n v="93"/>
    <x v="92"/>
    <s v="Lawndale"/>
    <x v="0"/>
    <x v="45"/>
    <n v="2"/>
    <n v="3098"/>
    <s v="Surly Straggler - 2016"/>
    <x v="1"/>
    <x v="0"/>
    <x v="3"/>
    <n v="6196"/>
    <n v="2016"/>
    <s v="Feb"/>
  </r>
  <r>
    <n v="94"/>
    <x v="93"/>
    <s v="Pleasanton"/>
    <x v="0"/>
    <x v="46"/>
    <n v="2"/>
    <n v="539.98"/>
    <s v="Electra Cruiser 1 (24-Inch) - 2016"/>
    <x v="5"/>
    <x v="0"/>
    <x v="0"/>
    <n v="1079.96"/>
    <n v="2016"/>
    <s v="Feb"/>
  </r>
  <r>
    <n v="94"/>
    <x v="93"/>
    <s v="Pleasanton"/>
    <x v="0"/>
    <x v="46"/>
    <n v="1"/>
    <n v="549.99"/>
    <s v="Electra Townie Original 21D - 2016"/>
    <x v="0"/>
    <x v="0"/>
    <x v="0"/>
    <n v="549.99"/>
    <n v="2016"/>
    <s v="Feb"/>
  </r>
  <r>
    <n v="94"/>
    <x v="93"/>
    <s v="Pleasanton"/>
    <x v="0"/>
    <x v="46"/>
    <n v="1"/>
    <n v="1680.99"/>
    <s v="Surly Straggler 650b - 2016"/>
    <x v="1"/>
    <x v="0"/>
    <x v="0"/>
    <n v="1680.99"/>
    <n v="2016"/>
    <s v="Feb"/>
  </r>
  <r>
    <n v="94"/>
    <x v="93"/>
    <s v="Pleasanton"/>
    <x v="0"/>
    <x v="46"/>
    <n v="1"/>
    <n v="2899.99"/>
    <s v="Trek Fuel EX 8 29 - 2016"/>
    <x v="2"/>
    <x v="0"/>
    <x v="0"/>
    <n v="2899.99"/>
    <n v="2016"/>
    <s v="Feb"/>
  </r>
  <r>
    <n v="95"/>
    <x v="94"/>
    <s v="Port Washington"/>
    <x v="1"/>
    <x v="46"/>
    <n v="2"/>
    <n v="1199.98"/>
    <s v="Electra Townie Original 7D EQ - Women's - 2016"/>
    <x v="0"/>
    <x v="1"/>
    <x v="2"/>
    <n v="2399.96"/>
    <n v="2016"/>
    <s v="Feb"/>
  </r>
  <r>
    <n v="95"/>
    <x v="94"/>
    <s v="Port Washington"/>
    <x v="1"/>
    <x v="46"/>
    <n v="1"/>
    <n v="449"/>
    <s v="Pure Cycles William 3-Speed - 2016"/>
    <x v="0"/>
    <x v="1"/>
    <x v="2"/>
    <n v="449"/>
    <n v="2016"/>
    <s v="Feb"/>
  </r>
  <r>
    <n v="95"/>
    <x v="94"/>
    <s v="Port Washington"/>
    <x v="1"/>
    <x v="46"/>
    <n v="2"/>
    <n v="3098"/>
    <s v="Surly Straggler - 2016"/>
    <x v="1"/>
    <x v="1"/>
    <x v="2"/>
    <n v="6196"/>
    <n v="2016"/>
    <s v="Feb"/>
  </r>
  <r>
    <n v="95"/>
    <x v="94"/>
    <s v="Port Washington"/>
    <x v="1"/>
    <x v="46"/>
    <n v="2"/>
    <n v="3599.98"/>
    <s v="Trek Remedy 29 Californiarbon Frameset - 2016"/>
    <x v="2"/>
    <x v="1"/>
    <x v="2"/>
    <n v="7199.96"/>
    <n v="2016"/>
    <s v="Feb"/>
  </r>
  <r>
    <n v="96"/>
    <x v="95"/>
    <s v="Lindenhurst"/>
    <x v="1"/>
    <x v="46"/>
    <n v="1"/>
    <n v="299.99"/>
    <s v="Electra Girl's Hawaii 1 (20-inch) - 2015/2016"/>
    <x v="5"/>
    <x v="1"/>
    <x v="2"/>
    <n v="299.99"/>
    <n v="2016"/>
    <s v="Feb"/>
  </r>
  <r>
    <n v="96"/>
    <x v="95"/>
    <s v="Lindenhurst"/>
    <x v="1"/>
    <x v="46"/>
    <n v="1"/>
    <n v="599.99"/>
    <s v="Electra Townie Original 7D EQ - 2016"/>
    <x v="3"/>
    <x v="1"/>
    <x v="2"/>
    <n v="599.99"/>
    <n v="2016"/>
    <s v="Feb"/>
  </r>
  <r>
    <n v="97"/>
    <x v="96"/>
    <s v="Rockville Centre"/>
    <x v="1"/>
    <x v="47"/>
    <n v="2"/>
    <n v="1199.98"/>
    <s v="Electra Townie Original 7D EQ - Women's - 2016"/>
    <x v="0"/>
    <x v="1"/>
    <x v="2"/>
    <n v="2399.96"/>
    <n v="2016"/>
    <s v="Feb"/>
  </r>
  <r>
    <n v="97"/>
    <x v="96"/>
    <s v="Rockville Centre"/>
    <x v="1"/>
    <x v="47"/>
    <n v="1"/>
    <n v="449"/>
    <s v="Pure Cycles William 3-Speed - 2016"/>
    <x v="0"/>
    <x v="1"/>
    <x v="2"/>
    <n v="449"/>
    <n v="2016"/>
    <s v="Feb"/>
  </r>
  <r>
    <n v="97"/>
    <x v="96"/>
    <s v="Rockville Centre"/>
    <x v="1"/>
    <x v="47"/>
    <n v="1"/>
    <n v="749.99"/>
    <s v="Ritchey Timberwolf Frameset - 2016"/>
    <x v="2"/>
    <x v="1"/>
    <x v="2"/>
    <n v="749.99"/>
    <n v="2016"/>
    <s v="Feb"/>
  </r>
  <r>
    <n v="97"/>
    <x v="96"/>
    <s v="Rockville Centre"/>
    <x v="1"/>
    <x v="47"/>
    <n v="2"/>
    <n v="939.98"/>
    <s v="Surly Ice Cream Truck Frameset - 2016"/>
    <x v="2"/>
    <x v="1"/>
    <x v="2"/>
    <n v="1879.96"/>
    <n v="2016"/>
    <s v="Feb"/>
  </r>
  <r>
    <n v="98"/>
    <x v="97"/>
    <s v="Pittsford"/>
    <x v="1"/>
    <x v="47"/>
    <n v="1"/>
    <n v="269.99"/>
    <s v="Electra Cruiser 1 (24-Inch) - 2016"/>
    <x v="5"/>
    <x v="1"/>
    <x v="1"/>
    <n v="269.99"/>
    <n v="2016"/>
    <s v="Feb"/>
  </r>
  <r>
    <n v="98"/>
    <x v="97"/>
    <s v="Pittsford"/>
    <x v="1"/>
    <x v="47"/>
    <n v="2"/>
    <n v="539.98"/>
    <s v="Electra Girl's Hawaii 1 (16-inch) - 2015/2016"/>
    <x v="5"/>
    <x v="1"/>
    <x v="1"/>
    <n v="1079.96"/>
    <n v="2016"/>
    <s v="Feb"/>
  </r>
  <r>
    <n v="98"/>
    <x v="97"/>
    <s v="Pittsford"/>
    <x v="1"/>
    <x v="47"/>
    <n v="1"/>
    <n v="449"/>
    <s v="Pure Cycles William 3-Speed - 2016"/>
    <x v="0"/>
    <x v="1"/>
    <x v="1"/>
    <n v="449"/>
    <n v="2016"/>
    <s v="Feb"/>
  </r>
  <r>
    <n v="98"/>
    <x v="97"/>
    <s v="Pittsford"/>
    <x v="1"/>
    <x v="47"/>
    <n v="1"/>
    <n v="749.99"/>
    <s v="Ritchey Timberwolf Frameset - 2016"/>
    <x v="2"/>
    <x v="1"/>
    <x v="1"/>
    <n v="749.99"/>
    <n v="2016"/>
    <s v="Feb"/>
  </r>
  <r>
    <n v="99"/>
    <x v="98"/>
    <s v="Fort Worth"/>
    <x v="2"/>
    <x v="48"/>
    <n v="1"/>
    <n v="269.99"/>
    <s v="Electra Cruiser 1 (24-Inch) - 2016"/>
    <x v="5"/>
    <x v="2"/>
    <x v="5"/>
    <n v="269.99"/>
    <n v="2016"/>
    <s v="Feb"/>
  </r>
  <r>
    <n v="99"/>
    <x v="98"/>
    <s v="Fort Worth"/>
    <x v="2"/>
    <x v="48"/>
    <n v="1"/>
    <n v="269.99"/>
    <s v="Electra Cruiser 1 (24-Inch) - 2016"/>
    <x v="0"/>
    <x v="2"/>
    <x v="5"/>
    <n v="269.99"/>
    <n v="2016"/>
    <s v="Feb"/>
  </r>
  <r>
    <n v="99"/>
    <x v="98"/>
    <s v="Fort Worth"/>
    <x v="2"/>
    <x v="48"/>
    <n v="2"/>
    <n v="599.98"/>
    <s v="Electra Girl's Hawaii 1 (20-inch) - 2015/2016"/>
    <x v="5"/>
    <x v="2"/>
    <x v="5"/>
    <n v="1199.96"/>
    <n v="2016"/>
    <s v="Feb"/>
  </r>
  <r>
    <n v="99"/>
    <x v="98"/>
    <s v="Fort Worth"/>
    <x v="2"/>
    <x v="48"/>
    <n v="2"/>
    <n v="999.98"/>
    <s v="Electra Townie Original 7D - 2015/2016"/>
    <x v="3"/>
    <x v="2"/>
    <x v="5"/>
    <n v="1999.96"/>
    <n v="2016"/>
    <s v="Feb"/>
  </r>
  <r>
    <n v="99"/>
    <x v="98"/>
    <s v="Fort Worth"/>
    <x v="2"/>
    <x v="48"/>
    <n v="2"/>
    <n v="7999.98"/>
    <s v="Trek Slash 8 27.5 - 2016"/>
    <x v="2"/>
    <x v="2"/>
    <x v="5"/>
    <n v="15999.96"/>
    <n v="2016"/>
    <s v="Feb"/>
  </r>
  <r>
    <n v="100"/>
    <x v="99"/>
    <s v="Bethpage"/>
    <x v="1"/>
    <x v="49"/>
    <n v="2"/>
    <n v="1099.98"/>
    <s v="Electra Townie Original 21D - 2016"/>
    <x v="3"/>
    <x v="1"/>
    <x v="2"/>
    <n v="2199.96"/>
    <n v="2016"/>
    <s v="Mar"/>
  </r>
  <r>
    <n v="100"/>
    <x v="99"/>
    <s v="Bethpage"/>
    <x v="1"/>
    <x v="49"/>
    <n v="2"/>
    <n v="1099.98"/>
    <s v="Electra Townie Original 21D - 2016"/>
    <x v="0"/>
    <x v="1"/>
    <x v="2"/>
    <n v="2199.96"/>
    <n v="2016"/>
    <s v="Mar"/>
  </r>
  <r>
    <n v="100"/>
    <x v="99"/>
    <s v="Bethpage"/>
    <x v="1"/>
    <x v="49"/>
    <n v="2"/>
    <n v="1199.98"/>
    <s v="Electra Townie Original 7D EQ - 2016"/>
    <x v="0"/>
    <x v="1"/>
    <x v="2"/>
    <n v="2399.96"/>
    <n v="2016"/>
    <s v="Mar"/>
  </r>
  <r>
    <n v="100"/>
    <x v="99"/>
    <s v="Bethpage"/>
    <x v="1"/>
    <x v="49"/>
    <n v="2"/>
    <n v="3361.98"/>
    <s v="Surly Straggler 650b - 2016"/>
    <x v="1"/>
    <x v="1"/>
    <x v="2"/>
    <n v="6723.96"/>
    <n v="2016"/>
    <s v="Mar"/>
  </r>
  <r>
    <n v="100"/>
    <x v="99"/>
    <s v="Bethpage"/>
    <x v="1"/>
    <x v="49"/>
    <n v="2"/>
    <n v="7999.98"/>
    <s v="Trek Slash 8 27.5 - 2016"/>
    <x v="2"/>
    <x v="1"/>
    <x v="2"/>
    <n v="15999.96"/>
    <n v="2016"/>
    <s v="Mar"/>
  </r>
  <r>
    <n v="101"/>
    <x v="100"/>
    <s v="Longview"/>
    <x v="2"/>
    <x v="49"/>
    <n v="2"/>
    <n v="1099.98"/>
    <s v="Electra Townie Original 21D - 2016"/>
    <x v="0"/>
    <x v="2"/>
    <x v="4"/>
    <n v="2199.96"/>
    <n v="2016"/>
    <s v="Mar"/>
  </r>
  <r>
    <n v="102"/>
    <x v="101"/>
    <s v="LanCaliforniaster"/>
    <x v="1"/>
    <x v="50"/>
    <n v="1"/>
    <n v="269.99"/>
    <s v="Electra Girl's Hawaii 1 (16-inch) - 2015/2016"/>
    <x v="5"/>
    <x v="1"/>
    <x v="2"/>
    <n v="269.99"/>
    <n v="2016"/>
    <s v="Mar"/>
  </r>
  <r>
    <n v="102"/>
    <x v="101"/>
    <s v="LanCaliforniaster"/>
    <x v="1"/>
    <x v="50"/>
    <n v="1"/>
    <n v="529.99"/>
    <s v="Electra Moto 1 - 2016"/>
    <x v="0"/>
    <x v="1"/>
    <x v="2"/>
    <n v="529.99"/>
    <n v="2016"/>
    <s v="Mar"/>
  </r>
  <r>
    <n v="103"/>
    <x v="102"/>
    <s v="Texas"/>
    <x v="0"/>
    <x v="51"/>
    <n v="2"/>
    <n v="1059.98"/>
    <s v="Electra Moto 1 - 2016"/>
    <x v="0"/>
    <x v="0"/>
    <x v="0"/>
    <n v="2119.96"/>
    <n v="2016"/>
    <s v="Mar"/>
  </r>
  <r>
    <n v="103"/>
    <x v="102"/>
    <s v="Texas"/>
    <x v="0"/>
    <x v="51"/>
    <n v="1"/>
    <n v="429"/>
    <s v="Pure Cycles Vine 8-Speed - 2016"/>
    <x v="0"/>
    <x v="0"/>
    <x v="0"/>
    <n v="429"/>
    <n v="2016"/>
    <s v="Mar"/>
  </r>
  <r>
    <n v="103"/>
    <x v="102"/>
    <s v="Texas"/>
    <x v="0"/>
    <x v="51"/>
    <n v="1"/>
    <n v="449"/>
    <s v="Pure Cycles Western 3-Speed - Women's - 2015/2016"/>
    <x v="0"/>
    <x v="0"/>
    <x v="0"/>
    <n v="449"/>
    <n v="2016"/>
    <s v="Mar"/>
  </r>
  <r>
    <n v="103"/>
    <x v="102"/>
    <s v="Texas"/>
    <x v="0"/>
    <x v="51"/>
    <n v="1"/>
    <n v="999.99"/>
    <s v="Surly Wednesday Frameset - 2016"/>
    <x v="2"/>
    <x v="0"/>
    <x v="0"/>
    <n v="999.99"/>
    <n v="2016"/>
    <s v="Mar"/>
  </r>
  <r>
    <n v="103"/>
    <x v="102"/>
    <s v="Texas"/>
    <x v="0"/>
    <x v="51"/>
    <n v="2"/>
    <n v="5999.98"/>
    <s v="Trek Conduit+ - 2016"/>
    <x v="4"/>
    <x v="0"/>
    <x v="0"/>
    <n v="11999.96"/>
    <n v="2016"/>
    <s v="Mar"/>
  </r>
  <r>
    <n v="104"/>
    <x v="103"/>
    <s v="Buffalo"/>
    <x v="1"/>
    <x v="51"/>
    <n v="1"/>
    <n v="599.99"/>
    <s v="Electra Townie Original 7D EQ - 2016"/>
    <x v="3"/>
    <x v="1"/>
    <x v="2"/>
    <n v="599.99"/>
    <n v="2016"/>
    <s v="Mar"/>
  </r>
  <r>
    <n v="104"/>
    <x v="103"/>
    <s v="Buffalo"/>
    <x v="1"/>
    <x v="51"/>
    <n v="2"/>
    <n v="898"/>
    <s v="Pure Cycles William 3-Speed - 2016"/>
    <x v="0"/>
    <x v="1"/>
    <x v="2"/>
    <n v="1796"/>
    <n v="2016"/>
    <s v="Mar"/>
  </r>
  <r>
    <n v="105"/>
    <x v="104"/>
    <s v="Kingston"/>
    <x v="1"/>
    <x v="51"/>
    <n v="2"/>
    <n v="3361.98"/>
    <s v="Surly Straggler 650b - 2016"/>
    <x v="1"/>
    <x v="1"/>
    <x v="2"/>
    <n v="6723.96"/>
    <n v="2016"/>
    <s v="Mar"/>
  </r>
  <r>
    <n v="105"/>
    <x v="104"/>
    <s v="Kingston"/>
    <x v="1"/>
    <x v="51"/>
    <n v="1"/>
    <n v="999.99"/>
    <s v="Surly Wednesday Frameset - 2016"/>
    <x v="2"/>
    <x v="1"/>
    <x v="2"/>
    <n v="999.99"/>
    <n v="2016"/>
    <s v="Mar"/>
  </r>
  <r>
    <n v="105"/>
    <x v="104"/>
    <s v="Kingston"/>
    <x v="1"/>
    <x v="51"/>
    <n v="1"/>
    <n v="2999.99"/>
    <s v="Trek Conduit+ - 2016"/>
    <x v="4"/>
    <x v="1"/>
    <x v="2"/>
    <n v="2999.99"/>
    <n v="2016"/>
    <s v="Mar"/>
  </r>
  <r>
    <n v="106"/>
    <x v="105"/>
    <s v="Victoria"/>
    <x v="2"/>
    <x v="52"/>
    <n v="2"/>
    <n v="539.98"/>
    <s v="Electra Cruiser 1 (24-Inch) - 2016"/>
    <x v="0"/>
    <x v="2"/>
    <x v="5"/>
    <n v="1079.96"/>
    <n v="2016"/>
    <s v="Mar"/>
  </r>
  <r>
    <n v="106"/>
    <x v="105"/>
    <s v="Victoria"/>
    <x v="2"/>
    <x v="52"/>
    <n v="1"/>
    <n v="429"/>
    <s v="Pure Cycles Vine 8-Speed - 2016"/>
    <x v="0"/>
    <x v="2"/>
    <x v="5"/>
    <n v="429"/>
    <n v="2016"/>
    <s v="Mar"/>
  </r>
  <r>
    <n v="107"/>
    <x v="106"/>
    <s v="Anaheim"/>
    <x v="0"/>
    <x v="53"/>
    <n v="2"/>
    <n v="539.98"/>
    <s v="Electra Cruiser 1 (24-Inch) - 2016"/>
    <x v="0"/>
    <x v="0"/>
    <x v="0"/>
    <n v="1079.96"/>
    <n v="2016"/>
    <s v="Mar"/>
  </r>
  <r>
    <n v="107"/>
    <x v="106"/>
    <s v="Anaheim"/>
    <x v="0"/>
    <x v="53"/>
    <n v="1"/>
    <n v="449"/>
    <s v="Pure Cycles William 3-Speed - 2016"/>
    <x v="0"/>
    <x v="0"/>
    <x v="0"/>
    <n v="449"/>
    <n v="2016"/>
    <s v="Mar"/>
  </r>
  <r>
    <n v="108"/>
    <x v="107"/>
    <s v="Hempstead"/>
    <x v="1"/>
    <x v="53"/>
    <n v="2"/>
    <n v="539.98"/>
    <s v="Electra Girl's Hawaii 1 (16-inch) - 2015/2016"/>
    <x v="5"/>
    <x v="1"/>
    <x v="1"/>
    <n v="1079.96"/>
    <n v="2016"/>
    <s v="Mar"/>
  </r>
  <r>
    <n v="108"/>
    <x v="107"/>
    <s v="Hempstead"/>
    <x v="1"/>
    <x v="53"/>
    <n v="2"/>
    <n v="1199.98"/>
    <s v="Electra Townie Original 7D EQ - 2016"/>
    <x v="0"/>
    <x v="1"/>
    <x v="1"/>
    <n v="2399.96"/>
    <n v="2016"/>
    <s v="Mar"/>
  </r>
  <r>
    <n v="108"/>
    <x v="107"/>
    <s v="Hempstead"/>
    <x v="1"/>
    <x v="53"/>
    <n v="1"/>
    <n v="1680.99"/>
    <s v="Surly Straggler 650b - 2016"/>
    <x v="1"/>
    <x v="1"/>
    <x v="1"/>
    <n v="1680.99"/>
    <n v="2016"/>
    <s v="Mar"/>
  </r>
  <r>
    <n v="109"/>
    <x v="108"/>
    <s v="IthaCalifornia"/>
    <x v="1"/>
    <x v="53"/>
    <n v="2"/>
    <n v="539.98"/>
    <s v="Electra Girl's Hawaii 1 (16-inch) - 2015/2016"/>
    <x v="5"/>
    <x v="1"/>
    <x v="1"/>
    <n v="1079.96"/>
    <n v="2016"/>
    <s v="Mar"/>
  </r>
  <r>
    <n v="109"/>
    <x v="108"/>
    <s v="IthaCalifornia"/>
    <x v="1"/>
    <x v="53"/>
    <n v="1"/>
    <n v="469.99"/>
    <s v="Surly Ice Cream Truck Frameset - 2016"/>
    <x v="2"/>
    <x v="1"/>
    <x v="1"/>
    <n v="469.99"/>
    <n v="2016"/>
    <s v="Mar"/>
  </r>
  <r>
    <n v="110"/>
    <x v="109"/>
    <s v="Helotes"/>
    <x v="2"/>
    <x v="53"/>
    <n v="1"/>
    <n v="269.99"/>
    <s v="Electra Girl's Hawaii 1 (16-inch) - 2015/2016"/>
    <x v="0"/>
    <x v="2"/>
    <x v="5"/>
    <n v="269.99"/>
    <n v="2016"/>
    <s v="Mar"/>
  </r>
  <r>
    <n v="111"/>
    <x v="110"/>
    <s v="Amsterdam"/>
    <x v="1"/>
    <x v="54"/>
    <n v="1"/>
    <n v="269.99"/>
    <s v="Electra Girl's Hawaii 1 (16-inch) - 2015/2016"/>
    <x v="0"/>
    <x v="1"/>
    <x v="1"/>
    <n v="269.99"/>
    <n v="2016"/>
    <s v="Mar"/>
  </r>
  <r>
    <n v="111"/>
    <x v="110"/>
    <s v="Amsterdam"/>
    <x v="1"/>
    <x v="54"/>
    <n v="2"/>
    <n v="1099.98"/>
    <s v="Electra Townie Original 21D - 2016"/>
    <x v="0"/>
    <x v="1"/>
    <x v="1"/>
    <n v="2199.96"/>
    <n v="2016"/>
    <s v="Mar"/>
  </r>
  <r>
    <n v="112"/>
    <x v="111"/>
    <s v="Richmond Hill"/>
    <x v="1"/>
    <x v="55"/>
    <n v="2"/>
    <n v="599.98"/>
    <s v="Electra Girl's Hawaii 1 (20-inch) - 2015/2016"/>
    <x v="5"/>
    <x v="1"/>
    <x v="1"/>
    <n v="1199.96"/>
    <n v="2016"/>
    <s v="Mar"/>
  </r>
  <r>
    <n v="112"/>
    <x v="111"/>
    <s v="Richmond Hill"/>
    <x v="1"/>
    <x v="55"/>
    <n v="2"/>
    <n v="1099.98"/>
    <s v="Electra Townie Original 21D - 2016"/>
    <x v="3"/>
    <x v="1"/>
    <x v="1"/>
    <n v="2199.96"/>
    <n v="2016"/>
    <s v="Mar"/>
  </r>
  <r>
    <n v="112"/>
    <x v="111"/>
    <s v="Richmond Hill"/>
    <x v="1"/>
    <x v="55"/>
    <n v="2"/>
    <n v="999.98"/>
    <s v="Electra Townie Original 7D - 2015/2016"/>
    <x v="3"/>
    <x v="1"/>
    <x v="1"/>
    <n v="1999.96"/>
    <n v="2016"/>
    <s v="Mar"/>
  </r>
  <r>
    <n v="112"/>
    <x v="111"/>
    <s v="Richmond Hill"/>
    <x v="1"/>
    <x v="55"/>
    <n v="1"/>
    <n v="1320.99"/>
    <s v="Heller Shagamaw Frame - 2016"/>
    <x v="2"/>
    <x v="1"/>
    <x v="1"/>
    <n v="1320.99"/>
    <n v="2016"/>
    <s v="Mar"/>
  </r>
  <r>
    <n v="113"/>
    <x v="112"/>
    <s v="Forest Hills"/>
    <x v="1"/>
    <x v="55"/>
    <n v="1"/>
    <n v="299.99"/>
    <s v="Electra Girl's Hawaii 1 (20-inch) - 2015/2016"/>
    <x v="5"/>
    <x v="1"/>
    <x v="1"/>
    <n v="299.99"/>
    <n v="2016"/>
    <s v="Mar"/>
  </r>
  <r>
    <n v="113"/>
    <x v="112"/>
    <s v="Forest Hills"/>
    <x v="1"/>
    <x v="55"/>
    <n v="2"/>
    <n v="1099.98"/>
    <s v="Electra Townie Original 21D - 2016"/>
    <x v="3"/>
    <x v="1"/>
    <x v="1"/>
    <n v="2199.96"/>
    <n v="2016"/>
    <s v="Mar"/>
  </r>
  <r>
    <n v="113"/>
    <x v="112"/>
    <s v="Forest Hills"/>
    <x v="1"/>
    <x v="55"/>
    <n v="2"/>
    <n v="1099.98"/>
    <s v="Electra Townie Original 21D - 2016"/>
    <x v="0"/>
    <x v="1"/>
    <x v="1"/>
    <n v="2199.96"/>
    <n v="2016"/>
    <s v="Mar"/>
  </r>
  <r>
    <n v="113"/>
    <x v="112"/>
    <s v="Forest Hills"/>
    <x v="1"/>
    <x v="55"/>
    <n v="2"/>
    <n v="2641.98"/>
    <s v="Heller Shagamaw Frame - 2016"/>
    <x v="2"/>
    <x v="1"/>
    <x v="1"/>
    <n v="5283.96"/>
    <n v="2016"/>
    <s v="Mar"/>
  </r>
  <r>
    <n v="113"/>
    <x v="112"/>
    <s v="Forest Hills"/>
    <x v="1"/>
    <x v="55"/>
    <n v="1"/>
    <n v="469.99"/>
    <s v="Surly Ice Cream Truck Frameset - 2016"/>
    <x v="2"/>
    <x v="1"/>
    <x v="1"/>
    <n v="469.99"/>
    <n v="2016"/>
    <s v="Mar"/>
  </r>
  <r>
    <n v="114"/>
    <x v="113"/>
    <s v="East Elmhurst"/>
    <x v="1"/>
    <x v="55"/>
    <n v="2"/>
    <n v="539.98"/>
    <s v="Electra Cruiser 1 (24-Inch) - 2016"/>
    <x v="0"/>
    <x v="1"/>
    <x v="2"/>
    <n v="1079.96"/>
    <n v="2016"/>
    <s v="Mar"/>
  </r>
  <r>
    <n v="114"/>
    <x v="113"/>
    <s v="East Elmhurst"/>
    <x v="1"/>
    <x v="55"/>
    <n v="1"/>
    <n v="549.99"/>
    <s v="Electra Townie Original 21D - 2016"/>
    <x v="0"/>
    <x v="1"/>
    <x v="2"/>
    <n v="549.99"/>
    <n v="2016"/>
    <s v="Mar"/>
  </r>
  <r>
    <n v="114"/>
    <x v="113"/>
    <s v="East Elmhurst"/>
    <x v="1"/>
    <x v="55"/>
    <n v="1"/>
    <n v="749.99"/>
    <s v="Ritchey Timberwolf Frameset - 2016"/>
    <x v="2"/>
    <x v="1"/>
    <x v="2"/>
    <n v="749.99"/>
    <n v="2016"/>
    <s v="Mar"/>
  </r>
  <r>
    <n v="115"/>
    <x v="114"/>
    <s v="Shirley"/>
    <x v="1"/>
    <x v="56"/>
    <n v="1"/>
    <n v="269.99"/>
    <s v="Electra Girl's Hawaii 1 (16-inch) - 2015/2016"/>
    <x v="5"/>
    <x v="1"/>
    <x v="2"/>
    <n v="269.99"/>
    <n v="2016"/>
    <s v="Mar"/>
  </r>
  <r>
    <n v="115"/>
    <x v="114"/>
    <s v="Shirley"/>
    <x v="1"/>
    <x v="56"/>
    <n v="1"/>
    <n v="449"/>
    <s v="Pure Cycles William 3-Speed - 2016"/>
    <x v="0"/>
    <x v="1"/>
    <x v="2"/>
    <n v="449"/>
    <n v="2016"/>
    <s v="Mar"/>
  </r>
  <r>
    <n v="116"/>
    <x v="115"/>
    <s v="Freeport"/>
    <x v="1"/>
    <x v="57"/>
    <n v="1"/>
    <n v="599.99"/>
    <s v="Electra Townie Original 7D EQ - 2016"/>
    <x v="3"/>
    <x v="1"/>
    <x v="2"/>
    <n v="599.99"/>
    <n v="2016"/>
    <s v="Mar"/>
  </r>
  <r>
    <n v="117"/>
    <x v="116"/>
    <s v="Centereach"/>
    <x v="1"/>
    <x v="57"/>
    <n v="2"/>
    <n v="539.98"/>
    <s v="Electra Girl's Hawaii 1 (16-inch) - 2015/2016"/>
    <x v="5"/>
    <x v="1"/>
    <x v="1"/>
    <n v="1079.96"/>
    <n v="2016"/>
    <s v="Mar"/>
  </r>
  <r>
    <n v="117"/>
    <x v="116"/>
    <s v="Centereach"/>
    <x v="1"/>
    <x v="57"/>
    <n v="1"/>
    <n v="269.99"/>
    <s v="Electra Girl's Hawaii 1 (16-inch) - 2015/2016"/>
    <x v="0"/>
    <x v="1"/>
    <x v="1"/>
    <n v="269.99"/>
    <n v="2016"/>
    <s v="Mar"/>
  </r>
  <r>
    <n v="117"/>
    <x v="116"/>
    <s v="Centereach"/>
    <x v="1"/>
    <x v="57"/>
    <n v="1"/>
    <n v="599.99"/>
    <s v="Electra Townie Original 7D EQ - 2016"/>
    <x v="3"/>
    <x v="1"/>
    <x v="1"/>
    <n v="599.99"/>
    <n v="2016"/>
    <s v="Mar"/>
  </r>
  <r>
    <n v="117"/>
    <x v="116"/>
    <s v="Centereach"/>
    <x v="1"/>
    <x v="57"/>
    <n v="1"/>
    <n v="449"/>
    <s v="Pure Cycles William 3-Speed - 2016"/>
    <x v="0"/>
    <x v="1"/>
    <x v="1"/>
    <n v="449"/>
    <n v="2016"/>
    <s v="Mar"/>
  </r>
  <r>
    <n v="118"/>
    <x v="117"/>
    <s v="Rocklin"/>
    <x v="0"/>
    <x v="58"/>
    <n v="2"/>
    <n v="599.98"/>
    <s v="Electra Girl's Hawaii 1 (20-inch) - 2015/2016"/>
    <x v="5"/>
    <x v="0"/>
    <x v="0"/>
    <n v="1199.96"/>
    <n v="2016"/>
    <s v="Mar"/>
  </r>
  <r>
    <n v="118"/>
    <x v="117"/>
    <s v="Rocklin"/>
    <x v="0"/>
    <x v="58"/>
    <n v="1"/>
    <n v="449"/>
    <s v="Pure Cycles Western 3-Speed - Women's - 2015/2016"/>
    <x v="0"/>
    <x v="0"/>
    <x v="0"/>
    <n v="449"/>
    <n v="2016"/>
    <s v="Mar"/>
  </r>
  <r>
    <n v="118"/>
    <x v="117"/>
    <s v="Rocklin"/>
    <x v="0"/>
    <x v="58"/>
    <n v="1"/>
    <n v="469.99"/>
    <s v="Surly Ice Cream Truck Frameset - 2016"/>
    <x v="2"/>
    <x v="0"/>
    <x v="0"/>
    <n v="469.99"/>
    <n v="2016"/>
    <s v="Mar"/>
  </r>
  <r>
    <n v="118"/>
    <x v="117"/>
    <s v="Rocklin"/>
    <x v="0"/>
    <x v="58"/>
    <n v="2"/>
    <n v="1999.98"/>
    <s v="Surly Wednesday Frameset - 2016"/>
    <x v="2"/>
    <x v="0"/>
    <x v="0"/>
    <n v="3999.96"/>
    <n v="2016"/>
    <s v="Mar"/>
  </r>
  <r>
    <n v="118"/>
    <x v="117"/>
    <s v="Rocklin"/>
    <x v="0"/>
    <x v="58"/>
    <n v="1"/>
    <n v="2899.99"/>
    <s v="Trek Fuel EX 8 29 - 2016"/>
    <x v="2"/>
    <x v="0"/>
    <x v="0"/>
    <n v="2899.99"/>
    <n v="2016"/>
    <s v="Mar"/>
  </r>
  <r>
    <n v="119"/>
    <x v="118"/>
    <s v="Kingston"/>
    <x v="1"/>
    <x v="58"/>
    <n v="1"/>
    <n v="499.99"/>
    <s v="Electra Townie Original 7D - 2015/2016"/>
    <x v="3"/>
    <x v="1"/>
    <x v="2"/>
    <n v="499.99"/>
    <n v="2016"/>
    <s v="Mar"/>
  </r>
  <r>
    <n v="120"/>
    <x v="119"/>
    <s v="New York"/>
    <x v="1"/>
    <x v="59"/>
    <n v="2"/>
    <n v="539.98"/>
    <s v="Electra Cruiser 1 (24-Inch) - 2016"/>
    <x v="0"/>
    <x v="1"/>
    <x v="2"/>
    <n v="1079.96"/>
    <n v="2016"/>
    <s v="Mar"/>
  </r>
  <r>
    <n v="120"/>
    <x v="119"/>
    <s v="New York"/>
    <x v="1"/>
    <x v="59"/>
    <n v="2"/>
    <n v="1199.98"/>
    <s v="Electra Townie Original 7D EQ - 2016"/>
    <x v="0"/>
    <x v="1"/>
    <x v="2"/>
    <n v="2399.96"/>
    <n v="2016"/>
    <s v="Mar"/>
  </r>
  <r>
    <n v="120"/>
    <x v="119"/>
    <s v="New York"/>
    <x v="1"/>
    <x v="59"/>
    <n v="1"/>
    <n v="429"/>
    <s v="Pure Cycles Vine 8-Speed - 2016"/>
    <x v="0"/>
    <x v="1"/>
    <x v="2"/>
    <n v="429"/>
    <n v="2016"/>
    <s v="Mar"/>
  </r>
  <r>
    <n v="120"/>
    <x v="119"/>
    <s v="New York"/>
    <x v="1"/>
    <x v="59"/>
    <n v="2"/>
    <n v="939.98"/>
    <s v="Surly Ice Cream Truck Frameset - 2016"/>
    <x v="2"/>
    <x v="1"/>
    <x v="2"/>
    <n v="1879.96"/>
    <n v="2016"/>
    <s v="Mar"/>
  </r>
  <r>
    <n v="120"/>
    <x v="119"/>
    <s v="New York"/>
    <x v="1"/>
    <x v="59"/>
    <n v="2"/>
    <n v="3098"/>
    <s v="Surly Straggler - 2016"/>
    <x v="1"/>
    <x v="1"/>
    <x v="2"/>
    <n v="6196"/>
    <n v="2016"/>
    <s v="Mar"/>
  </r>
  <r>
    <n v="121"/>
    <x v="120"/>
    <s v="New Hyde Park"/>
    <x v="1"/>
    <x v="59"/>
    <n v="2"/>
    <n v="539.98"/>
    <s v="Electra Girl's Hawaii 1 (16-inch) - 2015/2016"/>
    <x v="0"/>
    <x v="1"/>
    <x v="1"/>
    <n v="1079.96"/>
    <n v="2016"/>
    <s v="Mar"/>
  </r>
  <r>
    <n v="121"/>
    <x v="120"/>
    <s v="New Hyde Park"/>
    <x v="1"/>
    <x v="59"/>
    <n v="2"/>
    <n v="1099.98"/>
    <s v="Electra Townie Original 21D - 2016"/>
    <x v="3"/>
    <x v="1"/>
    <x v="1"/>
    <n v="2199.96"/>
    <n v="2016"/>
    <s v="Mar"/>
  </r>
  <r>
    <n v="121"/>
    <x v="120"/>
    <s v="New Hyde Park"/>
    <x v="1"/>
    <x v="59"/>
    <n v="1"/>
    <n v="1320.99"/>
    <s v="Heller Shagamaw Frame - 2016"/>
    <x v="2"/>
    <x v="1"/>
    <x v="1"/>
    <n v="1320.99"/>
    <n v="2016"/>
    <s v="Mar"/>
  </r>
  <r>
    <n v="121"/>
    <x v="120"/>
    <s v="New Hyde Park"/>
    <x v="1"/>
    <x v="59"/>
    <n v="2"/>
    <n v="1499.98"/>
    <s v="Ritchey Timberwolf Frameset - 2016"/>
    <x v="2"/>
    <x v="1"/>
    <x v="1"/>
    <n v="2999.96"/>
    <n v="2016"/>
    <s v="Mar"/>
  </r>
  <r>
    <n v="121"/>
    <x v="120"/>
    <s v="New Hyde Park"/>
    <x v="1"/>
    <x v="59"/>
    <n v="2"/>
    <n v="5799.98"/>
    <s v="Trek Fuel EX 8 29 - 2016"/>
    <x v="2"/>
    <x v="1"/>
    <x v="1"/>
    <n v="11599.96"/>
    <n v="2016"/>
    <s v="Mar"/>
  </r>
  <r>
    <n v="122"/>
    <x v="121"/>
    <s v="South Richmond Hill"/>
    <x v="1"/>
    <x v="59"/>
    <n v="1"/>
    <n v="599.99"/>
    <s v="Electra Townie Original 7D EQ - 2016"/>
    <x v="0"/>
    <x v="1"/>
    <x v="1"/>
    <n v="599.99"/>
    <n v="2016"/>
    <s v="Mar"/>
  </r>
  <r>
    <n v="123"/>
    <x v="122"/>
    <s v="Schenectady"/>
    <x v="1"/>
    <x v="60"/>
    <n v="2"/>
    <n v="1099.98"/>
    <s v="Electra Townie Original 21D - 2016"/>
    <x v="0"/>
    <x v="1"/>
    <x v="1"/>
    <n v="2199.96"/>
    <n v="2016"/>
    <s v="Mar"/>
  </r>
  <r>
    <n v="124"/>
    <x v="123"/>
    <s v="Texas"/>
    <x v="0"/>
    <x v="61"/>
    <n v="1"/>
    <n v="599.99"/>
    <s v="Electra Townie Original 7D EQ - 2016"/>
    <x v="0"/>
    <x v="0"/>
    <x v="3"/>
    <n v="599.99"/>
    <n v="2016"/>
    <s v="Mar"/>
  </r>
  <r>
    <n v="124"/>
    <x v="123"/>
    <s v="Texas"/>
    <x v="0"/>
    <x v="61"/>
    <n v="1"/>
    <n v="2899.99"/>
    <s v="Trek Fuel EX 8 29 - 2016"/>
    <x v="2"/>
    <x v="0"/>
    <x v="3"/>
    <n v="2899.99"/>
    <n v="2016"/>
    <s v="Mar"/>
  </r>
  <r>
    <n v="124"/>
    <x v="123"/>
    <s v="Texas"/>
    <x v="0"/>
    <x v="61"/>
    <n v="2"/>
    <n v="7999.98"/>
    <s v="Trek Slash 8 27.5 - 2016"/>
    <x v="2"/>
    <x v="0"/>
    <x v="3"/>
    <n v="15999.96"/>
    <n v="2016"/>
    <s v="Mar"/>
  </r>
  <r>
    <n v="125"/>
    <x v="124"/>
    <s v="Forest Hills"/>
    <x v="1"/>
    <x v="61"/>
    <n v="1"/>
    <n v="429"/>
    <s v="Pure Cycles Vine 8-Speed - 2016"/>
    <x v="0"/>
    <x v="1"/>
    <x v="1"/>
    <n v="429"/>
    <n v="2016"/>
    <s v="Mar"/>
  </r>
  <r>
    <n v="126"/>
    <x v="125"/>
    <s v="Queensbury"/>
    <x v="1"/>
    <x v="61"/>
    <n v="2"/>
    <n v="5999.98"/>
    <s v="Trek Conduit+ - 2016"/>
    <x v="4"/>
    <x v="1"/>
    <x v="2"/>
    <n v="11999.96"/>
    <n v="2016"/>
    <s v="Mar"/>
  </r>
  <r>
    <n v="127"/>
    <x v="126"/>
    <s v="Euless"/>
    <x v="2"/>
    <x v="62"/>
    <n v="1"/>
    <n v="599.99"/>
    <s v="Electra Townie Original 7D EQ - Women's - 2016"/>
    <x v="0"/>
    <x v="2"/>
    <x v="4"/>
    <n v="599.99"/>
    <n v="2016"/>
    <s v="Mar"/>
  </r>
  <r>
    <n v="127"/>
    <x v="126"/>
    <s v="Euless"/>
    <x v="2"/>
    <x v="62"/>
    <n v="1"/>
    <n v="429"/>
    <s v="Pure Cycles Vine 8-Speed - 2016"/>
    <x v="0"/>
    <x v="2"/>
    <x v="4"/>
    <n v="429"/>
    <n v="2016"/>
    <s v="Mar"/>
  </r>
  <r>
    <n v="127"/>
    <x v="126"/>
    <s v="Euless"/>
    <x v="2"/>
    <x v="62"/>
    <n v="2"/>
    <n v="5799.98"/>
    <s v="Trek Fuel EX 8 29 - 2016"/>
    <x v="2"/>
    <x v="2"/>
    <x v="4"/>
    <n v="11599.96"/>
    <n v="2016"/>
    <s v="Mar"/>
  </r>
  <r>
    <n v="128"/>
    <x v="127"/>
    <s v="Oswego"/>
    <x v="1"/>
    <x v="63"/>
    <n v="2"/>
    <n v="1099.98"/>
    <s v="Electra Townie Original 21D - 2016"/>
    <x v="3"/>
    <x v="1"/>
    <x v="1"/>
    <n v="2199.96"/>
    <n v="2016"/>
    <s v="Mar"/>
  </r>
  <r>
    <n v="128"/>
    <x v="127"/>
    <s v="Oswego"/>
    <x v="1"/>
    <x v="63"/>
    <n v="2"/>
    <n v="1199.98"/>
    <s v="Electra Townie Original 7D EQ - 2016"/>
    <x v="0"/>
    <x v="1"/>
    <x v="1"/>
    <n v="2399.96"/>
    <n v="2016"/>
    <s v="Mar"/>
  </r>
  <r>
    <n v="128"/>
    <x v="127"/>
    <s v="Oswego"/>
    <x v="1"/>
    <x v="63"/>
    <n v="2"/>
    <n v="1999.98"/>
    <s v="Surly Wednesday Frameset - 2016"/>
    <x v="2"/>
    <x v="1"/>
    <x v="1"/>
    <n v="3999.96"/>
    <n v="2016"/>
    <s v="Mar"/>
  </r>
  <r>
    <n v="128"/>
    <x v="127"/>
    <s v="Oswego"/>
    <x v="1"/>
    <x v="63"/>
    <n v="2"/>
    <n v="5799.98"/>
    <s v="Trek Fuel EX 8 29 - 2016"/>
    <x v="2"/>
    <x v="1"/>
    <x v="1"/>
    <n v="11599.96"/>
    <n v="2016"/>
    <s v="Mar"/>
  </r>
  <r>
    <n v="129"/>
    <x v="128"/>
    <s v="Lindenhurst"/>
    <x v="1"/>
    <x v="64"/>
    <n v="1"/>
    <n v="449"/>
    <s v="Pure Cycles Western 3-Speed - Women's - 2015/2016"/>
    <x v="0"/>
    <x v="1"/>
    <x v="2"/>
    <n v="449"/>
    <n v="2016"/>
    <s v="Mar"/>
  </r>
  <r>
    <n v="129"/>
    <x v="128"/>
    <s v="Lindenhurst"/>
    <x v="1"/>
    <x v="64"/>
    <n v="1"/>
    <n v="2999.99"/>
    <s v="Trek Conduit+ - 2016"/>
    <x v="4"/>
    <x v="1"/>
    <x v="2"/>
    <n v="2999.99"/>
    <n v="2016"/>
    <s v="Mar"/>
  </r>
  <r>
    <n v="130"/>
    <x v="129"/>
    <s v="Clifton Park"/>
    <x v="1"/>
    <x v="64"/>
    <n v="1"/>
    <n v="599.99"/>
    <s v="Electra Townie Original 7D EQ - 2016"/>
    <x v="3"/>
    <x v="1"/>
    <x v="1"/>
    <n v="599.99"/>
    <n v="2016"/>
    <s v="Mar"/>
  </r>
  <r>
    <n v="130"/>
    <x v="129"/>
    <s v="Clifton Park"/>
    <x v="1"/>
    <x v="64"/>
    <n v="2"/>
    <n v="2641.98"/>
    <s v="Heller Shagamaw Frame - 2016"/>
    <x v="2"/>
    <x v="1"/>
    <x v="1"/>
    <n v="5283.96"/>
    <n v="2016"/>
    <s v="Mar"/>
  </r>
  <r>
    <n v="131"/>
    <x v="130"/>
    <s v="Euless"/>
    <x v="2"/>
    <x v="64"/>
    <n v="2"/>
    <n v="539.98"/>
    <s v="Electra Girl's Hawaii 1 (16-inch) - 2015/2016"/>
    <x v="5"/>
    <x v="2"/>
    <x v="4"/>
    <n v="1079.96"/>
    <n v="2016"/>
    <s v="Mar"/>
  </r>
  <r>
    <n v="131"/>
    <x v="130"/>
    <s v="Euless"/>
    <x v="2"/>
    <x v="64"/>
    <n v="2"/>
    <n v="1099.98"/>
    <s v="Electra Townie Original 21D - 2016"/>
    <x v="3"/>
    <x v="2"/>
    <x v="4"/>
    <n v="2199.96"/>
    <n v="2016"/>
    <s v="Mar"/>
  </r>
  <r>
    <n v="131"/>
    <x v="130"/>
    <s v="Euless"/>
    <x v="2"/>
    <x v="64"/>
    <n v="2"/>
    <n v="5799.98"/>
    <s v="Trek Fuel EX 8 29 - 2016"/>
    <x v="2"/>
    <x v="2"/>
    <x v="4"/>
    <n v="11599.96"/>
    <n v="2016"/>
    <s v="Mar"/>
  </r>
  <r>
    <n v="132"/>
    <x v="131"/>
    <s v="Encino"/>
    <x v="0"/>
    <x v="65"/>
    <n v="1"/>
    <n v="599.99"/>
    <s v="Electra Townie Original 7D EQ - Women's - 2016"/>
    <x v="0"/>
    <x v="0"/>
    <x v="3"/>
    <n v="599.99"/>
    <n v="2016"/>
    <s v="Mar"/>
  </r>
  <r>
    <n v="132"/>
    <x v="131"/>
    <s v="Encino"/>
    <x v="0"/>
    <x v="65"/>
    <n v="2"/>
    <n v="1499.98"/>
    <s v="Ritchey Timberwolf Frameset - 2016"/>
    <x v="2"/>
    <x v="0"/>
    <x v="3"/>
    <n v="2999.96"/>
    <n v="2016"/>
    <s v="Mar"/>
  </r>
  <r>
    <n v="132"/>
    <x v="131"/>
    <s v="Encino"/>
    <x v="0"/>
    <x v="65"/>
    <n v="1"/>
    <n v="2999.99"/>
    <s v="Trek Conduit+ - 2016"/>
    <x v="4"/>
    <x v="0"/>
    <x v="3"/>
    <n v="2999.99"/>
    <n v="2016"/>
    <s v="Mar"/>
  </r>
  <r>
    <n v="133"/>
    <x v="132"/>
    <s v="Californiarmel"/>
    <x v="1"/>
    <x v="65"/>
    <n v="2"/>
    <n v="539.98"/>
    <s v="Electra Cruiser 1 (24-Inch) - 2016"/>
    <x v="0"/>
    <x v="1"/>
    <x v="2"/>
    <n v="1079.96"/>
    <n v="2016"/>
    <s v="Mar"/>
  </r>
  <r>
    <n v="133"/>
    <x v="132"/>
    <s v="Californiarmel"/>
    <x v="1"/>
    <x v="65"/>
    <n v="1"/>
    <n v="269.99"/>
    <s v="Electra Girl's Hawaii 1 (16-inch) - 2015/2016"/>
    <x v="5"/>
    <x v="1"/>
    <x v="2"/>
    <n v="269.99"/>
    <n v="2016"/>
    <s v="Mar"/>
  </r>
  <r>
    <n v="134"/>
    <x v="133"/>
    <s v="West Babylon"/>
    <x v="1"/>
    <x v="65"/>
    <n v="2"/>
    <n v="898"/>
    <s v="Pure Cycles Western 3-Speed - Women's - 2015/2016"/>
    <x v="0"/>
    <x v="1"/>
    <x v="2"/>
    <n v="1796"/>
    <n v="2016"/>
    <s v="Mar"/>
  </r>
  <r>
    <n v="134"/>
    <x v="133"/>
    <s v="West Babylon"/>
    <x v="1"/>
    <x v="65"/>
    <n v="2"/>
    <n v="898"/>
    <s v="Pure Cycles William 3-Speed - 2016"/>
    <x v="0"/>
    <x v="1"/>
    <x v="2"/>
    <n v="1796"/>
    <n v="2016"/>
    <s v="Mar"/>
  </r>
  <r>
    <n v="134"/>
    <x v="133"/>
    <s v="West Babylon"/>
    <x v="1"/>
    <x v="65"/>
    <n v="2"/>
    <n v="1499.98"/>
    <s v="Ritchey Timberwolf Frameset - 2016"/>
    <x v="2"/>
    <x v="1"/>
    <x v="2"/>
    <n v="2999.96"/>
    <n v="2016"/>
    <s v="Mar"/>
  </r>
  <r>
    <n v="135"/>
    <x v="134"/>
    <s v="Schenectady"/>
    <x v="1"/>
    <x v="66"/>
    <n v="1"/>
    <n v="499.99"/>
    <s v="Electra Townie Original 7D - 2015/2016"/>
    <x v="3"/>
    <x v="1"/>
    <x v="2"/>
    <n v="499.99"/>
    <n v="2016"/>
    <s v="Mar"/>
  </r>
  <r>
    <n v="135"/>
    <x v="134"/>
    <s v="Schenectady"/>
    <x v="1"/>
    <x v="66"/>
    <n v="2"/>
    <n v="2641.98"/>
    <s v="Heller Shagamaw Frame - 2016"/>
    <x v="2"/>
    <x v="1"/>
    <x v="2"/>
    <n v="5283.96"/>
    <n v="2016"/>
    <s v="Mar"/>
  </r>
  <r>
    <n v="135"/>
    <x v="134"/>
    <s v="Schenectady"/>
    <x v="1"/>
    <x v="66"/>
    <n v="2"/>
    <n v="898"/>
    <s v="Pure Cycles Western 3-Speed - Women's - 2015/2016"/>
    <x v="0"/>
    <x v="1"/>
    <x v="2"/>
    <n v="1796"/>
    <n v="2016"/>
    <s v="Mar"/>
  </r>
  <r>
    <n v="135"/>
    <x v="134"/>
    <s v="Schenectady"/>
    <x v="1"/>
    <x v="66"/>
    <n v="1"/>
    <n v="749.99"/>
    <s v="Ritchey Timberwolf Frameset - 2016"/>
    <x v="2"/>
    <x v="1"/>
    <x v="2"/>
    <n v="749.99"/>
    <n v="2016"/>
    <s v="Mar"/>
  </r>
  <r>
    <n v="136"/>
    <x v="135"/>
    <s v="Desoto"/>
    <x v="2"/>
    <x v="66"/>
    <n v="2"/>
    <n v="1999.98"/>
    <s v="Surly Wednesday Frameset - 2016"/>
    <x v="2"/>
    <x v="2"/>
    <x v="4"/>
    <n v="3999.96"/>
    <n v="2016"/>
    <s v="Mar"/>
  </r>
  <r>
    <n v="136"/>
    <x v="135"/>
    <s v="Desoto"/>
    <x v="2"/>
    <x v="66"/>
    <n v="2"/>
    <n v="7999.98"/>
    <s v="Trek Slash 8 27.5 - 2016"/>
    <x v="2"/>
    <x v="2"/>
    <x v="4"/>
    <n v="15999.96"/>
    <n v="2016"/>
    <s v="Mar"/>
  </r>
  <r>
    <n v="137"/>
    <x v="136"/>
    <s v="Howard Beach"/>
    <x v="1"/>
    <x v="67"/>
    <n v="1"/>
    <n v="269.99"/>
    <s v="Electra Girl's Hawaii 1 (16-inch) - 2015/2016"/>
    <x v="5"/>
    <x v="1"/>
    <x v="2"/>
    <n v="269.99"/>
    <n v="2016"/>
    <s v="Mar"/>
  </r>
  <r>
    <n v="137"/>
    <x v="136"/>
    <s v="Howard Beach"/>
    <x v="1"/>
    <x v="67"/>
    <n v="1"/>
    <n v="299.99"/>
    <s v="Electra Girl's Hawaii 1 (20-inch) - 2015/2016"/>
    <x v="5"/>
    <x v="1"/>
    <x v="2"/>
    <n v="299.99"/>
    <n v="2016"/>
    <s v="Mar"/>
  </r>
  <r>
    <n v="138"/>
    <x v="137"/>
    <s v="Queensbury"/>
    <x v="1"/>
    <x v="67"/>
    <n v="2"/>
    <n v="1199.98"/>
    <s v="Electra Townie Original 7D EQ - 2016"/>
    <x v="0"/>
    <x v="1"/>
    <x v="2"/>
    <n v="2399.96"/>
    <n v="2016"/>
    <s v="Mar"/>
  </r>
  <r>
    <n v="138"/>
    <x v="137"/>
    <s v="Queensbury"/>
    <x v="1"/>
    <x v="67"/>
    <n v="1"/>
    <n v="469.99"/>
    <s v="Surly Ice Cream Truck Frameset - 2016"/>
    <x v="2"/>
    <x v="1"/>
    <x v="2"/>
    <n v="469.99"/>
    <n v="2016"/>
    <s v="Mar"/>
  </r>
  <r>
    <n v="139"/>
    <x v="138"/>
    <s v="New Windsor"/>
    <x v="1"/>
    <x v="67"/>
    <n v="2"/>
    <n v="898"/>
    <s v="Pure Cycles William 3-Speed - 2016"/>
    <x v="0"/>
    <x v="1"/>
    <x v="2"/>
    <n v="1796"/>
    <n v="2016"/>
    <s v="Mar"/>
  </r>
  <r>
    <n v="139"/>
    <x v="138"/>
    <s v="New Windsor"/>
    <x v="1"/>
    <x v="67"/>
    <n v="1"/>
    <n v="999.99"/>
    <s v="Surly Wednesday Frameset - 2016"/>
    <x v="2"/>
    <x v="1"/>
    <x v="2"/>
    <n v="999.99"/>
    <n v="2016"/>
    <s v="Mar"/>
  </r>
  <r>
    <n v="140"/>
    <x v="139"/>
    <s v="Brentwood"/>
    <x v="1"/>
    <x v="67"/>
    <n v="1"/>
    <n v="269.99"/>
    <s v="Electra Cruiser 1 (24-Inch) - 2016"/>
    <x v="5"/>
    <x v="1"/>
    <x v="2"/>
    <n v="269.99"/>
    <n v="2016"/>
    <s v="Mar"/>
  </r>
  <r>
    <n v="140"/>
    <x v="139"/>
    <s v="Brentwood"/>
    <x v="1"/>
    <x v="67"/>
    <n v="1"/>
    <n v="529.99"/>
    <s v="Electra Moto 1 - 2016"/>
    <x v="0"/>
    <x v="1"/>
    <x v="2"/>
    <n v="529.99"/>
    <n v="2016"/>
    <s v="Mar"/>
  </r>
  <r>
    <n v="140"/>
    <x v="139"/>
    <s v="Brentwood"/>
    <x v="1"/>
    <x v="67"/>
    <n v="2"/>
    <n v="1099.98"/>
    <s v="Electra Townie Original 21D - 2016"/>
    <x v="0"/>
    <x v="1"/>
    <x v="2"/>
    <n v="2199.96"/>
    <n v="2016"/>
    <s v="Mar"/>
  </r>
  <r>
    <n v="140"/>
    <x v="139"/>
    <s v="Brentwood"/>
    <x v="1"/>
    <x v="67"/>
    <n v="1"/>
    <n v="999.99"/>
    <s v="Surly Wednesday Frameset - 2016"/>
    <x v="2"/>
    <x v="1"/>
    <x v="2"/>
    <n v="999.99"/>
    <n v="2016"/>
    <s v="Mar"/>
  </r>
  <r>
    <n v="141"/>
    <x v="140"/>
    <s v="Mount Vernon"/>
    <x v="1"/>
    <x v="68"/>
    <n v="1"/>
    <n v="449"/>
    <s v="Pure Cycles Western 3-Speed - Women's - 2015/2016"/>
    <x v="0"/>
    <x v="1"/>
    <x v="2"/>
    <n v="449"/>
    <n v="2016"/>
    <s v="Mar"/>
  </r>
  <r>
    <n v="142"/>
    <x v="141"/>
    <s v="Oxnard"/>
    <x v="0"/>
    <x v="69"/>
    <n v="2"/>
    <n v="1199.98"/>
    <s v="Electra Townie Original 7D EQ - 2016"/>
    <x v="0"/>
    <x v="0"/>
    <x v="3"/>
    <n v="2399.96"/>
    <n v="2016"/>
    <s v="Mar"/>
  </r>
  <r>
    <n v="142"/>
    <x v="141"/>
    <s v="Oxnard"/>
    <x v="0"/>
    <x v="69"/>
    <n v="1"/>
    <n v="449"/>
    <s v="Pure Cycles William 3-Speed - 2016"/>
    <x v="0"/>
    <x v="0"/>
    <x v="3"/>
    <n v="449"/>
    <n v="2016"/>
    <s v="Mar"/>
  </r>
  <r>
    <n v="142"/>
    <x v="141"/>
    <s v="Oxnard"/>
    <x v="0"/>
    <x v="69"/>
    <n v="2"/>
    <n v="3361.98"/>
    <s v="Surly Straggler 650b - 2016"/>
    <x v="1"/>
    <x v="0"/>
    <x v="3"/>
    <n v="6723.96"/>
    <n v="2016"/>
    <s v="Mar"/>
  </r>
  <r>
    <n v="143"/>
    <x v="142"/>
    <s v="Hempstead"/>
    <x v="1"/>
    <x v="69"/>
    <n v="1"/>
    <n v="469.99"/>
    <s v="Surly Ice Cream Truck Frameset - 2016"/>
    <x v="2"/>
    <x v="1"/>
    <x v="2"/>
    <n v="469.99"/>
    <n v="2016"/>
    <s v="Mar"/>
  </r>
  <r>
    <n v="144"/>
    <x v="143"/>
    <s v="Amityville"/>
    <x v="1"/>
    <x v="69"/>
    <n v="2"/>
    <n v="3599.98"/>
    <s v="Trek Remedy 29 Californiarbon Frameset - 2016"/>
    <x v="2"/>
    <x v="1"/>
    <x v="2"/>
    <n v="7199.96"/>
    <n v="2016"/>
    <s v="Mar"/>
  </r>
  <r>
    <n v="145"/>
    <x v="144"/>
    <s v="Floral Park"/>
    <x v="1"/>
    <x v="70"/>
    <n v="1"/>
    <n v="1680.99"/>
    <s v="Surly Straggler 650b - 2016"/>
    <x v="1"/>
    <x v="1"/>
    <x v="1"/>
    <n v="1680.99"/>
    <n v="2016"/>
    <s v="Mar"/>
  </r>
  <r>
    <n v="145"/>
    <x v="144"/>
    <s v="Floral Park"/>
    <x v="1"/>
    <x v="70"/>
    <n v="2"/>
    <n v="5999.98"/>
    <s v="Trek Conduit+ - 2016"/>
    <x v="4"/>
    <x v="1"/>
    <x v="1"/>
    <n v="11999.96"/>
    <n v="2016"/>
    <s v="Mar"/>
  </r>
  <r>
    <n v="146"/>
    <x v="145"/>
    <s v="Banning"/>
    <x v="0"/>
    <x v="71"/>
    <n v="1"/>
    <n v="549.99"/>
    <s v="Electra Townie Original 21D - 2016"/>
    <x v="0"/>
    <x v="0"/>
    <x v="3"/>
    <n v="549.99"/>
    <n v="2016"/>
    <s v="Mar"/>
  </r>
  <r>
    <n v="146"/>
    <x v="145"/>
    <s v="Banning"/>
    <x v="0"/>
    <x v="71"/>
    <n v="2"/>
    <n v="1199.98"/>
    <s v="Electra Townie Original 7D EQ - Women's - 2016"/>
    <x v="0"/>
    <x v="0"/>
    <x v="3"/>
    <n v="2399.96"/>
    <n v="2016"/>
    <s v="Mar"/>
  </r>
  <r>
    <n v="146"/>
    <x v="145"/>
    <s v="Banning"/>
    <x v="0"/>
    <x v="71"/>
    <n v="1"/>
    <n v="749.99"/>
    <s v="Ritchey Timberwolf Frameset - 2016"/>
    <x v="2"/>
    <x v="0"/>
    <x v="3"/>
    <n v="749.99"/>
    <n v="2016"/>
    <s v="Mar"/>
  </r>
  <r>
    <n v="146"/>
    <x v="145"/>
    <s v="Banning"/>
    <x v="0"/>
    <x v="71"/>
    <n v="2"/>
    <n v="939.98"/>
    <s v="Surly Ice Cream Truck Frameset - 2016"/>
    <x v="2"/>
    <x v="0"/>
    <x v="3"/>
    <n v="1879.96"/>
    <n v="2016"/>
    <s v="Mar"/>
  </r>
  <r>
    <n v="146"/>
    <x v="145"/>
    <s v="Banning"/>
    <x v="0"/>
    <x v="71"/>
    <n v="2"/>
    <n v="1999.98"/>
    <s v="Surly Wednesday Frameset - 2016"/>
    <x v="2"/>
    <x v="0"/>
    <x v="3"/>
    <n v="3999.96"/>
    <n v="2016"/>
    <s v="Mar"/>
  </r>
  <r>
    <n v="147"/>
    <x v="146"/>
    <s v="Merrick"/>
    <x v="1"/>
    <x v="71"/>
    <n v="2"/>
    <n v="1199.98"/>
    <s v="Electra Townie Original 7D EQ - 2016"/>
    <x v="3"/>
    <x v="1"/>
    <x v="2"/>
    <n v="2399.96"/>
    <n v="2016"/>
    <s v="Mar"/>
  </r>
  <r>
    <n v="148"/>
    <x v="147"/>
    <s v="Bronx"/>
    <x v="1"/>
    <x v="71"/>
    <n v="1"/>
    <n v="269.99"/>
    <s v="Electra Girl's Hawaii 1 (16-inch) - 2015/2016"/>
    <x v="0"/>
    <x v="1"/>
    <x v="1"/>
    <n v="269.99"/>
    <n v="2016"/>
    <s v="Mar"/>
  </r>
  <r>
    <n v="149"/>
    <x v="148"/>
    <s v="Elmhurst"/>
    <x v="1"/>
    <x v="71"/>
    <n v="2"/>
    <n v="539.98"/>
    <s v="Electra Cruiser 1 (24-Inch) - 2016"/>
    <x v="5"/>
    <x v="1"/>
    <x v="1"/>
    <n v="1079.96"/>
    <n v="2016"/>
    <s v="Mar"/>
  </r>
  <r>
    <n v="149"/>
    <x v="148"/>
    <s v="Elmhurst"/>
    <x v="1"/>
    <x v="71"/>
    <n v="2"/>
    <n v="1099.98"/>
    <s v="Electra Townie Original 21D - 2016"/>
    <x v="0"/>
    <x v="1"/>
    <x v="1"/>
    <n v="2199.96"/>
    <n v="2016"/>
    <s v="Mar"/>
  </r>
  <r>
    <n v="150"/>
    <x v="149"/>
    <s v="Texas"/>
    <x v="0"/>
    <x v="72"/>
    <n v="2"/>
    <n v="999.98"/>
    <s v="Electra Townie Original 7D - 2015/2016"/>
    <x v="3"/>
    <x v="0"/>
    <x v="0"/>
    <n v="1999.96"/>
    <n v="2016"/>
    <s v="Mar"/>
  </r>
  <r>
    <n v="150"/>
    <x v="149"/>
    <s v="Texas"/>
    <x v="0"/>
    <x v="72"/>
    <n v="1"/>
    <n v="429"/>
    <s v="Pure Cycles Vine 8-Speed - 2016"/>
    <x v="0"/>
    <x v="0"/>
    <x v="0"/>
    <n v="429"/>
    <n v="2016"/>
    <s v="Mar"/>
  </r>
  <r>
    <n v="150"/>
    <x v="149"/>
    <s v="Texas"/>
    <x v="0"/>
    <x v="72"/>
    <n v="1"/>
    <n v="999.99"/>
    <s v="Surly Wednesday Frameset - 2016"/>
    <x v="2"/>
    <x v="0"/>
    <x v="0"/>
    <n v="999.99"/>
    <n v="2016"/>
    <s v="Mar"/>
  </r>
  <r>
    <n v="150"/>
    <x v="149"/>
    <s v="Texas"/>
    <x v="0"/>
    <x v="72"/>
    <n v="1"/>
    <n v="3999.99"/>
    <s v="Trek Slash 8 27.5 - 2016"/>
    <x v="2"/>
    <x v="0"/>
    <x v="0"/>
    <n v="3999.99"/>
    <n v="2016"/>
    <s v="Mar"/>
  </r>
  <r>
    <n v="151"/>
    <x v="150"/>
    <s v="Bakersfield"/>
    <x v="0"/>
    <x v="72"/>
    <n v="1"/>
    <n v="599.99"/>
    <s v="Electra Townie Original 7D EQ - 2016"/>
    <x v="3"/>
    <x v="0"/>
    <x v="0"/>
    <n v="599.99"/>
    <n v="2016"/>
    <s v="Mar"/>
  </r>
  <r>
    <n v="151"/>
    <x v="150"/>
    <s v="Bakersfield"/>
    <x v="0"/>
    <x v="72"/>
    <n v="1"/>
    <n v="429"/>
    <s v="Pure Cycles Vine 8-Speed - 2016"/>
    <x v="0"/>
    <x v="0"/>
    <x v="0"/>
    <n v="429"/>
    <n v="2016"/>
    <s v="Mar"/>
  </r>
  <r>
    <n v="152"/>
    <x v="151"/>
    <s v="Port Jefferson Station"/>
    <x v="1"/>
    <x v="72"/>
    <n v="2"/>
    <n v="539.98"/>
    <s v="Electra Girl's Hawaii 1 (16-inch) - 2015/2016"/>
    <x v="5"/>
    <x v="1"/>
    <x v="1"/>
    <n v="1079.96"/>
    <n v="2016"/>
    <s v="Mar"/>
  </r>
  <r>
    <n v="152"/>
    <x v="151"/>
    <s v="Port Jefferson Station"/>
    <x v="1"/>
    <x v="72"/>
    <n v="2"/>
    <n v="1199.98"/>
    <s v="Electra Townie Original 7D EQ - 2016"/>
    <x v="0"/>
    <x v="1"/>
    <x v="1"/>
    <n v="2399.96"/>
    <n v="2016"/>
    <s v="Mar"/>
  </r>
  <r>
    <n v="152"/>
    <x v="151"/>
    <s v="Port Jefferson Station"/>
    <x v="1"/>
    <x v="72"/>
    <n v="2"/>
    <n v="939.98"/>
    <s v="Surly Ice Cream Truck Frameset - 2016"/>
    <x v="2"/>
    <x v="1"/>
    <x v="1"/>
    <n v="1879.96"/>
    <n v="2016"/>
    <s v="Mar"/>
  </r>
  <r>
    <n v="153"/>
    <x v="152"/>
    <s v="North Tonawanda"/>
    <x v="1"/>
    <x v="73"/>
    <n v="2"/>
    <n v="1059.98"/>
    <s v="Electra Moto 1 - 2016"/>
    <x v="0"/>
    <x v="1"/>
    <x v="1"/>
    <n v="2119.96"/>
    <n v="2016"/>
    <s v="Mar"/>
  </r>
  <r>
    <n v="153"/>
    <x v="152"/>
    <s v="North Tonawanda"/>
    <x v="1"/>
    <x v="73"/>
    <n v="1"/>
    <n v="599.99"/>
    <s v="Electra Townie Original 7D EQ - 2016"/>
    <x v="0"/>
    <x v="1"/>
    <x v="1"/>
    <n v="599.99"/>
    <n v="2016"/>
    <s v="Mar"/>
  </r>
  <r>
    <n v="153"/>
    <x v="152"/>
    <s v="North Tonawanda"/>
    <x v="1"/>
    <x v="73"/>
    <n v="1"/>
    <n v="1799.99"/>
    <s v="Trek Remedy 29 Californiarbon Frameset - 2016"/>
    <x v="2"/>
    <x v="1"/>
    <x v="1"/>
    <n v="1799.99"/>
    <n v="2016"/>
    <s v="Mar"/>
  </r>
  <r>
    <n v="154"/>
    <x v="153"/>
    <s v="Pleasanton"/>
    <x v="0"/>
    <x v="74"/>
    <n v="1"/>
    <n v="549.99"/>
    <s v="Electra Townie Original 21D - 2016"/>
    <x v="0"/>
    <x v="0"/>
    <x v="0"/>
    <n v="549.99"/>
    <n v="2016"/>
    <s v="Mar"/>
  </r>
  <r>
    <n v="155"/>
    <x v="154"/>
    <s v="Rosedale"/>
    <x v="1"/>
    <x v="75"/>
    <n v="1"/>
    <n v="1799.99"/>
    <s v="Trek Remedy 29 Californiarbon Frameset - 2016"/>
    <x v="2"/>
    <x v="1"/>
    <x v="1"/>
    <n v="1799.99"/>
    <n v="2016"/>
    <s v="Apr"/>
  </r>
  <r>
    <n v="156"/>
    <x v="155"/>
    <s v="San Jose"/>
    <x v="0"/>
    <x v="76"/>
    <n v="2"/>
    <n v="858"/>
    <s v="Pure Cycles Vine 8-Speed - 2016"/>
    <x v="0"/>
    <x v="0"/>
    <x v="3"/>
    <n v="1716"/>
    <n v="2016"/>
    <s v="Apr"/>
  </r>
  <r>
    <n v="156"/>
    <x v="155"/>
    <s v="San Jose"/>
    <x v="0"/>
    <x v="76"/>
    <n v="2"/>
    <n v="898"/>
    <s v="Pure Cycles Western 3-Speed - Women's - 2015/2016"/>
    <x v="0"/>
    <x v="0"/>
    <x v="3"/>
    <n v="1796"/>
    <n v="2016"/>
    <s v="Apr"/>
  </r>
  <r>
    <n v="156"/>
    <x v="155"/>
    <s v="San Jose"/>
    <x v="0"/>
    <x v="76"/>
    <n v="1"/>
    <n v="469.99"/>
    <s v="Surly Ice Cream Truck Frameset - 2016"/>
    <x v="2"/>
    <x v="0"/>
    <x v="3"/>
    <n v="469.99"/>
    <n v="2016"/>
    <s v="Apr"/>
  </r>
  <r>
    <n v="157"/>
    <x v="156"/>
    <s v="Houston"/>
    <x v="2"/>
    <x v="76"/>
    <n v="1"/>
    <n v="2899.99"/>
    <s v="Trek Fuel EX 8 29 - 2016"/>
    <x v="2"/>
    <x v="2"/>
    <x v="4"/>
    <n v="2899.99"/>
    <n v="2016"/>
    <s v="Apr"/>
  </r>
  <r>
    <n v="157"/>
    <x v="156"/>
    <s v="Houston"/>
    <x v="2"/>
    <x v="76"/>
    <n v="2"/>
    <n v="7999.98"/>
    <s v="Trek Slash 8 27.5 - 2016"/>
    <x v="2"/>
    <x v="2"/>
    <x v="4"/>
    <n v="15999.96"/>
    <n v="2016"/>
    <s v="Apr"/>
  </r>
  <r>
    <n v="158"/>
    <x v="157"/>
    <s v="Sugar Land"/>
    <x v="2"/>
    <x v="77"/>
    <n v="1"/>
    <n v="549.99"/>
    <s v="Electra Townie Original 21D - 2016"/>
    <x v="3"/>
    <x v="2"/>
    <x v="5"/>
    <n v="549.99"/>
    <n v="2016"/>
    <s v="Apr"/>
  </r>
  <r>
    <n v="159"/>
    <x v="158"/>
    <s v="Fullerton"/>
    <x v="0"/>
    <x v="77"/>
    <n v="1"/>
    <n v="269.99"/>
    <s v="Electra Cruiser 1 (24-Inch) - 2016"/>
    <x v="0"/>
    <x v="0"/>
    <x v="0"/>
    <n v="269.99"/>
    <n v="2016"/>
    <s v="Apr"/>
  </r>
  <r>
    <n v="160"/>
    <x v="159"/>
    <s v="JamaiCalifornia"/>
    <x v="1"/>
    <x v="77"/>
    <n v="1"/>
    <n v="269.99"/>
    <s v="Electra Cruiser 1 (24-Inch) - 2016"/>
    <x v="5"/>
    <x v="1"/>
    <x v="2"/>
    <n v="269.99"/>
    <n v="2016"/>
    <s v="Apr"/>
  </r>
  <r>
    <n v="160"/>
    <x v="159"/>
    <s v="JamaiCalifornia"/>
    <x v="1"/>
    <x v="77"/>
    <n v="2"/>
    <n v="1059.98"/>
    <s v="Electra Moto 1 - 2016"/>
    <x v="0"/>
    <x v="1"/>
    <x v="2"/>
    <n v="2119.96"/>
    <n v="2016"/>
    <s v="Apr"/>
  </r>
  <r>
    <n v="160"/>
    <x v="159"/>
    <s v="JamaiCalifornia"/>
    <x v="1"/>
    <x v="77"/>
    <n v="2"/>
    <n v="898"/>
    <s v="Pure Cycles Western 3-Speed - Women's - 2015/2016"/>
    <x v="0"/>
    <x v="1"/>
    <x v="2"/>
    <n v="1796"/>
    <n v="2016"/>
    <s v="Apr"/>
  </r>
  <r>
    <n v="160"/>
    <x v="159"/>
    <s v="JamaiCalifornia"/>
    <x v="1"/>
    <x v="77"/>
    <n v="1"/>
    <n v="1680.99"/>
    <s v="Surly Straggler 650b - 2016"/>
    <x v="1"/>
    <x v="1"/>
    <x v="2"/>
    <n v="1680.99"/>
    <n v="2016"/>
    <s v="Apr"/>
  </r>
  <r>
    <n v="161"/>
    <x v="160"/>
    <s v="Ballston Spa"/>
    <x v="1"/>
    <x v="77"/>
    <n v="1"/>
    <n v="269.99"/>
    <s v="Electra Girl's Hawaii 1 (16-inch) - 2015/2016"/>
    <x v="5"/>
    <x v="1"/>
    <x v="2"/>
    <n v="269.99"/>
    <n v="2016"/>
    <s v="Apr"/>
  </r>
  <r>
    <n v="161"/>
    <x v="160"/>
    <s v="Ballston Spa"/>
    <x v="1"/>
    <x v="77"/>
    <n v="2"/>
    <n v="1099.98"/>
    <s v="Electra Townie Original 21D - 2016"/>
    <x v="3"/>
    <x v="1"/>
    <x v="2"/>
    <n v="2199.96"/>
    <n v="2016"/>
    <s v="Apr"/>
  </r>
  <r>
    <n v="161"/>
    <x v="160"/>
    <s v="Ballston Spa"/>
    <x v="1"/>
    <x v="77"/>
    <n v="2"/>
    <n v="7999.98"/>
    <s v="Trek Slash 8 27.5 - 2016"/>
    <x v="2"/>
    <x v="1"/>
    <x v="2"/>
    <n v="15999.96"/>
    <n v="2016"/>
    <s v="Apr"/>
  </r>
  <r>
    <n v="162"/>
    <x v="161"/>
    <s v="Oakland"/>
    <x v="0"/>
    <x v="78"/>
    <n v="2"/>
    <n v="539.98"/>
    <s v="Electra Cruiser 1 (24-Inch) - 2016"/>
    <x v="5"/>
    <x v="0"/>
    <x v="3"/>
    <n v="1079.96"/>
    <n v="2016"/>
    <s v="Apr"/>
  </r>
  <r>
    <n v="162"/>
    <x v="161"/>
    <s v="Oakland"/>
    <x v="0"/>
    <x v="78"/>
    <n v="1"/>
    <n v="449"/>
    <s v="Pure Cycles Western 3-Speed - Women's - 2015/2016"/>
    <x v="0"/>
    <x v="0"/>
    <x v="3"/>
    <n v="449"/>
    <n v="2016"/>
    <s v="Apr"/>
  </r>
  <r>
    <n v="162"/>
    <x v="161"/>
    <s v="Oakland"/>
    <x v="0"/>
    <x v="78"/>
    <n v="2"/>
    <n v="1999.98"/>
    <s v="Surly Wednesday Frameset - 2016"/>
    <x v="2"/>
    <x v="0"/>
    <x v="3"/>
    <n v="3999.96"/>
    <n v="2016"/>
    <s v="Apr"/>
  </r>
  <r>
    <n v="163"/>
    <x v="162"/>
    <s v="Oswego"/>
    <x v="1"/>
    <x v="78"/>
    <n v="1"/>
    <n v="549.99"/>
    <s v="Electra Townie Original 21D - 2016"/>
    <x v="0"/>
    <x v="1"/>
    <x v="2"/>
    <n v="549.99"/>
    <n v="2016"/>
    <s v="Apr"/>
  </r>
  <r>
    <n v="163"/>
    <x v="162"/>
    <s v="Oswego"/>
    <x v="1"/>
    <x v="78"/>
    <n v="1"/>
    <n v="449"/>
    <s v="Pure Cycles Western 3-Speed - Women's - 2015/2016"/>
    <x v="0"/>
    <x v="1"/>
    <x v="2"/>
    <n v="449"/>
    <n v="2016"/>
    <s v="Apr"/>
  </r>
  <r>
    <n v="164"/>
    <x v="163"/>
    <s v="Jackson Heights"/>
    <x v="1"/>
    <x v="79"/>
    <n v="1"/>
    <n v="269.99"/>
    <s v="Electra Girl's Hawaii 1 (16-inch) - 2015/2016"/>
    <x v="0"/>
    <x v="1"/>
    <x v="2"/>
    <n v="269.99"/>
    <n v="2016"/>
    <s v="Apr"/>
  </r>
  <r>
    <n v="164"/>
    <x v="163"/>
    <s v="Jackson Heights"/>
    <x v="1"/>
    <x v="79"/>
    <n v="2"/>
    <n v="3098"/>
    <s v="Surly Straggler - 2016"/>
    <x v="1"/>
    <x v="1"/>
    <x v="2"/>
    <n v="6196"/>
    <n v="2016"/>
    <s v="Apr"/>
  </r>
  <r>
    <n v="164"/>
    <x v="163"/>
    <s v="Jackson Heights"/>
    <x v="1"/>
    <x v="79"/>
    <n v="2"/>
    <n v="5799.98"/>
    <s v="Trek Fuel EX 8 29 - 2016"/>
    <x v="2"/>
    <x v="1"/>
    <x v="2"/>
    <n v="11599.96"/>
    <n v="2016"/>
    <s v="Apr"/>
  </r>
  <r>
    <n v="165"/>
    <x v="164"/>
    <s v="Encino"/>
    <x v="0"/>
    <x v="80"/>
    <n v="1"/>
    <n v="299.99"/>
    <s v="Electra Girl's Hawaii 1 (20-inch) - 2015/2016"/>
    <x v="5"/>
    <x v="0"/>
    <x v="3"/>
    <n v="299.99"/>
    <n v="2016"/>
    <s v="Apr"/>
  </r>
  <r>
    <n v="165"/>
    <x v="164"/>
    <s v="Encino"/>
    <x v="0"/>
    <x v="80"/>
    <n v="1"/>
    <n v="749.99"/>
    <s v="Ritchey Timberwolf Frameset - 2016"/>
    <x v="2"/>
    <x v="0"/>
    <x v="3"/>
    <n v="749.99"/>
    <n v="2016"/>
    <s v="Apr"/>
  </r>
  <r>
    <n v="165"/>
    <x v="164"/>
    <s v="Encino"/>
    <x v="0"/>
    <x v="80"/>
    <n v="2"/>
    <n v="5799.98"/>
    <s v="Trek Fuel EX 8 29 - 2016"/>
    <x v="2"/>
    <x v="0"/>
    <x v="3"/>
    <n v="11599.96"/>
    <n v="2016"/>
    <s v="Apr"/>
  </r>
  <r>
    <n v="166"/>
    <x v="165"/>
    <s v="Forest Hills"/>
    <x v="1"/>
    <x v="80"/>
    <n v="2"/>
    <n v="3098"/>
    <s v="Surly Straggler - 2016"/>
    <x v="1"/>
    <x v="1"/>
    <x v="1"/>
    <n v="6196"/>
    <n v="2016"/>
    <s v="Apr"/>
  </r>
  <r>
    <n v="166"/>
    <x v="165"/>
    <s v="Forest Hills"/>
    <x v="1"/>
    <x v="80"/>
    <n v="1"/>
    <n v="1680.99"/>
    <s v="Surly Straggler 650b - 2016"/>
    <x v="1"/>
    <x v="1"/>
    <x v="1"/>
    <n v="1680.99"/>
    <n v="2016"/>
    <s v="Apr"/>
  </r>
  <r>
    <n v="167"/>
    <x v="166"/>
    <s v="Centereach"/>
    <x v="1"/>
    <x v="80"/>
    <n v="2"/>
    <n v="539.98"/>
    <s v="Electra Cruiser 1 (24-Inch) - 2016"/>
    <x v="0"/>
    <x v="1"/>
    <x v="2"/>
    <n v="1079.96"/>
    <n v="2016"/>
    <s v="Apr"/>
  </r>
  <r>
    <n v="167"/>
    <x v="166"/>
    <s v="Centereach"/>
    <x v="1"/>
    <x v="80"/>
    <n v="1"/>
    <n v="549.99"/>
    <s v="Electra Townie Original 21D - 2016"/>
    <x v="0"/>
    <x v="1"/>
    <x v="2"/>
    <n v="549.99"/>
    <n v="2016"/>
    <s v="Apr"/>
  </r>
  <r>
    <n v="167"/>
    <x v="166"/>
    <s v="Centereach"/>
    <x v="1"/>
    <x v="80"/>
    <n v="1"/>
    <n v="1549"/>
    <s v="Surly Straggler - 2016"/>
    <x v="1"/>
    <x v="1"/>
    <x v="2"/>
    <n v="1549"/>
    <n v="2016"/>
    <s v="Apr"/>
  </r>
  <r>
    <n v="167"/>
    <x v="166"/>
    <s v="Centereach"/>
    <x v="1"/>
    <x v="80"/>
    <n v="2"/>
    <n v="7999.98"/>
    <s v="Trek Slash 8 27.5 - 2016"/>
    <x v="2"/>
    <x v="1"/>
    <x v="2"/>
    <n v="15999.96"/>
    <n v="2016"/>
    <s v="Apr"/>
  </r>
  <r>
    <n v="168"/>
    <x v="167"/>
    <s v="Santa MoniCalifornia"/>
    <x v="0"/>
    <x v="81"/>
    <n v="2"/>
    <n v="539.98"/>
    <s v="Electra Girl's Hawaii 1 (16-inch) - 2015/2016"/>
    <x v="5"/>
    <x v="0"/>
    <x v="3"/>
    <n v="1079.96"/>
    <n v="2016"/>
    <s v="Apr"/>
  </r>
  <r>
    <n v="168"/>
    <x v="167"/>
    <s v="Santa MoniCalifornia"/>
    <x v="0"/>
    <x v="81"/>
    <n v="2"/>
    <n v="1099.98"/>
    <s v="Electra Townie Original 21D - 2016"/>
    <x v="0"/>
    <x v="0"/>
    <x v="3"/>
    <n v="2199.96"/>
    <n v="2016"/>
    <s v="Apr"/>
  </r>
  <r>
    <n v="168"/>
    <x v="167"/>
    <s v="Santa MoniCalifornia"/>
    <x v="0"/>
    <x v="81"/>
    <n v="1"/>
    <n v="469.99"/>
    <s v="Surly Ice Cream Truck Frameset - 2016"/>
    <x v="2"/>
    <x v="0"/>
    <x v="3"/>
    <n v="469.99"/>
    <n v="2016"/>
    <s v="Apr"/>
  </r>
  <r>
    <n v="168"/>
    <x v="167"/>
    <s v="Santa MoniCalifornia"/>
    <x v="0"/>
    <x v="81"/>
    <n v="2"/>
    <n v="3361.98"/>
    <s v="Surly Straggler 650b - 2016"/>
    <x v="1"/>
    <x v="0"/>
    <x v="3"/>
    <n v="6723.96"/>
    <n v="2016"/>
    <s v="Apr"/>
  </r>
  <r>
    <n v="169"/>
    <x v="168"/>
    <s v="Monroe"/>
    <x v="1"/>
    <x v="82"/>
    <n v="2"/>
    <n v="539.98"/>
    <s v="Electra Girl's Hawaii 1 (16-inch) - 2015/2016"/>
    <x v="0"/>
    <x v="1"/>
    <x v="2"/>
    <n v="1079.96"/>
    <n v="2016"/>
    <s v="Apr"/>
  </r>
  <r>
    <n v="169"/>
    <x v="168"/>
    <s v="Monroe"/>
    <x v="1"/>
    <x v="82"/>
    <n v="2"/>
    <n v="1199.98"/>
    <s v="Electra Townie Original 7D EQ - Women's - 2016"/>
    <x v="0"/>
    <x v="1"/>
    <x v="2"/>
    <n v="2399.96"/>
    <n v="2016"/>
    <s v="Apr"/>
  </r>
  <r>
    <n v="169"/>
    <x v="168"/>
    <s v="Monroe"/>
    <x v="1"/>
    <x v="82"/>
    <n v="1"/>
    <n v="1320.99"/>
    <s v="Heller Shagamaw Frame - 2016"/>
    <x v="2"/>
    <x v="1"/>
    <x v="2"/>
    <n v="1320.99"/>
    <n v="2016"/>
    <s v="Apr"/>
  </r>
  <r>
    <n v="169"/>
    <x v="168"/>
    <s v="Monroe"/>
    <x v="1"/>
    <x v="82"/>
    <n v="1"/>
    <n v="1549"/>
    <s v="Surly Straggler - 2016"/>
    <x v="1"/>
    <x v="1"/>
    <x v="2"/>
    <n v="1549"/>
    <n v="2016"/>
    <s v="Apr"/>
  </r>
  <r>
    <n v="169"/>
    <x v="168"/>
    <s v="Monroe"/>
    <x v="1"/>
    <x v="82"/>
    <n v="1"/>
    <n v="1680.99"/>
    <s v="Surly Straggler 650b - 2016"/>
    <x v="1"/>
    <x v="1"/>
    <x v="2"/>
    <n v="1680.99"/>
    <n v="2016"/>
    <s v="Apr"/>
  </r>
  <r>
    <n v="170"/>
    <x v="169"/>
    <s v="Port Washington"/>
    <x v="1"/>
    <x v="82"/>
    <n v="1"/>
    <n v="549.99"/>
    <s v="Electra Townie Original 21D - 2016"/>
    <x v="3"/>
    <x v="1"/>
    <x v="2"/>
    <n v="549.99"/>
    <n v="2016"/>
    <s v="Apr"/>
  </r>
  <r>
    <n v="170"/>
    <x v="169"/>
    <s v="Port Washington"/>
    <x v="1"/>
    <x v="82"/>
    <n v="2"/>
    <n v="1099.98"/>
    <s v="Electra Townie Original 21D - 2016"/>
    <x v="0"/>
    <x v="1"/>
    <x v="2"/>
    <n v="2199.96"/>
    <n v="2016"/>
    <s v="Apr"/>
  </r>
  <r>
    <n v="170"/>
    <x v="169"/>
    <s v="Port Washington"/>
    <x v="1"/>
    <x v="82"/>
    <n v="2"/>
    <n v="898"/>
    <s v="Pure Cycles Western 3-Speed - Women's - 2015/2016"/>
    <x v="0"/>
    <x v="1"/>
    <x v="2"/>
    <n v="1796"/>
    <n v="2016"/>
    <s v="Apr"/>
  </r>
  <r>
    <n v="170"/>
    <x v="169"/>
    <s v="Port Washington"/>
    <x v="1"/>
    <x v="82"/>
    <n v="1"/>
    <n v="3999.99"/>
    <s v="Trek Slash 8 27.5 - 2016"/>
    <x v="2"/>
    <x v="1"/>
    <x v="2"/>
    <n v="3999.99"/>
    <n v="2016"/>
    <s v="Apr"/>
  </r>
  <r>
    <n v="171"/>
    <x v="170"/>
    <s v="Banning"/>
    <x v="0"/>
    <x v="83"/>
    <n v="1"/>
    <n v="1799.99"/>
    <s v="Trek Remedy 29 Californiarbon Frameset - 2016"/>
    <x v="2"/>
    <x v="0"/>
    <x v="3"/>
    <n v="1799.99"/>
    <n v="2016"/>
    <s v="Apr"/>
  </r>
  <r>
    <n v="172"/>
    <x v="171"/>
    <s v="Floral Park"/>
    <x v="1"/>
    <x v="83"/>
    <n v="1"/>
    <n v="299.99"/>
    <s v="Electra Girl's Hawaii 1 (20-inch) - 2015/2016"/>
    <x v="5"/>
    <x v="1"/>
    <x v="2"/>
    <n v="299.99"/>
    <n v="2016"/>
    <s v="Apr"/>
  </r>
  <r>
    <n v="172"/>
    <x v="171"/>
    <s v="Floral Park"/>
    <x v="1"/>
    <x v="83"/>
    <n v="1"/>
    <n v="599.99"/>
    <s v="Electra Townie Original 7D EQ - 2016"/>
    <x v="0"/>
    <x v="1"/>
    <x v="2"/>
    <n v="599.99"/>
    <n v="2016"/>
    <s v="Apr"/>
  </r>
  <r>
    <n v="173"/>
    <x v="157"/>
    <s v="Sugar Land"/>
    <x v="2"/>
    <x v="83"/>
    <n v="1"/>
    <n v="269.99"/>
    <s v="Electra Girl's Hawaii 1 (16-inch) - 2015/2016"/>
    <x v="0"/>
    <x v="2"/>
    <x v="4"/>
    <n v="269.99"/>
    <n v="2016"/>
    <s v="Apr"/>
  </r>
  <r>
    <n v="173"/>
    <x v="157"/>
    <s v="Sugar Land"/>
    <x v="2"/>
    <x v="83"/>
    <n v="1"/>
    <n v="599.99"/>
    <s v="Electra Townie Original 7D EQ - 2016"/>
    <x v="0"/>
    <x v="2"/>
    <x v="4"/>
    <n v="599.99"/>
    <n v="2016"/>
    <s v="Apr"/>
  </r>
  <r>
    <n v="173"/>
    <x v="157"/>
    <s v="Sugar Land"/>
    <x v="2"/>
    <x v="83"/>
    <n v="2"/>
    <n v="1199.98"/>
    <s v="Electra Townie Original 7D EQ - Women's - 2016"/>
    <x v="0"/>
    <x v="2"/>
    <x v="4"/>
    <n v="2399.96"/>
    <n v="2016"/>
    <s v="Apr"/>
  </r>
  <r>
    <n v="174"/>
    <x v="172"/>
    <s v="Westbury"/>
    <x v="1"/>
    <x v="84"/>
    <n v="2"/>
    <n v="539.98"/>
    <s v="Electra Girl's Hawaii 1 (16-inch) - 2015/2016"/>
    <x v="5"/>
    <x v="1"/>
    <x v="2"/>
    <n v="1079.96"/>
    <n v="2016"/>
    <s v="Apr"/>
  </r>
  <r>
    <n v="174"/>
    <x v="172"/>
    <s v="Westbury"/>
    <x v="1"/>
    <x v="84"/>
    <n v="2"/>
    <n v="898"/>
    <s v="Pure Cycles William 3-Speed - 2016"/>
    <x v="0"/>
    <x v="1"/>
    <x v="2"/>
    <n v="1796"/>
    <n v="2016"/>
    <s v="Apr"/>
  </r>
  <r>
    <n v="175"/>
    <x v="173"/>
    <s v="SCaliforniarsdale"/>
    <x v="1"/>
    <x v="85"/>
    <n v="2"/>
    <n v="539.98"/>
    <s v="Electra Cruiser 1 (24-Inch) - 2016"/>
    <x v="5"/>
    <x v="1"/>
    <x v="1"/>
    <n v="1079.96"/>
    <n v="2016"/>
    <s v="Apr"/>
  </r>
  <r>
    <n v="175"/>
    <x v="173"/>
    <s v="SCaliforniarsdale"/>
    <x v="1"/>
    <x v="85"/>
    <n v="1"/>
    <n v="1320.99"/>
    <s v="Heller Shagamaw Frame - 2016"/>
    <x v="2"/>
    <x v="1"/>
    <x v="1"/>
    <n v="1320.99"/>
    <n v="2016"/>
    <s v="Apr"/>
  </r>
  <r>
    <n v="175"/>
    <x v="173"/>
    <s v="SCaliforniarsdale"/>
    <x v="1"/>
    <x v="85"/>
    <n v="1"/>
    <n v="449"/>
    <s v="Pure Cycles William 3-Speed - 2016"/>
    <x v="0"/>
    <x v="1"/>
    <x v="1"/>
    <n v="449"/>
    <n v="2016"/>
    <s v="Apr"/>
  </r>
  <r>
    <n v="175"/>
    <x v="173"/>
    <s v="SCaliforniarsdale"/>
    <x v="1"/>
    <x v="85"/>
    <n v="2"/>
    <n v="1499.98"/>
    <s v="Ritchey Timberwolf Frameset - 2016"/>
    <x v="2"/>
    <x v="1"/>
    <x v="1"/>
    <n v="2999.96"/>
    <n v="2016"/>
    <s v="Apr"/>
  </r>
  <r>
    <n v="176"/>
    <x v="174"/>
    <s v="Floral Park"/>
    <x v="1"/>
    <x v="86"/>
    <n v="2"/>
    <n v="1199.98"/>
    <s v="Electra Townie Original 7D EQ - 2016"/>
    <x v="0"/>
    <x v="1"/>
    <x v="2"/>
    <n v="2399.96"/>
    <n v="2016"/>
    <s v="Apr"/>
  </r>
  <r>
    <n v="176"/>
    <x v="174"/>
    <s v="Floral Park"/>
    <x v="1"/>
    <x v="86"/>
    <n v="2"/>
    <n v="1499.98"/>
    <s v="Ritchey Timberwolf Frameset - 2016"/>
    <x v="2"/>
    <x v="1"/>
    <x v="2"/>
    <n v="2999.96"/>
    <n v="2016"/>
    <s v="Apr"/>
  </r>
  <r>
    <n v="176"/>
    <x v="174"/>
    <s v="Floral Park"/>
    <x v="1"/>
    <x v="86"/>
    <n v="2"/>
    <n v="3361.98"/>
    <s v="Surly Straggler 650b - 2016"/>
    <x v="1"/>
    <x v="1"/>
    <x v="2"/>
    <n v="6723.96"/>
    <n v="2016"/>
    <s v="Apr"/>
  </r>
  <r>
    <n v="177"/>
    <x v="175"/>
    <s v="Palos Verdes Peninsula"/>
    <x v="0"/>
    <x v="87"/>
    <n v="2"/>
    <n v="1199.98"/>
    <s v="Electra Townie Original 7D EQ - Women's - 2016"/>
    <x v="0"/>
    <x v="0"/>
    <x v="0"/>
    <n v="2399.96"/>
    <n v="2016"/>
    <s v="Apr"/>
  </r>
  <r>
    <n v="178"/>
    <x v="176"/>
    <s v="West Babylon"/>
    <x v="1"/>
    <x v="87"/>
    <n v="1"/>
    <n v="549.99"/>
    <s v="Electra Townie Original 21D - 2016"/>
    <x v="0"/>
    <x v="1"/>
    <x v="1"/>
    <n v="549.99"/>
    <n v="2016"/>
    <s v="Apr"/>
  </r>
  <r>
    <n v="178"/>
    <x v="176"/>
    <s v="West Babylon"/>
    <x v="1"/>
    <x v="87"/>
    <n v="1"/>
    <n v="449"/>
    <s v="Pure Cycles Western 3-Speed - Women's - 2015/2016"/>
    <x v="0"/>
    <x v="1"/>
    <x v="1"/>
    <n v="449"/>
    <n v="2016"/>
    <s v="Apr"/>
  </r>
  <r>
    <n v="178"/>
    <x v="176"/>
    <s v="West Babylon"/>
    <x v="1"/>
    <x v="87"/>
    <n v="2"/>
    <n v="3098"/>
    <s v="Surly Straggler - 2016"/>
    <x v="1"/>
    <x v="1"/>
    <x v="1"/>
    <n v="6196"/>
    <n v="2016"/>
    <s v="Apr"/>
  </r>
  <r>
    <n v="178"/>
    <x v="176"/>
    <s v="West Babylon"/>
    <x v="1"/>
    <x v="87"/>
    <n v="1"/>
    <n v="999.99"/>
    <s v="Surly Wednesday Frameset - 2016"/>
    <x v="2"/>
    <x v="1"/>
    <x v="1"/>
    <n v="999.99"/>
    <n v="2016"/>
    <s v="Apr"/>
  </r>
  <r>
    <n v="179"/>
    <x v="177"/>
    <s v="Saratoga Springs"/>
    <x v="1"/>
    <x v="88"/>
    <n v="2"/>
    <n v="539.98"/>
    <s v="Electra Cruiser 1 (24-Inch) - 2016"/>
    <x v="0"/>
    <x v="1"/>
    <x v="1"/>
    <n v="1079.96"/>
    <n v="2016"/>
    <s v="Apr"/>
  </r>
  <r>
    <n v="179"/>
    <x v="177"/>
    <s v="Saratoga Springs"/>
    <x v="1"/>
    <x v="88"/>
    <n v="2"/>
    <n v="1099.98"/>
    <s v="Electra Townie Original 21D - 2016"/>
    <x v="0"/>
    <x v="1"/>
    <x v="1"/>
    <n v="2199.96"/>
    <n v="2016"/>
    <s v="Apr"/>
  </r>
  <r>
    <n v="179"/>
    <x v="177"/>
    <s v="Saratoga Springs"/>
    <x v="1"/>
    <x v="88"/>
    <n v="1"/>
    <n v="599.99"/>
    <s v="Electra Townie Original 7D EQ - 2016"/>
    <x v="3"/>
    <x v="1"/>
    <x v="1"/>
    <n v="599.99"/>
    <n v="2016"/>
    <s v="Apr"/>
  </r>
  <r>
    <n v="179"/>
    <x v="177"/>
    <s v="Saratoga Springs"/>
    <x v="1"/>
    <x v="88"/>
    <n v="2"/>
    <n v="1199.98"/>
    <s v="Electra Townie Original 7D EQ - Women's - 2016"/>
    <x v="0"/>
    <x v="1"/>
    <x v="1"/>
    <n v="2399.96"/>
    <n v="2016"/>
    <s v="Apr"/>
  </r>
  <r>
    <n v="179"/>
    <x v="177"/>
    <s v="Saratoga Springs"/>
    <x v="1"/>
    <x v="88"/>
    <n v="1"/>
    <n v="449"/>
    <s v="Pure Cycles Western 3-Speed - Women's - 2015/2016"/>
    <x v="0"/>
    <x v="1"/>
    <x v="1"/>
    <n v="449"/>
    <n v="2016"/>
    <s v="Apr"/>
  </r>
  <r>
    <n v="180"/>
    <x v="178"/>
    <s v="Smithtown"/>
    <x v="1"/>
    <x v="88"/>
    <n v="1"/>
    <n v="599.99"/>
    <s v="Electra Townie Original 7D EQ - 2016"/>
    <x v="0"/>
    <x v="1"/>
    <x v="2"/>
    <n v="599.99"/>
    <n v="2016"/>
    <s v="Apr"/>
  </r>
  <r>
    <n v="181"/>
    <x v="179"/>
    <s v="Bakersfield"/>
    <x v="0"/>
    <x v="89"/>
    <n v="2"/>
    <n v="1059.98"/>
    <s v="Electra Moto 1 - 2016"/>
    <x v="0"/>
    <x v="0"/>
    <x v="3"/>
    <n v="2119.96"/>
    <n v="2016"/>
    <s v="Apr"/>
  </r>
  <r>
    <n v="181"/>
    <x v="179"/>
    <s v="Bakersfield"/>
    <x v="0"/>
    <x v="89"/>
    <n v="2"/>
    <n v="1099.98"/>
    <s v="Electra Townie Original 21D - 2016"/>
    <x v="3"/>
    <x v="0"/>
    <x v="3"/>
    <n v="2199.96"/>
    <n v="2016"/>
    <s v="Apr"/>
  </r>
  <r>
    <n v="181"/>
    <x v="179"/>
    <s v="Bakersfield"/>
    <x v="0"/>
    <x v="89"/>
    <n v="1"/>
    <n v="1549"/>
    <s v="Surly Straggler - 2016"/>
    <x v="1"/>
    <x v="0"/>
    <x v="3"/>
    <n v="1549"/>
    <n v="2016"/>
    <s v="Apr"/>
  </r>
  <r>
    <n v="181"/>
    <x v="179"/>
    <s v="Bakersfield"/>
    <x v="0"/>
    <x v="89"/>
    <n v="1"/>
    <n v="1680.99"/>
    <s v="Surly Straggler 650b - 2016"/>
    <x v="1"/>
    <x v="0"/>
    <x v="3"/>
    <n v="1680.99"/>
    <n v="2016"/>
    <s v="Apr"/>
  </r>
  <r>
    <n v="182"/>
    <x v="180"/>
    <s v="New York"/>
    <x v="1"/>
    <x v="89"/>
    <n v="2"/>
    <n v="1099.98"/>
    <s v="Electra Townie Original 21D - 2016"/>
    <x v="3"/>
    <x v="1"/>
    <x v="1"/>
    <n v="2199.96"/>
    <n v="2016"/>
    <s v="Apr"/>
  </r>
  <r>
    <n v="182"/>
    <x v="180"/>
    <s v="New York"/>
    <x v="1"/>
    <x v="89"/>
    <n v="2"/>
    <n v="999.98"/>
    <s v="Electra Townie Original 7D - 2015/2016"/>
    <x v="3"/>
    <x v="1"/>
    <x v="1"/>
    <n v="1999.96"/>
    <n v="2016"/>
    <s v="Apr"/>
  </r>
  <r>
    <n v="183"/>
    <x v="181"/>
    <s v="East Northport"/>
    <x v="1"/>
    <x v="90"/>
    <n v="2"/>
    <n v="1099.98"/>
    <s v="Electra Townie Original 21D - 2016"/>
    <x v="0"/>
    <x v="1"/>
    <x v="2"/>
    <n v="2199.96"/>
    <n v="2016"/>
    <s v="Apr"/>
  </r>
  <r>
    <n v="183"/>
    <x v="181"/>
    <s v="East Northport"/>
    <x v="1"/>
    <x v="90"/>
    <n v="1"/>
    <n v="429"/>
    <s v="Pure Cycles Vine 8-Speed - 2016"/>
    <x v="0"/>
    <x v="1"/>
    <x v="2"/>
    <n v="429"/>
    <n v="2016"/>
    <s v="Apr"/>
  </r>
  <r>
    <n v="183"/>
    <x v="181"/>
    <s v="East Northport"/>
    <x v="1"/>
    <x v="90"/>
    <n v="1"/>
    <n v="449"/>
    <s v="Pure Cycles William 3-Speed - 2016"/>
    <x v="0"/>
    <x v="1"/>
    <x v="2"/>
    <n v="449"/>
    <n v="2016"/>
    <s v="Apr"/>
  </r>
  <r>
    <n v="183"/>
    <x v="181"/>
    <s v="East Northport"/>
    <x v="1"/>
    <x v="90"/>
    <n v="2"/>
    <n v="3361.98"/>
    <s v="Surly Straggler 650b - 2016"/>
    <x v="1"/>
    <x v="1"/>
    <x v="2"/>
    <n v="6723.96"/>
    <n v="2016"/>
    <s v="Apr"/>
  </r>
  <r>
    <n v="184"/>
    <x v="182"/>
    <s v="Hempstead"/>
    <x v="1"/>
    <x v="90"/>
    <n v="1"/>
    <n v="269.99"/>
    <s v="Electra Girl's Hawaii 1 (16-inch) - 2015/2016"/>
    <x v="0"/>
    <x v="1"/>
    <x v="2"/>
    <n v="269.99"/>
    <n v="2016"/>
    <s v="Apr"/>
  </r>
  <r>
    <n v="184"/>
    <x v="182"/>
    <s v="Hempstead"/>
    <x v="1"/>
    <x v="90"/>
    <n v="1"/>
    <n v="1320.99"/>
    <s v="Heller Shagamaw Frame - 2016"/>
    <x v="2"/>
    <x v="1"/>
    <x v="2"/>
    <n v="1320.99"/>
    <n v="2016"/>
    <s v="Apr"/>
  </r>
  <r>
    <n v="184"/>
    <x v="182"/>
    <s v="Hempstead"/>
    <x v="1"/>
    <x v="90"/>
    <n v="1"/>
    <n v="2899.99"/>
    <s v="Trek Fuel EX 8 29 - 2016"/>
    <x v="2"/>
    <x v="1"/>
    <x v="2"/>
    <n v="2899.99"/>
    <n v="2016"/>
    <s v="Apr"/>
  </r>
  <r>
    <n v="185"/>
    <x v="183"/>
    <s v="Atwater"/>
    <x v="0"/>
    <x v="91"/>
    <n v="1"/>
    <n v="599.99"/>
    <s v="Electra Townie Original 7D EQ - Women's - 2016"/>
    <x v="0"/>
    <x v="0"/>
    <x v="0"/>
    <n v="599.99"/>
    <n v="2016"/>
    <s v="Apr"/>
  </r>
  <r>
    <n v="185"/>
    <x v="183"/>
    <s v="Atwater"/>
    <x v="0"/>
    <x v="91"/>
    <n v="1"/>
    <n v="1799.99"/>
    <s v="Trek Remedy 29 Californiarbon Frameset - 2016"/>
    <x v="2"/>
    <x v="0"/>
    <x v="0"/>
    <n v="1799.99"/>
    <n v="2016"/>
    <s v="Apr"/>
  </r>
  <r>
    <n v="186"/>
    <x v="184"/>
    <s v="Queensbury"/>
    <x v="1"/>
    <x v="92"/>
    <n v="1"/>
    <n v="469.99"/>
    <s v="Surly Ice Cream Truck Frameset - 2016"/>
    <x v="2"/>
    <x v="1"/>
    <x v="1"/>
    <n v="469.99"/>
    <n v="2016"/>
    <s v="Apr"/>
  </r>
  <r>
    <n v="186"/>
    <x v="184"/>
    <s v="Queensbury"/>
    <x v="1"/>
    <x v="92"/>
    <n v="1"/>
    <n v="2899.99"/>
    <s v="Trek Fuel EX 8 29 - 2016"/>
    <x v="2"/>
    <x v="1"/>
    <x v="1"/>
    <n v="2899.99"/>
    <n v="2016"/>
    <s v="Apr"/>
  </r>
  <r>
    <n v="187"/>
    <x v="185"/>
    <s v="Floral Park"/>
    <x v="1"/>
    <x v="93"/>
    <n v="1"/>
    <n v="1320.99"/>
    <s v="Heller Shagamaw Frame - 2016"/>
    <x v="2"/>
    <x v="1"/>
    <x v="1"/>
    <n v="1320.99"/>
    <n v="2016"/>
    <s v="Apr"/>
  </r>
  <r>
    <n v="188"/>
    <x v="186"/>
    <s v="Ronkonkoma"/>
    <x v="1"/>
    <x v="93"/>
    <n v="2"/>
    <n v="7999.98"/>
    <s v="Trek Slash 8 27.5 - 2016"/>
    <x v="2"/>
    <x v="1"/>
    <x v="1"/>
    <n v="15999.96"/>
    <n v="2016"/>
    <s v="Apr"/>
  </r>
  <r>
    <n v="189"/>
    <x v="187"/>
    <s v="Lawndale"/>
    <x v="0"/>
    <x v="94"/>
    <n v="2"/>
    <n v="1199.98"/>
    <s v="Electra Townie Original 7D EQ - 2016"/>
    <x v="0"/>
    <x v="0"/>
    <x v="0"/>
    <n v="2399.96"/>
    <n v="2016"/>
    <s v="Apr"/>
  </r>
  <r>
    <n v="190"/>
    <x v="188"/>
    <s v="Plattsburgh"/>
    <x v="1"/>
    <x v="94"/>
    <n v="1"/>
    <n v="529.99"/>
    <s v="Electra Moto 1 - 2016"/>
    <x v="0"/>
    <x v="1"/>
    <x v="1"/>
    <n v="529.99"/>
    <n v="2016"/>
    <s v="Apr"/>
  </r>
  <r>
    <n v="190"/>
    <x v="188"/>
    <s v="Plattsburgh"/>
    <x v="1"/>
    <x v="94"/>
    <n v="1"/>
    <n v="549.99"/>
    <s v="Electra Townie Original 21D - 2016"/>
    <x v="3"/>
    <x v="1"/>
    <x v="1"/>
    <n v="549.99"/>
    <n v="2016"/>
    <s v="Apr"/>
  </r>
  <r>
    <n v="190"/>
    <x v="188"/>
    <s v="Plattsburgh"/>
    <x v="1"/>
    <x v="94"/>
    <n v="2"/>
    <n v="1999.98"/>
    <s v="Surly Wednesday Frameset - 2016"/>
    <x v="2"/>
    <x v="1"/>
    <x v="1"/>
    <n v="3999.96"/>
    <n v="2016"/>
    <s v="Apr"/>
  </r>
  <r>
    <n v="191"/>
    <x v="189"/>
    <s v="Torrance"/>
    <x v="0"/>
    <x v="95"/>
    <n v="1"/>
    <n v="299.99"/>
    <s v="Electra Girl's Hawaii 1 (20-inch) - 2015/2016"/>
    <x v="5"/>
    <x v="0"/>
    <x v="0"/>
    <n v="299.99"/>
    <n v="2016"/>
    <s v="Apr"/>
  </r>
  <r>
    <n v="191"/>
    <x v="189"/>
    <s v="Torrance"/>
    <x v="0"/>
    <x v="95"/>
    <n v="2"/>
    <n v="1099.98"/>
    <s v="Electra Townie Original 21D - 2016"/>
    <x v="0"/>
    <x v="0"/>
    <x v="0"/>
    <n v="2199.96"/>
    <n v="2016"/>
    <s v="Apr"/>
  </r>
  <r>
    <n v="191"/>
    <x v="189"/>
    <s v="Torrance"/>
    <x v="0"/>
    <x v="95"/>
    <n v="1"/>
    <n v="499.99"/>
    <s v="Electra Townie Original 7D - 2015/2016"/>
    <x v="3"/>
    <x v="0"/>
    <x v="0"/>
    <n v="499.99"/>
    <n v="2016"/>
    <s v="Apr"/>
  </r>
  <r>
    <n v="191"/>
    <x v="189"/>
    <s v="Torrance"/>
    <x v="0"/>
    <x v="95"/>
    <n v="1"/>
    <n v="999.99"/>
    <s v="Surly Wednesday Frameset - 2016"/>
    <x v="2"/>
    <x v="0"/>
    <x v="0"/>
    <n v="999.99"/>
    <n v="2016"/>
    <s v="Apr"/>
  </r>
  <r>
    <n v="191"/>
    <x v="189"/>
    <s v="Torrance"/>
    <x v="0"/>
    <x v="95"/>
    <n v="2"/>
    <n v="3599.98"/>
    <s v="Trek Remedy 29 Californiarbon Frameset - 2016"/>
    <x v="2"/>
    <x v="0"/>
    <x v="0"/>
    <n v="7199.96"/>
    <n v="2016"/>
    <s v="Apr"/>
  </r>
  <r>
    <n v="192"/>
    <x v="190"/>
    <s v="Orchard Park"/>
    <x v="1"/>
    <x v="95"/>
    <n v="2"/>
    <n v="1099.98"/>
    <s v="Electra Townie Original 21D - 2016"/>
    <x v="3"/>
    <x v="1"/>
    <x v="2"/>
    <n v="2199.96"/>
    <n v="2016"/>
    <s v="Apr"/>
  </r>
  <r>
    <n v="192"/>
    <x v="190"/>
    <s v="Orchard Park"/>
    <x v="1"/>
    <x v="95"/>
    <n v="1"/>
    <n v="499.99"/>
    <s v="Electra Townie Original 7D - 2015/2016"/>
    <x v="3"/>
    <x v="1"/>
    <x v="2"/>
    <n v="499.99"/>
    <n v="2016"/>
    <s v="Apr"/>
  </r>
  <r>
    <n v="192"/>
    <x v="190"/>
    <s v="Orchard Park"/>
    <x v="1"/>
    <x v="95"/>
    <n v="1"/>
    <n v="749.99"/>
    <s v="Ritchey Timberwolf Frameset - 2016"/>
    <x v="2"/>
    <x v="1"/>
    <x v="2"/>
    <n v="749.99"/>
    <n v="2016"/>
    <s v="Apr"/>
  </r>
  <r>
    <n v="192"/>
    <x v="190"/>
    <s v="Orchard Park"/>
    <x v="1"/>
    <x v="95"/>
    <n v="2"/>
    <n v="3098"/>
    <s v="Surly Straggler - 2016"/>
    <x v="1"/>
    <x v="1"/>
    <x v="2"/>
    <n v="6196"/>
    <n v="2016"/>
    <s v="Apr"/>
  </r>
  <r>
    <n v="192"/>
    <x v="190"/>
    <s v="Orchard Park"/>
    <x v="1"/>
    <x v="95"/>
    <n v="2"/>
    <n v="3599.98"/>
    <s v="Trek Remedy 29 Californiarbon Frameset - 2016"/>
    <x v="2"/>
    <x v="1"/>
    <x v="2"/>
    <n v="7199.96"/>
    <n v="2016"/>
    <s v="Apr"/>
  </r>
  <r>
    <n v="193"/>
    <x v="191"/>
    <s v="Californiampbell"/>
    <x v="0"/>
    <x v="96"/>
    <n v="2"/>
    <n v="1099.98"/>
    <s v="Electra Townie Original 21D - 2016"/>
    <x v="0"/>
    <x v="0"/>
    <x v="3"/>
    <n v="2199.96"/>
    <n v="2016"/>
    <s v="Apr"/>
  </r>
  <r>
    <n v="194"/>
    <x v="192"/>
    <s v="Monroe"/>
    <x v="1"/>
    <x v="96"/>
    <n v="2"/>
    <n v="539.98"/>
    <s v="Electra Cruiser 1 (24-Inch) - 2016"/>
    <x v="5"/>
    <x v="1"/>
    <x v="2"/>
    <n v="1079.96"/>
    <n v="2016"/>
    <s v="Apr"/>
  </r>
  <r>
    <n v="195"/>
    <x v="193"/>
    <s v="SCaliforniarsdale"/>
    <x v="1"/>
    <x v="96"/>
    <n v="2"/>
    <n v="539.98"/>
    <s v="Electra Cruiser 1 (24-Inch) - 2016"/>
    <x v="5"/>
    <x v="1"/>
    <x v="2"/>
    <n v="1079.96"/>
    <n v="2016"/>
    <s v="Apr"/>
  </r>
  <r>
    <n v="195"/>
    <x v="193"/>
    <s v="SCaliforniarsdale"/>
    <x v="1"/>
    <x v="96"/>
    <n v="1"/>
    <n v="269.99"/>
    <s v="Electra Girl's Hawaii 1 (16-inch) - 2015/2016"/>
    <x v="0"/>
    <x v="1"/>
    <x v="2"/>
    <n v="269.99"/>
    <n v="2016"/>
    <s v="Apr"/>
  </r>
  <r>
    <n v="195"/>
    <x v="193"/>
    <s v="SCaliforniarsdale"/>
    <x v="1"/>
    <x v="96"/>
    <n v="2"/>
    <n v="2641.98"/>
    <s v="Heller Shagamaw Frame - 2016"/>
    <x v="2"/>
    <x v="1"/>
    <x v="2"/>
    <n v="5283.96"/>
    <n v="2016"/>
    <s v="Apr"/>
  </r>
  <r>
    <n v="195"/>
    <x v="193"/>
    <s v="SCaliforniarsdale"/>
    <x v="1"/>
    <x v="96"/>
    <n v="1"/>
    <n v="449"/>
    <s v="Pure Cycles Western 3-Speed - Women's - 2015/2016"/>
    <x v="0"/>
    <x v="1"/>
    <x v="2"/>
    <n v="449"/>
    <n v="2016"/>
    <s v="Apr"/>
  </r>
  <r>
    <n v="195"/>
    <x v="193"/>
    <s v="SCaliforniarsdale"/>
    <x v="1"/>
    <x v="96"/>
    <n v="2"/>
    <n v="5799.98"/>
    <s v="Trek Fuel EX 8 29 - 2016"/>
    <x v="2"/>
    <x v="1"/>
    <x v="2"/>
    <n v="11599.96"/>
    <n v="2016"/>
    <s v="Apr"/>
  </r>
  <r>
    <n v="196"/>
    <x v="194"/>
    <s v="Massapequa"/>
    <x v="1"/>
    <x v="96"/>
    <n v="1"/>
    <n v="549.99"/>
    <s v="Electra Townie Original 21D - 2016"/>
    <x v="0"/>
    <x v="1"/>
    <x v="1"/>
    <n v="549.99"/>
    <n v="2016"/>
    <s v="Apr"/>
  </r>
  <r>
    <n v="196"/>
    <x v="194"/>
    <s v="Massapequa"/>
    <x v="1"/>
    <x v="96"/>
    <n v="1"/>
    <n v="599.99"/>
    <s v="Electra Townie Original 7D EQ - Women's - 2016"/>
    <x v="0"/>
    <x v="1"/>
    <x v="1"/>
    <n v="599.99"/>
    <n v="2016"/>
    <s v="Apr"/>
  </r>
  <r>
    <n v="196"/>
    <x v="194"/>
    <s v="Massapequa"/>
    <x v="1"/>
    <x v="96"/>
    <n v="1"/>
    <n v="469.99"/>
    <s v="Surly Ice Cream Truck Frameset - 2016"/>
    <x v="2"/>
    <x v="1"/>
    <x v="1"/>
    <n v="469.99"/>
    <n v="2016"/>
    <s v="Apr"/>
  </r>
  <r>
    <n v="196"/>
    <x v="194"/>
    <s v="Massapequa"/>
    <x v="1"/>
    <x v="96"/>
    <n v="2"/>
    <n v="3098"/>
    <s v="Surly Straggler - 2016"/>
    <x v="1"/>
    <x v="1"/>
    <x v="1"/>
    <n v="6196"/>
    <n v="2016"/>
    <s v="Apr"/>
  </r>
  <r>
    <n v="196"/>
    <x v="194"/>
    <s v="Massapequa"/>
    <x v="1"/>
    <x v="96"/>
    <n v="2"/>
    <n v="1999.98"/>
    <s v="Surly Wednesday Frameset - 2016"/>
    <x v="2"/>
    <x v="1"/>
    <x v="1"/>
    <n v="3999.96"/>
    <n v="2016"/>
    <s v="Apr"/>
  </r>
  <r>
    <n v="197"/>
    <x v="195"/>
    <s v="Maspeth"/>
    <x v="1"/>
    <x v="97"/>
    <n v="2"/>
    <n v="1499.98"/>
    <s v="Ritchey Timberwolf Frameset - 2016"/>
    <x v="2"/>
    <x v="1"/>
    <x v="2"/>
    <n v="2999.96"/>
    <n v="2016"/>
    <s v="Apr"/>
  </r>
  <r>
    <n v="197"/>
    <x v="195"/>
    <s v="Maspeth"/>
    <x v="1"/>
    <x v="97"/>
    <n v="2"/>
    <n v="5799.98"/>
    <s v="Trek Fuel EX 8 29 - 2016"/>
    <x v="2"/>
    <x v="1"/>
    <x v="2"/>
    <n v="11599.96"/>
    <n v="2016"/>
    <s v="Apr"/>
  </r>
  <r>
    <n v="198"/>
    <x v="196"/>
    <s v="New City"/>
    <x v="1"/>
    <x v="98"/>
    <n v="2"/>
    <n v="539.98"/>
    <s v="Electra Cruiser 1 (24-Inch) - 2016"/>
    <x v="0"/>
    <x v="1"/>
    <x v="1"/>
    <n v="1079.96"/>
    <n v="2016"/>
    <s v="May"/>
  </r>
  <r>
    <n v="198"/>
    <x v="196"/>
    <s v="New City"/>
    <x v="1"/>
    <x v="98"/>
    <n v="2"/>
    <n v="1199.98"/>
    <s v="Electra Townie Original 7D EQ - Women's - 2016"/>
    <x v="0"/>
    <x v="1"/>
    <x v="1"/>
    <n v="2399.96"/>
    <n v="2016"/>
    <s v="May"/>
  </r>
  <r>
    <n v="198"/>
    <x v="196"/>
    <s v="New City"/>
    <x v="1"/>
    <x v="98"/>
    <n v="1"/>
    <n v="429"/>
    <s v="Pure Cycles Vine 8-Speed - 2016"/>
    <x v="0"/>
    <x v="1"/>
    <x v="1"/>
    <n v="429"/>
    <n v="2016"/>
    <s v="May"/>
  </r>
  <r>
    <n v="198"/>
    <x v="196"/>
    <s v="New City"/>
    <x v="1"/>
    <x v="98"/>
    <n v="2"/>
    <n v="939.98"/>
    <s v="Surly Ice Cream Truck Frameset - 2016"/>
    <x v="2"/>
    <x v="1"/>
    <x v="1"/>
    <n v="1879.96"/>
    <n v="2016"/>
    <s v="May"/>
  </r>
  <r>
    <n v="198"/>
    <x v="196"/>
    <s v="New City"/>
    <x v="1"/>
    <x v="98"/>
    <n v="2"/>
    <n v="3599.98"/>
    <s v="Trek Remedy 29 Californiarbon Frameset - 2016"/>
    <x v="2"/>
    <x v="1"/>
    <x v="1"/>
    <n v="7199.96"/>
    <n v="2016"/>
    <s v="May"/>
  </r>
  <r>
    <n v="199"/>
    <x v="197"/>
    <s v="Amityville"/>
    <x v="1"/>
    <x v="98"/>
    <n v="2"/>
    <n v="999.98"/>
    <s v="Electra Townie Original 7D - 2015/2016"/>
    <x v="3"/>
    <x v="1"/>
    <x v="2"/>
    <n v="1999.96"/>
    <n v="2016"/>
    <s v="May"/>
  </r>
  <r>
    <n v="199"/>
    <x v="197"/>
    <s v="Amityville"/>
    <x v="1"/>
    <x v="98"/>
    <n v="2"/>
    <n v="898"/>
    <s v="Pure Cycles Western 3-Speed - Women's - 2015/2016"/>
    <x v="0"/>
    <x v="1"/>
    <x v="2"/>
    <n v="1796"/>
    <n v="2016"/>
    <s v="May"/>
  </r>
  <r>
    <n v="199"/>
    <x v="197"/>
    <s v="Amityville"/>
    <x v="1"/>
    <x v="98"/>
    <n v="1"/>
    <n v="2899.99"/>
    <s v="Trek Fuel EX 8 29 - 2016"/>
    <x v="2"/>
    <x v="1"/>
    <x v="2"/>
    <n v="2899.99"/>
    <n v="2016"/>
    <s v="May"/>
  </r>
  <r>
    <n v="200"/>
    <x v="198"/>
    <s v="Floral Park"/>
    <x v="1"/>
    <x v="98"/>
    <n v="2"/>
    <n v="539.98"/>
    <s v="Electra Girl's Hawaii 1 (16-inch) - 2015/2016"/>
    <x v="5"/>
    <x v="1"/>
    <x v="1"/>
    <n v="1079.96"/>
    <n v="2016"/>
    <s v="May"/>
  </r>
  <r>
    <n v="200"/>
    <x v="198"/>
    <s v="Floral Park"/>
    <x v="1"/>
    <x v="98"/>
    <n v="2"/>
    <n v="599.98"/>
    <s v="Electra Girl's Hawaii 1 (20-inch) - 2015/2016"/>
    <x v="5"/>
    <x v="1"/>
    <x v="1"/>
    <n v="1199.96"/>
    <n v="2016"/>
    <s v="May"/>
  </r>
  <r>
    <n v="201"/>
    <x v="199"/>
    <s v="San Angelo"/>
    <x v="2"/>
    <x v="98"/>
    <n v="2"/>
    <n v="539.98"/>
    <s v="Electra Girl's Hawaii 1 (16-inch) - 2015/2016"/>
    <x v="0"/>
    <x v="2"/>
    <x v="5"/>
    <n v="1079.96"/>
    <n v="2016"/>
    <s v="May"/>
  </r>
  <r>
    <n v="201"/>
    <x v="199"/>
    <s v="San Angelo"/>
    <x v="2"/>
    <x v="98"/>
    <n v="1"/>
    <n v="549.99"/>
    <s v="Electra Townie Original 21D - 2016"/>
    <x v="3"/>
    <x v="2"/>
    <x v="5"/>
    <n v="549.99"/>
    <n v="2016"/>
    <s v="May"/>
  </r>
  <r>
    <n v="201"/>
    <x v="199"/>
    <s v="San Angelo"/>
    <x v="2"/>
    <x v="98"/>
    <n v="1"/>
    <n v="429"/>
    <s v="Pure Cycles Vine 8-Speed - 2016"/>
    <x v="0"/>
    <x v="2"/>
    <x v="5"/>
    <n v="429"/>
    <n v="2016"/>
    <s v="May"/>
  </r>
  <r>
    <n v="201"/>
    <x v="199"/>
    <s v="San Angelo"/>
    <x v="2"/>
    <x v="98"/>
    <n v="1"/>
    <n v="3999.99"/>
    <s v="Trek Slash 8 27.5 - 2016"/>
    <x v="2"/>
    <x v="2"/>
    <x v="5"/>
    <n v="3999.99"/>
    <n v="2016"/>
    <s v="May"/>
  </r>
  <r>
    <n v="202"/>
    <x v="200"/>
    <s v="San Diego"/>
    <x v="0"/>
    <x v="99"/>
    <n v="2"/>
    <n v="1059.98"/>
    <s v="Electra Moto 1 - 2016"/>
    <x v="0"/>
    <x v="0"/>
    <x v="0"/>
    <n v="2119.96"/>
    <n v="2016"/>
    <s v="May"/>
  </r>
  <r>
    <n v="202"/>
    <x v="200"/>
    <s v="San Diego"/>
    <x v="0"/>
    <x v="99"/>
    <n v="2"/>
    <n v="999.98"/>
    <s v="Electra Townie Original 7D - 2015/2016"/>
    <x v="3"/>
    <x v="0"/>
    <x v="0"/>
    <n v="1999.96"/>
    <n v="2016"/>
    <s v="May"/>
  </r>
  <r>
    <n v="202"/>
    <x v="200"/>
    <s v="San Diego"/>
    <x v="0"/>
    <x v="99"/>
    <n v="1"/>
    <n v="429"/>
    <s v="Pure Cycles Vine 8-Speed - 2016"/>
    <x v="0"/>
    <x v="0"/>
    <x v="0"/>
    <n v="429"/>
    <n v="2016"/>
    <s v="May"/>
  </r>
  <r>
    <n v="202"/>
    <x v="200"/>
    <s v="San Diego"/>
    <x v="0"/>
    <x v="99"/>
    <n v="1"/>
    <n v="1799.99"/>
    <s v="Trek Remedy 29 Californiarbon Frameset - 2016"/>
    <x v="2"/>
    <x v="0"/>
    <x v="0"/>
    <n v="1799.99"/>
    <n v="2016"/>
    <s v="May"/>
  </r>
  <r>
    <n v="203"/>
    <x v="201"/>
    <s v="Fort Worth"/>
    <x v="2"/>
    <x v="99"/>
    <n v="1"/>
    <n v="599.99"/>
    <s v="Electra Townie Original 7D EQ - 2016"/>
    <x v="3"/>
    <x v="2"/>
    <x v="5"/>
    <n v="599.99"/>
    <n v="2016"/>
    <s v="May"/>
  </r>
  <r>
    <n v="203"/>
    <x v="201"/>
    <s v="Fort Worth"/>
    <x v="2"/>
    <x v="99"/>
    <n v="2"/>
    <n v="858"/>
    <s v="Pure Cycles Vine 8-Speed - 2016"/>
    <x v="0"/>
    <x v="2"/>
    <x v="5"/>
    <n v="1716"/>
    <n v="2016"/>
    <s v="May"/>
  </r>
  <r>
    <n v="203"/>
    <x v="201"/>
    <s v="Fort Worth"/>
    <x v="2"/>
    <x v="99"/>
    <n v="2"/>
    <n v="898"/>
    <s v="Pure Cycles William 3-Speed - 2016"/>
    <x v="0"/>
    <x v="2"/>
    <x v="5"/>
    <n v="1796"/>
    <n v="2016"/>
    <s v="May"/>
  </r>
  <r>
    <n v="203"/>
    <x v="201"/>
    <s v="Fort Worth"/>
    <x v="2"/>
    <x v="99"/>
    <n v="2"/>
    <n v="1999.98"/>
    <s v="Surly Wednesday Frameset - 2016"/>
    <x v="2"/>
    <x v="2"/>
    <x v="5"/>
    <n v="3999.96"/>
    <n v="2016"/>
    <s v="May"/>
  </r>
  <r>
    <n v="204"/>
    <x v="202"/>
    <s v="Hicksville"/>
    <x v="1"/>
    <x v="100"/>
    <n v="2"/>
    <n v="858"/>
    <s v="Pure Cycles Vine 8-Speed - 2016"/>
    <x v="0"/>
    <x v="1"/>
    <x v="2"/>
    <n v="1716"/>
    <n v="2016"/>
    <s v="May"/>
  </r>
  <r>
    <n v="204"/>
    <x v="202"/>
    <s v="Hicksville"/>
    <x v="1"/>
    <x v="100"/>
    <n v="2"/>
    <n v="939.98"/>
    <s v="Surly Ice Cream Truck Frameset - 2016"/>
    <x v="2"/>
    <x v="1"/>
    <x v="2"/>
    <n v="1879.96"/>
    <n v="2016"/>
    <s v="May"/>
  </r>
  <r>
    <n v="205"/>
    <x v="203"/>
    <s v="Merrick"/>
    <x v="1"/>
    <x v="100"/>
    <n v="2"/>
    <n v="539.98"/>
    <s v="Electra Girl's Hawaii 1 (16-inch) - 2015/2016"/>
    <x v="5"/>
    <x v="1"/>
    <x v="1"/>
    <n v="1079.96"/>
    <n v="2016"/>
    <s v="May"/>
  </r>
  <r>
    <n v="205"/>
    <x v="203"/>
    <s v="Merrick"/>
    <x v="1"/>
    <x v="100"/>
    <n v="2"/>
    <n v="1099.98"/>
    <s v="Electra Townie Original 21D - 2016"/>
    <x v="3"/>
    <x v="1"/>
    <x v="1"/>
    <n v="2199.96"/>
    <n v="2016"/>
    <s v="May"/>
  </r>
  <r>
    <n v="206"/>
    <x v="204"/>
    <s v="Longview"/>
    <x v="2"/>
    <x v="100"/>
    <n v="1"/>
    <n v="499.99"/>
    <s v="Electra Townie Original 7D - 2015/2016"/>
    <x v="3"/>
    <x v="2"/>
    <x v="5"/>
    <n v="499.99"/>
    <n v="2016"/>
    <s v="May"/>
  </r>
  <r>
    <n v="206"/>
    <x v="204"/>
    <s v="Longview"/>
    <x v="2"/>
    <x v="100"/>
    <n v="1"/>
    <n v="599.99"/>
    <s v="Electra Townie Original 7D EQ - Women's - 2016"/>
    <x v="0"/>
    <x v="2"/>
    <x v="5"/>
    <n v="599.99"/>
    <n v="2016"/>
    <s v="May"/>
  </r>
  <r>
    <n v="207"/>
    <x v="205"/>
    <s v="Woodhaven"/>
    <x v="1"/>
    <x v="101"/>
    <n v="2"/>
    <n v="1099.98"/>
    <s v="Electra Townie Original 21D - 2016"/>
    <x v="0"/>
    <x v="1"/>
    <x v="2"/>
    <n v="2199.96"/>
    <n v="2016"/>
    <s v="May"/>
  </r>
  <r>
    <n v="207"/>
    <x v="205"/>
    <s v="Woodhaven"/>
    <x v="1"/>
    <x v="101"/>
    <n v="1"/>
    <n v="1320.99"/>
    <s v="Heller Shagamaw Frame - 2016"/>
    <x v="2"/>
    <x v="1"/>
    <x v="2"/>
    <n v="1320.99"/>
    <n v="2016"/>
    <s v="May"/>
  </r>
  <r>
    <n v="207"/>
    <x v="205"/>
    <s v="Woodhaven"/>
    <x v="1"/>
    <x v="101"/>
    <n v="2"/>
    <n v="3361.98"/>
    <s v="Surly Straggler 650b - 2016"/>
    <x v="1"/>
    <x v="1"/>
    <x v="2"/>
    <n v="6723.96"/>
    <n v="2016"/>
    <s v="May"/>
  </r>
  <r>
    <n v="207"/>
    <x v="205"/>
    <s v="Woodhaven"/>
    <x v="1"/>
    <x v="101"/>
    <n v="2"/>
    <n v="7999.98"/>
    <s v="Trek Slash 8 27.5 - 2016"/>
    <x v="2"/>
    <x v="1"/>
    <x v="2"/>
    <n v="15999.96"/>
    <n v="2016"/>
    <s v="May"/>
  </r>
  <r>
    <n v="208"/>
    <x v="206"/>
    <s v="Hicksville"/>
    <x v="1"/>
    <x v="102"/>
    <n v="1"/>
    <n v="549.99"/>
    <s v="Electra Townie Original 21D - 2016"/>
    <x v="0"/>
    <x v="1"/>
    <x v="2"/>
    <n v="549.99"/>
    <n v="2016"/>
    <s v="May"/>
  </r>
  <r>
    <n v="208"/>
    <x v="206"/>
    <s v="Hicksville"/>
    <x v="1"/>
    <x v="102"/>
    <n v="2"/>
    <n v="939.98"/>
    <s v="Surly Ice Cream Truck Frameset - 2016"/>
    <x v="2"/>
    <x v="1"/>
    <x v="2"/>
    <n v="1879.96"/>
    <n v="2016"/>
    <s v="May"/>
  </r>
  <r>
    <n v="208"/>
    <x v="206"/>
    <s v="Hicksville"/>
    <x v="1"/>
    <x v="102"/>
    <n v="2"/>
    <n v="3098"/>
    <s v="Surly Straggler - 2016"/>
    <x v="1"/>
    <x v="1"/>
    <x v="2"/>
    <n v="6196"/>
    <n v="2016"/>
    <s v="May"/>
  </r>
  <r>
    <n v="208"/>
    <x v="206"/>
    <s v="Hicksville"/>
    <x v="1"/>
    <x v="102"/>
    <n v="1"/>
    <n v="999.99"/>
    <s v="Surly Wednesday Frameset - 2016"/>
    <x v="2"/>
    <x v="1"/>
    <x v="2"/>
    <n v="999.99"/>
    <n v="2016"/>
    <s v="May"/>
  </r>
  <r>
    <n v="208"/>
    <x v="206"/>
    <s v="Hicksville"/>
    <x v="1"/>
    <x v="102"/>
    <n v="2"/>
    <n v="5799.98"/>
    <s v="Trek Fuel EX 8 29 - 2016"/>
    <x v="2"/>
    <x v="1"/>
    <x v="2"/>
    <n v="11599.96"/>
    <n v="2016"/>
    <s v="May"/>
  </r>
  <r>
    <n v="209"/>
    <x v="207"/>
    <s v="Hollis"/>
    <x v="1"/>
    <x v="103"/>
    <n v="1"/>
    <n v="269.99"/>
    <s v="Electra Cruiser 1 (24-Inch) - 2016"/>
    <x v="0"/>
    <x v="1"/>
    <x v="1"/>
    <n v="269.99"/>
    <n v="2016"/>
    <s v="May"/>
  </r>
  <r>
    <n v="210"/>
    <x v="208"/>
    <s v="SCaliforniarsdale"/>
    <x v="1"/>
    <x v="103"/>
    <n v="2"/>
    <n v="539.98"/>
    <s v="Electra Cruiser 1 (24-Inch) - 2016"/>
    <x v="0"/>
    <x v="1"/>
    <x v="1"/>
    <n v="1079.96"/>
    <n v="2016"/>
    <s v="May"/>
  </r>
  <r>
    <n v="210"/>
    <x v="208"/>
    <s v="SCaliforniarsdale"/>
    <x v="1"/>
    <x v="103"/>
    <n v="1"/>
    <n v="269.99"/>
    <s v="Electra Girl's Hawaii 1 (16-inch) - 2015/2016"/>
    <x v="0"/>
    <x v="1"/>
    <x v="1"/>
    <n v="269.99"/>
    <n v="2016"/>
    <s v="May"/>
  </r>
  <r>
    <n v="211"/>
    <x v="209"/>
    <s v="Liverpool"/>
    <x v="1"/>
    <x v="103"/>
    <n v="2"/>
    <n v="1499.98"/>
    <s v="Ritchey Timberwolf Frameset - 2016"/>
    <x v="2"/>
    <x v="1"/>
    <x v="1"/>
    <n v="2999.96"/>
    <n v="2016"/>
    <s v="May"/>
  </r>
  <r>
    <n v="211"/>
    <x v="209"/>
    <s v="Liverpool"/>
    <x v="1"/>
    <x v="103"/>
    <n v="1"/>
    <n v="1549"/>
    <s v="Surly Straggler - 2016"/>
    <x v="1"/>
    <x v="1"/>
    <x v="1"/>
    <n v="1549"/>
    <n v="2016"/>
    <s v="May"/>
  </r>
  <r>
    <n v="212"/>
    <x v="210"/>
    <s v="West Babylon"/>
    <x v="1"/>
    <x v="104"/>
    <n v="2"/>
    <n v="1099.98"/>
    <s v="Electra Townie Original 21D - 2016"/>
    <x v="0"/>
    <x v="1"/>
    <x v="1"/>
    <n v="2199.96"/>
    <n v="2016"/>
    <s v="May"/>
  </r>
  <r>
    <n v="212"/>
    <x v="210"/>
    <s v="West Babylon"/>
    <x v="1"/>
    <x v="104"/>
    <n v="2"/>
    <n v="1199.98"/>
    <s v="Electra Townie Original 7D EQ - 2016"/>
    <x v="0"/>
    <x v="1"/>
    <x v="1"/>
    <n v="2399.96"/>
    <n v="2016"/>
    <s v="May"/>
  </r>
  <r>
    <n v="212"/>
    <x v="210"/>
    <s v="West Babylon"/>
    <x v="1"/>
    <x v="104"/>
    <n v="1"/>
    <n v="449"/>
    <s v="Pure Cycles William 3-Speed - 2016"/>
    <x v="0"/>
    <x v="1"/>
    <x v="1"/>
    <n v="449"/>
    <n v="2016"/>
    <s v="May"/>
  </r>
  <r>
    <n v="212"/>
    <x v="210"/>
    <s v="West Babylon"/>
    <x v="1"/>
    <x v="104"/>
    <n v="1"/>
    <n v="3999.99"/>
    <s v="Trek Slash 8 27.5 - 2016"/>
    <x v="2"/>
    <x v="1"/>
    <x v="1"/>
    <n v="3999.99"/>
    <n v="2016"/>
    <s v="May"/>
  </r>
  <r>
    <n v="213"/>
    <x v="211"/>
    <s v="Copperas Cove"/>
    <x v="2"/>
    <x v="104"/>
    <n v="1"/>
    <n v="269.99"/>
    <s v="Electra Cruiser 1 (24-Inch) - 2016"/>
    <x v="0"/>
    <x v="2"/>
    <x v="4"/>
    <n v="269.99"/>
    <n v="2016"/>
    <s v="May"/>
  </r>
  <r>
    <n v="214"/>
    <x v="212"/>
    <s v="Ballston Spa"/>
    <x v="1"/>
    <x v="105"/>
    <n v="1"/>
    <n v="269.99"/>
    <s v="Electra Cruiser 1 (24-Inch) - 2016"/>
    <x v="5"/>
    <x v="1"/>
    <x v="1"/>
    <n v="269.99"/>
    <n v="2016"/>
    <s v="May"/>
  </r>
  <r>
    <n v="215"/>
    <x v="213"/>
    <s v="Mount Vernon"/>
    <x v="1"/>
    <x v="105"/>
    <n v="2"/>
    <n v="1099.98"/>
    <s v="Electra Townie Original 21D - 2016"/>
    <x v="0"/>
    <x v="1"/>
    <x v="2"/>
    <n v="2199.96"/>
    <n v="2016"/>
    <s v="May"/>
  </r>
  <r>
    <n v="215"/>
    <x v="213"/>
    <s v="Mount Vernon"/>
    <x v="1"/>
    <x v="105"/>
    <n v="1"/>
    <n v="449"/>
    <s v="Pure Cycles William 3-Speed - 2016"/>
    <x v="0"/>
    <x v="1"/>
    <x v="2"/>
    <n v="449"/>
    <n v="2016"/>
    <s v="May"/>
  </r>
  <r>
    <n v="216"/>
    <x v="214"/>
    <s v="Apple Valley"/>
    <x v="0"/>
    <x v="106"/>
    <n v="2"/>
    <n v="539.98"/>
    <s v="Electra Girl's Hawaii 1 (16-inch) - 2015/2016"/>
    <x v="5"/>
    <x v="0"/>
    <x v="3"/>
    <n v="1079.96"/>
    <n v="2016"/>
    <s v="May"/>
  </r>
  <r>
    <n v="216"/>
    <x v="214"/>
    <s v="Apple Valley"/>
    <x v="0"/>
    <x v="106"/>
    <n v="2"/>
    <n v="1199.98"/>
    <s v="Electra Townie Original 7D EQ - 2016"/>
    <x v="0"/>
    <x v="0"/>
    <x v="3"/>
    <n v="2399.96"/>
    <n v="2016"/>
    <s v="May"/>
  </r>
  <r>
    <n v="217"/>
    <x v="215"/>
    <s v="Coram"/>
    <x v="1"/>
    <x v="106"/>
    <n v="1"/>
    <n v="429"/>
    <s v="Pure Cycles Vine 8-Speed - 2016"/>
    <x v="0"/>
    <x v="1"/>
    <x v="2"/>
    <n v="429"/>
    <n v="2016"/>
    <s v="May"/>
  </r>
  <r>
    <n v="217"/>
    <x v="215"/>
    <s v="Coram"/>
    <x v="1"/>
    <x v="106"/>
    <n v="1"/>
    <n v="449"/>
    <s v="Pure Cycles Western 3-Speed - Women's - 2015/2016"/>
    <x v="0"/>
    <x v="1"/>
    <x v="2"/>
    <n v="449"/>
    <n v="2016"/>
    <s v="May"/>
  </r>
  <r>
    <n v="217"/>
    <x v="215"/>
    <s v="Coram"/>
    <x v="1"/>
    <x v="106"/>
    <n v="2"/>
    <n v="3098"/>
    <s v="Surly Straggler - 2016"/>
    <x v="1"/>
    <x v="1"/>
    <x v="2"/>
    <n v="6196"/>
    <n v="2016"/>
    <s v="May"/>
  </r>
  <r>
    <n v="218"/>
    <x v="216"/>
    <s v="Brooklyn"/>
    <x v="1"/>
    <x v="107"/>
    <n v="1"/>
    <n v="269.99"/>
    <s v="Electra Cruiser 1 (24-Inch) - 2016"/>
    <x v="0"/>
    <x v="1"/>
    <x v="2"/>
    <n v="269.99"/>
    <n v="2016"/>
    <s v="May"/>
  </r>
  <r>
    <n v="218"/>
    <x v="216"/>
    <s v="Brooklyn"/>
    <x v="1"/>
    <x v="107"/>
    <n v="1"/>
    <n v="549.99"/>
    <s v="Electra Townie Original 21D - 2016"/>
    <x v="0"/>
    <x v="1"/>
    <x v="2"/>
    <n v="549.99"/>
    <n v="2016"/>
    <s v="May"/>
  </r>
  <r>
    <n v="218"/>
    <x v="216"/>
    <s v="Brooklyn"/>
    <x v="1"/>
    <x v="107"/>
    <n v="2"/>
    <n v="1499.98"/>
    <s v="Ritchey Timberwolf Frameset - 2016"/>
    <x v="2"/>
    <x v="1"/>
    <x v="2"/>
    <n v="2999.96"/>
    <n v="2016"/>
    <s v="May"/>
  </r>
  <r>
    <n v="219"/>
    <x v="217"/>
    <s v="Ronkonkoma"/>
    <x v="1"/>
    <x v="107"/>
    <n v="1"/>
    <n v="599.99"/>
    <s v="Electra Townie Original 7D EQ - 2016"/>
    <x v="3"/>
    <x v="1"/>
    <x v="1"/>
    <n v="599.99"/>
    <n v="2016"/>
    <s v="May"/>
  </r>
  <r>
    <n v="219"/>
    <x v="217"/>
    <s v="Ronkonkoma"/>
    <x v="1"/>
    <x v="107"/>
    <n v="1"/>
    <n v="1320.99"/>
    <s v="Heller Shagamaw Frame - 2016"/>
    <x v="2"/>
    <x v="1"/>
    <x v="1"/>
    <n v="1320.99"/>
    <n v="2016"/>
    <s v="May"/>
  </r>
  <r>
    <n v="220"/>
    <x v="218"/>
    <s v="Orchard Park"/>
    <x v="1"/>
    <x v="107"/>
    <n v="2"/>
    <n v="539.98"/>
    <s v="Electra Girl's Hawaii 1 (16-inch) - 2015/2016"/>
    <x v="5"/>
    <x v="1"/>
    <x v="1"/>
    <n v="1079.96"/>
    <n v="2016"/>
    <s v="May"/>
  </r>
  <r>
    <n v="220"/>
    <x v="218"/>
    <s v="Orchard Park"/>
    <x v="1"/>
    <x v="107"/>
    <n v="1"/>
    <n v="499.99"/>
    <s v="Electra Townie Original 7D - 2015/2016"/>
    <x v="3"/>
    <x v="1"/>
    <x v="1"/>
    <n v="499.99"/>
    <n v="2016"/>
    <s v="May"/>
  </r>
  <r>
    <n v="220"/>
    <x v="218"/>
    <s v="Orchard Park"/>
    <x v="1"/>
    <x v="107"/>
    <n v="2"/>
    <n v="939.98"/>
    <s v="Surly Ice Cream Truck Frameset - 2016"/>
    <x v="2"/>
    <x v="1"/>
    <x v="1"/>
    <n v="1879.96"/>
    <n v="2016"/>
    <s v="May"/>
  </r>
  <r>
    <n v="220"/>
    <x v="218"/>
    <s v="Orchard Park"/>
    <x v="1"/>
    <x v="107"/>
    <n v="2"/>
    <n v="1999.98"/>
    <s v="Surly Wednesday Frameset - 2016"/>
    <x v="2"/>
    <x v="1"/>
    <x v="1"/>
    <n v="3999.96"/>
    <n v="2016"/>
    <s v="May"/>
  </r>
  <r>
    <n v="221"/>
    <x v="219"/>
    <s v="Oakland"/>
    <x v="0"/>
    <x v="108"/>
    <n v="2"/>
    <n v="3361.98"/>
    <s v="Surly Straggler 650b - 2016"/>
    <x v="1"/>
    <x v="0"/>
    <x v="0"/>
    <n v="6723.96"/>
    <n v="2016"/>
    <s v="May"/>
  </r>
  <r>
    <n v="222"/>
    <x v="220"/>
    <s v="Merrick"/>
    <x v="1"/>
    <x v="108"/>
    <n v="2"/>
    <n v="1499.98"/>
    <s v="Ritchey Timberwolf Frameset - 2016"/>
    <x v="2"/>
    <x v="1"/>
    <x v="1"/>
    <n v="2999.96"/>
    <n v="2016"/>
    <s v="May"/>
  </r>
  <r>
    <n v="222"/>
    <x v="220"/>
    <s v="Merrick"/>
    <x v="1"/>
    <x v="108"/>
    <n v="1"/>
    <n v="1549"/>
    <s v="Surly Straggler - 2016"/>
    <x v="1"/>
    <x v="1"/>
    <x v="1"/>
    <n v="1549"/>
    <n v="2016"/>
    <s v="May"/>
  </r>
  <r>
    <n v="223"/>
    <x v="221"/>
    <s v="Ballston Spa"/>
    <x v="1"/>
    <x v="109"/>
    <n v="2"/>
    <n v="539.98"/>
    <s v="Electra Cruiser 1 (24-Inch) - 2016"/>
    <x v="5"/>
    <x v="1"/>
    <x v="2"/>
    <n v="1079.96"/>
    <n v="2016"/>
    <s v="May"/>
  </r>
  <r>
    <n v="223"/>
    <x v="221"/>
    <s v="Ballston Spa"/>
    <x v="1"/>
    <x v="109"/>
    <n v="1"/>
    <n v="529.99"/>
    <s v="Electra Moto 1 - 2016"/>
    <x v="0"/>
    <x v="1"/>
    <x v="2"/>
    <n v="529.99"/>
    <n v="2016"/>
    <s v="May"/>
  </r>
  <r>
    <n v="223"/>
    <x v="221"/>
    <s v="Ballston Spa"/>
    <x v="1"/>
    <x v="109"/>
    <n v="1"/>
    <n v="599.99"/>
    <s v="Electra Townie Original 7D EQ - Women's - 2016"/>
    <x v="0"/>
    <x v="1"/>
    <x v="2"/>
    <n v="599.99"/>
    <n v="2016"/>
    <s v="May"/>
  </r>
  <r>
    <n v="223"/>
    <x v="221"/>
    <s v="Ballston Spa"/>
    <x v="1"/>
    <x v="109"/>
    <n v="1"/>
    <n v="1320.99"/>
    <s v="Heller Shagamaw Frame - 2016"/>
    <x v="2"/>
    <x v="1"/>
    <x v="2"/>
    <n v="1320.99"/>
    <n v="2016"/>
    <s v="May"/>
  </r>
  <r>
    <n v="223"/>
    <x v="221"/>
    <s v="Ballston Spa"/>
    <x v="1"/>
    <x v="109"/>
    <n v="2"/>
    <n v="7999.98"/>
    <s v="Trek Slash 8 27.5 - 2016"/>
    <x v="2"/>
    <x v="1"/>
    <x v="2"/>
    <n v="15999.96"/>
    <n v="2016"/>
    <s v="May"/>
  </r>
  <r>
    <n v="224"/>
    <x v="222"/>
    <s v="Banning"/>
    <x v="0"/>
    <x v="110"/>
    <n v="1"/>
    <n v="499.99"/>
    <s v="Electra Townie Original 7D - 2015/2016"/>
    <x v="3"/>
    <x v="0"/>
    <x v="3"/>
    <n v="499.99"/>
    <n v="2016"/>
    <s v="May"/>
  </r>
  <r>
    <n v="224"/>
    <x v="222"/>
    <s v="Banning"/>
    <x v="0"/>
    <x v="110"/>
    <n v="1"/>
    <n v="469.99"/>
    <s v="Surly Ice Cream Truck Frameset - 2016"/>
    <x v="2"/>
    <x v="0"/>
    <x v="3"/>
    <n v="469.99"/>
    <n v="2016"/>
    <s v="May"/>
  </r>
  <r>
    <n v="224"/>
    <x v="222"/>
    <s v="Banning"/>
    <x v="0"/>
    <x v="110"/>
    <n v="2"/>
    <n v="3098"/>
    <s v="Surly Straggler - 2016"/>
    <x v="1"/>
    <x v="0"/>
    <x v="3"/>
    <n v="6196"/>
    <n v="2016"/>
    <s v="May"/>
  </r>
  <r>
    <n v="224"/>
    <x v="222"/>
    <s v="Banning"/>
    <x v="0"/>
    <x v="110"/>
    <n v="2"/>
    <n v="3361.98"/>
    <s v="Surly Straggler 650b - 2016"/>
    <x v="1"/>
    <x v="0"/>
    <x v="3"/>
    <n v="6723.96"/>
    <n v="2016"/>
    <s v="May"/>
  </r>
  <r>
    <n v="225"/>
    <x v="223"/>
    <s v="Glendora"/>
    <x v="0"/>
    <x v="110"/>
    <n v="1"/>
    <n v="269.99"/>
    <s v="Electra Cruiser 1 (24-Inch) - 2016"/>
    <x v="5"/>
    <x v="0"/>
    <x v="3"/>
    <n v="269.99"/>
    <n v="2016"/>
    <s v="May"/>
  </r>
  <r>
    <n v="225"/>
    <x v="223"/>
    <s v="Glendora"/>
    <x v="0"/>
    <x v="110"/>
    <n v="1"/>
    <n v="2999.99"/>
    <s v="Trek Conduit+ - 2016"/>
    <x v="4"/>
    <x v="0"/>
    <x v="3"/>
    <n v="2999.99"/>
    <n v="2016"/>
    <s v="May"/>
  </r>
  <r>
    <n v="226"/>
    <x v="224"/>
    <s v="Anaheim"/>
    <x v="0"/>
    <x v="110"/>
    <n v="1"/>
    <n v="749.99"/>
    <s v="Ritchey Timberwolf Frameset - 2016"/>
    <x v="2"/>
    <x v="0"/>
    <x v="0"/>
    <n v="749.99"/>
    <n v="2016"/>
    <s v="May"/>
  </r>
  <r>
    <n v="227"/>
    <x v="225"/>
    <s v="Saratoga Springs"/>
    <x v="1"/>
    <x v="110"/>
    <n v="2"/>
    <n v="1059.98"/>
    <s v="Electra Moto 1 - 2016"/>
    <x v="0"/>
    <x v="1"/>
    <x v="2"/>
    <n v="2119.96"/>
    <n v="2016"/>
    <s v="May"/>
  </r>
  <r>
    <n v="227"/>
    <x v="225"/>
    <s v="Saratoga Springs"/>
    <x v="1"/>
    <x v="110"/>
    <n v="2"/>
    <n v="1999.98"/>
    <s v="Surly Wednesday Frameset - 2016"/>
    <x v="2"/>
    <x v="1"/>
    <x v="2"/>
    <n v="3999.96"/>
    <n v="2016"/>
    <s v="May"/>
  </r>
  <r>
    <n v="228"/>
    <x v="226"/>
    <s v="Fresh Meadows"/>
    <x v="1"/>
    <x v="110"/>
    <n v="1"/>
    <n v="269.99"/>
    <s v="Electra Girl's Hawaii 1 (16-inch) - 2015/2016"/>
    <x v="5"/>
    <x v="1"/>
    <x v="2"/>
    <n v="269.99"/>
    <n v="2016"/>
    <s v="May"/>
  </r>
  <r>
    <n v="228"/>
    <x v="226"/>
    <s v="Fresh Meadows"/>
    <x v="1"/>
    <x v="110"/>
    <n v="2"/>
    <n v="599.98"/>
    <s v="Electra Girl's Hawaii 1 (20-inch) - 2015/2016"/>
    <x v="5"/>
    <x v="1"/>
    <x v="2"/>
    <n v="1199.96"/>
    <n v="2016"/>
    <s v="May"/>
  </r>
  <r>
    <n v="228"/>
    <x v="226"/>
    <s v="Fresh Meadows"/>
    <x v="1"/>
    <x v="110"/>
    <n v="1"/>
    <n v="499.99"/>
    <s v="Electra Townie Original 7D - 2015/2016"/>
    <x v="3"/>
    <x v="1"/>
    <x v="2"/>
    <n v="499.99"/>
    <n v="2016"/>
    <s v="May"/>
  </r>
  <r>
    <n v="228"/>
    <x v="226"/>
    <s v="Fresh Meadows"/>
    <x v="1"/>
    <x v="110"/>
    <n v="2"/>
    <n v="1499.98"/>
    <s v="Ritchey Timberwolf Frameset - 2016"/>
    <x v="2"/>
    <x v="1"/>
    <x v="2"/>
    <n v="2999.96"/>
    <n v="2016"/>
    <s v="May"/>
  </r>
  <r>
    <n v="228"/>
    <x v="226"/>
    <s v="Fresh Meadows"/>
    <x v="1"/>
    <x v="110"/>
    <n v="1"/>
    <n v="2899.99"/>
    <s v="Trek Fuel EX 8 29 - 2016"/>
    <x v="2"/>
    <x v="1"/>
    <x v="2"/>
    <n v="2899.99"/>
    <n v="2016"/>
    <s v="May"/>
  </r>
  <r>
    <n v="229"/>
    <x v="227"/>
    <s v="Mount Vernon"/>
    <x v="1"/>
    <x v="111"/>
    <n v="2"/>
    <n v="999.98"/>
    <s v="Electra Townie Original 7D - 2015/2016"/>
    <x v="3"/>
    <x v="1"/>
    <x v="1"/>
    <n v="1999.96"/>
    <n v="2016"/>
    <s v="May"/>
  </r>
  <r>
    <n v="229"/>
    <x v="227"/>
    <s v="Mount Vernon"/>
    <x v="1"/>
    <x v="111"/>
    <n v="2"/>
    <n v="2641.98"/>
    <s v="Heller Shagamaw Frame - 2016"/>
    <x v="2"/>
    <x v="1"/>
    <x v="1"/>
    <n v="5283.96"/>
    <n v="2016"/>
    <s v="May"/>
  </r>
  <r>
    <n v="229"/>
    <x v="227"/>
    <s v="Mount Vernon"/>
    <x v="1"/>
    <x v="111"/>
    <n v="1"/>
    <n v="1799.99"/>
    <s v="Trek Remedy 29 Californiarbon Frameset - 2016"/>
    <x v="2"/>
    <x v="1"/>
    <x v="1"/>
    <n v="1799.99"/>
    <n v="2016"/>
    <s v="May"/>
  </r>
  <r>
    <n v="230"/>
    <x v="228"/>
    <s v="Nanuet"/>
    <x v="1"/>
    <x v="111"/>
    <n v="2"/>
    <n v="3361.98"/>
    <s v="Surly Straggler 650b - 2016"/>
    <x v="1"/>
    <x v="1"/>
    <x v="1"/>
    <n v="6723.96"/>
    <n v="2016"/>
    <s v="May"/>
  </r>
  <r>
    <n v="231"/>
    <x v="229"/>
    <s v="Webster"/>
    <x v="1"/>
    <x v="111"/>
    <n v="2"/>
    <n v="539.98"/>
    <s v="Electra Girl's Hawaii 1 (16-inch) - 2015/2016"/>
    <x v="0"/>
    <x v="1"/>
    <x v="1"/>
    <n v="1079.96"/>
    <n v="2016"/>
    <s v="May"/>
  </r>
  <r>
    <n v="231"/>
    <x v="229"/>
    <s v="Webster"/>
    <x v="1"/>
    <x v="111"/>
    <n v="2"/>
    <n v="2641.98"/>
    <s v="Heller Shagamaw Frame - 2016"/>
    <x v="2"/>
    <x v="1"/>
    <x v="1"/>
    <n v="5283.96"/>
    <n v="2016"/>
    <s v="May"/>
  </r>
  <r>
    <n v="231"/>
    <x v="229"/>
    <s v="Webster"/>
    <x v="1"/>
    <x v="111"/>
    <n v="2"/>
    <n v="3599.98"/>
    <s v="Trek Remedy 29 Californiarbon Frameset - 2016"/>
    <x v="2"/>
    <x v="1"/>
    <x v="1"/>
    <n v="7199.96"/>
    <n v="2016"/>
    <s v="May"/>
  </r>
  <r>
    <n v="232"/>
    <x v="230"/>
    <s v="Upland"/>
    <x v="0"/>
    <x v="112"/>
    <n v="2"/>
    <n v="1199.98"/>
    <s v="Electra Townie Original 7D EQ - 2016"/>
    <x v="3"/>
    <x v="0"/>
    <x v="3"/>
    <n v="2399.96"/>
    <n v="2016"/>
    <s v="May"/>
  </r>
  <r>
    <n v="232"/>
    <x v="230"/>
    <s v="Upland"/>
    <x v="0"/>
    <x v="112"/>
    <n v="1"/>
    <n v="449"/>
    <s v="Pure Cycles Western 3-Speed - Women's - 2015/2016"/>
    <x v="0"/>
    <x v="0"/>
    <x v="3"/>
    <n v="449"/>
    <n v="2016"/>
    <s v="May"/>
  </r>
  <r>
    <n v="232"/>
    <x v="230"/>
    <s v="Upland"/>
    <x v="0"/>
    <x v="112"/>
    <n v="2"/>
    <n v="3361.98"/>
    <s v="Surly Straggler 650b - 2016"/>
    <x v="1"/>
    <x v="0"/>
    <x v="3"/>
    <n v="6723.96"/>
    <n v="2016"/>
    <s v="May"/>
  </r>
  <r>
    <n v="232"/>
    <x v="230"/>
    <s v="Upland"/>
    <x v="0"/>
    <x v="112"/>
    <n v="2"/>
    <n v="3599.98"/>
    <s v="Trek Remedy 29 Californiarbon Frameset - 2016"/>
    <x v="2"/>
    <x v="0"/>
    <x v="3"/>
    <n v="7199.96"/>
    <n v="2016"/>
    <s v="May"/>
  </r>
  <r>
    <n v="233"/>
    <x v="231"/>
    <s v="Auburn"/>
    <x v="1"/>
    <x v="113"/>
    <n v="1"/>
    <n v="269.99"/>
    <s v="Electra Girl's Hawaii 1 (16-inch) - 2015/2016"/>
    <x v="0"/>
    <x v="1"/>
    <x v="1"/>
    <n v="269.99"/>
    <n v="2016"/>
    <s v="May"/>
  </r>
  <r>
    <n v="233"/>
    <x v="231"/>
    <s v="Auburn"/>
    <x v="1"/>
    <x v="113"/>
    <n v="2"/>
    <n v="1059.98"/>
    <s v="Electra Moto 1 - 2016"/>
    <x v="0"/>
    <x v="1"/>
    <x v="1"/>
    <n v="2119.96"/>
    <n v="2016"/>
    <s v="May"/>
  </r>
  <r>
    <n v="233"/>
    <x v="231"/>
    <s v="Auburn"/>
    <x v="1"/>
    <x v="113"/>
    <n v="1"/>
    <n v="549.99"/>
    <s v="Electra Townie Original 21D - 2016"/>
    <x v="0"/>
    <x v="1"/>
    <x v="1"/>
    <n v="549.99"/>
    <n v="2016"/>
    <s v="May"/>
  </r>
  <r>
    <n v="233"/>
    <x v="231"/>
    <s v="Auburn"/>
    <x v="1"/>
    <x v="113"/>
    <n v="2"/>
    <n v="1199.98"/>
    <s v="Electra Townie Original 7D EQ - 2016"/>
    <x v="0"/>
    <x v="1"/>
    <x v="1"/>
    <n v="2399.96"/>
    <n v="2016"/>
    <s v="May"/>
  </r>
  <r>
    <n v="234"/>
    <x v="232"/>
    <s v="SCaliforniarsdale"/>
    <x v="1"/>
    <x v="114"/>
    <n v="1"/>
    <n v="299.99"/>
    <s v="Electra Girl's Hawaii 1 (20-inch) - 2015/2016"/>
    <x v="5"/>
    <x v="1"/>
    <x v="1"/>
    <n v="299.99"/>
    <n v="2016"/>
    <s v="May"/>
  </r>
  <r>
    <n v="234"/>
    <x v="232"/>
    <s v="SCaliforniarsdale"/>
    <x v="1"/>
    <x v="114"/>
    <n v="1"/>
    <n v="549.99"/>
    <s v="Electra Townie Original 21D - 2016"/>
    <x v="0"/>
    <x v="1"/>
    <x v="1"/>
    <n v="549.99"/>
    <n v="2016"/>
    <s v="May"/>
  </r>
  <r>
    <n v="234"/>
    <x v="232"/>
    <s v="SCaliforniarsdale"/>
    <x v="1"/>
    <x v="114"/>
    <n v="2"/>
    <n v="858"/>
    <s v="Pure Cycles Vine 8-Speed - 2016"/>
    <x v="0"/>
    <x v="1"/>
    <x v="1"/>
    <n v="1716"/>
    <n v="2016"/>
    <s v="May"/>
  </r>
  <r>
    <n v="234"/>
    <x v="232"/>
    <s v="SCaliforniarsdale"/>
    <x v="1"/>
    <x v="114"/>
    <n v="2"/>
    <n v="3361.98"/>
    <s v="Surly Straggler 650b - 2016"/>
    <x v="1"/>
    <x v="1"/>
    <x v="1"/>
    <n v="6723.96"/>
    <n v="2016"/>
    <s v="May"/>
  </r>
  <r>
    <n v="234"/>
    <x v="232"/>
    <s v="SCaliforniarsdale"/>
    <x v="1"/>
    <x v="114"/>
    <n v="1"/>
    <n v="3999.99"/>
    <s v="Trek Slash 8 27.5 - 2016"/>
    <x v="2"/>
    <x v="1"/>
    <x v="1"/>
    <n v="3999.99"/>
    <n v="2016"/>
    <s v="May"/>
  </r>
  <r>
    <n v="235"/>
    <x v="233"/>
    <s v="Ronkonkoma"/>
    <x v="1"/>
    <x v="115"/>
    <n v="2"/>
    <n v="539.98"/>
    <s v="Electra Cruiser 1 (24-Inch) - 2016"/>
    <x v="0"/>
    <x v="1"/>
    <x v="1"/>
    <n v="1079.96"/>
    <n v="2016"/>
    <s v="May"/>
  </r>
  <r>
    <n v="235"/>
    <x v="233"/>
    <s v="Ronkonkoma"/>
    <x v="1"/>
    <x v="115"/>
    <n v="1"/>
    <n v="469.99"/>
    <s v="Surly Ice Cream Truck Frameset - 2016"/>
    <x v="2"/>
    <x v="1"/>
    <x v="1"/>
    <n v="469.99"/>
    <n v="2016"/>
    <s v="May"/>
  </r>
  <r>
    <n v="235"/>
    <x v="233"/>
    <s v="Ronkonkoma"/>
    <x v="1"/>
    <x v="115"/>
    <n v="2"/>
    <n v="7999.98"/>
    <s v="Trek Slash 8 27.5 - 2016"/>
    <x v="2"/>
    <x v="1"/>
    <x v="1"/>
    <n v="15999.96"/>
    <n v="2016"/>
    <s v="May"/>
  </r>
  <r>
    <n v="236"/>
    <x v="234"/>
    <s v="Brooklyn"/>
    <x v="1"/>
    <x v="116"/>
    <n v="2"/>
    <n v="1499.98"/>
    <s v="Ritchey Timberwolf Frameset - 2016"/>
    <x v="2"/>
    <x v="1"/>
    <x v="1"/>
    <n v="2999.96"/>
    <n v="2016"/>
    <s v="May"/>
  </r>
  <r>
    <n v="236"/>
    <x v="234"/>
    <s v="Brooklyn"/>
    <x v="1"/>
    <x v="116"/>
    <n v="2"/>
    <n v="1999.98"/>
    <s v="Surly Wednesday Frameset - 2016"/>
    <x v="2"/>
    <x v="1"/>
    <x v="1"/>
    <n v="3999.96"/>
    <n v="2016"/>
    <s v="May"/>
  </r>
  <r>
    <n v="236"/>
    <x v="234"/>
    <s v="Brooklyn"/>
    <x v="1"/>
    <x v="116"/>
    <n v="2"/>
    <n v="5799.98"/>
    <s v="Trek Fuel EX 8 29 - 2016"/>
    <x v="2"/>
    <x v="1"/>
    <x v="1"/>
    <n v="11599.96"/>
    <n v="2016"/>
    <s v="May"/>
  </r>
  <r>
    <n v="237"/>
    <x v="235"/>
    <s v="Jamestown"/>
    <x v="1"/>
    <x v="116"/>
    <n v="1"/>
    <n v="529.99"/>
    <s v="Electra Moto 1 - 2016"/>
    <x v="0"/>
    <x v="1"/>
    <x v="2"/>
    <n v="529.99"/>
    <n v="2016"/>
    <s v="May"/>
  </r>
  <r>
    <n v="237"/>
    <x v="235"/>
    <s v="Jamestown"/>
    <x v="1"/>
    <x v="116"/>
    <n v="1"/>
    <n v="549.99"/>
    <s v="Electra Townie Original 21D - 2016"/>
    <x v="3"/>
    <x v="1"/>
    <x v="2"/>
    <n v="549.99"/>
    <n v="2016"/>
    <s v="May"/>
  </r>
  <r>
    <n v="237"/>
    <x v="235"/>
    <s v="Jamestown"/>
    <x v="1"/>
    <x v="116"/>
    <n v="1"/>
    <n v="599.99"/>
    <s v="Electra Townie Original 7D EQ - 2016"/>
    <x v="3"/>
    <x v="1"/>
    <x v="2"/>
    <n v="599.99"/>
    <n v="2016"/>
    <s v="May"/>
  </r>
  <r>
    <n v="237"/>
    <x v="235"/>
    <s v="Jamestown"/>
    <x v="1"/>
    <x v="116"/>
    <n v="2"/>
    <n v="1199.98"/>
    <s v="Electra Townie Original 7D EQ - Women's - 2016"/>
    <x v="0"/>
    <x v="1"/>
    <x v="2"/>
    <n v="2399.96"/>
    <n v="2016"/>
    <s v="May"/>
  </r>
  <r>
    <n v="238"/>
    <x v="236"/>
    <s v="Rosedale"/>
    <x v="1"/>
    <x v="117"/>
    <n v="2"/>
    <n v="539.98"/>
    <s v="Electra Cruiser 1 (24-Inch) - 2016"/>
    <x v="0"/>
    <x v="1"/>
    <x v="1"/>
    <n v="1079.96"/>
    <n v="2016"/>
    <s v="May"/>
  </r>
  <r>
    <n v="238"/>
    <x v="236"/>
    <s v="Rosedale"/>
    <x v="1"/>
    <x v="117"/>
    <n v="2"/>
    <n v="539.98"/>
    <s v="Electra Girl's Hawaii 1 (16-inch) - 2015/2016"/>
    <x v="5"/>
    <x v="1"/>
    <x v="1"/>
    <n v="1079.96"/>
    <n v="2016"/>
    <s v="May"/>
  </r>
  <r>
    <n v="238"/>
    <x v="236"/>
    <s v="Rosedale"/>
    <x v="1"/>
    <x v="117"/>
    <n v="1"/>
    <n v="499.99"/>
    <s v="Electra Townie Original 7D - 2015/2016"/>
    <x v="3"/>
    <x v="1"/>
    <x v="1"/>
    <n v="499.99"/>
    <n v="2016"/>
    <s v="May"/>
  </r>
  <r>
    <n v="238"/>
    <x v="236"/>
    <s v="Rosedale"/>
    <x v="1"/>
    <x v="117"/>
    <n v="2"/>
    <n v="1199.98"/>
    <s v="Electra Townie Original 7D EQ - Women's - 2016"/>
    <x v="0"/>
    <x v="1"/>
    <x v="1"/>
    <n v="2399.96"/>
    <n v="2016"/>
    <s v="May"/>
  </r>
  <r>
    <n v="238"/>
    <x v="236"/>
    <s v="Rosedale"/>
    <x v="1"/>
    <x v="117"/>
    <n v="1"/>
    <n v="3999.99"/>
    <s v="Trek Slash 8 27.5 - 2016"/>
    <x v="2"/>
    <x v="1"/>
    <x v="1"/>
    <n v="3999.99"/>
    <n v="2016"/>
    <s v="May"/>
  </r>
  <r>
    <n v="239"/>
    <x v="237"/>
    <s v="Longview"/>
    <x v="2"/>
    <x v="118"/>
    <n v="2"/>
    <n v="539.98"/>
    <s v="Electra Cruiser 1 (24-Inch) - 2016"/>
    <x v="5"/>
    <x v="2"/>
    <x v="5"/>
    <n v="1079.96"/>
    <n v="2016"/>
    <s v="May"/>
  </r>
  <r>
    <n v="239"/>
    <x v="237"/>
    <s v="Longview"/>
    <x v="2"/>
    <x v="118"/>
    <n v="2"/>
    <n v="1199.98"/>
    <s v="Electra Townie Original 7D EQ - 2016"/>
    <x v="0"/>
    <x v="2"/>
    <x v="5"/>
    <n v="2399.96"/>
    <n v="2016"/>
    <s v="May"/>
  </r>
  <r>
    <n v="239"/>
    <x v="237"/>
    <s v="Longview"/>
    <x v="2"/>
    <x v="118"/>
    <n v="1"/>
    <n v="449"/>
    <s v="Pure Cycles Western 3-Speed - Women's - 2015/2016"/>
    <x v="0"/>
    <x v="2"/>
    <x v="5"/>
    <n v="449"/>
    <n v="2016"/>
    <s v="May"/>
  </r>
  <r>
    <n v="239"/>
    <x v="237"/>
    <s v="Longview"/>
    <x v="2"/>
    <x v="118"/>
    <n v="2"/>
    <n v="5799.98"/>
    <s v="Trek Fuel EX 8 29 - 2016"/>
    <x v="2"/>
    <x v="2"/>
    <x v="5"/>
    <n v="11599.96"/>
    <n v="2016"/>
    <s v="May"/>
  </r>
  <r>
    <n v="240"/>
    <x v="238"/>
    <s v="Rome"/>
    <x v="1"/>
    <x v="118"/>
    <n v="1"/>
    <n v="1320.99"/>
    <s v="Heller Shagamaw Frame - 2016"/>
    <x v="2"/>
    <x v="1"/>
    <x v="1"/>
    <n v="1320.99"/>
    <n v="2016"/>
    <s v="May"/>
  </r>
  <r>
    <n v="240"/>
    <x v="238"/>
    <s v="Rome"/>
    <x v="1"/>
    <x v="118"/>
    <n v="2"/>
    <n v="898"/>
    <s v="Pure Cycles Western 3-Speed - Women's - 2015/2016"/>
    <x v="0"/>
    <x v="1"/>
    <x v="1"/>
    <n v="1796"/>
    <n v="2016"/>
    <s v="May"/>
  </r>
  <r>
    <n v="240"/>
    <x v="238"/>
    <s v="Rome"/>
    <x v="1"/>
    <x v="118"/>
    <n v="1"/>
    <n v="2999.99"/>
    <s v="Trek Conduit+ - 2016"/>
    <x v="4"/>
    <x v="1"/>
    <x v="1"/>
    <n v="2999.99"/>
    <n v="2016"/>
    <s v="May"/>
  </r>
  <r>
    <n v="240"/>
    <x v="238"/>
    <s v="Rome"/>
    <x v="1"/>
    <x v="118"/>
    <n v="1"/>
    <n v="1799.99"/>
    <s v="Trek Remedy 29 Californiarbon Frameset - 2016"/>
    <x v="2"/>
    <x v="1"/>
    <x v="1"/>
    <n v="1799.99"/>
    <n v="2016"/>
    <s v="May"/>
  </r>
  <r>
    <n v="241"/>
    <x v="239"/>
    <s v="Long Beach"/>
    <x v="1"/>
    <x v="118"/>
    <n v="1"/>
    <n v="3999.99"/>
    <s v="Trek Slash 8 27.5 - 2016"/>
    <x v="2"/>
    <x v="1"/>
    <x v="2"/>
    <n v="3999.99"/>
    <n v="2016"/>
    <s v="May"/>
  </r>
  <r>
    <n v="242"/>
    <x v="240"/>
    <s v="SunNew Yorkside"/>
    <x v="1"/>
    <x v="118"/>
    <n v="1"/>
    <n v="999.99"/>
    <s v="Surly Wednesday Frameset - 2016"/>
    <x v="2"/>
    <x v="1"/>
    <x v="2"/>
    <n v="999.99"/>
    <n v="2016"/>
    <s v="May"/>
  </r>
  <r>
    <n v="243"/>
    <x v="241"/>
    <s v="Longview"/>
    <x v="2"/>
    <x v="118"/>
    <n v="2"/>
    <n v="999.98"/>
    <s v="Electra Townie Original 7D - 2015/2016"/>
    <x v="3"/>
    <x v="2"/>
    <x v="4"/>
    <n v="1999.96"/>
    <n v="2016"/>
    <s v="May"/>
  </r>
  <r>
    <n v="243"/>
    <x v="241"/>
    <s v="Longview"/>
    <x v="2"/>
    <x v="118"/>
    <n v="2"/>
    <n v="898"/>
    <s v="Pure Cycles William 3-Speed - 2016"/>
    <x v="0"/>
    <x v="2"/>
    <x v="4"/>
    <n v="1796"/>
    <n v="2016"/>
    <s v="May"/>
  </r>
  <r>
    <n v="243"/>
    <x v="241"/>
    <s v="Longview"/>
    <x v="2"/>
    <x v="118"/>
    <n v="2"/>
    <n v="7999.98"/>
    <s v="Trek Slash 8 27.5 - 2016"/>
    <x v="2"/>
    <x v="2"/>
    <x v="4"/>
    <n v="15999.96"/>
    <n v="2016"/>
    <s v="May"/>
  </r>
  <r>
    <n v="244"/>
    <x v="242"/>
    <s v="Farmingdale"/>
    <x v="1"/>
    <x v="119"/>
    <n v="1"/>
    <n v="269.99"/>
    <s v="Electra Girl's Hawaii 1 (16-inch) - 2015/2016"/>
    <x v="5"/>
    <x v="1"/>
    <x v="1"/>
    <n v="269.99"/>
    <n v="2016"/>
    <s v="May"/>
  </r>
  <r>
    <n v="244"/>
    <x v="242"/>
    <s v="Farmingdale"/>
    <x v="1"/>
    <x v="119"/>
    <n v="1"/>
    <n v="499.99"/>
    <s v="Electra Townie Original 7D - 2015/2016"/>
    <x v="3"/>
    <x v="1"/>
    <x v="1"/>
    <n v="499.99"/>
    <n v="2016"/>
    <s v="May"/>
  </r>
  <r>
    <n v="244"/>
    <x v="242"/>
    <s v="Farmingdale"/>
    <x v="1"/>
    <x v="119"/>
    <n v="1"/>
    <n v="449"/>
    <s v="Pure Cycles William 3-Speed - 2016"/>
    <x v="0"/>
    <x v="1"/>
    <x v="1"/>
    <n v="449"/>
    <n v="2016"/>
    <s v="May"/>
  </r>
  <r>
    <n v="245"/>
    <x v="243"/>
    <s v="Patchogue"/>
    <x v="1"/>
    <x v="120"/>
    <n v="2"/>
    <n v="3098"/>
    <s v="Surly Straggler - 2016"/>
    <x v="1"/>
    <x v="1"/>
    <x v="2"/>
    <n v="6196"/>
    <n v="2016"/>
    <s v="May"/>
  </r>
  <r>
    <n v="245"/>
    <x v="243"/>
    <s v="Patchogue"/>
    <x v="1"/>
    <x v="120"/>
    <n v="1"/>
    <n v="1799.99"/>
    <s v="Trek Remedy 29 Californiarbon Frameset - 2016"/>
    <x v="2"/>
    <x v="1"/>
    <x v="2"/>
    <n v="1799.99"/>
    <n v="2016"/>
    <s v="May"/>
  </r>
  <r>
    <n v="246"/>
    <x v="244"/>
    <s v="SCaliforniarsdale"/>
    <x v="1"/>
    <x v="121"/>
    <n v="2"/>
    <n v="858"/>
    <s v="Pure Cycles Vine 8-Speed - 2016"/>
    <x v="0"/>
    <x v="1"/>
    <x v="1"/>
    <n v="1716"/>
    <n v="2016"/>
    <s v="May"/>
  </r>
  <r>
    <n v="247"/>
    <x v="245"/>
    <s v="Santa MoniCalifornia"/>
    <x v="0"/>
    <x v="121"/>
    <n v="1"/>
    <n v="499.99"/>
    <s v="Electra Townie Original 7D - 2015/2016"/>
    <x v="3"/>
    <x v="0"/>
    <x v="3"/>
    <n v="499.99"/>
    <n v="2016"/>
    <s v="May"/>
  </r>
  <r>
    <n v="247"/>
    <x v="245"/>
    <s v="Santa MoniCalifornia"/>
    <x v="0"/>
    <x v="121"/>
    <n v="1"/>
    <n v="999.99"/>
    <s v="Surly Wednesday Frameset - 2016"/>
    <x v="2"/>
    <x v="0"/>
    <x v="3"/>
    <n v="999.99"/>
    <n v="2016"/>
    <s v="May"/>
  </r>
  <r>
    <n v="248"/>
    <x v="246"/>
    <s v="Port Washington"/>
    <x v="1"/>
    <x v="121"/>
    <n v="1"/>
    <n v="269.99"/>
    <s v="Electra Cruiser 1 (24-Inch) - 2016"/>
    <x v="0"/>
    <x v="1"/>
    <x v="2"/>
    <n v="269.99"/>
    <n v="2016"/>
    <s v="May"/>
  </r>
  <r>
    <n v="248"/>
    <x v="246"/>
    <s v="Port Washington"/>
    <x v="1"/>
    <x v="121"/>
    <n v="2"/>
    <n v="1199.98"/>
    <s v="Electra Townie Original 7D EQ - 2016"/>
    <x v="3"/>
    <x v="1"/>
    <x v="2"/>
    <n v="2399.96"/>
    <n v="2016"/>
    <s v="May"/>
  </r>
  <r>
    <n v="248"/>
    <x v="246"/>
    <s v="Port Washington"/>
    <x v="1"/>
    <x v="121"/>
    <n v="1"/>
    <n v="429"/>
    <s v="Pure Cycles Vine 8-Speed - 2016"/>
    <x v="0"/>
    <x v="1"/>
    <x v="2"/>
    <n v="429"/>
    <n v="2016"/>
    <s v="May"/>
  </r>
  <r>
    <n v="248"/>
    <x v="246"/>
    <s v="Port Washington"/>
    <x v="1"/>
    <x v="121"/>
    <n v="1"/>
    <n v="2999.99"/>
    <s v="Trek Conduit+ - 2016"/>
    <x v="4"/>
    <x v="1"/>
    <x v="2"/>
    <n v="2999.99"/>
    <n v="2016"/>
    <s v="May"/>
  </r>
  <r>
    <n v="249"/>
    <x v="247"/>
    <s v="Staten Island"/>
    <x v="1"/>
    <x v="122"/>
    <n v="1"/>
    <n v="269.99"/>
    <s v="Electra Girl's Hawaii 1 (16-inch) - 2015/2016"/>
    <x v="5"/>
    <x v="1"/>
    <x v="1"/>
    <n v="269.99"/>
    <n v="2016"/>
    <s v="Jun"/>
  </r>
  <r>
    <n v="249"/>
    <x v="247"/>
    <s v="Staten Island"/>
    <x v="1"/>
    <x v="122"/>
    <n v="2"/>
    <n v="898"/>
    <s v="Pure Cycles Western 3-Speed - Women's - 2015/2016"/>
    <x v="0"/>
    <x v="1"/>
    <x v="1"/>
    <n v="1796"/>
    <n v="2016"/>
    <s v="Jun"/>
  </r>
  <r>
    <n v="249"/>
    <x v="247"/>
    <s v="Staten Island"/>
    <x v="1"/>
    <x v="122"/>
    <n v="2"/>
    <n v="7999.98"/>
    <s v="Trek Slash 8 27.5 - 2016"/>
    <x v="2"/>
    <x v="1"/>
    <x v="1"/>
    <n v="15999.96"/>
    <n v="2016"/>
    <s v="Jun"/>
  </r>
  <r>
    <n v="250"/>
    <x v="248"/>
    <s v="Huntington"/>
    <x v="1"/>
    <x v="122"/>
    <n v="2"/>
    <n v="858"/>
    <s v="Pure Cycles Vine 8-Speed - 2016"/>
    <x v="0"/>
    <x v="1"/>
    <x v="2"/>
    <n v="1716"/>
    <n v="2016"/>
    <s v="Jun"/>
  </r>
  <r>
    <n v="250"/>
    <x v="248"/>
    <s v="Huntington"/>
    <x v="1"/>
    <x v="122"/>
    <n v="2"/>
    <n v="3361.98"/>
    <s v="Surly Straggler 650b - 2016"/>
    <x v="1"/>
    <x v="1"/>
    <x v="2"/>
    <n v="6723.96"/>
    <n v="2016"/>
    <s v="Jun"/>
  </r>
  <r>
    <n v="251"/>
    <x v="249"/>
    <s v="New Hyde Park"/>
    <x v="1"/>
    <x v="122"/>
    <n v="2"/>
    <n v="539.98"/>
    <s v="Electra Girl's Hawaii 1 (16-inch) - 2015/2016"/>
    <x v="5"/>
    <x v="1"/>
    <x v="2"/>
    <n v="1079.96"/>
    <n v="2016"/>
    <s v="Jun"/>
  </r>
  <r>
    <n v="251"/>
    <x v="249"/>
    <s v="New Hyde Park"/>
    <x v="1"/>
    <x v="122"/>
    <n v="2"/>
    <n v="599.98"/>
    <s v="Electra Girl's Hawaii 1 (20-inch) - 2015/2016"/>
    <x v="5"/>
    <x v="1"/>
    <x v="2"/>
    <n v="1199.96"/>
    <n v="2016"/>
    <s v="Jun"/>
  </r>
  <r>
    <n v="252"/>
    <x v="250"/>
    <s v="Garland"/>
    <x v="2"/>
    <x v="122"/>
    <n v="1"/>
    <n v="449"/>
    <s v="Pure Cycles William 3-Speed - 2016"/>
    <x v="0"/>
    <x v="2"/>
    <x v="4"/>
    <n v="449"/>
    <n v="2016"/>
    <s v="Jun"/>
  </r>
  <r>
    <n v="252"/>
    <x v="250"/>
    <s v="Garland"/>
    <x v="2"/>
    <x v="122"/>
    <n v="2"/>
    <n v="3361.98"/>
    <s v="Surly Straggler 650b - 2016"/>
    <x v="1"/>
    <x v="2"/>
    <x v="4"/>
    <n v="6723.96"/>
    <n v="2016"/>
    <s v="Jun"/>
  </r>
  <r>
    <n v="252"/>
    <x v="250"/>
    <s v="Garland"/>
    <x v="2"/>
    <x v="122"/>
    <n v="1"/>
    <n v="2899.99"/>
    <s v="Trek Fuel EX 8 29 - 2016"/>
    <x v="2"/>
    <x v="2"/>
    <x v="4"/>
    <n v="2899.99"/>
    <n v="2016"/>
    <s v="Jun"/>
  </r>
  <r>
    <n v="253"/>
    <x v="251"/>
    <s v="Ronkonkoma"/>
    <x v="1"/>
    <x v="123"/>
    <n v="2"/>
    <n v="3361.98"/>
    <s v="Surly Straggler 650b - 2016"/>
    <x v="1"/>
    <x v="1"/>
    <x v="1"/>
    <n v="6723.96"/>
    <n v="2016"/>
    <s v="Jun"/>
  </r>
  <r>
    <n v="254"/>
    <x v="252"/>
    <s v="South Richmond Hill"/>
    <x v="1"/>
    <x v="124"/>
    <n v="1"/>
    <n v="549.99"/>
    <s v="Electra Townie Original 21D - 2016"/>
    <x v="0"/>
    <x v="1"/>
    <x v="2"/>
    <n v="549.99"/>
    <n v="2016"/>
    <s v="Jun"/>
  </r>
  <r>
    <n v="254"/>
    <x v="252"/>
    <s v="South Richmond Hill"/>
    <x v="1"/>
    <x v="124"/>
    <n v="2"/>
    <n v="939.98"/>
    <s v="Surly Ice Cream Truck Frameset - 2016"/>
    <x v="2"/>
    <x v="1"/>
    <x v="2"/>
    <n v="1879.96"/>
    <n v="2016"/>
    <s v="Jun"/>
  </r>
  <r>
    <n v="254"/>
    <x v="252"/>
    <s v="South Richmond Hill"/>
    <x v="1"/>
    <x v="124"/>
    <n v="1"/>
    <n v="999.99"/>
    <s v="Surly Wednesday Frameset - 2016"/>
    <x v="2"/>
    <x v="1"/>
    <x v="2"/>
    <n v="999.99"/>
    <n v="2016"/>
    <s v="Jun"/>
  </r>
  <r>
    <n v="255"/>
    <x v="253"/>
    <s v="Hopewell Junction"/>
    <x v="1"/>
    <x v="124"/>
    <n v="1"/>
    <n v="269.99"/>
    <s v="Electra Cruiser 1 (24-Inch) - 2016"/>
    <x v="5"/>
    <x v="1"/>
    <x v="2"/>
    <n v="269.99"/>
    <n v="2016"/>
    <s v="Jun"/>
  </r>
  <r>
    <n v="255"/>
    <x v="253"/>
    <s v="Hopewell Junction"/>
    <x v="1"/>
    <x v="124"/>
    <n v="1"/>
    <n v="269.99"/>
    <s v="Electra Girl's Hawaii 1 (16-inch) - 2015/2016"/>
    <x v="0"/>
    <x v="1"/>
    <x v="2"/>
    <n v="269.99"/>
    <n v="2016"/>
    <s v="Jun"/>
  </r>
  <r>
    <n v="255"/>
    <x v="253"/>
    <s v="Hopewell Junction"/>
    <x v="1"/>
    <x v="124"/>
    <n v="2"/>
    <n v="2641.98"/>
    <s v="Heller Shagamaw Frame - 2016"/>
    <x v="2"/>
    <x v="1"/>
    <x v="2"/>
    <n v="5283.96"/>
    <n v="2016"/>
    <s v="Jun"/>
  </r>
  <r>
    <n v="255"/>
    <x v="253"/>
    <s v="Hopewell Junction"/>
    <x v="1"/>
    <x v="124"/>
    <n v="2"/>
    <n v="1499.98"/>
    <s v="Ritchey Timberwolf Frameset - 2016"/>
    <x v="2"/>
    <x v="1"/>
    <x v="2"/>
    <n v="2999.96"/>
    <n v="2016"/>
    <s v="Jun"/>
  </r>
  <r>
    <n v="256"/>
    <x v="254"/>
    <s v="Long Beach"/>
    <x v="1"/>
    <x v="125"/>
    <n v="1"/>
    <n v="269.99"/>
    <s v="Electra Cruiser 1 (24-Inch) - 2016"/>
    <x v="5"/>
    <x v="1"/>
    <x v="2"/>
    <n v="269.99"/>
    <n v="2016"/>
    <s v="Jun"/>
  </r>
  <r>
    <n v="256"/>
    <x v="254"/>
    <s v="Long Beach"/>
    <x v="1"/>
    <x v="125"/>
    <n v="1"/>
    <n v="1680.99"/>
    <s v="Surly Straggler 650b - 2016"/>
    <x v="1"/>
    <x v="1"/>
    <x v="2"/>
    <n v="1680.99"/>
    <n v="2016"/>
    <s v="Jun"/>
  </r>
  <r>
    <n v="257"/>
    <x v="255"/>
    <s v="Ontario"/>
    <x v="0"/>
    <x v="126"/>
    <n v="2"/>
    <n v="539.98"/>
    <s v="Electra Cruiser 1 (24-Inch) - 2016"/>
    <x v="0"/>
    <x v="0"/>
    <x v="3"/>
    <n v="1079.96"/>
    <n v="2016"/>
    <s v="Jun"/>
  </r>
  <r>
    <n v="257"/>
    <x v="255"/>
    <s v="Ontario"/>
    <x v="0"/>
    <x v="126"/>
    <n v="1"/>
    <n v="529.99"/>
    <s v="Electra Moto 1 - 2016"/>
    <x v="0"/>
    <x v="0"/>
    <x v="3"/>
    <n v="529.99"/>
    <n v="2016"/>
    <s v="Jun"/>
  </r>
  <r>
    <n v="257"/>
    <x v="255"/>
    <s v="Ontario"/>
    <x v="0"/>
    <x v="126"/>
    <n v="2"/>
    <n v="3098"/>
    <s v="Surly Straggler - 2016"/>
    <x v="1"/>
    <x v="0"/>
    <x v="3"/>
    <n v="6196"/>
    <n v="2016"/>
    <s v="Jun"/>
  </r>
  <r>
    <n v="257"/>
    <x v="255"/>
    <s v="Ontario"/>
    <x v="0"/>
    <x v="126"/>
    <n v="2"/>
    <n v="3599.98"/>
    <s v="Trek Remedy 29 Californiarbon Frameset - 2016"/>
    <x v="2"/>
    <x v="0"/>
    <x v="3"/>
    <n v="7199.96"/>
    <n v="2016"/>
    <s v="Jun"/>
  </r>
  <r>
    <n v="258"/>
    <x v="256"/>
    <s v="Central Islip"/>
    <x v="1"/>
    <x v="127"/>
    <n v="1"/>
    <n v="449"/>
    <s v="Pure Cycles Western 3-Speed - Women's - 2015/2016"/>
    <x v="0"/>
    <x v="1"/>
    <x v="2"/>
    <n v="449"/>
    <n v="2016"/>
    <s v="Jun"/>
  </r>
  <r>
    <n v="258"/>
    <x v="256"/>
    <s v="Central Islip"/>
    <x v="1"/>
    <x v="127"/>
    <n v="1"/>
    <n v="449"/>
    <s v="Pure Cycles William 3-Speed - 2016"/>
    <x v="0"/>
    <x v="1"/>
    <x v="2"/>
    <n v="449"/>
    <n v="2016"/>
    <s v="Jun"/>
  </r>
  <r>
    <n v="258"/>
    <x v="256"/>
    <s v="Central Islip"/>
    <x v="1"/>
    <x v="127"/>
    <n v="1"/>
    <n v="2899.99"/>
    <s v="Trek Fuel EX 8 29 - 2016"/>
    <x v="2"/>
    <x v="1"/>
    <x v="2"/>
    <n v="2899.99"/>
    <n v="2016"/>
    <s v="Jun"/>
  </r>
  <r>
    <n v="258"/>
    <x v="256"/>
    <s v="Central Islip"/>
    <x v="1"/>
    <x v="127"/>
    <n v="2"/>
    <n v="3599.98"/>
    <s v="Trek Remedy 29 Californiarbon Frameset - 2016"/>
    <x v="2"/>
    <x v="1"/>
    <x v="2"/>
    <n v="7199.96"/>
    <n v="2016"/>
    <s v="Jun"/>
  </r>
  <r>
    <n v="259"/>
    <x v="257"/>
    <s v="Baldwin"/>
    <x v="1"/>
    <x v="127"/>
    <n v="1"/>
    <n v="599.99"/>
    <s v="Electra Townie Original 7D EQ - 2016"/>
    <x v="3"/>
    <x v="1"/>
    <x v="2"/>
    <n v="599.99"/>
    <n v="2016"/>
    <s v="Jun"/>
  </r>
  <r>
    <n v="259"/>
    <x v="257"/>
    <s v="Baldwin"/>
    <x v="1"/>
    <x v="127"/>
    <n v="2"/>
    <n v="1499.98"/>
    <s v="Ritchey Timberwolf Frameset - 2016"/>
    <x v="2"/>
    <x v="1"/>
    <x v="2"/>
    <n v="2999.96"/>
    <n v="2016"/>
    <s v="Jun"/>
  </r>
  <r>
    <n v="259"/>
    <x v="257"/>
    <s v="Baldwin"/>
    <x v="1"/>
    <x v="127"/>
    <n v="2"/>
    <n v="939.98"/>
    <s v="Surly Ice Cream Truck Frameset - 2016"/>
    <x v="2"/>
    <x v="1"/>
    <x v="2"/>
    <n v="1879.96"/>
    <n v="2016"/>
    <s v="Jun"/>
  </r>
  <r>
    <n v="259"/>
    <x v="257"/>
    <s v="Baldwin"/>
    <x v="1"/>
    <x v="127"/>
    <n v="1"/>
    <n v="2899.99"/>
    <s v="Trek Fuel EX 8 29 - 2016"/>
    <x v="2"/>
    <x v="1"/>
    <x v="2"/>
    <n v="2899.99"/>
    <n v="2016"/>
    <s v="Jun"/>
  </r>
  <r>
    <n v="260"/>
    <x v="258"/>
    <s v="Franklin Square"/>
    <x v="1"/>
    <x v="127"/>
    <n v="2"/>
    <n v="599.98"/>
    <s v="Electra Girl's Hawaii 1 (20-inch) - 2015/2016"/>
    <x v="5"/>
    <x v="1"/>
    <x v="1"/>
    <n v="1199.96"/>
    <n v="2016"/>
    <s v="Jun"/>
  </r>
  <r>
    <n v="260"/>
    <x v="258"/>
    <s v="Franklin Square"/>
    <x v="1"/>
    <x v="127"/>
    <n v="2"/>
    <n v="1099.98"/>
    <s v="Electra Townie Original 21D - 2016"/>
    <x v="3"/>
    <x v="1"/>
    <x v="1"/>
    <n v="2199.96"/>
    <n v="2016"/>
    <s v="Jun"/>
  </r>
  <r>
    <n v="260"/>
    <x v="258"/>
    <s v="Franklin Square"/>
    <x v="1"/>
    <x v="127"/>
    <n v="1"/>
    <n v="1549"/>
    <s v="Surly Straggler - 2016"/>
    <x v="1"/>
    <x v="1"/>
    <x v="1"/>
    <n v="1549"/>
    <n v="2016"/>
    <s v="Jun"/>
  </r>
  <r>
    <n v="261"/>
    <x v="259"/>
    <s v="Vista"/>
    <x v="0"/>
    <x v="128"/>
    <n v="1"/>
    <n v="269.99"/>
    <s v="Electra Girl's Hawaii 1 (16-inch) - 2015/2016"/>
    <x v="0"/>
    <x v="0"/>
    <x v="0"/>
    <n v="269.99"/>
    <n v="2016"/>
    <s v="Jun"/>
  </r>
  <r>
    <n v="261"/>
    <x v="259"/>
    <s v="Vista"/>
    <x v="0"/>
    <x v="128"/>
    <n v="2"/>
    <n v="1199.98"/>
    <s v="Electra Townie Original 7D EQ - 2016"/>
    <x v="0"/>
    <x v="0"/>
    <x v="0"/>
    <n v="2399.96"/>
    <n v="2016"/>
    <s v="Jun"/>
  </r>
  <r>
    <n v="261"/>
    <x v="259"/>
    <s v="Vista"/>
    <x v="0"/>
    <x v="128"/>
    <n v="2"/>
    <n v="858"/>
    <s v="Pure Cycles Vine 8-Speed - 2016"/>
    <x v="0"/>
    <x v="0"/>
    <x v="0"/>
    <n v="1716"/>
    <n v="2016"/>
    <s v="Jun"/>
  </r>
  <r>
    <n v="262"/>
    <x v="260"/>
    <s v="Harlingen"/>
    <x v="2"/>
    <x v="128"/>
    <n v="1"/>
    <n v="749.99"/>
    <s v="Ritchey Timberwolf Frameset - 2016"/>
    <x v="2"/>
    <x v="2"/>
    <x v="5"/>
    <n v="749.99"/>
    <n v="2016"/>
    <s v="Jun"/>
  </r>
  <r>
    <n v="262"/>
    <x v="260"/>
    <s v="Harlingen"/>
    <x v="2"/>
    <x v="128"/>
    <n v="2"/>
    <n v="5999.98"/>
    <s v="Trek Conduit+ - 2016"/>
    <x v="4"/>
    <x v="2"/>
    <x v="5"/>
    <n v="11999.96"/>
    <n v="2016"/>
    <s v="Jun"/>
  </r>
  <r>
    <n v="263"/>
    <x v="261"/>
    <s v="Franklin Square"/>
    <x v="1"/>
    <x v="129"/>
    <n v="2"/>
    <n v="1499.98"/>
    <s v="Ritchey Timberwolf Frameset - 2016"/>
    <x v="2"/>
    <x v="1"/>
    <x v="1"/>
    <n v="2999.96"/>
    <n v="2016"/>
    <s v="Jun"/>
  </r>
  <r>
    <n v="263"/>
    <x v="261"/>
    <s v="Franklin Square"/>
    <x v="1"/>
    <x v="129"/>
    <n v="1"/>
    <n v="999.99"/>
    <s v="Surly Wednesday Frameset - 2016"/>
    <x v="2"/>
    <x v="1"/>
    <x v="1"/>
    <n v="999.99"/>
    <n v="2016"/>
    <s v="Jun"/>
  </r>
  <r>
    <n v="263"/>
    <x v="261"/>
    <s v="Franklin Square"/>
    <x v="1"/>
    <x v="129"/>
    <n v="1"/>
    <n v="2999.99"/>
    <s v="Trek Conduit+ - 2016"/>
    <x v="4"/>
    <x v="1"/>
    <x v="1"/>
    <n v="2999.99"/>
    <n v="2016"/>
    <s v="Jun"/>
  </r>
  <r>
    <n v="264"/>
    <x v="262"/>
    <s v="Sacramento"/>
    <x v="0"/>
    <x v="130"/>
    <n v="2"/>
    <n v="1059.98"/>
    <s v="Electra Moto 1 - 2016"/>
    <x v="0"/>
    <x v="0"/>
    <x v="3"/>
    <n v="2119.96"/>
    <n v="2016"/>
    <s v="Jun"/>
  </r>
  <r>
    <n v="264"/>
    <x v="262"/>
    <s v="Sacramento"/>
    <x v="0"/>
    <x v="130"/>
    <n v="2"/>
    <n v="1099.98"/>
    <s v="Electra Townie Original 21D - 2016"/>
    <x v="3"/>
    <x v="0"/>
    <x v="3"/>
    <n v="2199.96"/>
    <n v="2016"/>
    <s v="Jun"/>
  </r>
  <r>
    <n v="264"/>
    <x v="262"/>
    <s v="Sacramento"/>
    <x v="0"/>
    <x v="130"/>
    <n v="1"/>
    <n v="1549"/>
    <s v="Surly Straggler - 2016"/>
    <x v="1"/>
    <x v="0"/>
    <x v="3"/>
    <n v="1549"/>
    <n v="2016"/>
    <s v="Jun"/>
  </r>
  <r>
    <n v="264"/>
    <x v="262"/>
    <s v="Sacramento"/>
    <x v="0"/>
    <x v="130"/>
    <n v="2"/>
    <n v="1999.98"/>
    <s v="Surly Wednesday Frameset - 2016"/>
    <x v="2"/>
    <x v="0"/>
    <x v="3"/>
    <n v="3999.96"/>
    <n v="2016"/>
    <s v="Jun"/>
  </r>
  <r>
    <n v="265"/>
    <x v="263"/>
    <s v="Orchard Park"/>
    <x v="1"/>
    <x v="130"/>
    <n v="2"/>
    <n v="5999.98"/>
    <s v="Trek Conduit+ - 2016"/>
    <x v="4"/>
    <x v="1"/>
    <x v="2"/>
    <n v="11999.96"/>
    <n v="2016"/>
    <s v="Jun"/>
  </r>
  <r>
    <n v="266"/>
    <x v="264"/>
    <s v="Howard Beach"/>
    <x v="1"/>
    <x v="130"/>
    <n v="1"/>
    <n v="499.99"/>
    <s v="Electra Townie Original 7D - 2015/2016"/>
    <x v="3"/>
    <x v="1"/>
    <x v="2"/>
    <n v="499.99"/>
    <n v="2016"/>
    <s v="Jun"/>
  </r>
  <r>
    <n v="266"/>
    <x v="264"/>
    <s v="Howard Beach"/>
    <x v="1"/>
    <x v="130"/>
    <n v="1"/>
    <n v="449"/>
    <s v="Pure Cycles William 3-Speed - 2016"/>
    <x v="0"/>
    <x v="1"/>
    <x v="2"/>
    <n v="449"/>
    <n v="2016"/>
    <s v="Jun"/>
  </r>
  <r>
    <n v="266"/>
    <x v="264"/>
    <s v="Howard Beach"/>
    <x v="1"/>
    <x v="130"/>
    <n v="2"/>
    <n v="939.98"/>
    <s v="Surly Ice Cream Truck Frameset - 2016"/>
    <x v="2"/>
    <x v="1"/>
    <x v="2"/>
    <n v="1879.96"/>
    <n v="2016"/>
    <s v="Jun"/>
  </r>
  <r>
    <n v="267"/>
    <x v="265"/>
    <s v="San Lorenzo"/>
    <x v="0"/>
    <x v="131"/>
    <n v="1"/>
    <n v="269.99"/>
    <s v="Electra Cruiser 1 (24-Inch) - 2016"/>
    <x v="5"/>
    <x v="0"/>
    <x v="3"/>
    <n v="269.99"/>
    <n v="2016"/>
    <s v="Jun"/>
  </r>
  <r>
    <n v="267"/>
    <x v="265"/>
    <s v="San Lorenzo"/>
    <x v="0"/>
    <x v="131"/>
    <n v="2"/>
    <n v="539.98"/>
    <s v="Electra Girl's Hawaii 1 (16-inch) - 2015/2016"/>
    <x v="5"/>
    <x v="0"/>
    <x v="3"/>
    <n v="1079.96"/>
    <n v="2016"/>
    <s v="Jun"/>
  </r>
  <r>
    <n v="267"/>
    <x v="265"/>
    <s v="San Lorenzo"/>
    <x v="0"/>
    <x v="131"/>
    <n v="2"/>
    <n v="599.98"/>
    <s v="Electra Girl's Hawaii 1 (20-inch) - 2015/2016"/>
    <x v="5"/>
    <x v="0"/>
    <x v="3"/>
    <n v="1199.96"/>
    <n v="2016"/>
    <s v="Jun"/>
  </r>
  <r>
    <n v="267"/>
    <x v="265"/>
    <s v="San Lorenzo"/>
    <x v="0"/>
    <x v="131"/>
    <n v="1"/>
    <n v="549.99"/>
    <s v="Electra Townie Original 21D - 2016"/>
    <x v="3"/>
    <x v="0"/>
    <x v="3"/>
    <n v="549.99"/>
    <n v="2016"/>
    <s v="Jun"/>
  </r>
  <r>
    <n v="267"/>
    <x v="265"/>
    <s v="San Lorenzo"/>
    <x v="0"/>
    <x v="131"/>
    <n v="2"/>
    <n v="7999.98"/>
    <s v="Trek Slash 8 27.5 - 2016"/>
    <x v="2"/>
    <x v="0"/>
    <x v="3"/>
    <n v="15999.96"/>
    <n v="2016"/>
    <s v="Jun"/>
  </r>
  <r>
    <n v="268"/>
    <x v="266"/>
    <s v="Ontario"/>
    <x v="0"/>
    <x v="131"/>
    <n v="2"/>
    <n v="939.98"/>
    <s v="Surly Ice Cream Truck Frameset - 2016"/>
    <x v="2"/>
    <x v="0"/>
    <x v="3"/>
    <n v="1879.96"/>
    <n v="2016"/>
    <s v="Jun"/>
  </r>
  <r>
    <n v="268"/>
    <x v="266"/>
    <s v="Ontario"/>
    <x v="0"/>
    <x v="131"/>
    <n v="1"/>
    <n v="2999.99"/>
    <s v="Trek Conduit+ - 2016"/>
    <x v="4"/>
    <x v="0"/>
    <x v="3"/>
    <n v="2999.99"/>
    <n v="2016"/>
    <s v="Jun"/>
  </r>
  <r>
    <n v="268"/>
    <x v="266"/>
    <s v="Ontario"/>
    <x v="0"/>
    <x v="131"/>
    <n v="1"/>
    <n v="3999.99"/>
    <s v="Trek Slash 8 27.5 - 2016"/>
    <x v="2"/>
    <x v="0"/>
    <x v="3"/>
    <n v="3999.99"/>
    <n v="2016"/>
    <s v="Jun"/>
  </r>
  <r>
    <n v="269"/>
    <x v="267"/>
    <s v="Selden"/>
    <x v="1"/>
    <x v="132"/>
    <n v="2"/>
    <n v="599.98"/>
    <s v="Electra Girl's Hawaii 1 (20-inch) - 2015/2016"/>
    <x v="5"/>
    <x v="1"/>
    <x v="1"/>
    <n v="1199.96"/>
    <n v="2016"/>
    <s v="Jun"/>
  </r>
  <r>
    <n v="269"/>
    <x v="267"/>
    <s v="Selden"/>
    <x v="1"/>
    <x v="132"/>
    <n v="1"/>
    <n v="1320.99"/>
    <s v="Heller Shagamaw Frame - 2016"/>
    <x v="2"/>
    <x v="1"/>
    <x v="1"/>
    <n v="1320.99"/>
    <n v="2016"/>
    <s v="Jun"/>
  </r>
  <r>
    <n v="269"/>
    <x v="267"/>
    <s v="Selden"/>
    <x v="1"/>
    <x v="132"/>
    <n v="1"/>
    <n v="449"/>
    <s v="Pure Cycles Western 3-Speed - Women's - 2015/2016"/>
    <x v="0"/>
    <x v="1"/>
    <x v="1"/>
    <n v="449"/>
    <n v="2016"/>
    <s v="Jun"/>
  </r>
  <r>
    <n v="269"/>
    <x v="267"/>
    <s v="Selden"/>
    <x v="1"/>
    <x v="132"/>
    <n v="1"/>
    <n v="999.99"/>
    <s v="Surly Wednesday Frameset - 2016"/>
    <x v="2"/>
    <x v="1"/>
    <x v="1"/>
    <n v="999.99"/>
    <n v="2016"/>
    <s v="Jun"/>
  </r>
  <r>
    <n v="270"/>
    <x v="268"/>
    <s v="Garden City"/>
    <x v="1"/>
    <x v="132"/>
    <n v="1"/>
    <n v="529.99"/>
    <s v="Electra Moto 1 - 2016"/>
    <x v="0"/>
    <x v="1"/>
    <x v="2"/>
    <n v="529.99"/>
    <n v="2016"/>
    <s v="Jun"/>
  </r>
  <r>
    <n v="270"/>
    <x v="268"/>
    <s v="Garden City"/>
    <x v="1"/>
    <x v="132"/>
    <n v="2"/>
    <n v="999.98"/>
    <s v="Electra Townie Original 7D - 2015/2016"/>
    <x v="3"/>
    <x v="1"/>
    <x v="2"/>
    <n v="1999.96"/>
    <n v="2016"/>
    <s v="Jun"/>
  </r>
  <r>
    <n v="271"/>
    <x v="269"/>
    <s v="Bay Shore"/>
    <x v="1"/>
    <x v="133"/>
    <n v="1"/>
    <n v="269.99"/>
    <s v="Electra Cruiser 1 (24-Inch) - 2016"/>
    <x v="0"/>
    <x v="1"/>
    <x v="2"/>
    <n v="269.99"/>
    <n v="2016"/>
    <s v="Jun"/>
  </r>
  <r>
    <n v="271"/>
    <x v="269"/>
    <s v="Bay Shore"/>
    <x v="1"/>
    <x v="133"/>
    <n v="2"/>
    <n v="939.98"/>
    <s v="Surly Ice Cream Truck Frameset - 2016"/>
    <x v="2"/>
    <x v="1"/>
    <x v="2"/>
    <n v="1879.96"/>
    <n v="2016"/>
    <s v="Jun"/>
  </r>
  <r>
    <n v="271"/>
    <x v="269"/>
    <s v="Bay Shore"/>
    <x v="1"/>
    <x v="133"/>
    <n v="2"/>
    <n v="3361.98"/>
    <s v="Surly Straggler 650b - 2016"/>
    <x v="1"/>
    <x v="1"/>
    <x v="2"/>
    <n v="6723.96"/>
    <n v="2016"/>
    <s v="Jun"/>
  </r>
  <r>
    <n v="271"/>
    <x v="269"/>
    <s v="Bay Shore"/>
    <x v="1"/>
    <x v="133"/>
    <n v="2"/>
    <n v="7999.98"/>
    <s v="Trek Slash 8 27.5 - 2016"/>
    <x v="2"/>
    <x v="1"/>
    <x v="2"/>
    <n v="15999.96"/>
    <n v="2016"/>
    <s v="Jun"/>
  </r>
  <r>
    <n v="272"/>
    <x v="270"/>
    <s v="Nanuet"/>
    <x v="1"/>
    <x v="134"/>
    <n v="2"/>
    <n v="1499.98"/>
    <s v="Ritchey Timberwolf Frameset - 2016"/>
    <x v="2"/>
    <x v="1"/>
    <x v="2"/>
    <n v="2999.96"/>
    <n v="2016"/>
    <s v="Jun"/>
  </r>
  <r>
    <n v="272"/>
    <x v="270"/>
    <s v="Nanuet"/>
    <x v="1"/>
    <x v="134"/>
    <n v="1"/>
    <n v="1680.99"/>
    <s v="Surly Straggler 650b - 2016"/>
    <x v="1"/>
    <x v="1"/>
    <x v="2"/>
    <n v="1680.99"/>
    <n v="2016"/>
    <s v="Jun"/>
  </r>
  <r>
    <n v="273"/>
    <x v="271"/>
    <s v="Whitestone"/>
    <x v="1"/>
    <x v="135"/>
    <n v="1"/>
    <n v="269.99"/>
    <s v="Electra Cruiser 1 (24-Inch) - 2016"/>
    <x v="5"/>
    <x v="1"/>
    <x v="2"/>
    <n v="269.99"/>
    <n v="2016"/>
    <s v="Jun"/>
  </r>
  <r>
    <n v="274"/>
    <x v="272"/>
    <s v="New York"/>
    <x v="1"/>
    <x v="136"/>
    <n v="2"/>
    <n v="999.98"/>
    <s v="Electra Townie Original 7D - 2015/2016"/>
    <x v="3"/>
    <x v="1"/>
    <x v="2"/>
    <n v="1999.96"/>
    <n v="2016"/>
    <s v="Jun"/>
  </r>
  <r>
    <n v="274"/>
    <x v="272"/>
    <s v="New York"/>
    <x v="1"/>
    <x v="136"/>
    <n v="2"/>
    <n v="3361.98"/>
    <s v="Surly Straggler 650b - 2016"/>
    <x v="1"/>
    <x v="1"/>
    <x v="2"/>
    <n v="6723.96"/>
    <n v="2016"/>
    <s v="Jun"/>
  </r>
  <r>
    <n v="274"/>
    <x v="272"/>
    <s v="New York"/>
    <x v="1"/>
    <x v="136"/>
    <n v="2"/>
    <n v="5999.98"/>
    <s v="Trek Conduit+ - 2016"/>
    <x v="4"/>
    <x v="1"/>
    <x v="2"/>
    <n v="11999.96"/>
    <n v="2016"/>
    <s v="Jun"/>
  </r>
  <r>
    <n v="275"/>
    <x v="273"/>
    <s v="Garden City"/>
    <x v="1"/>
    <x v="136"/>
    <n v="1"/>
    <n v="499.99"/>
    <s v="Electra Townie Original 7D - 2015/2016"/>
    <x v="3"/>
    <x v="1"/>
    <x v="2"/>
    <n v="499.99"/>
    <n v="2016"/>
    <s v="Jun"/>
  </r>
  <r>
    <n v="275"/>
    <x v="273"/>
    <s v="Garden City"/>
    <x v="1"/>
    <x v="136"/>
    <n v="1"/>
    <n v="449"/>
    <s v="Pure Cycles Western 3-Speed - Women's - 2015/2016"/>
    <x v="0"/>
    <x v="1"/>
    <x v="2"/>
    <n v="449"/>
    <n v="2016"/>
    <s v="Jun"/>
  </r>
  <r>
    <n v="275"/>
    <x v="273"/>
    <s v="Garden City"/>
    <x v="1"/>
    <x v="136"/>
    <n v="2"/>
    <n v="7999.98"/>
    <s v="Trek Slash 8 27.5 - 2016"/>
    <x v="2"/>
    <x v="1"/>
    <x v="2"/>
    <n v="15999.96"/>
    <n v="2016"/>
    <s v="Jun"/>
  </r>
  <r>
    <n v="276"/>
    <x v="274"/>
    <s v="Troy"/>
    <x v="1"/>
    <x v="137"/>
    <n v="1"/>
    <n v="429"/>
    <s v="Pure Cycles Vine 8-Speed - 2016"/>
    <x v="0"/>
    <x v="1"/>
    <x v="1"/>
    <n v="429"/>
    <n v="2016"/>
    <s v="Jun"/>
  </r>
  <r>
    <n v="276"/>
    <x v="274"/>
    <s v="Troy"/>
    <x v="1"/>
    <x v="137"/>
    <n v="2"/>
    <n v="1999.98"/>
    <s v="Surly Wednesday Frameset - 2016"/>
    <x v="2"/>
    <x v="1"/>
    <x v="1"/>
    <n v="3999.96"/>
    <n v="2016"/>
    <s v="Jun"/>
  </r>
  <r>
    <n v="276"/>
    <x v="274"/>
    <s v="Troy"/>
    <x v="1"/>
    <x v="137"/>
    <n v="2"/>
    <n v="5999.98"/>
    <s v="Trek Conduit+ - 2016"/>
    <x v="4"/>
    <x v="1"/>
    <x v="1"/>
    <n v="11999.96"/>
    <n v="2016"/>
    <s v="Jun"/>
  </r>
  <r>
    <n v="277"/>
    <x v="275"/>
    <s v="Brentwood"/>
    <x v="1"/>
    <x v="138"/>
    <n v="2"/>
    <n v="539.98"/>
    <s v="Electra Cruiser 1 (24-Inch) - 2016"/>
    <x v="0"/>
    <x v="1"/>
    <x v="2"/>
    <n v="1079.96"/>
    <n v="2016"/>
    <s v="Jun"/>
  </r>
  <r>
    <n v="277"/>
    <x v="275"/>
    <s v="Brentwood"/>
    <x v="1"/>
    <x v="138"/>
    <n v="2"/>
    <n v="1199.98"/>
    <s v="Electra Townie Original 7D EQ - Women's - 2016"/>
    <x v="0"/>
    <x v="1"/>
    <x v="2"/>
    <n v="2399.96"/>
    <n v="2016"/>
    <s v="Jun"/>
  </r>
  <r>
    <n v="277"/>
    <x v="275"/>
    <s v="Brentwood"/>
    <x v="1"/>
    <x v="138"/>
    <n v="2"/>
    <n v="939.98"/>
    <s v="Surly Ice Cream Truck Frameset - 2016"/>
    <x v="2"/>
    <x v="1"/>
    <x v="2"/>
    <n v="1879.96"/>
    <n v="2016"/>
    <s v="Jun"/>
  </r>
  <r>
    <n v="278"/>
    <x v="276"/>
    <s v="Lawndale"/>
    <x v="0"/>
    <x v="139"/>
    <n v="1"/>
    <n v="269.99"/>
    <s v="Electra Cruiser 1 (24-Inch) - 2016"/>
    <x v="0"/>
    <x v="0"/>
    <x v="3"/>
    <n v="269.99"/>
    <n v="2016"/>
    <s v="Jun"/>
  </r>
  <r>
    <n v="278"/>
    <x v="276"/>
    <s v="Lawndale"/>
    <x v="0"/>
    <x v="139"/>
    <n v="1"/>
    <n v="599.99"/>
    <s v="Electra Townie Original 7D EQ - 2016"/>
    <x v="0"/>
    <x v="0"/>
    <x v="3"/>
    <n v="599.99"/>
    <n v="2016"/>
    <s v="Jun"/>
  </r>
  <r>
    <n v="278"/>
    <x v="276"/>
    <s v="Lawndale"/>
    <x v="0"/>
    <x v="139"/>
    <n v="2"/>
    <n v="898"/>
    <s v="Pure Cycles William 3-Speed - 2016"/>
    <x v="0"/>
    <x v="0"/>
    <x v="3"/>
    <n v="1796"/>
    <n v="2016"/>
    <s v="Jun"/>
  </r>
  <r>
    <n v="278"/>
    <x v="276"/>
    <s v="Lawndale"/>
    <x v="0"/>
    <x v="139"/>
    <n v="2"/>
    <n v="3361.98"/>
    <s v="Surly Straggler 650b - 2016"/>
    <x v="1"/>
    <x v="0"/>
    <x v="3"/>
    <n v="6723.96"/>
    <n v="2016"/>
    <s v="Jun"/>
  </r>
  <r>
    <n v="279"/>
    <x v="277"/>
    <s v="Mount Vernon"/>
    <x v="1"/>
    <x v="140"/>
    <n v="1"/>
    <n v="499.99"/>
    <s v="Electra Townie Original 7D - 2015/2016"/>
    <x v="3"/>
    <x v="1"/>
    <x v="1"/>
    <n v="499.99"/>
    <n v="2016"/>
    <s v="Jun"/>
  </r>
  <r>
    <n v="280"/>
    <x v="278"/>
    <s v="Poughkeepsie"/>
    <x v="1"/>
    <x v="140"/>
    <n v="1"/>
    <n v="269.99"/>
    <s v="Electra Cruiser 1 (24-Inch) - 2016"/>
    <x v="0"/>
    <x v="1"/>
    <x v="2"/>
    <n v="269.99"/>
    <n v="2016"/>
    <s v="Jun"/>
  </r>
  <r>
    <n v="280"/>
    <x v="278"/>
    <s v="Poughkeepsie"/>
    <x v="1"/>
    <x v="140"/>
    <n v="1"/>
    <n v="499.99"/>
    <s v="Electra Townie Original 7D - 2015/2016"/>
    <x v="3"/>
    <x v="1"/>
    <x v="2"/>
    <n v="499.99"/>
    <n v="2016"/>
    <s v="Jun"/>
  </r>
  <r>
    <n v="280"/>
    <x v="278"/>
    <s v="Poughkeepsie"/>
    <x v="1"/>
    <x v="140"/>
    <n v="2"/>
    <n v="1199.98"/>
    <s v="Electra Townie Original 7D EQ - 2016"/>
    <x v="3"/>
    <x v="1"/>
    <x v="2"/>
    <n v="2399.96"/>
    <n v="2016"/>
    <s v="Jun"/>
  </r>
  <r>
    <n v="281"/>
    <x v="279"/>
    <s v="Pittsford"/>
    <x v="1"/>
    <x v="140"/>
    <n v="1"/>
    <n v="269.99"/>
    <s v="Electra Girl's Hawaii 1 (16-inch) - 2015/2016"/>
    <x v="5"/>
    <x v="1"/>
    <x v="2"/>
    <n v="269.99"/>
    <n v="2016"/>
    <s v="Jun"/>
  </r>
  <r>
    <n v="281"/>
    <x v="279"/>
    <s v="Pittsford"/>
    <x v="1"/>
    <x v="140"/>
    <n v="2"/>
    <n v="539.98"/>
    <s v="Electra Girl's Hawaii 1 (16-inch) - 2015/2016"/>
    <x v="0"/>
    <x v="1"/>
    <x v="2"/>
    <n v="1079.96"/>
    <n v="2016"/>
    <s v="Jun"/>
  </r>
  <r>
    <n v="281"/>
    <x v="279"/>
    <s v="Pittsford"/>
    <x v="1"/>
    <x v="140"/>
    <n v="2"/>
    <n v="7999.98"/>
    <s v="Trek Slash 8 27.5 - 2016"/>
    <x v="2"/>
    <x v="1"/>
    <x v="2"/>
    <n v="15999.96"/>
    <n v="2016"/>
    <s v="Jun"/>
  </r>
  <r>
    <n v="282"/>
    <x v="280"/>
    <s v="Garland"/>
    <x v="2"/>
    <x v="141"/>
    <n v="2"/>
    <n v="1199.98"/>
    <s v="Electra Townie Original 7D EQ - 2016"/>
    <x v="0"/>
    <x v="2"/>
    <x v="5"/>
    <n v="2399.96"/>
    <n v="2016"/>
    <s v="Jun"/>
  </r>
  <r>
    <n v="282"/>
    <x v="280"/>
    <s v="Garland"/>
    <x v="2"/>
    <x v="141"/>
    <n v="1"/>
    <n v="599.99"/>
    <s v="Electra Townie Original 7D EQ - Women's - 2016"/>
    <x v="0"/>
    <x v="2"/>
    <x v="5"/>
    <n v="599.99"/>
    <n v="2016"/>
    <s v="Jun"/>
  </r>
  <r>
    <n v="282"/>
    <x v="280"/>
    <s v="Garland"/>
    <x v="2"/>
    <x v="141"/>
    <n v="2"/>
    <n v="1999.98"/>
    <s v="Surly Wednesday Frameset - 2016"/>
    <x v="2"/>
    <x v="2"/>
    <x v="5"/>
    <n v="3999.96"/>
    <n v="2016"/>
    <s v="Jun"/>
  </r>
  <r>
    <n v="282"/>
    <x v="280"/>
    <s v="Garland"/>
    <x v="2"/>
    <x v="141"/>
    <n v="2"/>
    <n v="7999.98"/>
    <s v="Trek Slash 8 27.5 - 2016"/>
    <x v="2"/>
    <x v="2"/>
    <x v="5"/>
    <n v="15999.96"/>
    <n v="2016"/>
    <s v="Jun"/>
  </r>
  <r>
    <n v="283"/>
    <x v="281"/>
    <s v="Redondo Beach"/>
    <x v="0"/>
    <x v="142"/>
    <n v="2"/>
    <n v="1199.98"/>
    <s v="Electra Townie Original 7D EQ - 2016"/>
    <x v="0"/>
    <x v="0"/>
    <x v="0"/>
    <n v="2399.96"/>
    <n v="2016"/>
    <s v="Jun"/>
  </r>
  <r>
    <n v="283"/>
    <x v="281"/>
    <s v="Redondo Beach"/>
    <x v="0"/>
    <x v="142"/>
    <n v="1"/>
    <n v="2999.99"/>
    <s v="Trek Conduit+ - 2016"/>
    <x v="4"/>
    <x v="0"/>
    <x v="0"/>
    <n v="2999.99"/>
    <n v="2016"/>
    <s v="Jun"/>
  </r>
  <r>
    <n v="284"/>
    <x v="282"/>
    <s v="Patchogue"/>
    <x v="1"/>
    <x v="142"/>
    <n v="2"/>
    <n v="1099.98"/>
    <s v="Electra Townie Original 21D - 2016"/>
    <x v="3"/>
    <x v="1"/>
    <x v="2"/>
    <n v="2199.96"/>
    <n v="2016"/>
    <s v="Jun"/>
  </r>
  <r>
    <n v="284"/>
    <x v="282"/>
    <s v="Patchogue"/>
    <x v="1"/>
    <x v="142"/>
    <n v="1"/>
    <n v="599.99"/>
    <s v="Electra Townie Original 7D EQ - Women's - 2016"/>
    <x v="0"/>
    <x v="1"/>
    <x v="2"/>
    <n v="599.99"/>
    <n v="2016"/>
    <s v="Jun"/>
  </r>
  <r>
    <n v="285"/>
    <x v="283"/>
    <s v="Apple Valley"/>
    <x v="0"/>
    <x v="143"/>
    <n v="1"/>
    <n v="549.99"/>
    <s v="Electra Townie Original 21D - 2016"/>
    <x v="0"/>
    <x v="0"/>
    <x v="0"/>
    <n v="549.99"/>
    <n v="2016"/>
    <s v="Jun"/>
  </r>
  <r>
    <n v="285"/>
    <x v="283"/>
    <s v="Apple Valley"/>
    <x v="0"/>
    <x v="143"/>
    <n v="2"/>
    <n v="1199.98"/>
    <s v="Electra Townie Original 7D EQ - 2016"/>
    <x v="0"/>
    <x v="0"/>
    <x v="0"/>
    <n v="2399.96"/>
    <n v="2016"/>
    <s v="Jun"/>
  </r>
  <r>
    <n v="285"/>
    <x v="283"/>
    <s v="Apple Valley"/>
    <x v="0"/>
    <x v="143"/>
    <n v="1"/>
    <n v="749.99"/>
    <s v="Ritchey Timberwolf Frameset - 2016"/>
    <x v="2"/>
    <x v="0"/>
    <x v="0"/>
    <n v="749.99"/>
    <n v="2016"/>
    <s v="Jun"/>
  </r>
  <r>
    <n v="286"/>
    <x v="284"/>
    <s v="Rockville Centre"/>
    <x v="1"/>
    <x v="143"/>
    <n v="2"/>
    <n v="539.98"/>
    <s v="Electra Cruiser 1 (24-Inch) - 2016"/>
    <x v="5"/>
    <x v="1"/>
    <x v="1"/>
    <n v="1079.96"/>
    <n v="2016"/>
    <s v="Jun"/>
  </r>
  <r>
    <n v="286"/>
    <x v="284"/>
    <s v="Rockville Centre"/>
    <x v="1"/>
    <x v="143"/>
    <n v="2"/>
    <n v="1199.98"/>
    <s v="Electra Townie Original 7D EQ - 2016"/>
    <x v="3"/>
    <x v="1"/>
    <x v="1"/>
    <n v="2399.96"/>
    <n v="2016"/>
    <s v="Jun"/>
  </r>
  <r>
    <n v="286"/>
    <x v="284"/>
    <s v="Rockville Centre"/>
    <x v="1"/>
    <x v="143"/>
    <n v="2"/>
    <n v="1199.98"/>
    <s v="Electra Townie Original 7D EQ - 2016"/>
    <x v="0"/>
    <x v="1"/>
    <x v="1"/>
    <n v="2399.96"/>
    <n v="2016"/>
    <s v="Jun"/>
  </r>
  <r>
    <n v="286"/>
    <x v="284"/>
    <s v="Rockville Centre"/>
    <x v="1"/>
    <x v="143"/>
    <n v="1"/>
    <n v="3999.99"/>
    <s v="Trek Slash 8 27.5 - 2016"/>
    <x v="2"/>
    <x v="1"/>
    <x v="1"/>
    <n v="3999.99"/>
    <n v="2016"/>
    <s v="Jun"/>
  </r>
  <r>
    <n v="287"/>
    <x v="285"/>
    <s v="Coram"/>
    <x v="1"/>
    <x v="143"/>
    <n v="1"/>
    <n v="599.99"/>
    <s v="Electra Townie Original 7D EQ - Women's - 2016"/>
    <x v="0"/>
    <x v="1"/>
    <x v="1"/>
    <n v="599.99"/>
    <n v="2016"/>
    <s v="Jun"/>
  </r>
  <r>
    <n v="287"/>
    <x v="285"/>
    <s v="Coram"/>
    <x v="1"/>
    <x v="143"/>
    <n v="1"/>
    <n v="1320.99"/>
    <s v="Heller Shagamaw Frame - 2016"/>
    <x v="2"/>
    <x v="1"/>
    <x v="1"/>
    <n v="1320.99"/>
    <n v="2016"/>
    <s v="Jun"/>
  </r>
  <r>
    <n v="287"/>
    <x v="285"/>
    <s v="Coram"/>
    <x v="1"/>
    <x v="143"/>
    <n v="1"/>
    <n v="749.99"/>
    <s v="Ritchey Timberwolf Frameset - 2016"/>
    <x v="2"/>
    <x v="1"/>
    <x v="1"/>
    <n v="749.99"/>
    <n v="2016"/>
    <s v="Jun"/>
  </r>
  <r>
    <n v="287"/>
    <x v="285"/>
    <s v="Coram"/>
    <x v="1"/>
    <x v="143"/>
    <n v="1"/>
    <n v="1549"/>
    <s v="Surly Straggler - 2016"/>
    <x v="1"/>
    <x v="1"/>
    <x v="1"/>
    <n v="1549"/>
    <n v="2016"/>
    <s v="Jun"/>
  </r>
  <r>
    <n v="288"/>
    <x v="286"/>
    <s v="Merrick"/>
    <x v="1"/>
    <x v="143"/>
    <n v="1"/>
    <n v="1549"/>
    <s v="Surly Straggler - 2016"/>
    <x v="1"/>
    <x v="1"/>
    <x v="1"/>
    <n v="1549"/>
    <n v="2016"/>
    <s v="Jun"/>
  </r>
  <r>
    <n v="288"/>
    <x v="286"/>
    <s v="Merrick"/>
    <x v="1"/>
    <x v="143"/>
    <n v="1"/>
    <n v="2899.99"/>
    <s v="Trek Fuel EX 8 29 - 2016"/>
    <x v="2"/>
    <x v="1"/>
    <x v="1"/>
    <n v="2899.99"/>
    <n v="2016"/>
    <s v="Jun"/>
  </r>
  <r>
    <n v="288"/>
    <x v="286"/>
    <s v="Merrick"/>
    <x v="1"/>
    <x v="143"/>
    <n v="2"/>
    <n v="7999.98"/>
    <s v="Trek Slash 8 27.5 - 2016"/>
    <x v="2"/>
    <x v="1"/>
    <x v="1"/>
    <n v="15999.96"/>
    <n v="2016"/>
    <s v="Jun"/>
  </r>
  <r>
    <n v="289"/>
    <x v="287"/>
    <s v="Syosset"/>
    <x v="1"/>
    <x v="144"/>
    <n v="1"/>
    <n v="269.99"/>
    <s v="Electra Cruiser 1 (24-Inch) - 2016"/>
    <x v="0"/>
    <x v="1"/>
    <x v="1"/>
    <n v="269.99"/>
    <n v="2016"/>
    <s v="Jun"/>
  </r>
  <r>
    <n v="289"/>
    <x v="287"/>
    <s v="Syosset"/>
    <x v="1"/>
    <x v="144"/>
    <n v="1"/>
    <n v="549.99"/>
    <s v="Electra Townie Original 21D - 2016"/>
    <x v="3"/>
    <x v="1"/>
    <x v="1"/>
    <n v="549.99"/>
    <n v="2016"/>
    <s v="Jun"/>
  </r>
  <r>
    <n v="289"/>
    <x v="287"/>
    <s v="Syosset"/>
    <x v="1"/>
    <x v="144"/>
    <n v="1"/>
    <n v="429"/>
    <s v="Pure Cycles Vine 8-Speed - 2016"/>
    <x v="0"/>
    <x v="1"/>
    <x v="1"/>
    <n v="429"/>
    <n v="2016"/>
    <s v="Jun"/>
  </r>
  <r>
    <n v="290"/>
    <x v="288"/>
    <s v="LanCaliforniaster"/>
    <x v="1"/>
    <x v="145"/>
    <n v="1"/>
    <n v="269.99"/>
    <s v="Electra Cruiser 1 (24-Inch) - 2016"/>
    <x v="5"/>
    <x v="1"/>
    <x v="1"/>
    <n v="269.99"/>
    <n v="2016"/>
    <s v="Jun"/>
  </r>
  <r>
    <n v="290"/>
    <x v="288"/>
    <s v="LanCaliforniaster"/>
    <x v="1"/>
    <x v="145"/>
    <n v="2"/>
    <n v="2641.98"/>
    <s v="Heller Shagamaw Frame - 2016"/>
    <x v="2"/>
    <x v="1"/>
    <x v="1"/>
    <n v="5283.96"/>
    <n v="2016"/>
    <s v="Jun"/>
  </r>
  <r>
    <n v="290"/>
    <x v="288"/>
    <s v="LanCaliforniaster"/>
    <x v="1"/>
    <x v="145"/>
    <n v="2"/>
    <n v="1499.98"/>
    <s v="Ritchey Timberwolf Frameset - 2016"/>
    <x v="2"/>
    <x v="1"/>
    <x v="1"/>
    <n v="2999.96"/>
    <n v="2016"/>
    <s v="Jun"/>
  </r>
  <r>
    <n v="291"/>
    <x v="289"/>
    <s v="Spring Valley"/>
    <x v="1"/>
    <x v="146"/>
    <n v="2"/>
    <n v="539.98"/>
    <s v="Electra Cruiser 1 (24-Inch) - 2016"/>
    <x v="5"/>
    <x v="1"/>
    <x v="1"/>
    <n v="1079.96"/>
    <n v="2016"/>
    <s v="Jun"/>
  </r>
  <r>
    <n v="291"/>
    <x v="289"/>
    <s v="Spring Valley"/>
    <x v="1"/>
    <x v="146"/>
    <n v="2"/>
    <n v="939.98"/>
    <s v="Surly Ice Cream Truck Frameset - 2016"/>
    <x v="2"/>
    <x v="1"/>
    <x v="1"/>
    <n v="1879.96"/>
    <n v="2016"/>
    <s v="Jun"/>
  </r>
  <r>
    <n v="292"/>
    <x v="290"/>
    <s v="Houston"/>
    <x v="2"/>
    <x v="146"/>
    <n v="2"/>
    <n v="898"/>
    <s v="Pure Cycles Western 3-Speed - Women's - 2015/2016"/>
    <x v="0"/>
    <x v="2"/>
    <x v="5"/>
    <n v="1796"/>
    <n v="2016"/>
    <s v="Jun"/>
  </r>
  <r>
    <n v="292"/>
    <x v="290"/>
    <s v="Houston"/>
    <x v="2"/>
    <x v="146"/>
    <n v="2"/>
    <n v="3098"/>
    <s v="Surly Straggler - 2016"/>
    <x v="1"/>
    <x v="2"/>
    <x v="5"/>
    <n v="6196"/>
    <n v="2016"/>
    <s v="Jun"/>
  </r>
  <r>
    <n v="292"/>
    <x v="290"/>
    <s v="Houston"/>
    <x v="2"/>
    <x v="146"/>
    <n v="1"/>
    <n v="2899.99"/>
    <s v="Trek Fuel EX 8 29 - 2016"/>
    <x v="2"/>
    <x v="2"/>
    <x v="5"/>
    <n v="2899.99"/>
    <n v="2016"/>
    <s v="Jun"/>
  </r>
  <r>
    <n v="293"/>
    <x v="291"/>
    <s v="Troy"/>
    <x v="1"/>
    <x v="147"/>
    <n v="2"/>
    <n v="898"/>
    <s v="Pure Cycles William 3-Speed - 2016"/>
    <x v="0"/>
    <x v="1"/>
    <x v="2"/>
    <n v="1796"/>
    <n v="2016"/>
    <s v="Jun"/>
  </r>
  <r>
    <n v="293"/>
    <x v="291"/>
    <s v="Troy"/>
    <x v="1"/>
    <x v="147"/>
    <n v="1"/>
    <n v="469.99"/>
    <s v="Surly Ice Cream Truck Frameset - 2016"/>
    <x v="2"/>
    <x v="1"/>
    <x v="2"/>
    <n v="469.99"/>
    <n v="2016"/>
    <s v="Jun"/>
  </r>
  <r>
    <n v="294"/>
    <x v="292"/>
    <s v="UtiCalifornia"/>
    <x v="1"/>
    <x v="148"/>
    <n v="1"/>
    <n v="269.99"/>
    <s v="Electra Girl's Hawaii 1 (16-inch) - 2015/2016"/>
    <x v="0"/>
    <x v="1"/>
    <x v="2"/>
    <n v="269.99"/>
    <n v="2016"/>
    <s v="Jul"/>
  </r>
  <r>
    <n v="294"/>
    <x v="292"/>
    <s v="UtiCalifornia"/>
    <x v="1"/>
    <x v="148"/>
    <n v="2"/>
    <n v="999.98"/>
    <s v="Electra Townie Original 7D - 2015/2016"/>
    <x v="3"/>
    <x v="1"/>
    <x v="2"/>
    <n v="1999.96"/>
    <n v="2016"/>
    <s v="Jul"/>
  </r>
  <r>
    <n v="294"/>
    <x v="292"/>
    <s v="UtiCalifornia"/>
    <x v="1"/>
    <x v="148"/>
    <n v="1"/>
    <n v="449"/>
    <s v="Pure Cycles Western 3-Speed - Women's - 2015/2016"/>
    <x v="0"/>
    <x v="1"/>
    <x v="2"/>
    <n v="449"/>
    <n v="2016"/>
    <s v="Jul"/>
  </r>
  <r>
    <n v="294"/>
    <x v="292"/>
    <s v="UtiCalifornia"/>
    <x v="1"/>
    <x v="148"/>
    <n v="2"/>
    <n v="7999.98"/>
    <s v="Trek Slash 8 27.5 - 2016"/>
    <x v="2"/>
    <x v="1"/>
    <x v="2"/>
    <n v="15999.96"/>
    <n v="2016"/>
    <s v="Jul"/>
  </r>
  <r>
    <n v="295"/>
    <x v="293"/>
    <s v="Elmont"/>
    <x v="1"/>
    <x v="148"/>
    <n v="2"/>
    <n v="539.98"/>
    <s v="Electra Girl's Hawaii 1 (16-inch) - 2015/2016"/>
    <x v="5"/>
    <x v="1"/>
    <x v="2"/>
    <n v="1079.96"/>
    <n v="2016"/>
    <s v="Jul"/>
  </r>
  <r>
    <n v="296"/>
    <x v="294"/>
    <s v="Long Beach"/>
    <x v="1"/>
    <x v="149"/>
    <n v="2"/>
    <n v="1099.98"/>
    <s v="Electra Townie Original 21D - 2016"/>
    <x v="0"/>
    <x v="1"/>
    <x v="1"/>
    <n v="2199.96"/>
    <n v="2016"/>
    <s v="Jul"/>
  </r>
  <r>
    <n v="296"/>
    <x v="294"/>
    <s v="Long Beach"/>
    <x v="1"/>
    <x v="149"/>
    <n v="2"/>
    <n v="999.98"/>
    <s v="Electra Townie Original 7D - 2015/2016"/>
    <x v="3"/>
    <x v="1"/>
    <x v="1"/>
    <n v="1999.96"/>
    <n v="2016"/>
    <s v="Jul"/>
  </r>
  <r>
    <n v="296"/>
    <x v="294"/>
    <s v="Long Beach"/>
    <x v="1"/>
    <x v="149"/>
    <n v="2"/>
    <n v="3361.98"/>
    <s v="Surly Straggler 650b - 2016"/>
    <x v="1"/>
    <x v="1"/>
    <x v="1"/>
    <n v="6723.96"/>
    <n v="2016"/>
    <s v="Jul"/>
  </r>
  <r>
    <n v="296"/>
    <x v="294"/>
    <s v="Long Beach"/>
    <x v="1"/>
    <x v="149"/>
    <n v="1"/>
    <n v="2999.99"/>
    <s v="Trek Conduit+ - 2016"/>
    <x v="4"/>
    <x v="1"/>
    <x v="1"/>
    <n v="2999.99"/>
    <n v="2016"/>
    <s v="Jul"/>
  </r>
  <r>
    <n v="297"/>
    <x v="295"/>
    <s v="Shirley"/>
    <x v="1"/>
    <x v="149"/>
    <n v="2"/>
    <n v="5799.98"/>
    <s v="Trek Fuel EX 8 29 - 2016"/>
    <x v="2"/>
    <x v="1"/>
    <x v="2"/>
    <n v="11599.96"/>
    <n v="2016"/>
    <s v="Jul"/>
  </r>
  <r>
    <n v="298"/>
    <x v="296"/>
    <s v="Longview"/>
    <x v="2"/>
    <x v="149"/>
    <n v="1"/>
    <n v="269.99"/>
    <s v="Electra Girl's Hawaii 1 (16-inch) - 2015/2016"/>
    <x v="5"/>
    <x v="2"/>
    <x v="5"/>
    <n v="269.99"/>
    <n v="2016"/>
    <s v="Jul"/>
  </r>
  <r>
    <n v="298"/>
    <x v="296"/>
    <s v="Longview"/>
    <x v="2"/>
    <x v="149"/>
    <n v="2"/>
    <n v="539.98"/>
    <s v="Electra Girl's Hawaii 1 (16-inch) - 2015/2016"/>
    <x v="0"/>
    <x v="2"/>
    <x v="5"/>
    <n v="1079.96"/>
    <n v="2016"/>
    <s v="Jul"/>
  </r>
  <r>
    <n v="298"/>
    <x v="296"/>
    <s v="Longview"/>
    <x v="2"/>
    <x v="149"/>
    <n v="1"/>
    <n v="299.99"/>
    <s v="Electra Girl's Hawaii 1 (20-inch) - 2015/2016"/>
    <x v="5"/>
    <x v="2"/>
    <x v="5"/>
    <n v="299.99"/>
    <n v="2016"/>
    <s v="Jul"/>
  </r>
  <r>
    <n v="298"/>
    <x v="296"/>
    <s v="Longview"/>
    <x v="2"/>
    <x v="149"/>
    <n v="2"/>
    <n v="939.98"/>
    <s v="Surly Ice Cream Truck Frameset - 2016"/>
    <x v="2"/>
    <x v="2"/>
    <x v="5"/>
    <n v="1879.96"/>
    <n v="2016"/>
    <s v="Jul"/>
  </r>
  <r>
    <n v="298"/>
    <x v="296"/>
    <s v="Longview"/>
    <x v="2"/>
    <x v="149"/>
    <n v="1"/>
    <n v="2999.99"/>
    <s v="Trek Conduit+ - 2016"/>
    <x v="4"/>
    <x v="2"/>
    <x v="5"/>
    <n v="2999.99"/>
    <n v="2016"/>
    <s v="Jul"/>
  </r>
  <r>
    <n v="299"/>
    <x v="297"/>
    <s v="Ozone Park"/>
    <x v="1"/>
    <x v="150"/>
    <n v="2"/>
    <n v="3098"/>
    <s v="Surly Straggler - 2016"/>
    <x v="1"/>
    <x v="1"/>
    <x v="1"/>
    <n v="6196"/>
    <n v="2016"/>
    <s v="Jul"/>
  </r>
  <r>
    <n v="299"/>
    <x v="297"/>
    <s v="Ozone Park"/>
    <x v="1"/>
    <x v="150"/>
    <n v="2"/>
    <n v="3361.98"/>
    <s v="Surly Straggler 650b - 2016"/>
    <x v="1"/>
    <x v="1"/>
    <x v="1"/>
    <n v="6723.96"/>
    <n v="2016"/>
    <s v="Jul"/>
  </r>
  <r>
    <n v="300"/>
    <x v="298"/>
    <s v="Mount Vernon"/>
    <x v="1"/>
    <x v="150"/>
    <n v="2"/>
    <n v="1199.98"/>
    <s v="Electra Townie Original 7D EQ - 2016"/>
    <x v="0"/>
    <x v="1"/>
    <x v="1"/>
    <n v="2399.96"/>
    <n v="2016"/>
    <s v="Jul"/>
  </r>
  <r>
    <n v="300"/>
    <x v="298"/>
    <s v="Mount Vernon"/>
    <x v="1"/>
    <x v="150"/>
    <n v="1"/>
    <n v="1549"/>
    <s v="Surly Straggler - 2016"/>
    <x v="1"/>
    <x v="1"/>
    <x v="1"/>
    <n v="1549"/>
    <n v="2016"/>
    <s v="Jul"/>
  </r>
  <r>
    <n v="300"/>
    <x v="298"/>
    <s v="Mount Vernon"/>
    <x v="1"/>
    <x v="150"/>
    <n v="2"/>
    <n v="3361.98"/>
    <s v="Surly Straggler 650b - 2016"/>
    <x v="1"/>
    <x v="1"/>
    <x v="1"/>
    <n v="6723.96"/>
    <n v="2016"/>
    <s v="Jul"/>
  </r>
  <r>
    <n v="300"/>
    <x v="298"/>
    <s v="Mount Vernon"/>
    <x v="1"/>
    <x v="150"/>
    <n v="2"/>
    <n v="5999.98"/>
    <s v="Trek Conduit+ - 2016"/>
    <x v="4"/>
    <x v="1"/>
    <x v="1"/>
    <n v="11999.96"/>
    <n v="2016"/>
    <s v="Jul"/>
  </r>
  <r>
    <n v="301"/>
    <x v="244"/>
    <s v="SCaliforniarsdale"/>
    <x v="1"/>
    <x v="151"/>
    <n v="1"/>
    <n v="269.99"/>
    <s v="Electra Girl's Hawaii 1 (16-inch) - 2015/2016"/>
    <x v="5"/>
    <x v="1"/>
    <x v="1"/>
    <n v="269.99"/>
    <n v="2016"/>
    <s v="Jul"/>
  </r>
  <r>
    <n v="301"/>
    <x v="244"/>
    <s v="SCaliforniarsdale"/>
    <x v="1"/>
    <x v="151"/>
    <n v="1"/>
    <n v="469.99"/>
    <s v="Surly Ice Cream Truck Frameset - 2016"/>
    <x v="2"/>
    <x v="1"/>
    <x v="1"/>
    <n v="469.99"/>
    <n v="2016"/>
    <s v="Jul"/>
  </r>
  <r>
    <n v="302"/>
    <x v="299"/>
    <s v="JamaiCalifornia"/>
    <x v="1"/>
    <x v="151"/>
    <n v="2"/>
    <n v="1099.98"/>
    <s v="Electra Townie Original 21D - 2016"/>
    <x v="3"/>
    <x v="1"/>
    <x v="1"/>
    <n v="2199.96"/>
    <n v="2016"/>
    <s v="Jul"/>
  </r>
  <r>
    <n v="302"/>
    <x v="299"/>
    <s v="JamaiCalifornia"/>
    <x v="1"/>
    <x v="151"/>
    <n v="2"/>
    <n v="898"/>
    <s v="Pure Cycles Western 3-Speed - Women's - 2015/2016"/>
    <x v="0"/>
    <x v="1"/>
    <x v="1"/>
    <n v="1796"/>
    <n v="2016"/>
    <s v="Jul"/>
  </r>
  <r>
    <n v="302"/>
    <x v="299"/>
    <s v="JamaiCalifornia"/>
    <x v="1"/>
    <x v="151"/>
    <n v="2"/>
    <n v="1499.98"/>
    <s v="Ritchey Timberwolf Frameset - 2016"/>
    <x v="2"/>
    <x v="1"/>
    <x v="1"/>
    <n v="2999.96"/>
    <n v="2016"/>
    <s v="Jul"/>
  </r>
  <r>
    <n v="303"/>
    <x v="300"/>
    <s v="Liverpool"/>
    <x v="1"/>
    <x v="152"/>
    <n v="2"/>
    <n v="1099.98"/>
    <s v="Electra Townie Original 21D - 2016"/>
    <x v="3"/>
    <x v="1"/>
    <x v="2"/>
    <n v="2199.96"/>
    <n v="2016"/>
    <s v="Jul"/>
  </r>
  <r>
    <n v="303"/>
    <x v="300"/>
    <s v="Liverpool"/>
    <x v="1"/>
    <x v="152"/>
    <n v="2"/>
    <n v="3599.98"/>
    <s v="Trek Remedy 29 Californiarbon Frameset - 2016"/>
    <x v="2"/>
    <x v="1"/>
    <x v="2"/>
    <n v="7199.96"/>
    <n v="2016"/>
    <s v="Jul"/>
  </r>
  <r>
    <n v="304"/>
    <x v="301"/>
    <s v="Deer Park"/>
    <x v="1"/>
    <x v="152"/>
    <n v="1"/>
    <n v="599.99"/>
    <s v="Electra Townie Original 7D EQ - Women's - 2016"/>
    <x v="0"/>
    <x v="1"/>
    <x v="1"/>
    <n v="599.99"/>
    <n v="2016"/>
    <s v="Jul"/>
  </r>
  <r>
    <n v="304"/>
    <x v="301"/>
    <s v="Deer Park"/>
    <x v="1"/>
    <x v="152"/>
    <n v="1"/>
    <n v="1549"/>
    <s v="Surly Straggler - 2016"/>
    <x v="1"/>
    <x v="1"/>
    <x v="1"/>
    <n v="1549"/>
    <n v="2016"/>
    <s v="Jul"/>
  </r>
  <r>
    <n v="304"/>
    <x v="301"/>
    <s v="Deer Park"/>
    <x v="1"/>
    <x v="152"/>
    <n v="2"/>
    <n v="7999.98"/>
    <s v="Trek Slash 8 27.5 - 2016"/>
    <x v="2"/>
    <x v="1"/>
    <x v="1"/>
    <n v="15999.96"/>
    <n v="2016"/>
    <s v="Jul"/>
  </r>
  <r>
    <n v="305"/>
    <x v="302"/>
    <s v="Huntington"/>
    <x v="1"/>
    <x v="152"/>
    <n v="1"/>
    <n v="469.99"/>
    <s v="Surly Ice Cream Truck Frameset - 2016"/>
    <x v="2"/>
    <x v="1"/>
    <x v="2"/>
    <n v="469.99"/>
    <n v="2016"/>
    <s v="Jul"/>
  </r>
  <r>
    <n v="305"/>
    <x v="302"/>
    <s v="Huntington"/>
    <x v="1"/>
    <x v="152"/>
    <n v="1"/>
    <n v="1549"/>
    <s v="Surly Straggler - 2016"/>
    <x v="1"/>
    <x v="1"/>
    <x v="2"/>
    <n v="1549"/>
    <n v="2016"/>
    <s v="Jul"/>
  </r>
  <r>
    <n v="305"/>
    <x v="302"/>
    <s v="Huntington"/>
    <x v="1"/>
    <x v="152"/>
    <n v="2"/>
    <n v="1999.98"/>
    <s v="Surly Wednesday Frameset - 2016"/>
    <x v="2"/>
    <x v="1"/>
    <x v="2"/>
    <n v="3999.96"/>
    <n v="2016"/>
    <s v="Jul"/>
  </r>
  <r>
    <n v="306"/>
    <x v="303"/>
    <s v="UtiCalifornia"/>
    <x v="1"/>
    <x v="153"/>
    <n v="1"/>
    <n v="269.99"/>
    <s v="Electra Girl's Hawaii 1 (16-inch) - 2015/2016"/>
    <x v="5"/>
    <x v="1"/>
    <x v="2"/>
    <n v="269.99"/>
    <n v="2016"/>
    <s v="Jul"/>
  </r>
  <r>
    <n v="306"/>
    <x v="303"/>
    <s v="UtiCalifornia"/>
    <x v="1"/>
    <x v="153"/>
    <n v="1"/>
    <n v="1549"/>
    <s v="Surly Straggler - 2016"/>
    <x v="1"/>
    <x v="1"/>
    <x v="2"/>
    <n v="1549"/>
    <n v="2016"/>
    <s v="Jul"/>
  </r>
  <r>
    <n v="307"/>
    <x v="304"/>
    <s v="Shirley"/>
    <x v="1"/>
    <x v="153"/>
    <n v="2"/>
    <n v="1059.98"/>
    <s v="Electra Moto 1 - 2016"/>
    <x v="0"/>
    <x v="1"/>
    <x v="1"/>
    <n v="2119.96"/>
    <n v="2016"/>
    <s v="Jul"/>
  </r>
  <r>
    <n v="308"/>
    <x v="305"/>
    <s v="West Islip"/>
    <x v="1"/>
    <x v="154"/>
    <n v="1"/>
    <n v="269.99"/>
    <s v="Electra Girl's Hawaii 1 (16-inch) - 2015/2016"/>
    <x v="0"/>
    <x v="1"/>
    <x v="1"/>
    <n v="269.99"/>
    <n v="2016"/>
    <s v="Jul"/>
  </r>
  <r>
    <n v="308"/>
    <x v="305"/>
    <s v="West Islip"/>
    <x v="1"/>
    <x v="154"/>
    <n v="2"/>
    <n v="898"/>
    <s v="Pure Cycles Western 3-Speed - Women's - 2015/2016"/>
    <x v="0"/>
    <x v="1"/>
    <x v="1"/>
    <n v="1796"/>
    <n v="2016"/>
    <s v="Jul"/>
  </r>
  <r>
    <n v="308"/>
    <x v="305"/>
    <s v="West Islip"/>
    <x v="1"/>
    <x v="154"/>
    <n v="1"/>
    <n v="3999.99"/>
    <s v="Trek Slash 8 27.5 - 2016"/>
    <x v="2"/>
    <x v="1"/>
    <x v="1"/>
    <n v="3999.99"/>
    <n v="2016"/>
    <s v="Jul"/>
  </r>
  <r>
    <n v="309"/>
    <x v="306"/>
    <s v="SCaliforniarsdale"/>
    <x v="1"/>
    <x v="154"/>
    <n v="1"/>
    <n v="549.99"/>
    <s v="Electra Townie Original 21D - 2016"/>
    <x v="0"/>
    <x v="1"/>
    <x v="1"/>
    <n v="549.99"/>
    <n v="2016"/>
    <s v="Jul"/>
  </r>
  <r>
    <n v="309"/>
    <x v="306"/>
    <s v="SCaliforniarsdale"/>
    <x v="1"/>
    <x v="154"/>
    <n v="1"/>
    <n v="999.99"/>
    <s v="Surly Wednesday Frameset - 2016"/>
    <x v="2"/>
    <x v="1"/>
    <x v="1"/>
    <n v="999.99"/>
    <n v="2016"/>
    <s v="Jul"/>
  </r>
  <r>
    <n v="310"/>
    <x v="307"/>
    <s v="Duarte"/>
    <x v="0"/>
    <x v="155"/>
    <n v="2"/>
    <n v="539.98"/>
    <s v="Electra Girl's Hawaii 1 (16-inch) - 2015/2016"/>
    <x v="0"/>
    <x v="0"/>
    <x v="0"/>
    <n v="1079.96"/>
    <n v="2016"/>
    <s v="Jul"/>
  </r>
  <r>
    <n v="310"/>
    <x v="307"/>
    <s v="Duarte"/>
    <x v="0"/>
    <x v="155"/>
    <n v="2"/>
    <n v="2641.98"/>
    <s v="Heller Shagamaw Frame - 2016"/>
    <x v="2"/>
    <x v="0"/>
    <x v="0"/>
    <n v="5283.96"/>
    <n v="2016"/>
    <s v="Jul"/>
  </r>
  <r>
    <n v="310"/>
    <x v="307"/>
    <s v="Duarte"/>
    <x v="0"/>
    <x v="155"/>
    <n v="1"/>
    <n v="1799.99"/>
    <s v="Trek Remedy 29 Californiarbon Frameset - 2016"/>
    <x v="2"/>
    <x v="0"/>
    <x v="0"/>
    <n v="1799.99"/>
    <n v="2016"/>
    <s v="Jul"/>
  </r>
  <r>
    <n v="310"/>
    <x v="307"/>
    <s v="Duarte"/>
    <x v="0"/>
    <x v="155"/>
    <n v="2"/>
    <n v="7999.98"/>
    <s v="Trek Slash 8 27.5 - 2016"/>
    <x v="2"/>
    <x v="0"/>
    <x v="0"/>
    <n v="15999.96"/>
    <n v="2016"/>
    <s v="Jul"/>
  </r>
  <r>
    <n v="311"/>
    <x v="308"/>
    <s v="Woodhaven"/>
    <x v="1"/>
    <x v="155"/>
    <n v="2"/>
    <n v="2641.98"/>
    <s v="Heller Shagamaw Frame - 2016"/>
    <x v="2"/>
    <x v="1"/>
    <x v="1"/>
    <n v="5283.96"/>
    <n v="2016"/>
    <s v="Jul"/>
  </r>
  <r>
    <n v="311"/>
    <x v="308"/>
    <s v="Woodhaven"/>
    <x v="1"/>
    <x v="155"/>
    <n v="2"/>
    <n v="858"/>
    <s v="Pure Cycles Vine 8-Speed - 2016"/>
    <x v="0"/>
    <x v="1"/>
    <x v="1"/>
    <n v="1716"/>
    <n v="2016"/>
    <s v="Jul"/>
  </r>
  <r>
    <n v="312"/>
    <x v="309"/>
    <s v="Bay Shore"/>
    <x v="1"/>
    <x v="156"/>
    <n v="2"/>
    <n v="539.98"/>
    <s v="Electra Girl's Hawaii 1 (16-inch) - 2015/2016"/>
    <x v="0"/>
    <x v="1"/>
    <x v="1"/>
    <n v="1079.96"/>
    <n v="2016"/>
    <s v="Jul"/>
  </r>
  <r>
    <n v="312"/>
    <x v="309"/>
    <s v="Bay Shore"/>
    <x v="1"/>
    <x v="156"/>
    <n v="2"/>
    <n v="1099.98"/>
    <s v="Electra Townie Original 21D - 2016"/>
    <x v="3"/>
    <x v="1"/>
    <x v="1"/>
    <n v="2199.96"/>
    <n v="2016"/>
    <s v="Jul"/>
  </r>
  <r>
    <n v="312"/>
    <x v="309"/>
    <s v="Bay Shore"/>
    <x v="1"/>
    <x v="156"/>
    <n v="2"/>
    <n v="1199.98"/>
    <s v="Electra Townie Original 7D EQ - 2016"/>
    <x v="0"/>
    <x v="1"/>
    <x v="1"/>
    <n v="2399.96"/>
    <n v="2016"/>
    <s v="Jul"/>
  </r>
  <r>
    <n v="313"/>
    <x v="310"/>
    <s v="San Angelo"/>
    <x v="2"/>
    <x v="157"/>
    <n v="2"/>
    <n v="3098"/>
    <s v="Surly Straggler - 2016"/>
    <x v="1"/>
    <x v="2"/>
    <x v="5"/>
    <n v="6196"/>
    <n v="2016"/>
    <s v="Jul"/>
  </r>
  <r>
    <n v="313"/>
    <x v="310"/>
    <s v="San Angelo"/>
    <x v="2"/>
    <x v="157"/>
    <n v="1"/>
    <n v="2899.99"/>
    <s v="Trek Fuel EX 8 29 - 2016"/>
    <x v="2"/>
    <x v="2"/>
    <x v="5"/>
    <n v="2899.99"/>
    <n v="2016"/>
    <s v="Jul"/>
  </r>
  <r>
    <n v="314"/>
    <x v="311"/>
    <s v="Elmhurst"/>
    <x v="1"/>
    <x v="158"/>
    <n v="2"/>
    <n v="539.98"/>
    <s v="Electra Girl's Hawaii 1 (16-inch) - 2015/2016"/>
    <x v="5"/>
    <x v="1"/>
    <x v="2"/>
    <n v="1079.96"/>
    <n v="2016"/>
    <s v="Jul"/>
  </r>
  <r>
    <n v="314"/>
    <x v="311"/>
    <s v="Elmhurst"/>
    <x v="1"/>
    <x v="158"/>
    <n v="1"/>
    <n v="1320.99"/>
    <s v="Heller Shagamaw Frame - 2016"/>
    <x v="2"/>
    <x v="1"/>
    <x v="2"/>
    <n v="1320.99"/>
    <n v="2016"/>
    <s v="Jul"/>
  </r>
  <r>
    <n v="314"/>
    <x v="311"/>
    <s v="Elmhurst"/>
    <x v="1"/>
    <x v="158"/>
    <n v="1"/>
    <n v="2999.99"/>
    <s v="Trek Conduit+ - 2016"/>
    <x v="4"/>
    <x v="1"/>
    <x v="2"/>
    <n v="2999.99"/>
    <n v="2016"/>
    <s v="Jul"/>
  </r>
  <r>
    <n v="314"/>
    <x v="311"/>
    <s v="Elmhurst"/>
    <x v="1"/>
    <x v="158"/>
    <n v="2"/>
    <n v="7999.98"/>
    <s v="Trek Slash 8 27.5 - 2016"/>
    <x v="2"/>
    <x v="1"/>
    <x v="2"/>
    <n v="15999.96"/>
    <n v="2016"/>
    <s v="Jul"/>
  </r>
  <r>
    <n v="315"/>
    <x v="312"/>
    <s v="New Hyde Park"/>
    <x v="1"/>
    <x v="159"/>
    <n v="1"/>
    <n v="1680.99"/>
    <s v="Surly Straggler 650b - 2016"/>
    <x v="1"/>
    <x v="1"/>
    <x v="1"/>
    <n v="1680.99"/>
    <n v="2016"/>
    <s v="Jul"/>
  </r>
  <r>
    <n v="315"/>
    <x v="312"/>
    <s v="New Hyde Park"/>
    <x v="1"/>
    <x v="159"/>
    <n v="1"/>
    <n v="2999.99"/>
    <s v="Trek Conduit+ - 2016"/>
    <x v="4"/>
    <x v="1"/>
    <x v="1"/>
    <n v="2999.99"/>
    <n v="2016"/>
    <s v="Jul"/>
  </r>
  <r>
    <n v="316"/>
    <x v="313"/>
    <s v="Liverpool"/>
    <x v="1"/>
    <x v="160"/>
    <n v="2"/>
    <n v="1199.98"/>
    <s v="Electra Townie Original 7D EQ - 2016"/>
    <x v="0"/>
    <x v="1"/>
    <x v="2"/>
    <n v="2399.96"/>
    <n v="2016"/>
    <s v="Jul"/>
  </r>
  <r>
    <n v="316"/>
    <x v="313"/>
    <s v="Liverpool"/>
    <x v="1"/>
    <x v="160"/>
    <n v="1"/>
    <n v="599.99"/>
    <s v="Electra Townie Original 7D EQ - Women's - 2016"/>
    <x v="0"/>
    <x v="1"/>
    <x v="2"/>
    <n v="599.99"/>
    <n v="2016"/>
    <s v="Jul"/>
  </r>
  <r>
    <n v="316"/>
    <x v="313"/>
    <s v="Liverpool"/>
    <x v="1"/>
    <x v="160"/>
    <n v="1"/>
    <n v="429"/>
    <s v="Pure Cycles Vine 8-Speed - 2016"/>
    <x v="0"/>
    <x v="1"/>
    <x v="2"/>
    <n v="429"/>
    <n v="2016"/>
    <s v="Jul"/>
  </r>
  <r>
    <n v="316"/>
    <x v="313"/>
    <s v="Liverpool"/>
    <x v="1"/>
    <x v="160"/>
    <n v="1"/>
    <n v="449"/>
    <s v="Pure Cycles William 3-Speed - 2016"/>
    <x v="0"/>
    <x v="1"/>
    <x v="2"/>
    <n v="449"/>
    <n v="2016"/>
    <s v="Jul"/>
  </r>
  <r>
    <n v="316"/>
    <x v="313"/>
    <s v="Liverpool"/>
    <x v="1"/>
    <x v="160"/>
    <n v="2"/>
    <n v="1499.98"/>
    <s v="Ritchey Timberwolf Frameset - 2016"/>
    <x v="2"/>
    <x v="1"/>
    <x v="2"/>
    <n v="2999.96"/>
    <n v="2016"/>
    <s v="Jul"/>
  </r>
  <r>
    <n v="317"/>
    <x v="314"/>
    <s v="Franklin Square"/>
    <x v="1"/>
    <x v="160"/>
    <n v="2"/>
    <n v="539.98"/>
    <s v="Electra Cruiser 1 (24-Inch) - 2016"/>
    <x v="0"/>
    <x v="1"/>
    <x v="2"/>
    <n v="1079.96"/>
    <n v="2016"/>
    <s v="Jul"/>
  </r>
  <r>
    <n v="317"/>
    <x v="314"/>
    <s v="Franklin Square"/>
    <x v="1"/>
    <x v="160"/>
    <n v="1"/>
    <n v="269.99"/>
    <s v="Electra Girl's Hawaii 1 (16-inch) - 2015/2016"/>
    <x v="5"/>
    <x v="1"/>
    <x v="2"/>
    <n v="269.99"/>
    <n v="2016"/>
    <s v="Jul"/>
  </r>
  <r>
    <n v="317"/>
    <x v="314"/>
    <s v="Franklin Square"/>
    <x v="1"/>
    <x v="160"/>
    <n v="1"/>
    <n v="529.99"/>
    <s v="Electra Moto 1 - 2016"/>
    <x v="0"/>
    <x v="1"/>
    <x v="2"/>
    <n v="529.99"/>
    <n v="2016"/>
    <s v="Jul"/>
  </r>
  <r>
    <n v="317"/>
    <x v="314"/>
    <s v="Franklin Square"/>
    <x v="1"/>
    <x v="160"/>
    <n v="1"/>
    <n v="1549"/>
    <s v="Surly Straggler - 2016"/>
    <x v="1"/>
    <x v="1"/>
    <x v="2"/>
    <n v="1549"/>
    <n v="2016"/>
    <s v="Jul"/>
  </r>
  <r>
    <n v="318"/>
    <x v="315"/>
    <s v="Newburgh"/>
    <x v="1"/>
    <x v="160"/>
    <n v="2"/>
    <n v="539.98"/>
    <s v="Electra Cruiser 1 (24-Inch) - 2016"/>
    <x v="0"/>
    <x v="1"/>
    <x v="2"/>
    <n v="1079.96"/>
    <n v="2016"/>
    <s v="Jul"/>
  </r>
  <r>
    <n v="318"/>
    <x v="315"/>
    <s v="Newburgh"/>
    <x v="1"/>
    <x v="160"/>
    <n v="2"/>
    <n v="999.98"/>
    <s v="Electra Townie Original 7D - 2015/2016"/>
    <x v="3"/>
    <x v="1"/>
    <x v="2"/>
    <n v="1999.96"/>
    <n v="2016"/>
    <s v="Jul"/>
  </r>
  <r>
    <n v="318"/>
    <x v="315"/>
    <s v="Newburgh"/>
    <x v="1"/>
    <x v="160"/>
    <n v="1"/>
    <n v="2999.99"/>
    <s v="Trek Conduit+ - 2016"/>
    <x v="4"/>
    <x v="1"/>
    <x v="2"/>
    <n v="2999.99"/>
    <n v="2016"/>
    <s v="Jul"/>
  </r>
  <r>
    <n v="319"/>
    <x v="316"/>
    <s v="Central Islip"/>
    <x v="1"/>
    <x v="161"/>
    <n v="1"/>
    <n v="269.99"/>
    <s v="Electra Cruiser 1 (24-Inch) - 2016"/>
    <x v="5"/>
    <x v="1"/>
    <x v="1"/>
    <n v="269.99"/>
    <n v="2016"/>
    <s v="Jul"/>
  </r>
  <r>
    <n v="319"/>
    <x v="316"/>
    <s v="Central Islip"/>
    <x v="1"/>
    <x v="161"/>
    <n v="1"/>
    <n v="299.99"/>
    <s v="Electra Girl's Hawaii 1 (20-inch) - 2015/2016"/>
    <x v="5"/>
    <x v="1"/>
    <x v="1"/>
    <n v="299.99"/>
    <n v="2016"/>
    <s v="Jul"/>
  </r>
  <r>
    <n v="319"/>
    <x v="316"/>
    <s v="Central Islip"/>
    <x v="1"/>
    <x v="161"/>
    <n v="2"/>
    <n v="1059.98"/>
    <s v="Electra Moto 1 - 2016"/>
    <x v="0"/>
    <x v="1"/>
    <x v="1"/>
    <n v="2119.96"/>
    <n v="2016"/>
    <s v="Jul"/>
  </r>
  <r>
    <n v="319"/>
    <x v="316"/>
    <s v="Central Islip"/>
    <x v="1"/>
    <x v="161"/>
    <n v="1"/>
    <n v="1680.99"/>
    <s v="Surly Straggler 650b - 2016"/>
    <x v="1"/>
    <x v="1"/>
    <x v="1"/>
    <n v="1680.99"/>
    <n v="2016"/>
    <s v="Jul"/>
  </r>
  <r>
    <n v="320"/>
    <x v="317"/>
    <s v="Santa Cruz"/>
    <x v="0"/>
    <x v="162"/>
    <n v="1"/>
    <n v="749.99"/>
    <s v="Ritchey Timberwolf Frameset - 2016"/>
    <x v="2"/>
    <x v="0"/>
    <x v="0"/>
    <n v="749.99"/>
    <n v="2016"/>
    <s v="Jul"/>
  </r>
  <r>
    <n v="321"/>
    <x v="318"/>
    <s v="West Islip"/>
    <x v="1"/>
    <x v="162"/>
    <n v="2"/>
    <n v="599.98"/>
    <s v="Electra Girl's Hawaii 1 (20-inch) - 2015/2016"/>
    <x v="5"/>
    <x v="1"/>
    <x v="1"/>
    <n v="1199.96"/>
    <n v="2016"/>
    <s v="Jul"/>
  </r>
  <r>
    <n v="321"/>
    <x v="318"/>
    <s v="West Islip"/>
    <x v="1"/>
    <x v="162"/>
    <n v="2"/>
    <n v="1099.98"/>
    <s v="Electra Townie Original 21D - 2016"/>
    <x v="0"/>
    <x v="1"/>
    <x v="1"/>
    <n v="2199.96"/>
    <n v="2016"/>
    <s v="Jul"/>
  </r>
  <r>
    <n v="321"/>
    <x v="318"/>
    <s v="West Islip"/>
    <x v="1"/>
    <x v="162"/>
    <n v="1"/>
    <n v="599.99"/>
    <s v="Electra Townie Original 7D EQ - 2016"/>
    <x v="3"/>
    <x v="1"/>
    <x v="1"/>
    <n v="599.99"/>
    <n v="2016"/>
    <s v="Jul"/>
  </r>
  <r>
    <n v="321"/>
    <x v="318"/>
    <s v="West Islip"/>
    <x v="1"/>
    <x v="162"/>
    <n v="2"/>
    <n v="5799.98"/>
    <s v="Trek Fuel EX 8 29 - 2016"/>
    <x v="2"/>
    <x v="1"/>
    <x v="1"/>
    <n v="11599.96"/>
    <n v="2016"/>
    <s v="Jul"/>
  </r>
  <r>
    <n v="322"/>
    <x v="319"/>
    <s v="New Windsor"/>
    <x v="1"/>
    <x v="162"/>
    <n v="1"/>
    <n v="269.99"/>
    <s v="Electra Cruiser 1 (24-Inch) - 2016"/>
    <x v="5"/>
    <x v="1"/>
    <x v="1"/>
    <n v="269.99"/>
    <n v="2016"/>
    <s v="Jul"/>
  </r>
  <r>
    <n v="322"/>
    <x v="319"/>
    <s v="New Windsor"/>
    <x v="1"/>
    <x v="162"/>
    <n v="2"/>
    <n v="539.98"/>
    <s v="Electra Cruiser 1 (24-Inch) - 2016"/>
    <x v="0"/>
    <x v="1"/>
    <x v="1"/>
    <n v="1079.96"/>
    <n v="2016"/>
    <s v="Jul"/>
  </r>
  <r>
    <n v="323"/>
    <x v="320"/>
    <s v="Floral Park"/>
    <x v="1"/>
    <x v="162"/>
    <n v="2"/>
    <n v="539.98"/>
    <s v="Electra Cruiser 1 (24-Inch) - 2016"/>
    <x v="0"/>
    <x v="1"/>
    <x v="1"/>
    <n v="1079.96"/>
    <n v="2016"/>
    <s v="Jul"/>
  </r>
  <r>
    <n v="323"/>
    <x v="320"/>
    <s v="Floral Park"/>
    <x v="1"/>
    <x v="162"/>
    <n v="2"/>
    <n v="1199.98"/>
    <s v="Electra Townie Original 7D EQ - 2016"/>
    <x v="3"/>
    <x v="1"/>
    <x v="1"/>
    <n v="2399.96"/>
    <n v="2016"/>
    <s v="Jul"/>
  </r>
  <r>
    <n v="324"/>
    <x v="321"/>
    <s v="Amsterdam"/>
    <x v="1"/>
    <x v="163"/>
    <n v="2"/>
    <n v="539.98"/>
    <s v="Electra Girl's Hawaii 1 (16-inch) - 2015/2016"/>
    <x v="5"/>
    <x v="1"/>
    <x v="1"/>
    <n v="1079.96"/>
    <n v="2016"/>
    <s v="Jul"/>
  </r>
  <r>
    <n v="324"/>
    <x v="321"/>
    <s v="Amsterdam"/>
    <x v="1"/>
    <x v="163"/>
    <n v="1"/>
    <n v="549.99"/>
    <s v="Electra Townie Original 21D - 2016"/>
    <x v="0"/>
    <x v="1"/>
    <x v="1"/>
    <n v="549.99"/>
    <n v="2016"/>
    <s v="Jul"/>
  </r>
  <r>
    <n v="324"/>
    <x v="321"/>
    <s v="Amsterdam"/>
    <x v="1"/>
    <x v="163"/>
    <n v="1"/>
    <n v="429"/>
    <s v="Pure Cycles Vine 8-Speed - 2016"/>
    <x v="0"/>
    <x v="1"/>
    <x v="1"/>
    <n v="429"/>
    <n v="2016"/>
    <s v="Jul"/>
  </r>
  <r>
    <n v="324"/>
    <x v="321"/>
    <s v="Amsterdam"/>
    <x v="1"/>
    <x v="163"/>
    <n v="1"/>
    <n v="449"/>
    <s v="Pure Cycles William 3-Speed - 2016"/>
    <x v="0"/>
    <x v="1"/>
    <x v="1"/>
    <n v="449"/>
    <n v="2016"/>
    <s v="Jul"/>
  </r>
  <r>
    <n v="324"/>
    <x v="321"/>
    <s v="Amsterdam"/>
    <x v="1"/>
    <x v="163"/>
    <n v="2"/>
    <n v="1499.98"/>
    <s v="Ritchey Timberwolf Frameset - 2016"/>
    <x v="2"/>
    <x v="1"/>
    <x v="1"/>
    <n v="2999.96"/>
    <n v="2016"/>
    <s v="Jul"/>
  </r>
  <r>
    <n v="325"/>
    <x v="322"/>
    <s v="Elmhurst"/>
    <x v="1"/>
    <x v="163"/>
    <n v="1"/>
    <n v="549.99"/>
    <s v="Electra Townie Original 21D - 2016"/>
    <x v="0"/>
    <x v="1"/>
    <x v="1"/>
    <n v="549.99"/>
    <n v="2016"/>
    <s v="Jul"/>
  </r>
  <r>
    <n v="325"/>
    <x v="322"/>
    <s v="Elmhurst"/>
    <x v="1"/>
    <x v="163"/>
    <n v="2"/>
    <n v="939.98"/>
    <s v="Surly Ice Cream Truck Frameset - 2016"/>
    <x v="2"/>
    <x v="1"/>
    <x v="1"/>
    <n v="1879.96"/>
    <n v="2016"/>
    <s v="Jul"/>
  </r>
  <r>
    <n v="325"/>
    <x v="322"/>
    <s v="Elmhurst"/>
    <x v="1"/>
    <x v="163"/>
    <n v="1"/>
    <n v="3999.99"/>
    <s v="Trek Slash 8 27.5 - 2016"/>
    <x v="2"/>
    <x v="1"/>
    <x v="1"/>
    <n v="3999.99"/>
    <n v="2016"/>
    <s v="Jul"/>
  </r>
  <r>
    <n v="326"/>
    <x v="323"/>
    <s v="Longview"/>
    <x v="2"/>
    <x v="163"/>
    <n v="1"/>
    <n v="299.99"/>
    <s v="Electra Girl's Hawaii 1 (20-inch) - 2015/2016"/>
    <x v="5"/>
    <x v="2"/>
    <x v="5"/>
    <n v="299.99"/>
    <n v="2016"/>
    <s v="Jul"/>
  </r>
  <r>
    <n v="326"/>
    <x v="323"/>
    <s v="Longview"/>
    <x v="2"/>
    <x v="163"/>
    <n v="1"/>
    <n v="549.99"/>
    <s v="Electra Townie Original 21D - 2016"/>
    <x v="0"/>
    <x v="2"/>
    <x v="5"/>
    <n v="549.99"/>
    <n v="2016"/>
    <s v="Jul"/>
  </r>
  <r>
    <n v="327"/>
    <x v="324"/>
    <s v="SCaliforniarsdale"/>
    <x v="1"/>
    <x v="164"/>
    <n v="1"/>
    <n v="269.99"/>
    <s v="Electra Cruiser 1 (24-Inch) - 2016"/>
    <x v="0"/>
    <x v="1"/>
    <x v="1"/>
    <n v="269.99"/>
    <n v="2016"/>
    <s v="Jul"/>
  </r>
  <r>
    <n v="327"/>
    <x v="324"/>
    <s v="SCaliforniarsdale"/>
    <x v="1"/>
    <x v="164"/>
    <n v="2"/>
    <n v="1099.98"/>
    <s v="Electra Townie Original 21D - 2016"/>
    <x v="0"/>
    <x v="1"/>
    <x v="1"/>
    <n v="2199.96"/>
    <n v="2016"/>
    <s v="Jul"/>
  </r>
  <r>
    <n v="327"/>
    <x v="324"/>
    <s v="SCaliforniarsdale"/>
    <x v="1"/>
    <x v="164"/>
    <n v="1"/>
    <n v="2899.99"/>
    <s v="Trek Fuel EX 8 29 - 2016"/>
    <x v="2"/>
    <x v="1"/>
    <x v="1"/>
    <n v="2899.99"/>
    <n v="2016"/>
    <s v="Jul"/>
  </r>
  <r>
    <n v="328"/>
    <x v="325"/>
    <s v="New City"/>
    <x v="1"/>
    <x v="165"/>
    <n v="2"/>
    <n v="939.98"/>
    <s v="Surly Ice Cream Truck Frameset - 2016"/>
    <x v="2"/>
    <x v="1"/>
    <x v="1"/>
    <n v="1879.96"/>
    <n v="2016"/>
    <s v="Jul"/>
  </r>
  <r>
    <n v="329"/>
    <x v="326"/>
    <s v="Hopewell Junction"/>
    <x v="1"/>
    <x v="166"/>
    <n v="2"/>
    <n v="539.98"/>
    <s v="Electra Girl's Hawaii 1 (16-inch) - 2015/2016"/>
    <x v="0"/>
    <x v="1"/>
    <x v="1"/>
    <n v="1079.96"/>
    <n v="2016"/>
    <s v="Jul"/>
  </r>
  <r>
    <n v="329"/>
    <x v="326"/>
    <s v="Hopewell Junction"/>
    <x v="1"/>
    <x v="166"/>
    <n v="1"/>
    <n v="299.99"/>
    <s v="Electra Girl's Hawaii 1 (20-inch) - 2015/2016"/>
    <x v="5"/>
    <x v="1"/>
    <x v="1"/>
    <n v="299.99"/>
    <n v="2016"/>
    <s v="Jul"/>
  </r>
  <r>
    <n v="329"/>
    <x v="326"/>
    <s v="Hopewell Junction"/>
    <x v="1"/>
    <x v="166"/>
    <n v="2"/>
    <n v="1199.98"/>
    <s v="Electra Townie Original 7D EQ - 2016"/>
    <x v="3"/>
    <x v="1"/>
    <x v="1"/>
    <n v="2399.96"/>
    <n v="2016"/>
    <s v="Jul"/>
  </r>
  <r>
    <n v="329"/>
    <x v="326"/>
    <s v="Hopewell Junction"/>
    <x v="1"/>
    <x v="166"/>
    <n v="1"/>
    <n v="429"/>
    <s v="Pure Cycles Vine 8-Speed - 2016"/>
    <x v="0"/>
    <x v="1"/>
    <x v="1"/>
    <n v="429"/>
    <n v="2016"/>
    <s v="Jul"/>
  </r>
  <r>
    <n v="329"/>
    <x v="326"/>
    <s v="Hopewell Junction"/>
    <x v="1"/>
    <x v="166"/>
    <n v="2"/>
    <n v="3599.98"/>
    <s v="Trek Remedy 29 Californiarbon Frameset - 2016"/>
    <x v="2"/>
    <x v="1"/>
    <x v="1"/>
    <n v="7199.96"/>
    <n v="2016"/>
    <s v="Jul"/>
  </r>
  <r>
    <n v="330"/>
    <x v="327"/>
    <s v="Clifton Park"/>
    <x v="1"/>
    <x v="166"/>
    <n v="2"/>
    <n v="539.98"/>
    <s v="Electra Cruiser 1 (24-Inch) - 2016"/>
    <x v="5"/>
    <x v="1"/>
    <x v="1"/>
    <n v="1079.96"/>
    <n v="2016"/>
    <s v="Jul"/>
  </r>
  <r>
    <n v="331"/>
    <x v="328"/>
    <s v="Webster"/>
    <x v="1"/>
    <x v="166"/>
    <n v="2"/>
    <n v="858"/>
    <s v="Pure Cycles Vine 8-Speed - 2016"/>
    <x v="0"/>
    <x v="1"/>
    <x v="1"/>
    <n v="1716"/>
    <n v="2016"/>
    <s v="Jul"/>
  </r>
  <r>
    <n v="332"/>
    <x v="329"/>
    <s v="Port Chester"/>
    <x v="1"/>
    <x v="166"/>
    <n v="2"/>
    <n v="898"/>
    <s v="Pure Cycles Western 3-Speed - Women's - 2015/2016"/>
    <x v="0"/>
    <x v="1"/>
    <x v="2"/>
    <n v="1796"/>
    <n v="2016"/>
    <s v="Jul"/>
  </r>
  <r>
    <n v="333"/>
    <x v="330"/>
    <s v="Astoria"/>
    <x v="1"/>
    <x v="167"/>
    <n v="2"/>
    <n v="898"/>
    <s v="Pure Cycles Western 3-Speed - Women's - 2015/2016"/>
    <x v="0"/>
    <x v="1"/>
    <x v="1"/>
    <n v="1796"/>
    <n v="2016"/>
    <s v="Jul"/>
  </r>
  <r>
    <n v="333"/>
    <x v="330"/>
    <s v="Astoria"/>
    <x v="1"/>
    <x v="167"/>
    <n v="1"/>
    <n v="999.99"/>
    <s v="Surly Wednesday Frameset - 2016"/>
    <x v="2"/>
    <x v="1"/>
    <x v="1"/>
    <n v="999.99"/>
    <n v="2016"/>
    <s v="Jul"/>
  </r>
  <r>
    <n v="333"/>
    <x v="330"/>
    <s v="Astoria"/>
    <x v="1"/>
    <x v="167"/>
    <n v="2"/>
    <n v="3599.98"/>
    <s v="Trek Remedy 29 Californiarbon Frameset - 2016"/>
    <x v="2"/>
    <x v="1"/>
    <x v="1"/>
    <n v="7199.96"/>
    <n v="2016"/>
    <s v="Jul"/>
  </r>
  <r>
    <n v="334"/>
    <x v="331"/>
    <s v="Massapequa"/>
    <x v="1"/>
    <x v="167"/>
    <n v="2"/>
    <n v="1199.98"/>
    <s v="Electra Townie Original 7D EQ - 2016"/>
    <x v="0"/>
    <x v="1"/>
    <x v="2"/>
    <n v="2399.96"/>
    <n v="2016"/>
    <s v="Jul"/>
  </r>
  <r>
    <n v="334"/>
    <x v="331"/>
    <s v="Massapequa"/>
    <x v="1"/>
    <x v="167"/>
    <n v="2"/>
    <n v="1999.98"/>
    <s v="Surly Wednesday Frameset - 2016"/>
    <x v="2"/>
    <x v="1"/>
    <x v="2"/>
    <n v="3999.96"/>
    <n v="2016"/>
    <s v="Jul"/>
  </r>
  <r>
    <n v="334"/>
    <x v="331"/>
    <s v="Massapequa"/>
    <x v="1"/>
    <x v="167"/>
    <n v="1"/>
    <n v="2999.99"/>
    <s v="Trek Conduit+ - 2016"/>
    <x v="4"/>
    <x v="1"/>
    <x v="2"/>
    <n v="2999.99"/>
    <n v="2016"/>
    <s v="Jul"/>
  </r>
  <r>
    <n v="335"/>
    <x v="332"/>
    <s v="South Ozone Park"/>
    <x v="1"/>
    <x v="167"/>
    <n v="1"/>
    <n v="269.99"/>
    <s v="Electra Cruiser 1 (24-Inch) - 2016"/>
    <x v="5"/>
    <x v="1"/>
    <x v="1"/>
    <n v="269.99"/>
    <n v="2016"/>
    <s v="Jul"/>
  </r>
  <r>
    <n v="335"/>
    <x v="332"/>
    <s v="South Ozone Park"/>
    <x v="1"/>
    <x v="167"/>
    <n v="2"/>
    <n v="1499.98"/>
    <s v="Ritchey Timberwolf Frameset - 2016"/>
    <x v="2"/>
    <x v="1"/>
    <x v="1"/>
    <n v="2999.96"/>
    <n v="2016"/>
    <s v="Jul"/>
  </r>
  <r>
    <n v="335"/>
    <x v="332"/>
    <s v="South Ozone Park"/>
    <x v="1"/>
    <x v="167"/>
    <n v="1"/>
    <n v="469.99"/>
    <s v="Surly Ice Cream Truck Frameset - 2016"/>
    <x v="2"/>
    <x v="1"/>
    <x v="1"/>
    <n v="469.99"/>
    <n v="2016"/>
    <s v="Jul"/>
  </r>
  <r>
    <n v="336"/>
    <x v="333"/>
    <s v="Brooklyn"/>
    <x v="1"/>
    <x v="168"/>
    <n v="1"/>
    <n v="549.99"/>
    <s v="Electra Townie Original 21D - 2016"/>
    <x v="0"/>
    <x v="1"/>
    <x v="2"/>
    <n v="549.99"/>
    <n v="2016"/>
    <s v="Jul"/>
  </r>
  <r>
    <n v="336"/>
    <x v="333"/>
    <s v="Brooklyn"/>
    <x v="1"/>
    <x v="168"/>
    <n v="1"/>
    <n v="2899.99"/>
    <s v="Trek Fuel EX 8 29 - 2016"/>
    <x v="2"/>
    <x v="1"/>
    <x v="2"/>
    <n v="2899.99"/>
    <n v="2016"/>
    <s v="Jul"/>
  </r>
  <r>
    <n v="337"/>
    <x v="334"/>
    <s v="Plainview"/>
    <x v="1"/>
    <x v="168"/>
    <n v="1"/>
    <n v="449"/>
    <s v="Pure Cycles Western 3-Speed - Women's - 2015/2016"/>
    <x v="0"/>
    <x v="1"/>
    <x v="2"/>
    <n v="449"/>
    <n v="2016"/>
    <s v="Jul"/>
  </r>
  <r>
    <n v="337"/>
    <x v="334"/>
    <s v="Plainview"/>
    <x v="1"/>
    <x v="168"/>
    <n v="1"/>
    <n v="2899.99"/>
    <s v="Trek Fuel EX 8 29 - 2016"/>
    <x v="2"/>
    <x v="1"/>
    <x v="2"/>
    <n v="2899.99"/>
    <n v="2016"/>
    <s v="Jul"/>
  </r>
  <r>
    <n v="338"/>
    <x v="335"/>
    <s v="Santa MoniCalifornia"/>
    <x v="0"/>
    <x v="169"/>
    <n v="1"/>
    <n v="269.99"/>
    <s v="Electra Girl's Hawaii 1 (16-inch) - 2015/2016"/>
    <x v="5"/>
    <x v="0"/>
    <x v="3"/>
    <n v="269.99"/>
    <n v="2016"/>
    <s v="Jul"/>
  </r>
  <r>
    <n v="338"/>
    <x v="335"/>
    <s v="Santa MoniCalifornia"/>
    <x v="0"/>
    <x v="169"/>
    <n v="2"/>
    <n v="939.98"/>
    <s v="Surly Ice Cream Truck Frameset - 2016"/>
    <x v="2"/>
    <x v="0"/>
    <x v="3"/>
    <n v="1879.96"/>
    <n v="2016"/>
    <s v="Jul"/>
  </r>
  <r>
    <n v="338"/>
    <x v="335"/>
    <s v="Santa MoniCalifornia"/>
    <x v="0"/>
    <x v="169"/>
    <n v="1"/>
    <n v="1549"/>
    <s v="Surly Straggler - 2016"/>
    <x v="1"/>
    <x v="0"/>
    <x v="3"/>
    <n v="1549"/>
    <n v="2016"/>
    <s v="Jul"/>
  </r>
  <r>
    <n v="338"/>
    <x v="335"/>
    <s v="Santa MoniCalifornia"/>
    <x v="0"/>
    <x v="169"/>
    <n v="2"/>
    <n v="3361.98"/>
    <s v="Surly Straggler 650b - 2016"/>
    <x v="1"/>
    <x v="0"/>
    <x v="3"/>
    <n v="6723.96"/>
    <n v="2016"/>
    <s v="Jul"/>
  </r>
  <r>
    <n v="338"/>
    <x v="335"/>
    <s v="Santa MoniCalifornia"/>
    <x v="0"/>
    <x v="169"/>
    <n v="1"/>
    <n v="2999.99"/>
    <s v="Trek Conduit+ - 2016"/>
    <x v="4"/>
    <x v="0"/>
    <x v="3"/>
    <n v="2999.99"/>
    <n v="2016"/>
    <s v="Jul"/>
  </r>
  <r>
    <n v="339"/>
    <x v="336"/>
    <s v="West Hempstead"/>
    <x v="1"/>
    <x v="169"/>
    <n v="1"/>
    <n v="269.99"/>
    <s v="Electra Cruiser 1 (24-Inch) - 2016"/>
    <x v="0"/>
    <x v="1"/>
    <x v="2"/>
    <n v="269.99"/>
    <n v="2016"/>
    <s v="Jul"/>
  </r>
  <r>
    <n v="339"/>
    <x v="336"/>
    <s v="West Hempstead"/>
    <x v="1"/>
    <x v="169"/>
    <n v="2"/>
    <n v="1059.98"/>
    <s v="Electra Moto 1 - 2016"/>
    <x v="0"/>
    <x v="1"/>
    <x v="2"/>
    <n v="2119.96"/>
    <n v="2016"/>
    <s v="Jul"/>
  </r>
  <r>
    <n v="340"/>
    <x v="337"/>
    <s v="Rome"/>
    <x v="1"/>
    <x v="170"/>
    <n v="2"/>
    <n v="539.98"/>
    <s v="Electra Cruiser 1 (24-Inch) - 2016"/>
    <x v="0"/>
    <x v="1"/>
    <x v="2"/>
    <n v="1079.96"/>
    <n v="2016"/>
    <s v="Jul"/>
  </r>
  <r>
    <n v="340"/>
    <x v="337"/>
    <s v="Rome"/>
    <x v="1"/>
    <x v="170"/>
    <n v="1"/>
    <n v="549.99"/>
    <s v="Electra Townie Original 21D - 2016"/>
    <x v="3"/>
    <x v="1"/>
    <x v="2"/>
    <n v="549.99"/>
    <n v="2016"/>
    <s v="Jul"/>
  </r>
  <r>
    <n v="340"/>
    <x v="337"/>
    <s v="Rome"/>
    <x v="1"/>
    <x v="170"/>
    <n v="2"/>
    <n v="1099.98"/>
    <s v="Electra Townie Original 21D - 2016"/>
    <x v="0"/>
    <x v="1"/>
    <x v="2"/>
    <n v="2199.96"/>
    <n v="2016"/>
    <s v="Jul"/>
  </r>
  <r>
    <n v="340"/>
    <x v="337"/>
    <s v="Rome"/>
    <x v="1"/>
    <x v="170"/>
    <n v="2"/>
    <n v="3098"/>
    <s v="Surly Straggler - 2016"/>
    <x v="1"/>
    <x v="1"/>
    <x v="2"/>
    <n v="6196"/>
    <n v="2016"/>
    <s v="Jul"/>
  </r>
  <r>
    <n v="340"/>
    <x v="337"/>
    <s v="Rome"/>
    <x v="1"/>
    <x v="170"/>
    <n v="1"/>
    <n v="1680.99"/>
    <s v="Surly Straggler 650b - 2016"/>
    <x v="1"/>
    <x v="1"/>
    <x v="2"/>
    <n v="1680.99"/>
    <n v="2016"/>
    <s v="Jul"/>
  </r>
  <r>
    <n v="341"/>
    <x v="338"/>
    <s v="Fresno"/>
    <x v="0"/>
    <x v="171"/>
    <n v="2"/>
    <n v="599.98"/>
    <s v="Electra Girl's Hawaii 1 (20-inch) - 2015/2016"/>
    <x v="5"/>
    <x v="0"/>
    <x v="3"/>
    <n v="1199.96"/>
    <n v="2016"/>
    <s v="Jul"/>
  </r>
  <r>
    <n v="342"/>
    <x v="339"/>
    <s v="Staten Island"/>
    <x v="1"/>
    <x v="171"/>
    <n v="1"/>
    <n v="599.99"/>
    <s v="Electra Townie Original 7D EQ - 2016"/>
    <x v="3"/>
    <x v="1"/>
    <x v="2"/>
    <n v="599.99"/>
    <n v="2016"/>
    <s v="Jul"/>
  </r>
  <r>
    <n v="342"/>
    <x v="339"/>
    <s v="Staten Island"/>
    <x v="1"/>
    <x v="171"/>
    <n v="2"/>
    <n v="1199.98"/>
    <s v="Electra Townie Original 7D EQ - 2016"/>
    <x v="0"/>
    <x v="1"/>
    <x v="2"/>
    <n v="2399.96"/>
    <n v="2016"/>
    <s v="Jul"/>
  </r>
  <r>
    <n v="342"/>
    <x v="339"/>
    <s v="Staten Island"/>
    <x v="1"/>
    <x v="171"/>
    <n v="1"/>
    <n v="2999.99"/>
    <s v="Trek Conduit+ - 2016"/>
    <x v="4"/>
    <x v="1"/>
    <x v="2"/>
    <n v="2999.99"/>
    <n v="2016"/>
    <s v="Jul"/>
  </r>
  <r>
    <n v="343"/>
    <x v="340"/>
    <s v="Kingston"/>
    <x v="1"/>
    <x v="171"/>
    <n v="1"/>
    <n v="499.99"/>
    <s v="Electra Townie Original 7D - 2015/2016"/>
    <x v="3"/>
    <x v="1"/>
    <x v="2"/>
    <n v="499.99"/>
    <n v="2016"/>
    <s v="Jul"/>
  </r>
  <r>
    <n v="343"/>
    <x v="340"/>
    <s v="Kingston"/>
    <x v="1"/>
    <x v="171"/>
    <n v="2"/>
    <n v="1199.98"/>
    <s v="Electra Townie Original 7D EQ - Women's - 2016"/>
    <x v="0"/>
    <x v="1"/>
    <x v="2"/>
    <n v="2399.96"/>
    <n v="2016"/>
    <s v="Jul"/>
  </r>
  <r>
    <n v="343"/>
    <x v="340"/>
    <s v="Kingston"/>
    <x v="1"/>
    <x v="171"/>
    <n v="2"/>
    <n v="2641.98"/>
    <s v="Heller Shagamaw Frame - 2016"/>
    <x v="2"/>
    <x v="1"/>
    <x v="2"/>
    <n v="5283.96"/>
    <n v="2016"/>
    <s v="Jul"/>
  </r>
  <r>
    <n v="343"/>
    <x v="340"/>
    <s v="Kingston"/>
    <x v="1"/>
    <x v="171"/>
    <n v="1"/>
    <n v="1549"/>
    <s v="Surly Straggler - 2016"/>
    <x v="1"/>
    <x v="1"/>
    <x v="2"/>
    <n v="1549"/>
    <n v="2016"/>
    <s v="Jul"/>
  </r>
  <r>
    <n v="344"/>
    <x v="341"/>
    <s v="Monsey"/>
    <x v="1"/>
    <x v="172"/>
    <n v="1"/>
    <n v="269.99"/>
    <s v="Electra Girl's Hawaii 1 (16-inch) - 2015/2016"/>
    <x v="5"/>
    <x v="1"/>
    <x v="1"/>
    <n v="269.99"/>
    <n v="2016"/>
    <s v="Aug"/>
  </r>
  <r>
    <n v="344"/>
    <x v="341"/>
    <s v="Monsey"/>
    <x v="1"/>
    <x v="172"/>
    <n v="1"/>
    <n v="269.99"/>
    <s v="Electra Girl's Hawaii 1 (16-inch) - 2015/2016"/>
    <x v="0"/>
    <x v="1"/>
    <x v="1"/>
    <n v="269.99"/>
    <n v="2016"/>
    <s v="Aug"/>
  </r>
  <r>
    <n v="344"/>
    <x v="341"/>
    <s v="Monsey"/>
    <x v="1"/>
    <x v="172"/>
    <n v="2"/>
    <n v="898"/>
    <s v="Pure Cycles Western 3-Speed - Women's - 2015/2016"/>
    <x v="0"/>
    <x v="1"/>
    <x v="1"/>
    <n v="1796"/>
    <n v="2016"/>
    <s v="Aug"/>
  </r>
  <r>
    <n v="345"/>
    <x v="342"/>
    <s v="Yorktown Heights"/>
    <x v="1"/>
    <x v="172"/>
    <n v="2"/>
    <n v="1099.98"/>
    <s v="Electra Townie Original 21D - 2016"/>
    <x v="3"/>
    <x v="1"/>
    <x v="1"/>
    <n v="2199.96"/>
    <n v="2016"/>
    <s v="Aug"/>
  </r>
  <r>
    <n v="345"/>
    <x v="342"/>
    <s v="Yorktown Heights"/>
    <x v="1"/>
    <x v="172"/>
    <n v="2"/>
    <n v="898"/>
    <s v="Pure Cycles Western 3-Speed - Women's - 2015/2016"/>
    <x v="0"/>
    <x v="1"/>
    <x v="1"/>
    <n v="1796"/>
    <n v="2016"/>
    <s v="Aug"/>
  </r>
  <r>
    <n v="346"/>
    <x v="343"/>
    <s v="El Paso"/>
    <x v="2"/>
    <x v="172"/>
    <n v="1"/>
    <n v="269.99"/>
    <s v="Electra Cruiser 1 (24-Inch) - 2016"/>
    <x v="5"/>
    <x v="2"/>
    <x v="5"/>
    <n v="269.99"/>
    <n v="2016"/>
    <s v="Aug"/>
  </r>
  <r>
    <n v="346"/>
    <x v="343"/>
    <s v="El Paso"/>
    <x v="2"/>
    <x v="172"/>
    <n v="1"/>
    <n v="269.99"/>
    <s v="Electra Cruiser 1 (24-Inch) - 2016"/>
    <x v="0"/>
    <x v="2"/>
    <x v="5"/>
    <n v="269.99"/>
    <n v="2016"/>
    <s v="Aug"/>
  </r>
  <r>
    <n v="346"/>
    <x v="343"/>
    <s v="El Paso"/>
    <x v="2"/>
    <x v="172"/>
    <n v="1"/>
    <n v="299.99"/>
    <s v="Electra Girl's Hawaii 1 (20-inch) - 2015/2016"/>
    <x v="5"/>
    <x v="2"/>
    <x v="5"/>
    <n v="299.99"/>
    <n v="2016"/>
    <s v="Aug"/>
  </r>
  <r>
    <n v="346"/>
    <x v="343"/>
    <s v="El Paso"/>
    <x v="2"/>
    <x v="172"/>
    <n v="1"/>
    <n v="529.99"/>
    <s v="Electra Moto 1 - 2016"/>
    <x v="0"/>
    <x v="2"/>
    <x v="5"/>
    <n v="529.99"/>
    <n v="2016"/>
    <s v="Aug"/>
  </r>
  <r>
    <n v="346"/>
    <x v="343"/>
    <s v="El Paso"/>
    <x v="2"/>
    <x v="172"/>
    <n v="2"/>
    <n v="898"/>
    <s v="Pure Cycles Western 3-Speed - Women's - 2015/2016"/>
    <x v="0"/>
    <x v="2"/>
    <x v="5"/>
    <n v="1796"/>
    <n v="2016"/>
    <s v="Aug"/>
  </r>
  <r>
    <n v="347"/>
    <x v="344"/>
    <s v="East Elmhurst"/>
    <x v="1"/>
    <x v="173"/>
    <n v="1"/>
    <n v="299.99"/>
    <s v="Electra Girl's Hawaii 1 (20-inch) - 2015/2016"/>
    <x v="5"/>
    <x v="1"/>
    <x v="1"/>
    <n v="299.99"/>
    <n v="2016"/>
    <s v="Aug"/>
  </r>
  <r>
    <n v="348"/>
    <x v="345"/>
    <s v="Longview"/>
    <x v="2"/>
    <x v="173"/>
    <n v="2"/>
    <n v="1059.98"/>
    <s v="Electra Moto 1 - 2016"/>
    <x v="0"/>
    <x v="2"/>
    <x v="5"/>
    <n v="2119.96"/>
    <n v="2016"/>
    <s v="Aug"/>
  </r>
  <r>
    <n v="348"/>
    <x v="345"/>
    <s v="Longview"/>
    <x v="2"/>
    <x v="173"/>
    <n v="2"/>
    <n v="2641.98"/>
    <s v="Heller Shagamaw Frame - 2016"/>
    <x v="2"/>
    <x v="2"/>
    <x v="5"/>
    <n v="5283.96"/>
    <n v="2016"/>
    <s v="Aug"/>
  </r>
  <r>
    <n v="349"/>
    <x v="346"/>
    <s v="Torrance"/>
    <x v="0"/>
    <x v="174"/>
    <n v="2"/>
    <n v="1199.98"/>
    <s v="Electra Townie Original 7D EQ - Women's - 2016"/>
    <x v="0"/>
    <x v="0"/>
    <x v="3"/>
    <n v="2399.96"/>
    <n v="2016"/>
    <s v="Aug"/>
  </r>
  <r>
    <n v="350"/>
    <x v="161"/>
    <s v="Oakland"/>
    <x v="0"/>
    <x v="174"/>
    <n v="1"/>
    <n v="599.99"/>
    <s v="Electra Townie Original 7D EQ - Women's - 2016"/>
    <x v="0"/>
    <x v="0"/>
    <x v="3"/>
    <n v="599.99"/>
    <n v="2016"/>
    <s v="Aug"/>
  </r>
  <r>
    <n v="350"/>
    <x v="161"/>
    <s v="Oakland"/>
    <x v="0"/>
    <x v="174"/>
    <n v="2"/>
    <n v="939.98"/>
    <s v="Surly Ice Cream Truck Frameset - 2016"/>
    <x v="2"/>
    <x v="0"/>
    <x v="3"/>
    <n v="1879.96"/>
    <n v="2016"/>
    <s v="Aug"/>
  </r>
  <r>
    <n v="350"/>
    <x v="161"/>
    <s v="Oakland"/>
    <x v="0"/>
    <x v="174"/>
    <n v="1"/>
    <n v="999.99"/>
    <s v="Surly Wednesday Frameset - 2016"/>
    <x v="2"/>
    <x v="0"/>
    <x v="3"/>
    <n v="999.99"/>
    <n v="2016"/>
    <s v="Aug"/>
  </r>
  <r>
    <n v="351"/>
    <x v="347"/>
    <s v="Los Banos"/>
    <x v="0"/>
    <x v="174"/>
    <n v="2"/>
    <n v="539.98"/>
    <s v="Electra Girl's Hawaii 1 (16-inch) - 2015/2016"/>
    <x v="5"/>
    <x v="0"/>
    <x v="0"/>
    <n v="1079.96"/>
    <n v="2016"/>
    <s v="Aug"/>
  </r>
  <r>
    <n v="351"/>
    <x v="347"/>
    <s v="Los Banos"/>
    <x v="0"/>
    <x v="174"/>
    <n v="2"/>
    <n v="1099.98"/>
    <s v="Electra Townie Original 21D - 2016"/>
    <x v="3"/>
    <x v="0"/>
    <x v="0"/>
    <n v="2199.96"/>
    <n v="2016"/>
    <s v="Aug"/>
  </r>
  <r>
    <n v="351"/>
    <x v="347"/>
    <s v="Los Banos"/>
    <x v="0"/>
    <x v="174"/>
    <n v="1"/>
    <n v="599.99"/>
    <s v="Electra Townie Original 7D EQ - Women's - 2016"/>
    <x v="0"/>
    <x v="0"/>
    <x v="0"/>
    <n v="599.99"/>
    <n v="2016"/>
    <s v="Aug"/>
  </r>
  <r>
    <n v="351"/>
    <x v="347"/>
    <s v="Los Banos"/>
    <x v="0"/>
    <x v="174"/>
    <n v="2"/>
    <n v="5799.98"/>
    <s v="Trek Fuel EX 8 29 - 2016"/>
    <x v="2"/>
    <x v="0"/>
    <x v="0"/>
    <n v="11599.96"/>
    <n v="2016"/>
    <s v="Aug"/>
  </r>
  <r>
    <n v="352"/>
    <x v="348"/>
    <s v="New York"/>
    <x v="1"/>
    <x v="174"/>
    <n v="1"/>
    <n v="269.99"/>
    <s v="Electra Girl's Hawaii 1 (16-inch) - 2015/2016"/>
    <x v="0"/>
    <x v="1"/>
    <x v="2"/>
    <n v="269.99"/>
    <n v="2016"/>
    <s v="Aug"/>
  </r>
  <r>
    <n v="352"/>
    <x v="348"/>
    <s v="New York"/>
    <x v="1"/>
    <x v="174"/>
    <n v="1"/>
    <n v="1680.99"/>
    <s v="Surly Straggler 650b - 2016"/>
    <x v="1"/>
    <x v="1"/>
    <x v="2"/>
    <n v="1680.99"/>
    <n v="2016"/>
    <s v="Aug"/>
  </r>
  <r>
    <n v="353"/>
    <x v="349"/>
    <s v="Californianandaigua"/>
    <x v="1"/>
    <x v="174"/>
    <n v="2"/>
    <n v="1499.98"/>
    <s v="Ritchey Timberwolf Frameset - 2016"/>
    <x v="2"/>
    <x v="1"/>
    <x v="2"/>
    <n v="2999.96"/>
    <n v="2016"/>
    <s v="Aug"/>
  </r>
  <r>
    <n v="354"/>
    <x v="350"/>
    <s v="Fort Worth"/>
    <x v="2"/>
    <x v="174"/>
    <n v="1"/>
    <n v="269.99"/>
    <s v="Electra Cruiser 1 (24-Inch) - 2016"/>
    <x v="5"/>
    <x v="2"/>
    <x v="4"/>
    <n v="269.99"/>
    <n v="2016"/>
    <s v="Aug"/>
  </r>
  <r>
    <n v="354"/>
    <x v="350"/>
    <s v="Fort Worth"/>
    <x v="2"/>
    <x v="174"/>
    <n v="1"/>
    <n v="449"/>
    <s v="Pure Cycles William 3-Speed - 2016"/>
    <x v="0"/>
    <x v="2"/>
    <x v="4"/>
    <n v="449"/>
    <n v="2016"/>
    <s v="Aug"/>
  </r>
  <r>
    <n v="355"/>
    <x v="351"/>
    <s v="Garland"/>
    <x v="2"/>
    <x v="174"/>
    <n v="2"/>
    <n v="539.98"/>
    <s v="Electra Girl's Hawaii 1 (16-inch) - 2015/2016"/>
    <x v="0"/>
    <x v="2"/>
    <x v="4"/>
    <n v="1079.96"/>
    <n v="2016"/>
    <s v="Aug"/>
  </r>
  <r>
    <n v="355"/>
    <x v="351"/>
    <s v="Garland"/>
    <x v="2"/>
    <x v="174"/>
    <n v="1"/>
    <n v="599.99"/>
    <s v="Electra Townie Original 7D EQ - 2016"/>
    <x v="0"/>
    <x v="2"/>
    <x v="4"/>
    <n v="599.99"/>
    <n v="2016"/>
    <s v="Aug"/>
  </r>
  <r>
    <n v="356"/>
    <x v="352"/>
    <s v="Uniondale"/>
    <x v="1"/>
    <x v="175"/>
    <n v="1"/>
    <n v="269.99"/>
    <s v="Electra Cruiser 1 (24-Inch) - 2016"/>
    <x v="0"/>
    <x v="1"/>
    <x v="1"/>
    <n v="269.99"/>
    <n v="2016"/>
    <s v="Aug"/>
  </r>
  <r>
    <n v="356"/>
    <x v="352"/>
    <s v="Uniondale"/>
    <x v="1"/>
    <x v="175"/>
    <n v="2"/>
    <n v="599.98"/>
    <s v="Electra Girl's Hawaii 1 (20-inch) - 2015/2016"/>
    <x v="5"/>
    <x v="1"/>
    <x v="1"/>
    <n v="1199.96"/>
    <n v="2016"/>
    <s v="Aug"/>
  </r>
  <r>
    <n v="356"/>
    <x v="352"/>
    <s v="Uniondale"/>
    <x v="1"/>
    <x v="175"/>
    <n v="1"/>
    <n v="2899.99"/>
    <s v="Trek Fuel EX 8 29 - 2016"/>
    <x v="2"/>
    <x v="1"/>
    <x v="1"/>
    <n v="2899.99"/>
    <n v="2016"/>
    <s v="Aug"/>
  </r>
  <r>
    <n v="357"/>
    <x v="353"/>
    <s v="Forney"/>
    <x v="2"/>
    <x v="176"/>
    <n v="2"/>
    <n v="539.98"/>
    <s v="Electra Cruiser 1 (24-Inch) - 2016"/>
    <x v="5"/>
    <x v="2"/>
    <x v="4"/>
    <n v="1079.96"/>
    <n v="2016"/>
    <s v="Aug"/>
  </r>
  <r>
    <n v="357"/>
    <x v="353"/>
    <s v="Forney"/>
    <x v="2"/>
    <x v="176"/>
    <n v="1"/>
    <n v="549.99"/>
    <s v="Electra Townie Original 21D - 2016"/>
    <x v="3"/>
    <x v="2"/>
    <x v="4"/>
    <n v="549.99"/>
    <n v="2016"/>
    <s v="Aug"/>
  </r>
  <r>
    <n v="357"/>
    <x v="353"/>
    <s v="Forney"/>
    <x v="2"/>
    <x v="176"/>
    <n v="2"/>
    <n v="858"/>
    <s v="Pure Cycles Vine 8-Speed - 2016"/>
    <x v="0"/>
    <x v="2"/>
    <x v="4"/>
    <n v="1716"/>
    <n v="2016"/>
    <s v="Aug"/>
  </r>
  <r>
    <n v="357"/>
    <x v="353"/>
    <s v="Forney"/>
    <x v="2"/>
    <x v="176"/>
    <n v="1"/>
    <n v="2999.99"/>
    <s v="Trek Conduit+ - 2016"/>
    <x v="4"/>
    <x v="2"/>
    <x v="4"/>
    <n v="2999.99"/>
    <n v="2016"/>
    <s v="Aug"/>
  </r>
  <r>
    <n v="358"/>
    <x v="354"/>
    <s v="Elmont"/>
    <x v="1"/>
    <x v="176"/>
    <n v="2"/>
    <n v="539.98"/>
    <s v="Electra Cruiser 1 (24-Inch) - 2016"/>
    <x v="5"/>
    <x v="1"/>
    <x v="2"/>
    <n v="1079.96"/>
    <n v="2016"/>
    <s v="Aug"/>
  </r>
  <r>
    <n v="358"/>
    <x v="354"/>
    <s v="Elmont"/>
    <x v="1"/>
    <x v="176"/>
    <n v="2"/>
    <n v="898"/>
    <s v="Pure Cycles Western 3-Speed - Women's - 2015/2016"/>
    <x v="0"/>
    <x v="1"/>
    <x v="2"/>
    <n v="1796"/>
    <n v="2016"/>
    <s v="Aug"/>
  </r>
  <r>
    <n v="358"/>
    <x v="354"/>
    <s v="Elmont"/>
    <x v="1"/>
    <x v="176"/>
    <n v="2"/>
    <n v="939.98"/>
    <s v="Surly Ice Cream Truck Frameset - 2016"/>
    <x v="2"/>
    <x v="1"/>
    <x v="2"/>
    <n v="1879.96"/>
    <n v="2016"/>
    <s v="Aug"/>
  </r>
  <r>
    <n v="358"/>
    <x v="354"/>
    <s v="Elmont"/>
    <x v="1"/>
    <x v="176"/>
    <n v="2"/>
    <n v="3599.98"/>
    <s v="Trek Remedy 29 Californiarbon Frameset - 2016"/>
    <x v="2"/>
    <x v="1"/>
    <x v="2"/>
    <n v="7199.96"/>
    <n v="2016"/>
    <s v="Aug"/>
  </r>
  <r>
    <n v="359"/>
    <x v="355"/>
    <s v="Port Washington"/>
    <x v="1"/>
    <x v="177"/>
    <n v="2"/>
    <n v="1059.98"/>
    <s v="Electra Moto 1 - 2016"/>
    <x v="0"/>
    <x v="1"/>
    <x v="2"/>
    <n v="2119.96"/>
    <n v="2016"/>
    <s v="Aug"/>
  </r>
  <r>
    <n v="359"/>
    <x v="355"/>
    <s v="Port Washington"/>
    <x v="1"/>
    <x v="177"/>
    <n v="2"/>
    <n v="5999.98"/>
    <s v="Trek Conduit+ - 2016"/>
    <x v="4"/>
    <x v="1"/>
    <x v="2"/>
    <n v="11999.96"/>
    <n v="2016"/>
    <s v="Aug"/>
  </r>
  <r>
    <n v="359"/>
    <x v="355"/>
    <s v="Port Washington"/>
    <x v="1"/>
    <x v="177"/>
    <n v="2"/>
    <n v="7999.98"/>
    <s v="Trek Slash 8 27.5 - 2016"/>
    <x v="2"/>
    <x v="1"/>
    <x v="2"/>
    <n v="15999.96"/>
    <n v="2016"/>
    <s v="Aug"/>
  </r>
  <r>
    <n v="360"/>
    <x v="356"/>
    <s v="Jamestown"/>
    <x v="1"/>
    <x v="177"/>
    <n v="2"/>
    <n v="539.98"/>
    <s v="Electra Cruiser 1 (24-Inch) - 2016"/>
    <x v="0"/>
    <x v="1"/>
    <x v="1"/>
    <n v="1079.96"/>
    <n v="2016"/>
    <s v="Aug"/>
  </r>
  <r>
    <n v="360"/>
    <x v="356"/>
    <s v="Jamestown"/>
    <x v="1"/>
    <x v="177"/>
    <n v="1"/>
    <n v="499.99"/>
    <s v="Electra Townie Original 7D - 2015/2016"/>
    <x v="3"/>
    <x v="1"/>
    <x v="1"/>
    <n v="499.99"/>
    <n v="2016"/>
    <s v="Aug"/>
  </r>
  <r>
    <n v="360"/>
    <x v="356"/>
    <s v="Jamestown"/>
    <x v="1"/>
    <x v="177"/>
    <n v="1"/>
    <n v="599.99"/>
    <s v="Electra Townie Original 7D EQ - 2016"/>
    <x v="3"/>
    <x v="1"/>
    <x v="1"/>
    <n v="599.99"/>
    <n v="2016"/>
    <s v="Aug"/>
  </r>
  <r>
    <n v="360"/>
    <x v="356"/>
    <s v="Jamestown"/>
    <x v="1"/>
    <x v="177"/>
    <n v="2"/>
    <n v="7999.98"/>
    <s v="Trek Slash 8 27.5 - 2016"/>
    <x v="2"/>
    <x v="1"/>
    <x v="1"/>
    <n v="15999.96"/>
    <n v="2016"/>
    <s v="Aug"/>
  </r>
  <r>
    <n v="361"/>
    <x v="357"/>
    <s v="Yorktown Heights"/>
    <x v="1"/>
    <x v="178"/>
    <n v="2"/>
    <n v="1099.98"/>
    <s v="Electra Townie Original 21D - 2016"/>
    <x v="3"/>
    <x v="1"/>
    <x v="1"/>
    <n v="2199.96"/>
    <n v="2016"/>
    <s v="Aug"/>
  </r>
  <r>
    <n v="361"/>
    <x v="357"/>
    <s v="Yorktown Heights"/>
    <x v="1"/>
    <x v="178"/>
    <n v="2"/>
    <n v="939.98"/>
    <s v="Surly Ice Cream Truck Frameset - 2016"/>
    <x v="2"/>
    <x v="1"/>
    <x v="1"/>
    <n v="1879.96"/>
    <n v="2016"/>
    <s v="Aug"/>
  </r>
  <r>
    <n v="361"/>
    <x v="357"/>
    <s v="Yorktown Heights"/>
    <x v="1"/>
    <x v="178"/>
    <n v="1"/>
    <n v="1680.99"/>
    <s v="Surly Straggler 650b - 2016"/>
    <x v="1"/>
    <x v="1"/>
    <x v="1"/>
    <n v="1680.99"/>
    <n v="2016"/>
    <s v="Aug"/>
  </r>
  <r>
    <n v="362"/>
    <x v="358"/>
    <s v="Apple Valley"/>
    <x v="0"/>
    <x v="179"/>
    <n v="1"/>
    <n v="749.99"/>
    <s v="Ritchey Timberwolf Frameset - 2016"/>
    <x v="2"/>
    <x v="0"/>
    <x v="0"/>
    <n v="749.99"/>
    <n v="2016"/>
    <s v="Aug"/>
  </r>
  <r>
    <n v="363"/>
    <x v="359"/>
    <s v="Euless"/>
    <x v="2"/>
    <x v="180"/>
    <n v="2"/>
    <n v="539.98"/>
    <s v="Electra Cruiser 1 (24-Inch) - 2016"/>
    <x v="5"/>
    <x v="2"/>
    <x v="4"/>
    <n v="1079.96"/>
    <n v="2016"/>
    <s v="Aug"/>
  </r>
  <r>
    <n v="363"/>
    <x v="359"/>
    <s v="Euless"/>
    <x v="2"/>
    <x v="180"/>
    <n v="1"/>
    <n v="269.99"/>
    <s v="Electra Girl's Hawaii 1 (16-inch) - 2015/2016"/>
    <x v="0"/>
    <x v="2"/>
    <x v="4"/>
    <n v="269.99"/>
    <n v="2016"/>
    <s v="Aug"/>
  </r>
  <r>
    <n v="363"/>
    <x v="359"/>
    <s v="Euless"/>
    <x v="2"/>
    <x v="180"/>
    <n v="1"/>
    <n v="529.99"/>
    <s v="Electra Moto 1 - 2016"/>
    <x v="0"/>
    <x v="2"/>
    <x v="4"/>
    <n v="529.99"/>
    <n v="2016"/>
    <s v="Aug"/>
  </r>
  <r>
    <n v="363"/>
    <x v="359"/>
    <s v="Euless"/>
    <x v="2"/>
    <x v="180"/>
    <n v="1"/>
    <n v="599.99"/>
    <s v="Electra Townie Original 7D EQ - Women's - 2016"/>
    <x v="0"/>
    <x v="2"/>
    <x v="4"/>
    <n v="599.99"/>
    <n v="2016"/>
    <s v="Aug"/>
  </r>
  <r>
    <n v="364"/>
    <x v="360"/>
    <s v="UtiCalifornia"/>
    <x v="1"/>
    <x v="181"/>
    <n v="2"/>
    <n v="999.98"/>
    <s v="Electra Townie Original 7D - 2015/2016"/>
    <x v="3"/>
    <x v="1"/>
    <x v="1"/>
    <n v="1999.96"/>
    <n v="2016"/>
    <s v="Aug"/>
  </r>
  <r>
    <n v="365"/>
    <x v="361"/>
    <s v="Long Beach"/>
    <x v="1"/>
    <x v="182"/>
    <n v="2"/>
    <n v="1099.98"/>
    <s v="Electra Townie Original 21D - 2016"/>
    <x v="3"/>
    <x v="1"/>
    <x v="1"/>
    <n v="2199.96"/>
    <n v="2016"/>
    <s v="Aug"/>
  </r>
  <r>
    <n v="366"/>
    <x v="362"/>
    <s v="Garland"/>
    <x v="2"/>
    <x v="182"/>
    <n v="1"/>
    <n v="269.99"/>
    <s v="Electra Cruiser 1 (24-Inch) - 2016"/>
    <x v="5"/>
    <x v="2"/>
    <x v="5"/>
    <n v="269.99"/>
    <n v="2016"/>
    <s v="Aug"/>
  </r>
  <r>
    <n v="366"/>
    <x v="362"/>
    <s v="Garland"/>
    <x v="2"/>
    <x v="182"/>
    <n v="2"/>
    <n v="1199.98"/>
    <s v="Electra Townie Original 7D EQ - 2016"/>
    <x v="0"/>
    <x v="2"/>
    <x v="5"/>
    <n v="2399.96"/>
    <n v="2016"/>
    <s v="Aug"/>
  </r>
  <r>
    <n v="366"/>
    <x v="362"/>
    <s v="Garland"/>
    <x v="2"/>
    <x v="182"/>
    <n v="1"/>
    <n v="2899.99"/>
    <s v="Trek Fuel EX 8 29 - 2016"/>
    <x v="2"/>
    <x v="2"/>
    <x v="5"/>
    <n v="2899.99"/>
    <n v="2016"/>
    <s v="Aug"/>
  </r>
  <r>
    <n v="367"/>
    <x v="363"/>
    <s v="Coram"/>
    <x v="1"/>
    <x v="183"/>
    <n v="1"/>
    <n v="269.99"/>
    <s v="Electra Girl's Hawaii 1 (16-inch) - 2015/2016"/>
    <x v="0"/>
    <x v="1"/>
    <x v="2"/>
    <n v="269.99"/>
    <n v="2016"/>
    <s v="Aug"/>
  </r>
  <r>
    <n v="367"/>
    <x v="363"/>
    <s v="Coram"/>
    <x v="1"/>
    <x v="183"/>
    <n v="2"/>
    <n v="1199.98"/>
    <s v="Electra Townie Original 7D EQ - 2016"/>
    <x v="3"/>
    <x v="1"/>
    <x v="2"/>
    <n v="2399.96"/>
    <n v="2016"/>
    <s v="Aug"/>
  </r>
  <r>
    <n v="367"/>
    <x v="363"/>
    <s v="Coram"/>
    <x v="1"/>
    <x v="183"/>
    <n v="2"/>
    <n v="3098"/>
    <s v="Surly Straggler - 2016"/>
    <x v="1"/>
    <x v="1"/>
    <x v="2"/>
    <n v="6196"/>
    <n v="2016"/>
    <s v="Aug"/>
  </r>
  <r>
    <n v="368"/>
    <x v="364"/>
    <s v="Californianandaigua"/>
    <x v="1"/>
    <x v="183"/>
    <n v="2"/>
    <n v="539.98"/>
    <s v="Electra Cruiser 1 (24-Inch) - 2016"/>
    <x v="5"/>
    <x v="1"/>
    <x v="2"/>
    <n v="1079.96"/>
    <n v="2016"/>
    <s v="Aug"/>
  </r>
  <r>
    <n v="368"/>
    <x v="364"/>
    <s v="Californianandaigua"/>
    <x v="1"/>
    <x v="183"/>
    <n v="1"/>
    <n v="1320.99"/>
    <s v="Heller Shagamaw Frame - 2016"/>
    <x v="2"/>
    <x v="1"/>
    <x v="2"/>
    <n v="1320.99"/>
    <n v="2016"/>
    <s v="Aug"/>
  </r>
  <r>
    <n v="368"/>
    <x v="364"/>
    <s v="Californianandaigua"/>
    <x v="1"/>
    <x v="183"/>
    <n v="1"/>
    <n v="449"/>
    <s v="Pure Cycles William 3-Speed - 2016"/>
    <x v="0"/>
    <x v="1"/>
    <x v="2"/>
    <n v="449"/>
    <n v="2016"/>
    <s v="Aug"/>
  </r>
  <r>
    <n v="368"/>
    <x v="364"/>
    <s v="Californianandaigua"/>
    <x v="1"/>
    <x v="183"/>
    <n v="2"/>
    <n v="3098"/>
    <s v="Surly Straggler - 2016"/>
    <x v="1"/>
    <x v="1"/>
    <x v="2"/>
    <n v="6196"/>
    <n v="2016"/>
    <s v="Aug"/>
  </r>
  <r>
    <n v="369"/>
    <x v="365"/>
    <s v="Glendora"/>
    <x v="0"/>
    <x v="184"/>
    <n v="2"/>
    <n v="3098"/>
    <s v="Surly Straggler - 2016"/>
    <x v="1"/>
    <x v="0"/>
    <x v="3"/>
    <n v="6196"/>
    <n v="2016"/>
    <s v="Aug"/>
  </r>
  <r>
    <n v="370"/>
    <x v="366"/>
    <s v="Queensbury"/>
    <x v="1"/>
    <x v="184"/>
    <n v="2"/>
    <n v="999.98"/>
    <s v="Electra Townie Original 7D - 2015/2016"/>
    <x v="3"/>
    <x v="1"/>
    <x v="2"/>
    <n v="1999.96"/>
    <n v="2016"/>
    <s v="Aug"/>
  </r>
  <r>
    <n v="370"/>
    <x v="366"/>
    <s v="Queensbury"/>
    <x v="1"/>
    <x v="184"/>
    <n v="2"/>
    <n v="5799.98"/>
    <s v="Trek Fuel EX 8 29 - 2016"/>
    <x v="2"/>
    <x v="1"/>
    <x v="2"/>
    <n v="11599.96"/>
    <n v="2016"/>
    <s v="Aug"/>
  </r>
  <r>
    <n v="371"/>
    <x v="367"/>
    <s v="Monsey"/>
    <x v="1"/>
    <x v="184"/>
    <n v="1"/>
    <n v="269.99"/>
    <s v="Electra Girl's Hawaii 1 (16-inch) - 2015/2016"/>
    <x v="0"/>
    <x v="1"/>
    <x v="2"/>
    <n v="269.99"/>
    <n v="2016"/>
    <s v="Aug"/>
  </r>
  <r>
    <n v="371"/>
    <x v="367"/>
    <s v="Monsey"/>
    <x v="1"/>
    <x v="184"/>
    <n v="1"/>
    <n v="549.99"/>
    <s v="Electra Townie Original 21D - 2016"/>
    <x v="0"/>
    <x v="1"/>
    <x v="2"/>
    <n v="549.99"/>
    <n v="2016"/>
    <s v="Aug"/>
  </r>
  <r>
    <n v="372"/>
    <x v="368"/>
    <s v="Hamburg"/>
    <x v="1"/>
    <x v="185"/>
    <n v="2"/>
    <n v="539.98"/>
    <s v="Electra Girl's Hawaii 1 (16-inch) - 2015/2016"/>
    <x v="0"/>
    <x v="1"/>
    <x v="1"/>
    <n v="1079.96"/>
    <n v="2016"/>
    <s v="Aug"/>
  </r>
  <r>
    <n v="372"/>
    <x v="368"/>
    <s v="Hamburg"/>
    <x v="1"/>
    <x v="185"/>
    <n v="1"/>
    <n v="1320.99"/>
    <s v="Heller Shagamaw Frame - 2016"/>
    <x v="2"/>
    <x v="1"/>
    <x v="1"/>
    <n v="1320.99"/>
    <n v="2016"/>
    <s v="Aug"/>
  </r>
  <r>
    <n v="372"/>
    <x v="368"/>
    <s v="Hamburg"/>
    <x v="1"/>
    <x v="185"/>
    <n v="1"/>
    <n v="1680.99"/>
    <s v="Surly Straggler 650b - 2016"/>
    <x v="1"/>
    <x v="1"/>
    <x v="1"/>
    <n v="1680.99"/>
    <n v="2016"/>
    <s v="Aug"/>
  </r>
  <r>
    <n v="373"/>
    <x v="369"/>
    <s v="South Ozone Park"/>
    <x v="1"/>
    <x v="185"/>
    <n v="1"/>
    <n v="269.99"/>
    <s v="Electra Cruiser 1 (24-Inch) - 2016"/>
    <x v="0"/>
    <x v="1"/>
    <x v="2"/>
    <n v="269.99"/>
    <n v="2016"/>
    <s v="Aug"/>
  </r>
  <r>
    <n v="373"/>
    <x v="369"/>
    <s v="South Ozone Park"/>
    <x v="1"/>
    <x v="185"/>
    <n v="1"/>
    <n v="269.99"/>
    <s v="Electra Girl's Hawaii 1 (16-inch) - 2015/2016"/>
    <x v="5"/>
    <x v="1"/>
    <x v="2"/>
    <n v="269.99"/>
    <n v="2016"/>
    <s v="Aug"/>
  </r>
  <r>
    <n v="373"/>
    <x v="369"/>
    <s v="South Ozone Park"/>
    <x v="1"/>
    <x v="185"/>
    <n v="1"/>
    <n v="549.99"/>
    <s v="Electra Townie Original 21D - 2016"/>
    <x v="0"/>
    <x v="1"/>
    <x v="2"/>
    <n v="549.99"/>
    <n v="2016"/>
    <s v="Aug"/>
  </r>
  <r>
    <n v="373"/>
    <x v="369"/>
    <s v="South Ozone Park"/>
    <x v="1"/>
    <x v="185"/>
    <n v="2"/>
    <n v="898"/>
    <s v="Pure Cycles William 3-Speed - 2016"/>
    <x v="0"/>
    <x v="1"/>
    <x v="2"/>
    <n v="1796"/>
    <n v="2016"/>
    <s v="Aug"/>
  </r>
  <r>
    <n v="373"/>
    <x v="369"/>
    <s v="South Ozone Park"/>
    <x v="1"/>
    <x v="185"/>
    <n v="2"/>
    <n v="3599.98"/>
    <s v="Trek Remedy 29 Californiarbon Frameset - 2016"/>
    <x v="2"/>
    <x v="1"/>
    <x v="2"/>
    <n v="7199.96"/>
    <n v="2016"/>
    <s v="Aug"/>
  </r>
  <r>
    <n v="374"/>
    <x v="370"/>
    <s v="Duarte"/>
    <x v="0"/>
    <x v="186"/>
    <n v="1"/>
    <n v="1549"/>
    <s v="Surly Straggler - 2016"/>
    <x v="1"/>
    <x v="0"/>
    <x v="0"/>
    <n v="1549"/>
    <n v="2016"/>
    <s v="Aug"/>
  </r>
  <r>
    <n v="374"/>
    <x v="370"/>
    <s v="Duarte"/>
    <x v="0"/>
    <x v="186"/>
    <n v="1"/>
    <n v="3999.99"/>
    <s v="Trek Slash 8 27.5 - 2016"/>
    <x v="2"/>
    <x v="0"/>
    <x v="0"/>
    <n v="3999.99"/>
    <n v="2016"/>
    <s v="Aug"/>
  </r>
  <r>
    <n v="375"/>
    <x v="371"/>
    <s v="Orchard Park"/>
    <x v="1"/>
    <x v="186"/>
    <n v="2"/>
    <n v="539.98"/>
    <s v="Electra Cruiser 1 (24-Inch) - 2016"/>
    <x v="5"/>
    <x v="1"/>
    <x v="2"/>
    <n v="1079.96"/>
    <n v="2016"/>
    <s v="Aug"/>
  </r>
  <r>
    <n v="375"/>
    <x v="371"/>
    <s v="Orchard Park"/>
    <x v="1"/>
    <x v="186"/>
    <n v="2"/>
    <n v="1099.98"/>
    <s v="Electra Townie Original 21D - 2016"/>
    <x v="0"/>
    <x v="1"/>
    <x v="2"/>
    <n v="2199.96"/>
    <n v="2016"/>
    <s v="Aug"/>
  </r>
  <r>
    <n v="375"/>
    <x v="371"/>
    <s v="Orchard Park"/>
    <x v="1"/>
    <x v="186"/>
    <n v="2"/>
    <n v="1499.98"/>
    <s v="Ritchey Timberwolf Frameset - 2016"/>
    <x v="2"/>
    <x v="1"/>
    <x v="2"/>
    <n v="2999.96"/>
    <n v="2016"/>
    <s v="Aug"/>
  </r>
  <r>
    <n v="375"/>
    <x v="371"/>
    <s v="Orchard Park"/>
    <x v="1"/>
    <x v="186"/>
    <n v="2"/>
    <n v="5799.98"/>
    <s v="Trek Fuel EX 8 29 - 2016"/>
    <x v="2"/>
    <x v="1"/>
    <x v="2"/>
    <n v="11599.96"/>
    <n v="2016"/>
    <s v="Aug"/>
  </r>
  <r>
    <n v="376"/>
    <x v="372"/>
    <s v="Hicksville"/>
    <x v="1"/>
    <x v="186"/>
    <n v="2"/>
    <n v="599.98"/>
    <s v="Electra Girl's Hawaii 1 (20-inch) - 2015/2016"/>
    <x v="5"/>
    <x v="1"/>
    <x v="1"/>
    <n v="1199.96"/>
    <n v="2016"/>
    <s v="Aug"/>
  </r>
  <r>
    <n v="376"/>
    <x v="372"/>
    <s v="Hicksville"/>
    <x v="1"/>
    <x v="186"/>
    <n v="2"/>
    <n v="1499.98"/>
    <s v="Ritchey Timberwolf Frameset - 2016"/>
    <x v="2"/>
    <x v="1"/>
    <x v="1"/>
    <n v="2999.96"/>
    <n v="2016"/>
    <s v="Aug"/>
  </r>
  <r>
    <n v="377"/>
    <x v="373"/>
    <s v="Levittown"/>
    <x v="1"/>
    <x v="186"/>
    <n v="1"/>
    <n v="269.99"/>
    <s v="Electra Girl's Hawaii 1 (16-inch) - 2015/2016"/>
    <x v="0"/>
    <x v="1"/>
    <x v="1"/>
    <n v="269.99"/>
    <n v="2016"/>
    <s v="Aug"/>
  </r>
  <r>
    <n v="377"/>
    <x v="373"/>
    <s v="Levittown"/>
    <x v="1"/>
    <x v="186"/>
    <n v="1"/>
    <n v="1799.99"/>
    <s v="Trek Remedy 29 Californiarbon Frameset - 2016"/>
    <x v="2"/>
    <x v="1"/>
    <x v="1"/>
    <n v="1799.99"/>
    <n v="2016"/>
    <s v="Aug"/>
  </r>
  <r>
    <n v="378"/>
    <x v="374"/>
    <s v="Victoria"/>
    <x v="2"/>
    <x v="186"/>
    <n v="2"/>
    <n v="1199.98"/>
    <s v="Electra Townie Original 7D EQ - 2016"/>
    <x v="3"/>
    <x v="2"/>
    <x v="5"/>
    <n v="2399.96"/>
    <n v="2016"/>
    <s v="Aug"/>
  </r>
  <r>
    <n v="379"/>
    <x v="375"/>
    <s v="Hicksville"/>
    <x v="1"/>
    <x v="187"/>
    <n v="1"/>
    <n v="599.99"/>
    <s v="Electra Townie Original 7D EQ - 2016"/>
    <x v="0"/>
    <x v="1"/>
    <x v="2"/>
    <n v="599.99"/>
    <n v="2016"/>
    <s v="Aug"/>
  </r>
  <r>
    <n v="379"/>
    <x v="375"/>
    <s v="Hicksville"/>
    <x v="1"/>
    <x v="187"/>
    <n v="1"/>
    <n v="2999.99"/>
    <s v="Trek Conduit+ - 2016"/>
    <x v="4"/>
    <x v="1"/>
    <x v="2"/>
    <n v="2999.99"/>
    <n v="2016"/>
    <s v="Aug"/>
  </r>
  <r>
    <n v="380"/>
    <x v="376"/>
    <s v="Howard Beach"/>
    <x v="1"/>
    <x v="188"/>
    <n v="1"/>
    <n v="599.99"/>
    <s v="Electra Townie Original 7D EQ - 2016"/>
    <x v="0"/>
    <x v="1"/>
    <x v="2"/>
    <n v="599.99"/>
    <n v="2016"/>
    <s v="Aug"/>
  </r>
  <r>
    <n v="380"/>
    <x v="376"/>
    <s v="Howard Beach"/>
    <x v="1"/>
    <x v="188"/>
    <n v="2"/>
    <n v="3361.98"/>
    <s v="Surly Straggler 650b - 2016"/>
    <x v="1"/>
    <x v="1"/>
    <x v="2"/>
    <n v="6723.96"/>
    <n v="2016"/>
    <s v="Aug"/>
  </r>
  <r>
    <n v="381"/>
    <x v="377"/>
    <s v="New Rochelle"/>
    <x v="1"/>
    <x v="188"/>
    <n v="2"/>
    <n v="539.98"/>
    <s v="Electra Cruiser 1 (24-Inch) - 2016"/>
    <x v="5"/>
    <x v="1"/>
    <x v="2"/>
    <n v="1079.96"/>
    <n v="2016"/>
    <s v="Aug"/>
  </r>
  <r>
    <n v="382"/>
    <x v="378"/>
    <s v="New Windsor"/>
    <x v="1"/>
    <x v="189"/>
    <n v="1"/>
    <n v="269.99"/>
    <s v="Electra Cruiser 1 (24-Inch) - 2016"/>
    <x v="0"/>
    <x v="1"/>
    <x v="1"/>
    <n v="269.99"/>
    <n v="2016"/>
    <s v="Aug"/>
  </r>
  <r>
    <n v="382"/>
    <x v="378"/>
    <s v="New Windsor"/>
    <x v="1"/>
    <x v="189"/>
    <n v="1"/>
    <n v="2999.99"/>
    <s v="Trek Conduit+ - 2016"/>
    <x v="4"/>
    <x v="1"/>
    <x v="1"/>
    <n v="2999.99"/>
    <n v="2016"/>
    <s v="Aug"/>
  </r>
  <r>
    <n v="382"/>
    <x v="378"/>
    <s v="New Windsor"/>
    <x v="1"/>
    <x v="189"/>
    <n v="1"/>
    <n v="1799.99"/>
    <s v="Trek Remedy 29 Californiarbon Frameset - 2016"/>
    <x v="2"/>
    <x v="1"/>
    <x v="1"/>
    <n v="1799.99"/>
    <n v="2016"/>
    <s v="Aug"/>
  </r>
  <r>
    <n v="383"/>
    <x v="379"/>
    <s v="Bay Shore"/>
    <x v="1"/>
    <x v="189"/>
    <n v="2"/>
    <n v="539.98"/>
    <s v="Electra Cruiser 1 (24-Inch) - 2016"/>
    <x v="5"/>
    <x v="1"/>
    <x v="2"/>
    <n v="1079.96"/>
    <n v="2016"/>
    <s v="Aug"/>
  </r>
  <r>
    <n v="383"/>
    <x v="379"/>
    <s v="Bay Shore"/>
    <x v="1"/>
    <x v="189"/>
    <n v="1"/>
    <n v="269.99"/>
    <s v="Electra Cruiser 1 (24-Inch) - 2016"/>
    <x v="0"/>
    <x v="1"/>
    <x v="2"/>
    <n v="269.99"/>
    <n v="2016"/>
    <s v="Aug"/>
  </r>
  <r>
    <n v="383"/>
    <x v="379"/>
    <s v="Bay Shore"/>
    <x v="1"/>
    <x v="189"/>
    <n v="2"/>
    <n v="539.98"/>
    <s v="Electra Girl's Hawaii 1 (16-inch) - 2015/2016"/>
    <x v="5"/>
    <x v="1"/>
    <x v="2"/>
    <n v="1079.96"/>
    <n v="2016"/>
    <s v="Aug"/>
  </r>
  <r>
    <n v="383"/>
    <x v="379"/>
    <s v="Bay Shore"/>
    <x v="1"/>
    <x v="189"/>
    <n v="1"/>
    <n v="269.99"/>
    <s v="Electra Girl's Hawaii 1 (16-inch) - 2015/2016"/>
    <x v="0"/>
    <x v="1"/>
    <x v="2"/>
    <n v="269.99"/>
    <n v="2016"/>
    <s v="Aug"/>
  </r>
  <r>
    <n v="383"/>
    <x v="379"/>
    <s v="Bay Shore"/>
    <x v="1"/>
    <x v="189"/>
    <n v="1"/>
    <n v="449"/>
    <s v="Pure Cycles William 3-Speed - 2016"/>
    <x v="0"/>
    <x v="1"/>
    <x v="2"/>
    <n v="449"/>
    <n v="2016"/>
    <s v="Aug"/>
  </r>
  <r>
    <n v="384"/>
    <x v="380"/>
    <s v="Bellmore"/>
    <x v="1"/>
    <x v="189"/>
    <n v="2"/>
    <n v="539.98"/>
    <s v="Electra Cruiser 1 (24-Inch) - 2016"/>
    <x v="5"/>
    <x v="1"/>
    <x v="2"/>
    <n v="1079.96"/>
    <n v="2016"/>
    <s v="Aug"/>
  </r>
  <r>
    <n v="384"/>
    <x v="380"/>
    <s v="Bellmore"/>
    <x v="1"/>
    <x v="189"/>
    <n v="1"/>
    <n v="529.99"/>
    <s v="Electra Moto 1 - 2016"/>
    <x v="0"/>
    <x v="1"/>
    <x v="2"/>
    <n v="529.99"/>
    <n v="2016"/>
    <s v="Aug"/>
  </r>
  <r>
    <n v="384"/>
    <x v="380"/>
    <s v="Bellmore"/>
    <x v="1"/>
    <x v="189"/>
    <n v="1"/>
    <n v="599.99"/>
    <s v="Electra Townie Original 7D EQ - Women's - 2016"/>
    <x v="0"/>
    <x v="1"/>
    <x v="2"/>
    <n v="599.99"/>
    <n v="2016"/>
    <s v="Aug"/>
  </r>
  <r>
    <n v="384"/>
    <x v="380"/>
    <s v="Bellmore"/>
    <x v="1"/>
    <x v="189"/>
    <n v="1"/>
    <n v="2899.99"/>
    <s v="Trek Fuel EX 8 29 - 2016"/>
    <x v="2"/>
    <x v="1"/>
    <x v="2"/>
    <n v="2899.99"/>
    <n v="2016"/>
    <s v="Aug"/>
  </r>
  <r>
    <n v="384"/>
    <x v="380"/>
    <s v="Bellmore"/>
    <x v="1"/>
    <x v="189"/>
    <n v="1"/>
    <n v="1799.99"/>
    <s v="Trek Remedy 29 Californiarbon Frameset - 2016"/>
    <x v="2"/>
    <x v="1"/>
    <x v="2"/>
    <n v="1799.99"/>
    <n v="2016"/>
    <s v="Aug"/>
  </r>
  <r>
    <n v="385"/>
    <x v="381"/>
    <s v="Newburgh"/>
    <x v="1"/>
    <x v="189"/>
    <n v="1"/>
    <n v="269.99"/>
    <s v="Electra Cruiser 1 (24-Inch) - 2016"/>
    <x v="5"/>
    <x v="1"/>
    <x v="2"/>
    <n v="269.99"/>
    <n v="2016"/>
    <s v="Aug"/>
  </r>
  <r>
    <n v="385"/>
    <x v="381"/>
    <s v="Newburgh"/>
    <x v="1"/>
    <x v="189"/>
    <n v="2"/>
    <n v="1199.98"/>
    <s v="Electra Townie Original 7D EQ - 2016"/>
    <x v="3"/>
    <x v="1"/>
    <x v="2"/>
    <n v="2399.96"/>
    <n v="2016"/>
    <s v="Aug"/>
  </r>
  <r>
    <n v="385"/>
    <x v="381"/>
    <s v="Newburgh"/>
    <x v="1"/>
    <x v="189"/>
    <n v="2"/>
    <n v="7999.98"/>
    <s v="Trek Slash 8 27.5 - 2016"/>
    <x v="2"/>
    <x v="1"/>
    <x v="2"/>
    <n v="15999.96"/>
    <n v="2016"/>
    <s v="Aug"/>
  </r>
  <r>
    <n v="386"/>
    <x v="382"/>
    <s v="Orchard Park"/>
    <x v="1"/>
    <x v="189"/>
    <n v="2"/>
    <n v="1199.98"/>
    <s v="Electra Townie Original 7D EQ - 2016"/>
    <x v="0"/>
    <x v="1"/>
    <x v="1"/>
    <n v="2399.96"/>
    <n v="2016"/>
    <s v="Aug"/>
  </r>
  <r>
    <n v="386"/>
    <x v="382"/>
    <s v="Orchard Park"/>
    <x v="1"/>
    <x v="189"/>
    <n v="2"/>
    <n v="1999.98"/>
    <s v="Surly Wednesday Frameset - 2016"/>
    <x v="2"/>
    <x v="1"/>
    <x v="1"/>
    <n v="3999.96"/>
    <n v="2016"/>
    <s v="Aug"/>
  </r>
  <r>
    <n v="386"/>
    <x v="382"/>
    <s v="Orchard Park"/>
    <x v="1"/>
    <x v="189"/>
    <n v="1"/>
    <n v="1799.99"/>
    <s v="Trek Remedy 29 Californiarbon Frameset - 2016"/>
    <x v="2"/>
    <x v="1"/>
    <x v="1"/>
    <n v="1799.99"/>
    <n v="2016"/>
    <s v="Aug"/>
  </r>
  <r>
    <n v="387"/>
    <x v="383"/>
    <s v="Rowlett"/>
    <x v="2"/>
    <x v="189"/>
    <n v="1"/>
    <n v="449"/>
    <s v="Pure Cycles Western 3-Speed - Women's - 2015/2016"/>
    <x v="0"/>
    <x v="2"/>
    <x v="4"/>
    <n v="449"/>
    <n v="2016"/>
    <s v="Aug"/>
  </r>
  <r>
    <n v="388"/>
    <x v="384"/>
    <s v="Longview"/>
    <x v="2"/>
    <x v="190"/>
    <n v="2"/>
    <n v="539.98"/>
    <s v="Electra Cruiser 1 (24-Inch) - 2016"/>
    <x v="0"/>
    <x v="2"/>
    <x v="4"/>
    <n v="1079.96"/>
    <n v="2016"/>
    <s v="Aug"/>
  </r>
  <r>
    <n v="388"/>
    <x v="384"/>
    <s v="Longview"/>
    <x v="2"/>
    <x v="190"/>
    <n v="2"/>
    <n v="898"/>
    <s v="Pure Cycles William 3-Speed - 2016"/>
    <x v="0"/>
    <x v="2"/>
    <x v="4"/>
    <n v="1796"/>
    <n v="2016"/>
    <s v="Aug"/>
  </r>
  <r>
    <n v="388"/>
    <x v="384"/>
    <s v="Longview"/>
    <x v="2"/>
    <x v="190"/>
    <n v="1"/>
    <n v="749.99"/>
    <s v="Ritchey Timberwolf Frameset - 2016"/>
    <x v="2"/>
    <x v="2"/>
    <x v="4"/>
    <n v="749.99"/>
    <n v="2016"/>
    <s v="Aug"/>
  </r>
  <r>
    <n v="388"/>
    <x v="384"/>
    <s v="Longview"/>
    <x v="2"/>
    <x v="190"/>
    <n v="1"/>
    <n v="1680.99"/>
    <s v="Surly Straggler 650b - 2016"/>
    <x v="1"/>
    <x v="2"/>
    <x v="4"/>
    <n v="1680.99"/>
    <n v="2016"/>
    <s v="Aug"/>
  </r>
  <r>
    <n v="389"/>
    <x v="385"/>
    <s v="Glendora"/>
    <x v="0"/>
    <x v="191"/>
    <n v="2"/>
    <n v="1059.98"/>
    <s v="Electra Moto 1 - 2016"/>
    <x v="0"/>
    <x v="0"/>
    <x v="3"/>
    <n v="2119.96"/>
    <n v="2016"/>
    <s v="Aug"/>
  </r>
  <r>
    <n v="389"/>
    <x v="385"/>
    <s v="Glendora"/>
    <x v="0"/>
    <x v="191"/>
    <n v="1"/>
    <n v="1320.99"/>
    <s v="Heller Shagamaw Frame - 2016"/>
    <x v="2"/>
    <x v="0"/>
    <x v="3"/>
    <n v="1320.99"/>
    <n v="2016"/>
    <s v="Aug"/>
  </r>
  <r>
    <n v="389"/>
    <x v="385"/>
    <s v="Glendora"/>
    <x v="0"/>
    <x v="191"/>
    <n v="1"/>
    <n v="749.99"/>
    <s v="Ritchey Timberwolf Frameset - 2016"/>
    <x v="2"/>
    <x v="0"/>
    <x v="3"/>
    <n v="749.99"/>
    <n v="2016"/>
    <s v="Aug"/>
  </r>
  <r>
    <n v="389"/>
    <x v="385"/>
    <s v="Glendora"/>
    <x v="0"/>
    <x v="191"/>
    <n v="2"/>
    <n v="3098"/>
    <s v="Surly Straggler - 2016"/>
    <x v="1"/>
    <x v="0"/>
    <x v="3"/>
    <n v="6196"/>
    <n v="2016"/>
    <s v="Aug"/>
  </r>
  <r>
    <n v="389"/>
    <x v="385"/>
    <s v="Glendora"/>
    <x v="0"/>
    <x v="191"/>
    <n v="1"/>
    <n v="2999.99"/>
    <s v="Trek Conduit+ - 2016"/>
    <x v="4"/>
    <x v="0"/>
    <x v="3"/>
    <n v="2999.99"/>
    <n v="2016"/>
    <s v="Aug"/>
  </r>
  <r>
    <n v="390"/>
    <x v="386"/>
    <s v="El Paso"/>
    <x v="2"/>
    <x v="191"/>
    <n v="1"/>
    <n v="299.99"/>
    <s v="Electra Girl's Hawaii 1 (20-inch) - 2015/2016"/>
    <x v="5"/>
    <x v="2"/>
    <x v="5"/>
    <n v="299.99"/>
    <n v="2016"/>
    <s v="Aug"/>
  </r>
  <r>
    <n v="390"/>
    <x v="386"/>
    <s v="El Paso"/>
    <x v="2"/>
    <x v="191"/>
    <n v="1"/>
    <n v="2999.99"/>
    <s v="Trek Conduit+ - 2016"/>
    <x v="4"/>
    <x v="2"/>
    <x v="5"/>
    <n v="2999.99"/>
    <n v="2016"/>
    <s v="Aug"/>
  </r>
  <r>
    <n v="390"/>
    <x v="386"/>
    <s v="El Paso"/>
    <x v="2"/>
    <x v="191"/>
    <n v="2"/>
    <n v="7999.98"/>
    <s v="Trek Slash 8 27.5 - 2016"/>
    <x v="2"/>
    <x v="2"/>
    <x v="5"/>
    <n v="15999.96"/>
    <n v="2016"/>
    <s v="Aug"/>
  </r>
  <r>
    <n v="391"/>
    <x v="387"/>
    <s v="San Angelo"/>
    <x v="2"/>
    <x v="192"/>
    <n v="2"/>
    <n v="1099.98"/>
    <s v="Electra Townie Original 21D - 2016"/>
    <x v="3"/>
    <x v="2"/>
    <x v="5"/>
    <n v="2199.96"/>
    <n v="2016"/>
    <s v="Aug"/>
  </r>
  <r>
    <n v="391"/>
    <x v="387"/>
    <s v="San Angelo"/>
    <x v="2"/>
    <x v="192"/>
    <n v="2"/>
    <n v="2641.98"/>
    <s v="Heller Shagamaw Frame - 2016"/>
    <x v="2"/>
    <x v="2"/>
    <x v="5"/>
    <n v="5283.96"/>
    <n v="2016"/>
    <s v="Aug"/>
  </r>
  <r>
    <n v="391"/>
    <x v="387"/>
    <s v="San Angelo"/>
    <x v="2"/>
    <x v="192"/>
    <n v="1"/>
    <n v="1799.99"/>
    <s v="Trek Remedy 29 Californiarbon Frameset - 2016"/>
    <x v="2"/>
    <x v="2"/>
    <x v="5"/>
    <n v="1799.99"/>
    <n v="2016"/>
    <s v="Aug"/>
  </r>
  <r>
    <n v="392"/>
    <x v="388"/>
    <s v="South El Monte"/>
    <x v="0"/>
    <x v="192"/>
    <n v="2"/>
    <n v="539.98"/>
    <s v="Electra Girl's Hawaii 1 (16-inch) - 2015/2016"/>
    <x v="0"/>
    <x v="0"/>
    <x v="3"/>
    <n v="1079.96"/>
    <n v="2016"/>
    <s v="Aug"/>
  </r>
  <r>
    <n v="392"/>
    <x v="388"/>
    <s v="South El Monte"/>
    <x v="0"/>
    <x v="192"/>
    <n v="2"/>
    <n v="1999.98"/>
    <s v="Surly Wednesday Frameset - 2016"/>
    <x v="2"/>
    <x v="0"/>
    <x v="3"/>
    <n v="3999.96"/>
    <n v="2016"/>
    <s v="Aug"/>
  </r>
  <r>
    <n v="393"/>
    <x v="389"/>
    <s v="Forest Hills"/>
    <x v="1"/>
    <x v="193"/>
    <n v="2"/>
    <n v="939.98"/>
    <s v="Surly Ice Cream Truck Frameset - 2016"/>
    <x v="2"/>
    <x v="1"/>
    <x v="1"/>
    <n v="1879.96"/>
    <n v="2016"/>
    <s v="Aug"/>
  </r>
  <r>
    <n v="394"/>
    <x v="390"/>
    <s v="Oakland"/>
    <x v="0"/>
    <x v="194"/>
    <n v="2"/>
    <n v="539.98"/>
    <s v="Electra Girl's Hawaii 1 (16-inch) - 2015/2016"/>
    <x v="0"/>
    <x v="0"/>
    <x v="3"/>
    <n v="1079.96"/>
    <n v="2016"/>
    <s v="Aug"/>
  </r>
  <r>
    <n v="394"/>
    <x v="390"/>
    <s v="Oakland"/>
    <x v="0"/>
    <x v="194"/>
    <n v="1"/>
    <n v="299.99"/>
    <s v="Electra Girl's Hawaii 1 (20-inch) - 2015/2016"/>
    <x v="5"/>
    <x v="0"/>
    <x v="3"/>
    <n v="299.99"/>
    <n v="2016"/>
    <s v="Aug"/>
  </r>
  <r>
    <n v="394"/>
    <x v="390"/>
    <s v="Oakland"/>
    <x v="0"/>
    <x v="194"/>
    <n v="1"/>
    <n v="599.99"/>
    <s v="Electra Townie Original 7D EQ - 2016"/>
    <x v="0"/>
    <x v="0"/>
    <x v="3"/>
    <n v="599.99"/>
    <n v="2016"/>
    <s v="Aug"/>
  </r>
  <r>
    <n v="395"/>
    <x v="391"/>
    <s v="Port Chester"/>
    <x v="1"/>
    <x v="194"/>
    <n v="1"/>
    <n v="269.99"/>
    <s v="Electra Girl's Hawaii 1 (16-inch) - 2015/2016"/>
    <x v="0"/>
    <x v="1"/>
    <x v="1"/>
    <n v="269.99"/>
    <n v="2016"/>
    <s v="Aug"/>
  </r>
  <r>
    <n v="396"/>
    <x v="392"/>
    <s v="Ronkonkoma"/>
    <x v="1"/>
    <x v="195"/>
    <n v="1"/>
    <n v="549.99"/>
    <s v="Electra Townie Original 21D - 2016"/>
    <x v="0"/>
    <x v="1"/>
    <x v="1"/>
    <n v="549.99"/>
    <n v="2016"/>
    <s v="Aug"/>
  </r>
  <r>
    <n v="396"/>
    <x v="392"/>
    <s v="Ronkonkoma"/>
    <x v="1"/>
    <x v="195"/>
    <n v="2"/>
    <n v="999.98"/>
    <s v="Electra Townie Original 7D - 2015/2016"/>
    <x v="3"/>
    <x v="1"/>
    <x v="1"/>
    <n v="1999.96"/>
    <n v="2016"/>
    <s v="Aug"/>
  </r>
  <r>
    <n v="396"/>
    <x v="392"/>
    <s v="Ronkonkoma"/>
    <x v="1"/>
    <x v="195"/>
    <n v="1"/>
    <n v="1320.99"/>
    <s v="Heller Shagamaw Frame - 2016"/>
    <x v="2"/>
    <x v="1"/>
    <x v="1"/>
    <n v="1320.99"/>
    <n v="2016"/>
    <s v="Aug"/>
  </r>
  <r>
    <n v="397"/>
    <x v="393"/>
    <s v="Rockville Centre"/>
    <x v="1"/>
    <x v="196"/>
    <n v="1"/>
    <n v="3999.99"/>
    <s v="Trek Slash 8 27.5 - 2016"/>
    <x v="2"/>
    <x v="1"/>
    <x v="2"/>
    <n v="3999.99"/>
    <n v="2016"/>
    <s v="Aug"/>
  </r>
  <r>
    <n v="398"/>
    <x v="394"/>
    <s v="Vista"/>
    <x v="0"/>
    <x v="197"/>
    <n v="1"/>
    <n v="499.99"/>
    <s v="Electra Townie Original 7D - 2015/2016"/>
    <x v="3"/>
    <x v="0"/>
    <x v="0"/>
    <n v="499.99"/>
    <n v="2016"/>
    <s v="Aug"/>
  </r>
  <r>
    <n v="398"/>
    <x v="394"/>
    <s v="Vista"/>
    <x v="0"/>
    <x v="197"/>
    <n v="1"/>
    <n v="429"/>
    <s v="Pure Cycles Vine 8-Speed - 2016"/>
    <x v="0"/>
    <x v="0"/>
    <x v="0"/>
    <n v="429"/>
    <n v="2016"/>
    <s v="Aug"/>
  </r>
  <r>
    <n v="398"/>
    <x v="394"/>
    <s v="Vista"/>
    <x v="0"/>
    <x v="197"/>
    <n v="2"/>
    <n v="898"/>
    <s v="Pure Cycles Western 3-Speed - Women's - 2015/2016"/>
    <x v="0"/>
    <x v="0"/>
    <x v="0"/>
    <n v="1796"/>
    <n v="2016"/>
    <s v="Aug"/>
  </r>
  <r>
    <n v="398"/>
    <x v="394"/>
    <s v="Vista"/>
    <x v="0"/>
    <x v="197"/>
    <n v="2"/>
    <n v="3599.98"/>
    <s v="Trek Remedy 29 Californiarbon Frameset - 2016"/>
    <x v="2"/>
    <x v="0"/>
    <x v="0"/>
    <n v="7199.96"/>
    <n v="2016"/>
    <s v="Aug"/>
  </r>
  <r>
    <n v="399"/>
    <x v="395"/>
    <s v="Brentwood"/>
    <x v="1"/>
    <x v="197"/>
    <n v="1"/>
    <n v="269.99"/>
    <s v="Electra Girl's Hawaii 1 (16-inch) - 2015/2016"/>
    <x v="0"/>
    <x v="1"/>
    <x v="2"/>
    <n v="269.99"/>
    <n v="2016"/>
    <s v="Aug"/>
  </r>
  <r>
    <n v="399"/>
    <x v="395"/>
    <s v="Brentwood"/>
    <x v="1"/>
    <x v="197"/>
    <n v="1"/>
    <n v="499.99"/>
    <s v="Electra Townie Original 7D - 2015/2016"/>
    <x v="3"/>
    <x v="1"/>
    <x v="2"/>
    <n v="499.99"/>
    <n v="2016"/>
    <s v="Aug"/>
  </r>
  <r>
    <n v="399"/>
    <x v="395"/>
    <s v="Brentwood"/>
    <x v="1"/>
    <x v="197"/>
    <n v="2"/>
    <n v="3361.98"/>
    <s v="Surly Straggler 650b - 2016"/>
    <x v="1"/>
    <x v="1"/>
    <x v="2"/>
    <n v="6723.96"/>
    <n v="2016"/>
    <s v="Aug"/>
  </r>
  <r>
    <n v="400"/>
    <x v="396"/>
    <s v="North Tonawanda"/>
    <x v="1"/>
    <x v="197"/>
    <n v="2"/>
    <n v="1099.98"/>
    <s v="Electra Townie Original 21D - 2016"/>
    <x v="3"/>
    <x v="1"/>
    <x v="1"/>
    <n v="2199.96"/>
    <n v="2016"/>
    <s v="Aug"/>
  </r>
  <r>
    <n v="400"/>
    <x v="396"/>
    <s v="North Tonawanda"/>
    <x v="1"/>
    <x v="197"/>
    <n v="2"/>
    <n v="1999.98"/>
    <s v="Surly Wednesday Frameset - 2016"/>
    <x v="2"/>
    <x v="1"/>
    <x v="1"/>
    <n v="3999.96"/>
    <n v="2016"/>
    <s v="Aug"/>
  </r>
  <r>
    <n v="400"/>
    <x v="396"/>
    <s v="North Tonawanda"/>
    <x v="1"/>
    <x v="197"/>
    <n v="1"/>
    <n v="2999.99"/>
    <s v="Trek Conduit+ - 2016"/>
    <x v="4"/>
    <x v="1"/>
    <x v="1"/>
    <n v="2999.99"/>
    <n v="2016"/>
    <s v="Aug"/>
  </r>
  <r>
    <n v="401"/>
    <x v="397"/>
    <s v="Syosset"/>
    <x v="1"/>
    <x v="198"/>
    <n v="1"/>
    <n v="299.99"/>
    <s v="Electra Girl's Hawaii 1 (20-inch) - 2015/2016"/>
    <x v="5"/>
    <x v="1"/>
    <x v="1"/>
    <n v="299.99"/>
    <n v="2016"/>
    <s v="Aug"/>
  </r>
  <r>
    <n v="401"/>
    <x v="397"/>
    <s v="Syosset"/>
    <x v="1"/>
    <x v="198"/>
    <n v="2"/>
    <n v="3098"/>
    <s v="Surly Straggler - 2016"/>
    <x v="1"/>
    <x v="1"/>
    <x v="1"/>
    <n v="6196"/>
    <n v="2016"/>
    <s v="Aug"/>
  </r>
  <r>
    <n v="402"/>
    <x v="398"/>
    <s v="Rosedale"/>
    <x v="1"/>
    <x v="198"/>
    <n v="1"/>
    <n v="599.99"/>
    <s v="Electra Townie Original 7D EQ - 2016"/>
    <x v="3"/>
    <x v="1"/>
    <x v="1"/>
    <n v="599.99"/>
    <n v="2016"/>
    <s v="Aug"/>
  </r>
  <r>
    <n v="402"/>
    <x v="398"/>
    <s v="Rosedale"/>
    <x v="1"/>
    <x v="198"/>
    <n v="1"/>
    <n v="1320.99"/>
    <s v="Heller Shagamaw Frame - 2016"/>
    <x v="2"/>
    <x v="1"/>
    <x v="1"/>
    <n v="1320.99"/>
    <n v="2016"/>
    <s v="Aug"/>
  </r>
  <r>
    <n v="402"/>
    <x v="398"/>
    <s v="Rosedale"/>
    <x v="1"/>
    <x v="198"/>
    <n v="2"/>
    <n v="939.98"/>
    <s v="Surly Ice Cream Truck Frameset - 2016"/>
    <x v="2"/>
    <x v="1"/>
    <x v="1"/>
    <n v="1879.96"/>
    <n v="2016"/>
    <s v="Aug"/>
  </r>
  <r>
    <n v="403"/>
    <x v="399"/>
    <s v="San Lorenzo"/>
    <x v="0"/>
    <x v="199"/>
    <n v="2"/>
    <n v="539.98"/>
    <s v="Electra Girl's Hawaii 1 (16-inch) - 2015/2016"/>
    <x v="5"/>
    <x v="0"/>
    <x v="3"/>
    <n v="1079.96"/>
    <n v="2016"/>
    <s v="Aug"/>
  </r>
  <r>
    <n v="403"/>
    <x v="399"/>
    <s v="San Lorenzo"/>
    <x v="0"/>
    <x v="199"/>
    <n v="1"/>
    <n v="549.99"/>
    <s v="Electra Townie Original 21D - 2016"/>
    <x v="3"/>
    <x v="0"/>
    <x v="3"/>
    <n v="549.99"/>
    <n v="2016"/>
    <s v="Aug"/>
  </r>
  <r>
    <n v="403"/>
    <x v="399"/>
    <s v="San Lorenzo"/>
    <x v="0"/>
    <x v="199"/>
    <n v="2"/>
    <n v="1099.98"/>
    <s v="Electra Townie Original 21D - 2016"/>
    <x v="0"/>
    <x v="0"/>
    <x v="3"/>
    <n v="2199.96"/>
    <n v="2016"/>
    <s v="Aug"/>
  </r>
  <r>
    <n v="403"/>
    <x v="399"/>
    <s v="San Lorenzo"/>
    <x v="0"/>
    <x v="199"/>
    <n v="2"/>
    <n v="7999.98"/>
    <s v="Trek Slash 8 27.5 - 2016"/>
    <x v="2"/>
    <x v="0"/>
    <x v="3"/>
    <n v="15999.96"/>
    <n v="2016"/>
    <s v="Aug"/>
  </r>
  <r>
    <n v="404"/>
    <x v="400"/>
    <s v="Niagara Falls"/>
    <x v="1"/>
    <x v="199"/>
    <n v="2"/>
    <n v="999.98"/>
    <s v="Electra Townie Original 7D - 2015/2016"/>
    <x v="3"/>
    <x v="1"/>
    <x v="2"/>
    <n v="1999.96"/>
    <n v="2016"/>
    <s v="Aug"/>
  </r>
  <r>
    <n v="404"/>
    <x v="400"/>
    <s v="Niagara Falls"/>
    <x v="1"/>
    <x v="199"/>
    <n v="2"/>
    <n v="1199.98"/>
    <s v="Electra Townie Original 7D EQ - 2016"/>
    <x v="0"/>
    <x v="1"/>
    <x v="2"/>
    <n v="2399.96"/>
    <n v="2016"/>
    <s v="Aug"/>
  </r>
  <r>
    <n v="404"/>
    <x v="400"/>
    <s v="Niagara Falls"/>
    <x v="1"/>
    <x v="199"/>
    <n v="1"/>
    <n v="2999.99"/>
    <s v="Trek Conduit+ - 2016"/>
    <x v="4"/>
    <x v="1"/>
    <x v="2"/>
    <n v="2999.99"/>
    <n v="2016"/>
    <s v="Aug"/>
  </r>
  <r>
    <n v="405"/>
    <x v="401"/>
    <s v="New Hyde Park"/>
    <x v="1"/>
    <x v="199"/>
    <n v="2"/>
    <n v="539.98"/>
    <s v="Electra Girl's Hawaii 1 (16-inch) - 2015/2016"/>
    <x v="0"/>
    <x v="1"/>
    <x v="1"/>
    <n v="1079.96"/>
    <n v="2016"/>
    <s v="Aug"/>
  </r>
  <r>
    <n v="405"/>
    <x v="401"/>
    <s v="New Hyde Park"/>
    <x v="1"/>
    <x v="199"/>
    <n v="2"/>
    <n v="3098"/>
    <s v="Surly Straggler - 2016"/>
    <x v="1"/>
    <x v="1"/>
    <x v="1"/>
    <n v="6196"/>
    <n v="2016"/>
    <s v="Aug"/>
  </r>
  <r>
    <n v="405"/>
    <x v="401"/>
    <s v="New Hyde Park"/>
    <x v="1"/>
    <x v="199"/>
    <n v="2"/>
    <n v="1999.98"/>
    <s v="Surly Wednesday Frameset - 2016"/>
    <x v="2"/>
    <x v="1"/>
    <x v="1"/>
    <n v="3999.96"/>
    <n v="2016"/>
    <s v="Aug"/>
  </r>
  <r>
    <n v="406"/>
    <x v="402"/>
    <s v="Uniondale"/>
    <x v="1"/>
    <x v="199"/>
    <n v="1"/>
    <n v="2899.99"/>
    <s v="Trek Fuel EX 8 29 - 2016"/>
    <x v="2"/>
    <x v="1"/>
    <x v="2"/>
    <n v="2899.99"/>
    <n v="2016"/>
    <s v="Aug"/>
  </r>
  <r>
    <n v="407"/>
    <x v="403"/>
    <s v="Richardson"/>
    <x v="2"/>
    <x v="200"/>
    <n v="1"/>
    <n v="599.99"/>
    <s v="Electra Townie Original 7D EQ - Women's - 2016"/>
    <x v="0"/>
    <x v="2"/>
    <x v="4"/>
    <n v="599.99"/>
    <n v="2016"/>
    <s v="Sep"/>
  </r>
  <r>
    <n v="407"/>
    <x v="403"/>
    <s v="Richardson"/>
    <x v="2"/>
    <x v="200"/>
    <n v="1"/>
    <n v="1320.99"/>
    <s v="Heller Shagamaw Frame - 2016"/>
    <x v="2"/>
    <x v="2"/>
    <x v="4"/>
    <n v="1320.99"/>
    <n v="2016"/>
    <s v="Sep"/>
  </r>
  <r>
    <n v="408"/>
    <x v="404"/>
    <s v="Pomona"/>
    <x v="0"/>
    <x v="200"/>
    <n v="2"/>
    <n v="858"/>
    <s v="Pure Cycles Vine 8-Speed - 2016"/>
    <x v="0"/>
    <x v="0"/>
    <x v="0"/>
    <n v="1716"/>
    <n v="2016"/>
    <s v="Sep"/>
  </r>
  <r>
    <n v="408"/>
    <x v="404"/>
    <s v="Pomona"/>
    <x v="0"/>
    <x v="200"/>
    <n v="1"/>
    <n v="449"/>
    <s v="Pure Cycles Western 3-Speed - Women's - 2015/2016"/>
    <x v="0"/>
    <x v="0"/>
    <x v="0"/>
    <n v="449"/>
    <n v="2016"/>
    <s v="Sep"/>
  </r>
  <r>
    <n v="408"/>
    <x v="404"/>
    <s v="Pomona"/>
    <x v="0"/>
    <x v="200"/>
    <n v="2"/>
    <n v="1499.98"/>
    <s v="Ritchey Timberwolf Frameset - 2016"/>
    <x v="2"/>
    <x v="0"/>
    <x v="0"/>
    <n v="2999.96"/>
    <n v="2016"/>
    <s v="Sep"/>
  </r>
  <r>
    <n v="408"/>
    <x v="404"/>
    <s v="Pomona"/>
    <x v="0"/>
    <x v="200"/>
    <n v="1"/>
    <n v="999.99"/>
    <s v="Surly Wednesday Frameset - 2016"/>
    <x v="2"/>
    <x v="0"/>
    <x v="0"/>
    <n v="999.99"/>
    <n v="2016"/>
    <s v="Sep"/>
  </r>
  <r>
    <n v="409"/>
    <x v="405"/>
    <s v="Hempstead"/>
    <x v="1"/>
    <x v="200"/>
    <n v="1"/>
    <n v="269.99"/>
    <s v="Electra Cruiser 1 (24-Inch) - 2016"/>
    <x v="5"/>
    <x v="1"/>
    <x v="2"/>
    <n v="269.99"/>
    <n v="2016"/>
    <s v="Sep"/>
  </r>
  <r>
    <n v="409"/>
    <x v="405"/>
    <s v="Hempstead"/>
    <x v="1"/>
    <x v="200"/>
    <n v="1"/>
    <n v="529.99"/>
    <s v="Electra Moto 1 - 2016"/>
    <x v="0"/>
    <x v="1"/>
    <x v="2"/>
    <n v="529.99"/>
    <n v="2016"/>
    <s v="Sep"/>
  </r>
  <r>
    <n v="409"/>
    <x v="405"/>
    <s v="Hempstead"/>
    <x v="1"/>
    <x v="200"/>
    <n v="2"/>
    <n v="1199.98"/>
    <s v="Electra Townie Original 7D EQ - 2016"/>
    <x v="0"/>
    <x v="1"/>
    <x v="2"/>
    <n v="2399.96"/>
    <n v="2016"/>
    <s v="Sep"/>
  </r>
  <r>
    <n v="410"/>
    <x v="406"/>
    <s v="Centereach"/>
    <x v="1"/>
    <x v="200"/>
    <n v="2"/>
    <n v="1099.98"/>
    <s v="Electra Townie Original 21D - 2016"/>
    <x v="3"/>
    <x v="1"/>
    <x v="1"/>
    <n v="2199.96"/>
    <n v="2016"/>
    <s v="Sep"/>
  </r>
  <r>
    <n v="410"/>
    <x v="406"/>
    <s v="Centereach"/>
    <x v="1"/>
    <x v="200"/>
    <n v="1"/>
    <n v="499.99"/>
    <s v="Electra Townie Original 7D - 2015/2016"/>
    <x v="3"/>
    <x v="1"/>
    <x v="1"/>
    <n v="499.99"/>
    <n v="2016"/>
    <s v="Sep"/>
  </r>
  <r>
    <n v="410"/>
    <x v="406"/>
    <s v="Centereach"/>
    <x v="1"/>
    <x v="200"/>
    <n v="2"/>
    <n v="5999.98"/>
    <s v="Trek Conduit+ - 2016"/>
    <x v="4"/>
    <x v="1"/>
    <x v="1"/>
    <n v="11999.96"/>
    <n v="2016"/>
    <s v="Sep"/>
  </r>
  <r>
    <n v="411"/>
    <x v="407"/>
    <s v="Fullerton"/>
    <x v="0"/>
    <x v="201"/>
    <n v="2"/>
    <n v="1199.98"/>
    <s v="Electra Townie Original 7D EQ - 2016"/>
    <x v="3"/>
    <x v="0"/>
    <x v="3"/>
    <n v="2399.96"/>
    <n v="2016"/>
    <s v="Sep"/>
  </r>
  <r>
    <n v="411"/>
    <x v="407"/>
    <s v="Fullerton"/>
    <x v="0"/>
    <x v="201"/>
    <n v="1"/>
    <n v="749.99"/>
    <s v="Ritchey Timberwolf Frameset - 2016"/>
    <x v="2"/>
    <x v="0"/>
    <x v="3"/>
    <n v="749.99"/>
    <n v="2016"/>
    <s v="Sep"/>
  </r>
  <r>
    <n v="412"/>
    <x v="408"/>
    <s v="Banning"/>
    <x v="0"/>
    <x v="201"/>
    <n v="1"/>
    <n v="549.99"/>
    <s v="Electra Townie Original 21D - 2016"/>
    <x v="3"/>
    <x v="0"/>
    <x v="3"/>
    <n v="549.99"/>
    <n v="2016"/>
    <s v="Sep"/>
  </r>
  <r>
    <n v="412"/>
    <x v="408"/>
    <s v="Banning"/>
    <x v="0"/>
    <x v="201"/>
    <n v="1"/>
    <n v="429"/>
    <s v="Pure Cycles Vine 8-Speed - 2016"/>
    <x v="0"/>
    <x v="0"/>
    <x v="3"/>
    <n v="429"/>
    <n v="2016"/>
    <s v="Sep"/>
  </r>
  <r>
    <n v="412"/>
    <x v="408"/>
    <s v="Banning"/>
    <x v="0"/>
    <x v="201"/>
    <n v="1"/>
    <n v="3999.99"/>
    <s v="Trek Slash 8 27.5 - 2016"/>
    <x v="2"/>
    <x v="0"/>
    <x v="3"/>
    <n v="3999.99"/>
    <n v="2016"/>
    <s v="Sep"/>
  </r>
  <r>
    <n v="413"/>
    <x v="409"/>
    <s v="Plainview"/>
    <x v="1"/>
    <x v="201"/>
    <n v="1"/>
    <n v="499.99"/>
    <s v="Electra Townie Original 7D - 2015/2016"/>
    <x v="3"/>
    <x v="1"/>
    <x v="1"/>
    <n v="499.99"/>
    <n v="2016"/>
    <s v="Sep"/>
  </r>
  <r>
    <n v="413"/>
    <x v="409"/>
    <s v="Plainview"/>
    <x v="1"/>
    <x v="201"/>
    <n v="1"/>
    <n v="2999.99"/>
    <s v="Trek Conduit+ - 2016"/>
    <x v="4"/>
    <x v="1"/>
    <x v="1"/>
    <n v="2999.99"/>
    <n v="2016"/>
    <s v="Sep"/>
  </r>
  <r>
    <n v="413"/>
    <x v="409"/>
    <s v="Plainview"/>
    <x v="1"/>
    <x v="201"/>
    <n v="2"/>
    <n v="3599.98"/>
    <s v="Trek Remedy 29 Californiarbon Frameset - 2016"/>
    <x v="2"/>
    <x v="1"/>
    <x v="1"/>
    <n v="7199.96"/>
    <n v="2016"/>
    <s v="Sep"/>
  </r>
  <r>
    <n v="414"/>
    <x v="410"/>
    <s v="Troy"/>
    <x v="1"/>
    <x v="202"/>
    <n v="2"/>
    <n v="5799.98"/>
    <s v="Trek Fuel EX 8 29 - 2016"/>
    <x v="2"/>
    <x v="1"/>
    <x v="2"/>
    <n v="11599.96"/>
    <n v="2016"/>
    <s v="Sep"/>
  </r>
  <r>
    <n v="415"/>
    <x v="411"/>
    <s v="Endicott"/>
    <x v="1"/>
    <x v="202"/>
    <n v="2"/>
    <n v="599.98"/>
    <s v="Electra Girl's Hawaii 1 (20-inch) - 2015/2016"/>
    <x v="5"/>
    <x v="1"/>
    <x v="2"/>
    <n v="1199.96"/>
    <n v="2016"/>
    <s v="Sep"/>
  </r>
  <r>
    <n v="415"/>
    <x v="411"/>
    <s v="Endicott"/>
    <x v="1"/>
    <x v="202"/>
    <n v="1"/>
    <n v="1320.99"/>
    <s v="Heller Shagamaw Frame - 2016"/>
    <x v="2"/>
    <x v="1"/>
    <x v="2"/>
    <n v="1320.99"/>
    <n v="2016"/>
    <s v="Sep"/>
  </r>
  <r>
    <n v="415"/>
    <x v="411"/>
    <s v="Endicott"/>
    <x v="1"/>
    <x v="202"/>
    <n v="2"/>
    <n v="939.98"/>
    <s v="Surly Ice Cream Truck Frameset - 2016"/>
    <x v="2"/>
    <x v="1"/>
    <x v="2"/>
    <n v="1879.96"/>
    <n v="2016"/>
    <s v="Sep"/>
  </r>
  <r>
    <n v="415"/>
    <x v="411"/>
    <s v="Endicott"/>
    <x v="1"/>
    <x v="202"/>
    <n v="1"/>
    <n v="999.99"/>
    <s v="Surly Wednesday Frameset - 2016"/>
    <x v="2"/>
    <x v="1"/>
    <x v="2"/>
    <n v="999.99"/>
    <n v="2016"/>
    <s v="Sep"/>
  </r>
  <r>
    <n v="416"/>
    <x v="412"/>
    <s v="Rochester"/>
    <x v="1"/>
    <x v="202"/>
    <n v="1"/>
    <n v="269.99"/>
    <s v="Electra Girl's Hawaii 1 (16-inch) - 2015/2016"/>
    <x v="5"/>
    <x v="1"/>
    <x v="2"/>
    <n v="269.99"/>
    <n v="2016"/>
    <s v="Sep"/>
  </r>
  <r>
    <n v="416"/>
    <x v="412"/>
    <s v="Rochester"/>
    <x v="1"/>
    <x v="202"/>
    <n v="1"/>
    <n v="269.99"/>
    <s v="Electra Girl's Hawaii 1 (16-inch) - 2015/2016"/>
    <x v="0"/>
    <x v="1"/>
    <x v="2"/>
    <n v="269.99"/>
    <n v="2016"/>
    <s v="Sep"/>
  </r>
  <r>
    <n v="416"/>
    <x v="412"/>
    <s v="Rochester"/>
    <x v="1"/>
    <x v="202"/>
    <n v="1"/>
    <n v="549.99"/>
    <s v="Electra Townie Original 21D - 2016"/>
    <x v="3"/>
    <x v="1"/>
    <x v="2"/>
    <n v="549.99"/>
    <n v="2016"/>
    <s v="Sep"/>
  </r>
  <r>
    <n v="417"/>
    <x v="413"/>
    <s v="Pomona"/>
    <x v="0"/>
    <x v="203"/>
    <n v="2"/>
    <n v="1199.98"/>
    <s v="Electra Townie Original 7D EQ - 2016"/>
    <x v="3"/>
    <x v="0"/>
    <x v="3"/>
    <n v="2399.96"/>
    <n v="2016"/>
    <s v="Sep"/>
  </r>
  <r>
    <n v="417"/>
    <x v="413"/>
    <s v="Pomona"/>
    <x v="0"/>
    <x v="203"/>
    <n v="2"/>
    <n v="939.98"/>
    <s v="Surly Ice Cream Truck Frameset - 2016"/>
    <x v="2"/>
    <x v="0"/>
    <x v="3"/>
    <n v="1879.96"/>
    <n v="2016"/>
    <s v="Sep"/>
  </r>
  <r>
    <n v="418"/>
    <x v="414"/>
    <s v="Hollis"/>
    <x v="1"/>
    <x v="203"/>
    <n v="1"/>
    <n v="549.99"/>
    <s v="Electra Townie Original 21D - 2016"/>
    <x v="0"/>
    <x v="1"/>
    <x v="1"/>
    <n v="549.99"/>
    <n v="2016"/>
    <s v="Sep"/>
  </r>
  <r>
    <n v="418"/>
    <x v="414"/>
    <s v="Hollis"/>
    <x v="1"/>
    <x v="203"/>
    <n v="1"/>
    <n v="599.99"/>
    <s v="Electra Townie Original 7D EQ - Women's - 2016"/>
    <x v="0"/>
    <x v="1"/>
    <x v="1"/>
    <n v="599.99"/>
    <n v="2016"/>
    <s v="Sep"/>
  </r>
  <r>
    <n v="419"/>
    <x v="353"/>
    <s v="Forney"/>
    <x v="2"/>
    <x v="203"/>
    <n v="1"/>
    <n v="2999.99"/>
    <s v="Trek Conduit+ - 2016"/>
    <x v="4"/>
    <x v="2"/>
    <x v="4"/>
    <n v="2999.99"/>
    <n v="2016"/>
    <s v="Sep"/>
  </r>
  <r>
    <n v="420"/>
    <x v="415"/>
    <s v="South El Monte"/>
    <x v="0"/>
    <x v="204"/>
    <n v="2"/>
    <n v="1059.98"/>
    <s v="Electra Moto 1 - 2016"/>
    <x v="0"/>
    <x v="0"/>
    <x v="3"/>
    <n v="2119.96"/>
    <n v="2016"/>
    <s v="Sep"/>
  </r>
  <r>
    <n v="420"/>
    <x v="415"/>
    <s v="South El Monte"/>
    <x v="0"/>
    <x v="204"/>
    <n v="2"/>
    <n v="858"/>
    <s v="Pure Cycles Vine 8-Speed - 2016"/>
    <x v="0"/>
    <x v="0"/>
    <x v="3"/>
    <n v="1716"/>
    <n v="2016"/>
    <s v="Sep"/>
  </r>
  <r>
    <n v="420"/>
    <x v="415"/>
    <s v="South El Monte"/>
    <x v="0"/>
    <x v="204"/>
    <n v="2"/>
    <n v="1999.98"/>
    <s v="Surly Wednesday Frameset - 2016"/>
    <x v="2"/>
    <x v="0"/>
    <x v="3"/>
    <n v="3999.96"/>
    <n v="2016"/>
    <s v="Sep"/>
  </r>
  <r>
    <n v="421"/>
    <x v="416"/>
    <s v="Banning"/>
    <x v="0"/>
    <x v="204"/>
    <n v="2"/>
    <n v="599.98"/>
    <s v="Electra Girl's Hawaii 1 (20-inch) - 2015/2016"/>
    <x v="5"/>
    <x v="0"/>
    <x v="3"/>
    <n v="1199.96"/>
    <n v="2016"/>
    <s v="Sep"/>
  </r>
  <r>
    <n v="421"/>
    <x v="416"/>
    <s v="Banning"/>
    <x v="0"/>
    <x v="204"/>
    <n v="2"/>
    <n v="1199.98"/>
    <s v="Electra Townie Original 7D EQ - Women's - 2016"/>
    <x v="0"/>
    <x v="0"/>
    <x v="3"/>
    <n v="2399.96"/>
    <n v="2016"/>
    <s v="Sep"/>
  </r>
  <r>
    <n v="421"/>
    <x v="416"/>
    <s v="Banning"/>
    <x v="0"/>
    <x v="204"/>
    <n v="2"/>
    <n v="939.98"/>
    <s v="Surly Ice Cream Truck Frameset - 2016"/>
    <x v="2"/>
    <x v="0"/>
    <x v="3"/>
    <n v="1879.96"/>
    <n v="2016"/>
    <s v="Sep"/>
  </r>
  <r>
    <n v="421"/>
    <x v="416"/>
    <s v="Banning"/>
    <x v="0"/>
    <x v="204"/>
    <n v="2"/>
    <n v="1999.98"/>
    <s v="Surly Wednesday Frameset - 2016"/>
    <x v="2"/>
    <x v="0"/>
    <x v="3"/>
    <n v="3999.96"/>
    <n v="2016"/>
    <s v="Sep"/>
  </r>
  <r>
    <n v="421"/>
    <x v="416"/>
    <s v="Banning"/>
    <x v="0"/>
    <x v="204"/>
    <n v="1"/>
    <n v="2899.99"/>
    <s v="Trek Fuel EX 8 29 - 2016"/>
    <x v="2"/>
    <x v="0"/>
    <x v="3"/>
    <n v="2899.99"/>
    <n v="2016"/>
    <s v="Sep"/>
  </r>
  <r>
    <n v="422"/>
    <x v="417"/>
    <s v="SunNew Yorkside"/>
    <x v="1"/>
    <x v="205"/>
    <n v="2"/>
    <n v="1199.98"/>
    <s v="Electra Townie Original 7D EQ - Women's - 2016"/>
    <x v="0"/>
    <x v="1"/>
    <x v="1"/>
    <n v="2399.96"/>
    <n v="2016"/>
    <s v="Sep"/>
  </r>
  <r>
    <n v="423"/>
    <x v="418"/>
    <s v="Webster"/>
    <x v="1"/>
    <x v="205"/>
    <n v="2"/>
    <n v="599.98"/>
    <s v="Electra Girl's Hawaii 1 (20-inch) - 2015/2016"/>
    <x v="5"/>
    <x v="1"/>
    <x v="2"/>
    <n v="1199.96"/>
    <n v="2016"/>
    <s v="Sep"/>
  </r>
  <r>
    <n v="423"/>
    <x v="418"/>
    <s v="Webster"/>
    <x v="1"/>
    <x v="205"/>
    <n v="1"/>
    <n v="429"/>
    <s v="Pure Cycles Vine 8-Speed - 2016"/>
    <x v="0"/>
    <x v="1"/>
    <x v="2"/>
    <n v="429"/>
    <n v="2016"/>
    <s v="Sep"/>
  </r>
  <r>
    <n v="423"/>
    <x v="418"/>
    <s v="Webster"/>
    <x v="1"/>
    <x v="205"/>
    <n v="1"/>
    <n v="749.99"/>
    <s v="Ritchey Timberwolf Frameset - 2016"/>
    <x v="2"/>
    <x v="1"/>
    <x v="2"/>
    <n v="749.99"/>
    <n v="2016"/>
    <s v="Sep"/>
  </r>
  <r>
    <n v="423"/>
    <x v="418"/>
    <s v="Webster"/>
    <x v="1"/>
    <x v="205"/>
    <n v="2"/>
    <n v="3599.98"/>
    <s v="Trek Remedy 29 Californiarbon Frameset - 2016"/>
    <x v="2"/>
    <x v="1"/>
    <x v="2"/>
    <n v="7199.96"/>
    <n v="2016"/>
    <s v="Sep"/>
  </r>
  <r>
    <n v="424"/>
    <x v="419"/>
    <s v="Sacramento"/>
    <x v="0"/>
    <x v="206"/>
    <n v="1"/>
    <n v="269.99"/>
    <s v="Electra Girl's Hawaii 1 (16-inch) - 2015/2016"/>
    <x v="5"/>
    <x v="0"/>
    <x v="3"/>
    <n v="269.99"/>
    <n v="2016"/>
    <s v="Sep"/>
  </r>
  <r>
    <n v="424"/>
    <x v="419"/>
    <s v="Sacramento"/>
    <x v="0"/>
    <x v="206"/>
    <n v="1"/>
    <n v="469.99"/>
    <s v="Surly Ice Cream Truck Frameset - 2016"/>
    <x v="2"/>
    <x v="0"/>
    <x v="3"/>
    <n v="469.99"/>
    <n v="2016"/>
    <s v="Sep"/>
  </r>
  <r>
    <n v="425"/>
    <x v="420"/>
    <s v="Plattsburgh"/>
    <x v="1"/>
    <x v="206"/>
    <n v="2"/>
    <n v="539.98"/>
    <s v="Electra Cruiser 1 (24-Inch) - 2016"/>
    <x v="5"/>
    <x v="1"/>
    <x v="1"/>
    <n v="1079.96"/>
    <n v="2016"/>
    <s v="Sep"/>
  </r>
  <r>
    <n v="425"/>
    <x v="420"/>
    <s v="Plattsburgh"/>
    <x v="1"/>
    <x v="206"/>
    <n v="1"/>
    <n v="449"/>
    <s v="Pure Cycles William 3-Speed - 2016"/>
    <x v="0"/>
    <x v="1"/>
    <x v="1"/>
    <n v="449"/>
    <n v="2016"/>
    <s v="Sep"/>
  </r>
  <r>
    <n v="425"/>
    <x v="420"/>
    <s v="Plattsburgh"/>
    <x v="1"/>
    <x v="206"/>
    <n v="1"/>
    <n v="469.99"/>
    <s v="Surly Ice Cream Truck Frameset - 2016"/>
    <x v="2"/>
    <x v="1"/>
    <x v="1"/>
    <n v="469.99"/>
    <n v="2016"/>
    <s v="Sep"/>
  </r>
  <r>
    <n v="426"/>
    <x v="421"/>
    <s v="SCaliforniarsdale"/>
    <x v="1"/>
    <x v="206"/>
    <n v="2"/>
    <n v="599.98"/>
    <s v="Electra Girl's Hawaii 1 (20-inch) - 2015/2016"/>
    <x v="5"/>
    <x v="1"/>
    <x v="1"/>
    <n v="1199.96"/>
    <n v="2016"/>
    <s v="Sep"/>
  </r>
  <r>
    <n v="426"/>
    <x v="421"/>
    <s v="SCaliforniarsdale"/>
    <x v="1"/>
    <x v="206"/>
    <n v="1"/>
    <n v="1549"/>
    <s v="Surly Straggler - 2016"/>
    <x v="1"/>
    <x v="1"/>
    <x v="1"/>
    <n v="1549"/>
    <n v="2016"/>
    <s v="Sep"/>
  </r>
  <r>
    <n v="427"/>
    <x v="422"/>
    <s v="Duarte"/>
    <x v="0"/>
    <x v="207"/>
    <n v="2"/>
    <n v="1059.98"/>
    <s v="Electra Moto 1 - 2016"/>
    <x v="0"/>
    <x v="0"/>
    <x v="0"/>
    <n v="2119.96"/>
    <n v="2016"/>
    <s v="Sep"/>
  </r>
  <r>
    <n v="427"/>
    <x v="422"/>
    <s v="Duarte"/>
    <x v="0"/>
    <x v="207"/>
    <n v="2"/>
    <n v="1099.98"/>
    <s v="Electra Townie Original 21D - 2016"/>
    <x v="0"/>
    <x v="0"/>
    <x v="0"/>
    <n v="2199.96"/>
    <n v="2016"/>
    <s v="Sep"/>
  </r>
  <r>
    <n v="427"/>
    <x v="422"/>
    <s v="Duarte"/>
    <x v="0"/>
    <x v="207"/>
    <n v="2"/>
    <n v="1199.98"/>
    <s v="Electra Townie Original 7D EQ - 2016"/>
    <x v="3"/>
    <x v="0"/>
    <x v="0"/>
    <n v="2399.96"/>
    <n v="2016"/>
    <s v="Sep"/>
  </r>
  <r>
    <n v="428"/>
    <x v="423"/>
    <s v="Liverpool"/>
    <x v="1"/>
    <x v="207"/>
    <n v="1"/>
    <n v="269.99"/>
    <s v="Electra Girl's Hawaii 1 (16-inch) - 2015/2016"/>
    <x v="0"/>
    <x v="1"/>
    <x v="1"/>
    <n v="269.99"/>
    <n v="2016"/>
    <s v="Sep"/>
  </r>
  <r>
    <n v="428"/>
    <x v="423"/>
    <s v="Liverpool"/>
    <x v="1"/>
    <x v="207"/>
    <n v="2"/>
    <n v="2641.98"/>
    <s v="Heller Shagamaw Frame - 2016"/>
    <x v="2"/>
    <x v="1"/>
    <x v="1"/>
    <n v="5283.96"/>
    <n v="2016"/>
    <s v="Sep"/>
  </r>
  <r>
    <n v="429"/>
    <x v="424"/>
    <s v="San Angelo"/>
    <x v="2"/>
    <x v="208"/>
    <n v="2"/>
    <n v="2641.98"/>
    <s v="Heller Shagamaw Frame - 2016"/>
    <x v="2"/>
    <x v="2"/>
    <x v="4"/>
    <n v="5283.96"/>
    <n v="2016"/>
    <s v="Sep"/>
  </r>
  <r>
    <n v="429"/>
    <x v="424"/>
    <s v="San Angelo"/>
    <x v="2"/>
    <x v="208"/>
    <n v="1"/>
    <n v="749.99"/>
    <s v="Ritchey Timberwolf Frameset - 2016"/>
    <x v="2"/>
    <x v="2"/>
    <x v="4"/>
    <n v="749.99"/>
    <n v="2016"/>
    <s v="Sep"/>
  </r>
  <r>
    <n v="429"/>
    <x v="424"/>
    <s v="San Angelo"/>
    <x v="2"/>
    <x v="208"/>
    <n v="1"/>
    <n v="469.99"/>
    <s v="Surly Ice Cream Truck Frameset - 2016"/>
    <x v="2"/>
    <x v="2"/>
    <x v="4"/>
    <n v="469.99"/>
    <n v="2016"/>
    <s v="Sep"/>
  </r>
  <r>
    <n v="429"/>
    <x v="424"/>
    <s v="San Angelo"/>
    <x v="2"/>
    <x v="208"/>
    <n v="1"/>
    <n v="1680.99"/>
    <s v="Surly Straggler 650b - 2016"/>
    <x v="1"/>
    <x v="2"/>
    <x v="4"/>
    <n v="1680.99"/>
    <n v="2016"/>
    <s v="Sep"/>
  </r>
  <r>
    <n v="429"/>
    <x v="424"/>
    <s v="San Angelo"/>
    <x v="2"/>
    <x v="208"/>
    <n v="2"/>
    <n v="5799.98"/>
    <s v="Trek Fuel EX 8 29 - 2016"/>
    <x v="2"/>
    <x v="2"/>
    <x v="4"/>
    <n v="11599.96"/>
    <n v="2016"/>
    <s v="Sep"/>
  </r>
  <r>
    <n v="430"/>
    <x v="425"/>
    <s v="JamaiCalifornia"/>
    <x v="1"/>
    <x v="209"/>
    <n v="2"/>
    <n v="539.98"/>
    <s v="Electra Cruiser 1 (24-Inch) - 2016"/>
    <x v="0"/>
    <x v="1"/>
    <x v="1"/>
    <n v="1079.96"/>
    <n v="2016"/>
    <s v="Sep"/>
  </r>
  <r>
    <n v="430"/>
    <x v="425"/>
    <s v="JamaiCalifornia"/>
    <x v="1"/>
    <x v="209"/>
    <n v="2"/>
    <n v="539.98"/>
    <s v="Electra Girl's Hawaii 1 (16-inch) - 2015/2016"/>
    <x v="5"/>
    <x v="1"/>
    <x v="1"/>
    <n v="1079.96"/>
    <n v="2016"/>
    <s v="Sep"/>
  </r>
  <r>
    <n v="430"/>
    <x v="425"/>
    <s v="JamaiCalifornia"/>
    <x v="1"/>
    <x v="209"/>
    <n v="1"/>
    <n v="1680.99"/>
    <s v="Surly Straggler 650b - 2016"/>
    <x v="1"/>
    <x v="1"/>
    <x v="1"/>
    <n v="1680.99"/>
    <n v="2016"/>
    <s v="Sep"/>
  </r>
  <r>
    <n v="430"/>
    <x v="425"/>
    <s v="JamaiCalifornia"/>
    <x v="1"/>
    <x v="209"/>
    <n v="2"/>
    <n v="5799.98"/>
    <s v="Trek Fuel EX 8 29 - 2016"/>
    <x v="2"/>
    <x v="1"/>
    <x v="1"/>
    <n v="11599.96"/>
    <n v="2016"/>
    <s v="Sep"/>
  </r>
  <r>
    <n v="430"/>
    <x v="425"/>
    <s v="JamaiCalifornia"/>
    <x v="1"/>
    <x v="209"/>
    <n v="1"/>
    <n v="1799.99"/>
    <s v="Trek Remedy 29 Californiarbon Frameset - 2016"/>
    <x v="2"/>
    <x v="1"/>
    <x v="1"/>
    <n v="1799.99"/>
    <n v="2016"/>
    <s v="Sep"/>
  </r>
  <r>
    <n v="431"/>
    <x v="426"/>
    <s v="Yonkers"/>
    <x v="1"/>
    <x v="209"/>
    <n v="2"/>
    <n v="539.98"/>
    <s v="Electra Cruiser 1 (24-Inch) - 2016"/>
    <x v="0"/>
    <x v="1"/>
    <x v="1"/>
    <n v="1079.96"/>
    <n v="2016"/>
    <s v="Sep"/>
  </r>
  <r>
    <n v="431"/>
    <x v="426"/>
    <s v="Yonkers"/>
    <x v="1"/>
    <x v="209"/>
    <n v="2"/>
    <n v="539.98"/>
    <s v="Electra Girl's Hawaii 1 (16-inch) - 2015/2016"/>
    <x v="0"/>
    <x v="1"/>
    <x v="1"/>
    <n v="1079.96"/>
    <n v="2016"/>
    <s v="Sep"/>
  </r>
  <r>
    <n v="431"/>
    <x v="426"/>
    <s v="Yonkers"/>
    <x v="1"/>
    <x v="209"/>
    <n v="1"/>
    <n v="449"/>
    <s v="Pure Cycles Western 3-Speed - Women's - 2015/2016"/>
    <x v="0"/>
    <x v="1"/>
    <x v="1"/>
    <n v="449"/>
    <n v="2016"/>
    <s v="Sep"/>
  </r>
  <r>
    <n v="431"/>
    <x v="426"/>
    <s v="Yonkers"/>
    <x v="1"/>
    <x v="209"/>
    <n v="1"/>
    <n v="449"/>
    <s v="Pure Cycles William 3-Speed - 2016"/>
    <x v="0"/>
    <x v="1"/>
    <x v="1"/>
    <n v="449"/>
    <n v="2016"/>
    <s v="Sep"/>
  </r>
  <r>
    <n v="431"/>
    <x v="426"/>
    <s v="Yonkers"/>
    <x v="1"/>
    <x v="209"/>
    <n v="1"/>
    <n v="469.99"/>
    <s v="Surly Ice Cream Truck Frameset - 2016"/>
    <x v="2"/>
    <x v="1"/>
    <x v="1"/>
    <n v="469.99"/>
    <n v="2016"/>
    <s v="Sep"/>
  </r>
  <r>
    <n v="432"/>
    <x v="427"/>
    <s v="Palos Verdes Peninsula"/>
    <x v="0"/>
    <x v="210"/>
    <n v="2"/>
    <n v="3098"/>
    <s v="Surly Straggler - 2016"/>
    <x v="1"/>
    <x v="0"/>
    <x v="0"/>
    <n v="6196"/>
    <n v="2016"/>
    <s v="Sep"/>
  </r>
  <r>
    <n v="432"/>
    <x v="427"/>
    <s v="Palos Verdes Peninsula"/>
    <x v="0"/>
    <x v="210"/>
    <n v="2"/>
    <n v="7999.98"/>
    <s v="Trek Slash 8 27.5 - 2016"/>
    <x v="2"/>
    <x v="0"/>
    <x v="0"/>
    <n v="15999.96"/>
    <n v="2016"/>
    <s v="Sep"/>
  </r>
  <r>
    <n v="433"/>
    <x v="428"/>
    <s v="Californiarmel"/>
    <x v="1"/>
    <x v="210"/>
    <n v="1"/>
    <n v="549.99"/>
    <s v="Electra Townie Original 21D - 2016"/>
    <x v="3"/>
    <x v="1"/>
    <x v="1"/>
    <n v="549.99"/>
    <n v="2016"/>
    <s v="Sep"/>
  </r>
  <r>
    <n v="433"/>
    <x v="428"/>
    <s v="Californiarmel"/>
    <x v="1"/>
    <x v="210"/>
    <n v="1"/>
    <n v="469.99"/>
    <s v="Surly Ice Cream Truck Frameset - 2016"/>
    <x v="2"/>
    <x v="1"/>
    <x v="1"/>
    <n v="469.99"/>
    <n v="2016"/>
    <s v="Sep"/>
  </r>
  <r>
    <n v="433"/>
    <x v="428"/>
    <s v="Californiarmel"/>
    <x v="1"/>
    <x v="210"/>
    <n v="1"/>
    <n v="1549"/>
    <s v="Surly Straggler - 2016"/>
    <x v="1"/>
    <x v="1"/>
    <x v="1"/>
    <n v="1549"/>
    <n v="2016"/>
    <s v="Sep"/>
  </r>
  <r>
    <n v="433"/>
    <x v="428"/>
    <s v="Californiarmel"/>
    <x v="1"/>
    <x v="210"/>
    <n v="1"/>
    <n v="2899.99"/>
    <s v="Trek Fuel EX 8 29 - 2016"/>
    <x v="2"/>
    <x v="1"/>
    <x v="1"/>
    <n v="2899.99"/>
    <n v="2016"/>
    <s v="Sep"/>
  </r>
  <r>
    <n v="434"/>
    <x v="429"/>
    <s v="Port Jefferson Station"/>
    <x v="1"/>
    <x v="211"/>
    <n v="1"/>
    <n v="269.99"/>
    <s v="Electra Cruiser 1 (24-Inch) - 2016"/>
    <x v="5"/>
    <x v="1"/>
    <x v="1"/>
    <n v="269.99"/>
    <n v="2016"/>
    <s v="Sep"/>
  </r>
  <r>
    <n v="434"/>
    <x v="429"/>
    <s v="Port Jefferson Station"/>
    <x v="1"/>
    <x v="211"/>
    <n v="1"/>
    <n v="599.99"/>
    <s v="Electra Townie Original 7D EQ - Women's - 2016"/>
    <x v="0"/>
    <x v="1"/>
    <x v="1"/>
    <n v="599.99"/>
    <n v="2016"/>
    <s v="Sep"/>
  </r>
  <r>
    <n v="434"/>
    <x v="429"/>
    <s v="Port Jefferson Station"/>
    <x v="1"/>
    <x v="211"/>
    <n v="2"/>
    <n v="898"/>
    <s v="Pure Cycles Western 3-Speed - Women's - 2015/2016"/>
    <x v="0"/>
    <x v="1"/>
    <x v="1"/>
    <n v="1796"/>
    <n v="2016"/>
    <s v="Sep"/>
  </r>
  <r>
    <n v="434"/>
    <x v="429"/>
    <s v="Port Jefferson Station"/>
    <x v="1"/>
    <x v="211"/>
    <n v="2"/>
    <n v="3361.98"/>
    <s v="Surly Straggler 650b - 2016"/>
    <x v="1"/>
    <x v="1"/>
    <x v="1"/>
    <n v="6723.96"/>
    <n v="2016"/>
    <s v="Sep"/>
  </r>
  <r>
    <n v="434"/>
    <x v="429"/>
    <s v="Port Jefferson Station"/>
    <x v="1"/>
    <x v="211"/>
    <n v="1"/>
    <n v="2999.99"/>
    <s v="Trek Conduit+ - 2016"/>
    <x v="4"/>
    <x v="1"/>
    <x v="1"/>
    <n v="2999.99"/>
    <n v="2016"/>
    <s v="Sep"/>
  </r>
  <r>
    <n v="435"/>
    <x v="403"/>
    <s v="Richardson"/>
    <x v="2"/>
    <x v="212"/>
    <n v="1"/>
    <n v="269.99"/>
    <s v="Electra Girl's Hawaii 1 (16-inch) - 2015/2016"/>
    <x v="5"/>
    <x v="2"/>
    <x v="5"/>
    <n v="269.99"/>
    <n v="2016"/>
    <s v="Sep"/>
  </r>
  <r>
    <n v="435"/>
    <x v="403"/>
    <s v="Richardson"/>
    <x v="2"/>
    <x v="212"/>
    <n v="1"/>
    <n v="449"/>
    <s v="Pure Cycles Western 3-Speed - Women's - 2015/2016"/>
    <x v="0"/>
    <x v="2"/>
    <x v="5"/>
    <n v="449"/>
    <n v="2016"/>
    <s v="Sep"/>
  </r>
  <r>
    <n v="435"/>
    <x v="403"/>
    <s v="Richardson"/>
    <x v="2"/>
    <x v="212"/>
    <n v="1"/>
    <n v="2999.99"/>
    <s v="Trek Conduit+ - 2016"/>
    <x v="4"/>
    <x v="2"/>
    <x v="5"/>
    <n v="2999.99"/>
    <n v="2016"/>
    <s v="Sep"/>
  </r>
  <r>
    <n v="436"/>
    <x v="430"/>
    <s v="Ballston Spa"/>
    <x v="1"/>
    <x v="213"/>
    <n v="1"/>
    <n v="299.99"/>
    <s v="Electra Girl's Hawaii 1 (20-inch) - 2015/2016"/>
    <x v="5"/>
    <x v="1"/>
    <x v="2"/>
    <n v="299.99"/>
    <n v="2016"/>
    <s v="Sep"/>
  </r>
  <r>
    <n v="436"/>
    <x v="430"/>
    <s v="Ballston Spa"/>
    <x v="1"/>
    <x v="213"/>
    <n v="1"/>
    <n v="999.99"/>
    <s v="Surly Wednesday Frameset - 2016"/>
    <x v="2"/>
    <x v="1"/>
    <x v="2"/>
    <n v="999.99"/>
    <n v="2016"/>
    <s v="Sep"/>
  </r>
  <r>
    <n v="437"/>
    <x v="431"/>
    <s v="Central Islip"/>
    <x v="1"/>
    <x v="213"/>
    <n v="1"/>
    <n v="1549"/>
    <s v="Surly Straggler - 2016"/>
    <x v="1"/>
    <x v="1"/>
    <x v="2"/>
    <n v="1549"/>
    <n v="2016"/>
    <s v="Sep"/>
  </r>
  <r>
    <n v="437"/>
    <x v="431"/>
    <s v="Central Islip"/>
    <x v="1"/>
    <x v="213"/>
    <n v="1"/>
    <n v="999.99"/>
    <s v="Surly Wednesday Frameset - 2016"/>
    <x v="2"/>
    <x v="1"/>
    <x v="2"/>
    <n v="999.99"/>
    <n v="2016"/>
    <s v="Sep"/>
  </r>
  <r>
    <n v="437"/>
    <x v="431"/>
    <s v="Central Islip"/>
    <x v="1"/>
    <x v="213"/>
    <n v="2"/>
    <n v="3599.98"/>
    <s v="Trek Remedy 29 Californiarbon Frameset - 2016"/>
    <x v="2"/>
    <x v="1"/>
    <x v="2"/>
    <n v="7199.96"/>
    <n v="2016"/>
    <s v="Sep"/>
  </r>
  <r>
    <n v="438"/>
    <x v="432"/>
    <s v="Rowlett"/>
    <x v="2"/>
    <x v="213"/>
    <n v="2"/>
    <n v="539.98"/>
    <s v="Electra Cruiser 1 (24-Inch) - 2016"/>
    <x v="0"/>
    <x v="2"/>
    <x v="4"/>
    <n v="1079.96"/>
    <n v="2016"/>
    <s v="Sep"/>
  </r>
  <r>
    <n v="438"/>
    <x v="432"/>
    <s v="Rowlett"/>
    <x v="2"/>
    <x v="213"/>
    <n v="1"/>
    <n v="269.99"/>
    <s v="Electra Girl's Hawaii 1 (16-inch) - 2015/2016"/>
    <x v="5"/>
    <x v="2"/>
    <x v="4"/>
    <n v="269.99"/>
    <n v="2016"/>
    <s v="Sep"/>
  </r>
  <r>
    <n v="438"/>
    <x v="432"/>
    <s v="Rowlett"/>
    <x v="2"/>
    <x v="213"/>
    <n v="1"/>
    <n v="2899.99"/>
    <s v="Trek Fuel EX 8 29 - 2016"/>
    <x v="2"/>
    <x v="2"/>
    <x v="4"/>
    <n v="2899.99"/>
    <n v="2016"/>
    <s v="Sep"/>
  </r>
  <r>
    <n v="438"/>
    <x v="432"/>
    <s v="Rowlett"/>
    <x v="2"/>
    <x v="213"/>
    <n v="2"/>
    <n v="3599.98"/>
    <s v="Trek Remedy 29 Californiarbon Frameset - 2016"/>
    <x v="2"/>
    <x v="2"/>
    <x v="4"/>
    <n v="7199.96"/>
    <n v="2016"/>
    <s v="Sep"/>
  </r>
  <r>
    <n v="439"/>
    <x v="433"/>
    <s v="Spring Valley"/>
    <x v="1"/>
    <x v="214"/>
    <n v="2"/>
    <n v="939.98"/>
    <s v="Surly Ice Cream Truck Frameset - 2016"/>
    <x v="2"/>
    <x v="1"/>
    <x v="1"/>
    <n v="1879.96"/>
    <n v="2016"/>
    <s v="Sep"/>
  </r>
  <r>
    <n v="439"/>
    <x v="433"/>
    <s v="Spring Valley"/>
    <x v="1"/>
    <x v="214"/>
    <n v="2"/>
    <n v="7999.98"/>
    <s v="Trek Slash 8 27.5 - 2016"/>
    <x v="2"/>
    <x v="1"/>
    <x v="1"/>
    <n v="15999.96"/>
    <n v="2016"/>
    <s v="Sep"/>
  </r>
  <r>
    <n v="440"/>
    <x v="434"/>
    <s v="Ballston Spa"/>
    <x v="1"/>
    <x v="214"/>
    <n v="2"/>
    <n v="898"/>
    <s v="Pure Cycles William 3-Speed - 2016"/>
    <x v="0"/>
    <x v="1"/>
    <x v="2"/>
    <n v="1796"/>
    <n v="2016"/>
    <s v="Sep"/>
  </r>
  <r>
    <n v="440"/>
    <x v="434"/>
    <s v="Ballston Spa"/>
    <x v="1"/>
    <x v="214"/>
    <n v="2"/>
    <n v="5799.98"/>
    <s v="Trek Fuel EX 8 29 - 2016"/>
    <x v="2"/>
    <x v="1"/>
    <x v="2"/>
    <n v="11599.96"/>
    <n v="2016"/>
    <s v="Sep"/>
  </r>
  <r>
    <n v="441"/>
    <x v="435"/>
    <s v="Bakersfield"/>
    <x v="0"/>
    <x v="215"/>
    <n v="1"/>
    <n v="529.99"/>
    <s v="Electra Moto 1 - 2016"/>
    <x v="0"/>
    <x v="0"/>
    <x v="0"/>
    <n v="529.99"/>
    <n v="2016"/>
    <s v="Sep"/>
  </r>
  <r>
    <n v="441"/>
    <x v="435"/>
    <s v="Bakersfield"/>
    <x v="0"/>
    <x v="215"/>
    <n v="1"/>
    <n v="549.99"/>
    <s v="Electra Townie Original 21D - 2016"/>
    <x v="0"/>
    <x v="0"/>
    <x v="0"/>
    <n v="549.99"/>
    <n v="2016"/>
    <s v="Sep"/>
  </r>
  <r>
    <n v="442"/>
    <x v="436"/>
    <s v="Richmond Hill"/>
    <x v="1"/>
    <x v="215"/>
    <n v="2"/>
    <n v="1199.98"/>
    <s v="Electra Townie Original 7D EQ - 2016"/>
    <x v="3"/>
    <x v="1"/>
    <x v="2"/>
    <n v="2399.96"/>
    <n v="2016"/>
    <s v="Sep"/>
  </r>
  <r>
    <n v="442"/>
    <x v="436"/>
    <s v="Richmond Hill"/>
    <x v="1"/>
    <x v="215"/>
    <n v="2"/>
    <n v="1199.98"/>
    <s v="Electra Townie Original 7D EQ - 2016"/>
    <x v="0"/>
    <x v="1"/>
    <x v="2"/>
    <n v="2399.96"/>
    <n v="2016"/>
    <s v="Sep"/>
  </r>
  <r>
    <n v="442"/>
    <x v="436"/>
    <s v="Richmond Hill"/>
    <x v="1"/>
    <x v="215"/>
    <n v="2"/>
    <n v="939.98"/>
    <s v="Surly Ice Cream Truck Frameset - 2016"/>
    <x v="2"/>
    <x v="1"/>
    <x v="2"/>
    <n v="1879.96"/>
    <n v="2016"/>
    <s v="Sep"/>
  </r>
  <r>
    <n v="443"/>
    <x v="437"/>
    <s v="New Hyde Park"/>
    <x v="1"/>
    <x v="215"/>
    <n v="1"/>
    <n v="599.99"/>
    <s v="Electra Townie Original 7D EQ - 2016"/>
    <x v="3"/>
    <x v="1"/>
    <x v="1"/>
    <n v="599.99"/>
    <n v="2016"/>
    <s v="Sep"/>
  </r>
  <r>
    <n v="443"/>
    <x v="437"/>
    <s v="New Hyde Park"/>
    <x v="1"/>
    <x v="215"/>
    <n v="1"/>
    <n v="1320.99"/>
    <s v="Heller Shagamaw Frame - 2016"/>
    <x v="2"/>
    <x v="1"/>
    <x v="1"/>
    <n v="1320.99"/>
    <n v="2016"/>
    <s v="Sep"/>
  </r>
  <r>
    <n v="444"/>
    <x v="346"/>
    <s v="Torrance"/>
    <x v="0"/>
    <x v="216"/>
    <n v="1"/>
    <n v="269.99"/>
    <s v="Electra Girl's Hawaii 1 (16-inch) - 2015/2016"/>
    <x v="5"/>
    <x v="0"/>
    <x v="0"/>
    <n v="269.99"/>
    <n v="2016"/>
    <s v="Sep"/>
  </r>
  <r>
    <n v="444"/>
    <x v="346"/>
    <s v="Torrance"/>
    <x v="0"/>
    <x v="216"/>
    <n v="2"/>
    <n v="1059.98"/>
    <s v="Electra Moto 1 - 2016"/>
    <x v="0"/>
    <x v="0"/>
    <x v="0"/>
    <n v="2119.96"/>
    <n v="2016"/>
    <s v="Sep"/>
  </r>
  <r>
    <n v="444"/>
    <x v="346"/>
    <s v="Torrance"/>
    <x v="0"/>
    <x v="216"/>
    <n v="1"/>
    <n v="599.99"/>
    <s v="Electra Townie Original 7D EQ - 2016"/>
    <x v="0"/>
    <x v="0"/>
    <x v="0"/>
    <n v="599.99"/>
    <n v="2016"/>
    <s v="Sep"/>
  </r>
  <r>
    <n v="444"/>
    <x v="346"/>
    <s v="Torrance"/>
    <x v="0"/>
    <x v="216"/>
    <n v="2"/>
    <n v="1199.98"/>
    <s v="Electra Townie Original 7D EQ - Women's - 2016"/>
    <x v="0"/>
    <x v="0"/>
    <x v="0"/>
    <n v="2399.96"/>
    <n v="2016"/>
    <s v="Sep"/>
  </r>
  <r>
    <n v="444"/>
    <x v="346"/>
    <s v="Torrance"/>
    <x v="0"/>
    <x v="216"/>
    <n v="2"/>
    <n v="3098"/>
    <s v="Surly Straggler - 2016"/>
    <x v="1"/>
    <x v="0"/>
    <x v="0"/>
    <n v="6196"/>
    <n v="2016"/>
    <s v="Sep"/>
  </r>
  <r>
    <n v="445"/>
    <x v="438"/>
    <s v="Kingston"/>
    <x v="1"/>
    <x v="216"/>
    <n v="1"/>
    <n v="299.99"/>
    <s v="Electra Girl's Hawaii 1 (20-inch) - 2015/2016"/>
    <x v="5"/>
    <x v="1"/>
    <x v="1"/>
    <n v="299.99"/>
    <n v="2016"/>
    <s v="Sep"/>
  </r>
  <r>
    <n v="445"/>
    <x v="438"/>
    <s v="Kingston"/>
    <x v="1"/>
    <x v="216"/>
    <n v="1"/>
    <n v="599.99"/>
    <s v="Electra Townie Original 7D EQ - 2016"/>
    <x v="0"/>
    <x v="1"/>
    <x v="1"/>
    <n v="599.99"/>
    <n v="2016"/>
    <s v="Sep"/>
  </r>
  <r>
    <n v="445"/>
    <x v="438"/>
    <s v="Kingston"/>
    <x v="1"/>
    <x v="216"/>
    <n v="1"/>
    <n v="3999.99"/>
    <s v="Trek Slash 8 27.5 - 2016"/>
    <x v="2"/>
    <x v="1"/>
    <x v="1"/>
    <n v="3999.99"/>
    <n v="2016"/>
    <s v="Sep"/>
  </r>
  <r>
    <n v="446"/>
    <x v="439"/>
    <s v="Kingston"/>
    <x v="1"/>
    <x v="216"/>
    <n v="1"/>
    <n v="269.99"/>
    <s v="Electra Girl's Hawaii 1 (16-inch) - 2015/2016"/>
    <x v="5"/>
    <x v="1"/>
    <x v="2"/>
    <n v="269.99"/>
    <n v="2016"/>
    <s v="Sep"/>
  </r>
  <r>
    <n v="446"/>
    <x v="439"/>
    <s v="Kingston"/>
    <x v="1"/>
    <x v="216"/>
    <n v="2"/>
    <n v="1199.98"/>
    <s v="Electra Townie Original 7D EQ - 2016"/>
    <x v="0"/>
    <x v="1"/>
    <x v="2"/>
    <n v="2399.96"/>
    <n v="2016"/>
    <s v="Sep"/>
  </r>
  <r>
    <n v="447"/>
    <x v="440"/>
    <s v="Rowlett"/>
    <x v="2"/>
    <x v="217"/>
    <n v="1"/>
    <n v="999.99"/>
    <s v="Surly Wednesday Frameset - 2016"/>
    <x v="2"/>
    <x v="2"/>
    <x v="4"/>
    <n v="999.99"/>
    <n v="2016"/>
    <s v="Sep"/>
  </r>
  <r>
    <n v="447"/>
    <x v="440"/>
    <s v="Rowlett"/>
    <x v="2"/>
    <x v="217"/>
    <n v="2"/>
    <n v="5799.98"/>
    <s v="Trek Fuel EX 8 29 - 2016"/>
    <x v="2"/>
    <x v="2"/>
    <x v="4"/>
    <n v="11599.96"/>
    <n v="2016"/>
    <s v="Sep"/>
  </r>
  <r>
    <n v="447"/>
    <x v="440"/>
    <s v="Rowlett"/>
    <x v="2"/>
    <x v="217"/>
    <n v="1"/>
    <n v="1799.99"/>
    <s v="Trek Remedy 29 Californiarbon Frameset - 2016"/>
    <x v="2"/>
    <x v="2"/>
    <x v="4"/>
    <n v="1799.99"/>
    <n v="2016"/>
    <s v="Sep"/>
  </r>
  <r>
    <n v="448"/>
    <x v="441"/>
    <s v="SCaliforniarsdale"/>
    <x v="1"/>
    <x v="218"/>
    <n v="2"/>
    <n v="539.98"/>
    <s v="Electra Cruiser 1 (24-Inch) - 2016"/>
    <x v="0"/>
    <x v="1"/>
    <x v="1"/>
    <n v="1079.96"/>
    <n v="2016"/>
    <s v="Sep"/>
  </r>
  <r>
    <n v="448"/>
    <x v="441"/>
    <s v="SCaliforniarsdale"/>
    <x v="1"/>
    <x v="218"/>
    <n v="2"/>
    <n v="939.98"/>
    <s v="Surly Ice Cream Truck Frameset - 2016"/>
    <x v="2"/>
    <x v="1"/>
    <x v="1"/>
    <n v="1879.96"/>
    <n v="2016"/>
    <s v="Sep"/>
  </r>
  <r>
    <n v="449"/>
    <x v="442"/>
    <s v="Corona"/>
    <x v="1"/>
    <x v="218"/>
    <n v="2"/>
    <n v="1199.98"/>
    <s v="Electra Townie Original 7D EQ - 2016"/>
    <x v="3"/>
    <x v="1"/>
    <x v="2"/>
    <n v="2399.96"/>
    <n v="2016"/>
    <s v="Sep"/>
  </r>
  <r>
    <n v="449"/>
    <x v="442"/>
    <s v="Corona"/>
    <x v="1"/>
    <x v="218"/>
    <n v="2"/>
    <n v="858"/>
    <s v="Pure Cycles Vine 8-Speed - 2016"/>
    <x v="0"/>
    <x v="1"/>
    <x v="2"/>
    <n v="1716"/>
    <n v="2016"/>
    <s v="Sep"/>
  </r>
  <r>
    <n v="449"/>
    <x v="442"/>
    <s v="Corona"/>
    <x v="1"/>
    <x v="218"/>
    <n v="1"/>
    <n v="749.99"/>
    <s v="Ritchey Timberwolf Frameset - 2016"/>
    <x v="2"/>
    <x v="1"/>
    <x v="2"/>
    <n v="749.99"/>
    <n v="2016"/>
    <s v="Sep"/>
  </r>
  <r>
    <n v="449"/>
    <x v="442"/>
    <s v="Corona"/>
    <x v="1"/>
    <x v="218"/>
    <n v="2"/>
    <n v="7999.98"/>
    <s v="Trek Slash 8 27.5 - 2016"/>
    <x v="2"/>
    <x v="1"/>
    <x v="2"/>
    <n v="15999.96"/>
    <n v="2016"/>
    <s v="Sep"/>
  </r>
  <r>
    <n v="450"/>
    <x v="443"/>
    <s v="JamaiCalifornia"/>
    <x v="1"/>
    <x v="218"/>
    <n v="1"/>
    <n v="549.99"/>
    <s v="Electra Townie Original 21D - 2016"/>
    <x v="3"/>
    <x v="1"/>
    <x v="2"/>
    <n v="549.99"/>
    <n v="2016"/>
    <s v="Sep"/>
  </r>
  <r>
    <n v="450"/>
    <x v="443"/>
    <s v="JamaiCalifornia"/>
    <x v="1"/>
    <x v="218"/>
    <n v="1"/>
    <n v="549.99"/>
    <s v="Electra Townie Original 21D - 2016"/>
    <x v="0"/>
    <x v="1"/>
    <x v="2"/>
    <n v="549.99"/>
    <n v="2016"/>
    <s v="Sep"/>
  </r>
  <r>
    <n v="450"/>
    <x v="443"/>
    <s v="JamaiCalifornia"/>
    <x v="1"/>
    <x v="218"/>
    <n v="1"/>
    <n v="1320.99"/>
    <s v="Heller Shagamaw Frame - 2016"/>
    <x v="2"/>
    <x v="1"/>
    <x v="2"/>
    <n v="1320.99"/>
    <n v="2016"/>
    <s v="Sep"/>
  </r>
  <r>
    <n v="451"/>
    <x v="444"/>
    <s v="Saint Albans"/>
    <x v="1"/>
    <x v="218"/>
    <n v="2"/>
    <n v="539.98"/>
    <s v="Electra Girl's Hawaii 1 (16-inch) - 2015/2016"/>
    <x v="0"/>
    <x v="1"/>
    <x v="2"/>
    <n v="1079.96"/>
    <n v="2016"/>
    <s v="Sep"/>
  </r>
  <r>
    <n v="452"/>
    <x v="445"/>
    <s v="Baldwin"/>
    <x v="1"/>
    <x v="219"/>
    <n v="1"/>
    <n v="599.99"/>
    <s v="Electra Townie Original 7D EQ - 2016"/>
    <x v="0"/>
    <x v="1"/>
    <x v="2"/>
    <n v="599.99"/>
    <n v="2016"/>
    <s v="Sep"/>
  </r>
  <r>
    <n v="452"/>
    <x v="445"/>
    <s v="Baldwin"/>
    <x v="1"/>
    <x v="219"/>
    <n v="1"/>
    <n v="1680.99"/>
    <s v="Surly Straggler 650b - 2016"/>
    <x v="1"/>
    <x v="1"/>
    <x v="2"/>
    <n v="1680.99"/>
    <n v="2016"/>
    <s v="Sep"/>
  </r>
  <r>
    <n v="452"/>
    <x v="445"/>
    <s v="Baldwin"/>
    <x v="1"/>
    <x v="219"/>
    <n v="1"/>
    <n v="1799.99"/>
    <s v="Trek Remedy 29 Californiarbon Frameset - 2016"/>
    <x v="2"/>
    <x v="1"/>
    <x v="2"/>
    <n v="1799.99"/>
    <n v="2016"/>
    <s v="Sep"/>
  </r>
  <r>
    <n v="452"/>
    <x v="445"/>
    <s v="Baldwin"/>
    <x v="1"/>
    <x v="219"/>
    <n v="2"/>
    <n v="7999.98"/>
    <s v="Trek Slash 8 27.5 - 2016"/>
    <x v="2"/>
    <x v="1"/>
    <x v="2"/>
    <n v="15999.96"/>
    <n v="2016"/>
    <s v="Sep"/>
  </r>
  <r>
    <n v="453"/>
    <x v="446"/>
    <s v="Californianandaigua"/>
    <x v="1"/>
    <x v="219"/>
    <n v="1"/>
    <n v="299.99"/>
    <s v="Electra Girl's Hawaii 1 (20-inch) - 2015/2016"/>
    <x v="5"/>
    <x v="1"/>
    <x v="2"/>
    <n v="299.99"/>
    <n v="2016"/>
    <s v="Sep"/>
  </r>
  <r>
    <n v="453"/>
    <x v="446"/>
    <s v="Californianandaigua"/>
    <x v="1"/>
    <x v="219"/>
    <n v="2"/>
    <n v="1199.98"/>
    <s v="Electra Townie Original 7D EQ - Women's - 2016"/>
    <x v="0"/>
    <x v="1"/>
    <x v="2"/>
    <n v="2399.96"/>
    <n v="2016"/>
    <s v="Sep"/>
  </r>
  <r>
    <n v="453"/>
    <x v="446"/>
    <s v="Californianandaigua"/>
    <x v="1"/>
    <x v="219"/>
    <n v="1"/>
    <n v="2899.99"/>
    <s v="Trek Fuel EX 8 29 - 2016"/>
    <x v="2"/>
    <x v="1"/>
    <x v="2"/>
    <n v="2899.99"/>
    <n v="2016"/>
    <s v="Sep"/>
  </r>
  <r>
    <n v="454"/>
    <x v="447"/>
    <s v="Syosset"/>
    <x v="1"/>
    <x v="220"/>
    <n v="2"/>
    <n v="539.98"/>
    <s v="Electra Cruiser 1 (24-Inch) - 2016"/>
    <x v="0"/>
    <x v="1"/>
    <x v="1"/>
    <n v="1079.96"/>
    <n v="2016"/>
    <s v="Sep"/>
  </r>
  <r>
    <n v="454"/>
    <x v="447"/>
    <s v="Syosset"/>
    <x v="1"/>
    <x v="220"/>
    <n v="2"/>
    <n v="1099.98"/>
    <s v="Electra Townie Original 21D - 2016"/>
    <x v="3"/>
    <x v="1"/>
    <x v="1"/>
    <n v="2199.96"/>
    <n v="2016"/>
    <s v="Sep"/>
  </r>
  <r>
    <n v="454"/>
    <x v="447"/>
    <s v="Syosset"/>
    <x v="1"/>
    <x v="220"/>
    <n v="2"/>
    <n v="999.98"/>
    <s v="Electra Townie Original 7D - 2015/2016"/>
    <x v="3"/>
    <x v="1"/>
    <x v="1"/>
    <n v="1999.96"/>
    <n v="2016"/>
    <s v="Sep"/>
  </r>
  <r>
    <n v="455"/>
    <x v="448"/>
    <s v="Maspeth"/>
    <x v="1"/>
    <x v="220"/>
    <n v="1"/>
    <n v="2999.99"/>
    <s v="Trek Conduit+ - 2016"/>
    <x v="4"/>
    <x v="1"/>
    <x v="2"/>
    <n v="2999.99"/>
    <n v="2016"/>
    <s v="Sep"/>
  </r>
  <r>
    <n v="456"/>
    <x v="449"/>
    <s v="Euless"/>
    <x v="2"/>
    <x v="220"/>
    <n v="1"/>
    <n v="299.99"/>
    <s v="Electra Girl's Hawaii 1 (20-inch) - 2015/2016"/>
    <x v="5"/>
    <x v="2"/>
    <x v="5"/>
    <n v="299.99"/>
    <n v="2016"/>
    <s v="Sep"/>
  </r>
  <r>
    <n v="456"/>
    <x v="449"/>
    <s v="Euless"/>
    <x v="2"/>
    <x v="220"/>
    <n v="2"/>
    <n v="858"/>
    <s v="Pure Cycles Vine 8-Speed - 2016"/>
    <x v="0"/>
    <x v="2"/>
    <x v="5"/>
    <n v="1716"/>
    <n v="2016"/>
    <s v="Sep"/>
  </r>
  <r>
    <n v="457"/>
    <x v="450"/>
    <s v="Encino"/>
    <x v="0"/>
    <x v="221"/>
    <n v="2"/>
    <n v="1099.98"/>
    <s v="Electra Townie Original 21D - 2016"/>
    <x v="3"/>
    <x v="0"/>
    <x v="3"/>
    <n v="2199.96"/>
    <n v="2016"/>
    <s v="Sep"/>
  </r>
  <r>
    <n v="457"/>
    <x v="450"/>
    <s v="Encino"/>
    <x v="0"/>
    <x v="221"/>
    <n v="1"/>
    <n v="429"/>
    <s v="Pure Cycles Vine 8-Speed - 2016"/>
    <x v="0"/>
    <x v="0"/>
    <x v="3"/>
    <n v="429"/>
    <n v="2016"/>
    <s v="Sep"/>
  </r>
  <r>
    <n v="457"/>
    <x v="450"/>
    <s v="Encino"/>
    <x v="0"/>
    <x v="221"/>
    <n v="1"/>
    <n v="749.99"/>
    <s v="Ritchey Timberwolf Frameset - 2016"/>
    <x v="2"/>
    <x v="0"/>
    <x v="3"/>
    <n v="749.99"/>
    <n v="2016"/>
    <s v="Sep"/>
  </r>
  <r>
    <n v="457"/>
    <x v="450"/>
    <s v="Encino"/>
    <x v="0"/>
    <x v="221"/>
    <n v="2"/>
    <n v="7999.98"/>
    <s v="Trek Slash 8 27.5 - 2016"/>
    <x v="2"/>
    <x v="0"/>
    <x v="3"/>
    <n v="15999.96"/>
    <n v="2016"/>
    <s v="Sep"/>
  </r>
  <r>
    <n v="458"/>
    <x v="451"/>
    <s v="Rego Park"/>
    <x v="1"/>
    <x v="222"/>
    <n v="2"/>
    <n v="539.98"/>
    <s v="Electra Cruiser 1 (24-Inch) - 2016"/>
    <x v="5"/>
    <x v="1"/>
    <x v="1"/>
    <n v="1079.96"/>
    <n v="2016"/>
    <s v="Sep"/>
  </r>
  <r>
    <n v="458"/>
    <x v="451"/>
    <s v="Rego Park"/>
    <x v="1"/>
    <x v="222"/>
    <n v="1"/>
    <n v="549.99"/>
    <s v="Electra Townie Original 21D - 2016"/>
    <x v="3"/>
    <x v="1"/>
    <x v="1"/>
    <n v="549.99"/>
    <n v="2016"/>
    <s v="Sep"/>
  </r>
  <r>
    <n v="458"/>
    <x v="451"/>
    <s v="Rego Park"/>
    <x v="1"/>
    <x v="222"/>
    <n v="1"/>
    <n v="749.99"/>
    <s v="Ritchey Timberwolf Frameset - 2016"/>
    <x v="2"/>
    <x v="1"/>
    <x v="1"/>
    <n v="749.99"/>
    <n v="2016"/>
    <s v="Sep"/>
  </r>
  <r>
    <n v="458"/>
    <x v="451"/>
    <s v="Rego Park"/>
    <x v="1"/>
    <x v="222"/>
    <n v="1"/>
    <n v="1680.99"/>
    <s v="Surly Straggler 650b - 2016"/>
    <x v="1"/>
    <x v="1"/>
    <x v="1"/>
    <n v="1680.99"/>
    <n v="2016"/>
    <s v="Sep"/>
  </r>
  <r>
    <n v="458"/>
    <x v="451"/>
    <s v="Rego Park"/>
    <x v="1"/>
    <x v="222"/>
    <n v="2"/>
    <n v="1999.98"/>
    <s v="Surly Wednesday Frameset - 2016"/>
    <x v="2"/>
    <x v="1"/>
    <x v="1"/>
    <n v="3999.96"/>
    <n v="2016"/>
    <s v="Sep"/>
  </r>
  <r>
    <n v="459"/>
    <x v="452"/>
    <s v="Plattsburgh"/>
    <x v="1"/>
    <x v="222"/>
    <n v="1"/>
    <n v="1680.99"/>
    <s v="Surly Straggler 650b - 2016"/>
    <x v="1"/>
    <x v="1"/>
    <x v="1"/>
    <n v="1680.99"/>
    <n v="2016"/>
    <s v="Sep"/>
  </r>
  <r>
    <n v="460"/>
    <x v="453"/>
    <s v="Houston"/>
    <x v="2"/>
    <x v="222"/>
    <n v="2"/>
    <n v="539.98"/>
    <s v="Electra Girl's Hawaii 1 (16-inch) - 2015/2016"/>
    <x v="5"/>
    <x v="2"/>
    <x v="4"/>
    <n v="1079.96"/>
    <n v="2016"/>
    <s v="Sep"/>
  </r>
  <r>
    <n v="460"/>
    <x v="453"/>
    <s v="Houston"/>
    <x v="2"/>
    <x v="222"/>
    <n v="2"/>
    <n v="898"/>
    <s v="Pure Cycles Western 3-Speed - Women's - 2015/2016"/>
    <x v="0"/>
    <x v="2"/>
    <x v="4"/>
    <n v="1796"/>
    <n v="2016"/>
    <s v="Sep"/>
  </r>
  <r>
    <n v="460"/>
    <x v="453"/>
    <s v="Houston"/>
    <x v="2"/>
    <x v="222"/>
    <n v="1"/>
    <n v="449"/>
    <s v="Pure Cycles William 3-Speed - 2016"/>
    <x v="0"/>
    <x v="2"/>
    <x v="4"/>
    <n v="449"/>
    <n v="2016"/>
    <s v="Sep"/>
  </r>
  <r>
    <n v="460"/>
    <x v="453"/>
    <s v="Houston"/>
    <x v="2"/>
    <x v="222"/>
    <n v="1"/>
    <n v="2899.99"/>
    <s v="Trek Fuel EX 8 29 - 2016"/>
    <x v="2"/>
    <x v="2"/>
    <x v="4"/>
    <n v="2899.99"/>
    <n v="2016"/>
    <s v="Sep"/>
  </r>
  <r>
    <n v="461"/>
    <x v="454"/>
    <s v="Kingston"/>
    <x v="1"/>
    <x v="223"/>
    <n v="1"/>
    <n v="549.99"/>
    <s v="Electra Townie Original 21D - 2016"/>
    <x v="3"/>
    <x v="1"/>
    <x v="2"/>
    <n v="549.99"/>
    <n v="2016"/>
    <s v="Sep"/>
  </r>
  <r>
    <n v="461"/>
    <x v="454"/>
    <s v="Kingston"/>
    <x v="1"/>
    <x v="223"/>
    <n v="1"/>
    <n v="599.99"/>
    <s v="Electra Townie Original 7D EQ - 2016"/>
    <x v="0"/>
    <x v="1"/>
    <x v="2"/>
    <n v="599.99"/>
    <n v="2016"/>
    <s v="Sep"/>
  </r>
  <r>
    <n v="461"/>
    <x v="454"/>
    <s v="Kingston"/>
    <x v="1"/>
    <x v="223"/>
    <n v="2"/>
    <n v="898"/>
    <s v="Pure Cycles Western 3-Speed - Women's - 2015/2016"/>
    <x v="0"/>
    <x v="1"/>
    <x v="2"/>
    <n v="1796"/>
    <n v="2016"/>
    <s v="Sep"/>
  </r>
  <r>
    <n v="461"/>
    <x v="454"/>
    <s v="Kingston"/>
    <x v="1"/>
    <x v="223"/>
    <n v="1"/>
    <n v="2899.99"/>
    <s v="Trek Fuel EX 8 29 - 2016"/>
    <x v="2"/>
    <x v="1"/>
    <x v="2"/>
    <n v="2899.99"/>
    <n v="2016"/>
    <s v="Sep"/>
  </r>
  <r>
    <n v="461"/>
    <x v="454"/>
    <s v="Kingston"/>
    <x v="1"/>
    <x v="223"/>
    <n v="2"/>
    <n v="3599.98"/>
    <s v="Trek Remedy 29 Californiarbon Frameset - 2016"/>
    <x v="2"/>
    <x v="1"/>
    <x v="2"/>
    <n v="7199.96"/>
    <n v="2016"/>
    <s v="Sep"/>
  </r>
  <r>
    <n v="462"/>
    <x v="455"/>
    <s v="Freeport"/>
    <x v="1"/>
    <x v="224"/>
    <n v="2"/>
    <n v="1099.98"/>
    <s v="Electra Townie Original 21D - 2016"/>
    <x v="0"/>
    <x v="1"/>
    <x v="1"/>
    <n v="2199.96"/>
    <n v="2016"/>
    <s v="Sep"/>
  </r>
  <r>
    <n v="463"/>
    <x v="456"/>
    <s v="Corpus Christi"/>
    <x v="2"/>
    <x v="224"/>
    <n v="2"/>
    <n v="539.98"/>
    <s v="Electra Cruiser 1 (24-Inch) - 2016"/>
    <x v="0"/>
    <x v="2"/>
    <x v="4"/>
    <n v="1079.96"/>
    <n v="2016"/>
    <s v="Sep"/>
  </r>
  <r>
    <n v="464"/>
    <x v="457"/>
    <s v="North Tonawanda"/>
    <x v="1"/>
    <x v="225"/>
    <n v="1"/>
    <n v="3999.99"/>
    <s v="Trek Slash 8 27.5 - 2016"/>
    <x v="2"/>
    <x v="1"/>
    <x v="2"/>
    <n v="3999.99"/>
    <n v="2016"/>
    <s v="Sep"/>
  </r>
  <r>
    <n v="465"/>
    <x v="458"/>
    <s v="Brooklyn"/>
    <x v="1"/>
    <x v="225"/>
    <n v="2"/>
    <n v="999.98"/>
    <s v="Electra Townie Original 7D - 2015/2016"/>
    <x v="3"/>
    <x v="1"/>
    <x v="1"/>
    <n v="1999.96"/>
    <n v="2016"/>
    <s v="Sep"/>
  </r>
  <r>
    <n v="465"/>
    <x v="458"/>
    <s v="Brooklyn"/>
    <x v="1"/>
    <x v="225"/>
    <n v="2"/>
    <n v="939.98"/>
    <s v="Surly Ice Cream Truck Frameset - 2016"/>
    <x v="2"/>
    <x v="1"/>
    <x v="1"/>
    <n v="1879.96"/>
    <n v="2016"/>
    <s v="Sep"/>
  </r>
  <r>
    <n v="466"/>
    <x v="459"/>
    <s v="Oakland Gardens"/>
    <x v="1"/>
    <x v="225"/>
    <n v="1"/>
    <n v="529.99"/>
    <s v="Electra Moto 1 - 2016"/>
    <x v="0"/>
    <x v="1"/>
    <x v="2"/>
    <n v="529.99"/>
    <n v="2016"/>
    <s v="Sep"/>
  </r>
  <r>
    <n v="466"/>
    <x v="459"/>
    <s v="Oakland Gardens"/>
    <x v="1"/>
    <x v="225"/>
    <n v="1"/>
    <n v="1320.99"/>
    <s v="Heller Shagamaw Frame - 2016"/>
    <x v="2"/>
    <x v="1"/>
    <x v="2"/>
    <n v="1320.99"/>
    <n v="2016"/>
    <s v="Sep"/>
  </r>
  <r>
    <n v="466"/>
    <x v="459"/>
    <s v="Oakland Gardens"/>
    <x v="1"/>
    <x v="225"/>
    <n v="2"/>
    <n v="898"/>
    <s v="Pure Cycles William 3-Speed - 2016"/>
    <x v="0"/>
    <x v="1"/>
    <x v="2"/>
    <n v="1796"/>
    <n v="2016"/>
    <s v="Sep"/>
  </r>
  <r>
    <n v="466"/>
    <x v="459"/>
    <s v="Oakland Gardens"/>
    <x v="1"/>
    <x v="225"/>
    <n v="1"/>
    <n v="469.99"/>
    <s v="Surly Ice Cream Truck Frameset - 2016"/>
    <x v="2"/>
    <x v="1"/>
    <x v="2"/>
    <n v="469.99"/>
    <n v="2016"/>
    <s v="Sep"/>
  </r>
  <r>
    <n v="466"/>
    <x v="459"/>
    <s v="Oakland Gardens"/>
    <x v="1"/>
    <x v="225"/>
    <n v="2"/>
    <n v="7999.98"/>
    <s v="Trek Slash 8 27.5 - 2016"/>
    <x v="2"/>
    <x v="1"/>
    <x v="2"/>
    <n v="15999.96"/>
    <n v="2016"/>
    <s v="Sep"/>
  </r>
  <r>
    <n v="467"/>
    <x v="460"/>
    <s v="Forney"/>
    <x v="2"/>
    <x v="225"/>
    <n v="2"/>
    <n v="539.98"/>
    <s v="Electra Girl's Hawaii 1 (16-inch) - 2015/2016"/>
    <x v="5"/>
    <x v="2"/>
    <x v="4"/>
    <n v="1079.96"/>
    <n v="2016"/>
    <s v="Sep"/>
  </r>
  <r>
    <n v="467"/>
    <x v="460"/>
    <s v="Forney"/>
    <x v="2"/>
    <x v="225"/>
    <n v="2"/>
    <n v="858"/>
    <s v="Pure Cycles Vine 8-Speed - 2016"/>
    <x v="0"/>
    <x v="2"/>
    <x v="4"/>
    <n v="1716"/>
    <n v="2016"/>
    <s v="Sep"/>
  </r>
  <r>
    <n v="467"/>
    <x v="460"/>
    <s v="Forney"/>
    <x v="2"/>
    <x v="225"/>
    <n v="1"/>
    <n v="449"/>
    <s v="Pure Cycles William 3-Speed - 2016"/>
    <x v="0"/>
    <x v="2"/>
    <x v="4"/>
    <n v="449"/>
    <n v="2016"/>
    <s v="Sep"/>
  </r>
  <r>
    <n v="467"/>
    <x v="460"/>
    <s v="Forney"/>
    <x v="2"/>
    <x v="225"/>
    <n v="1"/>
    <n v="1549"/>
    <s v="Surly Straggler - 2016"/>
    <x v="1"/>
    <x v="2"/>
    <x v="4"/>
    <n v="1549"/>
    <n v="2016"/>
    <s v="Sep"/>
  </r>
  <r>
    <n v="467"/>
    <x v="460"/>
    <s v="Forney"/>
    <x v="2"/>
    <x v="225"/>
    <n v="1"/>
    <n v="1680.99"/>
    <s v="Surly Straggler 650b - 2016"/>
    <x v="1"/>
    <x v="2"/>
    <x v="4"/>
    <n v="1680.99"/>
    <n v="2016"/>
    <s v="Sep"/>
  </r>
  <r>
    <n v="468"/>
    <x v="461"/>
    <s v="San Pablo"/>
    <x v="0"/>
    <x v="226"/>
    <n v="1"/>
    <n v="499.99"/>
    <s v="Electra Townie Original 7D - 2015/2016"/>
    <x v="3"/>
    <x v="0"/>
    <x v="3"/>
    <n v="499.99"/>
    <n v="2016"/>
    <s v="Sep"/>
  </r>
  <r>
    <n v="468"/>
    <x v="461"/>
    <s v="San Pablo"/>
    <x v="0"/>
    <x v="226"/>
    <n v="1"/>
    <n v="449"/>
    <s v="Pure Cycles William 3-Speed - 2016"/>
    <x v="0"/>
    <x v="0"/>
    <x v="3"/>
    <n v="449"/>
    <n v="2016"/>
    <s v="Sep"/>
  </r>
  <r>
    <n v="468"/>
    <x v="461"/>
    <s v="San Pablo"/>
    <x v="0"/>
    <x v="226"/>
    <n v="2"/>
    <n v="3098"/>
    <s v="Surly Straggler - 2016"/>
    <x v="1"/>
    <x v="0"/>
    <x v="3"/>
    <n v="6196"/>
    <n v="2016"/>
    <s v="Sep"/>
  </r>
  <r>
    <n v="468"/>
    <x v="461"/>
    <s v="San Pablo"/>
    <x v="0"/>
    <x v="226"/>
    <n v="2"/>
    <n v="5999.98"/>
    <s v="Trek Conduit+ - 2016"/>
    <x v="4"/>
    <x v="0"/>
    <x v="3"/>
    <n v="11999.96"/>
    <n v="2016"/>
    <s v="Sep"/>
  </r>
  <r>
    <n v="469"/>
    <x v="462"/>
    <s v="Orchard Park"/>
    <x v="1"/>
    <x v="226"/>
    <n v="2"/>
    <n v="1059.98"/>
    <s v="Electra Moto 1 - 2016"/>
    <x v="0"/>
    <x v="1"/>
    <x v="2"/>
    <n v="2119.96"/>
    <n v="2016"/>
    <s v="Sep"/>
  </r>
  <r>
    <n v="469"/>
    <x v="462"/>
    <s v="Orchard Park"/>
    <x v="1"/>
    <x v="226"/>
    <n v="1"/>
    <n v="2899.99"/>
    <s v="Trek Fuel EX 8 29 - 2016"/>
    <x v="2"/>
    <x v="1"/>
    <x v="2"/>
    <n v="2899.99"/>
    <n v="2016"/>
    <s v="Sep"/>
  </r>
  <r>
    <n v="469"/>
    <x v="462"/>
    <s v="Orchard Park"/>
    <x v="1"/>
    <x v="226"/>
    <n v="2"/>
    <n v="3599.98"/>
    <s v="Trek Remedy 29 Californiarbon Frameset - 2016"/>
    <x v="2"/>
    <x v="1"/>
    <x v="2"/>
    <n v="7199.96"/>
    <n v="2016"/>
    <s v="Sep"/>
  </r>
  <r>
    <n v="470"/>
    <x v="463"/>
    <s v="Glendora"/>
    <x v="0"/>
    <x v="227"/>
    <n v="1"/>
    <n v="269.99"/>
    <s v="Electra Cruiser 1 (24-Inch) - 2016"/>
    <x v="0"/>
    <x v="0"/>
    <x v="3"/>
    <n v="269.99"/>
    <n v="2016"/>
    <s v="Sep"/>
  </r>
  <r>
    <n v="470"/>
    <x v="463"/>
    <s v="Glendora"/>
    <x v="0"/>
    <x v="227"/>
    <n v="1"/>
    <n v="449"/>
    <s v="Pure Cycles Western 3-Speed - Women's - 2015/2016"/>
    <x v="0"/>
    <x v="0"/>
    <x v="3"/>
    <n v="449"/>
    <n v="2016"/>
    <s v="Sep"/>
  </r>
  <r>
    <n v="470"/>
    <x v="463"/>
    <s v="Glendora"/>
    <x v="0"/>
    <x v="227"/>
    <n v="2"/>
    <n v="3599.98"/>
    <s v="Trek Remedy 29 Californiarbon Frameset - 2016"/>
    <x v="2"/>
    <x v="0"/>
    <x v="3"/>
    <n v="7199.96"/>
    <n v="2016"/>
    <s v="Sep"/>
  </r>
  <r>
    <n v="471"/>
    <x v="464"/>
    <s v="San Diego"/>
    <x v="0"/>
    <x v="227"/>
    <n v="2"/>
    <n v="539.98"/>
    <s v="Electra Cruiser 1 (24-Inch) - 2016"/>
    <x v="0"/>
    <x v="0"/>
    <x v="3"/>
    <n v="1079.96"/>
    <n v="2016"/>
    <s v="Sep"/>
  </r>
  <r>
    <n v="471"/>
    <x v="464"/>
    <s v="San Diego"/>
    <x v="0"/>
    <x v="227"/>
    <n v="1"/>
    <n v="269.99"/>
    <s v="Electra Girl's Hawaii 1 (16-inch) - 2015/2016"/>
    <x v="0"/>
    <x v="0"/>
    <x v="3"/>
    <n v="269.99"/>
    <n v="2016"/>
    <s v="Sep"/>
  </r>
  <r>
    <n v="472"/>
    <x v="465"/>
    <s v="Lindenhurst"/>
    <x v="1"/>
    <x v="227"/>
    <n v="2"/>
    <n v="539.98"/>
    <s v="Electra Cruiser 1 (24-Inch) - 2016"/>
    <x v="5"/>
    <x v="1"/>
    <x v="2"/>
    <n v="1079.96"/>
    <n v="2016"/>
    <s v="Sep"/>
  </r>
  <r>
    <n v="472"/>
    <x v="465"/>
    <s v="Lindenhurst"/>
    <x v="1"/>
    <x v="227"/>
    <n v="1"/>
    <n v="529.99"/>
    <s v="Electra Moto 1 - 2016"/>
    <x v="0"/>
    <x v="1"/>
    <x v="2"/>
    <n v="529.99"/>
    <n v="2016"/>
    <s v="Sep"/>
  </r>
  <r>
    <n v="473"/>
    <x v="466"/>
    <s v="Long Beach"/>
    <x v="1"/>
    <x v="227"/>
    <n v="1"/>
    <n v="599.99"/>
    <s v="Electra Townie Original 7D EQ - 2016"/>
    <x v="3"/>
    <x v="1"/>
    <x v="2"/>
    <n v="599.99"/>
    <n v="2016"/>
    <s v="Sep"/>
  </r>
  <r>
    <n v="474"/>
    <x v="467"/>
    <s v="Rocklin"/>
    <x v="0"/>
    <x v="228"/>
    <n v="2"/>
    <n v="898"/>
    <s v="Pure Cycles William 3-Speed - 2016"/>
    <x v="0"/>
    <x v="0"/>
    <x v="3"/>
    <n v="1796"/>
    <n v="2016"/>
    <s v="Oct"/>
  </r>
  <r>
    <n v="474"/>
    <x v="467"/>
    <s v="Rocklin"/>
    <x v="0"/>
    <x v="228"/>
    <n v="1"/>
    <n v="1680.99"/>
    <s v="Surly Straggler 650b - 2016"/>
    <x v="1"/>
    <x v="0"/>
    <x v="3"/>
    <n v="1680.99"/>
    <n v="2016"/>
    <s v="Oct"/>
  </r>
  <r>
    <n v="475"/>
    <x v="468"/>
    <s v="Queensbury"/>
    <x v="1"/>
    <x v="228"/>
    <n v="1"/>
    <n v="499.99"/>
    <s v="Electra Townie Original 7D - 2015/2016"/>
    <x v="3"/>
    <x v="1"/>
    <x v="2"/>
    <n v="499.99"/>
    <n v="2016"/>
    <s v="Oct"/>
  </r>
  <r>
    <n v="475"/>
    <x v="468"/>
    <s v="Queensbury"/>
    <x v="1"/>
    <x v="228"/>
    <n v="2"/>
    <n v="1199.98"/>
    <s v="Electra Townie Original 7D EQ - 2016"/>
    <x v="3"/>
    <x v="1"/>
    <x v="2"/>
    <n v="2399.96"/>
    <n v="2016"/>
    <s v="Oct"/>
  </r>
  <r>
    <n v="475"/>
    <x v="468"/>
    <s v="Queensbury"/>
    <x v="1"/>
    <x v="228"/>
    <n v="2"/>
    <n v="858"/>
    <s v="Pure Cycles Vine 8-Speed - 2016"/>
    <x v="0"/>
    <x v="1"/>
    <x v="2"/>
    <n v="1716"/>
    <n v="2016"/>
    <s v="Oct"/>
  </r>
  <r>
    <n v="476"/>
    <x v="469"/>
    <s v="Brentwood"/>
    <x v="1"/>
    <x v="228"/>
    <n v="2"/>
    <n v="539.98"/>
    <s v="Electra Girl's Hawaii 1 (16-inch) - 2015/2016"/>
    <x v="5"/>
    <x v="1"/>
    <x v="1"/>
    <n v="1079.96"/>
    <n v="2016"/>
    <s v="Oct"/>
  </r>
  <r>
    <n v="476"/>
    <x v="469"/>
    <s v="Brentwood"/>
    <x v="1"/>
    <x v="228"/>
    <n v="2"/>
    <n v="1199.98"/>
    <s v="Electra Townie Original 7D EQ - Women's - 2016"/>
    <x v="0"/>
    <x v="1"/>
    <x v="1"/>
    <n v="2399.96"/>
    <n v="2016"/>
    <s v="Oct"/>
  </r>
  <r>
    <n v="476"/>
    <x v="469"/>
    <s v="Brentwood"/>
    <x v="1"/>
    <x v="228"/>
    <n v="2"/>
    <n v="3361.98"/>
    <s v="Surly Straggler 650b - 2016"/>
    <x v="1"/>
    <x v="1"/>
    <x v="1"/>
    <n v="6723.96"/>
    <n v="2016"/>
    <s v="Oct"/>
  </r>
  <r>
    <n v="476"/>
    <x v="469"/>
    <s v="Brentwood"/>
    <x v="1"/>
    <x v="228"/>
    <n v="2"/>
    <n v="5799.98"/>
    <s v="Trek Fuel EX 8 29 - 2016"/>
    <x v="2"/>
    <x v="1"/>
    <x v="1"/>
    <n v="11599.96"/>
    <n v="2016"/>
    <s v="Oct"/>
  </r>
  <r>
    <n v="477"/>
    <x v="470"/>
    <s v="Texas"/>
    <x v="0"/>
    <x v="229"/>
    <n v="1"/>
    <n v="469.99"/>
    <s v="Surly Ice Cream Truck Frameset - 2016"/>
    <x v="2"/>
    <x v="0"/>
    <x v="0"/>
    <n v="469.99"/>
    <n v="2016"/>
    <s v="Oct"/>
  </r>
  <r>
    <n v="477"/>
    <x v="470"/>
    <s v="Texas"/>
    <x v="0"/>
    <x v="229"/>
    <n v="1"/>
    <n v="1549"/>
    <s v="Surly Straggler - 2016"/>
    <x v="1"/>
    <x v="0"/>
    <x v="0"/>
    <n v="1549"/>
    <n v="2016"/>
    <s v="Oct"/>
  </r>
  <r>
    <n v="478"/>
    <x v="471"/>
    <s v="Springfield Gardens"/>
    <x v="1"/>
    <x v="229"/>
    <n v="2"/>
    <n v="539.98"/>
    <s v="Electra Cruiser 1 (24-Inch) - 2016"/>
    <x v="5"/>
    <x v="1"/>
    <x v="2"/>
    <n v="1079.96"/>
    <n v="2016"/>
    <s v="Oct"/>
  </r>
  <r>
    <n v="479"/>
    <x v="472"/>
    <s v="Franklin Square"/>
    <x v="1"/>
    <x v="230"/>
    <n v="1"/>
    <n v="269.99"/>
    <s v="Electra Cruiser 1 (24-Inch) - 2016"/>
    <x v="5"/>
    <x v="1"/>
    <x v="1"/>
    <n v="269.99"/>
    <n v="2016"/>
    <s v="Oct"/>
  </r>
  <r>
    <n v="479"/>
    <x v="472"/>
    <s v="Franklin Square"/>
    <x v="1"/>
    <x v="230"/>
    <n v="1"/>
    <n v="549.99"/>
    <s v="Electra Townie Original 21D - 2016"/>
    <x v="0"/>
    <x v="1"/>
    <x v="1"/>
    <n v="549.99"/>
    <n v="2016"/>
    <s v="Oct"/>
  </r>
  <r>
    <n v="479"/>
    <x v="472"/>
    <s v="Franklin Square"/>
    <x v="1"/>
    <x v="230"/>
    <n v="1"/>
    <n v="599.99"/>
    <s v="Electra Townie Original 7D EQ - 2016"/>
    <x v="3"/>
    <x v="1"/>
    <x v="1"/>
    <n v="599.99"/>
    <n v="2016"/>
    <s v="Oct"/>
  </r>
  <r>
    <n v="479"/>
    <x v="472"/>
    <s v="Franklin Square"/>
    <x v="1"/>
    <x v="230"/>
    <n v="1"/>
    <n v="1549"/>
    <s v="Surly Straggler - 2016"/>
    <x v="1"/>
    <x v="1"/>
    <x v="1"/>
    <n v="1549"/>
    <n v="2016"/>
    <s v="Oct"/>
  </r>
  <r>
    <n v="479"/>
    <x v="472"/>
    <s v="Franklin Square"/>
    <x v="1"/>
    <x v="230"/>
    <n v="1"/>
    <n v="3999.99"/>
    <s v="Trek Slash 8 27.5 - 2016"/>
    <x v="2"/>
    <x v="1"/>
    <x v="1"/>
    <n v="3999.99"/>
    <n v="2016"/>
    <s v="Oct"/>
  </r>
  <r>
    <n v="480"/>
    <x v="473"/>
    <s v="Santa Clara"/>
    <x v="0"/>
    <x v="231"/>
    <n v="2"/>
    <n v="599.98"/>
    <s v="Electra Girl's Hawaii 1 (20-inch) - 2015/2016"/>
    <x v="5"/>
    <x v="0"/>
    <x v="3"/>
    <n v="1199.96"/>
    <n v="2016"/>
    <s v="Oct"/>
  </r>
  <r>
    <n v="480"/>
    <x v="473"/>
    <s v="Santa Clara"/>
    <x v="0"/>
    <x v="231"/>
    <n v="1"/>
    <n v="529.99"/>
    <s v="Electra Moto 1 - 2016"/>
    <x v="0"/>
    <x v="0"/>
    <x v="3"/>
    <n v="529.99"/>
    <n v="2016"/>
    <s v="Oct"/>
  </r>
  <r>
    <n v="480"/>
    <x v="473"/>
    <s v="Santa Clara"/>
    <x v="0"/>
    <x v="231"/>
    <n v="1"/>
    <n v="2899.99"/>
    <s v="Trek Fuel EX 8 29 - 2016"/>
    <x v="2"/>
    <x v="0"/>
    <x v="3"/>
    <n v="2899.99"/>
    <n v="2016"/>
    <s v="Oct"/>
  </r>
  <r>
    <n v="481"/>
    <x v="474"/>
    <s v="Lake Jackson"/>
    <x v="2"/>
    <x v="231"/>
    <n v="2"/>
    <n v="539.98"/>
    <s v="Electra Cruiser 1 (24-Inch) - 2016"/>
    <x v="0"/>
    <x v="2"/>
    <x v="5"/>
    <n v="1079.96"/>
    <n v="2016"/>
    <s v="Oct"/>
  </r>
  <r>
    <n v="481"/>
    <x v="474"/>
    <s v="Lake Jackson"/>
    <x v="2"/>
    <x v="231"/>
    <n v="2"/>
    <n v="1199.98"/>
    <s v="Electra Townie Original 7D EQ - 2016"/>
    <x v="0"/>
    <x v="2"/>
    <x v="5"/>
    <n v="2399.96"/>
    <n v="2016"/>
    <s v="Oct"/>
  </r>
  <r>
    <n v="481"/>
    <x v="474"/>
    <s v="Lake Jackson"/>
    <x v="2"/>
    <x v="231"/>
    <n v="2"/>
    <n v="5999.98"/>
    <s v="Trek Conduit+ - 2016"/>
    <x v="4"/>
    <x v="2"/>
    <x v="5"/>
    <n v="11999.96"/>
    <n v="2016"/>
    <s v="Oct"/>
  </r>
  <r>
    <n v="482"/>
    <x v="475"/>
    <s v="Hamburg"/>
    <x v="1"/>
    <x v="232"/>
    <n v="1"/>
    <n v="269.99"/>
    <s v="Electra Cruiser 1 (24-Inch) - 2016"/>
    <x v="0"/>
    <x v="1"/>
    <x v="1"/>
    <n v="269.99"/>
    <n v="2016"/>
    <s v="Oct"/>
  </r>
  <r>
    <n v="482"/>
    <x v="475"/>
    <s v="Hamburg"/>
    <x v="1"/>
    <x v="232"/>
    <n v="1"/>
    <n v="269.99"/>
    <s v="Electra Girl's Hawaii 1 (16-inch) - 2015/2016"/>
    <x v="0"/>
    <x v="1"/>
    <x v="1"/>
    <n v="269.99"/>
    <n v="2016"/>
    <s v="Oct"/>
  </r>
  <r>
    <n v="483"/>
    <x v="476"/>
    <s v="Fullerton"/>
    <x v="0"/>
    <x v="233"/>
    <n v="1"/>
    <n v="429"/>
    <s v="Pure Cycles Vine 8-Speed - 2016"/>
    <x v="0"/>
    <x v="0"/>
    <x v="0"/>
    <n v="429"/>
    <n v="2016"/>
    <s v="Oct"/>
  </r>
  <r>
    <n v="484"/>
    <x v="477"/>
    <s v="Monroe"/>
    <x v="1"/>
    <x v="233"/>
    <n v="1"/>
    <n v="549.99"/>
    <s v="Electra Townie Original 21D - 2016"/>
    <x v="3"/>
    <x v="1"/>
    <x v="2"/>
    <n v="549.99"/>
    <n v="2016"/>
    <s v="Oct"/>
  </r>
  <r>
    <n v="484"/>
    <x v="477"/>
    <s v="Monroe"/>
    <x v="1"/>
    <x v="233"/>
    <n v="1"/>
    <n v="469.99"/>
    <s v="Surly Ice Cream Truck Frameset - 2016"/>
    <x v="2"/>
    <x v="1"/>
    <x v="2"/>
    <n v="469.99"/>
    <n v="2016"/>
    <s v="Oct"/>
  </r>
  <r>
    <n v="484"/>
    <x v="477"/>
    <s v="Monroe"/>
    <x v="1"/>
    <x v="233"/>
    <n v="2"/>
    <n v="5999.98"/>
    <s v="Trek Conduit+ - 2016"/>
    <x v="4"/>
    <x v="1"/>
    <x v="2"/>
    <n v="11999.96"/>
    <n v="2016"/>
    <s v="Oct"/>
  </r>
  <r>
    <n v="484"/>
    <x v="477"/>
    <s v="Monroe"/>
    <x v="1"/>
    <x v="233"/>
    <n v="2"/>
    <n v="3599.98"/>
    <s v="Trek Remedy 29 Californiarbon Frameset - 2016"/>
    <x v="2"/>
    <x v="1"/>
    <x v="2"/>
    <n v="7199.96"/>
    <n v="2016"/>
    <s v="Oct"/>
  </r>
  <r>
    <n v="485"/>
    <x v="478"/>
    <s v="Troy"/>
    <x v="1"/>
    <x v="233"/>
    <n v="1"/>
    <n v="269.99"/>
    <s v="Electra Cruiser 1 (24-Inch) - 2016"/>
    <x v="0"/>
    <x v="1"/>
    <x v="2"/>
    <n v="269.99"/>
    <n v="2016"/>
    <s v="Oct"/>
  </r>
  <r>
    <n v="485"/>
    <x v="478"/>
    <s v="Troy"/>
    <x v="1"/>
    <x v="233"/>
    <n v="2"/>
    <n v="1199.98"/>
    <s v="Electra Townie Original 7D EQ - 2016"/>
    <x v="3"/>
    <x v="1"/>
    <x v="2"/>
    <n v="2399.96"/>
    <n v="2016"/>
    <s v="Oct"/>
  </r>
  <r>
    <n v="486"/>
    <x v="479"/>
    <s v="Forest Hills"/>
    <x v="1"/>
    <x v="233"/>
    <n v="2"/>
    <n v="599.98"/>
    <s v="Electra Girl's Hawaii 1 (20-inch) - 2015/2016"/>
    <x v="5"/>
    <x v="1"/>
    <x v="2"/>
    <n v="1199.96"/>
    <n v="2016"/>
    <s v="Oct"/>
  </r>
  <r>
    <n v="486"/>
    <x v="479"/>
    <s v="Forest Hills"/>
    <x v="1"/>
    <x v="233"/>
    <n v="1"/>
    <n v="2999.99"/>
    <s v="Trek Conduit+ - 2016"/>
    <x v="4"/>
    <x v="1"/>
    <x v="2"/>
    <n v="2999.99"/>
    <n v="2016"/>
    <s v="Oct"/>
  </r>
  <r>
    <n v="487"/>
    <x v="480"/>
    <s v="SunNew Yorkside"/>
    <x v="1"/>
    <x v="233"/>
    <n v="1"/>
    <n v="469.99"/>
    <s v="Surly Ice Cream Truck Frameset - 2016"/>
    <x v="2"/>
    <x v="1"/>
    <x v="1"/>
    <n v="469.99"/>
    <n v="2016"/>
    <s v="Oct"/>
  </r>
  <r>
    <n v="488"/>
    <x v="481"/>
    <s v="Webster"/>
    <x v="1"/>
    <x v="233"/>
    <n v="2"/>
    <n v="539.98"/>
    <s v="Electra Cruiser 1 (24-Inch) - 2016"/>
    <x v="0"/>
    <x v="1"/>
    <x v="1"/>
    <n v="1079.96"/>
    <n v="2016"/>
    <s v="Oct"/>
  </r>
  <r>
    <n v="488"/>
    <x v="481"/>
    <s v="Webster"/>
    <x v="1"/>
    <x v="233"/>
    <n v="1"/>
    <n v="269.99"/>
    <s v="Electra Girl's Hawaii 1 (16-inch) - 2015/2016"/>
    <x v="5"/>
    <x v="1"/>
    <x v="1"/>
    <n v="269.99"/>
    <n v="2016"/>
    <s v="Oct"/>
  </r>
  <r>
    <n v="488"/>
    <x v="481"/>
    <s v="Webster"/>
    <x v="1"/>
    <x v="233"/>
    <n v="2"/>
    <n v="599.98"/>
    <s v="Electra Girl's Hawaii 1 (20-inch) - 2015/2016"/>
    <x v="5"/>
    <x v="1"/>
    <x v="1"/>
    <n v="1199.96"/>
    <n v="2016"/>
    <s v="Oct"/>
  </r>
  <r>
    <n v="489"/>
    <x v="482"/>
    <s v="Victoria"/>
    <x v="2"/>
    <x v="233"/>
    <n v="2"/>
    <n v="3599.98"/>
    <s v="Trek Remedy 29 Californiarbon Frameset - 2016"/>
    <x v="2"/>
    <x v="2"/>
    <x v="4"/>
    <n v="7199.96"/>
    <n v="2016"/>
    <s v="Oct"/>
  </r>
  <r>
    <n v="490"/>
    <x v="483"/>
    <s v="Glen Cove"/>
    <x v="1"/>
    <x v="234"/>
    <n v="2"/>
    <n v="539.98"/>
    <s v="Electra Cruiser 1 (24-Inch) - 2016"/>
    <x v="0"/>
    <x v="1"/>
    <x v="1"/>
    <n v="1079.96"/>
    <n v="2016"/>
    <s v="Oct"/>
  </r>
  <r>
    <n v="490"/>
    <x v="483"/>
    <s v="Glen Cove"/>
    <x v="1"/>
    <x v="234"/>
    <n v="1"/>
    <n v="269.99"/>
    <s v="Electra Girl's Hawaii 1 (16-inch) - 2015/2016"/>
    <x v="0"/>
    <x v="1"/>
    <x v="1"/>
    <n v="269.99"/>
    <n v="2016"/>
    <s v="Oct"/>
  </r>
  <r>
    <n v="490"/>
    <x v="483"/>
    <s v="Glen Cove"/>
    <x v="1"/>
    <x v="234"/>
    <n v="1"/>
    <n v="299.99"/>
    <s v="Electra Girl's Hawaii 1 (20-inch) - 2015/2016"/>
    <x v="5"/>
    <x v="1"/>
    <x v="1"/>
    <n v="299.99"/>
    <n v="2016"/>
    <s v="Oct"/>
  </r>
  <r>
    <n v="490"/>
    <x v="483"/>
    <s v="Glen Cove"/>
    <x v="1"/>
    <x v="234"/>
    <n v="1"/>
    <n v="549.99"/>
    <s v="Electra Townie Original 21D - 2016"/>
    <x v="0"/>
    <x v="1"/>
    <x v="1"/>
    <n v="549.99"/>
    <n v="2016"/>
    <s v="Oct"/>
  </r>
  <r>
    <n v="491"/>
    <x v="484"/>
    <s v="Apple Valley"/>
    <x v="0"/>
    <x v="235"/>
    <n v="2"/>
    <n v="539.98"/>
    <s v="Electra Cruiser 1 (24-Inch) - 2016"/>
    <x v="5"/>
    <x v="0"/>
    <x v="0"/>
    <n v="1079.96"/>
    <n v="2016"/>
    <s v="Oct"/>
  </r>
  <r>
    <n v="491"/>
    <x v="484"/>
    <s v="Apple Valley"/>
    <x v="0"/>
    <x v="235"/>
    <n v="2"/>
    <n v="1059.98"/>
    <s v="Electra Moto 1 - 2016"/>
    <x v="0"/>
    <x v="0"/>
    <x v="0"/>
    <n v="2119.96"/>
    <n v="2016"/>
    <s v="Oct"/>
  </r>
  <r>
    <n v="491"/>
    <x v="484"/>
    <s v="Apple Valley"/>
    <x v="0"/>
    <x v="235"/>
    <n v="2"/>
    <n v="5999.98"/>
    <s v="Trek Conduit+ - 2016"/>
    <x v="4"/>
    <x v="0"/>
    <x v="0"/>
    <n v="11999.96"/>
    <n v="2016"/>
    <s v="Oct"/>
  </r>
  <r>
    <n v="492"/>
    <x v="485"/>
    <s v="Oxnard"/>
    <x v="0"/>
    <x v="236"/>
    <n v="2"/>
    <n v="539.98"/>
    <s v="Electra Girl's Hawaii 1 (16-inch) - 2015/2016"/>
    <x v="5"/>
    <x v="0"/>
    <x v="0"/>
    <n v="1079.96"/>
    <n v="2016"/>
    <s v="Oct"/>
  </r>
  <r>
    <n v="492"/>
    <x v="485"/>
    <s v="Oxnard"/>
    <x v="0"/>
    <x v="236"/>
    <n v="1"/>
    <n v="599.99"/>
    <s v="Electra Townie Original 7D EQ - 2016"/>
    <x v="3"/>
    <x v="0"/>
    <x v="0"/>
    <n v="599.99"/>
    <n v="2016"/>
    <s v="Oct"/>
  </r>
  <r>
    <n v="492"/>
    <x v="485"/>
    <s v="Oxnard"/>
    <x v="0"/>
    <x v="236"/>
    <n v="1"/>
    <n v="469.99"/>
    <s v="Surly Ice Cream Truck Frameset - 2016"/>
    <x v="2"/>
    <x v="0"/>
    <x v="0"/>
    <n v="469.99"/>
    <n v="2016"/>
    <s v="Oct"/>
  </r>
  <r>
    <n v="493"/>
    <x v="486"/>
    <s v="Upland"/>
    <x v="0"/>
    <x v="236"/>
    <n v="1"/>
    <n v="529.99"/>
    <s v="Electra Moto 1 - 2016"/>
    <x v="0"/>
    <x v="0"/>
    <x v="3"/>
    <n v="529.99"/>
    <n v="2016"/>
    <s v="Oct"/>
  </r>
  <r>
    <n v="493"/>
    <x v="486"/>
    <s v="Upland"/>
    <x v="0"/>
    <x v="236"/>
    <n v="1"/>
    <n v="599.99"/>
    <s v="Electra Townie Original 7D EQ - 2016"/>
    <x v="3"/>
    <x v="0"/>
    <x v="3"/>
    <n v="599.99"/>
    <n v="2016"/>
    <s v="Oct"/>
  </r>
  <r>
    <n v="493"/>
    <x v="486"/>
    <s v="Upland"/>
    <x v="0"/>
    <x v="236"/>
    <n v="2"/>
    <n v="898"/>
    <s v="Pure Cycles Western 3-Speed - Women's - 2015/2016"/>
    <x v="0"/>
    <x v="0"/>
    <x v="3"/>
    <n v="1796"/>
    <n v="2016"/>
    <s v="Oct"/>
  </r>
  <r>
    <n v="494"/>
    <x v="487"/>
    <s v="Rosedale"/>
    <x v="1"/>
    <x v="236"/>
    <n v="1"/>
    <n v="299.99"/>
    <s v="Electra Girl's Hawaii 1 (20-inch) - 2015/2016"/>
    <x v="5"/>
    <x v="1"/>
    <x v="1"/>
    <n v="299.99"/>
    <n v="2016"/>
    <s v="Oct"/>
  </r>
  <r>
    <n v="495"/>
    <x v="488"/>
    <s v="Santa Cruz"/>
    <x v="0"/>
    <x v="237"/>
    <n v="1"/>
    <n v="269.99"/>
    <s v="Electra Girl's Hawaii 1 (16-inch) - 2015/2016"/>
    <x v="5"/>
    <x v="0"/>
    <x v="3"/>
    <n v="269.99"/>
    <n v="2016"/>
    <s v="Oct"/>
  </r>
  <r>
    <n v="495"/>
    <x v="488"/>
    <s v="Santa Cruz"/>
    <x v="0"/>
    <x v="237"/>
    <n v="1"/>
    <n v="2999.99"/>
    <s v="Trek Conduit+ - 2016"/>
    <x v="4"/>
    <x v="0"/>
    <x v="3"/>
    <n v="2999.99"/>
    <n v="2016"/>
    <s v="Oct"/>
  </r>
  <r>
    <n v="496"/>
    <x v="489"/>
    <s v="Hicksville"/>
    <x v="1"/>
    <x v="237"/>
    <n v="2"/>
    <n v="539.98"/>
    <s v="Electra Cruiser 1 (24-Inch) - 2016"/>
    <x v="5"/>
    <x v="1"/>
    <x v="1"/>
    <n v="1079.96"/>
    <n v="2016"/>
    <s v="Oct"/>
  </r>
  <r>
    <n v="496"/>
    <x v="489"/>
    <s v="Hicksville"/>
    <x v="1"/>
    <x v="237"/>
    <n v="1"/>
    <n v="269.99"/>
    <s v="Electra Cruiser 1 (24-Inch) - 2016"/>
    <x v="0"/>
    <x v="1"/>
    <x v="1"/>
    <n v="269.99"/>
    <n v="2016"/>
    <s v="Oct"/>
  </r>
  <r>
    <n v="496"/>
    <x v="489"/>
    <s v="Hicksville"/>
    <x v="1"/>
    <x v="237"/>
    <n v="1"/>
    <n v="299.99"/>
    <s v="Electra Girl's Hawaii 1 (20-inch) - 2015/2016"/>
    <x v="5"/>
    <x v="1"/>
    <x v="1"/>
    <n v="299.99"/>
    <n v="2016"/>
    <s v="Oct"/>
  </r>
  <r>
    <n v="497"/>
    <x v="490"/>
    <s v="Hamburg"/>
    <x v="1"/>
    <x v="237"/>
    <n v="2"/>
    <n v="999.98"/>
    <s v="Electra Townie Original 7D - 2015/2016"/>
    <x v="3"/>
    <x v="1"/>
    <x v="1"/>
    <n v="1999.96"/>
    <n v="2016"/>
    <s v="Oct"/>
  </r>
  <r>
    <n v="498"/>
    <x v="491"/>
    <s v="Newburgh"/>
    <x v="1"/>
    <x v="237"/>
    <n v="1"/>
    <n v="269.99"/>
    <s v="Electra Cruiser 1 (24-Inch) - 2016"/>
    <x v="5"/>
    <x v="1"/>
    <x v="1"/>
    <n v="269.99"/>
    <n v="2016"/>
    <s v="Oct"/>
  </r>
  <r>
    <n v="498"/>
    <x v="491"/>
    <s v="Newburgh"/>
    <x v="1"/>
    <x v="237"/>
    <n v="1"/>
    <n v="549.99"/>
    <s v="Electra Townie Original 21D - 2016"/>
    <x v="3"/>
    <x v="1"/>
    <x v="1"/>
    <n v="549.99"/>
    <n v="2016"/>
    <s v="Oct"/>
  </r>
  <r>
    <n v="498"/>
    <x v="491"/>
    <s v="Newburgh"/>
    <x v="1"/>
    <x v="237"/>
    <n v="1"/>
    <n v="1549"/>
    <s v="Surly Straggler - 2016"/>
    <x v="1"/>
    <x v="1"/>
    <x v="1"/>
    <n v="1549"/>
    <n v="2016"/>
    <s v="Oct"/>
  </r>
  <r>
    <n v="499"/>
    <x v="492"/>
    <s v="Texas"/>
    <x v="0"/>
    <x v="238"/>
    <n v="2"/>
    <n v="539.98"/>
    <s v="Electra Girl's Hawaii 1 (16-inch) - 2015/2016"/>
    <x v="0"/>
    <x v="0"/>
    <x v="0"/>
    <n v="1079.96"/>
    <n v="2016"/>
    <s v="Oct"/>
  </r>
  <r>
    <n v="499"/>
    <x v="492"/>
    <s v="Texas"/>
    <x v="0"/>
    <x v="238"/>
    <n v="1"/>
    <n v="529.99"/>
    <s v="Electra Moto 1 - 2016"/>
    <x v="0"/>
    <x v="0"/>
    <x v="0"/>
    <n v="529.99"/>
    <n v="2016"/>
    <s v="Oct"/>
  </r>
  <r>
    <n v="499"/>
    <x v="492"/>
    <s v="Texas"/>
    <x v="0"/>
    <x v="238"/>
    <n v="2"/>
    <n v="1199.98"/>
    <s v="Electra Townie Original 7D EQ - Women's - 2016"/>
    <x v="0"/>
    <x v="0"/>
    <x v="0"/>
    <n v="2399.96"/>
    <n v="2016"/>
    <s v="Oct"/>
  </r>
  <r>
    <n v="499"/>
    <x v="492"/>
    <s v="Texas"/>
    <x v="0"/>
    <x v="238"/>
    <n v="1"/>
    <n v="1680.99"/>
    <s v="Surly Straggler 650b - 2016"/>
    <x v="1"/>
    <x v="0"/>
    <x v="0"/>
    <n v="1680.99"/>
    <n v="2016"/>
    <s v="Oct"/>
  </r>
  <r>
    <n v="500"/>
    <x v="493"/>
    <s v="Richmond Hill"/>
    <x v="1"/>
    <x v="238"/>
    <n v="1"/>
    <n v="269.99"/>
    <s v="Electra Girl's Hawaii 1 (16-inch) - 2015/2016"/>
    <x v="0"/>
    <x v="1"/>
    <x v="1"/>
    <n v="269.99"/>
    <n v="2016"/>
    <s v="Oct"/>
  </r>
  <r>
    <n v="500"/>
    <x v="493"/>
    <s v="Richmond Hill"/>
    <x v="1"/>
    <x v="238"/>
    <n v="2"/>
    <n v="1099.98"/>
    <s v="Electra Townie Original 21D - 2016"/>
    <x v="0"/>
    <x v="1"/>
    <x v="1"/>
    <n v="2199.96"/>
    <n v="2016"/>
    <s v="Oct"/>
  </r>
  <r>
    <n v="501"/>
    <x v="494"/>
    <s v="Amityville"/>
    <x v="1"/>
    <x v="238"/>
    <n v="1"/>
    <n v="269.99"/>
    <s v="Electra Girl's Hawaii 1 (16-inch) - 2015/2016"/>
    <x v="0"/>
    <x v="1"/>
    <x v="2"/>
    <n v="269.99"/>
    <n v="2016"/>
    <s v="Oct"/>
  </r>
  <r>
    <n v="501"/>
    <x v="494"/>
    <s v="Amityville"/>
    <x v="1"/>
    <x v="238"/>
    <n v="2"/>
    <n v="599.98"/>
    <s v="Electra Girl's Hawaii 1 (20-inch) - 2015/2016"/>
    <x v="5"/>
    <x v="1"/>
    <x v="2"/>
    <n v="1199.96"/>
    <n v="2016"/>
    <s v="Oct"/>
  </r>
  <r>
    <n v="501"/>
    <x v="494"/>
    <s v="Amityville"/>
    <x v="1"/>
    <x v="238"/>
    <n v="2"/>
    <n v="898"/>
    <s v="Pure Cycles William 3-Speed - 2016"/>
    <x v="0"/>
    <x v="1"/>
    <x v="2"/>
    <n v="1796"/>
    <n v="2016"/>
    <s v="Oct"/>
  </r>
  <r>
    <n v="501"/>
    <x v="494"/>
    <s v="Amityville"/>
    <x v="1"/>
    <x v="238"/>
    <n v="1"/>
    <n v="1799.99"/>
    <s v="Trek Remedy 29 Californiarbon Frameset - 2016"/>
    <x v="2"/>
    <x v="1"/>
    <x v="2"/>
    <n v="1799.99"/>
    <n v="2016"/>
    <s v="Oct"/>
  </r>
  <r>
    <n v="502"/>
    <x v="495"/>
    <s v="Longview"/>
    <x v="2"/>
    <x v="239"/>
    <n v="1"/>
    <n v="269.99"/>
    <s v="Electra Cruiser 1 (24-Inch) - 2016"/>
    <x v="0"/>
    <x v="2"/>
    <x v="5"/>
    <n v="269.99"/>
    <n v="2016"/>
    <s v="Oct"/>
  </r>
  <r>
    <n v="503"/>
    <x v="496"/>
    <s v="Wappingers Falls"/>
    <x v="1"/>
    <x v="240"/>
    <n v="2"/>
    <n v="539.98"/>
    <s v="Electra Cruiser 1 (24-Inch) - 2016"/>
    <x v="0"/>
    <x v="1"/>
    <x v="1"/>
    <n v="1079.96"/>
    <n v="2016"/>
    <s v="Oct"/>
  </r>
  <r>
    <n v="503"/>
    <x v="496"/>
    <s v="Wappingers Falls"/>
    <x v="1"/>
    <x v="240"/>
    <n v="1"/>
    <n v="1549"/>
    <s v="Surly Straggler - 2016"/>
    <x v="1"/>
    <x v="1"/>
    <x v="1"/>
    <n v="1549"/>
    <n v="2016"/>
    <s v="Oct"/>
  </r>
  <r>
    <n v="504"/>
    <x v="497"/>
    <s v="Duarte"/>
    <x v="0"/>
    <x v="241"/>
    <n v="2"/>
    <n v="1099.98"/>
    <s v="Electra Townie Original 21D - 2016"/>
    <x v="3"/>
    <x v="0"/>
    <x v="0"/>
    <n v="2199.96"/>
    <n v="2016"/>
    <s v="Oct"/>
  </r>
  <r>
    <n v="504"/>
    <x v="497"/>
    <s v="Duarte"/>
    <x v="0"/>
    <x v="241"/>
    <n v="2"/>
    <n v="1499.98"/>
    <s v="Ritchey Timberwolf Frameset - 2016"/>
    <x v="2"/>
    <x v="0"/>
    <x v="0"/>
    <n v="2999.96"/>
    <n v="2016"/>
    <s v="Oct"/>
  </r>
  <r>
    <n v="505"/>
    <x v="498"/>
    <s v="West Islip"/>
    <x v="1"/>
    <x v="241"/>
    <n v="1"/>
    <n v="599.99"/>
    <s v="Electra Townie Original 7D EQ - 2016"/>
    <x v="3"/>
    <x v="1"/>
    <x v="1"/>
    <n v="599.99"/>
    <n v="2016"/>
    <s v="Oct"/>
  </r>
  <r>
    <n v="506"/>
    <x v="499"/>
    <s v="Oswego"/>
    <x v="1"/>
    <x v="241"/>
    <n v="1"/>
    <n v="499.99"/>
    <s v="Electra Townie Original 7D - 2015/2016"/>
    <x v="3"/>
    <x v="1"/>
    <x v="1"/>
    <n v="499.99"/>
    <n v="2016"/>
    <s v="Oct"/>
  </r>
  <r>
    <n v="506"/>
    <x v="499"/>
    <s v="Oswego"/>
    <x v="1"/>
    <x v="241"/>
    <n v="1"/>
    <n v="3999.99"/>
    <s v="Trek Slash 8 27.5 - 2016"/>
    <x v="2"/>
    <x v="1"/>
    <x v="1"/>
    <n v="3999.99"/>
    <n v="2016"/>
    <s v="Oct"/>
  </r>
  <r>
    <n v="507"/>
    <x v="500"/>
    <s v="Fresno"/>
    <x v="0"/>
    <x v="242"/>
    <n v="2"/>
    <n v="539.98"/>
    <s v="Electra Cruiser 1 (24-Inch) - 2016"/>
    <x v="0"/>
    <x v="0"/>
    <x v="3"/>
    <n v="1079.96"/>
    <n v="2016"/>
    <s v="Oct"/>
  </r>
  <r>
    <n v="507"/>
    <x v="500"/>
    <s v="Fresno"/>
    <x v="0"/>
    <x v="242"/>
    <n v="2"/>
    <n v="1199.98"/>
    <s v="Electra Townie Original 7D EQ - Women's - 2016"/>
    <x v="0"/>
    <x v="0"/>
    <x v="3"/>
    <n v="2399.96"/>
    <n v="2016"/>
    <s v="Oct"/>
  </r>
  <r>
    <n v="507"/>
    <x v="500"/>
    <s v="Fresno"/>
    <x v="0"/>
    <x v="242"/>
    <n v="2"/>
    <n v="3361.98"/>
    <s v="Surly Straggler 650b - 2016"/>
    <x v="1"/>
    <x v="0"/>
    <x v="3"/>
    <n v="6723.96"/>
    <n v="2016"/>
    <s v="Oct"/>
  </r>
  <r>
    <n v="508"/>
    <x v="501"/>
    <s v="Levittown"/>
    <x v="1"/>
    <x v="242"/>
    <n v="1"/>
    <n v="499.99"/>
    <s v="Electra Townie Original 7D - 2015/2016"/>
    <x v="3"/>
    <x v="1"/>
    <x v="1"/>
    <n v="499.99"/>
    <n v="2016"/>
    <s v="Oct"/>
  </r>
  <r>
    <n v="508"/>
    <x v="501"/>
    <s v="Levittown"/>
    <x v="1"/>
    <x v="242"/>
    <n v="2"/>
    <n v="1499.98"/>
    <s v="Ritchey Timberwolf Frameset - 2016"/>
    <x v="2"/>
    <x v="1"/>
    <x v="1"/>
    <n v="2999.96"/>
    <n v="2016"/>
    <s v="Oct"/>
  </r>
  <r>
    <n v="508"/>
    <x v="501"/>
    <s v="Levittown"/>
    <x v="1"/>
    <x v="242"/>
    <n v="2"/>
    <n v="3098"/>
    <s v="Surly Straggler - 2016"/>
    <x v="1"/>
    <x v="1"/>
    <x v="1"/>
    <n v="6196"/>
    <n v="2016"/>
    <s v="Oct"/>
  </r>
  <r>
    <n v="508"/>
    <x v="501"/>
    <s v="Levittown"/>
    <x v="1"/>
    <x v="242"/>
    <n v="1"/>
    <n v="1799.99"/>
    <s v="Trek Remedy 29 Californiarbon Frameset - 2016"/>
    <x v="2"/>
    <x v="1"/>
    <x v="1"/>
    <n v="1799.99"/>
    <n v="2016"/>
    <s v="Oct"/>
  </r>
  <r>
    <n v="509"/>
    <x v="502"/>
    <s v="Bay Shore"/>
    <x v="1"/>
    <x v="243"/>
    <n v="2"/>
    <n v="599.98"/>
    <s v="Electra Girl's Hawaii 1 (20-inch) - 2015/2016"/>
    <x v="5"/>
    <x v="1"/>
    <x v="2"/>
    <n v="1199.96"/>
    <n v="2016"/>
    <s v="Oct"/>
  </r>
  <r>
    <n v="509"/>
    <x v="502"/>
    <s v="Bay Shore"/>
    <x v="1"/>
    <x v="243"/>
    <n v="2"/>
    <n v="5799.98"/>
    <s v="Trek Fuel EX 8 29 - 2016"/>
    <x v="2"/>
    <x v="1"/>
    <x v="2"/>
    <n v="11599.96"/>
    <n v="2016"/>
    <s v="Oct"/>
  </r>
  <r>
    <n v="510"/>
    <x v="503"/>
    <s v="Monsey"/>
    <x v="1"/>
    <x v="244"/>
    <n v="1"/>
    <n v="429"/>
    <s v="Pure Cycles Vine 8-Speed - 2016"/>
    <x v="0"/>
    <x v="1"/>
    <x v="2"/>
    <n v="429"/>
    <n v="2016"/>
    <s v="Oct"/>
  </r>
  <r>
    <n v="511"/>
    <x v="504"/>
    <s v="Port Chester"/>
    <x v="1"/>
    <x v="245"/>
    <n v="1"/>
    <n v="269.99"/>
    <s v="Electra Cruiser 1 (24-Inch) - 2016"/>
    <x v="0"/>
    <x v="1"/>
    <x v="2"/>
    <n v="269.99"/>
    <n v="2016"/>
    <s v="Oct"/>
  </r>
  <r>
    <n v="511"/>
    <x v="504"/>
    <s v="Port Chester"/>
    <x v="1"/>
    <x v="245"/>
    <n v="2"/>
    <n v="539.98"/>
    <s v="Electra Girl's Hawaii 1 (16-inch) - 2015/2016"/>
    <x v="5"/>
    <x v="1"/>
    <x v="2"/>
    <n v="1079.96"/>
    <n v="2016"/>
    <s v="Oct"/>
  </r>
  <r>
    <n v="512"/>
    <x v="505"/>
    <s v="Jackson Heights"/>
    <x v="1"/>
    <x v="246"/>
    <n v="1"/>
    <n v="269.99"/>
    <s v="Electra Cruiser 1 (24-Inch) - 2016"/>
    <x v="5"/>
    <x v="1"/>
    <x v="2"/>
    <n v="269.99"/>
    <n v="2016"/>
    <s v="Oct"/>
  </r>
  <r>
    <n v="513"/>
    <x v="506"/>
    <s v="Bay Shore"/>
    <x v="1"/>
    <x v="246"/>
    <n v="1"/>
    <n v="269.99"/>
    <s v="Electra Cruiser 1 (24-Inch) - 2016"/>
    <x v="0"/>
    <x v="1"/>
    <x v="1"/>
    <n v="269.99"/>
    <n v="2016"/>
    <s v="Oct"/>
  </r>
  <r>
    <n v="513"/>
    <x v="506"/>
    <s v="Bay Shore"/>
    <x v="1"/>
    <x v="246"/>
    <n v="1"/>
    <n v="299.99"/>
    <s v="Electra Girl's Hawaii 1 (20-inch) - 2015/2016"/>
    <x v="5"/>
    <x v="1"/>
    <x v="1"/>
    <n v="299.99"/>
    <n v="2016"/>
    <s v="Oct"/>
  </r>
  <r>
    <n v="513"/>
    <x v="506"/>
    <s v="Bay Shore"/>
    <x v="1"/>
    <x v="246"/>
    <n v="1"/>
    <n v="3999.99"/>
    <s v="Trek Slash 8 27.5 - 2016"/>
    <x v="2"/>
    <x v="1"/>
    <x v="1"/>
    <n v="3999.99"/>
    <n v="2016"/>
    <s v="Oct"/>
  </r>
  <r>
    <n v="514"/>
    <x v="507"/>
    <s v="New York"/>
    <x v="1"/>
    <x v="246"/>
    <n v="2"/>
    <n v="858"/>
    <s v="Pure Cycles Vine 8-Speed - 2016"/>
    <x v="0"/>
    <x v="1"/>
    <x v="2"/>
    <n v="1716"/>
    <n v="2016"/>
    <s v="Oct"/>
  </r>
  <r>
    <n v="514"/>
    <x v="507"/>
    <s v="New York"/>
    <x v="1"/>
    <x v="246"/>
    <n v="2"/>
    <n v="898"/>
    <s v="Pure Cycles Western 3-Speed - Women's - 2015/2016"/>
    <x v="0"/>
    <x v="1"/>
    <x v="2"/>
    <n v="1796"/>
    <n v="2016"/>
    <s v="Oct"/>
  </r>
  <r>
    <n v="515"/>
    <x v="508"/>
    <s v="Ossining"/>
    <x v="1"/>
    <x v="246"/>
    <n v="2"/>
    <n v="999.98"/>
    <s v="Electra Townie Original 7D - 2015/2016"/>
    <x v="3"/>
    <x v="1"/>
    <x v="1"/>
    <n v="1999.96"/>
    <n v="2016"/>
    <s v="Oct"/>
  </r>
  <r>
    <n v="515"/>
    <x v="508"/>
    <s v="Ossining"/>
    <x v="1"/>
    <x v="246"/>
    <n v="1"/>
    <n v="1320.99"/>
    <s v="Heller Shagamaw Frame - 2016"/>
    <x v="2"/>
    <x v="1"/>
    <x v="1"/>
    <n v="1320.99"/>
    <n v="2016"/>
    <s v="Oct"/>
  </r>
  <r>
    <n v="515"/>
    <x v="508"/>
    <s v="Ossining"/>
    <x v="1"/>
    <x v="246"/>
    <n v="2"/>
    <n v="939.98"/>
    <s v="Surly Ice Cream Truck Frameset - 2016"/>
    <x v="2"/>
    <x v="1"/>
    <x v="1"/>
    <n v="1879.96"/>
    <n v="2016"/>
    <s v="Oct"/>
  </r>
  <r>
    <n v="515"/>
    <x v="508"/>
    <s v="Ossining"/>
    <x v="1"/>
    <x v="246"/>
    <n v="1"/>
    <n v="1799.99"/>
    <s v="Trek Remedy 29 Californiarbon Frameset - 2016"/>
    <x v="2"/>
    <x v="1"/>
    <x v="1"/>
    <n v="1799.99"/>
    <n v="2016"/>
    <s v="Oct"/>
  </r>
  <r>
    <n v="516"/>
    <x v="509"/>
    <s v="Orchard Park"/>
    <x v="1"/>
    <x v="247"/>
    <n v="2"/>
    <n v="2641.98"/>
    <s v="Heller Shagamaw Frame - 2016"/>
    <x v="2"/>
    <x v="1"/>
    <x v="1"/>
    <n v="5283.96"/>
    <n v="2016"/>
    <s v="Oct"/>
  </r>
  <r>
    <n v="516"/>
    <x v="509"/>
    <s v="Orchard Park"/>
    <x v="1"/>
    <x v="247"/>
    <n v="1"/>
    <n v="3999.99"/>
    <s v="Trek Slash 8 27.5 - 2016"/>
    <x v="2"/>
    <x v="1"/>
    <x v="1"/>
    <n v="3999.99"/>
    <n v="2016"/>
    <s v="Oct"/>
  </r>
  <r>
    <n v="517"/>
    <x v="510"/>
    <s v="Wantagh"/>
    <x v="1"/>
    <x v="247"/>
    <n v="2"/>
    <n v="539.98"/>
    <s v="Electra Cruiser 1 (24-Inch) - 2016"/>
    <x v="5"/>
    <x v="1"/>
    <x v="1"/>
    <n v="1079.96"/>
    <n v="2016"/>
    <s v="Oct"/>
  </r>
  <r>
    <n v="518"/>
    <x v="511"/>
    <s v="Glendora"/>
    <x v="0"/>
    <x v="248"/>
    <n v="2"/>
    <n v="1059.98"/>
    <s v="Electra Moto 1 - 2016"/>
    <x v="0"/>
    <x v="0"/>
    <x v="0"/>
    <n v="2119.96"/>
    <n v="2016"/>
    <s v="Oct"/>
  </r>
  <r>
    <n v="518"/>
    <x v="511"/>
    <s v="Glendora"/>
    <x v="0"/>
    <x v="248"/>
    <n v="2"/>
    <n v="999.98"/>
    <s v="Electra Townie Original 7D - 2015/2016"/>
    <x v="3"/>
    <x v="0"/>
    <x v="0"/>
    <n v="1999.96"/>
    <n v="2016"/>
    <s v="Oct"/>
  </r>
  <r>
    <n v="518"/>
    <x v="511"/>
    <s v="Glendora"/>
    <x v="0"/>
    <x v="248"/>
    <n v="2"/>
    <n v="1199.98"/>
    <s v="Electra Townie Original 7D EQ - 2016"/>
    <x v="0"/>
    <x v="0"/>
    <x v="0"/>
    <n v="2399.96"/>
    <n v="2016"/>
    <s v="Oct"/>
  </r>
  <r>
    <n v="518"/>
    <x v="511"/>
    <s v="Glendora"/>
    <x v="0"/>
    <x v="248"/>
    <n v="2"/>
    <n v="2641.98"/>
    <s v="Heller Shagamaw Frame - 2016"/>
    <x v="2"/>
    <x v="0"/>
    <x v="0"/>
    <n v="5283.96"/>
    <n v="2016"/>
    <s v="Oct"/>
  </r>
  <r>
    <n v="518"/>
    <x v="511"/>
    <s v="Glendora"/>
    <x v="0"/>
    <x v="248"/>
    <n v="2"/>
    <n v="3361.98"/>
    <s v="Surly Straggler 650b - 2016"/>
    <x v="1"/>
    <x v="0"/>
    <x v="0"/>
    <n v="6723.96"/>
    <n v="2016"/>
    <s v="Oct"/>
  </r>
  <r>
    <n v="519"/>
    <x v="512"/>
    <s v="UtiCalifornia"/>
    <x v="1"/>
    <x v="248"/>
    <n v="2"/>
    <n v="599.98"/>
    <s v="Electra Girl's Hawaii 1 (20-inch) - 2015/2016"/>
    <x v="5"/>
    <x v="1"/>
    <x v="2"/>
    <n v="1199.96"/>
    <n v="2016"/>
    <s v="Oct"/>
  </r>
  <r>
    <n v="519"/>
    <x v="512"/>
    <s v="UtiCalifornia"/>
    <x v="1"/>
    <x v="248"/>
    <n v="1"/>
    <n v="599.99"/>
    <s v="Electra Townie Original 7D EQ - 2016"/>
    <x v="0"/>
    <x v="1"/>
    <x v="2"/>
    <n v="599.99"/>
    <n v="2016"/>
    <s v="Oct"/>
  </r>
  <r>
    <n v="519"/>
    <x v="512"/>
    <s v="UtiCalifornia"/>
    <x v="1"/>
    <x v="248"/>
    <n v="2"/>
    <n v="898"/>
    <s v="Pure Cycles Western 3-Speed - Women's - 2015/2016"/>
    <x v="0"/>
    <x v="1"/>
    <x v="2"/>
    <n v="1796"/>
    <n v="2016"/>
    <s v="Oct"/>
  </r>
  <r>
    <n v="519"/>
    <x v="512"/>
    <s v="UtiCalifornia"/>
    <x v="1"/>
    <x v="248"/>
    <n v="1"/>
    <n v="469.99"/>
    <s v="Surly Ice Cream Truck Frameset - 2016"/>
    <x v="2"/>
    <x v="1"/>
    <x v="2"/>
    <n v="469.99"/>
    <n v="2016"/>
    <s v="Oct"/>
  </r>
  <r>
    <n v="519"/>
    <x v="512"/>
    <s v="UtiCalifornia"/>
    <x v="1"/>
    <x v="248"/>
    <n v="1"/>
    <n v="3999.99"/>
    <s v="Trek Slash 8 27.5 - 2016"/>
    <x v="2"/>
    <x v="1"/>
    <x v="2"/>
    <n v="3999.99"/>
    <n v="2016"/>
    <s v="Oct"/>
  </r>
  <r>
    <n v="520"/>
    <x v="513"/>
    <s v="Maspeth"/>
    <x v="1"/>
    <x v="249"/>
    <n v="1"/>
    <n v="549.99"/>
    <s v="Electra Townie Original 21D - 2016"/>
    <x v="3"/>
    <x v="1"/>
    <x v="2"/>
    <n v="549.99"/>
    <n v="2016"/>
    <s v="Oct"/>
  </r>
  <r>
    <n v="520"/>
    <x v="513"/>
    <s v="Maspeth"/>
    <x v="1"/>
    <x v="249"/>
    <n v="1"/>
    <n v="599.99"/>
    <s v="Electra Townie Original 7D EQ - 2016"/>
    <x v="3"/>
    <x v="1"/>
    <x v="2"/>
    <n v="599.99"/>
    <n v="2016"/>
    <s v="Oct"/>
  </r>
  <r>
    <n v="520"/>
    <x v="513"/>
    <s v="Maspeth"/>
    <x v="1"/>
    <x v="249"/>
    <n v="1"/>
    <n v="1549"/>
    <s v="Surly Straggler - 2016"/>
    <x v="1"/>
    <x v="1"/>
    <x v="2"/>
    <n v="1549"/>
    <n v="2016"/>
    <s v="Oct"/>
  </r>
  <r>
    <n v="521"/>
    <x v="514"/>
    <s v="Corona"/>
    <x v="1"/>
    <x v="249"/>
    <n v="1"/>
    <n v="269.99"/>
    <s v="Electra Girl's Hawaii 1 (16-inch) - 2015/2016"/>
    <x v="0"/>
    <x v="1"/>
    <x v="1"/>
    <n v="269.99"/>
    <n v="2016"/>
    <s v="Oct"/>
  </r>
  <r>
    <n v="521"/>
    <x v="514"/>
    <s v="Corona"/>
    <x v="1"/>
    <x v="249"/>
    <n v="1"/>
    <n v="1320.99"/>
    <s v="Heller Shagamaw Frame - 2016"/>
    <x v="2"/>
    <x v="1"/>
    <x v="1"/>
    <n v="1320.99"/>
    <n v="2016"/>
    <s v="Oct"/>
  </r>
  <r>
    <n v="522"/>
    <x v="515"/>
    <s v="Ossining"/>
    <x v="1"/>
    <x v="249"/>
    <n v="1"/>
    <n v="269.99"/>
    <s v="Electra Cruiser 1 (24-Inch) - 2016"/>
    <x v="5"/>
    <x v="1"/>
    <x v="2"/>
    <n v="269.99"/>
    <n v="2016"/>
    <s v="Oct"/>
  </r>
  <r>
    <n v="522"/>
    <x v="515"/>
    <s v="Ossining"/>
    <x v="1"/>
    <x v="249"/>
    <n v="2"/>
    <n v="539.98"/>
    <s v="Electra Girl's Hawaii 1 (16-inch) - 2015/2016"/>
    <x v="5"/>
    <x v="1"/>
    <x v="2"/>
    <n v="1079.96"/>
    <n v="2016"/>
    <s v="Oct"/>
  </r>
  <r>
    <n v="522"/>
    <x v="515"/>
    <s v="Ossining"/>
    <x v="1"/>
    <x v="249"/>
    <n v="2"/>
    <n v="5799.98"/>
    <s v="Trek Fuel EX 8 29 - 2016"/>
    <x v="2"/>
    <x v="1"/>
    <x v="2"/>
    <n v="11599.96"/>
    <n v="2016"/>
    <s v="Oct"/>
  </r>
  <r>
    <n v="523"/>
    <x v="516"/>
    <s v="Mount Vernon"/>
    <x v="1"/>
    <x v="250"/>
    <n v="1"/>
    <n v="549.99"/>
    <s v="Electra Townie Original 21D - 2016"/>
    <x v="0"/>
    <x v="1"/>
    <x v="1"/>
    <n v="549.99"/>
    <n v="2016"/>
    <s v="Oct"/>
  </r>
  <r>
    <n v="523"/>
    <x v="516"/>
    <s v="Mount Vernon"/>
    <x v="1"/>
    <x v="250"/>
    <n v="2"/>
    <n v="1199.98"/>
    <s v="Electra Townie Original 7D EQ - 2016"/>
    <x v="0"/>
    <x v="1"/>
    <x v="1"/>
    <n v="2399.96"/>
    <n v="2016"/>
    <s v="Oct"/>
  </r>
  <r>
    <n v="523"/>
    <x v="516"/>
    <s v="Mount Vernon"/>
    <x v="1"/>
    <x v="250"/>
    <n v="1"/>
    <n v="599.99"/>
    <s v="Electra Townie Original 7D EQ - Women's - 2016"/>
    <x v="0"/>
    <x v="1"/>
    <x v="1"/>
    <n v="599.99"/>
    <n v="2016"/>
    <s v="Oct"/>
  </r>
  <r>
    <n v="523"/>
    <x v="516"/>
    <s v="Mount Vernon"/>
    <x v="1"/>
    <x v="250"/>
    <n v="2"/>
    <n v="2641.98"/>
    <s v="Heller Shagamaw Frame - 2016"/>
    <x v="2"/>
    <x v="1"/>
    <x v="1"/>
    <n v="5283.96"/>
    <n v="2016"/>
    <s v="Oct"/>
  </r>
  <r>
    <n v="524"/>
    <x v="517"/>
    <s v="Santa MoniCalifornia"/>
    <x v="0"/>
    <x v="251"/>
    <n v="1"/>
    <n v="599.99"/>
    <s v="Electra Townie Original 7D EQ - 2016"/>
    <x v="3"/>
    <x v="0"/>
    <x v="0"/>
    <n v="599.99"/>
    <n v="2016"/>
    <s v="Oct"/>
  </r>
  <r>
    <n v="524"/>
    <x v="517"/>
    <s v="Santa MoniCalifornia"/>
    <x v="0"/>
    <x v="251"/>
    <n v="1"/>
    <n v="749.99"/>
    <s v="Ritchey Timberwolf Frameset - 2016"/>
    <x v="2"/>
    <x v="0"/>
    <x v="0"/>
    <n v="749.99"/>
    <n v="2016"/>
    <s v="Oct"/>
  </r>
  <r>
    <n v="524"/>
    <x v="517"/>
    <s v="Santa MoniCalifornia"/>
    <x v="0"/>
    <x v="251"/>
    <n v="1"/>
    <n v="1680.99"/>
    <s v="Surly Straggler 650b - 2016"/>
    <x v="1"/>
    <x v="0"/>
    <x v="0"/>
    <n v="1680.99"/>
    <n v="2016"/>
    <s v="Oct"/>
  </r>
  <r>
    <n v="524"/>
    <x v="517"/>
    <s v="Santa MoniCalifornia"/>
    <x v="0"/>
    <x v="251"/>
    <n v="2"/>
    <n v="1999.98"/>
    <s v="Surly Wednesday Frameset - 2016"/>
    <x v="2"/>
    <x v="0"/>
    <x v="0"/>
    <n v="3999.96"/>
    <n v="2016"/>
    <s v="Oct"/>
  </r>
  <r>
    <n v="524"/>
    <x v="517"/>
    <s v="Santa MoniCalifornia"/>
    <x v="0"/>
    <x v="251"/>
    <n v="1"/>
    <n v="2999.99"/>
    <s v="Trek Conduit+ - 2016"/>
    <x v="4"/>
    <x v="0"/>
    <x v="0"/>
    <n v="2999.99"/>
    <n v="2016"/>
    <s v="Oct"/>
  </r>
  <r>
    <n v="525"/>
    <x v="518"/>
    <s v="Texas"/>
    <x v="0"/>
    <x v="252"/>
    <n v="2"/>
    <n v="939.98"/>
    <s v="Surly Ice Cream Truck Frameset - 2016"/>
    <x v="2"/>
    <x v="0"/>
    <x v="3"/>
    <n v="1879.96"/>
    <n v="2016"/>
    <s v="Oct"/>
  </r>
  <r>
    <n v="525"/>
    <x v="518"/>
    <s v="Texas"/>
    <x v="0"/>
    <x v="252"/>
    <n v="1"/>
    <n v="1549"/>
    <s v="Surly Straggler - 2016"/>
    <x v="1"/>
    <x v="0"/>
    <x v="3"/>
    <n v="1549"/>
    <n v="2016"/>
    <s v="Oct"/>
  </r>
  <r>
    <n v="525"/>
    <x v="518"/>
    <s v="Texas"/>
    <x v="0"/>
    <x v="252"/>
    <n v="2"/>
    <n v="5999.98"/>
    <s v="Trek Conduit+ - 2016"/>
    <x v="4"/>
    <x v="0"/>
    <x v="3"/>
    <n v="11999.96"/>
    <n v="2016"/>
    <s v="Oct"/>
  </r>
  <r>
    <n v="526"/>
    <x v="519"/>
    <s v="Baldwinsville"/>
    <x v="1"/>
    <x v="252"/>
    <n v="1"/>
    <n v="269.99"/>
    <s v="Electra Cruiser 1 (24-Inch) - 2016"/>
    <x v="5"/>
    <x v="1"/>
    <x v="1"/>
    <n v="269.99"/>
    <n v="2016"/>
    <s v="Oct"/>
  </r>
  <r>
    <n v="526"/>
    <x v="519"/>
    <s v="Baldwinsville"/>
    <x v="1"/>
    <x v="252"/>
    <n v="1"/>
    <n v="529.99"/>
    <s v="Electra Moto 1 - 2016"/>
    <x v="0"/>
    <x v="1"/>
    <x v="1"/>
    <n v="529.99"/>
    <n v="2016"/>
    <s v="Oct"/>
  </r>
  <r>
    <n v="526"/>
    <x v="519"/>
    <s v="Baldwinsville"/>
    <x v="1"/>
    <x v="252"/>
    <n v="2"/>
    <n v="1999.98"/>
    <s v="Surly Wednesday Frameset - 2016"/>
    <x v="2"/>
    <x v="1"/>
    <x v="1"/>
    <n v="3999.96"/>
    <n v="2016"/>
    <s v="Oct"/>
  </r>
  <r>
    <n v="526"/>
    <x v="519"/>
    <s v="Baldwinsville"/>
    <x v="1"/>
    <x v="252"/>
    <n v="1"/>
    <n v="1799.99"/>
    <s v="Trek Remedy 29 Californiarbon Frameset - 2016"/>
    <x v="2"/>
    <x v="1"/>
    <x v="1"/>
    <n v="1799.99"/>
    <n v="2016"/>
    <s v="Oct"/>
  </r>
  <r>
    <n v="527"/>
    <x v="520"/>
    <s v="Torrance"/>
    <x v="0"/>
    <x v="253"/>
    <n v="2"/>
    <n v="898"/>
    <s v="Pure Cycles Western 3-Speed - Women's - 2015/2016"/>
    <x v="0"/>
    <x v="0"/>
    <x v="0"/>
    <n v="1796"/>
    <n v="2016"/>
    <s v="Oct"/>
  </r>
  <r>
    <n v="527"/>
    <x v="520"/>
    <s v="Torrance"/>
    <x v="0"/>
    <x v="253"/>
    <n v="1"/>
    <n v="449"/>
    <s v="Pure Cycles William 3-Speed - 2016"/>
    <x v="0"/>
    <x v="0"/>
    <x v="0"/>
    <n v="449"/>
    <n v="2016"/>
    <s v="Oct"/>
  </r>
  <r>
    <n v="527"/>
    <x v="520"/>
    <s v="Torrance"/>
    <x v="0"/>
    <x v="253"/>
    <n v="2"/>
    <n v="5999.98"/>
    <s v="Trek Conduit+ - 2016"/>
    <x v="4"/>
    <x v="0"/>
    <x v="0"/>
    <n v="11999.96"/>
    <n v="2016"/>
    <s v="Oct"/>
  </r>
  <r>
    <n v="527"/>
    <x v="520"/>
    <s v="Torrance"/>
    <x v="0"/>
    <x v="253"/>
    <n v="1"/>
    <n v="2899.99"/>
    <s v="Trek Fuel EX 8 29 - 2016"/>
    <x v="2"/>
    <x v="0"/>
    <x v="0"/>
    <n v="2899.99"/>
    <n v="2016"/>
    <s v="Oct"/>
  </r>
  <r>
    <n v="528"/>
    <x v="521"/>
    <s v="Lindenhurst"/>
    <x v="1"/>
    <x v="254"/>
    <n v="2"/>
    <n v="539.98"/>
    <s v="Electra Cruiser 1 (24-Inch) - 2016"/>
    <x v="5"/>
    <x v="1"/>
    <x v="2"/>
    <n v="1079.96"/>
    <n v="2016"/>
    <s v="Oct"/>
  </r>
  <r>
    <n v="529"/>
    <x v="522"/>
    <s v="East Elmhurst"/>
    <x v="1"/>
    <x v="254"/>
    <n v="2"/>
    <n v="1099.98"/>
    <s v="Electra Townie Original 21D - 2016"/>
    <x v="0"/>
    <x v="1"/>
    <x v="2"/>
    <n v="2199.96"/>
    <n v="2016"/>
    <s v="Oct"/>
  </r>
  <r>
    <n v="530"/>
    <x v="523"/>
    <s v="Massapequa"/>
    <x v="1"/>
    <x v="254"/>
    <n v="2"/>
    <n v="1499.98"/>
    <s v="Ritchey Timberwolf Frameset - 2016"/>
    <x v="2"/>
    <x v="1"/>
    <x v="1"/>
    <n v="2999.96"/>
    <n v="2016"/>
    <s v="Oct"/>
  </r>
  <r>
    <n v="530"/>
    <x v="523"/>
    <s v="Massapequa"/>
    <x v="1"/>
    <x v="254"/>
    <n v="2"/>
    <n v="939.98"/>
    <s v="Surly Ice Cream Truck Frameset - 2016"/>
    <x v="2"/>
    <x v="1"/>
    <x v="1"/>
    <n v="1879.96"/>
    <n v="2016"/>
    <s v="Oct"/>
  </r>
  <r>
    <n v="530"/>
    <x v="523"/>
    <s v="Massapequa"/>
    <x v="1"/>
    <x v="254"/>
    <n v="1"/>
    <n v="2899.99"/>
    <s v="Trek Fuel EX 8 29 - 2016"/>
    <x v="2"/>
    <x v="1"/>
    <x v="1"/>
    <n v="2899.99"/>
    <n v="2016"/>
    <s v="Oct"/>
  </r>
  <r>
    <n v="531"/>
    <x v="524"/>
    <s v="Euless"/>
    <x v="2"/>
    <x v="254"/>
    <n v="2"/>
    <n v="1099.98"/>
    <s v="Electra Townie Original 21D - 2016"/>
    <x v="0"/>
    <x v="2"/>
    <x v="4"/>
    <n v="2199.96"/>
    <n v="2016"/>
    <s v="Oct"/>
  </r>
  <r>
    <n v="531"/>
    <x v="524"/>
    <s v="Euless"/>
    <x v="2"/>
    <x v="254"/>
    <n v="1"/>
    <n v="499.99"/>
    <s v="Electra Townie Original 7D - 2015/2016"/>
    <x v="3"/>
    <x v="2"/>
    <x v="4"/>
    <n v="499.99"/>
    <n v="2016"/>
    <s v="Oct"/>
  </r>
  <r>
    <n v="531"/>
    <x v="524"/>
    <s v="Euless"/>
    <x v="2"/>
    <x v="254"/>
    <n v="1"/>
    <n v="469.99"/>
    <s v="Surly Ice Cream Truck Frameset - 2016"/>
    <x v="2"/>
    <x v="2"/>
    <x v="4"/>
    <n v="469.99"/>
    <n v="2016"/>
    <s v="Oct"/>
  </r>
  <r>
    <n v="532"/>
    <x v="525"/>
    <s v="LanCaliforniaster"/>
    <x v="1"/>
    <x v="255"/>
    <n v="1"/>
    <n v="549.99"/>
    <s v="Electra Townie Original 21D - 2016"/>
    <x v="0"/>
    <x v="1"/>
    <x v="2"/>
    <n v="549.99"/>
    <n v="2016"/>
    <s v="Oct"/>
  </r>
  <r>
    <n v="532"/>
    <x v="525"/>
    <s v="LanCaliforniaster"/>
    <x v="1"/>
    <x v="255"/>
    <n v="2"/>
    <n v="1199.98"/>
    <s v="Electra Townie Original 7D EQ - 2016"/>
    <x v="0"/>
    <x v="1"/>
    <x v="2"/>
    <n v="2399.96"/>
    <n v="2016"/>
    <s v="Oct"/>
  </r>
  <r>
    <n v="532"/>
    <x v="525"/>
    <s v="LanCaliforniaster"/>
    <x v="1"/>
    <x v="255"/>
    <n v="2"/>
    <n v="858"/>
    <s v="Pure Cycles Vine 8-Speed - 2016"/>
    <x v="0"/>
    <x v="1"/>
    <x v="2"/>
    <n v="1716"/>
    <n v="2016"/>
    <s v="Oct"/>
  </r>
  <r>
    <n v="533"/>
    <x v="526"/>
    <s v="Newburgh"/>
    <x v="1"/>
    <x v="255"/>
    <n v="2"/>
    <n v="1099.98"/>
    <s v="Electra Townie Original 21D - 2016"/>
    <x v="0"/>
    <x v="1"/>
    <x v="1"/>
    <n v="2199.96"/>
    <n v="2016"/>
    <s v="Oct"/>
  </r>
  <r>
    <n v="533"/>
    <x v="526"/>
    <s v="Newburgh"/>
    <x v="1"/>
    <x v="255"/>
    <n v="1"/>
    <n v="499.99"/>
    <s v="Electra Townie Original 7D - 2015/2016"/>
    <x v="3"/>
    <x v="1"/>
    <x v="1"/>
    <n v="499.99"/>
    <n v="2016"/>
    <s v="Oct"/>
  </r>
  <r>
    <n v="533"/>
    <x v="526"/>
    <s v="Newburgh"/>
    <x v="1"/>
    <x v="255"/>
    <n v="1"/>
    <n v="1549"/>
    <s v="Surly Straggler - 2016"/>
    <x v="1"/>
    <x v="1"/>
    <x v="1"/>
    <n v="1549"/>
    <n v="2016"/>
    <s v="Oct"/>
  </r>
  <r>
    <n v="533"/>
    <x v="526"/>
    <s v="Newburgh"/>
    <x v="1"/>
    <x v="255"/>
    <n v="1"/>
    <n v="2899.99"/>
    <s v="Trek Fuel EX 8 29 - 2016"/>
    <x v="2"/>
    <x v="1"/>
    <x v="1"/>
    <n v="2899.99"/>
    <n v="2016"/>
    <s v="Oct"/>
  </r>
  <r>
    <n v="534"/>
    <x v="527"/>
    <s v="New Hyde Park"/>
    <x v="1"/>
    <x v="255"/>
    <n v="2"/>
    <n v="539.98"/>
    <s v="Electra Cruiser 1 (24-Inch) - 2016"/>
    <x v="5"/>
    <x v="1"/>
    <x v="2"/>
    <n v="1079.96"/>
    <n v="2016"/>
    <s v="Oct"/>
  </r>
  <r>
    <n v="534"/>
    <x v="527"/>
    <s v="New Hyde Park"/>
    <x v="1"/>
    <x v="255"/>
    <n v="2"/>
    <n v="1099.98"/>
    <s v="Electra Townie Original 21D - 2016"/>
    <x v="3"/>
    <x v="1"/>
    <x v="2"/>
    <n v="2199.96"/>
    <n v="2016"/>
    <s v="Oct"/>
  </r>
  <r>
    <n v="534"/>
    <x v="527"/>
    <s v="New Hyde Park"/>
    <x v="1"/>
    <x v="255"/>
    <n v="1"/>
    <n v="749.99"/>
    <s v="Ritchey Timberwolf Frameset - 2016"/>
    <x v="2"/>
    <x v="1"/>
    <x v="2"/>
    <n v="749.99"/>
    <n v="2016"/>
    <s v="Oct"/>
  </r>
  <r>
    <n v="534"/>
    <x v="527"/>
    <s v="New Hyde Park"/>
    <x v="1"/>
    <x v="255"/>
    <n v="2"/>
    <n v="5999.98"/>
    <s v="Trek Conduit+ - 2016"/>
    <x v="4"/>
    <x v="1"/>
    <x v="2"/>
    <n v="11999.96"/>
    <n v="2016"/>
    <s v="Oct"/>
  </r>
  <r>
    <n v="535"/>
    <x v="528"/>
    <s v="Euless"/>
    <x v="2"/>
    <x v="255"/>
    <n v="2"/>
    <n v="539.98"/>
    <s v="Electra Girl's Hawaii 1 (16-inch) - 2015/2016"/>
    <x v="5"/>
    <x v="2"/>
    <x v="5"/>
    <n v="1079.96"/>
    <n v="2016"/>
    <s v="Oct"/>
  </r>
  <r>
    <n v="535"/>
    <x v="528"/>
    <s v="Euless"/>
    <x v="2"/>
    <x v="255"/>
    <n v="1"/>
    <n v="529.99"/>
    <s v="Electra Moto 1 - 2016"/>
    <x v="0"/>
    <x v="2"/>
    <x v="5"/>
    <n v="529.99"/>
    <n v="2016"/>
    <s v="Oct"/>
  </r>
  <r>
    <n v="535"/>
    <x v="528"/>
    <s v="Euless"/>
    <x v="2"/>
    <x v="255"/>
    <n v="1"/>
    <n v="549.99"/>
    <s v="Electra Townie Original 21D - 2016"/>
    <x v="3"/>
    <x v="2"/>
    <x v="5"/>
    <n v="549.99"/>
    <n v="2016"/>
    <s v="Oct"/>
  </r>
  <r>
    <n v="536"/>
    <x v="529"/>
    <s v="Oakland"/>
    <x v="0"/>
    <x v="256"/>
    <n v="1"/>
    <n v="269.99"/>
    <s v="Electra Girl's Hawaii 1 (16-inch) - 2015/2016"/>
    <x v="5"/>
    <x v="0"/>
    <x v="3"/>
    <n v="269.99"/>
    <n v="2016"/>
    <s v="Oct"/>
  </r>
  <r>
    <n v="536"/>
    <x v="529"/>
    <s v="Oakland"/>
    <x v="0"/>
    <x v="256"/>
    <n v="1"/>
    <n v="269.99"/>
    <s v="Electra Girl's Hawaii 1 (16-inch) - 2015/2016"/>
    <x v="0"/>
    <x v="0"/>
    <x v="3"/>
    <n v="269.99"/>
    <n v="2016"/>
    <s v="Oct"/>
  </r>
  <r>
    <n v="536"/>
    <x v="529"/>
    <s v="Oakland"/>
    <x v="0"/>
    <x v="256"/>
    <n v="2"/>
    <n v="1099.98"/>
    <s v="Electra Townie Original 21D - 2016"/>
    <x v="0"/>
    <x v="0"/>
    <x v="3"/>
    <n v="2199.96"/>
    <n v="2016"/>
    <s v="Oct"/>
  </r>
  <r>
    <n v="536"/>
    <x v="529"/>
    <s v="Oakland"/>
    <x v="0"/>
    <x v="256"/>
    <n v="1"/>
    <n v="749.99"/>
    <s v="Ritchey Timberwolf Frameset - 2016"/>
    <x v="2"/>
    <x v="0"/>
    <x v="3"/>
    <n v="749.99"/>
    <n v="2016"/>
    <s v="Oct"/>
  </r>
  <r>
    <n v="537"/>
    <x v="530"/>
    <s v="South El Monte"/>
    <x v="0"/>
    <x v="256"/>
    <n v="2"/>
    <n v="999.98"/>
    <s v="Electra Townie Original 7D - 2015/2016"/>
    <x v="3"/>
    <x v="0"/>
    <x v="0"/>
    <n v="1999.96"/>
    <n v="2016"/>
    <s v="Oct"/>
  </r>
  <r>
    <n v="537"/>
    <x v="530"/>
    <s v="South El Monte"/>
    <x v="0"/>
    <x v="256"/>
    <n v="1"/>
    <n v="599.99"/>
    <s v="Electra Townie Original 7D EQ - 2016"/>
    <x v="3"/>
    <x v="0"/>
    <x v="0"/>
    <n v="599.99"/>
    <n v="2016"/>
    <s v="Oct"/>
  </r>
  <r>
    <n v="537"/>
    <x v="530"/>
    <s v="South El Monte"/>
    <x v="0"/>
    <x v="256"/>
    <n v="2"/>
    <n v="858"/>
    <s v="Pure Cycles Vine 8-Speed - 2016"/>
    <x v="0"/>
    <x v="0"/>
    <x v="0"/>
    <n v="1716"/>
    <n v="2016"/>
    <s v="Oct"/>
  </r>
  <r>
    <n v="537"/>
    <x v="530"/>
    <s v="South El Monte"/>
    <x v="0"/>
    <x v="256"/>
    <n v="1"/>
    <n v="1549"/>
    <s v="Surly Straggler - 2016"/>
    <x v="1"/>
    <x v="0"/>
    <x v="0"/>
    <n v="1549"/>
    <n v="2016"/>
    <s v="Oct"/>
  </r>
  <r>
    <n v="538"/>
    <x v="531"/>
    <s v="Mount Vernon"/>
    <x v="1"/>
    <x v="257"/>
    <n v="2"/>
    <n v="1499.98"/>
    <s v="Ritchey Timberwolf Frameset - 2016"/>
    <x v="2"/>
    <x v="1"/>
    <x v="1"/>
    <n v="2999.96"/>
    <n v="2016"/>
    <s v="Nov"/>
  </r>
  <r>
    <n v="539"/>
    <x v="532"/>
    <s v="Oakland Gardens"/>
    <x v="1"/>
    <x v="257"/>
    <n v="2"/>
    <n v="539.98"/>
    <s v="Electra Cruiser 1 (24-Inch) - 2016"/>
    <x v="5"/>
    <x v="1"/>
    <x v="2"/>
    <n v="1079.96"/>
    <n v="2016"/>
    <s v="Nov"/>
  </r>
  <r>
    <n v="539"/>
    <x v="532"/>
    <s v="Oakland Gardens"/>
    <x v="1"/>
    <x v="257"/>
    <n v="1"/>
    <n v="299.99"/>
    <s v="Electra Girl's Hawaii 1 (20-inch) - 2015/2016"/>
    <x v="5"/>
    <x v="1"/>
    <x v="2"/>
    <n v="299.99"/>
    <n v="2016"/>
    <s v="Nov"/>
  </r>
  <r>
    <n v="539"/>
    <x v="532"/>
    <s v="Oakland Gardens"/>
    <x v="1"/>
    <x v="257"/>
    <n v="2"/>
    <n v="5999.98"/>
    <s v="Trek Conduit+ - 2016"/>
    <x v="4"/>
    <x v="1"/>
    <x v="2"/>
    <n v="11999.96"/>
    <n v="2016"/>
    <s v="Nov"/>
  </r>
  <r>
    <n v="540"/>
    <x v="533"/>
    <s v="Pomona"/>
    <x v="0"/>
    <x v="258"/>
    <n v="2"/>
    <n v="599.98"/>
    <s v="Electra Girl's Hawaii 1 (20-inch) - 2015/2016"/>
    <x v="5"/>
    <x v="0"/>
    <x v="3"/>
    <n v="1199.96"/>
    <n v="2016"/>
    <s v="Nov"/>
  </r>
  <r>
    <n v="540"/>
    <x v="533"/>
    <s v="Pomona"/>
    <x v="0"/>
    <x v="258"/>
    <n v="2"/>
    <n v="1199.98"/>
    <s v="Electra Townie Original 7D EQ - 2016"/>
    <x v="3"/>
    <x v="0"/>
    <x v="3"/>
    <n v="2399.96"/>
    <n v="2016"/>
    <s v="Nov"/>
  </r>
  <r>
    <n v="540"/>
    <x v="533"/>
    <s v="Pomona"/>
    <x v="0"/>
    <x v="258"/>
    <n v="1"/>
    <n v="449"/>
    <s v="Pure Cycles William 3-Speed - 2016"/>
    <x v="0"/>
    <x v="0"/>
    <x v="3"/>
    <n v="449"/>
    <n v="2016"/>
    <s v="Nov"/>
  </r>
  <r>
    <n v="541"/>
    <x v="534"/>
    <s v="Oakland"/>
    <x v="0"/>
    <x v="259"/>
    <n v="2"/>
    <n v="539.98"/>
    <s v="Electra Girl's Hawaii 1 (16-inch) - 2015/2016"/>
    <x v="5"/>
    <x v="0"/>
    <x v="3"/>
    <n v="1079.96"/>
    <n v="2016"/>
    <s v="Nov"/>
  </r>
  <r>
    <n v="542"/>
    <x v="535"/>
    <s v="Maspeth"/>
    <x v="1"/>
    <x v="259"/>
    <n v="2"/>
    <n v="1199.98"/>
    <s v="Electra Townie Original 7D EQ - 2016"/>
    <x v="0"/>
    <x v="1"/>
    <x v="2"/>
    <n v="2399.96"/>
    <n v="2016"/>
    <s v="Nov"/>
  </r>
  <r>
    <n v="542"/>
    <x v="535"/>
    <s v="Maspeth"/>
    <x v="1"/>
    <x v="259"/>
    <n v="1"/>
    <n v="599.99"/>
    <s v="Electra Townie Original 7D EQ - Women's - 2016"/>
    <x v="0"/>
    <x v="1"/>
    <x v="2"/>
    <n v="599.99"/>
    <n v="2016"/>
    <s v="Nov"/>
  </r>
  <r>
    <n v="542"/>
    <x v="535"/>
    <s v="Maspeth"/>
    <x v="1"/>
    <x v="259"/>
    <n v="2"/>
    <n v="898"/>
    <s v="Pure Cycles William 3-Speed - 2016"/>
    <x v="0"/>
    <x v="1"/>
    <x v="2"/>
    <n v="1796"/>
    <n v="2016"/>
    <s v="Nov"/>
  </r>
  <r>
    <n v="542"/>
    <x v="535"/>
    <s v="Maspeth"/>
    <x v="1"/>
    <x v="259"/>
    <n v="1"/>
    <n v="2999.99"/>
    <s v="Trek Conduit+ - 2016"/>
    <x v="4"/>
    <x v="1"/>
    <x v="2"/>
    <n v="2999.99"/>
    <n v="2016"/>
    <s v="Nov"/>
  </r>
  <r>
    <n v="543"/>
    <x v="536"/>
    <s v="East Elmhurst"/>
    <x v="1"/>
    <x v="260"/>
    <n v="1"/>
    <n v="499.99"/>
    <s v="Electra Townie Original 7D - 2015/2016"/>
    <x v="3"/>
    <x v="1"/>
    <x v="1"/>
    <n v="499.99"/>
    <n v="2016"/>
    <s v="Nov"/>
  </r>
  <r>
    <n v="543"/>
    <x v="536"/>
    <s v="East Elmhurst"/>
    <x v="1"/>
    <x v="260"/>
    <n v="2"/>
    <n v="1199.98"/>
    <s v="Electra Townie Original 7D EQ - 2016"/>
    <x v="3"/>
    <x v="1"/>
    <x v="1"/>
    <n v="2399.96"/>
    <n v="2016"/>
    <s v="Nov"/>
  </r>
  <r>
    <n v="543"/>
    <x v="536"/>
    <s v="East Elmhurst"/>
    <x v="1"/>
    <x v="260"/>
    <n v="1"/>
    <n v="449"/>
    <s v="Pure Cycles Western 3-Speed - Women's - 2015/2016"/>
    <x v="0"/>
    <x v="1"/>
    <x v="1"/>
    <n v="449"/>
    <n v="2016"/>
    <s v="Nov"/>
  </r>
  <r>
    <n v="544"/>
    <x v="537"/>
    <s v="Brooklyn"/>
    <x v="1"/>
    <x v="260"/>
    <n v="1"/>
    <n v="269.99"/>
    <s v="Electra Cruiser 1 (24-Inch) - 2016"/>
    <x v="5"/>
    <x v="1"/>
    <x v="2"/>
    <n v="269.99"/>
    <n v="2016"/>
    <s v="Nov"/>
  </r>
  <r>
    <n v="544"/>
    <x v="537"/>
    <s v="Brooklyn"/>
    <x v="1"/>
    <x v="260"/>
    <n v="1"/>
    <n v="549.99"/>
    <s v="Electra Townie Original 21D - 2016"/>
    <x v="0"/>
    <x v="1"/>
    <x v="2"/>
    <n v="549.99"/>
    <n v="2016"/>
    <s v="Nov"/>
  </r>
  <r>
    <n v="544"/>
    <x v="537"/>
    <s v="Brooklyn"/>
    <x v="1"/>
    <x v="260"/>
    <n v="1"/>
    <n v="429"/>
    <s v="Pure Cycles Vine 8-Speed - 2016"/>
    <x v="0"/>
    <x v="1"/>
    <x v="2"/>
    <n v="429"/>
    <n v="2016"/>
    <s v="Nov"/>
  </r>
  <r>
    <n v="545"/>
    <x v="538"/>
    <s v="Desoto"/>
    <x v="2"/>
    <x v="261"/>
    <n v="1"/>
    <n v="549.99"/>
    <s v="Electra Townie Original 21D - 2016"/>
    <x v="3"/>
    <x v="2"/>
    <x v="5"/>
    <n v="549.99"/>
    <n v="2016"/>
    <s v="Nov"/>
  </r>
  <r>
    <n v="545"/>
    <x v="538"/>
    <s v="Desoto"/>
    <x v="2"/>
    <x v="261"/>
    <n v="2"/>
    <n v="999.98"/>
    <s v="Electra Townie Original 7D - 2015/2016"/>
    <x v="3"/>
    <x v="2"/>
    <x v="5"/>
    <n v="1999.96"/>
    <n v="2016"/>
    <s v="Nov"/>
  </r>
  <r>
    <n v="545"/>
    <x v="538"/>
    <s v="Desoto"/>
    <x v="2"/>
    <x v="261"/>
    <n v="2"/>
    <n v="1199.98"/>
    <s v="Electra Townie Original 7D EQ - Women's - 2016"/>
    <x v="0"/>
    <x v="2"/>
    <x v="5"/>
    <n v="2399.96"/>
    <n v="2016"/>
    <s v="Nov"/>
  </r>
  <r>
    <n v="545"/>
    <x v="538"/>
    <s v="Desoto"/>
    <x v="2"/>
    <x v="261"/>
    <n v="1"/>
    <n v="469.99"/>
    <s v="Surly Ice Cream Truck Frameset - 2016"/>
    <x v="2"/>
    <x v="2"/>
    <x v="5"/>
    <n v="469.99"/>
    <n v="2016"/>
    <s v="Nov"/>
  </r>
  <r>
    <n v="546"/>
    <x v="539"/>
    <s v="Shirley"/>
    <x v="1"/>
    <x v="262"/>
    <n v="2"/>
    <n v="858"/>
    <s v="Pure Cycles Vine 8-Speed - 2016"/>
    <x v="0"/>
    <x v="1"/>
    <x v="2"/>
    <n v="1716"/>
    <n v="2016"/>
    <s v="Nov"/>
  </r>
  <r>
    <n v="546"/>
    <x v="539"/>
    <s v="Shirley"/>
    <x v="1"/>
    <x v="262"/>
    <n v="2"/>
    <n v="898"/>
    <s v="Pure Cycles Western 3-Speed - Women's - 2015/2016"/>
    <x v="0"/>
    <x v="1"/>
    <x v="2"/>
    <n v="1796"/>
    <n v="2016"/>
    <s v="Nov"/>
  </r>
  <r>
    <n v="546"/>
    <x v="539"/>
    <s v="Shirley"/>
    <x v="1"/>
    <x v="262"/>
    <n v="1"/>
    <n v="1799.99"/>
    <s v="Trek Remedy 29 Californiarbon Frameset - 2016"/>
    <x v="2"/>
    <x v="1"/>
    <x v="2"/>
    <n v="1799.99"/>
    <n v="2016"/>
    <s v="Nov"/>
  </r>
  <r>
    <n v="547"/>
    <x v="540"/>
    <s v="Sugar Land"/>
    <x v="2"/>
    <x v="262"/>
    <n v="1"/>
    <n v="1320.99"/>
    <s v="Heller Shagamaw Frame - 2016"/>
    <x v="2"/>
    <x v="2"/>
    <x v="4"/>
    <n v="1320.99"/>
    <n v="2016"/>
    <s v="Nov"/>
  </r>
  <r>
    <n v="547"/>
    <x v="540"/>
    <s v="Sugar Land"/>
    <x v="2"/>
    <x v="262"/>
    <n v="2"/>
    <n v="3361.98"/>
    <s v="Surly Straggler 650b - 2016"/>
    <x v="1"/>
    <x v="2"/>
    <x v="4"/>
    <n v="6723.96"/>
    <n v="2016"/>
    <s v="Nov"/>
  </r>
  <r>
    <n v="547"/>
    <x v="540"/>
    <s v="Sugar Land"/>
    <x v="2"/>
    <x v="262"/>
    <n v="1"/>
    <n v="2999.99"/>
    <s v="Trek Conduit+ - 2016"/>
    <x v="4"/>
    <x v="2"/>
    <x v="4"/>
    <n v="2999.99"/>
    <n v="2016"/>
    <s v="Nov"/>
  </r>
  <r>
    <n v="548"/>
    <x v="541"/>
    <s v="Bayside"/>
    <x v="1"/>
    <x v="263"/>
    <n v="2"/>
    <n v="3361.98"/>
    <s v="Surly Straggler 650b - 2016"/>
    <x v="1"/>
    <x v="1"/>
    <x v="2"/>
    <n v="6723.96"/>
    <n v="2016"/>
    <s v="Nov"/>
  </r>
  <r>
    <n v="548"/>
    <x v="541"/>
    <s v="Bayside"/>
    <x v="1"/>
    <x v="263"/>
    <n v="1"/>
    <n v="1799.99"/>
    <s v="Trek Remedy 29 Californiarbon Frameset - 2016"/>
    <x v="2"/>
    <x v="1"/>
    <x v="2"/>
    <n v="1799.99"/>
    <n v="2016"/>
    <s v="Nov"/>
  </r>
  <r>
    <n v="549"/>
    <x v="542"/>
    <s v="Desoto"/>
    <x v="2"/>
    <x v="264"/>
    <n v="2"/>
    <n v="539.98"/>
    <s v="Electra Cruiser 1 (24-Inch) - 2016"/>
    <x v="0"/>
    <x v="2"/>
    <x v="5"/>
    <n v="1079.96"/>
    <n v="2016"/>
    <s v="Nov"/>
  </r>
  <r>
    <n v="549"/>
    <x v="542"/>
    <s v="Desoto"/>
    <x v="2"/>
    <x v="264"/>
    <n v="1"/>
    <n v="529.99"/>
    <s v="Electra Moto 1 - 2016"/>
    <x v="0"/>
    <x v="2"/>
    <x v="5"/>
    <n v="529.99"/>
    <n v="2016"/>
    <s v="Nov"/>
  </r>
  <r>
    <n v="549"/>
    <x v="542"/>
    <s v="Desoto"/>
    <x v="2"/>
    <x v="264"/>
    <n v="1"/>
    <n v="599.99"/>
    <s v="Electra Townie Original 7D EQ - 2016"/>
    <x v="0"/>
    <x v="2"/>
    <x v="5"/>
    <n v="599.99"/>
    <n v="2016"/>
    <s v="Nov"/>
  </r>
  <r>
    <n v="549"/>
    <x v="542"/>
    <s v="Desoto"/>
    <x v="2"/>
    <x v="264"/>
    <n v="1"/>
    <n v="999.99"/>
    <s v="Surly Wednesday Frameset - 2016"/>
    <x v="2"/>
    <x v="2"/>
    <x v="5"/>
    <n v="999.99"/>
    <n v="2016"/>
    <s v="Nov"/>
  </r>
  <r>
    <n v="549"/>
    <x v="542"/>
    <s v="Desoto"/>
    <x v="2"/>
    <x v="264"/>
    <n v="1"/>
    <n v="3999.99"/>
    <s v="Trek Slash 8 27.5 - 2016"/>
    <x v="2"/>
    <x v="2"/>
    <x v="5"/>
    <n v="3999.99"/>
    <n v="2016"/>
    <s v="Nov"/>
  </r>
  <r>
    <n v="550"/>
    <x v="543"/>
    <s v="Ossining"/>
    <x v="1"/>
    <x v="264"/>
    <n v="1"/>
    <n v="2899.99"/>
    <s v="Trek Fuel EX 8 29 - 2016"/>
    <x v="2"/>
    <x v="1"/>
    <x v="2"/>
    <n v="2899.99"/>
    <n v="2016"/>
    <s v="Nov"/>
  </r>
  <r>
    <n v="551"/>
    <x v="544"/>
    <s v="Spring Valley"/>
    <x v="1"/>
    <x v="264"/>
    <n v="2"/>
    <n v="1059.98"/>
    <s v="Electra Moto 1 - 2016"/>
    <x v="0"/>
    <x v="1"/>
    <x v="1"/>
    <n v="2119.96"/>
    <n v="2016"/>
    <s v="Nov"/>
  </r>
  <r>
    <n v="551"/>
    <x v="544"/>
    <s v="Spring Valley"/>
    <x v="1"/>
    <x v="264"/>
    <n v="1"/>
    <n v="599.99"/>
    <s v="Electra Townie Original 7D EQ - 2016"/>
    <x v="3"/>
    <x v="1"/>
    <x v="1"/>
    <n v="599.99"/>
    <n v="2016"/>
    <s v="Nov"/>
  </r>
  <r>
    <n v="551"/>
    <x v="544"/>
    <s v="Spring Valley"/>
    <x v="1"/>
    <x v="264"/>
    <n v="1"/>
    <n v="599.99"/>
    <s v="Electra Townie Original 7D EQ - 2016"/>
    <x v="0"/>
    <x v="1"/>
    <x v="1"/>
    <n v="599.99"/>
    <n v="2016"/>
    <s v="Nov"/>
  </r>
  <r>
    <n v="551"/>
    <x v="544"/>
    <s v="Spring Valley"/>
    <x v="1"/>
    <x v="264"/>
    <n v="2"/>
    <n v="3361.98"/>
    <s v="Surly Straggler 650b - 2016"/>
    <x v="1"/>
    <x v="1"/>
    <x v="1"/>
    <n v="6723.96"/>
    <n v="2016"/>
    <s v="Nov"/>
  </r>
  <r>
    <n v="552"/>
    <x v="545"/>
    <s v="New City"/>
    <x v="1"/>
    <x v="264"/>
    <n v="1"/>
    <n v="299.99"/>
    <s v="Electra Girl's Hawaii 1 (20-inch) - 2015/2016"/>
    <x v="5"/>
    <x v="1"/>
    <x v="2"/>
    <n v="299.99"/>
    <n v="2016"/>
    <s v="Nov"/>
  </r>
  <r>
    <n v="552"/>
    <x v="545"/>
    <s v="New City"/>
    <x v="1"/>
    <x v="264"/>
    <n v="1"/>
    <n v="549.99"/>
    <s v="Electra Townie Original 21D - 2016"/>
    <x v="3"/>
    <x v="1"/>
    <x v="2"/>
    <n v="549.99"/>
    <n v="2016"/>
    <s v="Nov"/>
  </r>
  <r>
    <n v="552"/>
    <x v="545"/>
    <s v="New City"/>
    <x v="1"/>
    <x v="264"/>
    <n v="1"/>
    <n v="449"/>
    <s v="Pure Cycles Western 3-Speed - Women's - 2015/2016"/>
    <x v="0"/>
    <x v="1"/>
    <x v="2"/>
    <n v="449"/>
    <n v="2016"/>
    <s v="Nov"/>
  </r>
  <r>
    <n v="552"/>
    <x v="545"/>
    <s v="New City"/>
    <x v="1"/>
    <x v="264"/>
    <n v="2"/>
    <n v="898"/>
    <s v="Pure Cycles William 3-Speed - 2016"/>
    <x v="0"/>
    <x v="1"/>
    <x v="2"/>
    <n v="1796"/>
    <n v="2016"/>
    <s v="Nov"/>
  </r>
  <r>
    <n v="552"/>
    <x v="545"/>
    <s v="New City"/>
    <x v="1"/>
    <x v="264"/>
    <n v="1"/>
    <n v="749.99"/>
    <s v="Ritchey Timberwolf Frameset - 2016"/>
    <x v="2"/>
    <x v="1"/>
    <x v="2"/>
    <n v="749.99"/>
    <n v="2016"/>
    <s v="Nov"/>
  </r>
  <r>
    <n v="553"/>
    <x v="546"/>
    <s v="Desoto"/>
    <x v="2"/>
    <x v="264"/>
    <n v="1"/>
    <n v="549.99"/>
    <s v="Electra Townie Original 21D - 2016"/>
    <x v="3"/>
    <x v="2"/>
    <x v="5"/>
    <n v="549.99"/>
    <n v="2016"/>
    <s v="Nov"/>
  </r>
  <r>
    <n v="553"/>
    <x v="546"/>
    <s v="Desoto"/>
    <x v="2"/>
    <x v="264"/>
    <n v="1"/>
    <n v="549.99"/>
    <s v="Electra Townie Original 21D - 2016"/>
    <x v="0"/>
    <x v="2"/>
    <x v="5"/>
    <n v="549.99"/>
    <n v="2016"/>
    <s v="Nov"/>
  </r>
  <r>
    <n v="553"/>
    <x v="546"/>
    <s v="Desoto"/>
    <x v="2"/>
    <x v="264"/>
    <n v="2"/>
    <n v="898"/>
    <s v="Pure Cycles Western 3-Speed - Women's - 2015/2016"/>
    <x v="0"/>
    <x v="2"/>
    <x v="5"/>
    <n v="1796"/>
    <n v="2016"/>
    <s v="Nov"/>
  </r>
  <r>
    <n v="554"/>
    <x v="547"/>
    <s v="Californiampbell"/>
    <x v="0"/>
    <x v="265"/>
    <n v="1"/>
    <n v="269.99"/>
    <s v="Electra Girl's Hawaii 1 (16-inch) - 2015/2016"/>
    <x v="5"/>
    <x v="0"/>
    <x v="3"/>
    <n v="269.99"/>
    <n v="2016"/>
    <s v="Nov"/>
  </r>
  <r>
    <n v="554"/>
    <x v="547"/>
    <s v="Californiampbell"/>
    <x v="0"/>
    <x v="265"/>
    <n v="2"/>
    <n v="1999.98"/>
    <s v="Surly Wednesday Frameset - 2016"/>
    <x v="2"/>
    <x v="0"/>
    <x v="3"/>
    <n v="3999.96"/>
    <n v="2016"/>
    <s v="Nov"/>
  </r>
  <r>
    <n v="554"/>
    <x v="547"/>
    <s v="Californiampbell"/>
    <x v="0"/>
    <x v="265"/>
    <n v="2"/>
    <n v="5799.98"/>
    <s v="Trek Fuel EX 8 29 - 2016"/>
    <x v="2"/>
    <x v="0"/>
    <x v="3"/>
    <n v="11599.96"/>
    <n v="2016"/>
    <s v="Nov"/>
  </r>
  <r>
    <n v="555"/>
    <x v="548"/>
    <s v="Troy"/>
    <x v="1"/>
    <x v="265"/>
    <n v="2"/>
    <n v="1199.98"/>
    <s v="Electra Townie Original 7D EQ - Women's - 2016"/>
    <x v="0"/>
    <x v="1"/>
    <x v="2"/>
    <n v="2399.96"/>
    <n v="2016"/>
    <s v="Nov"/>
  </r>
  <r>
    <n v="555"/>
    <x v="548"/>
    <s v="Troy"/>
    <x v="1"/>
    <x v="265"/>
    <n v="1"/>
    <n v="1799.99"/>
    <s v="Trek Remedy 29 Californiarbon Frameset - 2016"/>
    <x v="2"/>
    <x v="1"/>
    <x v="2"/>
    <n v="1799.99"/>
    <n v="2016"/>
    <s v="Nov"/>
  </r>
  <r>
    <n v="555"/>
    <x v="548"/>
    <s v="Troy"/>
    <x v="1"/>
    <x v="265"/>
    <n v="1"/>
    <n v="3999.99"/>
    <s v="Trek Slash 8 27.5 - 2016"/>
    <x v="2"/>
    <x v="1"/>
    <x v="2"/>
    <n v="3999.99"/>
    <n v="2016"/>
    <s v="Nov"/>
  </r>
  <r>
    <n v="556"/>
    <x v="387"/>
    <s v="San Angelo"/>
    <x v="2"/>
    <x v="265"/>
    <n v="1"/>
    <n v="599.99"/>
    <s v="Electra Townie Original 7D EQ - 2016"/>
    <x v="0"/>
    <x v="2"/>
    <x v="5"/>
    <n v="599.99"/>
    <n v="2016"/>
    <s v="Nov"/>
  </r>
  <r>
    <n v="556"/>
    <x v="387"/>
    <s v="San Angelo"/>
    <x v="2"/>
    <x v="265"/>
    <n v="2"/>
    <n v="5799.98"/>
    <s v="Trek Fuel EX 8 29 - 2016"/>
    <x v="2"/>
    <x v="2"/>
    <x v="5"/>
    <n v="11599.96"/>
    <n v="2016"/>
    <s v="Nov"/>
  </r>
  <r>
    <n v="557"/>
    <x v="549"/>
    <s v="Port Jefferson Station"/>
    <x v="1"/>
    <x v="266"/>
    <n v="1"/>
    <n v="1549"/>
    <s v="Surly Straggler - 2016"/>
    <x v="1"/>
    <x v="1"/>
    <x v="1"/>
    <n v="1549"/>
    <n v="2016"/>
    <s v="Nov"/>
  </r>
  <r>
    <n v="557"/>
    <x v="549"/>
    <s v="Port Jefferson Station"/>
    <x v="1"/>
    <x v="266"/>
    <n v="2"/>
    <n v="5999.98"/>
    <s v="Trek Conduit+ - 2016"/>
    <x v="4"/>
    <x v="1"/>
    <x v="1"/>
    <n v="11999.96"/>
    <n v="2016"/>
    <s v="Nov"/>
  </r>
  <r>
    <n v="558"/>
    <x v="550"/>
    <s v="Central Islip"/>
    <x v="1"/>
    <x v="267"/>
    <n v="2"/>
    <n v="539.98"/>
    <s v="Electra Cruiser 1 (24-Inch) - 2016"/>
    <x v="5"/>
    <x v="1"/>
    <x v="2"/>
    <n v="1079.96"/>
    <n v="2016"/>
    <s v="Nov"/>
  </r>
  <r>
    <n v="558"/>
    <x v="550"/>
    <s v="Central Islip"/>
    <x v="1"/>
    <x v="267"/>
    <n v="1"/>
    <n v="599.99"/>
    <s v="Electra Townie Original 7D EQ - 2016"/>
    <x v="0"/>
    <x v="1"/>
    <x v="2"/>
    <n v="599.99"/>
    <n v="2016"/>
    <s v="Nov"/>
  </r>
  <r>
    <n v="558"/>
    <x v="550"/>
    <s v="Central Islip"/>
    <x v="1"/>
    <x v="267"/>
    <n v="2"/>
    <n v="3098"/>
    <s v="Surly Straggler - 2016"/>
    <x v="1"/>
    <x v="1"/>
    <x v="2"/>
    <n v="6196"/>
    <n v="2016"/>
    <s v="Nov"/>
  </r>
  <r>
    <n v="558"/>
    <x v="550"/>
    <s v="Central Islip"/>
    <x v="1"/>
    <x v="267"/>
    <n v="1"/>
    <n v="2999.99"/>
    <s v="Trek Conduit+ - 2016"/>
    <x v="4"/>
    <x v="1"/>
    <x v="2"/>
    <n v="2999.99"/>
    <n v="2016"/>
    <s v="Nov"/>
  </r>
  <r>
    <n v="558"/>
    <x v="550"/>
    <s v="Central Islip"/>
    <x v="1"/>
    <x v="267"/>
    <n v="1"/>
    <n v="3999.99"/>
    <s v="Trek Slash 8 27.5 - 2016"/>
    <x v="2"/>
    <x v="1"/>
    <x v="2"/>
    <n v="3999.99"/>
    <n v="2016"/>
    <s v="Nov"/>
  </r>
  <r>
    <n v="559"/>
    <x v="551"/>
    <s v="Sacramento"/>
    <x v="0"/>
    <x v="268"/>
    <n v="2"/>
    <n v="1059.98"/>
    <s v="Electra Moto 1 - 2016"/>
    <x v="0"/>
    <x v="0"/>
    <x v="0"/>
    <n v="2119.96"/>
    <n v="2016"/>
    <s v="Nov"/>
  </r>
  <r>
    <n v="559"/>
    <x v="551"/>
    <s v="Sacramento"/>
    <x v="0"/>
    <x v="268"/>
    <n v="1"/>
    <n v="469.99"/>
    <s v="Surly Ice Cream Truck Frameset - 2016"/>
    <x v="2"/>
    <x v="0"/>
    <x v="0"/>
    <n v="469.99"/>
    <n v="2016"/>
    <s v="Nov"/>
  </r>
  <r>
    <n v="559"/>
    <x v="551"/>
    <s v="Sacramento"/>
    <x v="0"/>
    <x v="268"/>
    <n v="2"/>
    <n v="7999.98"/>
    <s v="Trek Slash 8 27.5 - 2016"/>
    <x v="2"/>
    <x v="0"/>
    <x v="0"/>
    <n v="15999.96"/>
    <n v="2016"/>
    <s v="Nov"/>
  </r>
  <r>
    <n v="560"/>
    <x v="552"/>
    <s v="Mount Vernon"/>
    <x v="1"/>
    <x v="269"/>
    <n v="2"/>
    <n v="1199.98"/>
    <s v="Electra Townie Original 7D EQ - 2016"/>
    <x v="3"/>
    <x v="1"/>
    <x v="1"/>
    <n v="2399.96"/>
    <n v="2016"/>
    <s v="Nov"/>
  </r>
  <r>
    <n v="560"/>
    <x v="552"/>
    <s v="Mount Vernon"/>
    <x v="1"/>
    <x v="269"/>
    <n v="1"/>
    <n v="599.99"/>
    <s v="Electra Townie Original 7D EQ - 2016"/>
    <x v="0"/>
    <x v="1"/>
    <x v="1"/>
    <n v="599.99"/>
    <n v="2016"/>
    <s v="Nov"/>
  </r>
  <r>
    <n v="561"/>
    <x v="553"/>
    <s v="Franklin Square"/>
    <x v="1"/>
    <x v="270"/>
    <n v="2"/>
    <n v="1059.98"/>
    <s v="Electra Moto 1 - 2016"/>
    <x v="0"/>
    <x v="1"/>
    <x v="1"/>
    <n v="2119.96"/>
    <n v="2016"/>
    <s v="Nov"/>
  </r>
  <r>
    <n v="561"/>
    <x v="553"/>
    <s v="Franklin Square"/>
    <x v="1"/>
    <x v="270"/>
    <n v="1"/>
    <n v="1320.99"/>
    <s v="Heller Shagamaw Frame - 2016"/>
    <x v="2"/>
    <x v="1"/>
    <x v="1"/>
    <n v="1320.99"/>
    <n v="2016"/>
    <s v="Nov"/>
  </r>
  <r>
    <n v="561"/>
    <x v="553"/>
    <s v="Franklin Square"/>
    <x v="1"/>
    <x v="270"/>
    <n v="2"/>
    <n v="858"/>
    <s v="Pure Cycles Vine 8-Speed - 2016"/>
    <x v="0"/>
    <x v="1"/>
    <x v="1"/>
    <n v="1716"/>
    <n v="2016"/>
    <s v="Nov"/>
  </r>
  <r>
    <n v="561"/>
    <x v="553"/>
    <s v="Franklin Square"/>
    <x v="1"/>
    <x v="270"/>
    <n v="1"/>
    <n v="449"/>
    <s v="Pure Cycles Western 3-Speed - Women's - 2015/2016"/>
    <x v="0"/>
    <x v="1"/>
    <x v="1"/>
    <n v="449"/>
    <n v="2016"/>
    <s v="Nov"/>
  </r>
  <r>
    <n v="562"/>
    <x v="554"/>
    <s v="LanCaliforniaster"/>
    <x v="1"/>
    <x v="270"/>
    <n v="2"/>
    <n v="999.98"/>
    <s v="Electra Townie Original 7D - 2015/2016"/>
    <x v="3"/>
    <x v="1"/>
    <x v="2"/>
    <n v="1999.96"/>
    <n v="2016"/>
    <s v="Nov"/>
  </r>
  <r>
    <n v="562"/>
    <x v="554"/>
    <s v="LanCaliforniaster"/>
    <x v="1"/>
    <x v="270"/>
    <n v="1"/>
    <n v="599.99"/>
    <s v="Electra Townie Original 7D EQ - 2016"/>
    <x v="3"/>
    <x v="1"/>
    <x v="2"/>
    <n v="599.99"/>
    <n v="2016"/>
    <s v="Nov"/>
  </r>
  <r>
    <n v="563"/>
    <x v="555"/>
    <s v="Bayside"/>
    <x v="1"/>
    <x v="271"/>
    <n v="2"/>
    <n v="539.98"/>
    <s v="Electra Cruiser 1 (24-Inch) - 2016"/>
    <x v="0"/>
    <x v="1"/>
    <x v="1"/>
    <n v="1079.96"/>
    <n v="2016"/>
    <s v="Nov"/>
  </r>
  <r>
    <n v="563"/>
    <x v="555"/>
    <s v="Bayside"/>
    <x v="1"/>
    <x v="271"/>
    <n v="1"/>
    <n v="449"/>
    <s v="Pure Cycles William 3-Speed - 2016"/>
    <x v="0"/>
    <x v="1"/>
    <x v="1"/>
    <n v="449"/>
    <n v="2016"/>
    <s v="Nov"/>
  </r>
  <r>
    <n v="563"/>
    <x v="555"/>
    <s v="Bayside"/>
    <x v="1"/>
    <x v="271"/>
    <n v="2"/>
    <n v="939.98"/>
    <s v="Surly Ice Cream Truck Frameset - 2016"/>
    <x v="2"/>
    <x v="1"/>
    <x v="1"/>
    <n v="1879.96"/>
    <n v="2016"/>
    <s v="Nov"/>
  </r>
  <r>
    <n v="564"/>
    <x v="556"/>
    <s v="Webster"/>
    <x v="1"/>
    <x v="271"/>
    <n v="1"/>
    <n v="529.99"/>
    <s v="Electra Moto 1 - 2016"/>
    <x v="0"/>
    <x v="1"/>
    <x v="2"/>
    <n v="529.99"/>
    <n v="2016"/>
    <s v="Nov"/>
  </r>
  <r>
    <n v="564"/>
    <x v="556"/>
    <s v="Webster"/>
    <x v="1"/>
    <x v="271"/>
    <n v="1"/>
    <n v="2899.99"/>
    <s v="Trek Fuel EX 8 29 - 2016"/>
    <x v="2"/>
    <x v="1"/>
    <x v="2"/>
    <n v="2899.99"/>
    <n v="2016"/>
    <s v="Nov"/>
  </r>
  <r>
    <n v="565"/>
    <x v="557"/>
    <s v="New Windsor"/>
    <x v="1"/>
    <x v="272"/>
    <n v="2"/>
    <n v="999.98"/>
    <s v="Electra Townie Original 7D - 2015/2016"/>
    <x v="3"/>
    <x v="1"/>
    <x v="2"/>
    <n v="1999.96"/>
    <n v="2016"/>
    <s v="Nov"/>
  </r>
  <r>
    <n v="565"/>
    <x v="557"/>
    <s v="New Windsor"/>
    <x v="1"/>
    <x v="272"/>
    <n v="1"/>
    <n v="429"/>
    <s v="Pure Cycles Vine 8-Speed - 2016"/>
    <x v="0"/>
    <x v="1"/>
    <x v="2"/>
    <n v="429"/>
    <n v="2016"/>
    <s v="Nov"/>
  </r>
  <r>
    <n v="565"/>
    <x v="557"/>
    <s v="New Windsor"/>
    <x v="1"/>
    <x v="272"/>
    <n v="1"/>
    <n v="449"/>
    <s v="Pure Cycles Western 3-Speed - Women's - 2015/2016"/>
    <x v="0"/>
    <x v="1"/>
    <x v="2"/>
    <n v="449"/>
    <n v="2016"/>
    <s v="Nov"/>
  </r>
  <r>
    <n v="565"/>
    <x v="557"/>
    <s v="New Windsor"/>
    <x v="1"/>
    <x v="272"/>
    <n v="1"/>
    <n v="2999.99"/>
    <s v="Trek Conduit+ - 2016"/>
    <x v="4"/>
    <x v="1"/>
    <x v="2"/>
    <n v="2999.99"/>
    <n v="2016"/>
    <s v="Nov"/>
  </r>
  <r>
    <n v="566"/>
    <x v="558"/>
    <s v="Upland"/>
    <x v="0"/>
    <x v="273"/>
    <n v="2"/>
    <n v="539.98"/>
    <s v="Electra Cruiser 1 (24-Inch) - 2016"/>
    <x v="5"/>
    <x v="0"/>
    <x v="3"/>
    <n v="1079.96"/>
    <n v="2016"/>
    <s v="Nov"/>
  </r>
  <r>
    <n v="566"/>
    <x v="558"/>
    <s v="Upland"/>
    <x v="0"/>
    <x v="273"/>
    <n v="2"/>
    <n v="1099.98"/>
    <s v="Electra Townie Original 21D - 2016"/>
    <x v="3"/>
    <x v="0"/>
    <x v="3"/>
    <n v="2199.96"/>
    <n v="2016"/>
    <s v="Nov"/>
  </r>
  <r>
    <n v="566"/>
    <x v="558"/>
    <s v="Upland"/>
    <x v="0"/>
    <x v="273"/>
    <n v="1"/>
    <n v="1799.99"/>
    <s v="Trek Remedy 29 Californiarbon Frameset - 2016"/>
    <x v="2"/>
    <x v="0"/>
    <x v="3"/>
    <n v="1799.99"/>
    <n v="2016"/>
    <s v="Nov"/>
  </r>
  <r>
    <n v="566"/>
    <x v="558"/>
    <s v="Upland"/>
    <x v="0"/>
    <x v="273"/>
    <n v="2"/>
    <n v="7999.98"/>
    <s v="Trek Slash 8 27.5 - 2016"/>
    <x v="2"/>
    <x v="0"/>
    <x v="3"/>
    <n v="15999.96"/>
    <n v="2016"/>
    <s v="Nov"/>
  </r>
  <r>
    <n v="567"/>
    <x v="559"/>
    <s v="Bakersfield"/>
    <x v="0"/>
    <x v="273"/>
    <n v="1"/>
    <n v="1320.99"/>
    <s v="Heller Shagamaw Frame - 2016"/>
    <x v="2"/>
    <x v="0"/>
    <x v="0"/>
    <n v="1320.99"/>
    <n v="2016"/>
    <s v="Nov"/>
  </r>
  <r>
    <n v="567"/>
    <x v="559"/>
    <s v="Bakersfield"/>
    <x v="0"/>
    <x v="273"/>
    <n v="1"/>
    <n v="2999.99"/>
    <s v="Trek Conduit+ - 2016"/>
    <x v="4"/>
    <x v="0"/>
    <x v="0"/>
    <n v="2999.99"/>
    <n v="2016"/>
    <s v="Nov"/>
  </r>
  <r>
    <n v="568"/>
    <x v="560"/>
    <s v="Los Banos"/>
    <x v="0"/>
    <x v="274"/>
    <n v="1"/>
    <n v="1320.99"/>
    <s v="Heller Shagamaw Frame - 2016"/>
    <x v="2"/>
    <x v="0"/>
    <x v="3"/>
    <n v="1320.99"/>
    <n v="2016"/>
    <s v="Nov"/>
  </r>
  <r>
    <n v="568"/>
    <x v="560"/>
    <s v="Los Banos"/>
    <x v="0"/>
    <x v="274"/>
    <n v="1"/>
    <n v="1549"/>
    <s v="Surly Straggler - 2016"/>
    <x v="1"/>
    <x v="0"/>
    <x v="3"/>
    <n v="1549"/>
    <n v="2016"/>
    <s v="Nov"/>
  </r>
  <r>
    <n v="569"/>
    <x v="561"/>
    <s v="Woodside"/>
    <x v="1"/>
    <x v="274"/>
    <n v="2"/>
    <n v="1099.98"/>
    <s v="Electra Townie Original 21D - 2016"/>
    <x v="3"/>
    <x v="1"/>
    <x v="1"/>
    <n v="2199.96"/>
    <n v="2016"/>
    <s v="Nov"/>
  </r>
  <r>
    <n v="569"/>
    <x v="561"/>
    <s v="Woodside"/>
    <x v="1"/>
    <x v="274"/>
    <n v="1"/>
    <n v="599.99"/>
    <s v="Electra Townie Original 7D EQ - 2016"/>
    <x v="0"/>
    <x v="1"/>
    <x v="1"/>
    <n v="599.99"/>
    <n v="2016"/>
    <s v="Nov"/>
  </r>
  <r>
    <n v="570"/>
    <x v="562"/>
    <s v="South Ozone Park"/>
    <x v="1"/>
    <x v="274"/>
    <n v="2"/>
    <n v="1099.98"/>
    <s v="Electra Townie Original 21D - 2016"/>
    <x v="3"/>
    <x v="1"/>
    <x v="1"/>
    <n v="2199.96"/>
    <n v="2016"/>
    <s v="Nov"/>
  </r>
  <r>
    <n v="570"/>
    <x v="562"/>
    <s v="South Ozone Park"/>
    <x v="1"/>
    <x v="274"/>
    <n v="1"/>
    <n v="599.99"/>
    <s v="Electra Townie Original 7D EQ - 2016"/>
    <x v="0"/>
    <x v="1"/>
    <x v="1"/>
    <n v="599.99"/>
    <n v="2016"/>
    <s v="Nov"/>
  </r>
  <r>
    <n v="570"/>
    <x v="562"/>
    <s v="South Ozone Park"/>
    <x v="1"/>
    <x v="274"/>
    <n v="1"/>
    <n v="449"/>
    <s v="Pure Cycles Western 3-Speed - Women's - 2015/2016"/>
    <x v="0"/>
    <x v="1"/>
    <x v="1"/>
    <n v="449"/>
    <n v="2016"/>
    <s v="Nov"/>
  </r>
  <r>
    <n v="570"/>
    <x v="562"/>
    <s v="South Ozone Park"/>
    <x v="1"/>
    <x v="274"/>
    <n v="1"/>
    <n v="1680.99"/>
    <s v="Surly Straggler 650b - 2016"/>
    <x v="1"/>
    <x v="1"/>
    <x v="1"/>
    <n v="1680.99"/>
    <n v="2016"/>
    <s v="Nov"/>
  </r>
  <r>
    <n v="570"/>
    <x v="562"/>
    <s v="South Ozone Park"/>
    <x v="1"/>
    <x v="274"/>
    <n v="2"/>
    <n v="1999.98"/>
    <s v="Surly Wednesday Frameset - 2016"/>
    <x v="2"/>
    <x v="1"/>
    <x v="1"/>
    <n v="3999.96"/>
    <n v="2016"/>
    <s v="Nov"/>
  </r>
  <r>
    <n v="571"/>
    <x v="262"/>
    <s v="Sacramento"/>
    <x v="0"/>
    <x v="275"/>
    <n v="1"/>
    <n v="2999.99"/>
    <s v="Trek Conduit+ - 2016"/>
    <x v="4"/>
    <x v="0"/>
    <x v="0"/>
    <n v="2999.99"/>
    <n v="2016"/>
    <s v="Nov"/>
  </r>
  <r>
    <n v="571"/>
    <x v="262"/>
    <s v="Sacramento"/>
    <x v="0"/>
    <x v="275"/>
    <n v="1"/>
    <n v="2899.99"/>
    <s v="Trek Fuel EX 8 29 - 2016"/>
    <x v="2"/>
    <x v="0"/>
    <x v="0"/>
    <n v="2899.99"/>
    <n v="2016"/>
    <s v="Nov"/>
  </r>
  <r>
    <n v="572"/>
    <x v="563"/>
    <s v="New York"/>
    <x v="1"/>
    <x v="275"/>
    <n v="2"/>
    <n v="539.98"/>
    <s v="Electra Cruiser 1 (24-Inch) - 2016"/>
    <x v="0"/>
    <x v="1"/>
    <x v="1"/>
    <n v="1079.96"/>
    <n v="2016"/>
    <s v="Nov"/>
  </r>
  <r>
    <n v="572"/>
    <x v="563"/>
    <s v="New York"/>
    <x v="1"/>
    <x v="275"/>
    <n v="2"/>
    <n v="3361.98"/>
    <s v="Surly Straggler 650b - 2016"/>
    <x v="1"/>
    <x v="1"/>
    <x v="1"/>
    <n v="6723.96"/>
    <n v="2016"/>
    <s v="Nov"/>
  </r>
  <r>
    <n v="572"/>
    <x v="563"/>
    <s v="New York"/>
    <x v="1"/>
    <x v="275"/>
    <n v="1"/>
    <n v="999.99"/>
    <s v="Surly Wednesday Frameset - 2016"/>
    <x v="2"/>
    <x v="1"/>
    <x v="1"/>
    <n v="999.99"/>
    <n v="2016"/>
    <s v="Nov"/>
  </r>
  <r>
    <n v="573"/>
    <x v="564"/>
    <s v="Deer Park"/>
    <x v="1"/>
    <x v="275"/>
    <n v="1"/>
    <n v="749.99"/>
    <s v="Ritchey Timberwolf Frameset - 2016"/>
    <x v="2"/>
    <x v="1"/>
    <x v="1"/>
    <n v="749.99"/>
    <n v="2016"/>
    <s v="Nov"/>
  </r>
  <r>
    <n v="574"/>
    <x v="565"/>
    <s v="Whitestone"/>
    <x v="1"/>
    <x v="276"/>
    <n v="2"/>
    <n v="539.98"/>
    <s v="Electra Cruiser 1 (24-Inch) - 2016"/>
    <x v="0"/>
    <x v="1"/>
    <x v="2"/>
    <n v="1079.96"/>
    <n v="2016"/>
    <s v="Nov"/>
  </r>
  <r>
    <n v="574"/>
    <x v="565"/>
    <s v="Whitestone"/>
    <x v="1"/>
    <x v="276"/>
    <n v="2"/>
    <n v="599.98"/>
    <s v="Electra Girl's Hawaii 1 (20-inch) - 2015/2016"/>
    <x v="5"/>
    <x v="1"/>
    <x v="2"/>
    <n v="1199.96"/>
    <n v="2016"/>
    <s v="Nov"/>
  </r>
  <r>
    <n v="574"/>
    <x v="565"/>
    <s v="Whitestone"/>
    <x v="1"/>
    <x v="276"/>
    <n v="2"/>
    <n v="1099.98"/>
    <s v="Electra Townie Original 21D - 2016"/>
    <x v="0"/>
    <x v="1"/>
    <x v="2"/>
    <n v="2199.96"/>
    <n v="2016"/>
    <s v="Nov"/>
  </r>
  <r>
    <n v="574"/>
    <x v="565"/>
    <s v="Whitestone"/>
    <x v="1"/>
    <x v="276"/>
    <n v="1"/>
    <n v="599.99"/>
    <s v="Electra Townie Original 7D EQ - 2016"/>
    <x v="3"/>
    <x v="1"/>
    <x v="2"/>
    <n v="599.99"/>
    <n v="2016"/>
    <s v="Nov"/>
  </r>
  <r>
    <n v="574"/>
    <x v="565"/>
    <s v="Whitestone"/>
    <x v="1"/>
    <x v="276"/>
    <n v="2"/>
    <n v="3361.98"/>
    <s v="Surly Straggler 650b - 2016"/>
    <x v="1"/>
    <x v="1"/>
    <x v="2"/>
    <n v="6723.96"/>
    <n v="2016"/>
    <s v="Nov"/>
  </r>
  <r>
    <n v="575"/>
    <x v="566"/>
    <s v="Palos Verdes Peninsula"/>
    <x v="0"/>
    <x v="277"/>
    <n v="1"/>
    <n v="549.99"/>
    <s v="Electra Townie Original 21D - 2016"/>
    <x v="0"/>
    <x v="0"/>
    <x v="3"/>
    <n v="549.99"/>
    <n v="2016"/>
    <s v="Nov"/>
  </r>
  <r>
    <n v="575"/>
    <x v="566"/>
    <s v="Palos Verdes Peninsula"/>
    <x v="0"/>
    <x v="277"/>
    <n v="2"/>
    <n v="5799.98"/>
    <s v="Trek Fuel EX 8 29 - 2016"/>
    <x v="2"/>
    <x v="0"/>
    <x v="3"/>
    <n v="11599.96"/>
    <n v="2016"/>
    <s v="Nov"/>
  </r>
  <r>
    <n v="576"/>
    <x v="567"/>
    <s v="Fullerton"/>
    <x v="0"/>
    <x v="277"/>
    <n v="1"/>
    <n v="2999.99"/>
    <s v="Trek Conduit+ - 2016"/>
    <x v="4"/>
    <x v="0"/>
    <x v="3"/>
    <n v="2999.99"/>
    <n v="2016"/>
    <s v="Nov"/>
  </r>
  <r>
    <n v="577"/>
    <x v="568"/>
    <s v="Mount Vernon"/>
    <x v="1"/>
    <x v="277"/>
    <n v="2"/>
    <n v="1999.98"/>
    <s v="Surly Wednesday Frameset - 2016"/>
    <x v="2"/>
    <x v="1"/>
    <x v="1"/>
    <n v="3999.96"/>
    <n v="2016"/>
    <s v="Nov"/>
  </r>
  <r>
    <n v="578"/>
    <x v="569"/>
    <s v="Endicott"/>
    <x v="1"/>
    <x v="277"/>
    <n v="1"/>
    <n v="269.99"/>
    <s v="Electra Cruiser 1 (24-Inch) - 2016"/>
    <x v="5"/>
    <x v="1"/>
    <x v="2"/>
    <n v="269.99"/>
    <n v="2016"/>
    <s v="Nov"/>
  </r>
  <r>
    <n v="578"/>
    <x v="569"/>
    <s v="Endicott"/>
    <x v="1"/>
    <x v="277"/>
    <n v="2"/>
    <n v="999.98"/>
    <s v="Electra Townie Original 7D - 2015/2016"/>
    <x v="3"/>
    <x v="1"/>
    <x v="2"/>
    <n v="1999.96"/>
    <n v="2016"/>
    <s v="Nov"/>
  </r>
  <r>
    <n v="578"/>
    <x v="569"/>
    <s v="Endicott"/>
    <x v="1"/>
    <x v="277"/>
    <n v="2"/>
    <n v="898"/>
    <s v="Pure Cycles Western 3-Speed - Women's - 2015/2016"/>
    <x v="0"/>
    <x v="1"/>
    <x v="2"/>
    <n v="1796"/>
    <n v="2016"/>
    <s v="Nov"/>
  </r>
  <r>
    <n v="578"/>
    <x v="569"/>
    <s v="Endicott"/>
    <x v="1"/>
    <x v="277"/>
    <n v="2"/>
    <n v="3599.98"/>
    <s v="Trek Remedy 29 Californiarbon Frameset - 2016"/>
    <x v="2"/>
    <x v="1"/>
    <x v="2"/>
    <n v="7199.96"/>
    <n v="2016"/>
    <s v="Nov"/>
  </r>
  <r>
    <n v="579"/>
    <x v="570"/>
    <s v="Rowlett"/>
    <x v="2"/>
    <x v="277"/>
    <n v="1"/>
    <n v="469.99"/>
    <s v="Surly Ice Cream Truck Frameset - 2016"/>
    <x v="2"/>
    <x v="2"/>
    <x v="4"/>
    <n v="469.99"/>
    <n v="2016"/>
    <s v="Nov"/>
  </r>
  <r>
    <n v="579"/>
    <x v="570"/>
    <s v="Rowlett"/>
    <x v="2"/>
    <x v="277"/>
    <n v="2"/>
    <n v="7999.98"/>
    <s v="Trek Slash 8 27.5 - 2016"/>
    <x v="2"/>
    <x v="2"/>
    <x v="4"/>
    <n v="15999.96"/>
    <n v="2016"/>
    <s v="Nov"/>
  </r>
  <r>
    <n v="580"/>
    <x v="571"/>
    <s v="Santa Clara"/>
    <x v="0"/>
    <x v="278"/>
    <n v="2"/>
    <n v="539.98"/>
    <s v="Electra Cruiser 1 (24-Inch) - 2016"/>
    <x v="5"/>
    <x v="0"/>
    <x v="3"/>
    <n v="1079.96"/>
    <n v="2016"/>
    <s v="Nov"/>
  </r>
  <r>
    <n v="580"/>
    <x v="571"/>
    <s v="Santa Clara"/>
    <x v="0"/>
    <x v="278"/>
    <n v="1"/>
    <n v="529.99"/>
    <s v="Electra Moto 1 - 2016"/>
    <x v="0"/>
    <x v="0"/>
    <x v="3"/>
    <n v="529.99"/>
    <n v="2016"/>
    <s v="Nov"/>
  </r>
  <r>
    <n v="580"/>
    <x v="571"/>
    <s v="Santa Clara"/>
    <x v="0"/>
    <x v="278"/>
    <n v="2"/>
    <n v="1199.98"/>
    <s v="Electra Townie Original 7D EQ - 2016"/>
    <x v="0"/>
    <x v="0"/>
    <x v="3"/>
    <n v="2399.96"/>
    <n v="2016"/>
    <s v="Nov"/>
  </r>
  <r>
    <n v="580"/>
    <x v="571"/>
    <s v="Santa Clara"/>
    <x v="0"/>
    <x v="278"/>
    <n v="1"/>
    <n v="449"/>
    <s v="Pure Cycles William 3-Speed - 2016"/>
    <x v="0"/>
    <x v="0"/>
    <x v="3"/>
    <n v="449"/>
    <n v="2016"/>
    <s v="Nov"/>
  </r>
  <r>
    <n v="580"/>
    <x v="571"/>
    <s v="Santa Clara"/>
    <x v="0"/>
    <x v="278"/>
    <n v="2"/>
    <n v="5999.98"/>
    <s v="Trek Conduit+ - 2016"/>
    <x v="4"/>
    <x v="0"/>
    <x v="3"/>
    <n v="11999.96"/>
    <n v="2016"/>
    <s v="Nov"/>
  </r>
  <r>
    <n v="581"/>
    <x v="572"/>
    <s v="Californiampbell"/>
    <x v="0"/>
    <x v="279"/>
    <n v="2"/>
    <n v="3599.98"/>
    <s v="Trek Remedy 29 Californiarbon Frameset - 2016"/>
    <x v="2"/>
    <x v="0"/>
    <x v="3"/>
    <n v="7199.96"/>
    <n v="2016"/>
    <s v="Dec"/>
  </r>
  <r>
    <n v="582"/>
    <x v="158"/>
    <s v="Fullerton"/>
    <x v="0"/>
    <x v="280"/>
    <n v="2"/>
    <n v="858"/>
    <s v="Pure Cycles Vine 8-Speed - 2016"/>
    <x v="0"/>
    <x v="0"/>
    <x v="0"/>
    <n v="1716"/>
    <n v="2016"/>
    <s v="Dec"/>
  </r>
  <r>
    <n v="582"/>
    <x v="158"/>
    <s v="Fullerton"/>
    <x v="0"/>
    <x v="280"/>
    <n v="2"/>
    <n v="3098"/>
    <s v="Surly Straggler - 2016"/>
    <x v="1"/>
    <x v="0"/>
    <x v="0"/>
    <n v="6196"/>
    <n v="2016"/>
    <s v="Dec"/>
  </r>
  <r>
    <n v="583"/>
    <x v="573"/>
    <s v="West Babylon"/>
    <x v="1"/>
    <x v="280"/>
    <n v="2"/>
    <n v="1059.98"/>
    <s v="Electra Moto 1 - 2016"/>
    <x v="0"/>
    <x v="1"/>
    <x v="2"/>
    <n v="2119.96"/>
    <n v="2016"/>
    <s v="Dec"/>
  </r>
  <r>
    <n v="584"/>
    <x v="574"/>
    <s v="Huntington"/>
    <x v="1"/>
    <x v="280"/>
    <n v="1"/>
    <n v="269.99"/>
    <s v="Electra Girl's Hawaii 1 (16-inch) - 2015/2016"/>
    <x v="5"/>
    <x v="1"/>
    <x v="2"/>
    <n v="269.99"/>
    <n v="2016"/>
    <s v="Dec"/>
  </r>
  <r>
    <n v="584"/>
    <x v="574"/>
    <s v="Huntington"/>
    <x v="1"/>
    <x v="280"/>
    <n v="1"/>
    <n v="299.99"/>
    <s v="Electra Girl's Hawaii 1 (20-inch) - 2015/2016"/>
    <x v="5"/>
    <x v="1"/>
    <x v="2"/>
    <n v="299.99"/>
    <n v="2016"/>
    <s v="Dec"/>
  </r>
  <r>
    <n v="584"/>
    <x v="574"/>
    <s v="Huntington"/>
    <x v="1"/>
    <x v="280"/>
    <n v="1"/>
    <n v="529.99"/>
    <s v="Electra Moto 1 - 2016"/>
    <x v="0"/>
    <x v="1"/>
    <x v="2"/>
    <n v="529.99"/>
    <n v="2016"/>
    <s v="Dec"/>
  </r>
  <r>
    <n v="584"/>
    <x v="574"/>
    <s v="Huntington"/>
    <x v="1"/>
    <x v="280"/>
    <n v="1"/>
    <n v="449"/>
    <s v="Pure Cycles William 3-Speed - 2016"/>
    <x v="0"/>
    <x v="1"/>
    <x v="2"/>
    <n v="449"/>
    <n v="2016"/>
    <s v="Dec"/>
  </r>
  <r>
    <n v="584"/>
    <x v="574"/>
    <s v="Huntington"/>
    <x v="1"/>
    <x v="280"/>
    <n v="2"/>
    <n v="3599.98"/>
    <s v="Trek Remedy 29 Californiarbon Frameset - 2016"/>
    <x v="2"/>
    <x v="1"/>
    <x v="2"/>
    <n v="7199.96"/>
    <n v="2016"/>
    <s v="Dec"/>
  </r>
  <r>
    <n v="585"/>
    <x v="575"/>
    <s v="Shirley"/>
    <x v="1"/>
    <x v="280"/>
    <n v="1"/>
    <n v="529.99"/>
    <s v="Electra Moto 1 - 2016"/>
    <x v="0"/>
    <x v="1"/>
    <x v="2"/>
    <n v="529.99"/>
    <n v="2016"/>
    <s v="Dec"/>
  </r>
  <r>
    <n v="585"/>
    <x v="575"/>
    <s v="Shirley"/>
    <x v="1"/>
    <x v="280"/>
    <n v="2"/>
    <n v="1099.98"/>
    <s v="Electra Townie Original 21D - 2016"/>
    <x v="0"/>
    <x v="1"/>
    <x v="2"/>
    <n v="2199.96"/>
    <n v="2016"/>
    <s v="Dec"/>
  </r>
  <r>
    <n v="585"/>
    <x v="575"/>
    <s v="Shirley"/>
    <x v="1"/>
    <x v="280"/>
    <n v="2"/>
    <n v="898"/>
    <s v="Pure Cycles Western 3-Speed - Women's - 2015/2016"/>
    <x v="0"/>
    <x v="1"/>
    <x v="2"/>
    <n v="1796"/>
    <n v="2016"/>
    <s v="Dec"/>
  </r>
  <r>
    <n v="585"/>
    <x v="575"/>
    <s v="Shirley"/>
    <x v="1"/>
    <x v="280"/>
    <n v="1"/>
    <n v="1549"/>
    <s v="Surly Straggler - 2016"/>
    <x v="1"/>
    <x v="1"/>
    <x v="2"/>
    <n v="1549"/>
    <n v="2016"/>
    <s v="Dec"/>
  </r>
  <r>
    <n v="586"/>
    <x v="576"/>
    <s v="Webster"/>
    <x v="1"/>
    <x v="280"/>
    <n v="2"/>
    <n v="599.98"/>
    <s v="Electra Girl's Hawaii 1 (20-inch) - 2015/2016"/>
    <x v="5"/>
    <x v="1"/>
    <x v="1"/>
    <n v="1199.96"/>
    <n v="2016"/>
    <s v="Dec"/>
  </r>
  <r>
    <n v="586"/>
    <x v="576"/>
    <s v="Webster"/>
    <x v="1"/>
    <x v="280"/>
    <n v="2"/>
    <n v="3361.98"/>
    <s v="Surly Straggler 650b - 2016"/>
    <x v="1"/>
    <x v="1"/>
    <x v="1"/>
    <n v="6723.96"/>
    <n v="2016"/>
    <s v="Dec"/>
  </r>
  <r>
    <n v="587"/>
    <x v="577"/>
    <s v="San Pablo"/>
    <x v="0"/>
    <x v="281"/>
    <n v="1"/>
    <n v="269.99"/>
    <s v="Electra Cruiser 1 (24-Inch) - 2016"/>
    <x v="5"/>
    <x v="0"/>
    <x v="0"/>
    <n v="269.99"/>
    <n v="2016"/>
    <s v="Dec"/>
  </r>
  <r>
    <n v="587"/>
    <x v="577"/>
    <s v="San Pablo"/>
    <x v="0"/>
    <x v="281"/>
    <n v="1"/>
    <n v="299.99"/>
    <s v="Electra Girl's Hawaii 1 (20-inch) - 2015/2016"/>
    <x v="5"/>
    <x v="0"/>
    <x v="0"/>
    <n v="299.99"/>
    <n v="2016"/>
    <s v="Dec"/>
  </r>
  <r>
    <n v="587"/>
    <x v="577"/>
    <s v="San Pablo"/>
    <x v="0"/>
    <x v="281"/>
    <n v="1"/>
    <n v="549.99"/>
    <s v="Electra Townie Original 21D - 2016"/>
    <x v="3"/>
    <x v="0"/>
    <x v="0"/>
    <n v="549.99"/>
    <n v="2016"/>
    <s v="Dec"/>
  </r>
  <r>
    <n v="587"/>
    <x v="577"/>
    <s v="San Pablo"/>
    <x v="0"/>
    <x v="281"/>
    <n v="1"/>
    <n v="449"/>
    <s v="Pure Cycles Western 3-Speed - Women's - 2015/2016"/>
    <x v="0"/>
    <x v="0"/>
    <x v="0"/>
    <n v="449"/>
    <n v="2016"/>
    <s v="Dec"/>
  </r>
  <r>
    <n v="588"/>
    <x v="578"/>
    <s v="Californianandaigua"/>
    <x v="1"/>
    <x v="281"/>
    <n v="1"/>
    <n v="299.99"/>
    <s v="Electra Girl's Hawaii 1 (20-inch) - 2015/2016"/>
    <x v="5"/>
    <x v="1"/>
    <x v="2"/>
    <n v="299.99"/>
    <n v="2016"/>
    <s v="Dec"/>
  </r>
  <r>
    <n v="588"/>
    <x v="578"/>
    <s v="Californianandaigua"/>
    <x v="1"/>
    <x v="281"/>
    <n v="2"/>
    <n v="3098"/>
    <s v="Surly Straggler - 2016"/>
    <x v="1"/>
    <x v="1"/>
    <x v="2"/>
    <n v="6196"/>
    <n v="2016"/>
    <s v="Dec"/>
  </r>
  <r>
    <n v="589"/>
    <x v="579"/>
    <s v="Endicott"/>
    <x v="1"/>
    <x v="281"/>
    <n v="2"/>
    <n v="1059.98"/>
    <s v="Electra Moto 1 - 2016"/>
    <x v="0"/>
    <x v="1"/>
    <x v="2"/>
    <n v="2119.96"/>
    <n v="2016"/>
    <s v="Dec"/>
  </r>
  <r>
    <n v="590"/>
    <x v="580"/>
    <s v="Monroe"/>
    <x v="1"/>
    <x v="281"/>
    <n v="1"/>
    <n v="549.99"/>
    <s v="Electra Townie Original 21D - 2016"/>
    <x v="3"/>
    <x v="1"/>
    <x v="2"/>
    <n v="549.99"/>
    <n v="2016"/>
    <s v="Dec"/>
  </r>
  <r>
    <n v="590"/>
    <x v="580"/>
    <s v="Monroe"/>
    <x v="1"/>
    <x v="281"/>
    <n v="1"/>
    <n v="599.99"/>
    <s v="Electra Townie Original 7D EQ - Women's - 2016"/>
    <x v="0"/>
    <x v="1"/>
    <x v="2"/>
    <n v="599.99"/>
    <n v="2016"/>
    <s v="Dec"/>
  </r>
  <r>
    <n v="590"/>
    <x v="580"/>
    <s v="Monroe"/>
    <x v="1"/>
    <x v="281"/>
    <n v="2"/>
    <n v="2641.98"/>
    <s v="Heller Shagamaw Frame - 2016"/>
    <x v="2"/>
    <x v="1"/>
    <x v="2"/>
    <n v="5283.96"/>
    <n v="2016"/>
    <s v="Dec"/>
  </r>
  <r>
    <n v="590"/>
    <x v="580"/>
    <s v="Monroe"/>
    <x v="1"/>
    <x v="281"/>
    <n v="2"/>
    <n v="1499.98"/>
    <s v="Ritchey Timberwolf Frameset - 2016"/>
    <x v="2"/>
    <x v="1"/>
    <x v="2"/>
    <n v="2999.96"/>
    <n v="2016"/>
    <s v="Dec"/>
  </r>
  <r>
    <n v="590"/>
    <x v="580"/>
    <s v="Monroe"/>
    <x v="1"/>
    <x v="281"/>
    <n v="2"/>
    <n v="3599.98"/>
    <s v="Trek Remedy 29 Californiarbon Frameset - 2016"/>
    <x v="2"/>
    <x v="1"/>
    <x v="2"/>
    <n v="7199.96"/>
    <n v="2016"/>
    <s v="Dec"/>
  </r>
  <r>
    <n v="591"/>
    <x v="581"/>
    <s v="Niagara Falls"/>
    <x v="1"/>
    <x v="281"/>
    <n v="2"/>
    <n v="999.98"/>
    <s v="Electra Townie Original 7D - 2015/2016"/>
    <x v="3"/>
    <x v="1"/>
    <x v="2"/>
    <n v="1999.96"/>
    <n v="2016"/>
    <s v="Dec"/>
  </r>
  <r>
    <n v="591"/>
    <x v="581"/>
    <s v="Niagara Falls"/>
    <x v="1"/>
    <x v="281"/>
    <n v="2"/>
    <n v="1199.98"/>
    <s v="Electra Townie Original 7D EQ - 2016"/>
    <x v="0"/>
    <x v="1"/>
    <x v="2"/>
    <n v="2399.96"/>
    <n v="2016"/>
    <s v="Dec"/>
  </r>
  <r>
    <n v="591"/>
    <x v="581"/>
    <s v="Niagara Falls"/>
    <x v="1"/>
    <x v="281"/>
    <n v="2"/>
    <n v="1499.98"/>
    <s v="Ritchey Timberwolf Frameset - 2016"/>
    <x v="2"/>
    <x v="1"/>
    <x v="2"/>
    <n v="2999.96"/>
    <n v="2016"/>
    <s v="Dec"/>
  </r>
  <r>
    <n v="592"/>
    <x v="582"/>
    <s v="Bethpage"/>
    <x v="1"/>
    <x v="281"/>
    <n v="2"/>
    <n v="539.98"/>
    <s v="Electra Cruiser 1 (24-Inch) - 2016"/>
    <x v="5"/>
    <x v="1"/>
    <x v="2"/>
    <n v="1079.96"/>
    <n v="2016"/>
    <s v="Dec"/>
  </r>
  <r>
    <n v="592"/>
    <x v="582"/>
    <s v="Bethpage"/>
    <x v="1"/>
    <x v="281"/>
    <n v="1"/>
    <n v="599.99"/>
    <s v="Electra Townie Original 7D EQ - 2016"/>
    <x v="0"/>
    <x v="1"/>
    <x v="2"/>
    <n v="599.99"/>
    <n v="2016"/>
    <s v="Dec"/>
  </r>
  <r>
    <n v="592"/>
    <x v="582"/>
    <s v="Bethpage"/>
    <x v="1"/>
    <x v="281"/>
    <n v="2"/>
    <n v="898"/>
    <s v="Pure Cycles Western 3-Speed - Women's - 2015/2016"/>
    <x v="0"/>
    <x v="1"/>
    <x v="2"/>
    <n v="1796"/>
    <n v="2016"/>
    <s v="Dec"/>
  </r>
  <r>
    <n v="593"/>
    <x v="69"/>
    <s v="Sugar Land"/>
    <x v="2"/>
    <x v="282"/>
    <n v="1"/>
    <n v="499.99"/>
    <s v="Electra Townie Original 7D - 2015/2016"/>
    <x v="3"/>
    <x v="2"/>
    <x v="4"/>
    <n v="499.99"/>
    <n v="2016"/>
    <s v="Dec"/>
  </r>
  <r>
    <n v="593"/>
    <x v="69"/>
    <s v="Sugar Land"/>
    <x v="2"/>
    <x v="282"/>
    <n v="2"/>
    <n v="1999.98"/>
    <s v="Surly Wednesday Frameset - 2016"/>
    <x v="2"/>
    <x v="2"/>
    <x v="4"/>
    <n v="3999.96"/>
    <n v="2016"/>
    <s v="Dec"/>
  </r>
  <r>
    <n v="594"/>
    <x v="583"/>
    <s v="San Antonio"/>
    <x v="2"/>
    <x v="282"/>
    <n v="2"/>
    <n v="539.98"/>
    <s v="Electra Cruiser 1 (24-Inch) - 2016"/>
    <x v="5"/>
    <x v="2"/>
    <x v="4"/>
    <n v="1079.96"/>
    <n v="2016"/>
    <s v="Dec"/>
  </r>
  <r>
    <n v="594"/>
    <x v="583"/>
    <s v="San Antonio"/>
    <x v="2"/>
    <x v="282"/>
    <n v="1"/>
    <n v="599.99"/>
    <s v="Electra Townie Original 7D EQ - 2016"/>
    <x v="3"/>
    <x v="2"/>
    <x v="4"/>
    <n v="599.99"/>
    <n v="2016"/>
    <s v="Dec"/>
  </r>
  <r>
    <n v="595"/>
    <x v="584"/>
    <s v="South El Monte"/>
    <x v="0"/>
    <x v="283"/>
    <n v="2"/>
    <n v="1199.98"/>
    <s v="Electra Townie Original 7D EQ - 2016"/>
    <x v="3"/>
    <x v="0"/>
    <x v="0"/>
    <n v="2399.96"/>
    <n v="2016"/>
    <s v="Dec"/>
  </r>
  <r>
    <n v="595"/>
    <x v="584"/>
    <s v="South El Monte"/>
    <x v="0"/>
    <x v="283"/>
    <n v="2"/>
    <n v="898"/>
    <s v="Pure Cycles William 3-Speed - 2016"/>
    <x v="0"/>
    <x v="0"/>
    <x v="0"/>
    <n v="1796"/>
    <n v="2016"/>
    <s v="Dec"/>
  </r>
  <r>
    <n v="595"/>
    <x v="584"/>
    <s v="South El Monte"/>
    <x v="0"/>
    <x v="283"/>
    <n v="1"/>
    <n v="1549"/>
    <s v="Surly Straggler - 2016"/>
    <x v="1"/>
    <x v="0"/>
    <x v="0"/>
    <n v="1549"/>
    <n v="2016"/>
    <s v="Dec"/>
  </r>
  <r>
    <n v="595"/>
    <x v="584"/>
    <s v="South El Monte"/>
    <x v="0"/>
    <x v="283"/>
    <n v="1"/>
    <n v="999.99"/>
    <s v="Surly Wednesday Frameset - 2016"/>
    <x v="2"/>
    <x v="0"/>
    <x v="0"/>
    <n v="999.99"/>
    <n v="2016"/>
    <s v="Dec"/>
  </r>
  <r>
    <n v="595"/>
    <x v="584"/>
    <s v="South El Monte"/>
    <x v="0"/>
    <x v="283"/>
    <n v="1"/>
    <n v="2899.99"/>
    <s v="Trek Fuel EX 8 29 - 2016"/>
    <x v="2"/>
    <x v="0"/>
    <x v="0"/>
    <n v="2899.99"/>
    <n v="2016"/>
    <s v="Dec"/>
  </r>
  <r>
    <n v="596"/>
    <x v="585"/>
    <s v="Torrance"/>
    <x v="0"/>
    <x v="283"/>
    <n v="2"/>
    <n v="599.98"/>
    <s v="Electra Girl's Hawaii 1 (20-inch) - 2015/2016"/>
    <x v="5"/>
    <x v="0"/>
    <x v="3"/>
    <n v="1199.96"/>
    <n v="2016"/>
    <s v="Dec"/>
  </r>
  <r>
    <n v="596"/>
    <x v="585"/>
    <s v="Torrance"/>
    <x v="0"/>
    <x v="283"/>
    <n v="1"/>
    <n v="1320.99"/>
    <s v="Heller Shagamaw Frame - 2016"/>
    <x v="2"/>
    <x v="0"/>
    <x v="3"/>
    <n v="1320.99"/>
    <n v="2016"/>
    <s v="Dec"/>
  </r>
  <r>
    <n v="596"/>
    <x v="585"/>
    <s v="Torrance"/>
    <x v="0"/>
    <x v="283"/>
    <n v="1"/>
    <n v="2999.99"/>
    <s v="Trek Conduit+ - 2016"/>
    <x v="4"/>
    <x v="0"/>
    <x v="3"/>
    <n v="2999.99"/>
    <n v="2016"/>
    <s v="Dec"/>
  </r>
  <r>
    <n v="597"/>
    <x v="586"/>
    <s v="Yorktown Heights"/>
    <x v="1"/>
    <x v="283"/>
    <n v="2"/>
    <n v="858"/>
    <s v="Pure Cycles Vine 8-Speed - 2016"/>
    <x v="0"/>
    <x v="1"/>
    <x v="1"/>
    <n v="1716"/>
    <n v="2016"/>
    <s v="Dec"/>
  </r>
  <r>
    <n v="597"/>
    <x v="586"/>
    <s v="Yorktown Heights"/>
    <x v="1"/>
    <x v="283"/>
    <n v="1"/>
    <n v="1799.99"/>
    <s v="Trek Remedy 29 Californiarbon Frameset - 2016"/>
    <x v="2"/>
    <x v="1"/>
    <x v="1"/>
    <n v="1799.99"/>
    <n v="2016"/>
    <s v="Dec"/>
  </r>
  <r>
    <n v="598"/>
    <x v="587"/>
    <s v="Encino"/>
    <x v="0"/>
    <x v="284"/>
    <n v="1"/>
    <n v="269.99"/>
    <s v="Electra Girl's Hawaii 1 (16-inch) - 2015/2016"/>
    <x v="0"/>
    <x v="0"/>
    <x v="3"/>
    <n v="269.99"/>
    <n v="2016"/>
    <s v="Dec"/>
  </r>
  <r>
    <n v="598"/>
    <x v="587"/>
    <s v="Encino"/>
    <x v="0"/>
    <x v="284"/>
    <n v="2"/>
    <n v="1199.98"/>
    <s v="Electra Townie Original 7D EQ - 2016"/>
    <x v="0"/>
    <x v="0"/>
    <x v="3"/>
    <n v="2399.96"/>
    <n v="2016"/>
    <s v="Dec"/>
  </r>
  <r>
    <n v="598"/>
    <x v="587"/>
    <s v="Encino"/>
    <x v="0"/>
    <x v="284"/>
    <n v="2"/>
    <n v="5799.98"/>
    <s v="Trek Fuel EX 8 29 - 2016"/>
    <x v="2"/>
    <x v="0"/>
    <x v="3"/>
    <n v="11599.96"/>
    <n v="2016"/>
    <s v="Dec"/>
  </r>
  <r>
    <n v="599"/>
    <x v="588"/>
    <s v="Orchard Park"/>
    <x v="1"/>
    <x v="284"/>
    <n v="2"/>
    <n v="539.98"/>
    <s v="Electra Girl's Hawaii 1 (16-inch) - 2015/2016"/>
    <x v="5"/>
    <x v="1"/>
    <x v="1"/>
    <n v="1079.96"/>
    <n v="2016"/>
    <s v="Dec"/>
  </r>
  <r>
    <n v="599"/>
    <x v="588"/>
    <s v="Orchard Park"/>
    <x v="1"/>
    <x v="284"/>
    <n v="1"/>
    <n v="299.99"/>
    <s v="Electra Girl's Hawaii 1 (20-inch) - 2015/2016"/>
    <x v="5"/>
    <x v="1"/>
    <x v="1"/>
    <n v="299.99"/>
    <n v="2016"/>
    <s v="Dec"/>
  </r>
  <r>
    <n v="599"/>
    <x v="588"/>
    <s v="Orchard Park"/>
    <x v="1"/>
    <x v="284"/>
    <n v="2"/>
    <n v="3098"/>
    <s v="Surly Straggler - 2016"/>
    <x v="1"/>
    <x v="1"/>
    <x v="1"/>
    <n v="6196"/>
    <n v="2016"/>
    <s v="Dec"/>
  </r>
  <r>
    <n v="599"/>
    <x v="588"/>
    <s v="Orchard Park"/>
    <x v="1"/>
    <x v="284"/>
    <n v="2"/>
    <n v="5999.98"/>
    <s v="Trek Conduit+ - 2016"/>
    <x v="4"/>
    <x v="1"/>
    <x v="1"/>
    <n v="11999.96"/>
    <n v="2016"/>
    <s v="Dec"/>
  </r>
  <r>
    <n v="600"/>
    <x v="589"/>
    <s v="Long Beach"/>
    <x v="1"/>
    <x v="284"/>
    <n v="2"/>
    <n v="1199.98"/>
    <s v="Electra Townie Original 7D EQ - 2016"/>
    <x v="3"/>
    <x v="1"/>
    <x v="2"/>
    <n v="2399.96"/>
    <n v="2016"/>
    <s v="Dec"/>
  </r>
  <r>
    <n v="600"/>
    <x v="589"/>
    <s v="Long Beach"/>
    <x v="1"/>
    <x v="284"/>
    <n v="2"/>
    <n v="898"/>
    <s v="Pure Cycles Western 3-Speed - Women's - 2015/2016"/>
    <x v="0"/>
    <x v="1"/>
    <x v="2"/>
    <n v="1796"/>
    <n v="2016"/>
    <s v="Dec"/>
  </r>
  <r>
    <n v="600"/>
    <x v="589"/>
    <s v="Long Beach"/>
    <x v="1"/>
    <x v="284"/>
    <n v="1"/>
    <n v="2899.99"/>
    <s v="Trek Fuel EX 8 29 - 2016"/>
    <x v="2"/>
    <x v="1"/>
    <x v="2"/>
    <n v="2899.99"/>
    <n v="2016"/>
    <s v="Dec"/>
  </r>
  <r>
    <n v="601"/>
    <x v="590"/>
    <s v="Merrick"/>
    <x v="1"/>
    <x v="284"/>
    <n v="2"/>
    <n v="1099.98"/>
    <s v="Electra Townie Original 21D - 2016"/>
    <x v="0"/>
    <x v="1"/>
    <x v="1"/>
    <n v="2199.96"/>
    <n v="2016"/>
    <s v="Dec"/>
  </r>
  <r>
    <n v="602"/>
    <x v="591"/>
    <s v="Maspeth"/>
    <x v="1"/>
    <x v="284"/>
    <n v="2"/>
    <n v="1059.98"/>
    <s v="Electra Moto 1 - 2016"/>
    <x v="0"/>
    <x v="1"/>
    <x v="1"/>
    <n v="2119.96"/>
    <n v="2016"/>
    <s v="Dec"/>
  </r>
  <r>
    <n v="602"/>
    <x v="591"/>
    <s v="Maspeth"/>
    <x v="1"/>
    <x v="284"/>
    <n v="2"/>
    <n v="2641.98"/>
    <s v="Heller Shagamaw Frame - 2016"/>
    <x v="2"/>
    <x v="1"/>
    <x v="1"/>
    <n v="5283.96"/>
    <n v="2016"/>
    <s v="Dec"/>
  </r>
  <r>
    <n v="603"/>
    <x v="592"/>
    <s v="Huntington Station"/>
    <x v="1"/>
    <x v="284"/>
    <n v="1"/>
    <n v="549.99"/>
    <s v="Electra Townie Original 21D - 2016"/>
    <x v="0"/>
    <x v="1"/>
    <x v="2"/>
    <n v="549.99"/>
    <n v="2016"/>
    <s v="Dec"/>
  </r>
  <r>
    <n v="603"/>
    <x v="592"/>
    <s v="Huntington Station"/>
    <x v="1"/>
    <x v="284"/>
    <n v="1"/>
    <n v="2899.99"/>
    <s v="Trek Fuel EX 8 29 - 2016"/>
    <x v="2"/>
    <x v="1"/>
    <x v="2"/>
    <n v="2899.99"/>
    <n v="2016"/>
    <s v="Dec"/>
  </r>
  <r>
    <n v="604"/>
    <x v="593"/>
    <s v="Bayside"/>
    <x v="1"/>
    <x v="285"/>
    <n v="2"/>
    <n v="3098"/>
    <s v="Surly Straggler - 2016"/>
    <x v="1"/>
    <x v="1"/>
    <x v="2"/>
    <n v="6196"/>
    <n v="2016"/>
    <s v="Dec"/>
  </r>
  <r>
    <n v="604"/>
    <x v="593"/>
    <s v="Bayside"/>
    <x v="1"/>
    <x v="285"/>
    <n v="2"/>
    <n v="5999.98"/>
    <s v="Trek Conduit+ - 2016"/>
    <x v="4"/>
    <x v="1"/>
    <x v="2"/>
    <n v="11999.96"/>
    <n v="2016"/>
    <s v="Dec"/>
  </r>
  <r>
    <n v="605"/>
    <x v="594"/>
    <s v="Californiarmel"/>
    <x v="1"/>
    <x v="285"/>
    <n v="2"/>
    <n v="539.98"/>
    <s v="Electra Cruiser 1 (24-Inch) - 2016"/>
    <x v="0"/>
    <x v="1"/>
    <x v="1"/>
    <n v="1079.96"/>
    <n v="2016"/>
    <s v="Dec"/>
  </r>
  <r>
    <n v="605"/>
    <x v="594"/>
    <s v="Californiarmel"/>
    <x v="1"/>
    <x v="285"/>
    <n v="2"/>
    <n v="999.98"/>
    <s v="Electra Townie Original 7D - 2015/2016"/>
    <x v="3"/>
    <x v="1"/>
    <x v="1"/>
    <n v="1999.96"/>
    <n v="2016"/>
    <s v="Dec"/>
  </r>
  <r>
    <n v="605"/>
    <x v="594"/>
    <s v="Californiarmel"/>
    <x v="1"/>
    <x v="285"/>
    <n v="1"/>
    <n v="449"/>
    <s v="Pure Cycles William 3-Speed - 2016"/>
    <x v="0"/>
    <x v="1"/>
    <x v="1"/>
    <n v="449"/>
    <n v="2016"/>
    <s v="Dec"/>
  </r>
  <r>
    <n v="605"/>
    <x v="594"/>
    <s v="Californiarmel"/>
    <x v="1"/>
    <x v="285"/>
    <n v="1"/>
    <n v="1680.99"/>
    <s v="Surly Straggler 650b - 2016"/>
    <x v="1"/>
    <x v="1"/>
    <x v="1"/>
    <n v="1680.99"/>
    <n v="2016"/>
    <s v="Dec"/>
  </r>
  <r>
    <n v="606"/>
    <x v="595"/>
    <s v="Californianandaigua"/>
    <x v="1"/>
    <x v="286"/>
    <n v="2"/>
    <n v="898"/>
    <s v="Pure Cycles Western 3-Speed - Women's - 2015/2016"/>
    <x v="0"/>
    <x v="1"/>
    <x v="2"/>
    <n v="1796"/>
    <n v="2016"/>
    <s v="Dec"/>
  </r>
  <r>
    <n v="606"/>
    <x v="595"/>
    <s v="Californianandaigua"/>
    <x v="1"/>
    <x v="286"/>
    <n v="2"/>
    <n v="939.98"/>
    <s v="Surly Ice Cream Truck Frameset - 2016"/>
    <x v="2"/>
    <x v="1"/>
    <x v="2"/>
    <n v="1879.96"/>
    <n v="2016"/>
    <s v="Dec"/>
  </r>
  <r>
    <n v="607"/>
    <x v="596"/>
    <s v="Californianandaigua"/>
    <x v="1"/>
    <x v="286"/>
    <n v="1"/>
    <n v="269.99"/>
    <s v="Electra Girl's Hawaii 1 (16-inch) - 2015/2016"/>
    <x v="0"/>
    <x v="1"/>
    <x v="1"/>
    <n v="269.99"/>
    <n v="2016"/>
    <s v="Dec"/>
  </r>
  <r>
    <n v="607"/>
    <x v="596"/>
    <s v="Californianandaigua"/>
    <x v="1"/>
    <x v="286"/>
    <n v="2"/>
    <n v="1199.98"/>
    <s v="Electra Townie Original 7D EQ - 2016"/>
    <x v="3"/>
    <x v="1"/>
    <x v="1"/>
    <n v="2399.96"/>
    <n v="2016"/>
    <s v="Dec"/>
  </r>
  <r>
    <n v="607"/>
    <x v="596"/>
    <s v="Californianandaigua"/>
    <x v="1"/>
    <x v="286"/>
    <n v="2"/>
    <n v="3361.98"/>
    <s v="Surly Straggler 650b - 2016"/>
    <x v="1"/>
    <x v="1"/>
    <x v="1"/>
    <n v="6723.96"/>
    <n v="2016"/>
    <s v="Dec"/>
  </r>
  <r>
    <n v="608"/>
    <x v="597"/>
    <s v="Texas"/>
    <x v="0"/>
    <x v="287"/>
    <n v="1"/>
    <n v="549.99"/>
    <s v="Electra Townie Original 21D - 2016"/>
    <x v="3"/>
    <x v="0"/>
    <x v="3"/>
    <n v="549.99"/>
    <n v="2016"/>
    <s v="Dec"/>
  </r>
  <r>
    <n v="608"/>
    <x v="597"/>
    <s v="Texas"/>
    <x v="0"/>
    <x v="287"/>
    <n v="2"/>
    <n v="5799.98"/>
    <s v="Trek Fuel EX 8 29 - 2016"/>
    <x v="2"/>
    <x v="0"/>
    <x v="3"/>
    <n v="11599.96"/>
    <n v="2016"/>
    <s v="Dec"/>
  </r>
  <r>
    <n v="608"/>
    <x v="597"/>
    <s v="Texas"/>
    <x v="0"/>
    <x v="287"/>
    <n v="2"/>
    <n v="7999.98"/>
    <s v="Trek Slash 8 27.5 - 2016"/>
    <x v="2"/>
    <x v="0"/>
    <x v="3"/>
    <n v="15999.96"/>
    <n v="2016"/>
    <s v="Dec"/>
  </r>
  <r>
    <n v="609"/>
    <x v="598"/>
    <s v="New City"/>
    <x v="1"/>
    <x v="287"/>
    <n v="2"/>
    <n v="539.98"/>
    <s v="Electra Girl's Hawaii 1 (16-inch) - 2015/2016"/>
    <x v="5"/>
    <x v="1"/>
    <x v="2"/>
    <n v="1079.96"/>
    <n v="2016"/>
    <s v="Dec"/>
  </r>
  <r>
    <n v="609"/>
    <x v="598"/>
    <s v="New City"/>
    <x v="1"/>
    <x v="287"/>
    <n v="1"/>
    <n v="1320.99"/>
    <s v="Heller Shagamaw Frame - 2016"/>
    <x v="2"/>
    <x v="1"/>
    <x v="2"/>
    <n v="1320.99"/>
    <n v="2016"/>
    <s v="Dec"/>
  </r>
  <r>
    <n v="609"/>
    <x v="598"/>
    <s v="New City"/>
    <x v="1"/>
    <x v="287"/>
    <n v="1"/>
    <n v="1549"/>
    <s v="Surly Straggler - 2016"/>
    <x v="1"/>
    <x v="1"/>
    <x v="2"/>
    <n v="1549"/>
    <n v="2016"/>
    <s v="Dec"/>
  </r>
  <r>
    <n v="609"/>
    <x v="598"/>
    <s v="New City"/>
    <x v="1"/>
    <x v="287"/>
    <n v="1"/>
    <n v="3999.99"/>
    <s v="Trek Slash 8 27.5 - 2016"/>
    <x v="2"/>
    <x v="1"/>
    <x v="2"/>
    <n v="3999.99"/>
    <n v="2016"/>
    <s v="Dec"/>
  </r>
  <r>
    <n v="610"/>
    <x v="599"/>
    <s v="Staten Island"/>
    <x v="1"/>
    <x v="288"/>
    <n v="1"/>
    <n v="549.99"/>
    <s v="Electra Townie Original 21D - 2016"/>
    <x v="3"/>
    <x v="1"/>
    <x v="1"/>
    <n v="549.99"/>
    <n v="2016"/>
    <s v="Dec"/>
  </r>
  <r>
    <n v="610"/>
    <x v="599"/>
    <s v="Staten Island"/>
    <x v="1"/>
    <x v="288"/>
    <n v="1"/>
    <n v="599.99"/>
    <s v="Electra Townie Original 7D EQ - 2016"/>
    <x v="3"/>
    <x v="1"/>
    <x v="1"/>
    <n v="599.99"/>
    <n v="2016"/>
    <s v="Dec"/>
  </r>
  <r>
    <n v="610"/>
    <x v="599"/>
    <s v="Staten Island"/>
    <x v="1"/>
    <x v="288"/>
    <n v="2"/>
    <n v="898"/>
    <s v="Pure Cycles Western 3-Speed - Women's - 2015/2016"/>
    <x v="0"/>
    <x v="1"/>
    <x v="1"/>
    <n v="1796"/>
    <n v="2016"/>
    <s v="Dec"/>
  </r>
  <r>
    <n v="610"/>
    <x v="599"/>
    <s v="Staten Island"/>
    <x v="1"/>
    <x v="288"/>
    <n v="1"/>
    <n v="999.99"/>
    <s v="Surly Wednesday Frameset - 2016"/>
    <x v="2"/>
    <x v="1"/>
    <x v="1"/>
    <n v="999.99"/>
    <n v="2016"/>
    <s v="Dec"/>
  </r>
  <r>
    <n v="610"/>
    <x v="599"/>
    <s v="Staten Island"/>
    <x v="1"/>
    <x v="288"/>
    <n v="1"/>
    <n v="1799.99"/>
    <s v="Trek Remedy 29 Californiarbon Frameset - 2016"/>
    <x v="2"/>
    <x v="1"/>
    <x v="1"/>
    <n v="1799.99"/>
    <n v="2016"/>
    <s v="Dec"/>
  </r>
  <r>
    <n v="611"/>
    <x v="600"/>
    <s v="Bayside"/>
    <x v="1"/>
    <x v="289"/>
    <n v="2"/>
    <n v="1199.98"/>
    <s v="Electra Townie Original 7D EQ - 2016"/>
    <x v="0"/>
    <x v="1"/>
    <x v="2"/>
    <n v="2399.96"/>
    <n v="2016"/>
    <s v="Dec"/>
  </r>
  <r>
    <n v="612"/>
    <x v="601"/>
    <s v="Californiarmel"/>
    <x v="1"/>
    <x v="290"/>
    <n v="1"/>
    <n v="269.99"/>
    <s v="Electra Cruiser 1 (24-Inch) - 2016"/>
    <x v="0"/>
    <x v="1"/>
    <x v="2"/>
    <n v="269.99"/>
    <n v="2016"/>
    <s v="Dec"/>
  </r>
  <r>
    <n v="612"/>
    <x v="601"/>
    <s v="Californiarmel"/>
    <x v="1"/>
    <x v="290"/>
    <n v="1"/>
    <n v="269.99"/>
    <s v="Electra Girl's Hawaii 1 (16-inch) - 2015/2016"/>
    <x v="0"/>
    <x v="1"/>
    <x v="2"/>
    <n v="269.99"/>
    <n v="2016"/>
    <s v="Dec"/>
  </r>
  <r>
    <n v="612"/>
    <x v="601"/>
    <s v="Californiarmel"/>
    <x v="1"/>
    <x v="290"/>
    <n v="1"/>
    <n v="599.99"/>
    <s v="Electra Townie Original 7D EQ - Women's - 2016"/>
    <x v="0"/>
    <x v="1"/>
    <x v="2"/>
    <n v="599.99"/>
    <n v="2016"/>
    <s v="Dec"/>
  </r>
  <r>
    <n v="612"/>
    <x v="601"/>
    <s v="Californiarmel"/>
    <x v="1"/>
    <x v="290"/>
    <n v="1"/>
    <n v="429"/>
    <s v="Pure Cycles Vine 8-Speed - 2016"/>
    <x v="0"/>
    <x v="1"/>
    <x v="2"/>
    <n v="429"/>
    <n v="2016"/>
    <s v="Dec"/>
  </r>
  <r>
    <n v="613"/>
    <x v="602"/>
    <s v="Syosset"/>
    <x v="1"/>
    <x v="291"/>
    <n v="1"/>
    <n v="549.99"/>
    <s v="Electra Townie Original 21D - 2016"/>
    <x v="0"/>
    <x v="1"/>
    <x v="2"/>
    <n v="549.99"/>
    <n v="2016"/>
    <s v="Dec"/>
  </r>
  <r>
    <n v="613"/>
    <x v="602"/>
    <s v="Syosset"/>
    <x v="1"/>
    <x v="291"/>
    <n v="2"/>
    <n v="898"/>
    <s v="Pure Cycles Western 3-Speed - Women's - 2015/2016"/>
    <x v="0"/>
    <x v="1"/>
    <x v="2"/>
    <n v="1796"/>
    <n v="2016"/>
    <s v="Dec"/>
  </r>
  <r>
    <n v="613"/>
    <x v="602"/>
    <s v="Syosset"/>
    <x v="1"/>
    <x v="291"/>
    <n v="2"/>
    <n v="5999.98"/>
    <s v="Trek Conduit+ - 2016"/>
    <x v="4"/>
    <x v="1"/>
    <x v="2"/>
    <n v="11999.96"/>
    <n v="2016"/>
    <s v="Dec"/>
  </r>
  <r>
    <n v="614"/>
    <x v="603"/>
    <s v="San Diego"/>
    <x v="0"/>
    <x v="292"/>
    <n v="1"/>
    <n v="269.99"/>
    <s v="Electra Cruiser 1 (24-Inch) - 2016"/>
    <x v="5"/>
    <x v="0"/>
    <x v="0"/>
    <n v="269.99"/>
    <n v="2016"/>
    <s v="Dec"/>
  </r>
  <r>
    <n v="614"/>
    <x v="603"/>
    <s v="San Diego"/>
    <x v="0"/>
    <x v="292"/>
    <n v="1"/>
    <n v="449"/>
    <s v="Pure Cycles Western 3-Speed - Women's - 2015/2016"/>
    <x v="0"/>
    <x v="0"/>
    <x v="0"/>
    <n v="449"/>
    <n v="2016"/>
    <s v="Dec"/>
  </r>
  <r>
    <n v="615"/>
    <x v="604"/>
    <s v="Forney"/>
    <x v="2"/>
    <x v="293"/>
    <n v="1"/>
    <n v="299.99"/>
    <s v="Electra Girl's Hawaii 1 (20-inch) - 2015/2016"/>
    <x v="5"/>
    <x v="2"/>
    <x v="5"/>
    <n v="299.99"/>
    <n v="2016"/>
    <s v="Dec"/>
  </r>
  <r>
    <n v="615"/>
    <x v="604"/>
    <s v="Forney"/>
    <x v="2"/>
    <x v="293"/>
    <n v="2"/>
    <n v="898"/>
    <s v="Pure Cycles William 3-Speed - 2016"/>
    <x v="0"/>
    <x v="2"/>
    <x v="5"/>
    <n v="1796"/>
    <n v="2016"/>
    <s v="Dec"/>
  </r>
  <r>
    <n v="615"/>
    <x v="604"/>
    <s v="Forney"/>
    <x v="2"/>
    <x v="293"/>
    <n v="2"/>
    <n v="939.98"/>
    <s v="Surly Ice Cream Truck Frameset - 2016"/>
    <x v="2"/>
    <x v="2"/>
    <x v="5"/>
    <n v="1879.96"/>
    <n v="2016"/>
    <s v="Dec"/>
  </r>
  <r>
    <n v="615"/>
    <x v="604"/>
    <s v="Forney"/>
    <x v="2"/>
    <x v="293"/>
    <n v="1"/>
    <n v="1680.99"/>
    <s v="Surly Straggler 650b - 2016"/>
    <x v="1"/>
    <x v="2"/>
    <x v="5"/>
    <n v="1680.99"/>
    <n v="2016"/>
    <s v="Dec"/>
  </r>
  <r>
    <n v="616"/>
    <x v="605"/>
    <s v="Californianandaigua"/>
    <x v="1"/>
    <x v="294"/>
    <n v="1"/>
    <n v="549.99"/>
    <s v="Electra Townie Original 21D - 2016"/>
    <x v="3"/>
    <x v="1"/>
    <x v="1"/>
    <n v="549.99"/>
    <n v="2016"/>
    <s v="Dec"/>
  </r>
  <r>
    <n v="616"/>
    <x v="605"/>
    <s v="Californianandaigua"/>
    <x v="1"/>
    <x v="294"/>
    <n v="2"/>
    <n v="1199.98"/>
    <s v="Electra Townie Original 7D EQ - 2016"/>
    <x v="0"/>
    <x v="1"/>
    <x v="1"/>
    <n v="2399.96"/>
    <n v="2016"/>
    <s v="Dec"/>
  </r>
  <r>
    <n v="617"/>
    <x v="606"/>
    <s v="Pittsford"/>
    <x v="1"/>
    <x v="295"/>
    <n v="2"/>
    <n v="1059.98"/>
    <s v="Electra Moto 1 - 2016"/>
    <x v="0"/>
    <x v="1"/>
    <x v="2"/>
    <n v="2119.96"/>
    <n v="2016"/>
    <s v="Dec"/>
  </r>
  <r>
    <n v="617"/>
    <x v="606"/>
    <s v="Pittsford"/>
    <x v="1"/>
    <x v="295"/>
    <n v="2"/>
    <n v="3361.98"/>
    <s v="Surly Straggler 650b - 2016"/>
    <x v="1"/>
    <x v="1"/>
    <x v="2"/>
    <n v="6723.96"/>
    <n v="2016"/>
    <s v="Dec"/>
  </r>
  <r>
    <n v="618"/>
    <x v="607"/>
    <s v="Syosset"/>
    <x v="1"/>
    <x v="295"/>
    <n v="2"/>
    <n v="858"/>
    <s v="Pure Cycles Vine 8-Speed - 2016"/>
    <x v="0"/>
    <x v="1"/>
    <x v="1"/>
    <n v="1716"/>
    <n v="2016"/>
    <s v="Dec"/>
  </r>
  <r>
    <n v="618"/>
    <x v="607"/>
    <s v="Syosset"/>
    <x v="1"/>
    <x v="295"/>
    <n v="1"/>
    <n v="1680.99"/>
    <s v="Surly Straggler 650b - 2016"/>
    <x v="1"/>
    <x v="1"/>
    <x v="1"/>
    <n v="1680.99"/>
    <n v="2016"/>
    <s v="Dec"/>
  </r>
  <r>
    <n v="619"/>
    <x v="608"/>
    <s v="Bay Shore"/>
    <x v="1"/>
    <x v="296"/>
    <n v="1"/>
    <n v="499.99"/>
    <s v="Electra Townie Original 7D - 2015/2016"/>
    <x v="3"/>
    <x v="1"/>
    <x v="2"/>
    <n v="499.99"/>
    <n v="2016"/>
    <s v="Dec"/>
  </r>
  <r>
    <n v="620"/>
    <x v="609"/>
    <s v="Smithtown"/>
    <x v="1"/>
    <x v="296"/>
    <n v="2"/>
    <n v="2641.98"/>
    <s v="Heller Shagamaw Frame - 2016"/>
    <x v="2"/>
    <x v="1"/>
    <x v="1"/>
    <n v="5283.96"/>
    <n v="2016"/>
    <s v="Dec"/>
  </r>
  <r>
    <n v="621"/>
    <x v="610"/>
    <s v="Buffalo"/>
    <x v="1"/>
    <x v="297"/>
    <n v="2"/>
    <n v="858"/>
    <s v="Pure Cycles Vine 8-Speed - 2016"/>
    <x v="0"/>
    <x v="1"/>
    <x v="1"/>
    <n v="1716"/>
    <n v="2016"/>
    <s v="Dec"/>
  </r>
  <r>
    <n v="622"/>
    <x v="611"/>
    <s v="Hopewell Junction"/>
    <x v="1"/>
    <x v="297"/>
    <n v="1"/>
    <n v="499.99"/>
    <s v="Electra Townie Original 7D - 2015/2016"/>
    <x v="3"/>
    <x v="1"/>
    <x v="2"/>
    <n v="499.99"/>
    <n v="2016"/>
    <s v="Dec"/>
  </r>
  <r>
    <n v="622"/>
    <x v="611"/>
    <s v="Hopewell Junction"/>
    <x v="1"/>
    <x v="297"/>
    <n v="1"/>
    <n v="449"/>
    <s v="Pure Cycles Western 3-Speed - Women's - 2015/2016"/>
    <x v="0"/>
    <x v="1"/>
    <x v="2"/>
    <n v="449"/>
    <n v="2016"/>
    <s v="Dec"/>
  </r>
  <r>
    <n v="622"/>
    <x v="611"/>
    <s v="Hopewell Junction"/>
    <x v="1"/>
    <x v="297"/>
    <n v="1"/>
    <n v="1549"/>
    <s v="Surly Straggler - 2016"/>
    <x v="1"/>
    <x v="1"/>
    <x v="2"/>
    <n v="1549"/>
    <n v="2016"/>
    <s v="Dec"/>
  </r>
  <r>
    <n v="622"/>
    <x v="611"/>
    <s v="Hopewell Junction"/>
    <x v="1"/>
    <x v="297"/>
    <n v="2"/>
    <n v="5999.98"/>
    <s v="Trek Conduit+ - 2016"/>
    <x v="4"/>
    <x v="1"/>
    <x v="2"/>
    <n v="11999.96"/>
    <n v="2016"/>
    <s v="Dec"/>
  </r>
  <r>
    <n v="623"/>
    <x v="612"/>
    <s v="Whitestone"/>
    <x v="1"/>
    <x v="298"/>
    <n v="1"/>
    <n v="1799.99"/>
    <s v="Trek Remedy 29 Californiarbon Frameset - 2016"/>
    <x v="2"/>
    <x v="1"/>
    <x v="1"/>
    <n v="1799.99"/>
    <n v="2016"/>
    <s v="Dec"/>
  </r>
  <r>
    <n v="624"/>
    <x v="613"/>
    <s v="Lindenhurst"/>
    <x v="1"/>
    <x v="298"/>
    <n v="2"/>
    <n v="539.98"/>
    <s v="Electra Cruiser 1 (24-Inch) - 2016"/>
    <x v="5"/>
    <x v="1"/>
    <x v="1"/>
    <n v="1079.96"/>
    <n v="2016"/>
    <s v="Dec"/>
  </r>
  <r>
    <n v="624"/>
    <x v="613"/>
    <s v="Lindenhurst"/>
    <x v="1"/>
    <x v="298"/>
    <n v="1"/>
    <n v="269.99"/>
    <s v="Electra Girl's Hawaii 1 (16-inch) - 2015/2016"/>
    <x v="5"/>
    <x v="1"/>
    <x v="1"/>
    <n v="269.99"/>
    <n v="2016"/>
    <s v="Dec"/>
  </r>
  <r>
    <n v="624"/>
    <x v="613"/>
    <s v="Lindenhurst"/>
    <x v="1"/>
    <x v="298"/>
    <n v="2"/>
    <n v="539.98"/>
    <s v="Electra Girl's Hawaii 1 (16-inch) - 2015/2016"/>
    <x v="0"/>
    <x v="1"/>
    <x v="1"/>
    <n v="1079.96"/>
    <n v="2016"/>
    <s v="Dec"/>
  </r>
  <r>
    <n v="624"/>
    <x v="613"/>
    <s v="Lindenhurst"/>
    <x v="1"/>
    <x v="298"/>
    <n v="1"/>
    <n v="599.99"/>
    <s v="Electra Townie Original 7D EQ - 2016"/>
    <x v="0"/>
    <x v="1"/>
    <x v="1"/>
    <n v="599.99"/>
    <n v="2016"/>
    <s v="Dec"/>
  </r>
  <r>
    <n v="625"/>
    <x v="614"/>
    <s v="Lawndale"/>
    <x v="0"/>
    <x v="299"/>
    <n v="2"/>
    <n v="599.98"/>
    <s v="Electra Girl's Hawaii 1 (20-inch) - 2015/2016"/>
    <x v="5"/>
    <x v="0"/>
    <x v="0"/>
    <n v="1199.96"/>
    <n v="2016"/>
    <s v="Dec"/>
  </r>
  <r>
    <n v="625"/>
    <x v="614"/>
    <s v="Lawndale"/>
    <x v="0"/>
    <x v="299"/>
    <n v="1"/>
    <n v="599.99"/>
    <s v="Electra Townie Original 7D EQ - 2016"/>
    <x v="3"/>
    <x v="0"/>
    <x v="0"/>
    <n v="599.99"/>
    <n v="2016"/>
    <s v="Dec"/>
  </r>
  <r>
    <n v="625"/>
    <x v="614"/>
    <s v="Lawndale"/>
    <x v="0"/>
    <x v="299"/>
    <n v="1"/>
    <n v="429"/>
    <s v="Pure Cycles Vine 8-Speed - 2016"/>
    <x v="0"/>
    <x v="0"/>
    <x v="0"/>
    <n v="429"/>
    <n v="2016"/>
    <s v="Dec"/>
  </r>
  <r>
    <n v="625"/>
    <x v="614"/>
    <s v="Lawndale"/>
    <x v="0"/>
    <x v="299"/>
    <n v="2"/>
    <n v="3361.98"/>
    <s v="Surly Straggler 650b - 2016"/>
    <x v="1"/>
    <x v="0"/>
    <x v="0"/>
    <n v="6723.96"/>
    <n v="2016"/>
    <s v="Dec"/>
  </r>
  <r>
    <n v="626"/>
    <x v="615"/>
    <s v="Troy"/>
    <x v="1"/>
    <x v="299"/>
    <n v="1"/>
    <n v="529.99"/>
    <s v="Electra Moto 1 - 2016"/>
    <x v="0"/>
    <x v="1"/>
    <x v="2"/>
    <n v="529.99"/>
    <n v="2016"/>
    <s v="Dec"/>
  </r>
  <r>
    <n v="627"/>
    <x v="616"/>
    <s v="Monsey"/>
    <x v="1"/>
    <x v="299"/>
    <n v="1"/>
    <n v="599.99"/>
    <s v="Electra Townie Original 7D EQ - 2016"/>
    <x v="3"/>
    <x v="1"/>
    <x v="1"/>
    <n v="599.99"/>
    <n v="2016"/>
    <s v="Dec"/>
  </r>
  <r>
    <n v="627"/>
    <x v="616"/>
    <s v="Monsey"/>
    <x v="1"/>
    <x v="299"/>
    <n v="1"/>
    <n v="449"/>
    <s v="Pure Cycles William 3-Speed - 2016"/>
    <x v="0"/>
    <x v="1"/>
    <x v="1"/>
    <n v="449"/>
    <n v="2016"/>
    <s v="Dec"/>
  </r>
  <r>
    <n v="627"/>
    <x v="616"/>
    <s v="Monsey"/>
    <x v="1"/>
    <x v="299"/>
    <n v="2"/>
    <n v="5999.98"/>
    <s v="Trek Conduit+ - 2016"/>
    <x v="4"/>
    <x v="1"/>
    <x v="1"/>
    <n v="11999.96"/>
    <n v="2016"/>
    <s v="Dec"/>
  </r>
  <r>
    <n v="628"/>
    <x v="617"/>
    <s v="San Lorenzo"/>
    <x v="0"/>
    <x v="300"/>
    <n v="2"/>
    <n v="1059.98"/>
    <s v="Electra Moto 1 - 2016"/>
    <x v="0"/>
    <x v="0"/>
    <x v="3"/>
    <n v="2119.96"/>
    <n v="2016"/>
    <s v="Dec"/>
  </r>
  <r>
    <n v="629"/>
    <x v="618"/>
    <s v="Ridgecrest"/>
    <x v="0"/>
    <x v="300"/>
    <n v="2"/>
    <n v="539.98"/>
    <s v="Electra Girl's Hawaii 1 (16-inch) - 2015/2016"/>
    <x v="0"/>
    <x v="0"/>
    <x v="0"/>
    <n v="1079.96"/>
    <n v="2016"/>
    <s v="Dec"/>
  </r>
  <r>
    <n v="629"/>
    <x v="618"/>
    <s v="Ridgecrest"/>
    <x v="0"/>
    <x v="300"/>
    <n v="2"/>
    <n v="599.98"/>
    <s v="Electra Girl's Hawaii 1 (20-inch) - 2015/2016"/>
    <x v="5"/>
    <x v="0"/>
    <x v="0"/>
    <n v="1199.96"/>
    <n v="2016"/>
    <s v="Dec"/>
  </r>
  <r>
    <n v="629"/>
    <x v="618"/>
    <s v="Ridgecrest"/>
    <x v="0"/>
    <x v="300"/>
    <n v="2"/>
    <n v="2641.98"/>
    <s v="Heller Shagamaw Frame - 2016"/>
    <x v="2"/>
    <x v="0"/>
    <x v="0"/>
    <n v="5283.96"/>
    <n v="2016"/>
    <s v="Dec"/>
  </r>
  <r>
    <n v="629"/>
    <x v="618"/>
    <s v="Ridgecrest"/>
    <x v="0"/>
    <x v="300"/>
    <n v="1"/>
    <n v="449"/>
    <s v="Pure Cycles William 3-Speed - 2016"/>
    <x v="0"/>
    <x v="0"/>
    <x v="0"/>
    <n v="449"/>
    <n v="2016"/>
    <s v="Dec"/>
  </r>
  <r>
    <n v="629"/>
    <x v="618"/>
    <s v="Ridgecrest"/>
    <x v="0"/>
    <x v="300"/>
    <n v="2"/>
    <n v="939.98"/>
    <s v="Surly Ice Cream Truck Frameset - 2016"/>
    <x v="2"/>
    <x v="0"/>
    <x v="0"/>
    <n v="1879.96"/>
    <n v="2016"/>
    <s v="Dec"/>
  </r>
  <r>
    <n v="630"/>
    <x v="619"/>
    <s v="Central Islip"/>
    <x v="1"/>
    <x v="300"/>
    <n v="2"/>
    <n v="539.98"/>
    <s v="Electra Cruiser 1 (24-Inch) - 2016"/>
    <x v="5"/>
    <x v="1"/>
    <x v="1"/>
    <n v="1079.96"/>
    <n v="2016"/>
    <s v="Dec"/>
  </r>
  <r>
    <n v="630"/>
    <x v="619"/>
    <s v="Central Islip"/>
    <x v="1"/>
    <x v="300"/>
    <n v="1"/>
    <n v="499.99"/>
    <s v="Electra Townie Original 7D - 2015/2016"/>
    <x v="3"/>
    <x v="1"/>
    <x v="1"/>
    <n v="499.99"/>
    <n v="2016"/>
    <s v="Dec"/>
  </r>
  <r>
    <n v="630"/>
    <x v="619"/>
    <s v="Central Islip"/>
    <x v="1"/>
    <x v="300"/>
    <n v="1"/>
    <n v="1320.99"/>
    <s v="Heller Shagamaw Frame - 2016"/>
    <x v="2"/>
    <x v="1"/>
    <x v="1"/>
    <n v="1320.99"/>
    <n v="2016"/>
    <s v="Dec"/>
  </r>
  <r>
    <n v="630"/>
    <x v="619"/>
    <s v="Central Islip"/>
    <x v="1"/>
    <x v="300"/>
    <n v="2"/>
    <n v="898"/>
    <s v="Pure Cycles Western 3-Speed - Women's - 2015/2016"/>
    <x v="0"/>
    <x v="1"/>
    <x v="1"/>
    <n v="1796"/>
    <n v="2016"/>
    <s v="Dec"/>
  </r>
  <r>
    <n v="631"/>
    <x v="620"/>
    <s v="Upland"/>
    <x v="0"/>
    <x v="301"/>
    <n v="2"/>
    <n v="1059.98"/>
    <s v="Electra Moto 1 - 2016"/>
    <x v="0"/>
    <x v="0"/>
    <x v="3"/>
    <n v="2119.96"/>
    <n v="2016"/>
    <s v="Dec"/>
  </r>
  <r>
    <n v="631"/>
    <x v="620"/>
    <s v="Upland"/>
    <x v="0"/>
    <x v="301"/>
    <n v="2"/>
    <n v="1099.98"/>
    <s v="Electra Townie Original 21D - 2016"/>
    <x v="3"/>
    <x v="0"/>
    <x v="3"/>
    <n v="2199.96"/>
    <n v="2016"/>
    <s v="Dec"/>
  </r>
  <r>
    <n v="632"/>
    <x v="621"/>
    <s v="Rome"/>
    <x v="1"/>
    <x v="301"/>
    <n v="2"/>
    <n v="539.98"/>
    <s v="Electra Girl's Hawaii 1 (16-inch) - 2015/2016"/>
    <x v="5"/>
    <x v="1"/>
    <x v="2"/>
    <n v="1079.96"/>
    <n v="2016"/>
    <s v="Dec"/>
  </r>
  <r>
    <n v="632"/>
    <x v="621"/>
    <s v="Rome"/>
    <x v="1"/>
    <x v="301"/>
    <n v="1"/>
    <n v="529.99"/>
    <s v="Electra Moto 1 - 2016"/>
    <x v="0"/>
    <x v="1"/>
    <x v="2"/>
    <n v="529.99"/>
    <n v="2016"/>
    <s v="Dec"/>
  </r>
  <r>
    <n v="632"/>
    <x v="621"/>
    <s v="Rome"/>
    <x v="1"/>
    <x v="301"/>
    <n v="1"/>
    <n v="499.99"/>
    <s v="Electra Townie Original 7D - 2015/2016"/>
    <x v="3"/>
    <x v="1"/>
    <x v="2"/>
    <n v="499.99"/>
    <n v="2016"/>
    <s v="Dec"/>
  </r>
  <r>
    <n v="632"/>
    <x v="621"/>
    <s v="Rome"/>
    <x v="1"/>
    <x v="301"/>
    <n v="1"/>
    <n v="469.99"/>
    <s v="Surly Ice Cream Truck Frameset - 2016"/>
    <x v="2"/>
    <x v="1"/>
    <x v="2"/>
    <n v="469.99"/>
    <n v="2016"/>
    <s v="Dec"/>
  </r>
  <r>
    <n v="632"/>
    <x v="621"/>
    <s v="Rome"/>
    <x v="1"/>
    <x v="301"/>
    <n v="2"/>
    <n v="3361.98"/>
    <s v="Surly Straggler 650b - 2016"/>
    <x v="1"/>
    <x v="1"/>
    <x v="2"/>
    <n v="6723.96"/>
    <n v="2016"/>
    <s v="Dec"/>
  </r>
  <r>
    <n v="633"/>
    <x v="622"/>
    <s v="Victoria"/>
    <x v="2"/>
    <x v="302"/>
    <n v="2"/>
    <n v="539.98"/>
    <s v="Electra Cruiser 1 (24-Inch) - 2016"/>
    <x v="0"/>
    <x v="2"/>
    <x v="4"/>
    <n v="1079.96"/>
    <n v="2016"/>
    <s v="Dec"/>
  </r>
  <r>
    <n v="633"/>
    <x v="622"/>
    <s v="Victoria"/>
    <x v="2"/>
    <x v="302"/>
    <n v="2"/>
    <n v="1099.98"/>
    <s v="Electra Townie Original 21D - 2016"/>
    <x v="0"/>
    <x v="2"/>
    <x v="4"/>
    <n v="2199.96"/>
    <n v="2016"/>
    <s v="Dec"/>
  </r>
  <r>
    <n v="633"/>
    <x v="622"/>
    <s v="Victoria"/>
    <x v="2"/>
    <x v="302"/>
    <n v="2"/>
    <n v="2641.98"/>
    <s v="Heller Shagamaw Frame - 2016"/>
    <x v="2"/>
    <x v="2"/>
    <x v="4"/>
    <n v="5283.96"/>
    <n v="2016"/>
    <s v="Dec"/>
  </r>
  <r>
    <n v="633"/>
    <x v="622"/>
    <s v="Victoria"/>
    <x v="2"/>
    <x v="302"/>
    <n v="2"/>
    <n v="3098"/>
    <s v="Surly Straggler - 2016"/>
    <x v="1"/>
    <x v="2"/>
    <x v="4"/>
    <n v="6196"/>
    <n v="2016"/>
    <s v="Dec"/>
  </r>
  <r>
    <n v="634"/>
    <x v="623"/>
    <s v="SunNew Yorkside"/>
    <x v="1"/>
    <x v="303"/>
    <n v="1"/>
    <n v="549.99"/>
    <s v="Electra Townie Original 21D - 2016"/>
    <x v="0"/>
    <x v="1"/>
    <x v="1"/>
    <n v="549.99"/>
    <n v="2016"/>
    <s v="Dec"/>
  </r>
  <r>
    <n v="634"/>
    <x v="623"/>
    <s v="SunNew Yorkside"/>
    <x v="1"/>
    <x v="303"/>
    <n v="2"/>
    <n v="5799.98"/>
    <s v="Trek Fuel EX 8 29 - 2016"/>
    <x v="2"/>
    <x v="1"/>
    <x v="1"/>
    <n v="11599.96"/>
    <n v="2016"/>
    <s v="Dec"/>
  </r>
  <r>
    <n v="635"/>
    <x v="624"/>
    <s v="Mount Vernon"/>
    <x v="1"/>
    <x v="304"/>
    <n v="1"/>
    <n v="2899.99"/>
    <s v="Trek Fuel EX 8 29 - 2016"/>
    <x v="2"/>
    <x v="1"/>
    <x v="1"/>
    <n v="2899.99"/>
    <n v="2016"/>
    <s v="Dec"/>
  </r>
  <r>
    <n v="636"/>
    <x v="625"/>
    <s v="Coachella"/>
    <x v="0"/>
    <x v="305"/>
    <n v="2"/>
    <n v="659.98"/>
    <s v="Haro Downtown 16 - 2017"/>
    <x v="5"/>
    <x v="0"/>
    <x v="0"/>
    <n v="1319.96"/>
    <n v="2017"/>
    <s v="Jan"/>
  </r>
  <r>
    <n v="637"/>
    <x v="626"/>
    <s v="Selden"/>
    <x v="1"/>
    <x v="305"/>
    <n v="2"/>
    <n v="899.98"/>
    <s v="Sun Bicycles Cruz 3 - 2017"/>
    <x v="3"/>
    <x v="1"/>
    <x v="1"/>
    <n v="1799.96"/>
    <n v="2017"/>
    <s v="Jan"/>
  </r>
  <r>
    <n v="637"/>
    <x v="626"/>
    <s v="Selden"/>
    <x v="1"/>
    <x v="305"/>
    <n v="1"/>
    <n v="2999.99"/>
    <s v="Trek Conduit+ - 2016"/>
    <x v="4"/>
    <x v="1"/>
    <x v="1"/>
    <n v="2999.99"/>
    <n v="2017"/>
    <s v="Jan"/>
  </r>
  <r>
    <n v="638"/>
    <x v="627"/>
    <s v="East Northport"/>
    <x v="1"/>
    <x v="306"/>
    <n v="1"/>
    <n v="551.99"/>
    <s v="Sun Bicycles Streamway 3 - 2017"/>
    <x v="3"/>
    <x v="1"/>
    <x v="2"/>
    <n v="551.99"/>
    <n v="2017"/>
    <s v="Jan"/>
  </r>
  <r>
    <n v="638"/>
    <x v="627"/>
    <s v="East Northport"/>
    <x v="1"/>
    <x v="306"/>
    <n v="2"/>
    <n v="1499.98"/>
    <s v="Surly Ogre Frameset - 2017"/>
    <x v="6"/>
    <x v="1"/>
    <x v="2"/>
    <n v="2999.96"/>
    <n v="2017"/>
    <s v="Jan"/>
  </r>
  <r>
    <n v="638"/>
    <x v="627"/>
    <s v="East Northport"/>
    <x v="1"/>
    <x v="306"/>
    <n v="1"/>
    <n v="5499.99"/>
    <s v="Trek Domane SLR 6 Disc - 2017"/>
    <x v="6"/>
    <x v="1"/>
    <x v="2"/>
    <n v="5499.99"/>
    <n v="2017"/>
    <s v="Jan"/>
  </r>
  <r>
    <n v="639"/>
    <x v="628"/>
    <s v="Lockport"/>
    <x v="1"/>
    <x v="307"/>
    <n v="1"/>
    <n v="529.99"/>
    <s v="Electra Moto 1 - 2016"/>
    <x v="0"/>
    <x v="1"/>
    <x v="1"/>
    <n v="529.99"/>
    <n v="2017"/>
    <s v="Jan"/>
  </r>
  <r>
    <n v="639"/>
    <x v="628"/>
    <s v="Lockport"/>
    <x v="1"/>
    <x v="307"/>
    <n v="1"/>
    <n v="619.99"/>
    <s v="Sun Bicycles BisCaliforniayne Tandem 7 - 2017"/>
    <x v="0"/>
    <x v="1"/>
    <x v="1"/>
    <n v="619.99"/>
    <n v="2017"/>
    <s v="Jan"/>
  </r>
  <r>
    <n v="639"/>
    <x v="628"/>
    <s v="Lockport"/>
    <x v="1"/>
    <x v="307"/>
    <n v="1"/>
    <n v="749.99"/>
    <s v="Sun Bicycles Brickell Tandem 7 - 2017"/>
    <x v="0"/>
    <x v="1"/>
    <x v="1"/>
    <n v="749.99"/>
    <n v="2017"/>
    <s v="Jan"/>
  </r>
  <r>
    <n v="639"/>
    <x v="628"/>
    <s v="Lockport"/>
    <x v="1"/>
    <x v="307"/>
    <n v="2"/>
    <n v="9999.98"/>
    <s v="Trek Powerfly 8 FS Plus - 2017"/>
    <x v="4"/>
    <x v="1"/>
    <x v="1"/>
    <n v="19999.96"/>
    <n v="2017"/>
    <s v="Jan"/>
  </r>
  <r>
    <n v="640"/>
    <x v="629"/>
    <s v="Deer Park"/>
    <x v="1"/>
    <x v="307"/>
    <n v="2"/>
    <n v="599.98"/>
    <s v="Electra Girl's Hawaii 1 16&quot; - 2017"/>
    <x v="0"/>
    <x v="1"/>
    <x v="1"/>
    <n v="1199.96"/>
    <n v="2017"/>
    <s v="Jan"/>
  </r>
  <r>
    <n v="640"/>
    <x v="629"/>
    <s v="Deer Park"/>
    <x v="1"/>
    <x v="307"/>
    <n v="2"/>
    <n v="899.98"/>
    <s v="Sun Bicycles Cruz 3 - 2017"/>
    <x v="3"/>
    <x v="1"/>
    <x v="1"/>
    <n v="1799.96"/>
    <n v="2017"/>
    <s v="Jan"/>
  </r>
  <r>
    <n v="640"/>
    <x v="629"/>
    <s v="Deer Park"/>
    <x v="1"/>
    <x v="307"/>
    <n v="2"/>
    <n v="833.98"/>
    <s v="Sun Bicycles Cruz 7 - Women's - 2017"/>
    <x v="3"/>
    <x v="1"/>
    <x v="1"/>
    <n v="1667.96"/>
    <n v="2017"/>
    <s v="Jan"/>
  </r>
  <r>
    <n v="640"/>
    <x v="629"/>
    <s v="Deer Park"/>
    <x v="1"/>
    <x v="307"/>
    <n v="1"/>
    <n v="999.99"/>
    <s v="Surly Ice Cream Truck Frameset - 2017"/>
    <x v="2"/>
    <x v="1"/>
    <x v="1"/>
    <n v="999.99"/>
    <n v="2017"/>
    <s v="Jan"/>
  </r>
  <r>
    <n v="640"/>
    <x v="629"/>
    <s v="Deer Park"/>
    <x v="1"/>
    <x v="307"/>
    <n v="1"/>
    <n v="469.99"/>
    <s v="Trek Farley Alloy Frameset - 2017"/>
    <x v="2"/>
    <x v="1"/>
    <x v="1"/>
    <n v="469.99"/>
    <n v="2017"/>
    <s v="Jan"/>
  </r>
  <r>
    <n v="641"/>
    <x v="630"/>
    <s v="Los Banos"/>
    <x v="0"/>
    <x v="308"/>
    <n v="1"/>
    <n v="529.99"/>
    <s v="Electra Moto 1 - 2016"/>
    <x v="0"/>
    <x v="0"/>
    <x v="3"/>
    <n v="529.99"/>
    <n v="2017"/>
    <s v="Jan"/>
  </r>
  <r>
    <n v="641"/>
    <x v="630"/>
    <s v="Los Banos"/>
    <x v="0"/>
    <x v="308"/>
    <n v="1"/>
    <n v="489.99"/>
    <s v="Electra Townie Original 7D - 2017"/>
    <x v="0"/>
    <x v="0"/>
    <x v="3"/>
    <n v="489.99"/>
    <n v="2017"/>
    <s v="Jan"/>
  </r>
  <r>
    <n v="641"/>
    <x v="630"/>
    <s v="Los Banos"/>
    <x v="0"/>
    <x v="308"/>
    <n v="1"/>
    <n v="3499.99"/>
    <s v="Trek Boone 7 - 2017"/>
    <x v="1"/>
    <x v="0"/>
    <x v="3"/>
    <n v="3499.99"/>
    <n v="2017"/>
    <s v="Jan"/>
  </r>
  <r>
    <n v="642"/>
    <x v="631"/>
    <s v="Port Washington"/>
    <x v="1"/>
    <x v="308"/>
    <n v="2"/>
    <n v="899.98"/>
    <s v="Sun Bicycles Cruz 3 - 2017"/>
    <x v="0"/>
    <x v="1"/>
    <x v="2"/>
    <n v="1799.96"/>
    <n v="2017"/>
    <s v="Jan"/>
  </r>
  <r>
    <n v="643"/>
    <x v="632"/>
    <s v="Ontario"/>
    <x v="0"/>
    <x v="309"/>
    <n v="1"/>
    <n v="749.99"/>
    <s v="Surly Ogre Frameset - 2017"/>
    <x v="6"/>
    <x v="0"/>
    <x v="3"/>
    <n v="749.99"/>
    <n v="2017"/>
    <s v="Jan"/>
  </r>
  <r>
    <n v="644"/>
    <x v="633"/>
    <s v="JamaiCalifornia"/>
    <x v="1"/>
    <x v="309"/>
    <n v="1"/>
    <n v="2999.99"/>
    <s v="Trek Conduit+ - 2016"/>
    <x v="4"/>
    <x v="1"/>
    <x v="1"/>
    <n v="2999.99"/>
    <n v="2017"/>
    <s v="Jan"/>
  </r>
  <r>
    <n v="645"/>
    <x v="634"/>
    <s v="North Tonawanda"/>
    <x v="1"/>
    <x v="309"/>
    <n v="2"/>
    <n v="539.98"/>
    <s v="Electra Cruiser 1 (24-Inch) - 2016"/>
    <x v="5"/>
    <x v="1"/>
    <x v="1"/>
    <n v="1079.96"/>
    <n v="2017"/>
    <s v="Jan"/>
  </r>
  <r>
    <n v="645"/>
    <x v="634"/>
    <s v="North Tonawanda"/>
    <x v="1"/>
    <x v="309"/>
    <n v="1"/>
    <n v="299.99"/>
    <s v="Electra Sugar Skulls 1 (20-inch) - Girl's - 2017"/>
    <x v="5"/>
    <x v="1"/>
    <x v="1"/>
    <n v="299.99"/>
    <n v="2017"/>
    <s v="Jan"/>
  </r>
  <r>
    <n v="645"/>
    <x v="634"/>
    <s v="North Tonawanda"/>
    <x v="1"/>
    <x v="309"/>
    <n v="1"/>
    <n v="469.99"/>
    <s v="Surly Ice Cream Truck Frameset - 2016"/>
    <x v="2"/>
    <x v="1"/>
    <x v="1"/>
    <n v="469.99"/>
    <n v="2017"/>
    <s v="Jan"/>
  </r>
  <r>
    <n v="645"/>
    <x v="634"/>
    <s v="North Tonawanda"/>
    <x v="1"/>
    <x v="309"/>
    <n v="2"/>
    <n v="4599.9799999999996"/>
    <s v="Trek Fuel EX 5 27.5 Plus - 2017"/>
    <x v="2"/>
    <x v="1"/>
    <x v="1"/>
    <n v="9199.9599999999991"/>
    <n v="2017"/>
    <s v="Jan"/>
  </r>
  <r>
    <n v="645"/>
    <x v="634"/>
    <s v="North Tonawanda"/>
    <x v="1"/>
    <x v="309"/>
    <n v="2"/>
    <n v="10599.98"/>
    <s v="Trek Remedy 9.8 - 2017"/>
    <x v="2"/>
    <x v="1"/>
    <x v="1"/>
    <n v="21199.96"/>
    <n v="2017"/>
    <s v="Jan"/>
  </r>
  <r>
    <n v="646"/>
    <x v="635"/>
    <s v="Los Angeles"/>
    <x v="0"/>
    <x v="310"/>
    <n v="1"/>
    <n v="299.99"/>
    <s v="Electra Girl's Hawaii 1 16&quot; - 2017"/>
    <x v="5"/>
    <x v="0"/>
    <x v="0"/>
    <n v="299.99"/>
    <n v="2017"/>
    <s v="Jan"/>
  </r>
  <r>
    <n v="646"/>
    <x v="635"/>
    <s v="Los Angeles"/>
    <x v="0"/>
    <x v="310"/>
    <n v="2"/>
    <n v="1059.98"/>
    <s v="Electra Moto 1 - 2016"/>
    <x v="0"/>
    <x v="0"/>
    <x v="0"/>
    <n v="2119.96"/>
    <n v="2017"/>
    <s v="Jan"/>
  </r>
  <r>
    <n v="646"/>
    <x v="635"/>
    <s v="Los Angeles"/>
    <x v="0"/>
    <x v="310"/>
    <n v="1"/>
    <n v="549.99"/>
    <s v="Electra Townie Original 21D - 2016"/>
    <x v="0"/>
    <x v="0"/>
    <x v="0"/>
    <n v="549.99"/>
    <n v="2017"/>
    <s v="Jan"/>
  </r>
  <r>
    <n v="646"/>
    <x v="635"/>
    <s v="Los Angeles"/>
    <x v="0"/>
    <x v="310"/>
    <n v="1"/>
    <n v="2899.99"/>
    <s v="Trek Fuel EX 8 29 - 2016"/>
    <x v="2"/>
    <x v="0"/>
    <x v="0"/>
    <n v="2899.99"/>
    <n v="2017"/>
    <s v="Jan"/>
  </r>
  <r>
    <n v="647"/>
    <x v="636"/>
    <s v="Poughkeepsie"/>
    <x v="1"/>
    <x v="310"/>
    <n v="1"/>
    <n v="269.99"/>
    <s v="Electra Cruiser 1 (24-Inch) - 2016"/>
    <x v="0"/>
    <x v="1"/>
    <x v="2"/>
    <n v="269.99"/>
    <n v="2017"/>
    <s v="Jan"/>
  </r>
  <r>
    <n v="647"/>
    <x v="636"/>
    <s v="Poughkeepsie"/>
    <x v="1"/>
    <x v="310"/>
    <n v="2"/>
    <n v="999.98"/>
    <s v="Electra Townie Original 7D - 2015/2016"/>
    <x v="3"/>
    <x v="1"/>
    <x v="2"/>
    <n v="1999.96"/>
    <n v="2017"/>
    <s v="Jan"/>
  </r>
  <r>
    <n v="648"/>
    <x v="637"/>
    <s v="Niagara Falls"/>
    <x v="1"/>
    <x v="310"/>
    <n v="1"/>
    <n v="549.99"/>
    <s v="Electra Townie Original 21D - 2016"/>
    <x v="3"/>
    <x v="1"/>
    <x v="1"/>
    <n v="549.99"/>
    <n v="2017"/>
    <s v="Jan"/>
  </r>
  <r>
    <n v="649"/>
    <x v="638"/>
    <s v="San Californiarlos"/>
    <x v="0"/>
    <x v="311"/>
    <n v="2"/>
    <n v="699.98"/>
    <s v="Electra Savannah 3i (20-inch) - Girl's - 2017"/>
    <x v="5"/>
    <x v="0"/>
    <x v="3"/>
    <n v="1399.96"/>
    <n v="2017"/>
    <s v="Jan"/>
  </r>
  <r>
    <n v="649"/>
    <x v="638"/>
    <s v="San Californiarlos"/>
    <x v="0"/>
    <x v="311"/>
    <n v="1"/>
    <n v="647.99"/>
    <s v="Sun Bicycles BisCaliforniayne Tandem CB - 2017"/>
    <x v="0"/>
    <x v="0"/>
    <x v="3"/>
    <n v="647.99"/>
    <n v="2017"/>
    <s v="Jan"/>
  </r>
  <r>
    <n v="649"/>
    <x v="638"/>
    <s v="San Californiarlos"/>
    <x v="0"/>
    <x v="311"/>
    <n v="2"/>
    <n v="3361.98"/>
    <s v="Surly Straggler 650b - 2016"/>
    <x v="1"/>
    <x v="0"/>
    <x v="3"/>
    <n v="6723.96"/>
    <n v="2017"/>
    <s v="Jan"/>
  </r>
  <r>
    <n v="649"/>
    <x v="638"/>
    <s v="San Californiarlos"/>
    <x v="0"/>
    <x v="311"/>
    <n v="1"/>
    <n v="209.99"/>
    <s v="Trek PreCalifornialiber 16 Girls - 2017"/>
    <x v="5"/>
    <x v="0"/>
    <x v="3"/>
    <n v="209.99"/>
    <n v="2017"/>
    <s v="Jan"/>
  </r>
  <r>
    <n v="650"/>
    <x v="639"/>
    <s v="Apple Valley"/>
    <x v="0"/>
    <x v="312"/>
    <n v="1"/>
    <n v="999.99"/>
    <s v="Surly Wednesday Frameset - 2016"/>
    <x v="2"/>
    <x v="0"/>
    <x v="0"/>
    <n v="999.99"/>
    <n v="2017"/>
    <s v="Jan"/>
  </r>
  <r>
    <n v="651"/>
    <x v="640"/>
    <s v="Long Beach"/>
    <x v="1"/>
    <x v="312"/>
    <n v="2"/>
    <n v="979.98"/>
    <s v="Electra Townie Original 7D - 2017"/>
    <x v="3"/>
    <x v="1"/>
    <x v="2"/>
    <n v="1959.96"/>
    <n v="2017"/>
    <s v="Jan"/>
  </r>
  <r>
    <n v="651"/>
    <x v="640"/>
    <s v="Long Beach"/>
    <x v="1"/>
    <x v="312"/>
    <n v="1"/>
    <n v="329.99"/>
    <s v="Haro Downtown 16 - 2017"/>
    <x v="5"/>
    <x v="1"/>
    <x v="2"/>
    <n v="329.99"/>
    <n v="2017"/>
    <s v="Jan"/>
  </r>
  <r>
    <n v="651"/>
    <x v="640"/>
    <s v="Long Beach"/>
    <x v="1"/>
    <x v="312"/>
    <n v="2"/>
    <n v="499.98"/>
    <s v="Haro Shredder Pro 20 - 2017"/>
    <x v="5"/>
    <x v="1"/>
    <x v="2"/>
    <n v="999.96"/>
    <n v="2017"/>
    <s v="Jan"/>
  </r>
  <r>
    <n v="651"/>
    <x v="640"/>
    <s v="Long Beach"/>
    <x v="1"/>
    <x v="312"/>
    <n v="1"/>
    <n v="402.99"/>
    <s v="Sun Bicycles Boardwalk (24-inch Wheels) - 2017"/>
    <x v="0"/>
    <x v="1"/>
    <x v="2"/>
    <n v="402.99"/>
    <n v="2017"/>
    <s v="Jan"/>
  </r>
  <r>
    <n v="652"/>
    <x v="641"/>
    <s v="Harlingen"/>
    <x v="2"/>
    <x v="313"/>
    <n v="1"/>
    <n v="439.99"/>
    <s v="Electra Cruiser Lux 1 - 2017"/>
    <x v="0"/>
    <x v="2"/>
    <x v="5"/>
    <n v="439.99"/>
    <n v="2017"/>
    <s v="Jan"/>
  </r>
  <r>
    <n v="652"/>
    <x v="641"/>
    <s v="Harlingen"/>
    <x v="2"/>
    <x v="313"/>
    <n v="1"/>
    <n v="299.99"/>
    <s v="Electra Girl's Hawaii 1 (20-inch) - 2015/2016"/>
    <x v="5"/>
    <x v="2"/>
    <x v="5"/>
    <n v="299.99"/>
    <n v="2017"/>
    <s v="Jan"/>
  </r>
  <r>
    <n v="652"/>
    <x v="641"/>
    <s v="Harlingen"/>
    <x v="2"/>
    <x v="313"/>
    <n v="1"/>
    <n v="489.99"/>
    <s v="Electra Townie Original 7D - 2017"/>
    <x v="3"/>
    <x v="2"/>
    <x v="5"/>
    <n v="489.99"/>
    <n v="2017"/>
    <s v="Jan"/>
  </r>
  <r>
    <n v="652"/>
    <x v="641"/>
    <s v="Harlingen"/>
    <x v="2"/>
    <x v="313"/>
    <n v="2"/>
    <n v="501.98"/>
    <s v="Sun Bicycles Revolutions 24 - Girl's - 2017"/>
    <x v="0"/>
    <x v="2"/>
    <x v="5"/>
    <n v="1003.96"/>
    <n v="2017"/>
    <s v="Jan"/>
  </r>
  <r>
    <n v="652"/>
    <x v="641"/>
    <s v="Harlingen"/>
    <x v="2"/>
    <x v="313"/>
    <n v="2"/>
    <n v="6999.98"/>
    <s v="Trek Boone 7 - 2017"/>
    <x v="1"/>
    <x v="2"/>
    <x v="5"/>
    <n v="13999.96"/>
    <n v="2017"/>
    <s v="Jan"/>
  </r>
  <r>
    <n v="653"/>
    <x v="642"/>
    <s v="Ridgecrest"/>
    <x v="0"/>
    <x v="314"/>
    <n v="2"/>
    <n v="1499.98"/>
    <s v="Ritchey Timberwolf Frameset - 2016"/>
    <x v="2"/>
    <x v="0"/>
    <x v="0"/>
    <n v="2999.96"/>
    <n v="2017"/>
    <s v="Jan"/>
  </r>
  <r>
    <n v="653"/>
    <x v="642"/>
    <s v="Ridgecrest"/>
    <x v="0"/>
    <x v="314"/>
    <n v="1"/>
    <n v="761.99"/>
    <s v="Sun Bicycles Brickell Tandem CB - 2017"/>
    <x v="0"/>
    <x v="0"/>
    <x v="0"/>
    <n v="761.99"/>
    <n v="2017"/>
    <s v="Jan"/>
  </r>
  <r>
    <n v="653"/>
    <x v="642"/>
    <s v="Ridgecrest"/>
    <x v="0"/>
    <x v="314"/>
    <n v="1"/>
    <n v="469.99"/>
    <s v="Surly Ice Cream Truck Frameset - 2016"/>
    <x v="2"/>
    <x v="0"/>
    <x v="0"/>
    <n v="469.99"/>
    <n v="2017"/>
    <s v="Jan"/>
  </r>
  <r>
    <n v="653"/>
    <x v="642"/>
    <s v="Ridgecrest"/>
    <x v="0"/>
    <x v="314"/>
    <n v="1"/>
    <n v="5299.99"/>
    <s v="Trek Fuel EX 9.8 27.5 Plus - 2017"/>
    <x v="2"/>
    <x v="0"/>
    <x v="0"/>
    <n v="5299.99"/>
    <n v="2017"/>
    <s v="Jan"/>
  </r>
  <r>
    <n v="653"/>
    <x v="642"/>
    <s v="Ridgecrest"/>
    <x v="0"/>
    <x v="314"/>
    <n v="2"/>
    <n v="379.98"/>
    <s v="Trek PreCalifornialiber 12 Girls - 2017"/>
    <x v="5"/>
    <x v="0"/>
    <x v="0"/>
    <n v="759.96"/>
    <n v="2017"/>
    <s v="Jan"/>
  </r>
  <r>
    <n v="654"/>
    <x v="643"/>
    <s v="Woodside"/>
    <x v="1"/>
    <x v="314"/>
    <n v="1"/>
    <n v="299.99"/>
    <s v="Electra Girl's Hawaii 1 16&quot; - 2017"/>
    <x v="5"/>
    <x v="1"/>
    <x v="2"/>
    <n v="299.99"/>
    <n v="2017"/>
    <s v="Jan"/>
  </r>
  <r>
    <n v="654"/>
    <x v="643"/>
    <s v="Woodside"/>
    <x v="1"/>
    <x v="314"/>
    <n v="2"/>
    <n v="699.98"/>
    <s v="Electra Savannah 3i (20-inch) - Girl's - 2017"/>
    <x v="5"/>
    <x v="1"/>
    <x v="2"/>
    <n v="1399.96"/>
    <n v="2017"/>
    <s v="Jan"/>
  </r>
  <r>
    <n v="654"/>
    <x v="643"/>
    <s v="Woodside"/>
    <x v="1"/>
    <x v="314"/>
    <n v="2"/>
    <n v="941.98"/>
    <s v="Sun Bicycles Drifter 7 - 2017"/>
    <x v="3"/>
    <x v="1"/>
    <x v="2"/>
    <n v="1883.96"/>
    <n v="2017"/>
    <s v="Jan"/>
  </r>
  <r>
    <n v="654"/>
    <x v="643"/>
    <s v="Woodside"/>
    <x v="1"/>
    <x v="314"/>
    <n v="1"/>
    <n v="2999.99"/>
    <s v="Trek Conduit+ - 2016"/>
    <x v="4"/>
    <x v="1"/>
    <x v="2"/>
    <n v="2999.99"/>
    <n v="2017"/>
    <s v="Jan"/>
  </r>
  <r>
    <n v="655"/>
    <x v="644"/>
    <s v="Oakland"/>
    <x v="0"/>
    <x v="315"/>
    <n v="1"/>
    <n v="250.99"/>
    <s v="Sun Bicycles Revolutions 24 - Girl's - 2017"/>
    <x v="0"/>
    <x v="0"/>
    <x v="3"/>
    <n v="250.99"/>
    <n v="2017"/>
    <s v="Jan"/>
  </r>
  <r>
    <n v="656"/>
    <x v="645"/>
    <s v="SCaliforniarsdale"/>
    <x v="1"/>
    <x v="315"/>
    <n v="1"/>
    <n v="269.99"/>
    <s v="Electra Girl's Hawaii 1 (16-inch) - 2015/2016"/>
    <x v="5"/>
    <x v="1"/>
    <x v="2"/>
    <n v="269.99"/>
    <n v="2017"/>
    <s v="Jan"/>
  </r>
  <r>
    <n v="656"/>
    <x v="645"/>
    <s v="SCaliforniarsdale"/>
    <x v="1"/>
    <x v="315"/>
    <n v="2"/>
    <n v="939.98"/>
    <s v="Surly Wednesday Frameset - 2017"/>
    <x v="2"/>
    <x v="1"/>
    <x v="2"/>
    <n v="1879.96"/>
    <n v="2017"/>
    <s v="Jan"/>
  </r>
  <r>
    <n v="656"/>
    <x v="645"/>
    <s v="SCaliforniarsdale"/>
    <x v="1"/>
    <x v="315"/>
    <n v="1"/>
    <n v="149.99"/>
    <s v="Trek Boy's Kickster - 2015/2017"/>
    <x v="5"/>
    <x v="1"/>
    <x v="2"/>
    <n v="149.99"/>
    <n v="2017"/>
    <s v="Jan"/>
  </r>
  <r>
    <n v="657"/>
    <x v="646"/>
    <s v="Coachella"/>
    <x v="0"/>
    <x v="316"/>
    <n v="1"/>
    <n v="875.99"/>
    <s v="Surly Steamroller - 2017"/>
    <x v="6"/>
    <x v="0"/>
    <x v="0"/>
    <n v="875.99"/>
    <n v="2017"/>
    <s v="Jan"/>
  </r>
  <r>
    <n v="657"/>
    <x v="646"/>
    <s v="Coachella"/>
    <x v="0"/>
    <x v="316"/>
    <n v="2"/>
    <n v="6399.98"/>
    <s v="Trek Domane SL Disc Frameset - 2017"/>
    <x v="6"/>
    <x v="0"/>
    <x v="0"/>
    <n v="12799.96"/>
    <n v="2017"/>
    <s v="Jan"/>
  </r>
  <r>
    <n v="658"/>
    <x v="647"/>
    <s v="Huntington Station"/>
    <x v="1"/>
    <x v="316"/>
    <n v="1"/>
    <n v="2999.99"/>
    <s v="Trek Conduit+ - 2016"/>
    <x v="4"/>
    <x v="1"/>
    <x v="2"/>
    <n v="2999.99"/>
    <n v="2017"/>
    <s v="Jan"/>
  </r>
  <r>
    <n v="658"/>
    <x v="647"/>
    <s v="Huntington Station"/>
    <x v="1"/>
    <x v="316"/>
    <n v="2"/>
    <n v="6999.98"/>
    <s v="Trek Domane SL 6 - 2017"/>
    <x v="6"/>
    <x v="1"/>
    <x v="2"/>
    <n v="13999.96"/>
    <n v="2017"/>
    <s v="Jan"/>
  </r>
  <r>
    <n v="658"/>
    <x v="647"/>
    <s v="Huntington Station"/>
    <x v="1"/>
    <x v="316"/>
    <n v="1"/>
    <n v="999.99"/>
    <s v="Trek X-Californialiber 8 - 2017"/>
    <x v="2"/>
    <x v="1"/>
    <x v="2"/>
    <n v="999.99"/>
    <n v="2017"/>
    <s v="Jan"/>
  </r>
  <r>
    <n v="659"/>
    <x v="648"/>
    <s v="Floral Park"/>
    <x v="1"/>
    <x v="316"/>
    <n v="1"/>
    <n v="659.99"/>
    <s v="Electra Amsterdam Original 3i - 2015/2017"/>
    <x v="0"/>
    <x v="1"/>
    <x v="2"/>
    <n v="659.99"/>
    <n v="2017"/>
    <s v="Jan"/>
  </r>
  <r>
    <n v="659"/>
    <x v="648"/>
    <s v="Floral Park"/>
    <x v="1"/>
    <x v="316"/>
    <n v="2"/>
    <n v="4599.9799999999996"/>
    <s v="Trek Fuel EX 5 27.5 Plus - 2017"/>
    <x v="2"/>
    <x v="1"/>
    <x v="2"/>
    <n v="9199.9599999999991"/>
    <n v="2017"/>
    <s v="Jan"/>
  </r>
  <r>
    <n v="659"/>
    <x v="648"/>
    <s v="Floral Park"/>
    <x v="1"/>
    <x v="316"/>
    <n v="2"/>
    <n v="9999.98"/>
    <s v="Trek Powerfly 8 FS Plus - 2017"/>
    <x v="4"/>
    <x v="1"/>
    <x v="2"/>
    <n v="19999.96"/>
    <n v="2017"/>
    <s v="Jan"/>
  </r>
  <r>
    <n v="659"/>
    <x v="648"/>
    <s v="Floral Park"/>
    <x v="1"/>
    <x v="316"/>
    <n v="2"/>
    <n v="2999.98"/>
    <s v="Trek Stache 5 - 2017"/>
    <x v="2"/>
    <x v="1"/>
    <x v="2"/>
    <n v="5999.96"/>
    <n v="2017"/>
    <s v="Jan"/>
  </r>
  <r>
    <n v="660"/>
    <x v="649"/>
    <s v="Whitestone"/>
    <x v="1"/>
    <x v="317"/>
    <n v="1"/>
    <n v="999.99"/>
    <s v="Surly Ice Cream Truck Frameset - 2017"/>
    <x v="2"/>
    <x v="1"/>
    <x v="2"/>
    <n v="999.99"/>
    <n v="2017"/>
    <s v="Jan"/>
  </r>
  <r>
    <n v="660"/>
    <x v="649"/>
    <s v="Whitestone"/>
    <x v="1"/>
    <x v="317"/>
    <n v="2"/>
    <n v="5199.9799999999996"/>
    <s v="Trek Domane S 5 Disc - 2017"/>
    <x v="6"/>
    <x v="1"/>
    <x v="2"/>
    <n v="10399.959999999999"/>
    <n v="2017"/>
    <s v="Jan"/>
  </r>
  <r>
    <n v="660"/>
    <x v="649"/>
    <s v="Whitestone"/>
    <x v="1"/>
    <x v="317"/>
    <n v="2"/>
    <n v="10599.98"/>
    <s v="Trek Remedy 9.8 - 2017"/>
    <x v="2"/>
    <x v="1"/>
    <x v="2"/>
    <n v="21199.96"/>
    <n v="2017"/>
    <s v="Jan"/>
  </r>
  <r>
    <n v="660"/>
    <x v="649"/>
    <s v="Whitestone"/>
    <x v="1"/>
    <x v="317"/>
    <n v="2"/>
    <n v="1999.98"/>
    <s v="Trek X-Californialiber 8 - 2017"/>
    <x v="2"/>
    <x v="1"/>
    <x v="2"/>
    <n v="3999.96"/>
    <n v="2017"/>
    <s v="Jan"/>
  </r>
  <r>
    <n v="661"/>
    <x v="650"/>
    <s v="Schenectady"/>
    <x v="1"/>
    <x v="317"/>
    <n v="2"/>
    <n v="539.98"/>
    <s v="Electra Girl's Hawaii 1 (16-inch) - 2015/2016"/>
    <x v="5"/>
    <x v="1"/>
    <x v="1"/>
    <n v="1079.96"/>
    <n v="2017"/>
    <s v="Jan"/>
  </r>
  <r>
    <n v="661"/>
    <x v="650"/>
    <s v="Schenectady"/>
    <x v="1"/>
    <x v="317"/>
    <n v="2"/>
    <n v="6999.98"/>
    <s v="Trek Boone Race Shop Limited - 2017"/>
    <x v="1"/>
    <x v="1"/>
    <x v="1"/>
    <n v="13999.96"/>
    <n v="2017"/>
    <s v="Jan"/>
  </r>
  <r>
    <n v="662"/>
    <x v="651"/>
    <s v="Pleasanton"/>
    <x v="0"/>
    <x v="318"/>
    <n v="1"/>
    <n v="269.99"/>
    <s v="Electra Girl's Hawaii 1 (16-inch) - 2015/2016"/>
    <x v="5"/>
    <x v="0"/>
    <x v="3"/>
    <n v="269.99"/>
    <n v="2017"/>
    <s v="Jan"/>
  </r>
  <r>
    <n v="662"/>
    <x v="651"/>
    <s v="Pleasanton"/>
    <x v="0"/>
    <x v="318"/>
    <n v="2"/>
    <n v="599.98"/>
    <s v="Electra Girl's Hawaii 1 16&quot; - 2017"/>
    <x v="5"/>
    <x v="0"/>
    <x v="3"/>
    <n v="1199.96"/>
    <n v="2017"/>
    <s v="Jan"/>
  </r>
  <r>
    <n v="662"/>
    <x v="651"/>
    <s v="Pleasanton"/>
    <x v="0"/>
    <x v="318"/>
    <n v="2"/>
    <n v="979.98"/>
    <s v="Electra Townie Original 7D - 2017"/>
    <x v="3"/>
    <x v="0"/>
    <x v="3"/>
    <n v="1959.96"/>
    <n v="2017"/>
    <s v="Jan"/>
  </r>
  <r>
    <n v="662"/>
    <x v="651"/>
    <s v="Pleasanton"/>
    <x v="0"/>
    <x v="318"/>
    <n v="2"/>
    <n v="899.98"/>
    <s v="Sun Bicycles Cruz 3 - 2017"/>
    <x v="3"/>
    <x v="0"/>
    <x v="3"/>
    <n v="1799.96"/>
    <n v="2017"/>
    <s v="Jan"/>
  </r>
  <r>
    <n v="662"/>
    <x v="651"/>
    <s v="Pleasanton"/>
    <x v="0"/>
    <x v="318"/>
    <n v="2"/>
    <n v="5399.98"/>
    <s v="Trek Domane S 6 - 2017"/>
    <x v="6"/>
    <x v="0"/>
    <x v="3"/>
    <n v="10799.96"/>
    <n v="2017"/>
    <s v="Jan"/>
  </r>
  <r>
    <n v="663"/>
    <x v="652"/>
    <s v="Mountain View"/>
    <x v="0"/>
    <x v="319"/>
    <n v="2"/>
    <n v="2939.98"/>
    <s v="Haro Shift R3 - 2017"/>
    <x v="2"/>
    <x v="0"/>
    <x v="3"/>
    <n v="5879.96"/>
    <n v="2017"/>
    <s v="Jan"/>
  </r>
  <r>
    <n v="663"/>
    <x v="652"/>
    <s v="Mountain View"/>
    <x v="0"/>
    <x v="319"/>
    <n v="1"/>
    <n v="249.99"/>
    <s v="Haro Shredder Pro 20 - 2017"/>
    <x v="5"/>
    <x v="0"/>
    <x v="3"/>
    <n v="249.99"/>
    <n v="2017"/>
    <s v="Jan"/>
  </r>
  <r>
    <n v="663"/>
    <x v="652"/>
    <s v="Mountain View"/>
    <x v="0"/>
    <x v="319"/>
    <n v="2"/>
    <n v="858"/>
    <s v="Pure Cycles Vine 8-Speed - 2016"/>
    <x v="0"/>
    <x v="0"/>
    <x v="3"/>
    <n v="1716"/>
    <n v="2017"/>
    <s v="Jan"/>
  </r>
  <r>
    <n v="663"/>
    <x v="652"/>
    <s v="Mountain View"/>
    <x v="0"/>
    <x v="319"/>
    <n v="1"/>
    <n v="416.99"/>
    <s v="Sun Bicycles Atlas X-Type - 2017"/>
    <x v="0"/>
    <x v="0"/>
    <x v="3"/>
    <n v="416.99"/>
    <n v="2017"/>
    <s v="Jan"/>
  </r>
  <r>
    <n v="663"/>
    <x v="652"/>
    <s v="Mountain View"/>
    <x v="0"/>
    <x v="319"/>
    <n v="1"/>
    <n v="449.99"/>
    <s v="Sun Bicycles Cruz 3 - 2017"/>
    <x v="3"/>
    <x v="0"/>
    <x v="3"/>
    <n v="449.99"/>
    <n v="2017"/>
    <s v="Jan"/>
  </r>
  <r>
    <n v="664"/>
    <x v="653"/>
    <s v="Holbrook"/>
    <x v="1"/>
    <x v="319"/>
    <n v="2"/>
    <n v="679.98"/>
    <s v="Electra Townie 7D (20-inch) - Boys' - 2017"/>
    <x v="5"/>
    <x v="1"/>
    <x v="2"/>
    <n v="1359.96"/>
    <n v="2017"/>
    <s v="Jan"/>
  </r>
  <r>
    <n v="664"/>
    <x v="653"/>
    <s v="Holbrook"/>
    <x v="1"/>
    <x v="319"/>
    <n v="1"/>
    <n v="1320.99"/>
    <s v="Heller Shagamaw Frame - 2016"/>
    <x v="2"/>
    <x v="1"/>
    <x v="2"/>
    <n v="1320.99"/>
    <n v="2017"/>
    <s v="Jan"/>
  </r>
  <r>
    <n v="664"/>
    <x v="653"/>
    <s v="Holbrook"/>
    <x v="1"/>
    <x v="319"/>
    <n v="2"/>
    <n v="1751.98"/>
    <s v="Surly Steamroller - 2017"/>
    <x v="6"/>
    <x v="1"/>
    <x v="2"/>
    <n v="3503.96"/>
    <n v="2017"/>
    <s v="Jan"/>
  </r>
  <r>
    <n v="664"/>
    <x v="653"/>
    <s v="Holbrook"/>
    <x v="1"/>
    <x v="319"/>
    <n v="1"/>
    <n v="5299.99"/>
    <s v="Trek Remedy 9.8 - 2017"/>
    <x v="2"/>
    <x v="1"/>
    <x v="2"/>
    <n v="5299.99"/>
    <n v="2017"/>
    <s v="Jan"/>
  </r>
  <r>
    <n v="664"/>
    <x v="653"/>
    <s v="Holbrook"/>
    <x v="1"/>
    <x v="319"/>
    <n v="1"/>
    <n v="5999.99"/>
    <s v="Trek Silque SLR 7 Women's - 2017"/>
    <x v="6"/>
    <x v="1"/>
    <x v="2"/>
    <n v="5999.99"/>
    <n v="2017"/>
    <s v="Jan"/>
  </r>
  <r>
    <n v="665"/>
    <x v="654"/>
    <s v="Mahopac"/>
    <x v="1"/>
    <x v="320"/>
    <n v="2"/>
    <n v="999.98"/>
    <s v="Electra Townie Original 7D - 2015/2016"/>
    <x v="3"/>
    <x v="1"/>
    <x v="1"/>
    <n v="1999.96"/>
    <n v="2017"/>
    <s v="Jan"/>
  </r>
  <r>
    <n v="665"/>
    <x v="654"/>
    <s v="Mahopac"/>
    <x v="1"/>
    <x v="320"/>
    <n v="2"/>
    <n v="4599.9799999999996"/>
    <s v="Trek Fuel EX 5 27.5 Plus - 2017"/>
    <x v="2"/>
    <x v="1"/>
    <x v="1"/>
    <n v="9199.9599999999991"/>
    <n v="2017"/>
    <s v="Jan"/>
  </r>
  <r>
    <n v="665"/>
    <x v="654"/>
    <s v="Mahopac"/>
    <x v="1"/>
    <x v="320"/>
    <n v="1"/>
    <n v="4999.99"/>
    <s v="Trek Madone 9.2 - 2017"/>
    <x v="6"/>
    <x v="1"/>
    <x v="1"/>
    <n v="4999.99"/>
    <n v="2017"/>
    <s v="Jan"/>
  </r>
  <r>
    <n v="666"/>
    <x v="655"/>
    <s v="Bay Shore"/>
    <x v="1"/>
    <x v="320"/>
    <n v="2"/>
    <n v="979.98"/>
    <s v="Electra Straight 8 3i (20-inch) - Boy's - 2017"/>
    <x v="5"/>
    <x v="1"/>
    <x v="2"/>
    <n v="1959.96"/>
    <n v="2017"/>
    <s v="Jan"/>
  </r>
  <r>
    <n v="666"/>
    <x v="655"/>
    <s v="Bay Shore"/>
    <x v="1"/>
    <x v="320"/>
    <n v="1"/>
    <n v="1499.99"/>
    <s v="Trek Stache 5 - 2017"/>
    <x v="2"/>
    <x v="1"/>
    <x v="2"/>
    <n v="1499.99"/>
    <n v="2017"/>
    <s v="Jan"/>
  </r>
  <r>
    <n v="667"/>
    <x v="656"/>
    <s v="Rome"/>
    <x v="1"/>
    <x v="321"/>
    <n v="1"/>
    <n v="299.99"/>
    <s v="Electra Sugar Skulls 1 (20-inch) - Girl's - 2017"/>
    <x v="5"/>
    <x v="1"/>
    <x v="2"/>
    <n v="299.99"/>
    <n v="2017"/>
    <s v="Jan"/>
  </r>
  <r>
    <n v="667"/>
    <x v="656"/>
    <s v="Rome"/>
    <x v="1"/>
    <x v="321"/>
    <n v="1"/>
    <n v="329.99"/>
    <s v="Haro Downtown 16 - 2017"/>
    <x v="5"/>
    <x v="1"/>
    <x v="2"/>
    <n v="329.99"/>
    <n v="2017"/>
    <s v="Jan"/>
  </r>
  <r>
    <n v="667"/>
    <x v="656"/>
    <s v="Rome"/>
    <x v="1"/>
    <x v="321"/>
    <n v="1"/>
    <n v="402.99"/>
    <s v="Sun Bicycles Boardwalk (24-inch Wheels) - 2017"/>
    <x v="0"/>
    <x v="1"/>
    <x v="2"/>
    <n v="402.99"/>
    <n v="2017"/>
    <s v="Jan"/>
  </r>
  <r>
    <n v="667"/>
    <x v="656"/>
    <s v="Rome"/>
    <x v="1"/>
    <x v="321"/>
    <n v="1"/>
    <n v="109.99"/>
    <s v="Sun Bicycles Lil Kitt'n - 2017"/>
    <x v="5"/>
    <x v="1"/>
    <x v="2"/>
    <n v="109.99"/>
    <n v="2017"/>
    <s v="Jan"/>
  </r>
  <r>
    <n v="667"/>
    <x v="656"/>
    <s v="Rome"/>
    <x v="1"/>
    <x v="321"/>
    <n v="1"/>
    <n v="999.99"/>
    <s v="Surly Wednesday Frameset - 2016"/>
    <x v="2"/>
    <x v="1"/>
    <x v="2"/>
    <n v="999.99"/>
    <n v="2017"/>
    <s v="Jan"/>
  </r>
  <r>
    <n v="668"/>
    <x v="657"/>
    <s v="Helotes"/>
    <x v="2"/>
    <x v="321"/>
    <n v="2"/>
    <n v="898"/>
    <s v="Pure Cycles William 3-Speed - 2016"/>
    <x v="0"/>
    <x v="2"/>
    <x v="4"/>
    <n v="1796"/>
    <n v="2017"/>
    <s v="Jan"/>
  </r>
  <r>
    <n v="668"/>
    <x v="657"/>
    <s v="Helotes"/>
    <x v="2"/>
    <x v="321"/>
    <n v="2"/>
    <n v="2999.98"/>
    <s v="Trek Emonda S 4 - 2017"/>
    <x v="6"/>
    <x v="2"/>
    <x v="4"/>
    <n v="5999.96"/>
    <n v="2017"/>
    <s v="Jan"/>
  </r>
  <r>
    <n v="669"/>
    <x v="658"/>
    <s v="Floral Park"/>
    <x v="1"/>
    <x v="322"/>
    <n v="2"/>
    <n v="1199.98"/>
    <s v="Electra Townie Original 7D EQ - 2016"/>
    <x v="0"/>
    <x v="1"/>
    <x v="2"/>
    <n v="2399.96"/>
    <n v="2017"/>
    <s v="Jan"/>
  </r>
  <r>
    <n v="669"/>
    <x v="658"/>
    <s v="Floral Park"/>
    <x v="1"/>
    <x v="322"/>
    <n v="1"/>
    <n v="619.99"/>
    <s v="Sun Bicycles BisCaliforniayne Tandem 7 - 2017"/>
    <x v="0"/>
    <x v="1"/>
    <x v="2"/>
    <n v="619.99"/>
    <n v="2017"/>
    <s v="Jan"/>
  </r>
  <r>
    <n v="670"/>
    <x v="659"/>
    <s v="Valley Stream"/>
    <x v="1"/>
    <x v="323"/>
    <n v="2"/>
    <n v="1739.98"/>
    <s v="Haro SR 1.2 - 2017"/>
    <x v="2"/>
    <x v="1"/>
    <x v="1"/>
    <n v="3479.96"/>
    <n v="2017"/>
    <s v="Jan"/>
  </r>
  <r>
    <n v="670"/>
    <x v="659"/>
    <s v="Valley Stream"/>
    <x v="1"/>
    <x v="323"/>
    <n v="1"/>
    <n v="449.99"/>
    <s v="Sun Bicycles Cruz 3 - Women's - 2017"/>
    <x v="3"/>
    <x v="1"/>
    <x v="1"/>
    <n v="449.99"/>
    <n v="2017"/>
    <s v="Jan"/>
  </r>
  <r>
    <n v="670"/>
    <x v="659"/>
    <s v="Valley Stream"/>
    <x v="1"/>
    <x v="323"/>
    <n v="2"/>
    <n v="963.98"/>
    <s v="Sun Bicycles Streamway - 2017"/>
    <x v="3"/>
    <x v="1"/>
    <x v="1"/>
    <n v="1927.96"/>
    <n v="2017"/>
    <s v="Jan"/>
  </r>
  <r>
    <n v="670"/>
    <x v="659"/>
    <s v="Valley Stream"/>
    <x v="1"/>
    <x v="323"/>
    <n v="1"/>
    <n v="2499.9899999999998"/>
    <s v="Surly Karate Monkey 27.5+ Frameset - 2017"/>
    <x v="2"/>
    <x v="1"/>
    <x v="1"/>
    <n v="2499.9899999999998"/>
    <n v="2017"/>
    <s v="Jan"/>
  </r>
  <r>
    <n v="671"/>
    <x v="660"/>
    <s v="Massapequa"/>
    <x v="1"/>
    <x v="324"/>
    <n v="1"/>
    <n v="416.99"/>
    <s v="Sun Bicycles Cruz 7 - 2017"/>
    <x v="0"/>
    <x v="1"/>
    <x v="2"/>
    <n v="416.99"/>
    <n v="2017"/>
    <s v="Jan"/>
  </r>
  <r>
    <n v="671"/>
    <x v="660"/>
    <s v="Massapequa"/>
    <x v="1"/>
    <x v="324"/>
    <n v="2"/>
    <n v="833.98"/>
    <s v="Sun Bicycles Cruz 7 - Women's - 2017"/>
    <x v="3"/>
    <x v="1"/>
    <x v="2"/>
    <n v="1667.96"/>
    <n v="2017"/>
    <s v="Jan"/>
  </r>
  <r>
    <n v="671"/>
    <x v="660"/>
    <s v="Massapequa"/>
    <x v="1"/>
    <x v="324"/>
    <n v="1"/>
    <n v="999.99"/>
    <s v="Surly Ice Cream Truck Frameset - 2017"/>
    <x v="2"/>
    <x v="1"/>
    <x v="2"/>
    <n v="999.99"/>
    <n v="2017"/>
    <s v="Jan"/>
  </r>
  <r>
    <n v="671"/>
    <x v="660"/>
    <s v="Massapequa"/>
    <x v="1"/>
    <x v="324"/>
    <n v="1"/>
    <n v="2699.99"/>
    <s v="Trek Domane S 6 - 2017"/>
    <x v="6"/>
    <x v="1"/>
    <x v="2"/>
    <n v="2699.99"/>
    <n v="2017"/>
    <s v="Jan"/>
  </r>
  <r>
    <n v="671"/>
    <x v="660"/>
    <s v="Massapequa"/>
    <x v="1"/>
    <x v="324"/>
    <n v="1"/>
    <n v="2899.99"/>
    <s v="Trek Fuel EX 8 29 - 2016"/>
    <x v="2"/>
    <x v="1"/>
    <x v="2"/>
    <n v="2899.99"/>
    <n v="2017"/>
    <s v="Jan"/>
  </r>
  <r>
    <n v="672"/>
    <x v="661"/>
    <s v="Lockport"/>
    <x v="1"/>
    <x v="325"/>
    <n v="2"/>
    <n v="699.98"/>
    <s v="Electra Moto 3i (20-inch) - Boy's - 2017"/>
    <x v="5"/>
    <x v="1"/>
    <x v="1"/>
    <n v="1399.96"/>
    <n v="2017"/>
    <s v="Jan"/>
  </r>
  <r>
    <n v="672"/>
    <x v="661"/>
    <s v="Lockport"/>
    <x v="1"/>
    <x v="325"/>
    <n v="2"/>
    <n v="2999.98"/>
    <s v="Trek Emonda S 4 - 2017"/>
    <x v="6"/>
    <x v="1"/>
    <x v="1"/>
    <n v="5999.96"/>
    <n v="2017"/>
    <s v="Jan"/>
  </r>
  <r>
    <n v="672"/>
    <x v="661"/>
    <s v="Lockport"/>
    <x v="1"/>
    <x v="325"/>
    <n v="2"/>
    <n v="12999.98"/>
    <s v="Trek Silque SLR 8 Women's - 2017"/>
    <x v="6"/>
    <x v="1"/>
    <x v="1"/>
    <n v="25999.96"/>
    <n v="2017"/>
    <s v="Jan"/>
  </r>
  <r>
    <n v="673"/>
    <x v="542"/>
    <s v="Desoto"/>
    <x v="2"/>
    <x v="325"/>
    <n v="1"/>
    <n v="269.99"/>
    <s v="Electra Cruiser 1 (24-Inch) - 2016"/>
    <x v="0"/>
    <x v="2"/>
    <x v="5"/>
    <n v="269.99"/>
    <n v="2017"/>
    <s v="Jan"/>
  </r>
  <r>
    <n v="673"/>
    <x v="542"/>
    <s v="Desoto"/>
    <x v="2"/>
    <x v="325"/>
    <n v="1"/>
    <n v="549.99"/>
    <s v="Haro Flightline Two 26 Plus - 2017"/>
    <x v="2"/>
    <x v="2"/>
    <x v="5"/>
    <n v="549.99"/>
    <n v="2017"/>
    <s v="Jan"/>
  </r>
  <r>
    <n v="673"/>
    <x v="542"/>
    <s v="Desoto"/>
    <x v="2"/>
    <x v="325"/>
    <n v="1"/>
    <n v="1320.99"/>
    <s v="Heller Shagamaw Frame - 2016"/>
    <x v="2"/>
    <x v="2"/>
    <x v="5"/>
    <n v="1320.99"/>
    <n v="2017"/>
    <s v="Jan"/>
  </r>
  <r>
    <n v="673"/>
    <x v="542"/>
    <s v="Desoto"/>
    <x v="2"/>
    <x v="325"/>
    <n v="1"/>
    <n v="250.99"/>
    <s v="Sun Bicycles Revolutions 24 - 2017"/>
    <x v="0"/>
    <x v="2"/>
    <x v="5"/>
    <n v="250.99"/>
    <n v="2017"/>
    <s v="Jan"/>
  </r>
  <r>
    <n v="674"/>
    <x v="662"/>
    <s v="Huntington"/>
    <x v="1"/>
    <x v="326"/>
    <n v="2"/>
    <n v="1199.98"/>
    <s v="Electra Townie Original 7D EQ - 2016"/>
    <x v="3"/>
    <x v="1"/>
    <x v="1"/>
    <n v="2399.96"/>
    <n v="2017"/>
    <s v="Jan"/>
  </r>
  <r>
    <n v="675"/>
    <x v="663"/>
    <s v="SunNew Yorkside"/>
    <x v="1"/>
    <x v="327"/>
    <n v="1"/>
    <n v="429"/>
    <s v="Pure Cycles Vine 8-Speed - 2016"/>
    <x v="0"/>
    <x v="1"/>
    <x v="2"/>
    <n v="429"/>
    <n v="2017"/>
    <s v="Jan"/>
  </r>
  <r>
    <n v="675"/>
    <x v="663"/>
    <s v="SunNew Yorkside"/>
    <x v="1"/>
    <x v="327"/>
    <n v="1"/>
    <n v="449"/>
    <s v="Pure Cycles William 3-Speed - 2016"/>
    <x v="0"/>
    <x v="1"/>
    <x v="2"/>
    <n v="449"/>
    <n v="2017"/>
    <s v="Jan"/>
  </r>
  <r>
    <n v="675"/>
    <x v="663"/>
    <s v="SunNew Yorkside"/>
    <x v="1"/>
    <x v="327"/>
    <n v="1"/>
    <n v="469.99"/>
    <s v="Trek Farley Alloy Frameset - 2017"/>
    <x v="2"/>
    <x v="1"/>
    <x v="2"/>
    <n v="469.99"/>
    <n v="2017"/>
    <s v="Jan"/>
  </r>
  <r>
    <n v="675"/>
    <x v="663"/>
    <s v="SunNew Yorkside"/>
    <x v="1"/>
    <x v="327"/>
    <n v="2"/>
    <n v="419.98"/>
    <s v="Trek PreCalifornialiber 16 Boys - 2017"/>
    <x v="5"/>
    <x v="1"/>
    <x v="2"/>
    <n v="839.96"/>
    <n v="2017"/>
    <s v="Jan"/>
  </r>
  <r>
    <n v="676"/>
    <x v="664"/>
    <s v="Howard Beach"/>
    <x v="1"/>
    <x v="327"/>
    <n v="1"/>
    <n v="659.99"/>
    <s v="Electra Amsterdam Original 3i - 2015/2017"/>
    <x v="0"/>
    <x v="1"/>
    <x v="2"/>
    <n v="659.99"/>
    <n v="2017"/>
    <s v="Jan"/>
  </r>
  <r>
    <n v="676"/>
    <x v="664"/>
    <s v="Howard Beach"/>
    <x v="1"/>
    <x v="327"/>
    <n v="1"/>
    <n v="549.99"/>
    <s v="Electra Townie Original 21D - 2016"/>
    <x v="3"/>
    <x v="1"/>
    <x v="2"/>
    <n v="549.99"/>
    <n v="2017"/>
    <s v="Jan"/>
  </r>
  <r>
    <n v="676"/>
    <x v="664"/>
    <s v="Howard Beach"/>
    <x v="1"/>
    <x v="327"/>
    <n v="2"/>
    <n v="963.98"/>
    <s v="Sun Bicycles Streamway - 2017"/>
    <x v="3"/>
    <x v="1"/>
    <x v="2"/>
    <n v="1927.96"/>
    <n v="2017"/>
    <s v="Jan"/>
  </r>
  <r>
    <n v="676"/>
    <x v="664"/>
    <s v="Howard Beach"/>
    <x v="1"/>
    <x v="327"/>
    <n v="1"/>
    <n v="999.99"/>
    <s v="Trek X-Californialiber 8 - 2017"/>
    <x v="2"/>
    <x v="1"/>
    <x v="2"/>
    <n v="999.99"/>
    <n v="2017"/>
    <s v="Jan"/>
  </r>
  <r>
    <n v="677"/>
    <x v="665"/>
    <s v="Bellmore"/>
    <x v="1"/>
    <x v="327"/>
    <n v="1"/>
    <n v="599.99"/>
    <s v="Electra Cruiser Lux Fat Tire 1 Ladies - 2017"/>
    <x v="0"/>
    <x v="1"/>
    <x v="2"/>
    <n v="599.99"/>
    <n v="2017"/>
    <s v="Jan"/>
  </r>
  <r>
    <n v="677"/>
    <x v="665"/>
    <s v="Bellmore"/>
    <x v="1"/>
    <x v="327"/>
    <n v="2"/>
    <n v="1067.98"/>
    <s v="Sun Bicycles Streamway 7 - 2017"/>
    <x v="3"/>
    <x v="1"/>
    <x v="2"/>
    <n v="2135.96"/>
    <n v="2017"/>
    <s v="Jan"/>
  </r>
  <r>
    <n v="677"/>
    <x v="665"/>
    <s v="Bellmore"/>
    <x v="1"/>
    <x v="327"/>
    <n v="2"/>
    <n v="6399.98"/>
    <s v="Trek Domane SL Disc Frameset - 2017"/>
    <x v="6"/>
    <x v="1"/>
    <x v="2"/>
    <n v="12799.96"/>
    <n v="2017"/>
    <s v="Jan"/>
  </r>
  <r>
    <n v="677"/>
    <x v="665"/>
    <s v="Bellmore"/>
    <x v="1"/>
    <x v="327"/>
    <n v="2"/>
    <n v="699.98"/>
    <s v="Trek PreCalifornialiber 24 (21-Speed) - Girls - 2017"/>
    <x v="5"/>
    <x v="1"/>
    <x v="2"/>
    <n v="1399.96"/>
    <n v="2017"/>
    <s v="Jan"/>
  </r>
  <r>
    <n v="677"/>
    <x v="665"/>
    <s v="Bellmore"/>
    <x v="1"/>
    <x v="327"/>
    <n v="2"/>
    <n v="7999.98"/>
    <s v="Trek Slash 8 27.5 - 2016"/>
    <x v="2"/>
    <x v="1"/>
    <x v="2"/>
    <n v="15999.96"/>
    <n v="2017"/>
    <s v="Jan"/>
  </r>
  <r>
    <n v="678"/>
    <x v="666"/>
    <s v="El Paso"/>
    <x v="2"/>
    <x v="327"/>
    <n v="2"/>
    <n v="759.98"/>
    <s v="Haro Flightline One ST - 2017"/>
    <x v="2"/>
    <x v="2"/>
    <x v="5"/>
    <n v="1519.96"/>
    <n v="2017"/>
    <s v="Jan"/>
  </r>
  <r>
    <n v="678"/>
    <x v="666"/>
    <s v="El Paso"/>
    <x v="2"/>
    <x v="327"/>
    <n v="2"/>
    <n v="1751.98"/>
    <s v="Surly Steamroller - 2017"/>
    <x v="6"/>
    <x v="2"/>
    <x v="5"/>
    <n v="3503.96"/>
    <n v="2017"/>
    <s v="Jan"/>
  </r>
  <r>
    <n v="679"/>
    <x v="667"/>
    <s v="San Lorenzo"/>
    <x v="0"/>
    <x v="328"/>
    <n v="2"/>
    <n v="1059.98"/>
    <s v="Electra Moto 1 - 2016"/>
    <x v="0"/>
    <x v="0"/>
    <x v="3"/>
    <n v="2119.96"/>
    <n v="2017"/>
    <s v="Jan"/>
  </r>
  <r>
    <n v="679"/>
    <x v="667"/>
    <s v="San Lorenzo"/>
    <x v="0"/>
    <x v="328"/>
    <n v="2"/>
    <n v="299.98"/>
    <s v="Trek Boy's Kickster - 2015/2017"/>
    <x v="5"/>
    <x v="0"/>
    <x v="3"/>
    <n v="599.96"/>
    <n v="2017"/>
    <s v="Jan"/>
  </r>
  <r>
    <n v="680"/>
    <x v="668"/>
    <s v="Palos Verdes Peninsula"/>
    <x v="0"/>
    <x v="328"/>
    <n v="2"/>
    <n v="2199.98"/>
    <s v="Electra Amsterdam Fashion 7i Ladies' - 2017"/>
    <x v="0"/>
    <x v="0"/>
    <x v="3"/>
    <n v="4399.96"/>
    <n v="2017"/>
    <s v="Jan"/>
  </r>
  <r>
    <n v="680"/>
    <x v="668"/>
    <s v="Palos Verdes Peninsula"/>
    <x v="0"/>
    <x v="328"/>
    <n v="1"/>
    <n v="5999.99"/>
    <s v="Trek Silque SLR 7 Women's - 2017"/>
    <x v="6"/>
    <x v="0"/>
    <x v="3"/>
    <n v="5999.99"/>
    <n v="2017"/>
    <s v="Jan"/>
  </r>
  <r>
    <n v="680"/>
    <x v="668"/>
    <s v="Palos Verdes Peninsula"/>
    <x v="0"/>
    <x v="328"/>
    <n v="1"/>
    <n v="3999.99"/>
    <s v="Trek Slash 8 27.5 - 2016"/>
    <x v="2"/>
    <x v="0"/>
    <x v="3"/>
    <n v="3999.99"/>
    <n v="2017"/>
    <s v="Jan"/>
  </r>
  <r>
    <n v="681"/>
    <x v="669"/>
    <s v="Baldwinsville"/>
    <x v="1"/>
    <x v="328"/>
    <n v="1"/>
    <n v="659.99"/>
    <s v="Electra Amsterdam Original 3i Ladies' - 2017"/>
    <x v="0"/>
    <x v="1"/>
    <x v="2"/>
    <n v="659.99"/>
    <n v="2017"/>
    <s v="Jan"/>
  </r>
  <r>
    <n v="681"/>
    <x v="669"/>
    <s v="Baldwinsville"/>
    <x v="1"/>
    <x v="328"/>
    <n v="2"/>
    <n v="939.98"/>
    <s v="Surly Ice Cream Truck Frameset - 2016"/>
    <x v="2"/>
    <x v="1"/>
    <x v="2"/>
    <n v="1879.96"/>
    <n v="2017"/>
    <s v="Jan"/>
  </r>
  <r>
    <n v="681"/>
    <x v="669"/>
    <s v="Baldwinsville"/>
    <x v="1"/>
    <x v="328"/>
    <n v="1"/>
    <n v="999.99"/>
    <s v="Surly Ice Cream Truck Frameset - 2017"/>
    <x v="2"/>
    <x v="1"/>
    <x v="2"/>
    <n v="999.99"/>
    <n v="2017"/>
    <s v="Jan"/>
  </r>
  <r>
    <n v="681"/>
    <x v="669"/>
    <s v="Baldwinsville"/>
    <x v="1"/>
    <x v="328"/>
    <n v="1"/>
    <n v="3499.99"/>
    <s v="Trek Boone Race Shop Limited - 2017"/>
    <x v="1"/>
    <x v="1"/>
    <x v="2"/>
    <n v="3499.99"/>
    <n v="2017"/>
    <s v="Jan"/>
  </r>
  <r>
    <n v="681"/>
    <x v="669"/>
    <s v="Baldwinsville"/>
    <x v="1"/>
    <x v="328"/>
    <n v="1"/>
    <n v="4999.99"/>
    <s v="Trek Powerfly 8 FS Plus - 2017"/>
    <x v="4"/>
    <x v="1"/>
    <x v="2"/>
    <n v="4999.99"/>
    <n v="2017"/>
    <s v="Jan"/>
  </r>
  <r>
    <n v="682"/>
    <x v="670"/>
    <s v="Amsterdam"/>
    <x v="1"/>
    <x v="328"/>
    <n v="1"/>
    <n v="299.99"/>
    <s v="Electra Sugar Skulls 1 (20-inch) - Girl's - 2017"/>
    <x v="5"/>
    <x v="1"/>
    <x v="1"/>
    <n v="299.99"/>
    <n v="2017"/>
    <s v="Jan"/>
  </r>
  <r>
    <n v="682"/>
    <x v="670"/>
    <s v="Amsterdam"/>
    <x v="1"/>
    <x v="328"/>
    <n v="2"/>
    <n v="3119.98"/>
    <s v="Sun Bicycles ElectroLite - 2017"/>
    <x v="4"/>
    <x v="1"/>
    <x v="1"/>
    <n v="6239.96"/>
    <n v="2017"/>
    <s v="Jan"/>
  </r>
  <r>
    <n v="682"/>
    <x v="670"/>
    <s v="Amsterdam"/>
    <x v="1"/>
    <x v="328"/>
    <n v="1"/>
    <n v="1499.99"/>
    <s v="Trek Stache 5 - 2017"/>
    <x v="2"/>
    <x v="1"/>
    <x v="1"/>
    <n v="1499.99"/>
    <n v="2017"/>
    <s v="Jan"/>
  </r>
  <r>
    <n v="683"/>
    <x v="671"/>
    <s v="Saint Albans"/>
    <x v="1"/>
    <x v="328"/>
    <n v="2"/>
    <n v="1499.98"/>
    <s v="Ritchey Timberwolf Frameset - 2016"/>
    <x v="2"/>
    <x v="1"/>
    <x v="1"/>
    <n v="2999.96"/>
    <n v="2017"/>
    <s v="Jan"/>
  </r>
  <r>
    <n v="684"/>
    <x v="672"/>
    <s v="Central Islip"/>
    <x v="1"/>
    <x v="329"/>
    <n v="1"/>
    <n v="469.99"/>
    <s v="Surly Wednesday Frameset - 2017"/>
    <x v="2"/>
    <x v="1"/>
    <x v="1"/>
    <n v="469.99"/>
    <n v="2017"/>
    <s v="Jan"/>
  </r>
  <r>
    <n v="684"/>
    <x v="672"/>
    <s v="Central Islip"/>
    <x v="1"/>
    <x v="329"/>
    <n v="1"/>
    <n v="5499.99"/>
    <s v="Trek Domane SLR 6 Disc - 2017"/>
    <x v="6"/>
    <x v="1"/>
    <x v="1"/>
    <n v="5499.99"/>
    <n v="2017"/>
    <s v="Jan"/>
  </r>
  <r>
    <n v="685"/>
    <x v="673"/>
    <s v="Smithtown"/>
    <x v="1"/>
    <x v="329"/>
    <n v="2"/>
    <n v="979.98"/>
    <s v="Electra Straight 8 3i (20-inch) - Boy's - 2017"/>
    <x v="5"/>
    <x v="1"/>
    <x v="2"/>
    <n v="1959.96"/>
    <n v="2017"/>
    <s v="Jan"/>
  </r>
  <r>
    <n v="685"/>
    <x v="673"/>
    <s v="Smithtown"/>
    <x v="1"/>
    <x v="329"/>
    <n v="1"/>
    <n v="416.99"/>
    <s v="Sun Bicycles Cruz 7 - 2017"/>
    <x v="3"/>
    <x v="1"/>
    <x v="2"/>
    <n v="416.99"/>
    <n v="2017"/>
    <s v="Jan"/>
  </r>
  <r>
    <n v="685"/>
    <x v="673"/>
    <s v="Smithtown"/>
    <x v="1"/>
    <x v="329"/>
    <n v="1"/>
    <n v="2599.9899999999998"/>
    <s v="Trek Domane S 5 Disc - 2017"/>
    <x v="6"/>
    <x v="1"/>
    <x v="2"/>
    <n v="2599.9899999999998"/>
    <n v="2017"/>
    <s v="Jan"/>
  </r>
  <r>
    <n v="685"/>
    <x v="673"/>
    <s v="Smithtown"/>
    <x v="1"/>
    <x v="329"/>
    <n v="2"/>
    <n v="10999.98"/>
    <s v="Trek Domane SLR 6 Disc - 2017"/>
    <x v="6"/>
    <x v="1"/>
    <x v="2"/>
    <n v="21999.96"/>
    <n v="2017"/>
    <s v="Jan"/>
  </r>
  <r>
    <n v="685"/>
    <x v="673"/>
    <s v="Smithtown"/>
    <x v="1"/>
    <x v="329"/>
    <n v="2"/>
    <n v="2999.98"/>
    <s v="Trek Emonda S 4 - 2017"/>
    <x v="6"/>
    <x v="1"/>
    <x v="2"/>
    <n v="5999.96"/>
    <n v="2017"/>
    <s v="Jan"/>
  </r>
  <r>
    <n v="686"/>
    <x v="674"/>
    <s v="Selden"/>
    <x v="1"/>
    <x v="330"/>
    <n v="1"/>
    <n v="599.99"/>
    <s v="Electra Townie Original 7D EQ - 2016"/>
    <x v="0"/>
    <x v="1"/>
    <x v="2"/>
    <n v="599.99"/>
    <n v="2017"/>
    <s v="Feb"/>
  </r>
  <r>
    <n v="686"/>
    <x v="674"/>
    <s v="Selden"/>
    <x v="1"/>
    <x v="330"/>
    <n v="2"/>
    <n v="898"/>
    <s v="Pure Cycles William 3-Speed - 2016"/>
    <x v="0"/>
    <x v="1"/>
    <x v="2"/>
    <n v="1796"/>
    <n v="2017"/>
    <s v="Feb"/>
  </r>
  <r>
    <n v="686"/>
    <x v="674"/>
    <s v="Selden"/>
    <x v="1"/>
    <x v="330"/>
    <n v="1"/>
    <n v="481.99"/>
    <s v="Sun Bicycles Streamway - 2017"/>
    <x v="3"/>
    <x v="1"/>
    <x v="2"/>
    <n v="481.99"/>
    <n v="2017"/>
    <s v="Feb"/>
  </r>
  <r>
    <n v="686"/>
    <x v="674"/>
    <s v="Selden"/>
    <x v="1"/>
    <x v="330"/>
    <n v="1"/>
    <n v="999.99"/>
    <s v="Surly Ice Cream Truck Frameset - 2017"/>
    <x v="2"/>
    <x v="1"/>
    <x v="2"/>
    <n v="999.99"/>
    <n v="2017"/>
    <s v="Feb"/>
  </r>
  <r>
    <n v="686"/>
    <x v="674"/>
    <s v="Selden"/>
    <x v="1"/>
    <x v="330"/>
    <n v="2"/>
    <n v="379.98"/>
    <s v="Trek PreCalifornialiber 12 Girls - 2017"/>
    <x v="5"/>
    <x v="1"/>
    <x v="2"/>
    <n v="759.96"/>
    <n v="2017"/>
    <s v="Feb"/>
  </r>
  <r>
    <n v="687"/>
    <x v="675"/>
    <s v="Duarte"/>
    <x v="0"/>
    <x v="331"/>
    <n v="1"/>
    <n v="299.99"/>
    <s v="Electra Girl's Hawaii 1 16&quot; - 2017"/>
    <x v="5"/>
    <x v="0"/>
    <x v="3"/>
    <n v="299.99"/>
    <n v="2017"/>
    <s v="Feb"/>
  </r>
  <r>
    <n v="687"/>
    <x v="675"/>
    <s v="Duarte"/>
    <x v="0"/>
    <x v="331"/>
    <n v="2"/>
    <n v="2641.98"/>
    <s v="Heller Shagamaw Frame - 2016"/>
    <x v="2"/>
    <x v="0"/>
    <x v="3"/>
    <n v="5283.96"/>
    <n v="2017"/>
    <s v="Feb"/>
  </r>
  <r>
    <n v="687"/>
    <x v="675"/>
    <s v="Duarte"/>
    <x v="0"/>
    <x v="331"/>
    <n v="1"/>
    <n v="149.99"/>
    <s v="Trek Boy's Kickster - 2015/2017"/>
    <x v="5"/>
    <x v="0"/>
    <x v="3"/>
    <n v="149.99"/>
    <n v="2017"/>
    <s v="Feb"/>
  </r>
  <r>
    <n v="687"/>
    <x v="675"/>
    <s v="Duarte"/>
    <x v="0"/>
    <x v="331"/>
    <n v="2"/>
    <n v="2999.98"/>
    <s v="Trek Emonda S 4 - 2017"/>
    <x v="6"/>
    <x v="0"/>
    <x v="3"/>
    <n v="5999.96"/>
    <n v="2017"/>
    <s v="Feb"/>
  </r>
  <r>
    <n v="688"/>
    <x v="676"/>
    <s v="Commack"/>
    <x v="1"/>
    <x v="331"/>
    <n v="1"/>
    <n v="189.99"/>
    <s v="Trek PreCalifornialiber 12 Girls - 2017"/>
    <x v="5"/>
    <x v="1"/>
    <x v="2"/>
    <n v="189.99"/>
    <n v="2017"/>
    <s v="Feb"/>
  </r>
  <r>
    <n v="688"/>
    <x v="676"/>
    <s v="Commack"/>
    <x v="1"/>
    <x v="331"/>
    <n v="1"/>
    <n v="1799.99"/>
    <s v="Trek Remedy 29 Californiarbon Frameset - 2016"/>
    <x v="2"/>
    <x v="1"/>
    <x v="2"/>
    <n v="1799.99"/>
    <n v="2017"/>
    <s v="Feb"/>
  </r>
  <r>
    <n v="689"/>
    <x v="677"/>
    <s v="Oswego"/>
    <x v="1"/>
    <x v="331"/>
    <n v="2"/>
    <n v="939.98"/>
    <s v="Surly Wednesday Frameset - 2017"/>
    <x v="2"/>
    <x v="1"/>
    <x v="2"/>
    <n v="1879.96"/>
    <n v="2017"/>
    <s v="Feb"/>
  </r>
  <r>
    <n v="690"/>
    <x v="678"/>
    <s v="San Pablo"/>
    <x v="0"/>
    <x v="332"/>
    <n v="1"/>
    <n v="329.99"/>
    <s v="Haro Downtown 16 - 2017"/>
    <x v="5"/>
    <x v="0"/>
    <x v="0"/>
    <n v="329.99"/>
    <n v="2017"/>
    <s v="Feb"/>
  </r>
  <r>
    <n v="690"/>
    <x v="678"/>
    <s v="San Pablo"/>
    <x v="0"/>
    <x v="332"/>
    <n v="2"/>
    <n v="833.98"/>
    <s v="Sun Bicycles Cruz 7 - Women's - 2017"/>
    <x v="3"/>
    <x v="0"/>
    <x v="0"/>
    <n v="1667.96"/>
    <n v="2017"/>
    <s v="Feb"/>
  </r>
  <r>
    <n v="690"/>
    <x v="678"/>
    <s v="San Pablo"/>
    <x v="0"/>
    <x v="332"/>
    <n v="1"/>
    <n v="109.99"/>
    <s v="Sun Bicycles Lil Kitt'n - 2017"/>
    <x v="5"/>
    <x v="0"/>
    <x v="0"/>
    <n v="109.99"/>
    <n v="2017"/>
    <s v="Feb"/>
  </r>
  <r>
    <n v="690"/>
    <x v="678"/>
    <s v="San Pablo"/>
    <x v="0"/>
    <x v="332"/>
    <n v="2"/>
    <n v="3361.98"/>
    <s v="Surly Straggler 650b - 2016"/>
    <x v="1"/>
    <x v="0"/>
    <x v="0"/>
    <n v="6723.96"/>
    <n v="2017"/>
    <s v="Feb"/>
  </r>
  <r>
    <n v="691"/>
    <x v="679"/>
    <s v="New Rochelle"/>
    <x v="1"/>
    <x v="333"/>
    <n v="2"/>
    <n v="599.98"/>
    <s v="Electra Girl's Hawaii 1 (20-inch) - 2015/2016"/>
    <x v="5"/>
    <x v="1"/>
    <x v="2"/>
    <n v="1199.96"/>
    <n v="2017"/>
    <s v="Feb"/>
  </r>
  <r>
    <n v="691"/>
    <x v="679"/>
    <s v="New Rochelle"/>
    <x v="1"/>
    <x v="333"/>
    <n v="1"/>
    <n v="599.99"/>
    <s v="Electra Townie Original 7D EQ - Women's - 2016"/>
    <x v="0"/>
    <x v="1"/>
    <x v="2"/>
    <n v="599.99"/>
    <n v="2017"/>
    <s v="Feb"/>
  </r>
  <r>
    <n v="691"/>
    <x v="679"/>
    <s v="New Rochelle"/>
    <x v="1"/>
    <x v="333"/>
    <n v="2"/>
    <n v="2641.98"/>
    <s v="Heller Shagamaw Frame - 2016"/>
    <x v="2"/>
    <x v="1"/>
    <x v="2"/>
    <n v="5283.96"/>
    <n v="2017"/>
    <s v="Feb"/>
  </r>
  <r>
    <n v="691"/>
    <x v="679"/>
    <s v="New Rochelle"/>
    <x v="1"/>
    <x v="333"/>
    <n v="2"/>
    <n v="5399.98"/>
    <s v="Trek Domane S 6 - 2017"/>
    <x v="6"/>
    <x v="1"/>
    <x v="2"/>
    <n v="10799.96"/>
    <n v="2017"/>
    <s v="Feb"/>
  </r>
  <r>
    <n v="692"/>
    <x v="680"/>
    <s v="Californiampbell"/>
    <x v="0"/>
    <x v="334"/>
    <n v="1"/>
    <n v="599.99"/>
    <s v="Electra Cruiser Lux Fat Tire 1 Ladies - 2017"/>
    <x v="0"/>
    <x v="0"/>
    <x v="3"/>
    <n v="599.99"/>
    <n v="2017"/>
    <s v="Feb"/>
  </r>
  <r>
    <n v="692"/>
    <x v="680"/>
    <s v="Californiampbell"/>
    <x v="0"/>
    <x v="334"/>
    <n v="2"/>
    <n v="1059.98"/>
    <s v="Electra Moto 1 - 2016"/>
    <x v="0"/>
    <x v="0"/>
    <x v="3"/>
    <n v="2119.96"/>
    <n v="2017"/>
    <s v="Feb"/>
  </r>
  <r>
    <n v="692"/>
    <x v="680"/>
    <s v="Californiampbell"/>
    <x v="0"/>
    <x v="334"/>
    <n v="1"/>
    <n v="2599.9899999999998"/>
    <s v="Trek Domane S 5 Disc - 2017"/>
    <x v="6"/>
    <x v="0"/>
    <x v="3"/>
    <n v="2599.9899999999998"/>
    <n v="2017"/>
    <s v="Feb"/>
  </r>
  <r>
    <n v="692"/>
    <x v="680"/>
    <s v="Californiampbell"/>
    <x v="0"/>
    <x v="334"/>
    <n v="2"/>
    <n v="10999.98"/>
    <s v="Trek Domane SLR 6 Disc - 2017"/>
    <x v="6"/>
    <x v="0"/>
    <x v="3"/>
    <n v="21999.96"/>
    <n v="2017"/>
    <s v="Feb"/>
  </r>
  <r>
    <n v="693"/>
    <x v="681"/>
    <s v="Vista"/>
    <x v="0"/>
    <x v="334"/>
    <n v="1"/>
    <n v="269.99"/>
    <s v="Electra Cruiser 1 (24-Inch) - 2016"/>
    <x v="0"/>
    <x v="0"/>
    <x v="3"/>
    <n v="269.99"/>
    <n v="2017"/>
    <s v="Feb"/>
  </r>
  <r>
    <n v="693"/>
    <x v="681"/>
    <s v="Vista"/>
    <x v="0"/>
    <x v="334"/>
    <n v="2"/>
    <n v="2641.98"/>
    <s v="Heller Shagamaw Frame - 2016"/>
    <x v="2"/>
    <x v="0"/>
    <x v="3"/>
    <n v="5283.96"/>
    <n v="2017"/>
    <s v="Feb"/>
  </r>
  <r>
    <n v="693"/>
    <x v="681"/>
    <s v="Vista"/>
    <x v="0"/>
    <x v="334"/>
    <n v="2"/>
    <n v="963.98"/>
    <s v="Sun Bicycles Streamway - 2017"/>
    <x v="3"/>
    <x v="0"/>
    <x v="3"/>
    <n v="1927.96"/>
    <n v="2017"/>
    <s v="Feb"/>
  </r>
  <r>
    <n v="693"/>
    <x v="681"/>
    <s v="Vista"/>
    <x v="0"/>
    <x v="334"/>
    <n v="1"/>
    <n v="1632.99"/>
    <s v="Surly Wednesday - 2017"/>
    <x v="2"/>
    <x v="0"/>
    <x v="3"/>
    <n v="1632.99"/>
    <n v="2017"/>
    <s v="Feb"/>
  </r>
  <r>
    <n v="694"/>
    <x v="682"/>
    <s v="Central Islip"/>
    <x v="1"/>
    <x v="334"/>
    <n v="2"/>
    <n v="1739.98"/>
    <s v="Haro SR 1.2 - 2017"/>
    <x v="2"/>
    <x v="1"/>
    <x v="2"/>
    <n v="3479.96"/>
    <n v="2017"/>
    <s v="Feb"/>
  </r>
  <r>
    <n v="694"/>
    <x v="682"/>
    <s v="Central Islip"/>
    <x v="1"/>
    <x v="334"/>
    <n v="2"/>
    <n v="1103.98"/>
    <s v="Sun Bicycles Streamway 3 - 2017"/>
    <x v="3"/>
    <x v="1"/>
    <x v="2"/>
    <n v="2207.96"/>
    <n v="2017"/>
    <s v="Feb"/>
  </r>
  <r>
    <n v="694"/>
    <x v="682"/>
    <s v="Central Islip"/>
    <x v="1"/>
    <x v="334"/>
    <n v="2"/>
    <n v="5399.98"/>
    <s v="Trek Domane S 6 - 2017"/>
    <x v="6"/>
    <x v="1"/>
    <x v="2"/>
    <n v="10799.96"/>
    <n v="2017"/>
    <s v="Feb"/>
  </r>
  <r>
    <n v="694"/>
    <x v="682"/>
    <s v="Central Islip"/>
    <x v="1"/>
    <x v="334"/>
    <n v="1"/>
    <n v="1499.99"/>
    <s v="Trek Emonda S 4 - 2017"/>
    <x v="6"/>
    <x v="1"/>
    <x v="2"/>
    <n v="1499.99"/>
    <n v="2017"/>
    <s v="Feb"/>
  </r>
  <r>
    <n v="694"/>
    <x v="682"/>
    <s v="Central Islip"/>
    <x v="1"/>
    <x v="334"/>
    <n v="1"/>
    <n v="1499.99"/>
    <s v="Trek Stache 5 - 2017"/>
    <x v="2"/>
    <x v="1"/>
    <x v="2"/>
    <n v="1499.99"/>
    <n v="2017"/>
    <s v="Feb"/>
  </r>
  <r>
    <n v="695"/>
    <x v="683"/>
    <s v="Wappingers Falls"/>
    <x v="1"/>
    <x v="334"/>
    <n v="2"/>
    <n v="1319.98"/>
    <s v="Electra Amsterdam Original 3i Ladies' - 2017"/>
    <x v="0"/>
    <x v="1"/>
    <x v="2"/>
    <n v="2639.96"/>
    <n v="2017"/>
    <s v="Feb"/>
  </r>
  <r>
    <n v="695"/>
    <x v="683"/>
    <s v="Wappingers Falls"/>
    <x v="1"/>
    <x v="334"/>
    <n v="2"/>
    <n v="3999.98"/>
    <s v="Trek Emonda S 5 - 2017"/>
    <x v="6"/>
    <x v="1"/>
    <x v="2"/>
    <n v="7999.96"/>
    <n v="2017"/>
    <s v="Feb"/>
  </r>
  <r>
    <n v="696"/>
    <x v="684"/>
    <s v="Franklin Square"/>
    <x v="1"/>
    <x v="334"/>
    <n v="1"/>
    <n v="869.99"/>
    <s v="Haro SR 1.2 - 2017"/>
    <x v="2"/>
    <x v="1"/>
    <x v="2"/>
    <n v="869.99"/>
    <n v="2017"/>
    <s v="Feb"/>
  </r>
  <r>
    <n v="696"/>
    <x v="684"/>
    <s v="Franklin Square"/>
    <x v="1"/>
    <x v="334"/>
    <n v="2"/>
    <n v="379.98"/>
    <s v="Trek PreCalifornialiber 12 Girls - 2017"/>
    <x v="5"/>
    <x v="1"/>
    <x v="2"/>
    <n v="759.96"/>
    <n v="2017"/>
    <s v="Feb"/>
  </r>
  <r>
    <n v="696"/>
    <x v="684"/>
    <s v="Franklin Square"/>
    <x v="1"/>
    <x v="334"/>
    <n v="1"/>
    <n v="3999.99"/>
    <s v="Trek Slash 8 27.5 - 2016"/>
    <x v="2"/>
    <x v="1"/>
    <x v="2"/>
    <n v="3999.99"/>
    <n v="2017"/>
    <s v="Feb"/>
  </r>
  <r>
    <n v="697"/>
    <x v="685"/>
    <s v="Upland"/>
    <x v="0"/>
    <x v="335"/>
    <n v="2"/>
    <n v="2641.98"/>
    <s v="Heller Shagamaw Frame - 2016"/>
    <x v="2"/>
    <x v="0"/>
    <x v="0"/>
    <n v="5283.96"/>
    <n v="2017"/>
    <s v="Feb"/>
  </r>
  <r>
    <n v="698"/>
    <x v="686"/>
    <s v="Helotes"/>
    <x v="2"/>
    <x v="335"/>
    <n v="1"/>
    <n v="349.99"/>
    <s v="Electra Moto 3i (20-inch) - Boy's - 2017"/>
    <x v="5"/>
    <x v="2"/>
    <x v="4"/>
    <n v="349.99"/>
    <n v="2017"/>
    <s v="Feb"/>
  </r>
  <r>
    <n v="698"/>
    <x v="686"/>
    <s v="Helotes"/>
    <x v="2"/>
    <x v="335"/>
    <n v="1"/>
    <n v="549.99"/>
    <s v="Electra Townie Original 21D - 2016"/>
    <x v="0"/>
    <x v="2"/>
    <x v="4"/>
    <n v="549.99"/>
    <n v="2017"/>
    <s v="Feb"/>
  </r>
  <r>
    <n v="698"/>
    <x v="686"/>
    <s v="Helotes"/>
    <x v="2"/>
    <x v="335"/>
    <n v="2"/>
    <n v="9999.98"/>
    <s v="Trek Fuel EX 9.8 29 - 2017"/>
    <x v="2"/>
    <x v="2"/>
    <x v="4"/>
    <n v="19999.96"/>
    <n v="2017"/>
    <s v="Feb"/>
  </r>
  <r>
    <n v="699"/>
    <x v="687"/>
    <s v="Euless"/>
    <x v="2"/>
    <x v="335"/>
    <n v="2"/>
    <n v="1319.98"/>
    <s v="Electra Amsterdam Original 3i Ladies' - 2017"/>
    <x v="0"/>
    <x v="2"/>
    <x v="5"/>
    <n v="2639.96"/>
    <n v="2017"/>
    <s v="Feb"/>
  </r>
  <r>
    <n v="699"/>
    <x v="687"/>
    <s v="Euless"/>
    <x v="2"/>
    <x v="335"/>
    <n v="2"/>
    <n v="1099.98"/>
    <s v="Electra Townie Original 21D - 2016"/>
    <x v="3"/>
    <x v="2"/>
    <x v="5"/>
    <n v="2199.96"/>
    <n v="2017"/>
    <s v="Feb"/>
  </r>
  <r>
    <n v="699"/>
    <x v="687"/>
    <s v="Euless"/>
    <x v="2"/>
    <x v="335"/>
    <n v="2"/>
    <n v="899.98"/>
    <s v="Sun Bicycles Cruz 3 - 2017"/>
    <x v="3"/>
    <x v="2"/>
    <x v="5"/>
    <n v="1799.96"/>
    <n v="2017"/>
    <s v="Feb"/>
  </r>
  <r>
    <n v="699"/>
    <x v="687"/>
    <s v="Euless"/>
    <x v="2"/>
    <x v="335"/>
    <n v="1"/>
    <n v="1632.99"/>
    <s v="Surly Wednesday - 2017"/>
    <x v="2"/>
    <x v="2"/>
    <x v="5"/>
    <n v="1632.99"/>
    <n v="2017"/>
    <s v="Feb"/>
  </r>
  <r>
    <n v="699"/>
    <x v="687"/>
    <s v="Euless"/>
    <x v="2"/>
    <x v="335"/>
    <n v="1"/>
    <n v="1499.99"/>
    <s v="Trek Emonda S 4 - 2017"/>
    <x v="6"/>
    <x v="2"/>
    <x v="5"/>
    <n v="1499.99"/>
    <n v="2017"/>
    <s v="Feb"/>
  </r>
  <r>
    <n v="700"/>
    <x v="688"/>
    <s v="Uniondale"/>
    <x v="1"/>
    <x v="336"/>
    <n v="1"/>
    <n v="3499.99"/>
    <s v="Trek Boone Race Shop Limited - 2017"/>
    <x v="1"/>
    <x v="1"/>
    <x v="1"/>
    <n v="3499.99"/>
    <n v="2017"/>
    <s v="Feb"/>
  </r>
  <r>
    <n v="700"/>
    <x v="688"/>
    <s v="Uniondale"/>
    <x v="1"/>
    <x v="336"/>
    <n v="2"/>
    <n v="7999.98"/>
    <s v="Trek Slash 8 27.5 - 2016"/>
    <x v="2"/>
    <x v="1"/>
    <x v="1"/>
    <n v="15999.96"/>
    <n v="2017"/>
    <s v="Feb"/>
  </r>
  <r>
    <n v="701"/>
    <x v="689"/>
    <s v="Rowlett"/>
    <x v="2"/>
    <x v="336"/>
    <n v="1"/>
    <n v="109.99"/>
    <s v="Sun Bicycles Lil Kitt'n - 2017"/>
    <x v="5"/>
    <x v="2"/>
    <x v="5"/>
    <n v="109.99"/>
    <n v="2017"/>
    <s v="Feb"/>
  </r>
  <r>
    <n v="702"/>
    <x v="690"/>
    <s v="Upland"/>
    <x v="0"/>
    <x v="337"/>
    <n v="2"/>
    <n v="999.98"/>
    <s v="Electra Townie Original 7D - 2015/2016"/>
    <x v="3"/>
    <x v="0"/>
    <x v="3"/>
    <n v="1999.96"/>
    <n v="2017"/>
    <s v="Feb"/>
  </r>
  <r>
    <n v="702"/>
    <x v="690"/>
    <s v="Upland"/>
    <x v="0"/>
    <x v="337"/>
    <n v="1"/>
    <n v="481.99"/>
    <s v="Sun Bicycles Streamway - 2017"/>
    <x v="3"/>
    <x v="0"/>
    <x v="3"/>
    <n v="481.99"/>
    <n v="2017"/>
    <s v="Feb"/>
  </r>
  <r>
    <n v="702"/>
    <x v="690"/>
    <s v="Upland"/>
    <x v="0"/>
    <x v="337"/>
    <n v="2"/>
    <n v="1999.98"/>
    <s v="Surly Wednesday Frameset - 2016"/>
    <x v="2"/>
    <x v="0"/>
    <x v="3"/>
    <n v="3999.96"/>
    <n v="2017"/>
    <s v="Feb"/>
  </r>
  <r>
    <n v="703"/>
    <x v="691"/>
    <s v="Huntington Station"/>
    <x v="1"/>
    <x v="337"/>
    <n v="2"/>
    <n v="1739.98"/>
    <s v="Haro SR 1.2 - 2017"/>
    <x v="2"/>
    <x v="1"/>
    <x v="2"/>
    <n v="3479.96"/>
    <n v="2017"/>
    <s v="Feb"/>
  </r>
  <r>
    <n v="703"/>
    <x v="691"/>
    <s v="Huntington Station"/>
    <x v="1"/>
    <x v="337"/>
    <n v="1"/>
    <n v="619.99"/>
    <s v="Sun Bicycles BisCaliforniayne Tandem 7 - 2017"/>
    <x v="0"/>
    <x v="1"/>
    <x v="2"/>
    <n v="619.99"/>
    <n v="2017"/>
    <s v="Feb"/>
  </r>
  <r>
    <n v="703"/>
    <x v="691"/>
    <s v="Huntington Station"/>
    <x v="1"/>
    <x v="337"/>
    <n v="2"/>
    <n v="501.98"/>
    <s v="Sun Bicycles Revolutions 24 - 2017"/>
    <x v="0"/>
    <x v="1"/>
    <x v="2"/>
    <n v="1003.96"/>
    <n v="2017"/>
    <s v="Feb"/>
  </r>
  <r>
    <n v="703"/>
    <x v="691"/>
    <s v="Huntington Station"/>
    <x v="1"/>
    <x v="337"/>
    <n v="2"/>
    <n v="5799.98"/>
    <s v="Trek Fuel EX 8 29 - 2016"/>
    <x v="2"/>
    <x v="1"/>
    <x v="2"/>
    <n v="11599.96"/>
    <n v="2017"/>
    <s v="Feb"/>
  </r>
  <r>
    <n v="704"/>
    <x v="692"/>
    <s v="Port Washington"/>
    <x v="1"/>
    <x v="337"/>
    <n v="2"/>
    <n v="979.98"/>
    <s v="Electra Townie 3i EQ (20-inch) - Boys' - 2017"/>
    <x v="5"/>
    <x v="1"/>
    <x v="1"/>
    <n v="1959.96"/>
    <n v="2017"/>
    <s v="Feb"/>
  </r>
  <r>
    <n v="704"/>
    <x v="692"/>
    <s v="Port Washington"/>
    <x v="1"/>
    <x v="337"/>
    <n v="2"/>
    <n v="3098"/>
    <s v="Surly Straggler - 2016"/>
    <x v="1"/>
    <x v="1"/>
    <x v="1"/>
    <n v="6196"/>
    <n v="2017"/>
    <s v="Feb"/>
  </r>
  <r>
    <n v="704"/>
    <x v="692"/>
    <s v="Port Washington"/>
    <x v="1"/>
    <x v="337"/>
    <n v="1"/>
    <n v="3499.99"/>
    <s v="Trek Boone 7 - 2017"/>
    <x v="1"/>
    <x v="1"/>
    <x v="1"/>
    <n v="3499.99"/>
    <n v="2017"/>
    <s v="Feb"/>
  </r>
  <r>
    <n v="705"/>
    <x v="693"/>
    <s v="Patchogue"/>
    <x v="1"/>
    <x v="337"/>
    <n v="1"/>
    <n v="4999.99"/>
    <s v="Trek Powerfly 8 FS Plus - 2017"/>
    <x v="4"/>
    <x v="1"/>
    <x v="2"/>
    <n v="4999.99"/>
    <n v="2017"/>
    <s v="Feb"/>
  </r>
  <r>
    <n v="706"/>
    <x v="694"/>
    <s v="Pomona"/>
    <x v="0"/>
    <x v="338"/>
    <n v="2"/>
    <n v="599.98"/>
    <s v="Electra Girl's Hawaii 1 (20-inch) - 2015/2016"/>
    <x v="5"/>
    <x v="0"/>
    <x v="0"/>
    <n v="1199.96"/>
    <n v="2017"/>
    <s v="Feb"/>
  </r>
  <r>
    <n v="706"/>
    <x v="694"/>
    <s v="Pomona"/>
    <x v="0"/>
    <x v="338"/>
    <n v="1"/>
    <n v="1559.99"/>
    <s v="Sun Bicycles ElectroLite - 2017"/>
    <x v="4"/>
    <x v="0"/>
    <x v="0"/>
    <n v="1559.99"/>
    <n v="2017"/>
    <s v="Feb"/>
  </r>
  <r>
    <n v="706"/>
    <x v="694"/>
    <s v="Pomona"/>
    <x v="0"/>
    <x v="338"/>
    <n v="1"/>
    <n v="999.99"/>
    <s v="Surly Big Dummy Frameset - 2017"/>
    <x v="2"/>
    <x v="0"/>
    <x v="0"/>
    <n v="999.99"/>
    <n v="2017"/>
    <s v="Feb"/>
  </r>
  <r>
    <n v="707"/>
    <x v="695"/>
    <s v="Baldwin"/>
    <x v="1"/>
    <x v="338"/>
    <n v="1"/>
    <n v="489.99"/>
    <s v="Electra Townie 3i EQ (20-inch) - Boys' - 2017"/>
    <x v="5"/>
    <x v="1"/>
    <x v="2"/>
    <n v="489.99"/>
    <n v="2017"/>
    <s v="Feb"/>
  </r>
  <r>
    <n v="707"/>
    <x v="695"/>
    <s v="Baldwin"/>
    <x v="1"/>
    <x v="338"/>
    <n v="2"/>
    <n v="1199.98"/>
    <s v="Electra Townie Original 7D EQ - 2016"/>
    <x v="3"/>
    <x v="1"/>
    <x v="2"/>
    <n v="2399.96"/>
    <n v="2017"/>
    <s v="Feb"/>
  </r>
  <r>
    <n v="707"/>
    <x v="695"/>
    <s v="Baldwin"/>
    <x v="1"/>
    <x v="338"/>
    <n v="2"/>
    <n v="899.98"/>
    <s v="Sun Bicycles Cruz 3 - 2017"/>
    <x v="3"/>
    <x v="1"/>
    <x v="2"/>
    <n v="1799.96"/>
    <n v="2017"/>
    <s v="Feb"/>
  </r>
  <r>
    <n v="707"/>
    <x v="695"/>
    <s v="Baldwin"/>
    <x v="1"/>
    <x v="338"/>
    <n v="2"/>
    <n v="3361.98"/>
    <s v="Surly Straggler 650b - 2016"/>
    <x v="1"/>
    <x v="1"/>
    <x v="2"/>
    <n v="6723.96"/>
    <n v="2017"/>
    <s v="Feb"/>
  </r>
  <r>
    <n v="708"/>
    <x v="696"/>
    <s v="Ridgecrest"/>
    <x v="0"/>
    <x v="339"/>
    <n v="1"/>
    <n v="469.99"/>
    <s v="Surly Ice Cream Truck Frameset - 2016"/>
    <x v="2"/>
    <x v="0"/>
    <x v="0"/>
    <n v="469.99"/>
    <n v="2017"/>
    <s v="Feb"/>
  </r>
  <r>
    <n v="708"/>
    <x v="696"/>
    <s v="Ridgecrest"/>
    <x v="0"/>
    <x v="339"/>
    <n v="1"/>
    <n v="5299.99"/>
    <s v="Trek Remedy 9.8 - 2017"/>
    <x v="2"/>
    <x v="0"/>
    <x v="0"/>
    <n v="5299.99"/>
    <n v="2017"/>
    <s v="Feb"/>
  </r>
  <r>
    <n v="708"/>
    <x v="696"/>
    <s v="Ridgecrest"/>
    <x v="0"/>
    <x v="339"/>
    <n v="2"/>
    <n v="939.98"/>
    <s v="Trek Session DH 27.5 Californiarbon Frameset - 2017"/>
    <x v="2"/>
    <x v="0"/>
    <x v="0"/>
    <n v="1879.96"/>
    <n v="2017"/>
    <s v="Feb"/>
  </r>
  <r>
    <n v="709"/>
    <x v="697"/>
    <s v="IthaCalifornia"/>
    <x v="1"/>
    <x v="340"/>
    <n v="2"/>
    <n v="679.98"/>
    <s v="Electra Townie 7D (20-inch) - Boys' - 2017"/>
    <x v="5"/>
    <x v="1"/>
    <x v="1"/>
    <n v="1359.96"/>
    <n v="2017"/>
    <s v="Feb"/>
  </r>
  <r>
    <n v="709"/>
    <x v="697"/>
    <s v="IthaCalifornia"/>
    <x v="1"/>
    <x v="340"/>
    <n v="2"/>
    <n v="5399.98"/>
    <s v="Trek Domane S 6 - 2017"/>
    <x v="6"/>
    <x v="1"/>
    <x v="1"/>
    <n v="10799.96"/>
    <n v="2017"/>
    <s v="Feb"/>
  </r>
  <r>
    <n v="709"/>
    <x v="697"/>
    <s v="IthaCalifornia"/>
    <x v="1"/>
    <x v="340"/>
    <n v="1"/>
    <n v="1499.99"/>
    <s v="Trek Emonda S 4 - 2017"/>
    <x v="6"/>
    <x v="1"/>
    <x v="1"/>
    <n v="1499.99"/>
    <n v="2017"/>
    <s v="Feb"/>
  </r>
  <r>
    <n v="710"/>
    <x v="698"/>
    <s v="South Ozone Park"/>
    <x v="1"/>
    <x v="341"/>
    <n v="2"/>
    <n v="3119.98"/>
    <s v="Sun Bicycles ElectroLite - 2017"/>
    <x v="4"/>
    <x v="1"/>
    <x v="1"/>
    <n v="6239.96"/>
    <n v="2017"/>
    <s v="Feb"/>
  </r>
  <r>
    <n v="710"/>
    <x v="698"/>
    <s v="South Ozone Park"/>
    <x v="1"/>
    <x v="341"/>
    <n v="1"/>
    <n v="2499.9899999999998"/>
    <s v="Surly Karate Monkey 27.5+ Frameset - 2017"/>
    <x v="2"/>
    <x v="1"/>
    <x v="1"/>
    <n v="2499.9899999999998"/>
    <n v="2017"/>
    <s v="Feb"/>
  </r>
  <r>
    <n v="710"/>
    <x v="698"/>
    <s v="South Ozone Park"/>
    <x v="1"/>
    <x v="341"/>
    <n v="1"/>
    <n v="1999.99"/>
    <s v="Trek Emonda S 5 - 2017"/>
    <x v="6"/>
    <x v="1"/>
    <x v="1"/>
    <n v="1999.99"/>
    <n v="2017"/>
    <s v="Feb"/>
  </r>
  <r>
    <n v="710"/>
    <x v="698"/>
    <s v="South Ozone Park"/>
    <x v="1"/>
    <x v="341"/>
    <n v="1"/>
    <n v="2299.9899999999998"/>
    <s v="Trek Fuel EX 5 27.5 Plus - 2017"/>
    <x v="2"/>
    <x v="1"/>
    <x v="1"/>
    <n v="2299.9899999999998"/>
    <n v="2017"/>
    <s v="Feb"/>
  </r>
  <r>
    <n v="710"/>
    <x v="698"/>
    <s v="South Ozone Park"/>
    <x v="1"/>
    <x v="341"/>
    <n v="2"/>
    <n v="2999.98"/>
    <s v="Trek Stache 5 - 2017"/>
    <x v="2"/>
    <x v="1"/>
    <x v="1"/>
    <n v="5999.96"/>
    <n v="2017"/>
    <s v="Feb"/>
  </r>
  <r>
    <n v="711"/>
    <x v="699"/>
    <s v="Kingston"/>
    <x v="1"/>
    <x v="341"/>
    <n v="2"/>
    <n v="599.98"/>
    <s v="Electra Girl's Hawaii 1 16&quot; - 2017"/>
    <x v="5"/>
    <x v="1"/>
    <x v="1"/>
    <n v="1199.96"/>
    <n v="2017"/>
    <s v="Feb"/>
  </r>
  <r>
    <n v="711"/>
    <x v="699"/>
    <s v="Kingston"/>
    <x v="1"/>
    <x v="341"/>
    <n v="2"/>
    <n v="2641.98"/>
    <s v="Heller Shagamaw Frame - 2016"/>
    <x v="2"/>
    <x v="1"/>
    <x v="1"/>
    <n v="5283.96"/>
    <n v="2017"/>
    <s v="Feb"/>
  </r>
  <r>
    <n v="711"/>
    <x v="699"/>
    <s v="Kingston"/>
    <x v="1"/>
    <x v="341"/>
    <n v="2"/>
    <n v="1239.98"/>
    <s v="Sun Bicycles BisCaliforniayne Tandem 7 - 2017"/>
    <x v="0"/>
    <x v="1"/>
    <x v="1"/>
    <n v="2479.96"/>
    <n v="2017"/>
    <s v="Feb"/>
  </r>
  <r>
    <n v="712"/>
    <x v="700"/>
    <s v="Garland"/>
    <x v="2"/>
    <x v="341"/>
    <n v="2"/>
    <n v="879.98"/>
    <s v="Electra Cruiser Lux 1 - 2017"/>
    <x v="0"/>
    <x v="2"/>
    <x v="5"/>
    <n v="1759.96"/>
    <n v="2017"/>
    <s v="Feb"/>
  </r>
  <r>
    <n v="712"/>
    <x v="700"/>
    <s v="Garland"/>
    <x v="2"/>
    <x v="341"/>
    <n v="1"/>
    <n v="299.99"/>
    <s v="Electra Girl's Hawaii 1 16&quot; - 2017"/>
    <x v="0"/>
    <x v="2"/>
    <x v="5"/>
    <n v="299.99"/>
    <n v="2017"/>
    <s v="Feb"/>
  </r>
  <r>
    <n v="712"/>
    <x v="700"/>
    <s v="Garland"/>
    <x v="2"/>
    <x v="341"/>
    <n v="2"/>
    <n v="1079.98"/>
    <s v="Haro SR 1.1 - 2017"/>
    <x v="2"/>
    <x v="2"/>
    <x v="5"/>
    <n v="2159.96"/>
    <n v="2017"/>
    <s v="Feb"/>
  </r>
  <r>
    <n v="712"/>
    <x v="700"/>
    <s v="Garland"/>
    <x v="2"/>
    <x v="341"/>
    <n v="1"/>
    <n v="832.99"/>
    <s v="Sun Bicycles Spider 3i - 2017"/>
    <x v="2"/>
    <x v="2"/>
    <x v="5"/>
    <n v="832.99"/>
    <n v="2017"/>
    <s v="Feb"/>
  </r>
  <r>
    <n v="712"/>
    <x v="700"/>
    <s v="Garland"/>
    <x v="2"/>
    <x v="341"/>
    <n v="2"/>
    <n v="5799.98"/>
    <s v="Trek Fuel EX 8 29 - 2016"/>
    <x v="2"/>
    <x v="2"/>
    <x v="5"/>
    <n v="11599.96"/>
    <n v="2017"/>
    <s v="Feb"/>
  </r>
  <r>
    <n v="713"/>
    <x v="701"/>
    <s v="Forney"/>
    <x v="2"/>
    <x v="341"/>
    <n v="2"/>
    <n v="699.98"/>
    <s v="Electra Savannah 3i (20-inch) - Girl's - 2017"/>
    <x v="5"/>
    <x v="2"/>
    <x v="4"/>
    <n v="1399.96"/>
    <n v="2017"/>
    <s v="Feb"/>
  </r>
  <r>
    <n v="713"/>
    <x v="701"/>
    <s v="Forney"/>
    <x v="2"/>
    <x v="341"/>
    <n v="2"/>
    <n v="419.98"/>
    <s v="Haro Shredder 20 Girls - 2017"/>
    <x v="5"/>
    <x v="2"/>
    <x v="4"/>
    <n v="839.96"/>
    <n v="2017"/>
    <s v="Feb"/>
  </r>
  <r>
    <n v="713"/>
    <x v="701"/>
    <s v="Forney"/>
    <x v="2"/>
    <x v="341"/>
    <n v="2"/>
    <n v="899.98"/>
    <s v="Sun Bicycles Cruz 3 - Women's - 2017"/>
    <x v="3"/>
    <x v="2"/>
    <x v="4"/>
    <n v="1799.96"/>
    <n v="2017"/>
    <s v="Feb"/>
  </r>
  <r>
    <n v="713"/>
    <x v="701"/>
    <s v="Forney"/>
    <x v="2"/>
    <x v="341"/>
    <n v="1"/>
    <n v="749.99"/>
    <s v="Surly Ogre Frameset - 2017"/>
    <x v="6"/>
    <x v="2"/>
    <x v="4"/>
    <n v="749.99"/>
    <n v="2017"/>
    <s v="Feb"/>
  </r>
  <r>
    <n v="714"/>
    <x v="702"/>
    <s v="Clifton Park"/>
    <x v="1"/>
    <x v="342"/>
    <n v="2"/>
    <n v="419.98"/>
    <s v="Haro Shredder 20 - 2017"/>
    <x v="5"/>
    <x v="1"/>
    <x v="2"/>
    <n v="839.96"/>
    <n v="2017"/>
    <s v="Feb"/>
  </r>
  <r>
    <n v="715"/>
    <x v="107"/>
    <s v="Hempstead"/>
    <x v="1"/>
    <x v="343"/>
    <n v="2"/>
    <n v="9999.98"/>
    <s v="Trek Powerfly 8 FS Plus - 2017"/>
    <x v="4"/>
    <x v="1"/>
    <x v="1"/>
    <n v="19999.96"/>
    <n v="2017"/>
    <s v="Feb"/>
  </r>
  <r>
    <n v="715"/>
    <x v="107"/>
    <s v="Hempstead"/>
    <x v="1"/>
    <x v="343"/>
    <n v="1"/>
    <n v="5999.99"/>
    <s v="Trek Silque SLR 7 Women's - 2017"/>
    <x v="6"/>
    <x v="1"/>
    <x v="1"/>
    <n v="5999.99"/>
    <n v="2017"/>
    <s v="Feb"/>
  </r>
  <r>
    <n v="716"/>
    <x v="703"/>
    <s v="New Rochelle"/>
    <x v="1"/>
    <x v="343"/>
    <n v="2"/>
    <n v="419.98"/>
    <s v="Haro Shredder 20 Girls - 2017"/>
    <x v="5"/>
    <x v="1"/>
    <x v="1"/>
    <n v="839.96"/>
    <n v="2017"/>
    <s v="Feb"/>
  </r>
  <r>
    <n v="716"/>
    <x v="703"/>
    <s v="New Rochelle"/>
    <x v="1"/>
    <x v="343"/>
    <n v="1"/>
    <n v="402.99"/>
    <s v="Sun Bicycles Boardwalk (24-inch Wheels) - 2017"/>
    <x v="0"/>
    <x v="1"/>
    <x v="1"/>
    <n v="402.99"/>
    <n v="2017"/>
    <s v="Feb"/>
  </r>
  <r>
    <n v="716"/>
    <x v="703"/>
    <s v="New Rochelle"/>
    <x v="1"/>
    <x v="343"/>
    <n v="2"/>
    <n v="941.98"/>
    <s v="Sun Bicycles Drifter 7 - Women's - 2017"/>
    <x v="3"/>
    <x v="1"/>
    <x v="1"/>
    <n v="1883.96"/>
    <n v="2017"/>
    <s v="Feb"/>
  </r>
  <r>
    <n v="716"/>
    <x v="703"/>
    <s v="New Rochelle"/>
    <x v="1"/>
    <x v="343"/>
    <n v="2"/>
    <n v="5799.98"/>
    <s v="Trek Fuel EX 8 29 - 2016"/>
    <x v="2"/>
    <x v="1"/>
    <x v="1"/>
    <n v="11599.96"/>
    <n v="2017"/>
    <s v="Feb"/>
  </r>
  <r>
    <n v="717"/>
    <x v="704"/>
    <s v="Ronkonkoma"/>
    <x v="1"/>
    <x v="343"/>
    <n v="1"/>
    <n v="209.99"/>
    <s v="Haro Shredder 20 Girls - 2017"/>
    <x v="5"/>
    <x v="1"/>
    <x v="1"/>
    <n v="209.99"/>
    <n v="2017"/>
    <s v="Feb"/>
  </r>
  <r>
    <n v="717"/>
    <x v="704"/>
    <s v="Ronkonkoma"/>
    <x v="1"/>
    <x v="343"/>
    <n v="2"/>
    <n v="10999.98"/>
    <s v="Trek Domane SLR 6 Disc - 2017"/>
    <x v="6"/>
    <x v="1"/>
    <x v="1"/>
    <n v="21999.96"/>
    <n v="2017"/>
    <s v="Feb"/>
  </r>
  <r>
    <n v="718"/>
    <x v="705"/>
    <s v="Astoria"/>
    <x v="1"/>
    <x v="344"/>
    <n v="2"/>
    <n v="979.98"/>
    <s v="Electra Townie Original 7D - 2017"/>
    <x v="0"/>
    <x v="1"/>
    <x v="2"/>
    <n v="1959.96"/>
    <n v="2017"/>
    <s v="Feb"/>
  </r>
  <r>
    <n v="718"/>
    <x v="705"/>
    <s v="Astoria"/>
    <x v="1"/>
    <x v="344"/>
    <n v="2"/>
    <n v="419.98"/>
    <s v="Haro Shredder 20 - 2017"/>
    <x v="5"/>
    <x v="1"/>
    <x v="2"/>
    <n v="839.96"/>
    <n v="2017"/>
    <s v="Feb"/>
  </r>
  <r>
    <n v="718"/>
    <x v="705"/>
    <s v="Astoria"/>
    <x v="1"/>
    <x v="344"/>
    <n v="2"/>
    <n v="9999.98"/>
    <s v="Trek Fuel EX 9.8 29 - 2017"/>
    <x v="2"/>
    <x v="1"/>
    <x v="2"/>
    <n v="19999.96"/>
    <n v="2017"/>
    <s v="Feb"/>
  </r>
  <r>
    <n v="719"/>
    <x v="706"/>
    <s v="Farmingdale"/>
    <x v="1"/>
    <x v="344"/>
    <n v="1"/>
    <n v="489.99"/>
    <s v="Electra Townie 3i EQ (20-inch) - Boys' - 2017"/>
    <x v="5"/>
    <x v="1"/>
    <x v="1"/>
    <n v="489.99"/>
    <n v="2017"/>
    <s v="Feb"/>
  </r>
  <r>
    <n v="720"/>
    <x v="707"/>
    <s v="Howard Beach"/>
    <x v="1"/>
    <x v="344"/>
    <n v="1"/>
    <n v="470.99"/>
    <s v="Sun Bicycles Drifter 7 - Women's - 2017"/>
    <x v="3"/>
    <x v="1"/>
    <x v="1"/>
    <n v="470.99"/>
    <n v="2017"/>
    <s v="Feb"/>
  </r>
  <r>
    <n v="720"/>
    <x v="707"/>
    <s v="Howard Beach"/>
    <x v="1"/>
    <x v="344"/>
    <n v="1"/>
    <n v="469.99"/>
    <s v="Surly Ice Cream Truck Frameset - 2016"/>
    <x v="2"/>
    <x v="1"/>
    <x v="1"/>
    <n v="469.99"/>
    <n v="2017"/>
    <s v="Feb"/>
  </r>
  <r>
    <n v="721"/>
    <x v="708"/>
    <s v="Webster"/>
    <x v="1"/>
    <x v="344"/>
    <n v="1"/>
    <n v="489.99"/>
    <s v="Electra Townie Original 7D - 2017"/>
    <x v="3"/>
    <x v="1"/>
    <x v="2"/>
    <n v="489.99"/>
    <n v="2017"/>
    <s v="Feb"/>
  </r>
  <r>
    <n v="721"/>
    <x v="708"/>
    <s v="Webster"/>
    <x v="1"/>
    <x v="344"/>
    <n v="2"/>
    <n v="1739.98"/>
    <s v="Haro SR 1.2 - 2017"/>
    <x v="2"/>
    <x v="1"/>
    <x v="2"/>
    <n v="3479.96"/>
    <n v="2017"/>
    <s v="Feb"/>
  </r>
  <r>
    <n v="721"/>
    <x v="708"/>
    <s v="Webster"/>
    <x v="1"/>
    <x v="344"/>
    <n v="2"/>
    <n v="1499.98"/>
    <s v="Sun Bicycles Brickell Tandem 7 - 2017"/>
    <x v="0"/>
    <x v="1"/>
    <x v="2"/>
    <n v="2999.96"/>
    <n v="2017"/>
    <s v="Feb"/>
  </r>
  <r>
    <n v="721"/>
    <x v="708"/>
    <s v="Webster"/>
    <x v="1"/>
    <x v="344"/>
    <n v="1"/>
    <n v="469.99"/>
    <s v="Surly Wednesday Frameset - 2017"/>
    <x v="2"/>
    <x v="1"/>
    <x v="2"/>
    <n v="469.99"/>
    <n v="2017"/>
    <s v="Feb"/>
  </r>
  <r>
    <n v="722"/>
    <x v="709"/>
    <s v="Californianandaigua"/>
    <x v="1"/>
    <x v="345"/>
    <n v="2"/>
    <n v="539.98"/>
    <s v="Electra Girl's Hawaii 1 (16-inch) - 2015/2016"/>
    <x v="5"/>
    <x v="1"/>
    <x v="2"/>
    <n v="1079.96"/>
    <n v="2017"/>
    <s v="Feb"/>
  </r>
  <r>
    <n v="722"/>
    <x v="709"/>
    <s v="Californianandaigua"/>
    <x v="1"/>
    <x v="345"/>
    <n v="2"/>
    <n v="963.98"/>
    <s v="Sun Bicycles Streamway - 2017"/>
    <x v="3"/>
    <x v="1"/>
    <x v="2"/>
    <n v="1927.96"/>
    <n v="2017"/>
    <s v="Feb"/>
  </r>
  <r>
    <n v="722"/>
    <x v="709"/>
    <s v="Californianandaigua"/>
    <x v="1"/>
    <x v="345"/>
    <n v="1"/>
    <n v="999.99"/>
    <s v="Surly Wednesday Frameset - 2016"/>
    <x v="2"/>
    <x v="1"/>
    <x v="2"/>
    <n v="999.99"/>
    <n v="2017"/>
    <s v="Feb"/>
  </r>
  <r>
    <n v="723"/>
    <x v="710"/>
    <s v="Bronx"/>
    <x v="1"/>
    <x v="346"/>
    <n v="2"/>
    <n v="1099.98"/>
    <s v="Electra Townie Original 21D - 2016"/>
    <x v="3"/>
    <x v="1"/>
    <x v="1"/>
    <n v="2199.96"/>
    <n v="2017"/>
    <s v="Feb"/>
  </r>
  <r>
    <n v="723"/>
    <x v="710"/>
    <s v="Bronx"/>
    <x v="1"/>
    <x v="346"/>
    <n v="1"/>
    <n v="599.99"/>
    <s v="Electra Townie Original 7D EQ - 2016"/>
    <x v="0"/>
    <x v="1"/>
    <x v="1"/>
    <n v="599.99"/>
    <n v="2017"/>
    <s v="Feb"/>
  </r>
  <r>
    <n v="723"/>
    <x v="710"/>
    <s v="Bronx"/>
    <x v="1"/>
    <x v="346"/>
    <n v="1"/>
    <n v="449.99"/>
    <s v="Sun Bicycles Cruz 3 - Women's - 2017"/>
    <x v="3"/>
    <x v="1"/>
    <x v="1"/>
    <n v="449.99"/>
    <n v="2017"/>
    <s v="Feb"/>
  </r>
  <r>
    <n v="724"/>
    <x v="711"/>
    <s v="Buffalo"/>
    <x v="1"/>
    <x v="346"/>
    <n v="1"/>
    <n v="599.99"/>
    <s v="Electra Cruiser Lux Fat Tire 1 Ladies - 2017"/>
    <x v="0"/>
    <x v="1"/>
    <x v="1"/>
    <n v="599.99"/>
    <n v="2017"/>
    <s v="Feb"/>
  </r>
  <r>
    <n v="724"/>
    <x v="711"/>
    <s v="Buffalo"/>
    <x v="1"/>
    <x v="346"/>
    <n v="1"/>
    <n v="299.99"/>
    <s v="Electra Girl's Hawaii 1 (20-inch) - 2015/2016"/>
    <x v="5"/>
    <x v="1"/>
    <x v="1"/>
    <n v="299.99"/>
    <n v="2017"/>
    <s v="Feb"/>
  </r>
  <r>
    <n v="724"/>
    <x v="711"/>
    <s v="Buffalo"/>
    <x v="1"/>
    <x v="346"/>
    <n v="1"/>
    <n v="489.99"/>
    <s v="Electra Townie Original 7D - 2017"/>
    <x v="3"/>
    <x v="1"/>
    <x v="1"/>
    <n v="489.99"/>
    <n v="2017"/>
    <s v="Feb"/>
  </r>
  <r>
    <n v="724"/>
    <x v="711"/>
    <s v="Buffalo"/>
    <x v="1"/>
    <x v="346"/>
    <n v="1"/>
    <n v="2699.99"/>
    <s v="Trek Domane S 6 - 2017"/>
    <x v="6"/>
    <x v="1"/>
    <x v="1"/>
    <n v="2699.99"/>
    <n v="2017"/>
    <s v="Feb"/>
  </r>
  <r>
    <n v="725"/>
    <x v="712"/>
    <s v="Smithtown"/>
    <x v="1"/>
    <x v="346"/>
    <n v="2"/>
    <n v="1599.98"/>
    <s v="Electra Glam Punk 3i Ladies' - 2017"/>
    <x v="0"/>
    <x v="1"/>
    <x v="2"/>
    <n v="3199.96"/>
    <n v="2017"/>
    <s v="Feb"/>
  </r>
  <r>
    <n v="725"/>
    <x v="712"/>
    <s v="Smithtown"/>
    <x v="1"/>
    <x v="346"/>
    <n v="2"/>
    <n v="6999.98"/>
    <s v="Trek Boone 7 - 2017"/>
    <x v="1"/>
    <x v="1"/>
    <x v="2"/>
    <n v="13999.96"/>
    <n v="2017"/>
    <s v="Feb"/>
  </r>
  <r>
    <n v="725"/>
    <x v="712"/>
    <s v="Smithtown"/>
    <x v="1"/>
    <x v="346"/>
    <n v="1"/>
    <n v="209.99"/>
    <s v="Trek PreCalifornialiber 16 Girls - 2017"/>
    <x v="5"/>
    <x v="1"/>
    <x v="2"/>
    <n v="209.99"/>
    <n v="2017"/>
    <s v="Feb"/>
  </r>
  <r>
    <n v="725"/>
    <x v="712"/>
    <s v="Smithtown"/>
    <x v="1"/>
    <x v="346"/>
    <n v="1"/>
    <n v="349.99"/>
    <s v="Trek PreCalifornialiber 24 (21-Speed) - Girls - 2017"/>
    <x v="5"/>
    <x v="1"/>
    <x v="2"/>
    <n v="349.99"/>
    <n v="2017"/>
    <s v="Feb"/>
  </r>
  <r>
    <n v="726"/>
    <x v="713"/>
    <s v="Rochester"/>
    <x v="1"/>
    <x v="346"/>
    <n v="1"/>
    <n v="489.99"/>
    <s v="Electra Townie Original 7D - 2017"/>
    <x v="0"/>
    <x v="1"/>
    <x v="1"/>
    <n v="489.99"/>
    <n v="2017"/>
    <s v="Feb"/>
  </r>
  <r>
    <n v="727"/>
    <x v="714"/>
    <s v="Copperas Cove"/>
    <x v="2"/>
    <x v="346"/>
    <n v="2"/>
    <n v="1319.98"/>
    <s v="Electra Amsterdam Original 3i Ladies' - 2017"/>
    <x v="0"/>
    <x v="2"/>
    <x v="5"/>
    <n v="2639.96"/>
    <n v="2017"/>
    <s v="Feb"/>
  </r>
  <r>
    <n v="727"/>
    <x v="714"/>
    <s v="Copperas Cove"/>
    <x v="2"/>
    <x v="346"/>
    <n v="1"/>
    <n v="647.99"/>
    <s v="Sun Bicycles BisCaliforniayne Tandem CB - 2017"/>
    <x v="0"/>
    <x v="2"/>
    <x v="5"/>
    <n v="647.99"/>
    <n v="2017"/>
    <s v="Feb"/>
  </r>
  <r>
    <n v="728"/>
    <x v="715"/>
    <s v="Ridgecrest"/>
    <x v="0"/>
    <x v="347"/>
    <n v="1"/>
    <n v="659.99"/>
    <s v="Electra Amsterdam Original 3i - 2015/2017"/>
    <x v="0"/>
    <x v="0"/>
    <x v="3"/>
    <n v="659.99"/>
    <n v="2017"/>
    <s v="Feb"/>
  </r>
  <r>
    <n v="728"/>
    <x v="715"/>
    <s v="Ridgecrest"/>
    <x v="0"/>
    <x v="347"/>
    <n v="1"/>
    <n v="5499.99"/>
    <s v="Trek Domane SLR 6 Disc - 2017"/>
    <x v="6"/>
    <x v="0"/>
    <x v="3"/>
    <n v="5499.99"/>
    <n v="2017"/>
    <s v="Feb"/>
  </r>
  <r>
    <n v="728"/>
    <x v="715"/>
    <s v="Ridgecrest"/>
    <x v="0"/>
    <x v="347"/>
    <n v="1"/>
    <n v="4999.99"/>
    <s v="Trek Madone 9.2 - 2017"/>
    <x v="6"/>
    <x v="0"/>
    <x v="3"/>
    <n v="4999.99"/>
    <n v="2017"/>
    <s v="Feb"/>
  </r>
  <r>
    <n v="728"/>
    <x v="715"/>
    <s v="Ridgecrest"/>
    <x v="0"/>
    <x v="347"/>
    <n v="1"/>
    <n v="349.99"/>
    <s v="Trek PreCalifornialiber 24 (21-Speed) - Girls - 2017"/>
    <x v="5"/>
    <x v="0"/>
    <x v="3"/>
    <n v="349.99"/>
    <n v="2017"/>
    <s v="Feb"/>
  </r>
  <r>
    <n v="729"/>
    <x v="716"/>
    <s v="LanCaliforniaster"/>
    <x v="1"/>
    <x v="347"/>
    <n v="2"/>
    <n v="679.98"/>
    <s v="Electra Townie 7D (20-inch) - Boys' - 2017"/>
    <x v="5"/>
    <x v="1"/>
    <x v="2"/>
    <n v="1359.96"/>
    <n v="2017"/>
    <s v="Feb"/>
  </r>
  <r>
    <n v="730"/>
    <x v="717"/>
    <s v="Jackson Heights"/>
    <x v="1"/>
    <x v="348"/>
    <n v="1"/>
    <n v="269.99"/>
    <s v="Electra Cruiser 1 (24-Inch) - 2016"/>
    <x v="0"/>
    <x v="1"/>
    <x v="1"/>
    <n v="269.99"/>
    <n v="2017"/>
    <s v="Feb"/>
  </r>
  <r>
    <n v="730"/>
    <x v="717"/>
    <s v="Jackson Heights"/>
    <x v="1"/>
    <x v="348"/>
    <n v="2"/>
    <n v="699.98"/>
    <s v="Electra Moto 3i (20-inch) - Boy's - 2017"/>
    <x v="5"/>
    <x v="1"/>
    <x v="1"/>
    <n v="1399.96"/>
    <n v="2017"/>
    <s v="Feb"/>
  </r>
  <r>
    <n v="730"/>
    <x v="717"/>
    <s v="Jackson Heights"/>
    <x v="1"/>
    <x v="348"/>
    <n v="1"/>
    <n v="402.99"/>
    <s v="Sun Bicycles Boardwalk (24-inch Wheels) - 2017"/>
    <x v="0"/>
    <x v="1"/>
    <x v="1"/>
    <n v="402.99"/>
    <n v="2017"/>
    <s v="Feb"/>
  </r>
  <r>
    <n v="730"/>
    <x v="717"/>
    <s v="Jackson Heights"/>
    <x v="1"/>
    <x v="348"/>
    <n v="2"/>
    <n v="5199.9799999999996"/>
    <s v="Trek Domane S 5 Disc - 2017"/>
    <x v="6"/>
    <x v="1"/>
    <x v="1"/>
    <n v="10399.959999999999"/>
    <n v="2017"/>
    <s v="Feb"/>
  </r>
  <r>
    <n v="731"/>
    <x v="718"/>
    <s v="MCaliforniallen"/>
    <x v="2"/>
    <x v="349"/>
    <n v="2"/>
    <n v="501.98"/>
    <s v="Sun Bicycles Revolutions 24 - Girl's - 2017"/>
    <x v="0"/>
    <x v="2"/>
    <x v="5"/>
    <n v="1003.96"/>
    <n v="2017"/>
    <s v="Feb"/>
  </r>
  <r>
    <n v="731"/>
    <x v="718"/>
    <s v="MCaliforniallen"/>
    <x v="2"/>
    <x v="349"/>
    <n v="1"/>
    <n v="3499.99"/>
    <s v="Trek Domane SL 6 - 2017"/>
    <x v="6"/>
    <x v="2"/>
    <x v="5"/>
    <n v="3499.99"/>
    <n v="2017"/>
    <s v="Feb"/>
  </r>
  <r>
    <n v="731"/>
    <x v="718"/>
    <s v="MCaliforniallen"/>
    <x v="2"/>
    <x v="349"/>
    <n v="1"/>
    <n v="349.99"/>
    <s v="Trek PreCalifornialiber 24 (21-Speed) - Girls - 2017"/>
    <x v="5"/>
    <x v="2"/>
    <x v="5"/>
    <n v="349.99"/>
    <n v="2017"/>
    <s v="Feb"/>
  </r>
  <r>
    <n v="731"/>
    <x v="718"/>
    <s v="MCaliforniallen"/>
    <x v="2"/>
    <x v="349"/>
    <n v="1"/>
    <n v="999.99"/>
    <s v="Trek X-Californialiber 8 - 2017"/>
    <x v="2"/>
    <x v="2"/>
    <x v="5"/>
    <n v="999.99"/>
    <n v="2017"/>
    <s v="Feb"/>
  </r>
  <r>
    <n v="732"/>
    <x v="719"/>
    <s v="Smithtown"/>
    <x v="1"/>
    <x v="350"/>
    <n v="2"/>
    <n v="5799.98"/>
    <s v="Trek Fuel EX 8 29 - 2016"/>
    <x v="2"/>
    <x v="1"/>
    <x v="2"/>
    <n v="11599.96"/>
    <n v="2017"/>
    <s v="Feb"/>
  </r>
  <r>
    <n v="732"/>
    <x v="719"/>
    <s v="Smithtown"/>
    <x v="1"/>
    <x v="350"/>
    <n v="1"/>
    <n v="5299.99"/>
    <s v="Trek Remedy 9.8 - 2017"/>
    <x v="2"/>
    <x v="1"/>
    <x v="2"/>
    <n v="5299.99"/>
    <n v="2017"/>
    <s v="Feb"/>
  </r>
  <r>
    <n v="733"/>
    <x v="720"/>
    <s v="Ballston Spa"/>
    <x v="1"/>
    <x v="350"/>
    <n v="2"/>
    <n v="979.98"/>
    <s v="Electra Townie Original 7D - 2017"/>
    <x v="3"/>
    <x v="1"/>
    <x v="2"/>
    <n v="1959.96"/>
    <n v="2017"/>
    <s v="Feb"/>
  </r>
  <r>
    <n v="733"/>
    <x v="720"/>
    <s v="Ballston Spa"/>
    <x v="1"/>
    <x v="350"/>
    <n v="1"/>
    <n v="109.99"/>
    <s v="Sun Bicycles Lil Kitt'n - 2017"/>
    <x v="5"/>
    <x v="1"/>
    <x v="2"/>
    <n v="109.99"/>
    <n v="2017"/>
    <s v="Feb"/>
  </r>
  <r>
    <n v="733"/>
    <x v="720"/>
    <s v="Ballston Spa"/>
    <x v="1"/>
    <x v="350"/>
    <n v="1"/>
    <n v="2699.99"/>
    <s v="Trek Domane S 6 - 2017"/>
    <x v="6"/>
    <x v="1"/>
    <x v="2"/>
    <n v="2699.99"/>
    <n v="2017"/>
    <s v="Feb"/>
  </r>
  <r>
    <n v="734"/>
    <x v="721"/>
    <s v="Corpus Christi"/>
    <x v="2"/>
    <x v="350"/>
    <n v="1"/>
    <n v="599.99"/>
    <s v="Electra Townie Original 7D EQ - 2016"/>
    <x v="3"/>
    <x v="2"/>
    <x v="5"/>
    <n v="599.99"/>
    <n v="2017"/>
    <s v="Feb"/>
  </r>
  <r>
    <n v="734"/>
    <x v="721"/>
    <s v="Corpus Christi"/>
    <x v="2"/>
    <x v="350"/>
    <n v="2"/>
    <n v="693.98"/>
    <s v="Sun Bicycles Lil Bolt Type-R - 2017"/>
    <x v="0"/>
    <x v="2"/>
    <x v="5"/>
    <n v="1387.96"/>
    <n v="2017"/>
    <s v="Feb"/>
  </r>
  <r>
    <n v="734"/>
    <x v="721"/>
    <s v="Corpus Christi"/>
    <x v="2"/>
    <x v="350"/>
    <n v="2"/>
    <n v="219.98"/>
    <s v="Sun Bicycles Lil Kitt'n - 2017"/>
    <x v="5"/>
    <x v="2"/>
    <x v="5"/>
    <n v="439.96"/>
    <n v="2017"/>
    <s v="Feb"/>
  </r>
  <r>
    <n v="734"/>
    <x v="721"/>
    <s v="Corpus Christi"/>
    <x v="2"/>
    <x v="350"/>
    <n v="1"/>
    <n v="999.99"/>
    <s v="Surly Wednesday Frameset - 2016"/>
    <x v="2"/>
    <x v="2"/>
    <x v="5"/>
    <n v="999.99"/>
    <n v="2017"/>
    <s v="Feb"/>
  </r>
  <r>
    <n v="735"/>
    <x v="540"/>
    <s v="Sugar Land"/>
    <x v="2"/>
    <x v="351"/>
    <n v="2"/>
    <n v="833.98"/>
    <s v="Sun Bicycles Atlas X-Type - 2017"/>
    <x v="0"/>
    <x v="2"/>
    <x v="5"/>
    <n v="1667.96"/>
    <n v="2017"/>
    <s v="Feb"/>
  </r>
  <r>
    <n v="735"/>
    <x v="540"/>
    <s v="Sugar Land"/>
    <x v="2"/>
    <x v="351"/>
    <n v="2"/>
    <n v="3098"/>
    <s v="Surly Straggler - 2016"/>
    <x v="1"/>
    <x v="2"/>
    <x v="5"/>
    <n v="6196"/>
    <n v="2017"/>
    <s v="Feb"/>
  </r>
  <r>
    <n v="736"/>
    <x v="722"/>
    <s v="Webster"/>
    <x v="1"/>
    <x v="351"/>
    <n v="1"/>
    <n v="429"/>
    <s v="Pure Cycles Vine 8-Speed - 2016"/>
    <x v="0"/>
    <x v="1"/>
    <x v="2"/>
    <n v="429"/>
    <n v="2017"/>
    <s v="Feb"/>
  </r>
  <r>
    <n v="736"/>
    <x v="722"/>
    <s v="Webster"/>
    <x v="1"/>
    <x v="351"/>
    <n v="2"/>
    <n v="6999.98"/>
    <s v="Trek Boone 7 - 2017"/>
    <x v="1"/>
    <x v="1"/>
    <x v="2"/>
    <n v="13999.96"/>
    <n v="2017"/>
    <s v="Feb"/>
  </r>
  <r>
    <n v="736"/>
    <x v="722"/>
    <s v="Webster"/>
    <x v="1"/>
    <x v="351"/>
    <n v="2"/>
    <n v="10999.98"/>
    <s v="Trek Domane SLR 6 Disc - 2017"/>
    <x v="6"/>
    <x v="1"/>
    <x v="2"/>
    <n v="21999.96"/>
    <n v="2017"/>
    <s v="Feb"/>
  </r>
  <r>
    <n v="737"/>
    <x v="723"/>
    <s v="North Tonawanda"/>
    <x v="1"/>
    <x v="351"/>
    <n v="2"/>
    <n v="1599.98"/>
    <s v="Electra Glam Punk 3i Ladies' - 2017"/>
    <x v="0"/>
    <x v="1"/>
    <x v="1"/>
    <n v="3199.96"/>
    <n v="2017"/>
    <s v="Feb"/>
  </r>
  <r>
    <n v="737"/>
    <x v="723"/>
    <s v="North Tonawanda"/>
    <x v="1"/>
    <x v="351"/>
    <n v="2"/>
    <n v="898"/>
    <s v="Pure Cycles William 3-Speed - 2016"/>
    <x v="0"/>
    <x v="1"/>
    <x v="1"/>
    <n v="1796"/>
    <n v="2017"/>
    <s v="Feb"/>
  </r>
  <r>
    <n v="737"/>
    <x v="723"/>
    <s v="North Tonawanda"/>
    <x v="1"/>
    <x v="351"/>
    <n v="1"/>
    <n v="875.99"/>
    <s v="Surly Steamroller - 2017"/>
    <x v="6"/>
    <x v="1"/>
    <x v="1"/>
    <n v="875.99"/>
    <n v="2017"/>
    <s v="Feb"/>
  </r>
  <r>
    <n v="737"/>
    <x v="723"/>
    <s v="North Tonawanda"/>
    <x v="1"/>
    <x v="351"/>
    <n v="1"/>
    <n v="469.99"/>
    <s v="Trek Session DH 27.5 Californiarbon Frameset - 2017"/>
    <x v="2"/>
    <x v="1"/>
    <x v="1"/>
    <n v="469.99"/>
    <n v="2017"/>
    <s v="Feb"/>
  </r>
  <r>
    <n v="738"/>
    <x v="724"/>
    <s v="South El Monte"/>
    <x v="0"/>
    <x v="352"/>
    <n v="2"/>
    <n v="1319.98"/>
    <s v="Electra Amsterdam Original 3i Ladies' - 2017"/>
    <x v="0"/>
    <x v="0"/>
    <x v="0"/>
    <n v="2639.96"/>
    <n v="2017"/>
    <s v="Feb"/>
  </r>
  <r>
    <n v="738"/>
    <x v="724"/>
    <s v="South El Monte"/>
    <x v="0"/>
    <x v="352"/>
    <n v="1"/>
    <n v="499.99"/>
    <s v="Electra Townie Original 7D - 2015/2016"/>
    <x v="3"/>
    <x v="0"/>
    <x v="0"/>
    <n v="499.99"/>
    <n v="2017"/>
    <s v="Feb"/>
  </r>
  <r>
    <n v="738"/>
    <x v="724"/>
    <s v="South El Monte"/>
    <x v="0"/>
    <x v="352"/>
    <n v="2"/>
    <n v="1099.98"/>
    <s v="Haro Flightline Two 26 Plus - 2017"/>
    <x v="2"/>
    <x v="0"/>
    <x v="0"/>
    <n v="2199.96"/>
    <n v="2017"/>
    <s v="Feb"/>
  </r>
  <r>
    <n v="738"/>
    <x v="724"/>
    <s v="South El Monte"/>
    <x v="0"/>
    <x v="352"/>
    <n v="1"/>
    <n v="3499.99"/>
    <s v="Trek Boone Race Shop Limited - 2017"/>
    <x v="1"/>
    <x v="0"/>
    <x v="0"/>
    <n v="3499.99"/>
    <n v="2017"/>
    <s v="Feb"/>
  </r>
  <r>
    <n v="739"/>
    <x v="725"/>
    <s v="Fairport"/>
    <x v="1"/>
    <x v="352"/>
    <n v="1"/>
    <n v="999.99"/>
    <s v="Surly Wednesday Frameset - 2016"/>
    <x v="2"/>
    <x v="1"/>
    <x v="1"/>
    <n v="999.99"/>
    <n v="2017"/>
    <s v="Feb"/>
  </r>
  <r>
    <n v="740"/>
    <x v="726"/>
    <s v="Jamestown"/>
    <x v="1"/>
    <x v="352"/>
    <n v="1"/>
    <n v="1099.99"/>
    <s v="Electra Amsterdam Fashion 7i Ladies' - 2017"/>
    <x v="0"/>
    <x v="1"/>
    <x v="1"/>
    <n v="1099.99"/>
    <n v="2017"/>
    <s v="Feb"/>
  </r>
  <r>
    <n v="740"/>
    <x v="726"/>
    <s v="Jamestown"/>
    <x v="1"/>
    <x v="352"/>
    <n v="2"/>
    <n v="1099.98"/>
    <s v="Electra Townie Original 21D - 2016"/>
    <x v="0"/>
    <x v="1"/>
    <x v="1"/>
    <n v="2199.96"/>
    <n v="2017"/>
    <s v="Feb"/>
  </r>
  <r>
    <n v="740"/>
    <x v="726"/>
    <s v="Jamestown"/>
    <x v="1"/>
    <x v="352"/>
    <n v="2"/>
    <n v="499.98"/>
    <s v="Haro Shredder Pro 20 - 2017"/>
    <x v="5"/>
    <x v="1"/>
    <x v="1"/>
    <n v="999.96"/>
    <n v="2017"/>
    <s v="Feb"/>
  </r>
  <r>
    <n v="740"/>
    <x v="726"/>
    <s v="Jamestown"/>
    <x v="1"/>
    <x v="352"/>
    <n v="1"/>
    <n v="449"/>
    <s v="Pure Cycles William 3-Speed - 2016"/>
    <x v="0"/>
    <x v="1"/>
    <x v="1"/>
    <n v="449"/>
    <n v="2017"/>
    <s v="Feb"/>
  </r>
  <r>
    <n v="740"/>
    <x v="726"/>
    <s v="Jamestown"/>
    <x v="1"/>
    <x v="352"/>
    <n v="1"/>
    <n v="1680.99"/>
    <s v="Surly Straggler 650b - 2016"/>
    <x v="1"/>
    <x v="1"/>
    <x v="1"/>
    <n v="1680.99"/>
    <n v="2017"/>
    <s v="Feb"/>
  </r>
  <r>
    <n v="741"/>
    <x v="727"/>
    <s v="San Angelo"/>
    <x v="2"/>
    <x v="352"/>
    <n v="2"/>
    <n v="539.98"/>
    <s v="Electra Cruiser 1 (24-Inch) - 2016"/>
    <x v="5"/>
    <x v="2"/>
    <x v="4"/>
    <n v="1079.96"/>
    <n v="2017"/>
    <s v="Feb"/>
  </r>
  <r>
    <n v="741"/>
    <x v="727"/>
    <s v="San Angelo"/>
    <x v="2"/>
    <x v="352"/>
    <n v="1"/>
    <n v="299.99"/>
    <s v="Electra Girl's Hawaii 1 16&quot; - 2017"/>
    <x v="0"/>
    <x v="2"/>
    <x v="4"/>
    <n v="299.99"/>
    <n v="2017"/>
    <s v="Feb"/>
  </r>
  <r>
    <n v="741"/>
    <x v="727"/>
    <s v="San Angelo"/>
    <x v="2"/>
    <x v="352"/>
    <n v="2"/>
    <n v="10999.98"/>
    <s v="Trek Domane SLR 6 Disc - 2017"/>
    <x v="6"/>
    <x v="2"/>
    <x v="4"/>
    <n v="21999.96"/>
    <n v="2017"/>
    <s v="Feb"/>
  </r>
  <r>
    <n v="741"/>
    <x v="727"/>
    <s v="San Angelo"/>
    <x v="2"/>
    <x v="352"/>
    <n v="1"/>
    <n v="4999.99"/>
    <s v="Trek Madone 9.2 - 2017"/>
    <x v="6"/>
    <x v="2"/>
    <x v="4"/>
    <n v="4999.99"/>
    <n v="2017"/>
    <s v="Feb"/>
  </r>
  <r>
    <n v="742"/>
    <x v="728"/>
    <s v="Longview"/>
    <x v="2"/>
    <x v="352"/>
    <n v="1"/>
    <n v="869.99"/>
    <s v="Haro SR 1.2 - 2017"/>
    <x v="2"/>
    <x v="2"/>
    <x v="5"/>
    <n v="869.99"/>
    <n v="2017"/>
    <s v="Feb"/>
  </r>
  <r>
    <n v="742"/>
    <x v="728"/>
    <s v="Longview"/>
    <x v="2"/>
    <x v="352"/>
    <n v="2"/>
    <n v="833.98"/>
    <s v="Sun Bicycles Cruz 7 - 2017"/>
    <x v="3"/>
    <x v="2"/>
    <x v="5"/>
    <n v="1667.96"/>
    <n v="2017"/>
    <s v="Feb"/>
  </r>
  <r>
    <n v="743"/>
    <x v="729"/>
    <s v="Massapequa"/>
    <x v="1"/>
    <x v="353"/>
    <n v="1"/>
    <n v="761.99"/>
    <s v="Sun Bicycles Brickell Tandem CB - 2017"/>
    <x v="0"/>
    <x v="1"/>
    <x v="1"/>
    <n v="761.99"/>
    <n v="2017"/>
    <s v="Mar"/>
  </r>
  <r>
    <n v="744"/>
    <x v="730"/>
    <s v="Woodhaven"/>
    <x v="1"/>
    <x v="353"/>
    <n v="2"/>
    <n v="939.98"/>
    <s v="Surly Wednesday Frameset - 2017"/>
    <x v="2"/>
    <x v="1"/>
    <x v="2"/>
    <n v="1879.96"/>
    <n v="2017"/>
    <s v="Mar"/>
  </r>
  <r>
    <n v="745"/>
    <x v="731"/>
    <s v="Corona"/>
    <x v="1"/>
    <x v="353"/>
    <n v="2"/>
    <n v="539.98"/>
    <s v="Electra Girl's Hawaii 1 (16-inch) - 2015/2016"/>
    <x v="5"/>
    <x v="1"/>
    <x v="2"/>
    <n v="1079.96"/>
    <n v="2017"/>
    <s v="Mar"/>
  </r>
  <r>
    <n v="745"/>
    <x v="731"/>
    <s v="Corona"/>
    <x v="1"/>
    <x v="353"/>
    <n v="2"/>
    <n v="599.98"/>
    <s v="Electra Girl's Hawaii 1 16&quot; - 2017"/>
    <x v="5"/>
    <x v="1"/>
    <x v="2"/>
    <n v="1199.96"/>
    <n v="2017"/>
    <s v="Mar"/>
  </r>
  <r>
    <n v="745"/>
    <x v="731"/>
    <s v="Corona"/>
    <x v="1"/>
    <x v="353"/>
    <n v="1"/>
    <n v="647.99"/>
    <s v="Sun Bicycles BisCaliforniayne Tandem CB - 2017"/>
    <x v="0"/>
    <x v="1"/>
    <x v="2"/>
    <n v="647.99"/>
    <n v="2017"/>
    <s v="Mar"/>
  </r>
  <r>
    <n v="746"/>
    <x v="732"/>
    <s v="Los Banos"/>
    <x v="0"/>
    <x v="354"/>
    <n v="1"/>
    <n v="299.99"/>
    <s v="Electra Sugar Skulls 1 (20-inch) - Girl's - 2017"/>
    <x v="5"/>
    <x v="0"/>
    <x v="3"/>
    <n v="299.99"/>
    <n v="2017"/>
    <s v="Mar"/>
  </r>
  <r>
    <n v="747"/>
    <x v="733"/>
    <s v="Duarte"/>
    <x v="0"/>
    <x v="355"/>
    <n v="1"/>
    <n v="1099.99"/>
    <s v="Electra Amsterdam Fashion 7i Ladies' - 2017"/>
    <x v="0"/>
    <x v="0"/>
    <x v="3"/>
    <n v="1099.99"/>
    <n v="2017"/>
    <s v="Mar"/>
  </r>
  <r>
    <n v="747"/>
    <x v="733"/>
    <s v="Duarte"/>
    <x v="0"/>
    <x v="355"/>
    <n v="1"/>
    <n v="470.99"/>
    <s v="Sun Bicycles Drifter 7 - 2017"/>
    <x v="3"/>
    <x v="0"/>
    <x v="3"/>
    <n v="470.99"/>
    <n v="2017"/>
    <s v="Mar"/>
  </r>
  <r>
    <n v="747"/>
    <x v="733"/>
    <s v="Duarte"/>
    <x v="0"/>
    <x v="355"/>
    <n v="2"/>
    <n v="939.98"/>
    <s v="Surly Wednesday Frameset - 2017"/>
    <x v="2"/>
    <x v="0"/>
    <x v="3"/>
    <n v="1879.96"/>
    <n v="2017"/>
    <s v="Mar"/>
  </r>
  <r>
    <n v="747"/>
    <x v="733"/>
    <s v="Duarte"/>
    <x v="0"/>
    <x v="355"/>
    <n v="1"/>
    <n v="149.99"/>
    <s v="Trek Girl's Kickster - 2017"/>
    <x v="5"/>
    <x v="0"/>
    <x v="3"/>
    <n v="149.99"/>
    <n v="2017"/>
    <s v="Mar"/>
  </r>
  <r>
    <n v="748"/>
    <x v="734"/>
    <s v="Richardson"/>
    <x v="2"/>
    <x v="355"/>
    <n v="2"/>
    <n v="1199.98"/>
    <s v="Electra Townie Original 7D EQ - 2016"/>
    <x v="0"/>
    <x v="2"/>
    <x v="4"/>
    <n v="2399.96"/>
    <n v="2017"/>
    <s v="Mar"/>
  </r>
  <r>
    <n v="748"/>
    <x v="734"/>
    <s v="Richardson"/>
    <x v="2"/>
    <x v="355"/>
    <n v="1"/>
    <n v="1469.99"/>
    <s v="Haro Shift R3 - 2017"/>
    <x v="2"/>
    <x v="2"/>
    <x v="4"/>
    <n v="1469.99"/>
    <n v="2017"/>
    <s v="Mar"/>
  </r>
  <r>
    <n v="748"/>
    <x v="734"/>
    <s v="Richardson"/>
    <x v="2"/>
    <x v="355"/>
    <n v="2"/>
    <n v="1665.98"/>
    <s v="Sun Bicycles Spider 3i - 2017"/>
    <x v="2"/>
    <x v="2"/>
    <x v="4"/>
    <n v="3331.96"/>
    <n v="2017"/>
    <s v="Mar"/>
  </r>
  <r>
    <n v="748"/>
    <x v="734"/>
    <s v="Richardson"/>
    <x v="2"/>
    <x v="355"/>
    <n v="2"/>
    <n v="299.98"/>
    <s v="Trek Boy's Kickster - 2015/2017"/>
    <x v="5"/>
    <x v="2"/>
    <x v="4"/>
    <n v="599.96"/>
    <n v="2017"/>
    <s v="Mar"/>
  </r>
  <r>
    <n v="749"/>
    <x v="735"/>
    <s v="Massapequa Park"/>
    <x v="1"/>
    <x v="356"/>
    <n v="1"/>
    <n v="549.99"/>
    <s v="Electra Townie Original 21D - 2016"/>
    <x v="3"/>
    <x v="1"/>
    <x v="2"/>
    <n v="549.99"/>
    <n v="2017"/>
    <s v="Mar"/>
  </r>
  <r>
    <n v="749"/>
    <x v="735"/>
    <s v="Massapequa Park"/>
    <x v="1"/>
    <x v="356"/>
    <n v="1"/>
    <n v="402.99"/>
    <s v="Sun Bicycles Boardwalk (24-inch Wheels) - 2017"/>
    <x v="0"/>
    <x v="1"/>
    <x v="2"/>
    <n v="402.99"/>
    <n v="2017"/>
    <s v="Mar"/>
  </r>
  <r>
    <n v="749"/>
    <x v="735"/>
    <s v="Massapequa Park"/>
    <x v="1"/>
    <x v="356"/>
    <n v="1"/>
    <n v="2499.9899999999998"/>
    <s v="Surly Karate Monkey 27.5+ Frameset - 2017"/>
    <x v="2"/>
    <x v="1"/>
    <x v="2"/>
    <n v="2499.9899999999998"/>
    <n v="2017"/>
    <s v="Mar"/>
  </r>
  <r>
    <n v="749"/>
    <x v="735"/>
    <s v="Massapequa Park"/>
    <x v="1"/>
    <x v="356"/>
    <n v="1"/>
    <n v="2999.99"/>
    <s v="Trek Conduit+ - 2016"/>
    <x v="4"/>
    <x v="1"/>
    <x v="2"/>
    <n v="2999.99"/>
    <n v="2017"/>
    <s v="Mar"/>
  </r>
  <r>
    <n v="749"/>
    <x v="735"/>
    <s v="Massapequa Park"/>
    <x v="1"/>
    <x v="356"/>
    <n v="1"/>
    <n v="4999.99"/>
    <s v="Trek Fuel EX 9.8 29 - 2017"/>
    <x v="2"/>
    <x v="1"/>
    <x v="2"/>
    <n v="4999.99"/>
    <n v="2017"/>
    <s v="Mar"/>
  </r>
  <r>
    <n v="750"/>
    <x v="736"/>
    <s v="Euless"/>
    <x v="2"/>
    <x v="356"/>
    <n v="1"/>
    <n v="619.99"/>
    <s v="Sun Bicycles BisCaliforniayne Tandem 7 - 2017"/>
    <x v="0"/>
    <x v="2"/>
    <x v="4"/>
    <n v="619.99"/>
    <n v="2017"/>
    <s v="Mar"/>
  </r>
  <r>
    <n v="750"/>
    <x v="736"/>
    <s v="Euless"/>
    <x v="2"/>
    <x v="356"/>
    <n v="2"/>
    <n v="1295.98"/>
    <s v="Sun Bicycles BisCaliforniayne Tandem CB - 2017"/>
    <x v="0"/>
    <x v="2"/>
    <x v="4"/>
    <n v="2591.96"/>
    <n v="2017"/>
    <s v="Mar"/>
  </r>
  <r>
    <n v="751"/>
    <x v="737"/>
    <s v="Oxnard"/>
    <x v="0"/>
    <x v="357"/>
    <n v="2"/>
    <n v="1739.98"/>
    <s v="Haro SR 1.2 - 2017"/>
    <x v="2"/>
    <x v="0"/>
    <x v="3"/>
    <n v="3479.96"/>
    <n v="2017"/>
    <s v="Mar"/>
  </r>
  <r>
    <n v="752"/>
    <x v="738"/>
    <s v="Bronx"/>
    <x v="1"/>
    <x v="357"/>
    <n v="2"/>
    <n v="1099.98"/>
    <s v="Electra Townie Original 21D - 2016"/>
    <x v="0"/>
    <x v="1"/>
    <x v="1"/>
    <n v="2199.96"/>
    <n v="2017"/>
    <s v="Mar"/>
  </r>
  <r>
    <n v="752"/>
    <x v="738"/>
    <s v="Bronx"/>
    <x v="1"/>
    <x v="357"/>
    <n v="2"/>
    <n v="3265.98"/>
    <s v="Surly Wednesday - 2017"/>
    <x v="2"/>
    <x v="1"/>
    <x v="1"/>
    <n v="6531.96"/>
    <n v="2017"/>
    <s v="Mar"/>
  </r>
  <r>
    <n v="753"/>
    <x v="739"/>
    <s v="Port Chester"/>
    <x v="1"/>
    <x v="357"/>
    <n v="1"/>
    <n v="299.99"/>
    <s v="Electra Girl's Hawaii 1 16&quot; - 2017"/>
    <x v="5"/>
    <x v="1"/>
    <x v="2"/>
    <n v="299.99"/>
    <n v="2017"/>
    <s v="Mar"/>
  </r>
  <r>
    <n v="753"/>
    <x v="739"/>
    <s v="Port Chester"/>
    <x v="1"/>
    <x v="357"/>
    <n v="1"/>
    <n v="250.99"/>
    <s v="Sun Bicycles Revolutions 24 - 2017"/>
    <x v="0"/>
    <x v="1"/>
    <x v="2"/>
    <n v="250.99"/>
    <n v="2017"/>
    <s v="Mar"/>
  </r>
  <r>
    <n v="753"/>
    <x v="739"/>
    <s v="Port Chester"/>
    <x v="1"/>
    <x v="357"/>
    <n v="2"/>
    <n v="1067.98"/>
    <s v="Sun Bicycles Streamway 7 - 2017"/>
    <x v="3"/>
    <x v="1"/>
    <x v="2"/>
    <n v="2135.96"/>
    <n v="2017"/>
    <s v="Mar"/>
  </r>
  <r>
    <n v="753"/>
    <x v="739"/>
    <s v="Port Chester"/>
    <x v="1"/>
    <x v="357"/>
    <n v="2"/>
    <n v="1665.98"/>
    <s v="Surly Troll Frameset - 2017"/>
    <x v="2"/>
    <x v="1"/>
    <x v="2"/>
    <n v="3331.96"/>
    <n v="2017"/>
    <s v="Mar"/>
  </r>
  <r>
    <n v="753"/>
    <x v="739"/>
    <s v="Port Chester"/>
    <x v="1"/>
    <x v="357"/>
    <n v="2"/>
    <n v="7999.98"/>
    <s v="Trek Slash 8 27.5 - 2016"/>
    <x v="2"/>
    <x v="1"/>
    <x v="2"/>
    <n v="15999.96"/>
    <n v="2017"/>
    <s v="Mar"/>
  </r>
  <r>
    <n v="754"/>
    <x v="740"/>
    <s v="South El Monte"/>
    <x v="0"/>
    <x v="358"/>
    <n v="2"/>
    <n v="879.98"/>
    <s v="Electra Cruiser Lux 1 - 2017"/>
    <x v="0"/>
    <x v="0"/>
    <x v="0"/>
    <n v="1759.96"/>
    <n v="2017"/>
    <s v="Mar"/>
  </r>
  <r>
    <n v="754"/>
    <x v="740"/>
    <s v="South El Monte"/>
    <x v="0"/>
    <x v="358"/>
    <n v="2"/>
    <n v="1099.98"/>
    <s v="Electra Townie Original 21D - 2016"/>
    <x v="0"/>
    <x v="0"/>
    <x v="0"/>
    <n v="2199.96"/>
    <n v="2017"/>
    <s v="Mar"/>
  </r>
  <r>
    <n v="754"/>
    <x v="740"/>
    <s v="South El Monte"/>
    <x v="0"/>
    <x v="358"/>
    <n v="2"/>
    <n v="501.98"/>
    <s v="Sun Bicycles Revolutions 24 - Girl's - 2017"/>
    <x v="0"/>
    <x v="0"/>
    <x v="0"/>
    <n v="1003.96"/>
    <n v="2017"/>
    <s v="Mar"/>
  </r>
  <r>
    <n v="754"/>
    <x v="740"/>
    <s v="South El Monte"/>
    <x v="0"/>
    <x v="358"/>
    <n v="1"/>
    <n v="999.99"/>
    <s v="Surly Wednesday Frameset - 2016"/>
    <x v="2"/>
    <x v="0"/>
    <x v="0"/>
    <n v="999.99"/>
    <n v="2017"/>
    <s v="Mar"/>
  </r>
  <r>
    <n v="754"/>
    <x v="740"/>
    <s v="South El Monte"/>
    <x v="0"/>
    <x v="358"/>
    <n v="1"/>
    <n v="3999.99"/>
    <s v="Trek Slash 8 27.5 - 2016"/>
    <x v="2"/>
    <x v="0"/>
    <x v="0"/>
    <n v="3999.99"/>
    <n v="2017"/>
    <s v="Mar"/>
  </r>
  <r>
    <n v="755"/>
    <x v="741"/>
    <s v="Troy"/>
    <x v="1"/>
    <x v="358"/>
    <n v="2"/>
    <n v="1523.98"/>
    <s v="Sun Bicycles Brickell Tandem CB - 2017"/>
    <x v="0"/>
    <x v="1"/>
    <x v="1"/>
    <n v="3047.96"/>
    <n v="2017"/>
    <s v="Mar"/>
  </r>
  <r>
    <n v="755"/>
    <x v="741"/>
    <s v="Troy"/>
    <x v="1"/>
    <x v="358"/>
    <n v="2"/>
    <n v="3999.98"/>
    <s v="Trek Emonda S 5 - 2017"/>
    <x v="6"/>
    <x v="1"/>
    <x v="1"/>
    <n v="7999.96"/>
    <n v="2017"/>
    <s v="Mar"/>
  </r>
  <r>
    <n v="755"/>
    <x v="741"/>
    <s v="Troy"/>
    <x v="1"/>
    <x v="358"/>
    <n v="2"/>
    <n v="10599.98"/>
    <s v="Trek Fuel EX 9.8 27.5 Plus - 2017"/>
    <x v="2"/>
    <x v="1"/>
    <x v="1"/>
    <n v="21199.96"/>
    <n v="2017"/>
    <s v="Mar"/>
  </r>
  <r>
    <n v="756"/>
    <x v="742"/>
    <s v="Tonawanda"/>
    <x v="1"/>
    <x v="358"/>
    <n v="1"/>
    <n v="489.99"/>
    <s v="Electra Townie Original 7D - 2017"/>
    <x v="0"/>
    <x v="1"/>
    <x v="1"/>
    <n v="489.99"/>
    <n v="2017"/>
    <s v="Mar"/>
  </r>
  <r>
    <n v="756"/>
    <x v="742"/>
    <s v="Tonawanda"/>
    <x v="1"/>
    <x v="358"/>
    <n v="2"/>
    <n v="858"/>
    <s v="Pure Cycles Vine 8-Speed - 2016"/>
    <x v="0"/>
    <x v="1"/>
    <x v="1"/>
    <n v="1716"/>
    <n v="2017"/>
    <s v="Mar"/>
  </r>
  <r>
    <n v="757"/>
    <x v="743"/>
    <s v="New Windsor"/>
    <x v="1"/>
    <x v="358"/>
    <n v="1"/>
    <n v="299.99"/>
    <s v="Electra Girl's Hawaii 1 16&quot; - 2017"/>
    <x v="5"/>
    <x v="1"/>
    <x v="2"/>
    <n v="299.99"/>
    <n v="2017"/>
    <s v="Mar"/>
  </r>
  <r>
    <n v="758"/>
    <x v="744"/>
    <s v="Helotes"/>
    <x v="2"/>
    <x v="358"/>
    <n v="2"/>
    <n v="539.98"/>
    <s v="Electra Girl's Hawaii 1 (16-inch) - 2015/2016"/>
    <x v="5"/>
    <x v="2"/>
    <x v="5"/>
    <n v="1079.96"/>
    <n v="2017"/>
    <s v="Mar"/>
  </r>
  <r>
    <n v="758"/>
    <x v="744"/>
    <s v="Helotes"/>
    <x v="2"/>
    <x v="358"/>
    <n v="1"/>
    <n v="299.99"/>
    <s v="Electra Sugar Skulls 1 (20-inch) - Girl's - 2017"/>
    <x v="5"/>
    <x v="2"/>
    <x v="5"/>
    <n v="299.99"/>
    <n v="2017"/>
    <s v="Mar"/>
  </r>
  <r>
    <n v="758"/>
    <x v="744"/>
    <s v="Helotes"/>
    <x v="2"/>
    <x v="358"/>
    <n v="1"/>
    <n v="416.99"/>
    <s v="Sun Bicycles Cruz 7 - Women's - 2017"/>
    <x v="3"/>
    <x v="2"/>
    <x v="5"/>
    <n v="416.99"/>
    <n v="2017"/>
    <s v="Mar"/>
  </r>
  <r>
    <n v="758"/>
    <x v="744"/>
    <s v="Helotes"/>
    <x v="2"/>
    <x v="358"/>
    <n v="2"/>
    <n v="693.98"/>
    <s v="Sun Bicycles Lil Bolt Type-R - 2017"/>
    <x v="0"/>
    <x v="2"/>
    <x v="5"/>
    <n v="1387.96"/>
    <n v="2017"/>
    <s v="Mar"/>
  </r>
  <r>
    <n v="758"/>
    <x v="744"/>
    <s v="Helotes"/>
    <x v="2"/>
    <x v="358"/>
    <n v="1"/>
    <n v="999.99"/>
    <s v="Surly Big Dummy Frameset - 2017"/>
    <x v="2"/>
    <x v="2"/>
    <x v="5"/>
    <n v="999.99"/>
    <n v="2017"/>
    <s v="Mar"/>
  </r>
  <r>
    <n v="759"/>
    <x v="745"/>
    <s v="Commack"/>
    <x v="1"/>
    <x v="359"/>
    <n v="2"/>
    <n v="419.98"/>
    <s v="Haro Shredder 20 Girls - 2017"/>
    <x v="5"/>
    <x v="1"/>
    <x v="2"/>
    <n v="839.96"/>
    <n v="2017"/>
    <s v="Mar"/>
  </r>
  <r>
    <n v="759"/>
    <x v="745"/>
    <s v="Commack"/>
    <x v="1"/>
    <x v="359"/>
    <n v="1"/>
    <n v="647.99"/>
    <s v="Sun Bicycles BisCaliforniayne Tandem CB - 2017"/>
    <x v="0"/>
    <x v="1"/>
    <x v="2"/>
    <n v="647.99"/>
    <n v="2017"/>
    <s v="Mar"/>
  </r>
  <r>
    <n v="760"/>
    <x v="746"/>
    <s v="Spring Valley"/>
    <x v="1"/>
    <x v="359"/>
    <n v="2"/>
    <n v="539.98"/>
    <s v="Electra Cruiser 1 (24-Inch) - 2016"/>
    <x v="5"/>
    <x v="1"/>
    <x v="1"/>
    <n v="1079.96"/>
    <n v="2017"/>
    <s v="Mar"/>
  </r>
  <r>
    <n v="760"/>
    <x v="746"/>
    <s v="Spring Valley"/>
    <x v="1"/>
    <x v="359"/>
    <n v="2"/>
    <n v="1999.98"/>
    <s v="Trek X-Californialiber 8 - 2017"/>
    <x v="2"/>
    <x v="1"/>
    <x v="1"/>
    <n v="3999.96"/>
    <n v="2017"/>
    <s v="Mar"/>
  </r>
  <r>
    <n v="761"/>
    <x v="747"/>
    <s v="Monsey"/>
    <x v="1"/>
    <x v="359"/>
    <n v="2"/>
    <n v="1751.98"/>
    <s v="Surly Steamroller - 2017"/>
    <x v="6"/>
    <x v="1"/>
    <x v="2"/>
    <n v="3503.96"/>
    <n v="2017"/>
    <s v="Mar"/>
  </r>
  <r>
    <n v="761"/>
    <x v="747"/>
    <s v="Monsey"/>
    <x v="1"/>
    <x v="359"/>
    <n v="1"/>
    <n v="5299.99"/>
    <s v="Trek Fuel EX 9.8 27.5 Plus - 2017"/>
    <x v="2"/>
    <x v="1"/>
    <x v="2"/>
    <n v="5299.99"/>
    <n v="2017"/>
    <s v="Mar"/>
  </r>
  <r>
    <n v="762"/>
    <x v="748"/>
    <s v="Auburn"/>
    <x v="1"/>
    <x v="360"/>
    <n v="2"/>
    <n v="979.98"/>
    <s v="Electra Townie Original 7D - 2017"/>
    <x v="3"/>
    <x v="1"/>
    <x v="1"/>
    <n v="1959.96"/>
    <n v="2017"/>
    <s v="Mar"/>
  </r>
  <r>
    <n v="763"/>
    <x v="749"/>
    <s v="San Angelo"/>
    <x v="2"/>
    <x v="360"/>
    <n v="1"/>
    <n v="551.99"/>
    <s v="Sun Bicycles Streamway 3 - 2017"/>
    <x v="3"/>
    <x v="2"/>
    <x v="5"/>
    <n v="551.99"/>
    <n v="2017"/>
    <s v="Mar"/>
  </r>
  <r>
    <n v="763"/>
    <x v="749"/>
    <s v="San Angelo"/>
    <x v="2"/>
    <x v="360"/>
    <n v="1"/>
    <n v="209.99"/>
    <s v="Trek PreCalifornialiber 16 Girls - 2017"/>
    <x v="5"/>
    <x v="2"/>
    <x v="5"/>
    <n v="209.99"/>
    <n v="2017"/>
    <s v="Mar"/>
  </r>
  <r>
    <n v="764"/>
    <x v="750"/>
    <s v="Oxnard"/>
    <x v="0"/>
    <x v="361"/>
    <n v="2"/>
    <n v="2199.98"/>
    <s v="Electra Amsterdam Fashion 7i Ladies' - 2017"/>
    <x v="0"/>
    <x v="0"/>
    <x v="0"/>
    <n v="4399.96"/>
    <n v="2017"/>
    <s v="Mar"/>
  </r>
  <r>
    <n v="764"/>
    <x v="750"/>
    <s v="Oxnard"/>
    <x v="0"/>
    <x v="361"/>
    <n v="2"/>
    <n v="599.98"/>
    <s v="Electra Girl's Hawaii 1 16&quot; - 2017"/>
    <x v="5"/>
    <x v="0"/>
    <x v="0"/>
    <n v="1199.96"/>
    <n v="2017"/>
    <s v="Mar"/>
  </r>
  <r>
    <n v="764"/>
    <x v="750"/>
    <s v="Oxnard"/>
    <x v="0"/>
    <x v="361"/>
    <n v="1"/>
    <n v="2699.99"/>
    <s v="Trek Domane S 6 - 2017"/>
    <x v="6"/>
    <x v="0"/>
    <x v="0"/>
    <n v="2699.99"/>
    <n v="2017"/>
    <s v="Mar"/>
  </r>
  <r>
    <n v="765"/>
    <x v="751"/>
    <s v="South El Monte"/>
    <x v="0"/>
    <x v="361"/>
    <n v="1"/>
    <n v="549.99"/>
    <s v="Electra Townie Original 21D - 2016"/>
    <x v="0"/>
    <x v="0"/>
    <x v="0"/>
    <n v="549.99"/>
    <n v="2017"/>
    <s v="Mar"/>
  </r>
  <r>
    <n v="765"/>
    <x v="751"/>
    <s v="South El Monte"/>
    <x v="0"/>
    <x v="361"/>
    <n v="1"/>
    <n v="499.99"/>
    <s v="Electra Townie Original 7D - 2015/2016"/>
    <x v="3"/>
    <x v="0"/>
    <x v="0"/>
    <n v="499.99"/>
    <n v="2017"/>
    <s v="Mar"/>
  </r>
  <r>
    <n v="765"/>
    <x v="751"/>
    <s v="South El Monte"/>
    <x v="0"/>
    <x v="361"/>
    <n v="1"/>
    <n v="346.99"/>
    <s v="Sun Bicycles Lil Bolt Type-R - 2017"/>
    <x v="0"/>
    <x v="0"/>
    <x v="0"/>
    <n v="346.99"/>
    <n v="2017"/>
    <s v="Mar"/>
  </r>
  <r>
    <n v="765"/>
    <x v="751"/>
    <s v="South El Monte"/>
    <x v="0"/>
    <x v="361"/>
    <n v="2"/>
    <n v="4999.9799999999996"/>
    <s v="Surly Karate Monkey 27.5+ Frameset - 2017"/>
    <x v="2"/>
    <x v="0"/>
    <x v="0"/>
    <n v="9999.9599999999991"/>
    <n v="2017"/>
    <s v="Mar"/>
  </r>
  <r>
    <n v="765"/>
    <x v="751"/>
    <s v="South El Monte"/>
    <x v="0"/>
    <x v="361"/>
    <n v="1"/>
    <n v="749.99"/>
    <s v="Surly Ogre Frameset - 2017"/>
    <x v="6"/>
    <x v="0"/>
    <x v="0"/>
    <n v="749.99"/>
    <n v="2017"/>
    <s v="Mar"/>
  </r>
  <r>
    <n v="766"/>
    <x v="752"/>
    <s v="Saint Albans"/>
    <x v="1"/>
    <x v="361"/>
    <n v="1"/>
    <n v="470.99"/>
    <s v="Sun Bicycles Drifter 7 - Women's - 2017"/>
    <x v="3"/>
    <x v="1"/>
    <x v="1"/>
    <n v="470.99"/>
    <n v="2017"/>
    <s v="Mar"/>
  </r>
  <r>
    <n v="767"/>
    <x v="753"/>
    <s v="Farmingdale"/>
    <x v="1"/>
    <x v="361"/>
    <n v="2"/>
    <n v="1599.98"/>
    <s v="Electra Glam Punk 3i Ladies' - 2017"/>
    <x v="0"/>
    <x v="1"/>
    <x v="2"/>
    <n v="3199.96"/>
    <n v="2017"/>
    <s v="Mar"/>
  </r>
  <r>
    <n v="767"/>
    <x v="753"/>
    <s v="Farmingdale"/>
    <x v="1"/>
    <x v="361"/>
    <n v="2"/>
    <n v="2939.98"/>
    <s v="Haro Shift R3 - 2017"/>
    <x v="2"/>
    <x v="1"/>
    <x v="2"/>
    <n v="5879.96"/>
    <n v="2017"/>
    <s v="Mar"/>
  </r>
  <r>
    <n v="767"/>
    <x v="753"/>
    <s v="Farmingdale"/>
    <x v="1"/>
    <x v="361"/>
    <n v="1"/>
    <n v="3499.99"/>
    <s v="Trek Boone Race Shop Limited - 2017"/>
    <x v="1"/>
    <x v="1"/>
    <x v="2"/>
    <n v="3499.99"/>
    <n v="2017"/>
    <s v="Mar"/>
  </r>
  <r>
    <n v="767"/>
    <x v="753"/>
    <s v="Farmingdale"/>
    <x v="1"/>
    <x v="361"/>
    <n v="1"/>
    <n v="999.99"/>
    <s v="Trek X-Californialiber 8 - 2017"/>
    <x v="2"/>
    <x v="1"/>
    <x v="2"/>
    <n v="999.99"/>
    <n v="2017"/>
    <s v="Mar"/>
  </r>
  <r>
    <n v="768"/>
    <x v="754"/>
    <s v="Ronkonkoma"/>
    <x v="1"/>
    <x v="361"/>
    <n v="1"/>
    <n v="299.99"/>
    <s v="Electra Girl's Hawaii 1 16&quot; - 2017"/>
    <x v="0"/>
    <x v="1"/>
    <x v="2"/>
    <n v="299.99"/>
    <n v="2017"/>
    <s v="Mar"/>
  </r>
  <r>
    <n v="768"/>
    <x v="754"/>
    <s v="Ronkonkoma"/>
    <x v="1"/>
    <x v="361"/>
    <n v="1"/>
    <n v="1632.99"/>
    <s v="Surly Wednesday - 2017"/>
    <x v="2"/>
    <x v="1"/>
    <x v="2"/>
    <n v="1632.99"/>
    <n v="2017"/>
    <s v="Mar"/>
  </r>
  <r>
    <n v="769"/>
    <x v="755"/>
    <s v="Pittsford"/>
    <x v="1"/>
    <x v="361"/>
    <n v="2"/>
    <n v="939.98"/>
    <s v="Surly Ice Cream Truck Frameset - 2016"/>
    <x v="2"/>
    <x v="1"/>
    <x v="1"/>
    <n v="1879.96"/>
    <n v="2017"/>
    <s v="Mar"/>
  </r>
  <r>
    <n v="769"/>
    <x v="755"/>
    <s v="Pittsford"/>
    <x v="1"/>
    <x v="361"/>
    <n v="2"/>
    <n v="1665.98"/>
    <s v="Surly Troll Frameset - 2017"/>
    <x v="2"/>
    <x v="1"/>
    <x v="1"/>
    <n v="3331.96"/>
    <n v="2017"/>
    <s v="Mar"/>
  </r>
  <r>
    <n v="769"/>
    <x v="755"/>
    <s v="Pittsford"/>
    <x v="1"/>
    <x v="361"/>
    <n v="1"/>
    <n v="1799.99"/>
    <s v="Trek Remedy 29 Californiarbon Frameset - 2016"/>
    <x v="2"/>
    <x v="1"/>
    <x v="1"/>
    <n v="1799.99"/>
    <n v="2017"/>
    <s v="Mar"/>
  </r>
  <r>
    <n v="770"/>
    <x v="756"/>
    <s v="Houston"/>
    <x v="2"/>
    <x v="361"/>
    <n v="1"/>
    <n v="470.99"/>
    <s v="Sun Bicycles Drifter 7 - 2017"/>
    <x v="3"/>
    <x v="2"/>
    <x v="5"/>
    <n v="470.99"/>
    <n v="2017"/>
    <s v="Mar"/>
  </r>
  <r>
    <n v="770"/>
    <x v="756"/>
    <s v="Houston"/>
    <x v="2"/>
    <x v="361"/>
    <n v="1"/>
    <n v="551.99"/>
    <s v="Sun Bicycles Streamway 3 - 2017"/>
    <x v="3"/>
    <x v="2"/>
    <x v="5"/>
    <n v="551.99"/>
    <n v="2017"/>
    <s v="Mar"/>
  </r>
  <r>
    <n v="770"/>
    <x v="756"/>
    <s v="Houston"/>
    <x v="2"/>
    <x v="361"/>
    <n v="2"/>
    <n v="3361.98"/>
    <s v="Surly Straggler 650b - 2016"/>
    <x v="1"/>
    <x v="2"/>
    <x v="5"/>
    <n v="6723.96"/>
    <n v="2017"/>
    <s v="Mar"/>
  </r>
  <r>
    <n v="770"/>
    <x v="756"/>
    <s v="Houston"/>
    <x v="2"/>
    <x v="361"/>
    <n v="1"/>
    <n v="2299.9899999999998"/>
    <s v="Trek Fuel EX 5 27.5 Plus - 2017"/>
    <x v="2"/>
    <x v="2"/>
    <x v="5"/>
    <n v="2299.9899999999998"/>
    <n v="2017"/>
    <s v="Mar"/>
  </r>
  <r>
    <n v="771"/>
    <x v="757"/>
    <s v="Banning"/>
    <x v="0"/>
    <x v="362"/>
    <n v="2"/>
    <n v="539.98"/>
    <s v="Electra Cruiser 1 (24-Inch) - 2016"/>
    <x v="0"/>
    <x v="0"/>
    <x v="3"/>
    <n v="1079.96"/>
    <n v="2017"/>
    <s v="Mar"/>
  </r>
  <r>
    <n v="771"/>
    <x v="757"/>
    <s v="Banning"/>
    <x v="0"/>
    <x v="362"/>
    <n v="1"/>
    <n v="189.99"/>
    <s v="Trek PreCalifornialiber 12 Girls - 2017"/>
    <x v="5"/>
    <x v="0"/>
    <x v="3"/>
    <n v="189.99"/>
    <n v="2017"/>
    <s v="Mar"/>
  </r>
  <r>
    <n v="772"/>
    <x v="758"/>
    <s v="Rochester"/>
    <x v="1"/>
    <x v="362"/>
    <n v="1"/>
    <n v="551.99"/>
    <s v="Sun Bicycles Streamway 3 - 2017"/>
    <x v="3"/>
    <x v="1"/>
    <x v="2"/>
    <n v="551.99"/>
    <n v="2017"/>
    <s v="Mar"/>
  </r>
  <r>
    <n v="773"/>
    <x v="759"/>
    <s v="Californianandaigua"/>
    <x v="1"/>
    <x v="362"/>
    <n v="1"/>
    <n v="269.99"/>
    <s v="Electra Girl's Hawaii 1 (16-inch) - 2015/2016"/>
    <x v="0"/>
    <x v="1"/>
    <x v="1"/>
    <n v="269.99"/>
    <n v="2017"/>
    <s v="Mar"/>
  </r>
  <r>
    <n v="773"/>
    <x v="759"/>
    <s v="Californianandaigua"/>
    <x v="1"/>
    <x v="362"/>
    <n v="1"/>
    <n v="209.99"/>
    <s v="Haro Shredder 20 - 2017"/>
    <x v="5"/>
    <x v="1"/>
    <x v="1"/>
    <n v="209.99"/>
    <n v="2017"/>
    <s v="Mar"/>
  </r>
  <r>
    <n v="773"/>
    <x v="759"/>
    <s v="Californianandaigua"/>
    <x v="1"/>
    <x v="362"/>
    <n v="2"/>
    <n v="858"/>
    <s v="Pure Cycles Vine 8-Speed - 2016"/>
    <x v="0"/>
    <x v="1"/>
    <x v="1"/>
    <n v="1716"/>
    <n v="2017"/>
    <s v="Mar"/>
  </r>
  <r>
    <n v="773"/>
    <x v="759"/>
    <s v="Californianandaigua"/>
    <x v="1"/>
    <x v="362"/>
    <n v="2"/>
    <n v="939.98"/>
    <s v="Surly Wednesday Frameset - 2017"/>
    <x v="2"/>
    <x v="1"/>
    <x v="1"/>
    <n v="1879.96"/>
    <n v="2017"/>
    <s v="Mar"/>
  </r>
  <r>
    <n v="774"/>
    <x v="760"/>
    <s v="Jackson Heights"/>
    <x v="1"/>
    <x v="363"/>
    <n v="1"/>
    <n v="599.99"/>
    <s v="Electra Townie Original 7D EQ - Women's - 2016"/>
    <x v="0"/>
    <x v="1"/>
    <x v="1"/>
    <n v="599.99"/>
    <n v="2017"/>
    <s v="Mar"/>
  </r>
  <r>
    <n v="774"/>
    <x v="760"/>
    <s v="Jackson Heights"/>
    <x v="1"/>
    <x v="363"/>
    <n v="1"/>
    <n v="749.99"/>
    <s v="Sun Bicycles Brickell Tandem 7 - 2017"/>
    <x v="0"/>
    <x v="1"/>
    <x v="1"/>
    <n v="749.99"/>
    <n v="2017"/>
    <s v="Mar"/>
  </r>
  <r>
    <n v="774"/>
    <x v="760"/>
    <s v="Jackson Heights"/>
    <x v="1"/>
    <x v="363"/>
    <n v="1"/>
    <n v="346.99"/>
    <s v="Sun Bicycles Lil Bolt Type-R - 2017"/>
    <x v="0"/>
    <x v="1"/>
    <x v="1"/>
    <n v="346.99"/>
    <n v="2017"/>
    <s v="Mar"/>
  </r>
  <r>
    <n v="774"/>
    <x v="760"/>
    <s v="Jackson Heights"/>
    <x v="1"/>
    <x v="363"/>
    <n v="2"/>
    <n v="1665.98"/>
    <s v="Surly Troll Frameset - 2017"/>
    <x v="2"/>
    <x v="1"/>
    <x v="1"/>
    <n v="3331.96"/>
    <n v="2017"/>
    <s v="Mar"/>
  </r>
  <r>
    <n v="774"/>
    <x v="760"/>
    <s v="Jackson Heights"/>
    <x v="1"/>
    <x v="363"/>
    <n v="2"/>
    <n v="9999.98"/>
    <s v="Trek Madone 9.2 - 2017"/>
    <x v="6"/>
    <x v="1"/>
    <x v="1"/>
    <n v="19999.96"/>
    <n v="2017"/>
    <s v="Mar"/>
  </r>
  <r>
    <n v="775"/>
    <x v="761"/>
    <s v="Mahopac"/>
    <x v="1"/>
    <x v="363"/>
    <n v="1"/>
    <n v="1499.99"/>
    <s v="Trek Stache 5 - 2017"/>
    <x v="2"/>
    <x v="1"/>
    <x v="1"/>
    <n v="1499.99"/>
    <n v="2017"/>
    <s v="Mar"/>
  </r>
  <r>
    <n v="776"/>
    <x v="762"/>
    <s v="Ossining"/>
    <x v="1"/>
    <x v="364"/>
    <n v="1"/>
    <n v="416.99"/>
    <s v="Sun Bicycles Atlas X-Type - 2017"/>
    <x v="0"/>
    <x v="1"/>
    <x v="1"/>
    <n v="416.99"/>
    <n v="2017"/>
    <s v="Mar"/>
  </r>
  <r>
    <n v="776"/>
    <x v="762"/>
    <s v="Ossining"/>
    <x v="1"/>
    <x v="364"/>
    <n v="1"/>
    <n v="832.99"/>
    <s v="Sun Bicycles Spider 3i - 2017"/>
    <x v="2"/>
    <x v="1"/>
    <x v="1"/>
    <n v="832.99"/>
    <n v="2017"/>
    <s v="Mar"/>
  </r>
  <r>
    <n v="776"/>
    <x v="762"/>
    <s v="Ossining"/>
    <x v="1"/>
    <x v="364"/>
    <n v="1"/>
    <n v="2499.9899999999998"/>
    <s v="Surly Karate Monkey 27.5+ Frameset - 2017"/>
    <x v="2"/>
    <x v="1"/>
    <x v="1"/>
    <n v="2499.9899999999998"/>
    <n v="2017"/>
    <s v="Mar"/>
  </r>
  <r>
    <n v="776"/>
    <x v="762"/>
    <s v="Ossining"/>
    <x v="1"/>
    <x v="364"/>
    <n v="2"/>
    <n v="4599.9799999999996"/>
    <s v="Trek Fuel EX 5 27.5 Plus - 2017"/>
    <x v="2"/>
    <x v="1"/>
    <x v="1"/>
    <n v="9199.9599999999991"/>
    <n v="2017"/>
    <s v="Mar"/>
  </r>
  <r>
    <n v="777"/>
    <x v="763"/>
    <s v="Astoria"/>
    <x v="1"/>
    <x v="364"/>
    <n v="1"/>
    <n v="1320.99"/>
    <s v="Heller Shagamaw Frame - 2016"/>
    <x v="2"/>
    <x v="1"/>
    <x v="1"/>
    <n v="1320.99"/>
    <n v="2017"/>
    <s v="Mar"/>
  </r>
  <r>
    <n v="777"/>
    <x v="763"/>
    <s v="Astoria"/>
    <x v="1"/>
    <x v="364"/>
    <n v="1"/>
    <n v="749.99"/>
    <s v="Ritchey Timberwolf Frameset - 2016"/>
    <x v="2"/>
    <x v="1"/>
    <x v="1"/>
    <n v="749.99"/>
    <n v="2017"/>
    <s v="Mar"/>
  </r>
  <r>
    <n v="777"/>
    <x v="763"/>
    <s v="Astoria"/>
    <x v="1"/>
    <x v="364"/>
    <n v="2"/>
    <n v="7999.98"/>
    <s v="Trek Slash 8 27.5 - 2016"/>
    <x v="2"/>
    <x v="1"/>
    <x v="1"/>
    <n v="15999.96"/>
    <n v="2017"/>
    <s v="Mar"/>
  </r>
  <r>
    <n v="778"/>
    <x v="764"/>
    <s v="Houston"/>
    <x v="2"/>
    <x v="365"/>
    <n v="1"/>
    <n v="489.99"/>
    <s v="Electra Townie Original 7D - 2017"/>
    <x v="0"/>
    <x v="2"/>
    <x v="5"/>
    <n v="489.99"/>
    <n v="2017"/>
    <s v="Mar"/>
  </r>
  <r>
    <n v="778"/>
    <x v="764"/>
    <s v="Houston"/>
    <x v="2"/>
    <x v="365"/>
    <n v="1"/>
    <n v="329.99"/>
    <s v="Haro Downtown 16 - 2017"/>
    <x v="5"/>
    <x v="2"/>
    <x v="5"/>
    <n v="329.99"/>
    <n v="2017"/>
    <s v="Mar"/>
  </r>
  <r>
    <n v="779"/>
    <x v="765"/>
    <s v="Ozone Park"/>
    <x v="1"/>
    <x v="365"/>
    <n v="1"/>
    <n v="339.99"/>
    <s v="Electra Townie 7D (20-inch) - Boys' - 2017"/>
    <x v="5"/>
    <x v="1"/>
    <x v="1"/>
    <n v="339.99"/>
    <n v="2017"/>
    <s v="Mar"/>
  </r>
  <r>
    <n v="779"/>
    <x v="765"/>
    <s v="Ozone Park"/>
    <x v="1"/>
    <x v="365"/>
    <n v="1"/>
    <n v="329.99"/>
    <s v="Haro Downtown 16 - 2017"/>
    <x v="5"/>
    <x v="1"/>
    <x v="1"/>
    <n v="329.99"/>
    <n v="2017"/>
    <s v="Mar"/>
  </r>
  <r>
    <n v="779"/>
    <x v="765"/>
    <s v="Ozone Park"/>
    <x v="1"/>
    <x v="365"/>
    <n v="2"/>
    <n v="419.98"/>
    <s v="Trek PreCalifornialiber 16 Girls - 2017"/>
    <x v="5"/>
    <x v="1"/>
    <x v="1"/>
    <n v="839.96"/>
    <n v="2017"/>
    <s v="Mar"/>
  </r>
  <r>
    <n v="779"/>
    <x v="765"/>
    <s v="Ozone Park"/>
    <x v="1"/>
    <x v="365"/>
    <n v="1"/>
    <n v="1799.99"/>
    <s v="Trek Remedy 29 Californiarbon Frameset - 2016"/>
    <x v="2"/>
    <x v="1"/>
    <x v="1"/>
    <n v="1799.99"/>
    <n v="2017"/>
    <s v="Mar"/>
  </r>
  <r>
    <n v="779"/>
    <x v="765"/>
    <s v="Ozone Park"/>
    <x v="1"/>
    <x v="365"/>
    <n v="1"/>
    <n v="5299.99"/>
    <s v="Trek Remedy 9.8 - 2017"/>
    <x v="2"/>
    <x v="1"/>
    <x v="1"/>
    <n v="5299.99"/>
    <n v="2017"/>
    <s v="Mar"/>
  </r>
  <r>
    <n v="780"/>
    <x v="766"/>
    <s v="Centereach"/>
    <x v="1"/>
    <x v="365"/>
    <n v="1"/>
    <n v="469.99"/>
    <s v="Trek Farley Alloy Frameset - 2017"/>
    <x v="2"/>
    <x v="1"/>
    <x v="1"/>
    <n v="469.99"/>
    <n v="2017"/>
    <s v="Mar"/>
  </r>
  <r>
    <n v="781"/>
    <x v="767"/>
    <s v="Maspeth"/>
    <x v="1"/>
    <x v="365"/>
    <n v="2"/>
    <n v="833.98"/>
    <s v="Sun Bicycles Cruz 7 - Women's - 2017"/>
    <x v="3"/>
    <x v="1"/>
    <x v="1"/>
    <n v="1667.96"/>
    <n v="2017"/>
    <s v="Mar"/>
  </r>
  <r>
    <n v="781"/>
    <x v="767"/>
    <s v="Maspeth"/>
    <x v="1"/>
    <x v="365"/>
    <n v="2"/>
    <n v="3999.98"/>
    <s v="Trek Emonda S 5 - 2017"/>
    <x v="6"/>
    <x v="1"/>
    <x v="1"/>
    <n v="7999.96"/>
    <n v="2017"/>
    <s v="Mar"/>
  </r>
  <r>
    <n v="781"/>
    <x v="767"/>
    <s v="Maspeth"/>
    <x v="1"/>
    <x v="365"/>
    <n v="2"/>
    <n v="7999.98"/>
    <s v="Trek Slash 8 27.5 - 2016"/>
    <x v="2"/>
    <x v="1"/>
    <x v="1"/>
    <n v="15999.96"/>
    <n v="2017"/>
    <s v="Mar"/>
  </r>
  <r>
    <n v="782"/>
    <x v="768"/>
    <s v="Schenectady"/>
    <x v="1"/>
    <x v="365"/>
    <n v="1"/>
    <n v="299.99"/>
    <s v="Electra Sugar Skulls 1 (20-inch) - Girl's - 2017"/>
    <x v="5"/>
    <x v="1"/>
    <x v="2"/>
    <n v="299.99"/>
    <n v="2017"/>
    <s v="Mar"/>
  </r>
  <r>
    <n v="782"/>
    <x v="768"/>
    <s v="Schenectady"/>
    <x v="1"/>
    <x v="365"/>
    <n v="2"/>
    <n v="1199.98"/>
    <s v="Electra Townie Original 7D EQ - 2016"/>
    <x v="0"/>
    <x v="1"/>
    <x v="2"/>
    <n v="2399.96"/>
    <n v="2017"/>
    <s v="Mar"/>
  </r>
  <r>
    <n v="782"/>
    <x v="768"/>
    <s v="Schenectady"/>
    <x v="1"/>
    <x v="365"/>
    <n v="2"/>
    <n v="1199.98"/>
    <s v="Electra Townie Original 7D EQ - Women's - 2016"/>
    <x v="0"/>
    <x v="1"/>
    <x v="2"/>
    <n v="2399.96"/>
    <n v="2017"/>
    <s v="Mar"/>
  </r>
  <r>
    <n v="782"/>
    <x v="768"/>
    <s v="Schenectady"/>
    <x v="1"/>
    <x v="365"/>
    <n v="1"/>
    <n v="1999.99"/>
    <s v="Trek Emonda S 5 - 2017"/>
    <x v="6"/>
    <x v="1"/>
    <x v="2"/>
    <n v="1999.99"/>
    <n v="2017"/>
    <s v="Mar"/>
  </r>
  <r>
    <n v="783"/>
    <x v="769"/>
    <s v="Upland"/>
    <x v="0"/>
    <x v="366"/>
    <n v="2"/>
    <n v="539.98"/>
    <s v="Electra Girl's Hawaii 1 (16-inch) - 2015/2016"/>
    <x v="5"/>
    <x v="0"/>
    <x v="0"/>
    <n v="1079.96"/>
    <n v="2017"/>
    <s v="Mar"/>
  </r>
  <r>
    <n v="783"/>
    <x v="769"/>
    <s v="Upland"/>
    <x v="0"/>
    <x v="366"/>
    <n v="1"/>
    <n v="209.99"/>
    <s v="Haro Shredder 20 - 2017"/>
    <x v="5"/>
    <x v="0"/>
    <x v="0"/>
    <n v="209.99"/>
    <n v="2017"/>
    <s v="Mar"/>
  </r>
  <r>
    <n v="783"/>
    <x v="769"/>
    <s v="Upland"/>
    <x v="0"/>
    <x v="366"/>
    <n v="1"/>
    <n v="249.99"/>
    <s v="Haro Shredder Pro 20 - 2017"/>
    <x v="5"/>
    <x v="0"/>
    <x v="0"/>
    <n v="249.99"/>
    <n v="2017"/>
    <s v="Mar"/>
  </r>
  <r>
    <n v="783"/>
    <x v="769"/>
    <s v="Upland"/>
    <x v="0"/>
    <x v="366"/>
    <n v="1"/>
    <n v="999.99"/>
    <s v="Trek X-Californialiber 8 - 2017"/>
    <x v="2"/>
    <x v="0"/>
    <x v="0"/>
    <n v="999.99"/>
    <n v="2017"/>
    <s v="Mar"/>
  </r>
  <r>
    <n v="784"/>
    <x v="770"/>
    <s v="Massapequa Park"/>
    <x v="1"/>
    <x v="366"/>
    <n v="1"/>
    <n v="269.99"/>
    <s v="Electra Girl's Hawaii 1 (16-inch) - 2015/2016"/>
    <x v="5"/>
    <x v="1"/>
    <x v="2"/>
    <n v="269.99"/>
    <n v="2017"/>
    <s v="Mar"/>
  </r>
  <r>
    <n v="784"/>
    <x v="770"/>
    <s v="Massapequa Park"/>
    <x v="1"/>
    <x v="366"/>
    <n v="1"/>
    <n v="599.99"/>
    <s v="Electra Townie Original 7D EQ - 2016"/>
    <x v="0"/>
    <x v="1"/>
    <x v="2"/>
    <n v="599.99"/>
    <n v="2017"/>
    <s v="Mar"/>
  </r>
  <r>
    <n v="784"/>
    <x v="770"/>
    <s v="Massapequa Park"/>
    <x v="1"/>
    <x v="366"/>
    <n v="2"/>
    <n v="1239.98"/>
    <s v="Sun Bicycles BisCaliforniayne Tandem 7 - 2017"/>
    <x v="0"/>
    <x v="1"/>
    <x v="2"/>
    <n v="2479.96"/>
    <n v="2017"/>
    <s v="Mar"/>
  </r>
  <r>
    <n v="785"/>
    <x v="771"/>
    <s v="Redondo Beach"/>
    <x v="0"/>
    <x v="367"/>
    <n v="1"/>
    <n v="499.99"/>
    <s v="Electra Townie Original 7D - 2015/2016"/>
    <x v="3"/>
    <x v="0"/>
    <x v="0"/>
    <n v="499.99"/>
    <n v="2017"/>
    <s v="Mar"/>
  </r>
  <r>
    <n v="785"/>
    <x v="771"/>
    <s v="Redondo Beach"/>
    <x v="0"/>
    <x v="367"/>
    <n v="2"/>
    <n v="5199.9799999999996"/>
    <s v="Trek Domane S 5 Disc - 2017"/>
    <x v="6"/>
    <x v="0"/>
    <x v="0"/>
    <n v="10399.959999999999"/>
    <n v="2017"/>
    <s v="Mar"/>
  </r>
  <r>
    <n v="785"/>
    <x v="771"/>
    <s v="Redondo Beach"/>
    <x v="0"/>
    <x v="367"/>
    <n v="1"/>
    <n v="4999.99"/>
    <s v="Trek Fuel EX 9.8 29 - 2017"/>
    <x v="2"/>
    <x v="0"/>
    <x v="0"/>
    <n v="4999.99"/>
    <n v="2017"/>
    <s v="Mar"/>
  </r>
  <r>
    <n v="786"/>
    <x v="772"/>
    <s v="Ossining"/>
    <x v="1"/>
    <x v="367"/>
    <n v="1"/>
    <n v="761.99"/>
    <s v="Sun Bicycles Brickell Tandem CB - 2017"/>
    <x v="0"/>
    <x v="1"/>
    <x v="1"/>
    <n v="761.99"/>
    <n v="2017"/>
    <s v="Mar"/>
  </r>
  <r>
    <n v="787"/>
    <x v="773"/>
    <s v="Corpus Christi"/>
    <x v="2"/>
    <x v="367"/>
    <n v="2"/>
    <n v="501.98"/>
    <s v="Sun Bicycles Revolutions 24 - 2017"/>
    <x v="0"/>
    <x v="2"/>
    <x v="5"/>
    <n v="1003.96"/>
    <n v="2017"/>
    <s v="Mar"/>
  </r>
  <r>
    <n v="787"/>
    <x v="773"/>
    <s v="Corpus Christi"/>
    <x v="2"/>
    <x v="367"/>
    <n v="2"/>
    <n v="12999.98"/>
    <s v="Trek Silque SLR 8 Women's - 2017"/>
    <x v="6"/>
    <x v="2"/>
    <x v="5"/>
    <n v="25999.96"/>
    <n v="2017"/>
    <s v="Mar"/>
  </r>
  <r>
    <n v="788"/>
    <x v="774"/>
    <s v="Houston"/>
    <x v="2"/>
    <x v="367"/>
    <n v="1"/>
    <n v="269.99"/>
    <s v="Electra Cruiser 1 (24-Inch) - 2016"/>
    <x v="0"/>
    <x v="2"/>
    <x v="5"/>
    <n v="269.99"/>
    <n v="2017"/>
    <s v="Mar"/>
  </r>
  <r>
    <n v="788"/>
    <x v="774"/>
    <s v="Houston"/>
    <x v="2"/>
    <x v="367"/>
    <n v="1"/>
    <n v="449"/>
    <s v="Pure Cycles William 3-Speed - 2016"/>
    <x v="0"/>
    <x v="2"/>
    <x v="5"/>
    <n v="449"/>
    <n v="2017"/>
    <s v="Mar"/>
  </r>
  <r>
    <n v="788"/>
    <x v="774"/>
    <s v="Houston"/>
    <x v="2"/>
    <x v="367"/>
    <n v="1"/>
    <n v="1499.99"/>
    <s v="Trek Emonda S 4 - 2017"/>
    <x v="6"/>
    <x v="2"/>
    <x v="5"/>
    <n v="1499.99"/>
    <n v="2017"/>
    <s v="Mar"/>
  </r>
  <r>
    <n v="789"/>
    <x v="775"/>
    <s v="Yorktown Heights"/>
    <x v="1"/>
    <x v="368"/>
    <n v="2"/>
    <n v="979.98"/>
    <s v="Electra Townie 3i EQ (20-inch) - Boys' - 2017"/>
    <x v="5"/>
    <x v="1"/>
    <x v="1"/>
    <n v="1959.96"/>
    <n v="2017"/>
    <s v="Mar"/>
  </r>
  <r>
    <n v="789"/>
    <x v="775"/>
    <s v="Yorktown Heights"/>
    <x v="1"/>
    <x v="368"/>
    <n v="2"/>
    <n v="419.98"/>
    <s v="Haro Shredder 20 Girls - 2017"/>
    <x v="5"/>
    <x v="1"/>
    <x v="1"/>
    <n v="839.96"/>
    <n v="2017"/>
    <s v="Mar"/>
  </r>
  <r>
    <n v="790"/>
    <x v="776"/>
    <s v="Garden City"/>
    <x v="1"/>
    <x v="368"/>
    <n v="2"/>
    <n v="6999.98"/>
    <s v="Trek Boone 7 - 2017"/>
    <x v="1"/>
    <x v="1"/>
    <x v="2"/>
    <n v="13999.96"/>
    <n v="2017"/>
    <s v="Mar"/>
  </r>
  <r>
    <n v="790"/>
    <x v="776"/>
    <s v="Garden City"/>
    <x v="1"/>
    <x v="368"/>
    <n v="1"/>
    <n v="349.99"/>
    <s v="Trek PreCalifornialiber 24 (21-Speed) - Girls - 2017"/>
    <x v="5"/>
    <x v="1"/>
    <x v="2"/>
    <n v="349.99"/>
    <n v="2017"/>
    <s v="Mar"/>
  </r>
  <r>
    <n v="791"/>
    <x v="777"/>
    <s v="East Meadow"/>
    <x v="1"/>
    <x v="369"/>
    <n v="2"/>
    <n v="999.98"/>
    <s v="Electra Townie Original 7D - 2015/2016"/>
    <x v="3"/>
    <x v="1"/>
    <x v="1"/>
    <n v="1999.96"/>
    <n v="2017"/>
    <s v="Mar"/>
  </r>
  <r>
    <n v="791"/>
    <x v="777"/>
    <s v="East Meadow"/>
    <x v="1"/>
    <x v="369"/>
    <n v="1"/>
    <n v="3199.99"/>
    <s v="Trek Domane SL Disc Frameset - 2017"/>
    <x v="6"/>
    <x v="1"/>
    <x v="1"/>
    <n v="3199.99"/>
    <n v="2017"/>
    <s v="Mar"/>
  </r>
  <r>
    <n v="792"/>
    <x v="778"/>
    <s v="Flushing"/>
    <x v="1"/>
    <x v="370"/>
    <n v="2"/>
    <n v="1199.98"/>
    <s v="Electra Townie Original 7D EQ - 2016"/>
    <x v="0"/>
    <x v="1"/>
    <x v="1"/>
    <n v="2399.96"/>
    <n v="2017"/>
    <s v="Mar"/>
  </r>
  <r>
    <n v="792"/>
    <x v="778"/>
    <s v="Flushing"/>
    <x v="1"/>
    <x v="370"/>
    <n v="1"/>
    <n v="749.99"/>
    <s v="Ritchey Timberwolf Frameset - 2016"/>
    <x v="2"/>
    <x v="1"/>
    <x v="1"/>
    <n v="749.99"/>
    <n v="2017"/>
    <s v="Mar"/>
  </r>
  <r>
    <n v="792"/>
    <x v="778"/>
    <s v="Flushing"/>
    <x v="1"/>
    <x v="370"/>
    <n v="1"/>
    <n v="999.99"/>
    <s v="Surly Ice Cream Truck Frameset - 2017"/>
    <x v="2"/>
    <x v="1"/>
    <x v="1"/>
    <n v="999.99"/>
    <n v="2017"/>
    <s v="Mar"/>
  </r>
  <r>
    <n v="792"/>
    <x v="778"/>
    <s v="Flushing"/>
    <x v="1"/>
    <x v="370"/>
    <n v="1"/>
    <n v="5499.99"/>
    <s v="Trek Domane SLR 6 Disc - 2017"/>
    <x v="6"/>
    <x v="1"/>
    <x v="1"/>
    <n v="5499.99"/>
    <n v="2017"/>
    <s v="Mar"/>
  </r>
  <r>
    <n v="792"/>
    <x v="778"/>
    <s v="Flushing"/>
    <x v="1"/>
    <x v="370"/>
    <n v="1"/>
    <n v="1499.99"/>
    <s v="Trek Stache 5 - 2017"/>
    <x v="2"/>
    <x v="1"/>
    <x v="1"/>
    <n v="1499.99"/>
    <n v="2017"/>
    <s v="Mar"/>
  </r>
  <r>
    <n v="793"/>
    <x v="779"/>
    <s v="Jamestown"/>
    <x v="1"/>
    <x v="371"/>
    <n v="2"/>
    <n v="1199.98"/>
    <s v="Electra Cruiser Lux Fat Tire 1 Ladies - 2017"/>
    <x v="0"/>
    <x v="1"/>
    <x v="1"/>
    <n v="2399.96"/>
    <n v="2017"/>
    <s v="Mar"/>
  </r>
  <r>
    <n v="793"/>
    <x v="779"/>
    <s v="Jamestown"/>
    <x v="1"/>
    <x v="371"/>
    <n v="2"/>
    <n v="599.98"/>
    <s v="Electra Girl's Hawaii 1 16&quot; - 2017"/>
    <x v="5"/>
    <x v="1"/>
    <x v="1"/>
    <n v="1199.96"/>
    <n v="2017"/>
    <s v="Mar"/>
  </r>
  <r>
    <n v="793"/>
    <x v="779"/>
    <s v="Jamestown"/>
    <x v="1"/>
    <x v="371"/>
    <n v="1"/>
    <n v="1559.99"/>
    <s v="Sun Bicycles ElectroLite - 2017"/>
    <x v="4"/>
    <x v="1"/>
    <x v="1"/>
    <n v="1559.99"/>
    <n v="2017"/>
    <s v="Mar"/>
  </r>
  <r>
    <n v="794"/>
    <x v="780"/>
    <s v="UtiCalifornia"/>
    <x v="1"/>
    <x v="371"/>
    <n v="2"/>
    <n v="2939.98"/>
    <s v="Haro Shift R3 - 2017"/>
    <x v="2"/>
    <x v="1"/>
    <x v="2"/>
    <n v="5879.96"/>
    <n v="2017"/>
    <s v="Mar"/>
  </r>
  <r>
    <n v="794"/>
    <x v="780"/>
    <s v="UtiCalifornia"/>
    <x v="1"/>
    <x v="371"/>
    <n v="1"/>
    <n v="429"/>
    <s v="Pure Cycles Vine 8-Speed - 2016"/>
    <x v="0"/>
    <x v="1"/>
    <x v="2"/>
    <n v="429"/>
    <n v="2017"/>
    <s v="Mar"/>
  </r>
  <r>
    <n v="794"/>
    <x v="780"/>
    <s v="UtiCalifornia"/>
    <x v="1"/>
    <x v="371"/>
    <n v="1"/>
    <n v="449.99"/>
    <s v="Sun Bicycles Cruz 3 - 2017"/>
    <x v="0"/>
    <x v="1"/>
    <x v="2"/>
    <n v="449.99"/>
    <n v="2017"/>
    <s v="Mar"/>
  </r>
  <r>
    <n v="794"/>
    <x v="780"/>
    <s v="UtiCalifornia"/>
    <x v="1"/>
    <x v="371"/>
    <n v="1"/>
    <n v="2499.9899999999998"/>
    <s v="Surly Karate Monkey 27.5+ Frameset - 2017"/>
    <x v="2"/>
    <x v="1"/>
    <x v="2"/>
    <n v="2499.9899999999998"/>
    <n v="2017"/>
    <s v="Mar"/>
  </r>
  <r>
    <n v="795"/>
    <x v="781"/>
    <s v="Patchogue"/>
    <x v="1"/>
    <x v="371"/>
    <n v="2"/>
    <n v="599.98"/>
    <s v="Electra Girl's Hawaii 1 16&quot; - 2017"/>
    <x v="5"/>
    <x v="1"/>
    <x v="2"/>
    <n v="1199.96"/>
    <n v="2017"/>
    <s v="Mar"/>
  </r>
  <r>
    <n v="795"/>
    <x v="781"/>
    <s v="Patchogue"/>
    <x v="1"/>
    <x v="371"/>
    <n v="2"/>
    <n v="599.98"/>
    <s v="Electra Sugar Skulls 1 (20-inch) - Girl's - 2017"/>
    <x v="5"/>
    <x v="1"/>
    <x v="2"/>
    <n v="1199.96"/>
    <n v="2017"/>
    <s v="Mar"/>
  </r>
  <r>
    <n v="796"/>
    <x v="782"/>
    <s v="Helotes"/>
    <x v="2"/>
    <x v="371"/>
    <n v="2"/>
    <n v="939.98"/>
    <s v="Surly Ice Cream Truck Frameset - 2016"/>
    <x v="2"/>
    <x v="2"/>
    <x v="5"/>
    <n v="1879.96"/>
    <n v="2017"/>
    <s v="Mar"/>
  </r>
  <r>
    <n v="797"/>
    <x v="783"/>
    <s v="Merrick"/>
    <x v="1"/>
    <x v="372"/>
    <n v="1"/>
    <n v="439.99"/>
    <s v="Electra Cruiser Lux 1 - 2017"/>
    <x v="0"/>
    <x v="1"/>
    <x v="2"/>
    <n v="439.99"/>
    <n v="2017"/>
    <s v="Mar"/>
  </r>
  <r>
    <n v="797"/>
    <x v="783"/>
    <s v="Merrick"/>
    <x v="1"/>
    <x v="372"/>
    <n v="1"/>
    <n v="416.99"/>
    <s v="Sun Bicycles Cruz 7 - 2017"/>
    <x v="0"/>
    <x v="1"/>
    <x v="2"/>
    <n v="416.99"/>
    <n v="2017"/>
    <s v="Mar"/>
  </r>
  <r>
    <n v="797"/>
    <x v="783"/>
    <s v="Merrick"/>
    <x v="1"/>
    <x v="372"/>
    <n v="1"/>
    <n v="1680.99"/>
    <s v="Surly Straggler 650b - 2016"/>
    <x v="1"/>
    <x v="1"/>
    <x v="2"/>
    <n v="1680.99"/>
    <n v="2017"/>
    <s v="Mar"/>
  </r>
  <r>
    <n v="797"/>
    <x v="783"/>
    <s v="Merrick"/>
    <x v="1"/>
    <x v="372"/>
    <n v="2"/>
    <n v="6999.98"/>
    <s v="Trek Boone 7 - 2017"/>
    <x v="1"/>
    <x v="1"/>
    <x v="2"/>
    <n v="13999.96"/>
    <n v="2017"/>
    <s v="Mar"/>
  </r>
  <r>
    <n v="797"/>
    <x v="783"/>
    <s v="Merrick"/>
    <x v="1"/>
    <x v="372"/>
    <n v="2"/>
    <n v="6399.98"/>
    <s v="Trek Domane SL Disc Frameset - 2017"/>
    <x v="6"/>
    <x v="1"/>
    <x v="2"/>
    <n v="12799.96"/>
    <n v="2017"/>
    <s v="Mar"/>
  </r>
  <r>
    <n v="798"/>
    <x v="784"/>
    <s v="Anaheim"/>
    <x v="0"/>
    <x v="373"/>
    <n v="1"/>
    <n v="299.99"/>
    <s v="Electra Girl's Hawaii 1 (20-inch) - 2015/2016"/>
    <x v="5"/>
    <x v="0"/>
    <x v="3"/>
    <n v="299.99"/>
    <n v="2017"/>
    <s v="Mar"/>
  </r>
  <r>
    <n v="798"/>
    <x v="784"/>
    <s v="Anaheim"/>
    <x v="0"/>
    <x v="373"/>
    <n v="2"/>
    <n v="1199.98"/>
    <s v="Electra Townie Original 7D EQ - 2016"/>
    <x v="3"/>
    <x v="0"/>
    <x v="3"/>
    <n v="2399.96"/>
    <n v="2017"/>
    <s v="Mar"/>
  </r>
  <r>
    <n v="798"/>
    <x v="784"/>
    <s v="Anaheim"/>
    <x v="0"/>
    <x v="373"/>
    <n v="1"/>
    <n v="2299.9899999999998"/>
    <s v="Trek Fuel EX 5 27.5 Plus - 2017"/>
    <x v="2"/>
    <x v="0"/>
    <x v="3"/>
    <n v="2299.9899999999998"/>
    <n v="2017"/>
    <s v="Mar"/>
  </r>
  <r>
    <n v="798"/>
    <x v="784"/>
    <s v="Anaheim"/>
    <x v="0"/>
    <x v="373"/>
    <n v="1"/>
    <n v="209.99"/>
    <s v="Trek PreCalifornialiber 16 Girls - 2017"/>
    <x v="5"/>
    <x v="0"/>
    <x v="3"/>
    <n v="209.99"/>
    <n v="2017"/>
    <s v="Mar"/>
  </r>
  <r>
    <n v="798"/>
    <x v="784"/>
    <s v="Anaheim"/>
    <x v="0"/>
    <x v="373"/>
    <n v="2"/>
    <n v="699.98"/>
    <s v="Trek PreCalifornialiber 24 (21-Speed) - Girls - 2017"/>
    <x v="5"/>
    <x v="0"/>
    <x v="3"/>
    <n v="1399.96"/>
    <n v="2017"/>
    <s v="Mar"/>
  </r>
  <r>
    <n v="799"/>
    <x v="785"/>
    <s v="Vista"/>
    <x v="0"/>
    <x v="374"/>
    <n v="2"/>
    <n v="2641.98"/>
    <s v="Heller Shagamaw Frame - 2016"/>
    <x v="2"/>
    <x v="0"/>
    <x v="3"/>
    <n v="5283.96"/>
    <n v="2017"/>
    <s v="Mar"/>
  </r>
  <r>
    <n v="799"/>
    <x v="785"/>
    <s v="Vista"/>
    <x v="0"/>
    <x v="374"/>
    <n v="1"/>
    <n v="3499.99"/>
    <s v="Trek Boone Race Shop Limited - 2017"/>
    <x v="1"/>
    <x v="0"/>
    <x v="3"/>
    <n v="3499.99"/>
    <n v="2017"/>
    <s v="Mar"/>
  </r>
  <r>
    <n v="799"/>
    <x v="785"/>
    <s v="Vista"/>
    <x v="0"/>
    <x v="374"/>
    <n v="2"/>
    <n v="9999.98"/>
    <s v="Trek Madone 9.2 - 2017"/>
    <x v="6"/>
    <x v="0"/>
    <x v="3"/>
    <n v="19999.96"/>
    <n v="2017"/>
    <s v="Mar"/>
  </r>
  <r>
    <n v="799"/>
    <x v="785"/>
    <s v="Vista"/>
    <x v="0"/>
    <x v="374"/>
    <n v="2"/>
    <n v="939.98"/>
    <s v="Trek Session DH 27.5 Californiarbon Frameset - 2017"/>
    <x v="2"/>
    <x v="0"/>
    <x v="3"/>
    <n v="1879.96"/>
    <n v="2017"/>
    <s v="Mar"/>
  </r>
  <r>
    <n v="799"/>
    <x v="785"/>
    <s v="Vista"/>
    <x v="0"/>
    <x v="374"/>
    <n v="2"/>
    <n v="1999.98"/>
    <s v="Trek X-Californialiber 8 - 2017"/>
    <x v="2"/>
    <x v="0"/>
    <x v="3"/>
    <n v="3999.96"/>
    <n v="2017"/>
    <s v="Mar"/>
  </r>
  <r>
    <n v="800"/>
    <x v="786"/>
    <s v="Mount Vernon"/>
    <x v="1"/>
    <x v="374"/>
    <n v="2"/>
    <n v="599.98"/>
    <s v="Electra Girl's Hawaii 1 16&quot; - 2017"/>
    <x v="5"/>
    <x v="1"/>
    <x v="1"/>
    <n v="1199.96"/>
    <n v="2017"/>
    <s v="Mar"/>
  </r>
  <r>
    <n v="800"/>
    <x v="786"/>
    <s v="Mount Vernon"/>
    <x v="1"/>
    <x v="374"/>
    <n v="2"/>
    <n v="693.98"/>
    <s v="Sun Bicycles Lil Bolt Type-R - 2017"/>
    <x v="0"/>
    <x v="1"/>
    <x v="1"/>
    <n v="1387.96"/>
    <n v="2017"/>
    <s v="Mar"/>
  </r>
  <r>
    <n v="800"/>
    <x v="786"/>
    <s v="Mount Vernon"/>
    <x v="1"/>
    <x v="374"/>
    <n v="2"/>
    <n v="939.98"/>
    <s v="Surly Ice Cream Truck Frameset - 2016"/>
    <x v="2"/>
    <x v="1"/>
    <x v="1"/>
    <n v="1879.96"/>
    <n v="2017"/>
    <s v="Mar"/>
  </r>
  <r>
    <n v="800"/>
    <x v="786"/>
    <s v="Mount Vernon"/>
    <x v="1"/>
    <x v="374"/>
    <n v="1"/>
    <n v="875.99"/>
    <s v="Surly Steamroller - 2017"/>
    <x v="6"/>
    <x v="1"/>
    <x v="1"/>
    <n v="875.99"/>
    <n v="2017"/>
    <s v="Mar"/>
  </r>
  <r>
    <n v="800"/>
    <x v="786"/>
    <s v="Mount Vernon"/>
    <x v="1"/>
    <x v="374"/>
    <n v="1"/>
    <n v="3199.99"/>
    <s v="Trek Domane SL Disc Frameset - 2017"/>
    <x v="6"/>
    <x v="1"/>
    <x v="1"/>
    <n v="3199.99"/>
    <n v="2017"/>
    <s v="Mar"/>
  </r>
  <r>
    <n v="801"/>
    <x v="787"/>
    <s v="Palos Verdes Peninsula"/>
    <x v="0"/>
    <x v="375"/>
    <n v="1"/>
    <n v="339.99"/>
    <s v="Electra Townie 7D (20-inch) - Boys' - 2017"/>
    <x v="5"/>
    <x v="0"/>
    <x v="0"/>
    <n v="339.99"/>
    <n v="2017"/>
    <s v="Mar"/>
  </r>
  <r>
    <n v="802"/>
    <x v="788"/>
    <s v="Smithtown"/>
    <x v="1"/>
    <x v="375"/>
    <n v="1"/>
    <n v="999.99"/>
    <s v="Surly Ice Cream Truck Frameset - 2017"/>
    <x v="2"/>
    <x v="1"/>
    <x v="1"/>
    <n v="999.99"/>
    <n v="2017"/>
    <s v="Mar"/>
  </r>
  <r>
    <n v="802"/>
    <x v="788"/>
    <s v="Smithtown"/>
    <x v="1"/>
    <x v="375"/>
    <n v="1"/>
    <n v="2499.9899999999998"/>
    <s v="Surly Karate Monkey 27.5+ Frameset - 2017"/>
    <x v="2"/>
    <x v="1"/>
    <x v="1"/>
    <n v="2499.9899999999998"/>
    <n v="2017"/>
    <s v="Mar"/>
  </r>
  <r>
    <n v="802"/>
    <x v="788"/>
    <s v="Smithtown"/>
    <x v="1"/>
    <x v="375"/>
    <n v="2"/>
    <n v="1665.98"/>
    <s v="Surly Troll Frameset - 2017"/>
    <x v="2"/>
    <x v="1"/>
    <x v="1"/>
    <n v="3331.96"/>
    <n v="2017"/>
    <s v="Mar"/>
  </r>
  <r>
    <n v="802"/>
    <x v="788"/>
    <s v="Smithtown"/>
    <x v="1"/>
    <x v="375"/>
    <n v="1"/>
    <n v="4999.99"/>
    <s v="Trek Fuel EX 9.8 29 - 2017"/>
    <x v="2"/>
    <x v="1"/>
    <x v="1"/>
    <n v="4999.99"/>
    <n v="2017"/>
    <s v="Mar"/>
  </r>
  <r>
    <n v="803"/>
    <x v="789"/>
    <s v="Richardson"/>
    <x v="2"/>
    <x v="375"/>
    <n v="1"/>
    <n v="489.99"/>
    <s v="Electra Townie Original 7D - 2017"/>
    <x v="3"/>
    <x v="2"/>
    <x v="4"/>
    <n v="489.99"/>
    <n v="2017"/>
    <s v="Mar"/>
  </r>
  <r>
    <n v="803"/>
    <x v="789"/>
    <s v="Richardson"/>
    <x v="2"/>
    <x v="375"/>
    <n v="1"/>
    <n v="470.99"/>
    <s v="Sun Bicycles Drifter 7 - Women's - 2017"/>
    <x v="3"/>
    <x v="2"/>
    <x v="4"/>
    <n v="470.99"/>
    <n v="2017"/>
    <s v="Mar"/>
  </r>
  <r>
    <n v="803"/>
    <x v="789"/>
    <s v="Richardson"/>
    <x v="2"/>
    <x v="375"/>
    <n v="2"/>
    <n v="1751.98"/>
    <s v="Surly Steamroller - 2017"/>
    <x v="6"/>
    <x v="2"/>
    <x v="4"/>
    <n v="3503.96"/>
    <n v="2017"/>
    <s v="Mar"/>
  </r>
  <r>
    <n v="803"/>
    <x v="789"/>
    <s v="Richardson"/>
    <x v="2"/>
    <x v="375"/>
    <n v="2"/>
    <n v="299.98"/>
    <s v="Trek Boy's Kickster - 2015/2017"/>
    <x v="5"/>
    <x v="2"/>
    <x v="4"/>
    <n v="599.96"/>
    <n v="2017"/>
    <s v="Mar"/>
  </r>
  <r>
    <n v="804"/>
    <x v="790"/>
    <s v="Saratoga Springs"/>
    <x v="1"/>
    <x v="376"/>
    <n v="1"/>
    <n v="749.99"/>
    <s v="Surly Ogre Frameset - 2017"/>
    <x v="6"/>
    <x v="1"/>
    <x v="1"/>
    <n v="749.99"/>
    <n v="2017"/>
    <s v="Mar"/>
  </r>
  <r>
    <n v="804"/>
    <x v="790"/>
    <s v="Saratoga Springs"/>
    <x v="1"/>
    <x v="376"/>
    <n v="2"/>
    <n v="419.98"/>
    <s v="Trek PreCalifornialiber 16 Boys - 2017"/>
    <x v="5"/>
    <x v="1"/>
    <x v="1"/>
    <n v="839.96"/>
    <n v="2017"/>
    <s v="Mar"/>
  </r>
  <r>
    <n v="804"/>
    <x v="790"/>
    <s v="Saratoga Springs"/>
    <x v="1"/>
    <x v="376"/>
    <n v="2"/>
    <n v="11999.98"/>
    <s v="Trek Silque SLR 7 Women's - 2017"/>
    <x v="6"/>
    <x v="1"/>
    <x v="1"/>
    <n v="23999.96"/>
    <n v="2017"/>
    <s v="Mar"/>
  </r>
  <r>
    <n v="805"/>
    <x v="791"/>
    <s v="Merrick"/>
    <x v="1"/>
    <x v="376"/>
    <n v="1"/>
    <n v="549.99"/>
    <s v="Electra Townie Original 21D - 2016"/>
    <x v="3"/>
    <x v="1"/>
    <x v="1"/>
    <n v="549.99"/>
    <n v="2017"/>
    <s v="Mar"/>
  </r>
  <r>
    <n v="805"/>
    <x v="791"/>
    <s v="Merrick"/>
    <x v="1"/>
    <x v="376"/>
    <n v="2"/>
    <n v="939.98"/>
    <s v="Surly Ice Cream Truck Frameset - 2016"/>
    <x v="2"/>
    <x v="1"/>
    <x v="1"/>
    <n v="1879.96"/>
    <n v="2017"/>
    <s v="Mar"/>
  </r>
  <r>
    <n v="805"/>
    <x v="791"/>
    <s v="Merrick"/>
    <x v="1"/>
    <x v="376"/>
    <n v="2"/>
    <n v="939.98"/>
    <s v="Surly Wednesday Frameset - 2017"/>
    <x v="2"/>
    <x v="1"/>
    <x v="1"/>
    <n v="1879.96"/>
    <n v="2017"/>
    <s v="Mar"/>
  </r>
  <r>
    <n v="805"/>
    <x v="791"/>
    <s v="Merrick"/>
    <x v="1"/>
    <x v="376"/>
    <n v="2"/>
    <n v="6999.98"/>
    <s v="Trek Boone 7 - 2017"/>
    <x v="1"/>
    <x v="1"/>
    <x v="1"/>
    <n v="13999.96"/>
    <n v="2017"/>
    <s v="Mar"/>
  </r>
  <r>
    <n v="805"/>
    <x v="791"/>
    <s v="Merrick"/>
    <x v="1"/>
    <x v="376"/>
    <n v="1"/>
    <n v="469.99"/>
    <s v="Trek Farley Alloy Frameset - 2017"/>
    <x v="2"/>
    <x v="1"/>
    <x v="1"/>
    <n v="469.99"/>
    <n v="2017"/>
    <s v="Mar"/>
  </r>
  <r>
    <n v="806"/>
    <x v="792"/>
    <s v="East Meadow"/>
    <x v="1"/>
    <x v="377"/>
    <n v="2"/>
    <n v="1319.98"/>
    <s v="Electra Amsterdam Original 3i Ladies' - 2017"/>
    <x v="0"/>
    <x v="1"/>
    <x v="2"/>
    <n v="2639.96"/>
    <n v="2017"/>
    <s v="Mar"/>
  </r>
  <r>
    <n v="806"/>
    <x v="792"/>
    <s v="East Meadow"/>
    <x v="1"/>
    <x v="377"/>
    <n v="2"/>
    <n v="1599.98"/>
    <s v="Electra Glam Punk 3i Ladies' - 2017"/>
    <x v="0"/>
    <x v="1"/>
    <x v="2"/>
    <n v="3199.96"/>
    <n v="2017"/>
    <s v="Mar"/>
  </r>
  <r>
    <n v="806"/>
    <x v="792"/>
    <s v="East Meadow"/>
    <x v="1"/>
    <x v="377"/>
    <n v="1"/>
    <n v="349.99"/>
    <s v="Electra Savannah 3i (20-inch) - Girl's - 2017"/>
    <x v="5"/>
    <x v="1"/>
    <x v="2"/>
    <n v="349.99"/>
    <n v="2017"/>
    <s v="Mar"/>
  </r>
  <r>
    <n v="806"/>
    <x v="792"/>
    <s v="East Meadow"/>
    <x v="1"/>
    <x v="377"/>
    <n v="2"/>
    <n v="419.98"/>
    <s v="Haro Shredder 20 Girls - 2017"/>
    <x v="5"/>
    <x v="1"/>
    <x v="2"/>
    <n v="839.96"/>
    <n v="2017"/>
    <s v="Mar"/>
  </r>
  <r>
    <n v="806"/>
    <x v="792"/>
    <s v="East Meadow"/>
    <x v="1"/>
    <x v="377"/>
    <n v="2"/>
    <n v="699.98"/>
    <s v="Trek PreCalifornialiber 24 (21-Speed) - Girls - 2017"/>
    <x v="5"/>
    <x v="1"/>
    <x v="2"/>
    <n v="1399.96"/>
    <n v="2017"/>
    <s v="Mar"/>
  </r>
  <r>
    <n v="807"/>
    <x v="793"/>
    <s v="Spring Valley"/>
    <x v="1"/>
    <x v="377"/>
    <n v="2"/>
    <n v="539.98"/>
    <s v="Electra Cruiser 1 (24-Inch) - 2016"/>
    <x v="5"/>
    <x v="1"/>
    <x v="1"/>
    <n v="1079.96"/>
    <n v="2017"/>
    <s v="Mar"/>
  </r>
  <r>
    <n v="807"/>
    <x v="793"/>
    <s v="Spring Valley"/>
    <x v="1"/>
    <x v="377"/>
    <n v="1"/>
    <n v="599.99"/>
    <s v="Electra Townie Original 7D EQ - 2016"/>
    <x v="0"/>
    <x v="1"/>
    <x v="1"/>
    <n v="599.99"/>
    <n v="2017"/>
    <s v="Mar"/>
  </r>
  <r>
    <n v="807"/>
    <x v="793"/>
    <s v="Spring Valley"/>
    <x v="1"/>
    <x v="377"/>
    <n v="1"/>
    <n v="469.99"/>
    <s v="Surly Ice Cream Truck Frameset - 2016"/>
    <x v="2"/>
    <x v="1"/>
    <x v="1"/>
    <n v="469.99"/>
    <n v="2017"/>
    <s v="Mar"/>
  </r>
  <r>
    <n v="807"/>
    <x v="793"/>
    <s v="Spring Valley"/>
    <x v="1"/>
    <x v="377"/>
    <n v="2"/>
    <n v="1999.98"/>
    <s v="Surly Wednesday Frameset - 2016"/>
    <x v="2"/>
    <x v="1"/>
    <x v="1"/>
    <n v="3999.96"/>
    <n v="2017"/>
    <s v="Mar"/>
  </r>
  <r>
    <n v="807"/>
    <x v="793"/>
    <s v="Spring Valley"/>
    <x v="1"/>
    <x v="377"/>
    <n v="2"/>
    <n v="5999.98"/>
    <s v="Trek Conduit+ - 2016"/>
    <x v="4"/>
    <x v="1"/>
    <x v="1"/>
    <n v="11999.96"/>
    <n v="2017"/>
    <s v="Mar"/>
  </r>
  <r>
    <n v="808"/>
    <x v="295"/>
    <s v="Baldwin"/>
    <x v="1"/>
    <x v="378"/>
    <n v="2"/>
    <n v="699.98"/>
    <s v="Electra Moto 3i (20-inch) - Boy's - 2017"/>
    <x v="5"/>
    <x v="1"/>
    <x v="1"/>
    <n v="1399.96"/>
    <n v="2017"/>
    <s v="Mar"/>
  </r>
  <r>
    <n v="808"/>
    <x v="295"/>
    <s v="Baldwin"/>
    <x v="1"/>
    <x v="378"/>
    <n v="1"/>
    <n v="329.99"/>
    <s v="Haro Downtown 16 - 2017"/>
    <x v="5"/>
    <x v="1"/>
    <x v="1"/>
    <n v="329.99"/>
    <n v="2017"/>
    <s v="Mar"/>
  </r>
  <r>
    <n v="808"/>
    <x v="295"/>
    <s v="Baldwin"/>
    <x v="1"/>
    <x v="378"/>
    <n v="1"/>
    <n v="449"/>
    <s v="Pure Cycles Western 3-Speed - Women's - 2015/2016"/>
    <x v="0"/>
    <x v="1"/>
    <x v="1"/>
    <n v="449"/>
    <n v="2017"/>
    <s v="Mar"/>
  </r>
  <r>
    <n v="808"/>
    <x v="295"/>
    <s v="Baldwin"/>
    <x v="1"/>
    <x v="378"/>
    <n v="2"/>
    <n v="898"/>
    <s v="Pure Cycles William 3-Speed - 2016"/>
    <x v="0"/>
    <x v="1"/>
    <x v="1"/>
    <n v="1796"/>
    <n v="2017"/>
    <s v="Mar"/>
  </r>
  <r>
    <n v="809"/>
    <x v="794"/>
    <s v="Flushing"/>
    <x v="1"/>
    <x v="378"/>
    <n v="1"/>
    <n v="599.99"/>
    <s v="Electra Townie Original 7D EQ - 2016"/>
    <x v="3"/>
    <x v="1"/>
    <x v="2"/>
    <n v="599.99"/>
    <n v="2017"/>
    <s v="Mar"/>
  </r>
  <r>
    <n v="809"/>
    <x v="794"/>
    <s v="Flushing"/>
    <x v="1"/>
    <x v="378"/>
    <n v="2"/>
    <n v="419.98"/>
    <s v="Haro Shredder 20 - 2017"/>
    <x v="5"/>
    <x v="1"/>
    <x v="2"/>
    <n v="839.96"/>
    <n v="2017"/>
    <s v="Mar"/>
  </r>
  <r>
    <n v="809"/>
    <x v="794"/>
    <s v="Flushing"/>
    <x v="1"/>
    <x v="378"/>
    <n v="1"/>
    <n v="647.99"/>
    <s v="Sun Bicycles BisCaliforniayne Tandem CB - 2017"/>
    <x v="0"/>
    <x v="1"/>
    <x v="2"/>
    <n v="647.99"/>
    <n v="2017"/>
    <s v="Mar"/>
  </r>
  <r>
    <n v="810"/>
    <x v="424"/>
    <s v="San Angelo"/>
    <x v="2"/>
    <x v="379"/>
    <n v="1"/>
    <n v="269.99"/>
    <s v="Electra Girl's Hawaii 1 (16-inch) - 2015/2016"/>
    <x v="5"/>
    <x v="2"/>
    <x v="4"/>
    <n v="269.99"/>
    <n v="2017"/>
    <s v="Apr"/>
  </r>
  <r>
    <n v="810"/>
    <x v="424"/>
    <s v="San Angelo"/>
    <x v="2"/>
    <x v="379"/>
    <n v="1"/>
    <n v="489.99"/>
    <s v="Electra Townie 3i EQ (20-inch) - Boys' - 2017"/>
    <x v="5"/>
    <x v="2"/>
    <x v="4"/>
    <n v="489.99"/>
    <n v="2017"/>
    <s v="Apr"/>
  </r>
  <r>
    <n v="810"/>
    <x v="424"/>
    <s v="San Angelo"/>
    <x v="2"/>
    <x v="379"/>
    <n v="2"/>
    <n v="1103.98"/>
    <s v="Sun Bicycles Streamway 3 - 2017"/>
    <x v="3"/>
    <x v="2"/>
    <x v="4"/>
    <n v="2207.96"/>
    <n v="2017"/>
    <s v="Apr"/>
  </r>
  <r>
    <n v="810"/>
    <x v="424"/>
    <s v="San Angelo"/>
    <x v="2"/>
    <x v="379"/>
    <n v="1"/>
    <n v="5499.99"/>
    <s v="Trek Domane SLR 6 Disc - 2017"/>
    <x v="6"/>
    <x v="2"/>
    <x v="4"/>
    <n v="5499.99"/>
    <n v="2017"/>
    <s v="Apr"/>
  </r>
  <r>
    <n v="811"/>
    <x v="795"/>
    <s v="UtiCalifornia"/>
    <x v="1"/>
    <x v="379"/>
    <n v="1"/>
    <n v="659.99"/>
    <s v="Electra Amsterdam Original 3i - 2015/2017"/>
    <x v="0"/>
    <x v="1"/>
    <x v="2"/>
    <n v="659.99"/>
    <n v="2017"/>
    <s v="Apr"/>
  </r>
  <r>
    <n v="811"/>
    <x v="795"/>
    <s v="UtiCalifornia"/>
    <x v="1"/>
    <x v="379"/>
    <n v="2"/>
    <n v="1739.98"/>
    <s v="Haro SR 1.2 - 2017"/>
    <x v="2"/>
    <x v="1"/>
    <x v="2"/>
    <n v="3479.96"/>
    <n v="2017"/>
    <s v="Apr"/>
  </r>
  <r>
    <n v="811"/>
    <x v="795"/>
    <s v="UtiCalifornia"/>
    <x v="1"/>
    <x v="379"/>
    <n v="1"/>
    <n v="250.99"/>
    <s v="Sun Bicycles Revolutions 24 - 2017"/>
    <x v="0"/>
    <x v="1"/>
    <x v="2"/>
    <n v="250.99"/>
    <n v="2017"/>
    <s v="Apr"/>
  </r>
  <r>
    <n v="811"/>
    <x v="795"/>
    <s v="UtiCalifornia"/>
    <x v="1"/>
    <x v="379"/>
    <n v="1"/>
    <n v="3199.99"/>
    <s v="Trek Domane SL Disc Frameset - 2017"/>
    <x v="6"/>
    <x v="1"/>
    <x v="2"/>
    <n v="3199.99"/>
    <n v="2017"/>
    <s v="Apr"/>
  </r>
  <r>
    <n v="812"/>
    <x v="796"/>
    <s v="SCaliforniarsdale"/>
    <x v="1"/>
    <x v="379"/>
    <n v="2"/>
    <n v="599.98"/>
    <s v="Electra Girl's Hawaii 1 16&quot; - 2017"/>
    <x v="0"/>
    <x v="1"/>
    <x v="2"/>
    <n v="1199.96"/>
    <n v="2017"/>
    <s v="Apr"/>
  </r>
  <r>
    <n v="812"/>
    <x v="796"/>
    <s v="SCaliforniarsdale"/>
    <x v="1"/>
    <x v="379"/>
    <n v="1"/>
    <n v="4999.99"/>
    <s v="Trek Fuel EX 9.8 29 - 2017"/>
    <x v="2"/>
    <x v="1"/>
    <x v="2"/>
    <n v="4999.99"/>
    <n v="2017"/>
    <s v="Apr"/>
  </r>
  <r>
    <n v="813"/>
    <x v="797"/>
    <s v="Desoto"/>
    <x v="2"/>
    <x v="379"/>
    <n v="2"/>
    <n v="699.98"/>
    <s v="Electra Moto 3i (20-inch) - Boy's - 2017"/>
    <x v="5"/>
    <x v="2"/>
    <x v="5"/>
    <n v="1399.96"/>
    <n v="2017"/>
    <s v="Apr"/>
  </r>
  <r>
    <n v="813"/>
    <x v="797"/>
    <s v="Desoto"/>
    <x v="2"/>
    <x v="379"/>
    <n v="2"/>
    <n v="1199.98"/>
    <s v="Electra Townie Original 7D EQ - 2016"/>
    <x v="3"/>
    <x v="2"/>
    <x v="5"/>
    <n v="2399.96"/>
    <n v="2017"/>
    <s v="Apr"/>
  </r>
  <r>
    <n v="813"/>
    <x v="797"/>
    <s v="Desoto"/>
    <x v="2"/>
    <x v="379"/>
    <n v="2"/>
    <n v="659.98"/>
    <s v="Haro Downtown 16 - 2017"/>
    <x v="5"/>
    <x v="2"/>
    <x v="5"/>
    <n v="1319.96"/>
    <n v="2017"/>
    <s v="Apr"/>
  </r>
  <r>
    <n v="813"/>
    <x v="797"/>
    <s v="Desoto"/>
    <x v="2"/>
    <x v="379"/>
    <n v="2"/>
    <n v="833.98"/>
    <s v="Sun Bicycles Atlas X-Type - 2017"/>
    <x v="0"/>
    <x v="2"/>
    <x v="5"/>
    <n v="1667.96"/>
    <n v="2017"/>
    <s v="Apr"/>
  </r>
  <r>
    <n v="813"/>
    <x v="797"/>
    <s v="Desoto"/>
    <x v="2"/>
    <x v="379"/>
    <n v="2"/>
    <n v="939.98"/>
    <s v="Surly Wednesday Frameset - 2017"/>
    <x v="2"/>
    <x v="2"/>
    <x v="5"/>
    <n v="1879.96"/>
    <n v="2017"/>
    <s v="Apr"/>
  </r>
  <r>
    <n v="814"/>
    <x v="798"/>
    <s v="Buffalo"/>
    <x v="1"/>
    <x v="380"/>
    <n v="1"/>
    <n v="489.99"/>
    <s v="Electra Townie 3i EQ (20-inch) - Boys' - 2017"/>
    <x v="5"/>
    <x v="1"/>
    <x v="2"/>
    <n v="489.99"/>
    <n v="2017"/>
    <s v="Apr"/>
  </r>
  <r>
    <n v="814"/>
    <x v="798"/>
    <s v="Buffalo"/>
    <x v="1"/>
    <x v="380"/>
    <n v="2"/>
    <n v="833.98"/>
    <s v="Sun Bicycles Cruz 7 - 2017"/>
    <x v="0"/>
    <x v="1"/>
    <x v="2"/>
    <n v="1667.96"/>
    <n v="2017"/>
    <s v="Apr"/>
  </r>
  <r>
    <n v="814"/>
    <x v="798"/>
    <s v="Buffalo"/>
    <x v="1"/>
    <x v="380"/>
    <n v="1"/>
    <n v="346.99"/>
    <s v="Sun Bicycles Lil Bolt Type-R - 2017"/>
    <x v="0"/>
    <x v="1"/>
    <x v="2"/>
    <n v="346.99"/>
    <n v="2017"/>
    <s v="Apr"/>
  </r>
  <r>
    <n v="814"/>
    <x v="798"/>
    <s v="Buffalo"/>
    <x v="1"/>
    <x v="380"/>
    <n v="2"/>
    <n v="299.98"/>
    <s v="Trek Boy's Kickster - 2015/2017"/>
    <x v="5"/>
    <x v="1"/>
    <x v="2"/>
    <n v="599.96"/>
    <n v="2017"/>
    <s v="Apr"/>
  </r>
  <r>
    <n v="815"/>
    <x v="799"/>
    <s v="Glendora"/>
    <x v="0"/>
    <x v="381"/>
    <n v="1"/>
    <n v="299.99"/>
    <s v="Electra Girl's Hawaii 1 (20-inch) - 2015/2016"/>
    <x v="5"/>
    <x v="0"/>
    <x v="3"/>
    <n v="299.99"/>
    <n v="2017"/>
    <s v="Apr"/>
  </r>
  <r>
    <n v="815"/>
    <x v="799"/>
    <s v="Glendora"/>
    <x v="0"/>
    <x v="381"/>
    <n v="2"/>
    <n v="979.98"/>
    <s v="Electra Townie Original 7D - 2017"/>
    <x v="3"/>
    <x v="0"/>
    <x v="3"/>
    <n v="1959.96"/>
    <n v="2017"/>
    <s v="Apr"/>
  </r>
  <r>
    <n v="815"/>
    <x v="799"/>
    <s v="Glendora"/>
    <x v="0"/>
    <x v="381"/>
    <n v="2"/>
    <n v="1067.98"/>
    <s v="Sun Bicycles Streamway 7 - 2017"/>
    <x v="3"/>
    <x v="0"/>
    <x v="3"/>
    <n v="2135.96"/>
    <n v="2017"/>
    <s v="Apr"/>
  </r>
  <r>
    <n v="815"/>
    <x v="799"/>
    <s v="Glendora"/>
    <x v="0"/>
    <x v="381"/>
    <n v="2"/>
    <n v="379.98"/>
    <s v="Trek PreCalifornialiber 12 Boys - 2017"/>
    <x v="5"/>
    <x v="0"/>
    <x v="3"/>
    <n v="759.96"/>
    <n v="2017"/>
    <s v="Apr"/>
  </r>
  <r>
    <n v="816"/>
    <x v="800"/>
    <s v="Staten Island"/>
    <x v="1"/>
    <x v="381"/>
    <n v="2"/>
    <n v="1199.98"/>
    <s v="Electra Cruiser Lux Fat Tire 1 Ladies - 2017"/>
    <x v="0"/>
    <x v="1"/>
    <x v="1"/>
    <n v="2399.96"/>
    <n v="2017"/>
    <s v="Apr"/>
  </r>
  <r>
    <n v="816"/>
    <x v="800"/>
    <s v="Staten Island"/>
    <x v="1"/>
    <x v="381"/>
    <n v="2"/>
    <n v="979.98"/>
    <s v="Electra Townie Original 7D - 2017"/>
    <x v="0"/>
    <x v="1"/>
    <x v="1"/>
    <n v="1959.96"/>
    <n v="2017"/>
    <s v="Apr"/>
  </r>
  <r>
    <n v="817"/>
    <x v="801"/>
    <s v="SCaliforniarsdale"/>
    <x v="1"/>
    <x v="382"/>
    <n v="1"/>
    <n v="329.99"/>
    <s v="Haro Downtown 16 - 2017"/>
    <x v="5"/>
    <x v="1"/>
    <x v="2"/>
    <n v="329.99"/>
    <n v="2017"/>
    <s v="Apr"/>
  </r>
  <r>
    <n v="817"/>
    <x v="801"/>
    <s v="SCaliforniarsdale"/>
    <x v="1"/>
    <x v="382"/>
    <n v="2"/>
    <n v="1067.98"/>
    <s v="Sun Bicycles Streamway 7 - 2017"/>
    <x v="3"/>
    <x v="1"/>
    <x v="2"/>
    <n v="2135.96"/>
    <n v="2017"/>
    <s v="Apr"/>
  </r>
  <r>
    <n v="817"/>
    <x v="801"/>
    <s v="SCaliforniarsdale"/>
    <x v="1"/>
    <x v="382"/>
    <n v="2"/>
    <n v="2999.98"/>
    <s v="Trek Emonda S 4 - 2017"/>
    <x v="6"/>
    <x v="1"/>
    <x v="2"/>
    <n v="5999.96"/>
    <n v="2017"/>
    <s v="Apr"/>
  </r>
  <r>
    <n v="818"/>
    <x v="802"/>
    <s v="Newburgh"/>
    <x v="1"/>
    <x v="382"/>
    <n v="2"/>
    <n v="1079.98"/>
    <s v="Haro SR 1.1 - 2017"/>
    <x v="2"/>
    <x v="1"/>
    <x v="1"/>
    <n v="2159.96"/>
    <n v="2017"/>
    <s v="Apr"/>
  </r>
  <r>
    <n v="818"/>
    <x v="802"/>
    <s v="Newburgh"/>
    <x v="1"/>
    <x v="382"/>
    <n v="2"/>
    <n v="898"/>
    <s v="Pure Cycles William 3-Speed - 2016"/>
    <x v="0"/>
    <x v="1"/>
    <x v="1"/>
    <n v="1796"/>
    <n v="2017"/>
    <s v="Apr"/>
  </r>
  <r>
    <n v="818"/>
    <x v="802"/>
    <s v="Newburgh"/>
    <x v="1"/>
    <x v="382"/>
    <n v="1"/>
    <n v="551.99"/>
    <s v="Sun Bicycles Streamway 3 - 2017"/>
    <x v="3"/>
    <x v="1"/>
    <x v="1"/>
    <n v="551.99"/>
    <n v="2017"/>
    <s v="Apr"/>
  </r>
  <r>
    <n v="818"/>
    <x v="802"/>
    <s v="Newburgh"/>
    <x v="1"/>
    <x v="382"/>
    <n v="2"/>
    <n v="2999.98"/>
    <s v="Trek Emonda S 4 - 2017"/>
    <x v="6"/>
    <x v="1"/>
    <x v="1"/>
    <n v="5999.96"/>
    <n v="2017"/>
    <s v="Apr"/>
  </r>
  <r>
    <n v="819"/>
    <x v="803"/>
    <s v="MCaliforniallen"/>
    <x v="2"/>
    <x v="382"/>
    <n v="1"/>
    <n v="249.99"/>
    <s v="Haro Shredder Pro 20 - 2017"/>
    <x v="5"/>
    <x v="2"/>
    <x v="5"/>
    <n v="249.99"/>
    <n v="2017"/>
    <s v="Apr"/>
  </r>
  <r>
    <n v="820"/>
    <x v="804"/>
    <s v="Rego Park"/>
    <x v="1"/>
    <x v="383"/>
    <n v="1"/>
    <n v="416.99"/>
    <s v="Sun Bicycles Cruz 7 - 2017"/>
    <x v="3"/>
    <x v="1"/>
    <x v="2"/>
    <n v="416.99"/>
    <n v="2017"/>
    <s v="Apr"/>
  </r>
  <r>
    <n v="821"/>
    <x v="805"/>
    <s v="Brooklyn"/>
    <x v="1"/>
    <x v="383"/>
    <n v="2"/>
    <n v="1319.98"/>
    <s v="Electra Amsterdam Original 3i - 2015/2017"/>
    <x v="0"/>
    <x v="1"/>
    <x v="2"/>
    <n v="2639.96"/>
    <n v="2017"/>
    <s v="Apr"/>
  </r>
  <r>
    <n v="821"/>
    <x v="805"/>
    <s v="Brooklyn"/>
    <x v="1"/>
    <x v="383"/>
    <n v="1"/>
    <n v="489.99"/>
    <s v="Electra Townie Original 7D - 2017"/>
    <x v="3"/>
    <x v="1"/>
    <x v="2"/>
    <n v="489.99"/>
    <n v="2017"/>
    <s v="Apr"/>
  </r>
  <r>
    <n v="821"/>
    <x v="805"/>
    <s v="Brooklyn"/>
    <x v="1"/>
    <x v="383"/>
    <n v="1"/>
    <n v="416.99"/>
    <s v="Sun Bicycles Cruz 7 - 2017"/>
    <x v="3"/>
    <x v="1"/>
    <x v="2"/>
    <n v="416.99"/>
    <n v="2017"/>
    <s v="Apr"/>
  </r>
  <r>
    <n v="821"/>
    <x v="805"/>
    <s v="Brooklyn"/>
    <x v="1"/>
    <x v="383"/>
    <n v="1"/>
    <n v="469.99"/>
    <s v="Surly Ice Cream Truck Frameset - 2016"/>
    <x v="2"/>
    <x v="1"/>
    <x v="2"/>
    <n v="469.99"/>
    <n v="2017"/>
    <s v="Apr"/>
  </r>
  <r>
    <n v="822"/>
    <x v="806"/>
    <s v="Rome"/>
    <x v="1"/>
    <x v="384"/>
    <n v="1"/>
    <n v="619.99"/>
    <s v="Sun Bicycles BisCaliforniayne Tandem 7 - 2017"/>
    <x v="0"/>
    <x v="1"/>
    <x v="2"/>
    <n v="619.99"/>
    <n v="2017"/>
    <s v="Apr"/>
  </r>
  <r>
    <n v="822"/>
    <x v="806"/>
    <s v="Rome"/>
    <x v="1"/>
    <x v="384"/>
    <n v="1"/>
    <n v="749.99"/>
    <s v="Surly Ogre Frameset - 2017"/>
    <x v="6"/>
    <x v="1"/>
    <x v="2"/>
    <n v="749.99"/>
    <n v="2017"/>
    <s v="Apr"/>
  </r>
  <r>
    <n v="823"/>
    <x v="807"/>
    <s v="Harlingen"/>
    <x v="2"/>
    <x v="384"/>
    <n v="1"/>
    <n v="1099.99"/>
    <s v="Electra Amsterdam Fashion 7i Ladies' - 2017"/>
    <x v="0"/>
    <x v="2"/>
    <x v="4"/>
    <n v="1099.99"/>
    <n v="2017"/>
    <s v="Apr"/>
  </r>
  <r>
    <n v="823"/>
    <x v="807"/>
    <s v="Harlingen"/>
    <x v="2"/>
    <x v="384"/>
    <n v="2"/>
    <n v="10999.98"/>
    <s v="Trek Domane SLR 6 Disc - 2017"/>
    <x v="6"/>
    <x v="2"/>
    <x v="4"/>
    <n v="21999.96"/>
    <n v="2017"/>
    <s v="Apr"/>
  </r>
  <r>
    <n v="823"/>
    <x v="807"/>
    <s v="Harlingen"/>
    <x v="2"/>
    <x v="384"/>
    <n v="2"/>
    <n v="299.98"/>
    <s v="Trek Girl's Kickster - 2017"/>
    <x v="5"/>
    <x v="2"/>
    <x v="4"/>
    <n v="599.96"/>
    <n v="2017"/>
    <s v="Apr"/>
  </r>
  <r>
    <n v="824"/>
    <x v="808"/>
    <s v="Ridgecrest"/>
    <x v="0"/>
    <x v="385"/>
    <n v="2"/>
    <n v="419.98"/>
    <s v="Haro Shredder 20 - 2017"/>
    <x v="5"/>
    <x v="0"/>
    <x v="0"/>
    <n v="839.96"/>
    <n v="2017"/>
    <s v="Apr"/>
  </r>
  <r>
    <n v="825"/>
    <x v="809"/>
    <s v="Monroe"/>
    <x v="1"/>
    <x v="385"/>
    <n v="1"/>
    <n v="449"/>
    <s v="Pure Cycles William 3-Speed - 2016"/>
    <x v="0"/>
    <x v="1"/>
    <x v="2"/>
    <n v="449"/>
    <n v="2017"/>
    <s v="Apr"/>
  </r>
  <r>
    <n v="825"/>
    <x v="809"/>
    <s v="Monroe"/>
    <x v="1"/>
    <x v="385"/>
    <n v="2"/>
    <n v="1999.98"/>
    <s v="Surly Ice Cream Truck Frameset - 2017"/>
    <x v="2"/>
    <x v="1"/>
    <x v="2"/>
    <n v="3999.96"/>
    <n v="2017"/>
    <s v="Apr"/>
  </r>
  <r>
    <n v="826"/>
    <x v="810"/>
    <s v="Bethpage"/>
    <x v="1"/>
    <x v="385"/>
    <n v="2"/>
    <n v="1739.98"/>
    <s v="Haro SR 1.2 - 2017"/>
    <x v="2"/>
    <x v="1"/>
    <x v="1"/>
    <n v="3479.96"/>
    <n v="2017"/>
    <s v="Apr"/>
  </r>
  <r>
    <n v="826"/>
    <x v="810"/>
    <s v="Bethpage"/>
    <x v="1"/>
    <x v="385"/>
    <n v="1"/>
    <n v="832.99"/>
    <s v="Surly Troll Frameset - 2017"/>
    <x v="2"/>
    <x v="1"/>
    <x v="1"/>
    <n v="832.99"/>
    <n v="2017"/>
    <s v="Apr"/>
  </r>
  <r>
    <n v="827"/>
    <x v="811"/>
    <s v="Floral Park"/>
    <x v="1"/>
    <x v="385"/>
    <n v="1"/>
    <n v="1469.99"/>
    <s v="Haro Shift R3 - 2017"/>
    <x v="2"/>
    <x v="1"/>
    <x v="2"/>
    <n v="1469.99"/>
    <n v="2017"/>
    <s v="Apr"/>
  </r>
  <r>
    <n v="827"/>
    <x v="811"/>
    <s v="Floral Park"/>
    <x v="1"/>
    <x v="385"/>
    <n v="1"/>
    <n v="449.99"/>
    <s v="Sun Bicycles Cruz 3 - Women's - 2017"/>
    <x v="3"/>
    <x v="1"/>
    <x v="2"/>
    <n v="449.99"/>
    <n v="2017"/>
    <s v="Apr"/>
  </r>
  <r>
    <n v="827"/>
    <x v="811"/>
    <s v="Floral Park"/>
    <x v="1"/>
    <x v="385"/>
    <n v="1"/>
    <n v="2499.9899999999998"/>
    <s v="Surly Karate Monkey 27.5+ Frameset - 2017"/>
    <x v="2"/>
    <x v="1"/>
    <x v="2"/>
    <n v="2499.9899999999998"/>
    <n v="2017"/>
    <s v="Apr"/>
  </r>
  <r>
    <n v="827"/>
    <x v="811"/>
    <s v="Floral Park"/>
    <x v="1"/>
    <x v="385"/>
    <n v="1"/>
    <n v="5299.99"/>
    <s v="Trek Fuel EX 9.8 27.5 Plus - 2017"/>
    <x v="2"/>
    <x v="1"/>
    <x v="2"/>
    <n v="5299.99"/>
    <n v="2017"/>
    <s v="Apr"/>
  </r>
  <r>
    <n v="828"/>
    <x v="812"/>
    <s v="Niagara Falls"/>
    <x v="1"/>
    <x v="386"/>
    <n v="1"/>
    <n v="549.99"/>
    <s v="Electra Townie Original 21D - 2016"/>
    <x v="3"/>
    <x v="1"/>
    <x v="1"/>
    <n v="549.99"/>
    <n v="2017"/>
    <s v="Apr"/>
  </r>
  <r>
    <n v="828"/>
    <x v="812"/>
    <s v="Niagara Falls"/>
    <x v="1"/>
    <x v="386"/>
    <n v="2"/>
    <n v="999.98"/>
    <s v="Electra Townie Original 7D - 2015/2016"/>
    <x v="3"/>
    <x v="1"/>
    <x v="1"/>
    <n v="1999.96"/>
    <n v="2017"/>
    <s v="Apr"/>
  </r>
  <r>
    <n v="828"/>
    <x v="812"/>
    <s v="Niagara Falls"/>
    <x v="1"/>
    <x v="386"/>
    <n v="2"/>
    <n v="5399.98"/>
    <s v="Trek Domane S 6 - 2017"/>
    <x v="6"/>
    <x v="1"/>
    <x v="1"/>
    <n v="10799.96"/>
    <n v="2017"/>
    <s v="Apr"/>
  </r>
  <r>
    <n v="829"/>
    <x v="813"/>
    <s v="Saratoga Springs"/>
    <x v="1"/>
    <x v="386"/>
    <n v="1"/>
    <n v="551.99"/>
    <s v="Sun Bicycles Streamway 3 - 2017"/>
    <x v="3"/>
    <x v="1"/>
    <x v="2"/>
    <n v="551.99"/>
    <n v="2017"/>
    <s v="Apr"/>
  </r>
  <r>
    <n v="829"/>
    <x v="813"/>
    <s v="Saratoga Springs"/>
    <x v="1"/>
    <x v="386"/>
    <n v="2"/>
    <n v="1067.98"/>
    <s v="Sun Bicycles Streamway 7 - 2017"/>
    <x v="3"/>
    <x v="1"/>
    <x v="2"/>
    <n v="2135.96"/>
    <n v="2017"/>
    <s v="Apr"/>
  </r>
  <r>
    <n v="830"/>
    <x v="814"/>
    <s v="Bellmore"/>
    <x v="1"/>
    <x v="387"/>
    <n v="2"/>
    <n v="699.98"/>
    <s v="Electra Moto 3i (20-inch) - Boy's - 2017"/>
    <x v="5"/>
    <x v="1"/>
    <x v="1"/>
    <n v="1399.96"/>
    <n v="2017"/>
    <s v="Apr"/>
  </r>
  <r>
    <n v="830"/>
    <x v="814"/>
    <s v="Bellmore"/>
    <x v="1"/>
    <x v="387"/>
    <n v="2"/>
    <n v="979.98"/>
    <s v="Electra Townie 3i EQ (20-inch) - Boys' - 2017"/>
    <x v="5"/>
    <x v="1"/>
    <x v="1"/>
    <n v="1959.96"/>
    <n v="2017"/>
    <s v="Apr"/>
  </r>
  <r>
    <n v="830"/>
    <x v="814"/>
    <s v="Bellmore"/>
    <x v="1"/>
    <x v="387"/>
    <n v="2"/>
    <n v="659.98"/>
    <s v="Haro Downtown 16 - 2017"/>
    <x v="5"/>
    <x v="1"/>
    <x v="1"/>
    <n v="1319.96"/>
    <n v="2017"/>
    <s v="Apr"/>
  </r>
  <r>
    <n v="831"/>
    <x v="815"/>
    <s v="West Babylon"/>
    <x v="1"/>
    <x v="387"/>
    <n v="1"/>
    <n v="449.99"/>
    <s v="Sun Bicycles Cruz 3 - 2017"/>
    <x v="0"/>
    <x v="1"/>
    <x v="2"/>
    <n v="449.99"/>
    <n v="2017"/>
    <s v="Apr"/>
  </r>
  <r>
    <n v="831"/>
    <x v="815"/>
    <s v="West Babylon"/>
    <x v="1"/>
    <x v="387"/>
    <n v="1"/>
    <n v="250.99"/>
    <s v="Sun Bicycles Revolutions 24 - Girl's - 2017"/>
    <x v="0"/>
    <x v="1"/>
    <x v="2"/>
    <n v="250.99"/>
    <n v="2017"/>
    <s v="Apr"/>
  </r>
  <r>
    <n v="831"/>
    <x v="815"/>
    <s v="West Babylon"/>
    <x v="1"/>
    <x v="387"/>
    <n v="1"/>
    <n v="1680.99"/>
    <s v="Surly Straggler 650b - 2016"/>
    <x v="1"/>
    <x v="1"/>
    <x v="2"/>
    <n v="1680.99"/>
    <n v="2017"/>
    <s v="Apr"/>
  </r>
  <r>
    <n v="832"/>
    <x v="816"/>
    <s v="Rockville Centre"/>
    <x v="1"/>
    <x v="387"/>
    <n v="2"/>
    <n v="1199.98"/>
    <s v="Electra Townie Original 7D EQ - 2016"/>
    <x v="0"/>
    <x v="1"/>
    <x v="2"/>
    <n v="2399.96"/>
    <n v="2017"/>
    <s v="Apr"/>
  </r>
  <r>
    <n v="832"/>
    <x v="816"/>
    <s v="Rockville Centre"/>
    <x v="1"/>
    <x v="387"/>
    <n v="1"/>
    <n v="869.99"/>
    <s v="Haro SR 1.2 - 2017"/>
    <x v="2"/>
    <x v="1"/>
    <x v="2"/>
    <n v="869.99"/>
    <n v="2017"/>
    <s v="Apr"/>
  </r>
  <r>
    <n v="832"/>
    <x v="816"/>
    <s v="Rockville Centre"/>
    <x v="1"/>
    <x v="387"/>
    <n v="1"/>
    <n v="999.99"/>
    <s v="Surly Big Dummy Frameset - 2017"/>
    <x v="2"/>
    <x v="1"/>
    <x v="2"/>
    <n v="999.99"/>
    <n v="2017"/>
    <s v="Apr"/>
  </r>
  <r>
    <n v="832"/>
    <x v="816"/>
    <s v="Rockville Centre"/>
    <x v="1"/>
    <x v="387"/>
    <n v="1"/>
    <n v="3199.99"/>
    <s v="Trek Domane SL Disc Frameset - 2017"/>
    <x v="6"/>
    <x v="1"/>
    <x v="2"/>
    <n v="3199.99"/>
    <n v="2017"/>
    <s v="Apr"/>
  </r>
  <r>
    <n v="833"/>
    <x v="817"/>
    <s v="Shirley"/>
    <x v="1"/>
    <x v="388"/>
    <n v="2"/>
    <n v="1199.98"/>
    <s v="Electra Townie Original 7D EQ - Women's - 2016"/>
    <x v="0"/>
    <x v="1"/>
    <x v="2"/>
    <n v="2399.96"/>
    <n v="2017"/>
    <s v="Apr"/>
  </r>
  <r>
    <n v="834"/>
    <x v="818"/>
    <s v="Ossining"/>
    <x v="1"/>
    <x v="388"/>
    <n v="1"/>
    <n v="269.99"/>
    <s v="Electra Cruiser 1 (24-Inch) - 2016"/>
    <x v="5"/>
    <x v="1"/>
    <x v="1"/>
    <n v="269.99"/>
    <n v="2017"/>
    <s v="Apr"/>
  </r>
  <r>
    <n v="834"/>
    <x v="818"/>
    <s v="Ossining"/>
    <x v="1"/>
    <x v="388"/>
    <n v="1"/>
    <n v="647.99"/>
    <s v="Sun Bicycles BisCaliforniayne Tandem CB - 2017"/>
    <x v="0"/>
    <x v="1"/>
    <x v="1"/>
    <n v="647.99"/>
    <n v="2017"/>
    <s v="Apr"/>
  </r>
  <r>
    <n v="834"/>
    <x v="818"/>
    <s v="Ossining"/>
    <x v="1"/>
    <x v="388"/>
    <n v="1"/>
    <n v="3199.99"/>
    <s v="Trek Domane SL Disc Frameset - 2017"/>
    <x v="6"/>
    <x v="1"/>
    <x v="1"/>
    <n v="3199.99"/>
    <n v="2017"/>
    <s v="Apr"/>
  </r>
  <r>
    <n v="835"/>
    <x v="819"/>
    <s v="Encino"/>
    <x v="0"/>
    <x v="389"/>
    <n v="1"/>
    <n v="659.99"/>
    <s v="Electra Amsterdam Original 3i Ladies' - 2017"/>
    <x v="0"/>
    <x v="0"/>
    <x v="0"/>
    <n v="659.99"/>
    <n v="2017"/>
    <s v="Apr"/>
  </r>
  <r>
    <n v="835"/>
    <x v="819"/>
    <s v="Encino"/>
    <x v="0"/>
    <x v="389"/>
    <n v="1"/>
    <n v="749.99"/>
    <s v="Ritchey Timberwolf Frameset - 2016"/>
    <x v="2"/>
    <x v="0"/>
    <x v="0"/>
    <n v="749.99"/>
    <n v="2017"/>
    <s v="Apr"/>
  </r>
  <r>
    <n v="835"/>
    <x v="819"/>
    <s v="Encino"/>
    <x v="0"/>
    <x v="389"/>
    <n v="2"/>
    <n v="693.98"/>
    <s v="Sun Bicycles Lil Bolt Type-R - 2017"/>
    <x v="0"/>
    <x v="0"/>
    <x v="0"/>
    <n v="1387.96"/>
    <n v="2017"/>
    <s v="Apr"/>
  </r>
  <r>
    <n v="836"/>
    <x v="820"/>
    <s v="Liverpool"/>
    <x v="1"/>
    <x v="389"/>
    <n v="2"/>
    <n v="899.98"/>
    <s v="Sun Bicycles Cruz 3 - Women's - 2017"/>
    <x v="3"/>
    <x v="1"/>
    <x v="1"/>
    <n v="1799.96"/>
    <n v="2017"/>
    <s v="Apr"/>
  </r>
  <r>
    <n v="837"/>
    <x v="821"/>
    <s v="Levittown"/>
    <x v="1"/>
    <x v="389"/>
    <n v="1"/>
    <n v="349.99"/>
    <s v="Electra Savannah 3i (20-inch) - Girl's - 2017"/>
    <x v="5"/>
    <x v="1"/>
    <x v="2"/>
    <n v="349.99"/>
    <n v="2017"/>
    <s v="Apr"/>
  </r>
  <r>
    <n v="837"/>
    <x v="821"/>
    <s v="Levittown"/>
    <x v="1"/>
    <x v="389"/>
    <n v="2"/>
    <n v="379.98"/>
    <s v="Trek PreCalifornialiber 12 Boys - 2017"/>
    <x v="5"/>
    <x v="1"/>
    <x v="2"/>
    <n v="759.96"/>
    <n v="2017"/>
    <s v="Apr"/>
  </r>
  <r>
    <n v="837"/>
    <x v="821"/>
    <s v="Levittown"/>
    <x v="1"/>
    <x v="389"/>
    <n v="1"/>
    <n v="6499.99"/>
    <s v="Trek Silque SLR 8 Women's - 2017"/>
    <x v="6"/>
    <x v="1"/>
    <x v="2"/>
    <n v="6499.99"/>
    <n v="2017"/>
    <s v="Apr"/>
  </r>
  <r>
    <n v="838"/>
    <x v="822"/>
    <s v="Woodhaven"/>
    <x v="1"/>
    <x v="390"/>
    <n v="2"/>
    <n v="979.98"/>
    <s v="Electra Townie 3i EQ (20-inch) - Boys' - 2017"/>
    <x v="5"/>
    <x v="1"/>
    <x v="2"/>
    <n v="1959.96"/>
    <n v="2017"/>
    <s v="Apr"/>
  </r>
  <r>
    <n v="838"/>
    <x v="822"/>
    <s v="Woodhaven"/>
    <x v="1"/>
    <x v="390"/>
    <n v="2"/>
    <n v="693.98"/>
    <s v="Sun Bicycles Lil Bolt Type-R - 2017"/>
    <x v="0"/>
    <x v="1"/>
    <x v="2"/>
    <n v="1387.96"/>
    <n v="2017"/>
    <s v="Apr"/>
  </r>
  <r>
    <n v="838"/>
    <x v="822"/>
    <s v="Woodhaven"/>
    <x v="1"/>
    <x v="390"/>
    <n v="1"/>
    <n v="2499.9899999999998"/>
    <s v="Surly Karate Monkey 27.5+ Frameset - 2017"/>
    <x v="2"/>
    <x v="1"/>
    <x v="2"/>
    <n v="2499.9899999999998"/>
    <n v="2017"/>
    <s v="Apr"/>
  </r>
  <r>
    <n v="838"/>
    <x v="822"/>
    <s v="Woodhaven"/>
    <x v="1"/>
    <x v="390"/>
    <n v="1"/>
    <n v="1549"/>
    <s v="Surly Straggler - 2016"/>
    <x v="1"/>
    <x v="1"/>
    <x v="2"/>
    <n v="1549"/>
    <n v="2017"/>
    <s v="Apr"/>
  </r>
  <r>
    <n v="839"/>
    <x v="823"/>
    <s v="Glendora"/>
    <x v="0"/>
    <x v="391"/>
    <n v="1"/>
    <n v="329.99"/>
    <s v="Haro Downtown 16 - 2017"/>
    <x v="5"/>
    <x v="0"/>
    <x v="3"/>
    <n v="329.99"/>
    <n v="2017"/>
    <s v="Apr"/>
  </r>
  <r>
    <n v="839"/>
    <x v="823"/>
    <s v="Glendora"/>
    <x v="0"/>
    <x v="391"/>
    <n v="1"/>
    <n v="2699.99"/>
    <s v="Trek Domane S 6 - 2017"/>
    <x v="6"/>
    <x v="0"/>
    <x v="3"/>
    <n v="2699.99"/>
    <n v="2017"/>
    <s v="Apr"/>
  </r>
  <r>
    <n v="839"/>
    <x v="823"/>
    <s v="Glendora"/>
    <x v="0"/>
    <x v="391"/>
    <n v="2"/>
    <n v="9999.98"/>
    <s v="Trek Madone 9.2 - 2017"/>
    <x v="6"/>
    <x v="0"/>
    <x v="3"/>
    <n v="19999.96"/>
    <n v="2017"/>
    <s v="Apr"/>
  </r>
  <r>
    <n v="840"/>
    <x v="824"/>
    <s v="Wappingers Falls"/>
    <x v="1"/>
    <x v="391"/>
    <n v="2"/>
    <n v="899.98"/>
    <s v="Sun Bicycles Cruz 3 - 2017"/>
    <x v="3"/>
    <x v="1"/>
    <x v="1"/>
    <n v="1799.96"/>
    <n v="2017"/>
    <s v="Apr"/>
  </r>
  <r>
    <n v="840"/>
    <x v="824"/>
    <s v="Wappingers Falls"/>
    <x v="1"/>
    <x v="391"/>
    <n v="1"/>
    <n v="999.99"/>
    <s v="Surly Big Dummy Frameset - 2017"/>
    <x v="2"/>
    <x v="1"/>
    <x v="1"/>
    <n v="999.99"/>
    <n v="2017"/>
    <s v="Apr"/>
  </r>
  <r>
    <n v="840"/>
    <x v="824"/>
    <s v="Wappingers Falls"/>
    <x v="1"/>
    <x v="391"/>
    <n v="1"/>
    <n v="5299.99"/>
    <s v="Trek Fuel EX 9.8 27.5 Plus - 2017"/>
    <x v="2"/>
    <x v="1"/>
    <x v="1"/>
    <n v="5299.99"/>
    <n v="2017"/>
    <s v="Apr"/>
  </r>
  <r>
    <n v="841"/>
    <x v="825"/>
    <s v="New Rochelle"/>
    <x v="1"/>
    <x v="391"/>
    <n v="2"/>
    <n v="539.98"/>
    <s v="Electra Girl's Hawaii 1 (16-inch) - 2015/2016"/>
    <x v="5"/>
    <x v="1"/>
    <x v="2"/>
    <n v="1079.96"/>
    <n v="2017"/>
    <s v="Apr"/>
  </r>
  <r>
    <n v="841"/>
    <x v="825"/>
    <s v="New Rochelle"/>
    <x v="1"/>
    <x v="391"/>
    <n v="1"/>
    <n v="489.99"/>
    <s v="Electra Townie 3i EQ (20-inch) - Boys' - 2017"/>
    <x v="5"/>
    <x v="1"/>
    <x v="2"/>
    <n v="489.99"/>
    <n v="2017"/>
    <s v="Apr"/>
  </r>
  <r>
    <n v="841"/>
    <x v="825"/>
    <s v="New Rochelle"/>
    <x v="1"/>
    <x v="391"/>
    <n v="1"/>
    <n v="1680.99"/>
    <s v="Surly Straggler 650b - 2016"/>
    <x v="1"/>
    <x v="1"/>
    <x v="2"/>
    <n v="1680.99"/>
    <n v="2017"/>
    <s v="Apr"/>
  </r>
  <r>
    <n v="841"/>
    <x v="825"/>
    <s v="New Rochelle"/>
    <x v="1"/>
    <x v="391"/>
    <n v="1"/>
    <n v="2999.99"/>
    <s v="Trek Conduit+ - 2016"/>
    <x v="4"/>
    <x v="1"/>
    <x v="2"/>
    <n v="2999.99"/>
    <n v="2017"/>
    <s v="Apr"/>
  </r>
  <r>
    <n v="841"/>
    <x v="825"/>
    <s v="New Rochelle"/>
    <x v="1"/>
    <x v="391"/>
    <n v="2"/>
    <n v="419.98"/>
    <s v="Trek PreCalifornialiber 16 Girls - 2017"/>
    <x v="5"/>
    <x v="1"/>
    <x v="2"/>
    <n v="839.96"/>
    <n v="2017"/>
    <s v="Apr"/>
  </r>
  <r>
    <n v="842"/>
    <x v="826"/>
    <s v="West Islip"/>
    <x v="1"/>
    <x v="391"/>
    <n v="2"/>
    <n v="2199.98"/>
    <s v="Electra Amsterdam Fashion 7i Ladies' - 2017"/>
    <x v="0"/>
    <x v="1"/>
    <x v="1"/>
    <n v="4399.96"/>
    <n v="2017"/>
    <s v="Apr"/>
  </r>
  <r>
    <n v="842"/>
    <x v="826"/>
    <s v="West Islip"/>
    <x v="1"/>
    <x v="391"/>
    <n v="1"/>
    <n v="2299.9899999999998"/>
    <s v="Trek Fuel EX 5 27.5 Plus - 2017"/>
    <x v="2"/>
    <x v="1"/>
    <x v="1"/>
    <n v="2299.9899999999998"/>
    <n v="2017"/>
    <s v="Apr"/>
  </r>
  <r>
    <n v="843"/>
    <x v="827"/>
    <s v="East Northport"/>
    <x v="1"/>
    <x v="392"/>
    <n v="1"/>
    <n v="1099.99"/>
    <s v="Electra Amsterdam Fashion 7i Ladies' - 2017"/>
    <x v="0"/>
    <x v="1"/>
    <x v="2"/>
    <n v="1099.99"/>
    <n v="2017"/>
    <s v="Apr"/>
  </r>
  <r>
    <n v="843"/>
    <x v="827"/>
    <s v="East Northport"/>
    <x v="1"/>
    <x v="392"/>
    <n v="2"/>
    <n v="1199.98"/>
    <s v="Electra Cruiser Lux Fat Tire 1 Ladies - 2017"/>
    <x v="0"/>
    <x v="1"/>
    <x v="2"/>
    <n v="2399.96"/>
    <n v="2017"/>
    <s v="Apr"/>
  </r>
  <r>
    <n v="843"/>
    <x v="827"/>
    <s v="East Northport"/>
    <x v="1"/>
    <x v="392"/>
    <n v="2"/>
    <n v="599.98"/>
    <s v="Electra Girl's Hawaii 1 (20-inch) - 2015/2016"/>
    <x v="5"/>
    <x v="1"/>
    <x v="2"/>
    <n v="1199.96"/>
    <n v="2017"/>
    <s v="Apr"/>
  </r>
  <r>
    <n v="843"/>
    <x v="827"/>
    <s v="East Northport"/>
    <x v="1"/>
    <x v="392"/>
    <n v="1"/>
    <n v="619.99"/>
    <s v="Sun Bicycles BisCaliforniayne Tandem 7 - 2017"/>
    <x v="0"/>
    <x v="1"/>
    <x v="2"/>
    <n v="619.99"/>
    <n v="2017"/>
    <s v="Apr"/>
  </r>
  <r>
    <n v="844"/>
    <x v="828"/>
    <s v="Bellmore"/>
    <x v="1"/>
    <x v="392"/>
    <n v="1"/>
    <n v="549.99"/>
    <s v="Electra Townie Original 21D - 2016"/>
    <x v="0"/>
    <x v="1"/>
    <x v="1"/>
    <n v="549.99"/>
    <n v="2017"/>
    <s v="Apr"/>
  </r>
  <r>
    <n v="844"/>
    <x v="828"/>
    <s v="Bellmore"/>
    <x v="1"/>
    <x v="392"/>
    <n v="2"/>
    <n v="805.98"/>
    <s v="Sun Bicycles Boardwalk (24-inch Wheels) - 2017"/>
    <x v="0"/>
    <x v="1"/>
    <x v="1"/>
    <n v="1611.96"/>
    <n v="2017"/>
    <s v="Apr"/>
  </r>
  <r>
    <n v="844"/>
    <x v="828"/>
    <s v="Bellmore"/>
    <x v="1"/>
    <x v="392"/>
    <n v="2"/>
    <n v="6999.98"/>
    <s v="Trek Boone Race Shop Limited - 2017"/>
    <x v="1"/>
    <x v="1"/>
    <x v="1"/>
    <n v="13999.96"/>
    <n v="2017"/>
    <s v="Apr"/>
  </r>
  <r>
    <n v="844"/>
    <x v="828"/>
    <s v="Bellmore"/>
    <x v="1"/>
    <x v="392"/>
    <n v="2"/>
    <n v="299.98"/>
    <s v="Trek Boy's Kickster - 2015/2017"/>
    <x v="5"/>
    <x v="1"/>
    <x v="1"/>
    <n v="599.96"/>
    <n v="2017"/>
    <s v="Apr"/>
  </r>
  <r>
    <n v="844"/>
    <x v="828"/>
    <s v="Bellmore"/>
    <x v="1"/>
    <x v="392"/>
    <n v="1"/>
    <n v="1499.99"/>
    <s v="Trek Emonda S 4 - 2017"/>
    <x v="6"/>
    <x v="1"/>
    <x v="1"/>
    <n v="1499.99"/>
    <n v="2017"/>
    <s v="Apr"/>
  </r>
  <r>
    <n v="845"/>
    <x v="829"/>
    <s v="SCaliforniarsdale"/>
    <x v="1"/>
    <x v="393"/>
    <n v="1"/>
    <n v="599.99"/>
    <s v="Electra Cruiser Lux Fat Tire 1 Ladies - 2017"/>
    <x v="0"/>
    <x v="1"/>
    <x v="2"/>
    <n v="599.99"/>
    <n v="2017"/>
    <s v="Apr"/>
  </r>
  <r>
    <n v="845"/>
    <x v="829"/>
    <s v="SCaliforniarsdale"/>
    <x v="1"/>
    <x v="393"/>
    <n v="2"/>
    <n v="1199.98"/>
    <s v="Electra Townie Original 7D EQ - 2016"/>
    <x v="3"/>
    <x v="1"/>
    <x v="2"/>
    <n v="2399.96"/>
    <n v="2017"/>
    <s v="Apr"/>
  </r>
  <r>
    <n v="845"/>
    <x v="829"/>
    <s v="SCaliforniarsdale"/>
    <x v="1"/>
    <x v="393"/>
    <n v="2"/>
    <n v="1199.98"/>
    <s v="Electra Townie Original 7D EQ - 2016"/>
    <x v="0"/>
    <x v="1"/>
    <x v="2"/>
    <n v="2399.96"/>
    <n v="2017"/>
    <s v="Apr"/>
  </r>
  <r>
    <n v="845"/>
    <x v="829"/>
    <s v="SCaliforniarsdale"/>
    <x v="1"/>
    <x v="393"/>
    <n v="2"/>
    <n v="1499.98"/>
    <s v="Sun Bicycles Brickell Tandem 7 - 2017"/>
    <x v="0"/>
    <x v="1"/>
    <x v="2"/>
    <n v="2999.96"/>
    <n v="2017"/>
    <s v="Apr"/>
  </r>
  <r>
    <n v="845"/>
    <x v="829"/>
    <s v="SCaliforniarsdale"/>
    <x v="1"/>
    <x v="393"/>
    <n v="1"/>
    <n v="189.99"/>
    <s v="Trek PreCalifornialiber 12 Girls - 2017"/>
    <x v="5"/>
    <x v="1"/>
    <x v="2"/>
    <n v="189.99"/>
    <n v="2017"/>
    <s v="Apr"/>
  </r>
  <r>
    <n v="846"/>
    <x v="830"/>
    <s v="SunNew Yorkside"/>
    <x v="1"/>
    <x v="393"/>
    <n v="2"/>
    <n v="2819.98"/>
    <s v="Haro SR 1.3 - 2017"/>
    <x v="2"/>
    <x v="1"/>
    <x v="1"/>
    <n v="5639.96"/>
    <n v="2017"/>
    <s v="Apr"/>
  </r>
  <r>
    <n v="846"/>
    <x v="830"/>
    <s v="SunNew Yorkside"/>
    <x v="1"/>
    <x v="393"/>
    <n v="1"/>
    <n v="416.99"/>
    <s v="Sun Bicycles Atlas X-Type - 2017"/>
    <x v="0"/>
    <x v="1"/>
    <x v="1"/>
    <n v="416.99"/>
    <n v="2017"/>
    <s v="Apr"/>
  </r>
  <r>
    <n v="846"/>
    <x v="830"/>
    <s v="SunNew Yorkside"/>
    <x v="1"/>
    <x v="393"/>
    <n v="2"/>
    <n v="1239.98"/>
    <s v="Sun Bicycles BisCaliforniayne Tandem 7 - 2017"/>
    <x v="0"/>
    <x v="1"/>
    <x v="1"/>
    <n v="2479.96"/>
    <n v="2017"/>
    <s v="Apr"/>
  </r>
  <r>
    <n v="846"/>
    <x v="830"/>
    <s v="SunNew Yorkside"/>
    <x v="1"/>
    <x v="393"/>
    <n v="2"/>
    <n v="1103.98"/>
    <s v="Sun Bicycles Streamway 3 - 2017"/>
    <x v="3"/>
    <x v="1"/>
    <x v="1"/>
    <n v="2207.96"/>
    <n v="2017"/>
    <s v="Apr"/>
  </r>
  <r>
    <n v="846"/>
    <x v="830"/>
    <s v="SunNew Yorkside"/>
    <x v="1"/>
    <x v="393"/>
    <n v="1"/>
    <n v="5299.99"/>
    <s v="Trek Remedy 9.8 - 2017"/>
    <x v="2"/>
    <x v="1"/>
    <x v="1"/>
    <n v="5299.99"/>
    <n v="2017"/>
    <s v="Apr"/>
  </r>
  <r>
    <n v="847"/>
    <x v="831"/>
    <s v="Port Chester"/>
    <x v="1"/>
    <x v="394"/>
    <n v="2"/>
    <n v="9999.98"/>
    <s v="Trek Powerfly 8 FS Plus - 2017"/>
    <x v="4"/>
    <x v="1"/>
    <x v="2"/>
    <n v="19999.96"/>
    <n v="2017"/>
    <s v="Apr"/>
  </r>
  <r>
    <n v="848"/>
    <x v="832"/>
    <s v="Maspeth"/>
    <x v="1"/>
    <x v="394"/>
    <n v="2"/>
    <n v="979.98"/>
    <s v="Electra Townie 3i EQ (20-inch) - Boys' - 2017"/>
    <x v="5"/>
    <x v="1"/>
    <x v="2"/>
    <n v="1959.96"/>
    <n v="2017"/>
    <s v="Apr"/>
  </r>
  <r>
    <n v="848"/>
    <x v="832"/>
    <s v="Maspeth"/>
    <x v="1"/>
    <x v="394"/>
    <n v="2"/>
    <n v="2939.98"/>
    <s v="Haro Shift R3 - 2017"/>
    <x v="2"/>
    <x v="1"/>
    <x v="2"/>
    <n v="5879.96"/>
    <n v="2017"/>
    <s v="Apr"/>
  </r>
  <r>
    <n v="848"/>
    <x v="832"/>
    <s v="Maspeth"/>
    <x v="1"/>
    <x v="394"/>
    <n v="1"/>
    <n v="209.99"/>
    <s v="Haro Shredder 20 Girls - 2017"/>
    <x v="5"/>
    <x v="1"/>
    <x v="2"/>
    <n v="209.99"/>
    <n v="2017"/>
    <s v="Apr"/>
  </r>
  <r>
    <n v="848"/>
    <x v="832"/>
    <s v="Maspeth"/>
    <x v="1"/>
    <x v="394"/>
    <n v="2"/>
    <n v="379.98"/>
    <s v="Trek PreCalifornialiber 12 Girls - 2017"/>
    <x v="5"/>
    <x v="1"/>
    <x v="2"/>
    <n v="759.96"/>
    <n v="2017"/>
    <s v="Apr"/>
  </r>
  <r>
    <n v="849"/>
    <x v="833"/>
    <s v="South El Monte"/>
    <x v="0"/>
    <x v="395"/>
    <n v="1"/>
    <n v="416.99"/>
    <s v="Sun Bicycles Cruz 7 - Women's - 2017"/>
    <x v="3"/>
    <x v="0"/>
    <x v="0"/>
    <n v="416.99"/>
    <n v="2017"/>
    <s v="Apr"/>
  </r>
  <r>
    <n v="850"/>
    <x v="834"/>
    <s v="Los Angeles"/>
    <x v="0"/>
    <x v="395"/>
    <n v="2"/>
    <n v="679.98"/>
    <s v="Electra Townie 7D (20-inch) - Boys' - 2017"/>
    <x v="5"/>
    <x v="0"/>
    <x v="3"/>
    <n v="1359.96"/>
    <n v="2017"/>
    <s v="Apr"/>
  </r>
  <r>
    <n v="850"/>
    <x v="834"/>
    <s v="Los Angeles"/>
    <x v="0"/>
    <x v="395"/>
    <n v="1"/>
    <n v="379.99"/>
    <s v="Haro Flightline One ST - 2017"/>
    <x v="2"/>
    <x v="0"/>
    <x v="3"/>
    <n v="379.99"/>
    <n v="2017"/>
    <s v="Apr"/>
  </r>
  <r>
    <n v="850"/>
    <x v="834"/>
    <s v="Los Angeles"/>
    <x v="0"/>
    <x v="395"/>
    <n v="2"/>
    <n v="2641.98"/>
    <s v="Heller Shagamaw Frame - 2016"/>
    <x v="2"/>
    <x v="0"/>
    <x v="3"/>
    <n v="5283.96"/>
    <n v="2017"/>
    <s v="Apr"/>
  </r>
  <r>
    <n v="851"/>
    <x v="835"/>
    <s v="Mount Vernon"/>
    <x v="1"/>
    <x v="396"/>
    <n v="1"/>
    <n v="209.99"/>
    <s v="Haro Shredder 20 Girls - 2017"/>
    <x v="5"/>
    <x v="1"/>
    <x v="1"/>
    <n v="209.99"/>
    <n v="2017"/>
    <s v="Apr"/>
  </r>
  <r>
    <n v="851"/>
    <x v="835"/>
    <s v="Mount Vernon"/>
    <x v="1"/>
    <x v="396"/>
    <n v="1"/>
    <n v="999.99"/>
    <s v="Surly Ice Cream Truck Frameset - 2017"/>
    <x v="2"/>
    <x v="1"/>
    <x v="1"/>
    <n v="999.99"/>
    <n v="2017"/>
    <s v="Apr"/>
  </r>
  <r>
    <n v="852"/>
    <x v="237"/>
    <s v="Longview"/>
    <x v="2"/>
    <x v="397"/>
    <n v="2"/>
    <n v="2819.98"/>
    <s v="Haro SR 1.3 - 2017"/>
    <x v="2"/>
    <x v="2"/>
    <x v="5"/>
    <n v="5639.96"/>
    <n v="2017"/>
    <s v="Apr"/>
  </r>
  <r>
    <n v="853"/>
    <x v="836"/>
    <s v="El Paso"/>
    <x v="2"/>
    <x v="397"/>
    <n v="1"/>
    <n v="299.99"/>
    <s v="Electra Sugar Skulls 1 (20-inch) - Girl's - 2017"/>
    <x v="5"/>
    <x v="2"/>
    <x v="4"/>
    <n v="299.99"/>
    <n v="2017"/>
    <s v="Apr"/>
  </r>
  <r>
    <n v="853"/>
    <x v="836"/>
    <s v="El Paso"/>
    <x v="2"/>
    <x v="397"/>
    <n v="1"/>
    <n v="869.99"/>
    <s v="Haro SR 1.2 - 2017"/>
    <x v="2"/>
    <x v="2"/>
    <x v="4"/>
    <n v="869.99"/>
    <n v="2017"/>
    <s v="Apr"/>
  </r>
  <r>
    <n v="853"/>
    <x v="836"/>
    <s v="El Paso"/>
    <x v="2"/>
    <x v="397"/>
    <n v="1"/>
    <n v="469.99"/>
    <s v="Surly Ice Cream Truck Frameset - 2016"/>
    <x v="2"/>
    <x v="2"/>
    <x v="4"/>
    <n v="469.99"/>
    <n v="2017"/>
    <s v="Apr"/>
  </r>
  <r>
    <n v="853"/>
    <x v="836"/>
    <s v="El Paso"/>
    <x v="2"/>
    <x v="397"/>
    <n v="2"/>
    <n v="4599.9799999999996"/>
    <s v="Trek Fuel EX 5 27.5 Plus - 2017"/>
    <x v="2"/>
    <x v="2"/>
    <x v="4"/>
    <n v="9199.9599999999991"/>
    <n v="2017"/>
    <s v="Apr"/>
  </r>
  <r>
    <n v="853"/>
    <x v="836"/>
    <s v="El Paso"/>
    <x v="2"/>
    <x v="397"/>
    <n v="2"/>
    <n v="9999.98"/>
    <s v="Trek Madone 9.2 - 2017"/>
    <x v="6"/>
    <x v="2"/>
    <x v="4"/>
    <n v="19999.96"/>
    <n v="2017"/>
    <s v="Apr"/>
  </r>
  <r>
    <n v="854"/>
    <x v="837"/>
    <s v="Maspeth"/>
    <x v="1"/>
    <x v="398"/>
    <n v="1"/>
    <n v="189.99"/>
    <s v="Trek PreCalifornialiber 12 Boys - 2017"/>
    <x v="5"/>
    <x v="1"/>
    <x v="1"/>
    <n v="189.99"/>
    <n v="2017"/>
    <s v="Apr"/>
  </r>
  <r>
    <n v="855"/>
    <x v="838"/>
    <s v="Patchogue"/>
    <x v="1"/>
    <x v="398"/>
    <n v="2"/>
    <n v="419.98"/>
    <s v="Haro Shredder 20 Girls - 2017"/>
    <x v="5"/>
    <x v="1"/>
    <x v="1"/>
    <n v="839.96"/>
    <n v="2017"/>
    <s v="Apr"/>
  </r>
  <r>
    <n v="855"/>
    <x v="838"/>
    <s v="Patchogue"/>
    <x v="1"/>
    <x v="398"/>
    <n v="1"/>
    <n v="449"/>
    <s v="Pure Cycles Western 3-Speed - Women's - 2015/2016"/>
    <x v="0"/>
    <x v="1"/>
    <x v="1"/>
    <n v="449"/>
    <n v="2017"/>
    <s v="Apr"/>
  </r>
  <r>
    <n v="855"/>
    <x v="838"/>
    <s v="Patchogue"/>
    <x v="1"/>
    <x v="398"/>
    <n v="1"/>
    <n v="209.99"/>
    <s v="Trek PreCalifornialiber 16 Boys - 2017"/>
    <x v="5"/>
    <x v="1"/>
    <x v="1"/>
    <n v="209.99"/>
    <n v="2017"/>
    <s v="Apr"/>
  </r>
  <r>
    <n v="856"/>
    <x v="839"/>
    <s v="Bellmore"/>
    <x v="1"/>
    <x v="399"/>
    <n v="2"/>
    <n v="1099.98"/>
    <s v="Haro Flightline Two 26 Plus - 2017"/>
    <x v="2"/>
    <x v="1"/>
    <x v="1"/>
    <n v="2199.96"/>
    <n v="2017"/>
    <s v="Apr"/>
  </r>
  <r>
    <n v="857"/>
    <x v="840"/>
    <s v="Depew"/>
    <x v="1"/>
    <x v="400"/>
    <n v="1"/>
    <n v="999.99"/>
    <s v="Trek X-Californialiber 8 - 2017"/>
    <x v="2"/>
    <x v="1"/>
    <x v="2"/>
    <n v="999.99"/>
    <n v="2017"/>
    <s v="Apr"/>
  </r>
  <r>
    <n v="858"/>
    <x v="841"/>
    <s v="Newburgh"/>
    <x v="1"/>
    <x v="401"/>
    <n v="1"/>
    <n v="269.99"/>
    <s v="Electra Girl's Hawaii 1 (16-inch) - 2015/2016"/>
    <x v="0"/>
    <x v="1"/>
    <x v="1"/>
    <n v="269.99"/>
    <n v="2017"/>
    <s v="Apr"/>
  </r>
  <r>
    <n v="858"/>
    <x v="841"/>
    <s v="Newburgh"/>
    <x v="1"/>
    <x v="401"/>
    <n v="2"/>
    <n v="1739.98"/>
    <s v="Haro SR 1.2 - 2017"/>
    <x v="2"/>
    <x v="1"/>
    <x v="1"/>
    <n v="3479.96"/>
    <n v="2017"/>
    <s v="Apr"/>
  </r>
  <r>
    <n v="858"/>
    <x v="841"/>
    <s v="Newburgh"/>
    <x v="1"/>
    <x v="401"/>
    <n v="1"/>
    <n v="1320.99"/>
    <s v="Heller Shagamaw Frame - 2016"/>
    <x v="2"/>
    <x v="1"/>
    <x v="1"/>
    <n v="1320.99"/>
    <n v="2017"/>
    <s v="Apr"/>
  </r>
  <r>
    <n v="858"/>
    <x v="841"/>
    <s v="Newburgh"/>
    <x v="1"/>
    <x v="401"/>
    <n v="2"/>
    <n v="1499.98"/>
    <s v="Sun Bicycles Brickell Tandem 7 - 2017"/>
    <x v="0"/>
    <x v="1"/>
    <x v="1"/>
    <n v="2999.96"/>
    <n v="2017"/>
    <s v="Apr"/>
  </r>
  <r>
    <n v="859"/>
    <x v="842"/>
    <s v="Lindenhurst"/>
    <x v="1"/>
    <x v="401"/>
    <n v="1"/>
    <n v="269.99"/>
    <s v="Electra Cruiser 1 (24-Inch) - 2016"/>
    <x v="0"/>
    <x v="1"/>
    <x v="1"/>
    <n v="269.99"/>
    <n v="2017"/>
    <s v="Apr"/>
  </r>
  <r>
    <n v="859"/>
    <x v="842"/>
    <s v="Lindenhurst"/>
    <x v="1"/>
    <x v="401"/>
    <n v="2"/>
    <n v="539.98"/>
    <s v="Electra Girl's Hawaii 1 (16-inch) - 2015/2016"/>
    <x v="0"/>
    <x v="1"/>
    <x v="1"/>
    <n v="1079.96"/>
    <n v="2017"/>
    <s v="Apr"/>
  </r>
  <r>
    <n v="859"/>
    <x v="842"/>
    <s v="Lindenhurst"/>
    <x v="1"/>
    <x v="401"/>
    <n v="2"/>
    <n v="1099.98"/>
    <s v="Haro Flightline Two 26 Plus - 2017"/>
    <x v="2"/>
    <x v="1"/>
    <x v="1"/>
    <n v="2199.96"/>
    <n v="2017"/>
    <s v="Apr"/>
  </r>
  <r>
    <n v="859"/>
    <x v="842"/>
    <s v="Lindenhurst"/>
    <x v="1"/>
    <x v="401"/>
    <n v="2"/>
    <n v="833.98"/>
    <s v="Sun Bicycles Atlas X-Type - 2017"/>
    <x v="0"/>
    <x v="1"/>
    <x v="1"/>
    <n v="1667.96"/>
    <n v="2017"/>
    <s v="Apr"/>
  </r>
  <r>
    <n v="859"/>
    <x v="842"/>
    <s v="Lindenhurst"/>
    <x v="1"/>
    <x v="401"/>
    <n v="2"/>
    <n v="1665.98"/>
    <s v="Surly Troll Frameset - 2017"/>
    <x v="2"/>
    <x v="1"/>
    <x v="1"/>
    <n v="3331.96"/>
    <n v="2017"/>
    <s v="Apr"/>
  </r>
  <r>
    <n v="860"/>
    <x v="843"/>
    <s v="Baldwin"/>
    <x v="1"/>
    <x v="402"/>
    <n v="2"/>
    <n v="599.98"/>
    <s v="Electra Girl's Hawaii 1 16&quot; - 2017"/>
    <x v="5"/>
    <x v="1"/>
    <x v="2"/>
    <n v="1199.96"/>
    <n v="2017"/>
    <s v="Apr"/>
  </r>
  <r>
    <n v="860"/>
    <x v="843"/>
    <s v="Baldwin"/>
    <x v="1"/>
    <x v="402"/>
    <n v="2"/>
    <n v="1099.98"/>
    <s v="Electra Townie Original 21D - 2016"/>
    <x v="3"/>
    <x v="1"/>
    <x v="2"/>
    <n v="2199.96"/>
    <n v="2017"/>
    <s v="Apr"/>
  </r>
  <r>
    <n v="860"/>
    <x v="843"/>
    <s v="Baldwin"/>
    <x v="1"/>
    <x v="402"/>
    <n v="1"/>
    <n v="499.99"/>
    <s v="Electra Townie Original 7D - 2015/2016"/>
    <x v="3"/>
    <x v="1"/>
    <x v="2"/>
    <n v="499.99"/>
    <n v="2017"/>
    <s v="Apr"/>
  </r>
  <r>
    <n v="860"/>
    <x v="843"/>
    <s v="Baldwin"/>
    <x v="1"/>
    <x v="402"/>
    <n v="1"/>
    <n v="469.99"/>
    <s v="Surly Ice Cream Truck Frameset - 2016"/>
    <x v="2"/>
    <x v="1"/>
    <x v="2"/>
    <n v="469.99"/>
    <n v="2017"/>
    <s v="Apr"/>
  </r>
  <r>
    <n v="860"/>
    <x v="843"/>
    <s v="Baldwin"/>
    <x v="1"/>
    <x v="402"/>
    <n v="2"/>
    <n v="9999.98"/>
    <s v="Trek Madone 9.2 - 2017"/>
    <x v="6"/>
    <x v="1"/>
    <x v="2"/>
    <n v="19999.96"/>
    <n v="2017"/>
    <s v="Apr"/>
  </r>
  <r>
    <n v="861"/>
    <x v="844"/>
    <s v="Poughkeepsie"/>
    <x v="1"/>
    <x v="402"/>
    <n v="2"/>
    <n v="539.98"/>
    <s v="Electra Girl's Hawaii 1 (16-inch) - 2015/2016"/>
    <x v="0"/>
    <x v="1"/>
    <x v="2"/>
    <n v="1079.96"/>
    <n v="2017"/>
    <s v="Apr"/>
  </r>
  <r>
    <n v="861"/>
    <x v="844"/>
    <s v="Poughkeepsie"/>
    <x v="1"/>
    <x v="402"/>
    <n v="1"/>
    <n v="3499.99"/>
    <s v="Trek Boone 7 - 2017"/>
    <x v="1"/>
    <x v="1"/>
    <x v="2"/>
    <n v="3499.99"/>
    <n v="2017"/>
    <s v="Apr"/>
  </r>
  <r>
    <n v="862"/>
    <x v="845"/>
    <s v="Desoto"/>
    <x v="2"/>
    <x v="402"/>
    <n v="1"/>
    <n v="299.99"/>
    <s v="Electra Sugar Skulls 1 (20-inch) - Girl's - 2017"/>
    <x v="5"/>
    <x v="2"/>
    <x v="4"/>
    <n v="299.99"/>
    <n v="2017"/>
    <s v="Apr"/>
  </r>
  <r>
    <n v="862"/>
    <x v="845"/>
    <s v="Desoto"/>
    <x v="2"/>
    <x v="402"/>
    <n v="1"/>
    <n v="329.99"/>
    <s v="Haro Downtown 16 - 2017"/>
    <x v="5"/>
    <x v="2"/>
    <x v="4"/>
    <n v="329.99"/>
    <n v="2017"/>
    <s v="Apr"/>
  </r>
  <r>
    <n v="862"/>
    <x v="845"/>
    <s v="Desoto"/>
    <x v="2"/>
    <x v="402"/>
    <n v="2"/>
    <n v="6999.98"/>
    <s v="Trek Domane SL 6 - 2017"/>
    <x v="6"/>
    <x v="2"/>
    <x v="4"/>
    <n v="13999.96"/>
    <n v="2017"/>
    <s v="Apr"/>
  </r>
  <r>
    <n v="863"/>
    <x v="846"/>
    <s v="Amsterdam"/>
    <x v="1"/>
    <x v="403"/>
    <n v="2"/>
    <n v="419.98"/>
    <s v="Haro Shredder 20 Girls - 2017"/>
    <x v="5"/>
    <x v="1"/>
    <x v="2"/>
    <n v="839.96"/>
    <n v="2017"/>
    <s v="Apr"/>
  </r>
  <r>
    <n v="864"/>
    <x v="847"/>
    <s v="Oswego"/>
    <x v="1"/>
    <x v="403"/>
    <n v="1"/>
    <n v="269.99"/>
    <s v="Electra Cruiser 1 (24-Inch) - 2016"/>
    <x v="0"/>
    <x v="1"/>
    <x v="1"/>
    <n v="269.99"/>
    <n v="2017"/>
    <s v="Apr"/>
  </r>
  <r>
    <n v="864"/>
    <x v="847"/>
    <s v="Oswego"/>
    <x v="1"/>
    <x v="403"/>
    <n v="1"/>
    <n v="379.99"/>
    <s v="Haro Flightline One ST - 2017"/>
    <x v="2"/>
    <x v="1"/>
    <x v="1"/>
    <n v="379.99"/>
    <n v="2017"/>
    <s v="Apr"/>
  </r>
  <r>
    <n v="864"/>
    <x v="847"/>
    <s v="Oswego"/>
    <x v="1"/>
    <x v="403"/>
    <n v="2"/>
    <n v="693.98"/>
    <s v="Sun Bicycles Lil Bolt Type-R - 2017"/>
    <x v="0"/>
    <x v="1"/>
    <x v="1"/>
    <n v="1387.96"/>
    <n v="2017"/>
    <s v="Apr"/>
  </r>
  <r>
    <n v="865"/>
    <x v="848"/>
    <s v="Astoria"/>
    <x v="1"/>
    <x v="404"/>
    <n v="2"/>
    <n v="833.98"/>
    <s v="Sun Bicycles Cruz 7 - Women's - 2017"/>
    <x v="3"/>
    <x v="1"/>
    <x v="1"/>
    <n v="1667.96"/>
    <n v="2017"/>
    <s v="Apr"/>
  </r>
  <r>
    <n v="865"/>
    <x v="848"/>
    <s v="Astoria"/>
    <x v="1"/>
    <x v="404"/>
    <n v="1"/>
    <n v="469.99"/>
    <s v="Trek Session DH 27.5 Californiarbon Frameset - 2017"/>
    <x v="2"/>
    <x v="1"/>
    <x v="1"/>
    <n v="469.99"/>
    <n v="2017"/>
    <s v="Apr"/>
  </r>
  <r>
    <n v="866"/>
    <x v="849"/>
    <s v="Yonkers"/>
    <x v="1"/>
    <x v="404"/>
    <n v="2"/>
    <n v="539.98"/>
    <s v="Electra Cruiser 1 (24-Inch) - 2016"/>
    <x v="0"/>
    <x v="1"/>
    <x v="1"/>
    <n v="1079.96"/>
    <n v="2017"/>
    <s v="Apr"/>
  </r>
  <r>
    <n v="866"/>
    <x v="849"/>
    <s v="Yonkers"/>
    <x v="1"/>
    <x v="404"/>
    <n v="1"/>
    <n v="761.99"/>
    <s v="Sun Bicycles Brickell Tandem CB - 2017"/>
    <x v="0"/>
    <x v="1"/>
    <x v="1"/>
    <n v="761.99"/>
    <n v="2017"/>
    <s v="Apr"/>
  </r>
  <r>
    <n v="866"/>
    <x v="849"/>
    <s v="Yonkers"/>
    <x v="1"/>
    <x v="404"/>
    <n v="2"/>
    <n v="501.98"/>
    <s v="Sun Bicycles Revolutions 24 - Girl's - 2017"/>
    <x v="0"/>
    <x v="1"/>
    <x v="1"/>
    <n v="1003.96"/>
    <n v="2017"/>
    <s v="Apr"/>
  </r>
  <r>
    <n v="866"/>
    <x v="849"/>
    <s v="Yonkers"/>
    <x v="1"/>
    <x v="404"/>
    <n v="1"/>
    <n v="189.99"/>
    <s v="Trek PreCalifornialiber 12 Girls - 2017"/>
    <x v="5"/>
    <x v="1"/>
    <x v="1"/>
    <n v="189.99"/>
    <n v="2017"/>
    <s v="Apr"/>
  </r>
  <r>
    <n v="867"/>
    <x v="850"/>
    <s v="Yuba City"/>
    <x v="0"/>
    <x v="405"/>
    <n v="1"/>
    <n v="339.99"/>
    <s v="Electra Townie 7D (20-inch) - Boys' - 2017"/>
    <x v="5"/>
    <x v="0"/>
    <x v="3"/>
    <n v="339.99"/>
    <n v="2017"/>
    <s v="May"/>
  </r>
  <r>
    <n v="868"/>
    <x v="851"/>
    <s v="San Jose"/>
    <x v="0"/>
    <x v="405"/>
    <n v="1"/>
    <n v="1409.99"/>
    <s v="Haro SR 1.3 - 2017"/>
    <x v="2"/>
    <x v="0"/>
    <x v="3"/>
    <n v="1409.99"/>
    <n v="2017"/>
    <s v="May"/>
  </r>
  <r>
    <n v="869"/>
    <x v="852"/>
    <s v="South Ozone Park"/>
    <x v="1"/>
    <x v="405"/>
    <n v="2"/>
    <n v="899.98"/>
    <s v="Sun Bicycles Cruz 3 - 2017"/>
    <x v="3"/>
    <x v="1"/>
    <x v="2"/>
    <n v="1799.96"/>
    <n v="2017"/>
    <s v="May"/>
  </r>
  <r>
    <n v="869"/>
    <x v="852"/>
    <s v="South Ozone Park"/>
    <x v="1"/>
    <x v="405"/>
    <n v="2"/>
    <n v="693.98"/>
    <s v="Sun Bicycles Lil Bolt Type-R - 2017"/>
    <x v="0"/>
    <x v="1"/>
    <x v="2"/>
    <n v="1387.96"/>
    <n v="2017"/>
    <s v="May"/>
  </r>
  <r>
    <n v="869"/>
    <x v="852"/>
    <s v="South Ozone Park"/>
    <x v="1"/>
    <x v="405"/>
    <n v="1"/>
    <n v="469.99"/>
    <s v="Surly Wednesday Frameset - 2017"/>
    <x v="2"/>
    <x v="1"/>
    <x v="2"/>
    <n v="469.99"/>
    <n v="2017"/>
    <s v="May"/>
  </r>
  <r>
    <n v="869"/>
    <x v="852"/>
    <s v="South Ozone Park"/>
    <x v="1"/>
    <x v="405"/>
    <n v="2"/>
    <n v="5399.98"/>
    <s v="Trek Domane S 6 - 2017"/>
    <x v="6"/>
    <x v="1"/>
    <x v="2"/>
    <n v="10799.96"/>
    <n v="2017"/>
    <s v="May"/>
  </r>
  <r>
    <n v="869"/>
    <x v="852"/>
    <s v="South Ozone Park"/>
    <x v="1"/>
    <x v="405"/>
    <n v="1"/>
    <n v="3999.99"/>
    <s v="Trek Slash 8 27.5 - 2016"/>
    <x v="2"/>
    <x v="1"/>
    <x v="2"/>
    <n v="3999.99"/>
    <n v="2017"/>
    <s v="May"/>
  </r>
  <r>
    <n v="870"/>
    <x v="853"/>
    <s v="Astoria"/>
    <x v="1"/>
    <x v="405"/>
    <n v="1"/>
    <n v="3499.99"/>
    <s v="Trek Boone Race Shop Limited - 2017"/>
    <x v="1"/>
    <x v="1"/>
    <x v="1"/>
    <n v="3499.99"/>
    <n v="2017"/>
    <s v="May"/>
  </r>
  <r>
    <n v="871"/>
    <x v="854"/>
    <s v="Wantagh"/>
    <x v="1"/>
    <x v="406"/>
    <n v="1"/>
    <n v="549.99"/>
    <s v="Haro Flightline Two 26 Plus - 2017"/>
    <x v="2"/>
    <x v="1"/>
    <x v="2"/>
    <n v="549.99"/>
    <n v="2017"/>
    <s v="May"/>
  </r>
  <r>
    <n v="871"/>
    <x v="854"/>
    <s v="Wantagh"/>
    <x v="1"/>
    <x v="406"/>
    <n v="1"/>
    <n v="449.99"/>
    <s v="Sun Bicycles Cruz 3 - 2017"/>
    <x v="3"/>
    <x v="1"/>
    <x v="2"/>
    <n v="449.99"/>
    <n v="2017"/>
    <s v="May"/>
  </r>
  <r>
    <n v="871"/>
    <x v="854"/>
    <s v="Wantagh"/>
    <x v="1"/>
    <x v="406"/>
    <n v="2"/>
    <n v="833.98"/>
    <s v="Sun Bicycles Cruz 7 - 2017"/>
    <x v="3"/>
    <x v="1"/>
    <x v="2"/>
    <n v="1667.96"/>
    <n v="2017"/>
    <s v="May"/>
  </r>
  <r>
    <n v="871"/>
    <x v="854"/>
    <s v="Wantagh"/>
    <x v="1"/>
    <x v="406"/>
    <n v="2"/>
    <n v="1999.98"/>
    <s v="Surly Ice Cream Truck Frameset - 2017"/>
    <x v="2"/>
    <x v="1"/>
    <x v="2"/>
    <n v="3999.96"/>
    <n v="2017"/>
    <s v="May"/>
  </r>
  <r>
    <n v="872"/>
    <x v="855"/>
    <s v="South El Monte"/>
    <x v="0"/>
    <x v="407"/>
    <n v="1"/>
    <n v="749.99"/>
    <s v="Surly Ogre Frameset - 2017"/>
    <x v="6"/>
    <x v="0"/>
    <x v="3"/>
    <n v="749.99"/>
    <n v="2017"/>
    <s v="May"/>
  </r>
  <r>
    <n v="872"/>
    <x v="855"/>
    <s v="South El Monte"/>
    <x v="0"/>
    <x v="407"/>
    <n v="2"/>
    <n v="6999.98"/>
    <s v="Trek Boone 7 - 2017"/>
    <x v="1"/>
    <x v="0"/>
    <x v="3"/>
    <n v="13999.96"/>
    <n v="2017"/>
    <s v="May"/>
  </r>
  <r>
    <n v="873"/>
    <x v="856"/>
    <s v="Lockport"/>
    <x v="1"/>
    <x v="407"/>
    <n v="2"/>
    <n v="939.98"/>
    <s v="Trek Farley Alloy Frameset - 2017"/>
    <x v="2"/>
    <x v="1"/>
    <x v="2"/>
    <n v="1879.96"/>
    <n v="2017"/>
    <s v="May"/>
  </r>
  <r>
    <n v="874"/>
    <x v="857"/>
    <s v="Monroe"/>
    <x v="1"/>
    <x v="408"/>
    <n v="2"/>
    <n v="1599.98"/>
    <s v="Electra Glam Punk 3i Ladies' - 2017"/>
    <x v="0"/>
    <x v="1"/>
    <x v="2"/>
    <n v="3199.96"/>
    <n v="2017"/>
    <s v="May"/>
  </r>
  <r>
    <n v="874"/>
    <x v="857"/>
    <s v="Monroe"/>
    <x v="1"/>
    <x v="408"/>
    <n v="1"/>
    <n v="749.99"/>
    <s v="Sun Bicycles Brickell Tandem 7 - 2017"/>
    <x v="0"/>
    <x v="1"/>
    <x v="2"/>
    <n v="749.99"/>
    <n v="2017"/>
    <s v="May"/>
  </r>
  <r>
    <n v="874"/>
    <x v="857"/>
    <s v="Monroe"/>
    <x v="1"/>
    <x v="408"/>
    <n v="2"/>
    <n v="1999.98"/>
    <s v="Surly Big Dummy Frameset - 2017"/>
    <x v="2"/>
    <x v="1"/>
    <x v="2"/>
    <n v="3999.96"/>
    <n v="2017"/>
    <s v="May"/>
  </r>
  <r>
    <n v="874"/>
    <x v="857"/>
    <s v="Monroe"/>
    <x v="1"/>
    <x v="408"/>
    <n v="1"/>
    <n v="5499.99"/>
    <s v="Trek Domane SLR 6 Disc - 2017"/>
    <x v="6"/>
    <x v="1"/>
    <x v="2"/>
    <n v="5499.99"/>
    <n v="2017"/>
    <s v="May"/>
  </r>
  <r>
    <n v="875"/>
    <x v="858"/>
    <s v="Upland"/>
    <x v="0"/>
    <x v="409"/>
    <n v="1"/>
    <n v="269.99"/>
    <s v="Electra Girl's Hawaii 1 (16-inch) - 2015/2016"/>
    <x v="0"/>
    <x v="0"/>
    <x v="3"/>
    <n v="269.99"/>
    <n v="2017"/>
    <s v="May"/>
  </r>
  <r>
    <n v="875"/>
    <x v="858"/>
    <s v="Upland"/>
    <x v="0"/>
    <x v="409"/>
    <n v="2"/>
    <n v="1059.98"/>
    <s v="Electra Moto 1 - 2016"/>
    <x v="0"/>
    <x v="0"/>
    <x v="3"/>
    <n v="2119.96"/>
    <n v="2017"/>
    <s v="May"/>
  </r>
  <r>
    <n v="875"/>
    <x v="858"/>
    <s v="Upland"/>
    <x v="0"/>
    <x v="409"/>
    <n v="2"/>
    <n v="2641.98"/>
    <s v="Heller Shagamaw Frame - 2016"/>
    <x v="2"/>
    <x v="0"/>
    <x v="3"/>
    <n v="5283.96"/>
    <n v="2017"/>
    <s v="May"/>
  </r>
  <r>
    <n v="875"/>
    <x v="858"/>
    <s v="Upland"/>
    <x v="0"/>
    <x v="409"/>
    <n v="1"/>
    <n v="470.99"/>
    <s v="Sun Bicycles Drifter 7 - Women's - 2017"/>
    <x v="3"/>
    <x v="0"/>
    <x v="3"/>
    <n v="470.99"/>
    <n v="2017"/>
    <s v="May"/>
  </r>
  <r>
    <n v="876"/>
    <x v="859"/>
    <s v="Californianandaigua"/>
    <x v="1"/>
    <x v="409"/>
    <n v="1"/>
    <n v="349.99"/>
    <s v="Electra Moto 3i (20-inch) - Boy's - 2017"/>
    <x v="5"/>
    <x v="1"/>
    <x v="2"/>
    <n v="349.99"/>
    <n v="2017"/>
    <s v="May"/>
  </r>
  <r>
    <n v="876"/>
    <x v="859"/>
    <s v="Californianandaigua"/>
    <x v="1"/>
    <x v="409"/>
    <n v="2"/>
    <n v="858"/>
    <s v="Pure Cycles Vine 8-Speed - 2016"/>
    <x v="0"/>
    <x v="1"/>
    <x v="2"/>
    <n v="1716"/>
    <n v="2017"/>
    <s v="May"/>
  </r>
  <r>
    <n v="876"/>
    <x v="859"/>
    <s v="Californianandaigua"/>
    <x v="1"/>
    <x v="409"/>
    <n v="2"/>
    <n v="833.98"/>
    <s v="Sun Bicycles Cruz 7 - 2017"/>
    <x v="3"/>
    <x v="1"/>
    <x v="2"/>
    <n v="1667.96"/>
    <n v="2017"/>
    <s v="May"/>
  </r>
  <r>
    <n v="876"/>
    <x v="859"/>
    <s v="Californianandaigua"/>
    <x v="1"/>
    <x v="409"/>
    <n v="2"/>
    <n v="501.98"/>
    <s v="Sun Bicycles Revolutions 24 - 2017"/>
    <x v="0"/>
    <x v="1"/>
    <x v="2"/>
    <n v="1003.96"/>
    <n v="2017"/>
    <s v="May"/>
  </r>
  <r>
    <n v="877"/>
    <x v="860"/>
    <s v="Ballston Spa"/>
    <x v="1"/>
    <x v="410"/>
    <n v="1"/>
    <n v="749.99"/>
    <s v="Sun Bicycles Brickell Tandem 7 - 2017"/>
    <x v="0"/>
    <x v="1"/>
    <x v="1"/>
    <n v="749.99"/>
    <n v="2017"/>
    <s v="May"/>
  </r>
  <r>
    <n v="877"/>
    <x v="860"/>
    <s v="Ballston Spa"/>
    <x v="1"/>
    <x v="410"/>
    <n v="1"/>
    <n v="551.99"/>
    <s v="Sun Bicycles Streamway 3 - 2017"/>
    <x v="3"/>
    <x v="1"/>
    <x v="1"/>
    <n v="551.99"/>
    <n v="2017"/>
    <s v="May"/>
  </r>
  <r>
    <n v="878"/>
    <x v="861"/>
    <s v="Lawndale"/>
    <x v="0"/>
    <x v="411"/>
    <n v="1"/>
    <n v="269.99"/>
    <s v="Electra Cruiser 1 (24-Inch) - 2016"/>
    <x v="0"/>
    <x v="0"/>
    <x v="3"/>
    <n v="269.99"/>
    <n v="2017"/>
    <s v="May"/>
  </r>
  <r>
    <n v="878"/>
    <x v="861"/>
    <s v="Lawndale"/>
    <x v="0"/>
    <x v="411"/>
    <n v="2"/>
    <n v="898"/>
    <s v="Pure Cycles Western 3-Speed - Women's - 2015/2016"/>
    <x v="0"/>
    <x v="0"/>
    <x v="3"/>
    <n v="1796"/>
    <n v="2017"/>
    <s v="May"/>
  </r>
  <r>
    <n v="878"/>
    <x v="861"/>
    <s v="Lawndale"/>
    <x v="0"/>
    <x v="411"/>
    <n v="1"/>
    <n v="551.99"/>
    <s v="Sun Bicycles Streamway 3 - 2017"/>
    <x v="3"/>
    <x v="0"/>
    <x v="3"/>
    <n v="551.99"/>
    <n v="2017"/>
    <s v="May"/>
  </r>
  <r>
    <n v="878"/>
    <x v="861"/>
    <s v="Lawndale"/>
    <x v="0"/>
    <x v="411"/>
    <n v="2"/>
    <n v="939.98"/>
    <s v="Surly Ice Cream Truck Frameset - 2016"/>
    <x v="2"/>
    <x v="0"/>
    <x v="3"/>
    <n v="1879.96"/>
    <n v="2017"/>
    <s v="May"/>
  </r>
  <r>
    <n v="879"/>
    <x v="862"/>
    <s v="North Tonawanda"/>
    <x v="1"/>
    <x v="412"/>
    <n v="1"/>
    <n v="659.99"/>
    <s v="Electra Amsterdam Original 3i Ladies' - 2017"/>
    <x v="0"/>
    <x v="1"/>
    <x v="2"/>
    <n v="659.99"/>
    <n v="2017"/>
    <s v="May"/>
  </r>
  <r>
    <n v="879"/>
    <x v="862"/>
    <s v="North Tonawanda"/>
    <x v="1"/>
    <x v="412"/>
    <n v="2"/>
    <n v="979.98"/>
    <s v="Electra Townie 3i EQ (20-inch) - Boys' - 2017"/>
    <x v="5"/>
    <x v="1"/>
    <x v="2"/>
    <n v="1959.96"/>
    <n v="2017"/>
    <s v="May"/>
  </r>
  <r>
    <n v="879"/>
    <x v="862"/>
    <s v="North Tonawanda"/>
    <x v="1"/>
    <x v="412"/>
    <n v="2"/>
    <n v="1499.98"/>
    <s v="Ritchey Timberwolf Frameset - 2016"/>
    <x v="2"/>
    <x v="1"/>
    <x v="2"/>
    <n v="2999.96"/>
    <n v="2017"/>
    <s v="May"/>
  </r>
  <r>
    <n v="879"/>
    <x v="862"/>
    <s v="North Tonawanda"/>
    <x v="1"/>
    <x v="412"/>
    <n v="2"/>
    <n v="299.98"/>
    <s v="Trek Boy's Kickster - 2015/2017"/>
    <x v="5"/>
    <x v="1"/>
    <x v="2"/>
    <n v="599.96"/>
    <n v="2017"/>
    <s v="May"/>
  </r>
  <r>
    <n v="880"/>
    <x v="863"/>
    <s v="Hollis"/>
    <x v="1"/>
    <x v="412"/>
    <n v="1"/>
    <n v="299.99"/>
    <s v="Electra Girl's Hawaii 1 16&quot; - 2017"/>
    <x v="5"/>
    <x v="1"/>
    <x v="1"/>
    <n v="299.99"/>
    <n v="2017"/>
    <s v="May"/>
  </r>
  <r>
    <n v="880"/>
    <x v="863"/>
    <s v="Hollis"/>
    <x v="1"/>
    <x v="412"/>
    <n v="1"/>
    <n v="599.99"/>
    <s v="Electra Townie Original 7D EQ - 2016"/>
    <x v="3"/>
    <x v="1"/>
    <x v="1"/>
    <n v="599.99"/>
    <n v="2017"/>
    <s v="May"/>
  </r>
  <r>
    <n v="880"/>
    <x v="863"/>
    <s v="Hollis"/>
    <x v="1"/>
    <x v="412"/>
    <n v="1"/>
    <n v="1320.99"/>
    <s v="Heller Shagamaw Frame - 2016"/>
    <x v="2"/>
    <x v="1"/>
    <x v="1"/>
    <n v="1320.99"/>
    <n v="2017"/>
    <s v="May"/>
  </r>
  <r>
    <n v="880"/>
    <x v="863"/>
    <s v="Hollis"/>
    <x v="1"/>
    <x v="412"/>
    <n v="1"/>
    <n v="250.99"/>
    <s v="Sun Bicycles Revolutions 24 - 2017"/>
    <x v="0"/>
    <x v="1"/>
    <x v="1"/>
    <n v="250.99"/>
    <n v="2017"/>
    <s v="May"/>
  </r>
  <r>
    <n v="880"/>
    <x v="863"/>
    <s v="Hollis"/>
    <x v="1"/>
    <x v="412"/>
    <n v="2"/>
    <n v="4999.9799999999996"/>
    <s v="Surly Karate Monkey 27.5+ Frameset - 2017"/>
    <x v="2"/>
    <x v="1"/>
    <x v="1"/>
    <n v="9999.9599999999991"/>
    <n v="2017"/>
    <s v="May"/>
  </r>
  <r>
    <n v="881"/>
    <x v="864"/>
    <s v="El Paso"/>
    <x v="2"/>
    <x v="412"/>
    <n v="1"/>
    <n v="489.99"/>
    <s v="Electra Straight 8 3i (20-inch) - Boy's - 2017"/>
    <x v="5"/>
    <x v="2"/>
    <x v="5"/>
    <n v="489.99"/>
    <n v="2017"/>
    <s v="May"/>
  </r>
  <r>
    <n v="881"/>
    <x v="864"/>
    <s v="El Paso"/>
    <x v="2"/>
    <x v="412"/>
    <n v="2"/>
    <n v="979.98"/>
    <s v="Electra Townie Original 7D - 2017"/>
    <x v="0"/>
    <x v="2"/>
    <x v="5"/>
    <n v="1959.96"/>
    <n v="2017"/>
    <s v="May"/>
  </r>
  <r>
    <n v="881"/>
    <x v="864"/>
    <s v="El Paso"/>
    <x v="2"/>
    <x v="412"/>
    <n v="1"/>
    <n v="250.99"/>
    <s v="Sun Bicycles Revolutions 24 - Girl's - 2017"/>
    <x v="0"/>
    <x v="2"/>
    <x v="5"/>
    <n v="250.99"/>
    <n v="2017"/>
    <s v="May"/>
  </r>
  <r>
    <n v="881"/>
    <x v="864"/>
    <s v="El Paso"/>
    <x v="2"/>
    <x v="412"/>
    <n v="1"/>
    <n v="5999.99"/>
    <s v="Trek Silque SLR 7 Women's - 2017"/>
    <x v="6"/>
    <x v="2"/>
    <x v="5"/>
    <n v="5999.99"/>
    <n v="2017"/>
    <s v="May"/>
  </r>
  <r>
    <n v="882"/>
    <x v="865"/>
    <s v="North Tonawanda"/>
    <x v="1"/>
    <x v="413"/>
    <n v="2"/>
    <n v="899.98"/>
    <s v="Sun Bicycles Cruz 3 - Women's - 2017"/>
    <x v="3"/>
    <x v="1"/>
    <x v="1"/>
    <n v="1799.96"/>
    <n v="2017"/>
    <s v="May"/>
  </r>
  <r>
    <n v="882"/>
    <x v="865"/>
    <s v="North Tonawanda"/>
    <x v="1"/>
    <x v="413"/>
    <n v="2"/>
    <n v="6999.98"/>
    <s v="Trek Boone Race Shop Limited - 2017"/>
    <x v="1"/>
    <x v="1"/>
    <x v="1"/>
    <n v="13999.96"/>
    <n v="2017"/>
    <s v="May"/>
  </r>
  <r>
    <n v="882"/>
    <x v="865"/>
    <s v="North Tonawanda"/>
    <x v="1"/>
    <x v="413"/>
    <n v="2"/>
    <n v="3999.98"/>
    <s v="Trek Emonda S 5 - 2017"/>
    <x v="6"/>
    <x v="1"/>
    <x v="1"/>
    <n v="7999.96"/>
    <n v="2017"/>
    <s v="May"/>
  </r>
  <r>
    <n v="883"/>
    <x v="866"/>
    <s v="Staten Island"/>
    <x v="1"/>
    <x v="414"/>
    <n v="1"/>
    <n v="539.99"/>
    <s v="Haro SR 1.1 - 2017"/>
    <x v="2"/>
    <x v="1"/>
    <x v="1"/>
    <n v="539.99"/>
    <n v="2017"/>
    <s v="May"/>
  </r>
  <r>
    <n v="883"/>
    <x v="866"/>
    <s v="Staten Island"/>
    <x v="1"/>
    <x v="414"/>
    <n v="2"/>
    <n v="2641.98"/>
    <s v="Heller Shagamaw Frame - 2016"/>
    <x v="2"/>
    <x v="1"/>
    <x v="1"/>
    <n v="5283.96"/>
    <n v="2017"/>
    <s v="May"/>
  </r>
  <r>
    <n v="884"/>
    <x v="867"/>
    <s v="New Windsor"/>
    <x v="1"/>
    <x v="414"/>
    <n v="2"/>
    <n v="539.98"/>
    <s v="Electra Cruiser 1 (24-Inch) - 2016"/>
    <x v="5"/>
    <x v="1"/>
    <x v="2"/>
    <n v="1079.96"/>
    <n v="2017"/>
    <s v="May"/>
  </r>
  <r>
    <n v="884"/>
    <x v="867"/>
    <s v="New Windsor"/>
    <x v="1"/>
    <x v="414"/>
    <n v="2"/>
    <n v="2819.98"/>
    <s v="Haro SR 1.3 - 2017"/>
    <x v="2"/>
    <x v="1"/>
    <x v="2"/>
    <n v="5639.96"/>
    <n v="2017"/>
    <s v="May"/>
  </r>
  <r>
    <n v="884"/>
    <x v="867"/>
    <s v="New Windsor"/>
    <x v="1"/>
    <x v="414"/>
    <n v="2"/>
    <n v="833.98"/>
    <s v="Sun Bicycles Cruz 7 - 2017"/>
    <x v="0"/>
    <x v="1"/>
    <x v="2"/>
    <n v="1667.96"/>
    <n v="2017"/>
    <s v="May"/>
  </r>
  <r>
    <n v="884"/>
    <x v="867"/>
    <s v="New Windsor"/>
    <x v="1"/>
    <x v="414"/>
    <n v="1"/>
    <n v="1549"/>
    <s v="Surly Straggler - 2016"/>
    <x v="1"/>
    <x v="1"/>
    <x v="2"/>
    <n v="1549"/>
    <n v="2017"/>
    <s v="May"/>
  </r>
  <r>
    <n v="884"/>
    <x v="867"/>
    <s v="New Windsor"/>
    <x v="1"/>
    <x v="414"/>
    <n v="2"/>
    <n v="6999.98"/>
    <s v="Trek Domane SL 6 - 2017"/>
    <x v="6"/>
    <x v="1"/>
    <x v="2"/>
    <n v="13999.96"/>
    <n v="2017"/>
    <s v="May"/>
  </r>
  <r>
    <n v="885"/>
    <x v="250"/>
    <s v="Garland"/>
    <x v="2"/>
    <x v="415"/>
    <n v="1"/>
    <n v="449.99"/>
    <s v="Sun Bicycles Cruz 3 - 2017"/>
    <x v="3"/>
    <x v="2"/>
    <x v="4"/>
    <n v="449.99"/>
    <n v="2017"/>
    <s v="May"/>
  </r>
  <r>
    <n v="885"/>
    <x v="250"/>
    <s v="Garland"/>
    <x v="2"/>
    <x v="415"/>
    <n v="1"/>
    <n v="5299.99"/>
    <s v="Trek Fuel EX 9.8 27.5 Plus - 2017"/>
    <x v="2"/>
    <x v="2"/>
    <x v="4"/>
    <n v="5299.99"/>
    <n v="2017"/>
    <s v="May"/>
  </r>
  <r>
    <n v="886"/>
    <x v="868"/>
    <s v="Anaheim"/>
    <x v="0"/>
    <x v="415"/>
    <n v="1"/>
    <n v="999.99"/>
    <s v="Surly Ice Cream Truck Frameset - 2017"/>
    <x v="2"/>
    <x v="0"/>
    <x v="0"/>
    <n v="999.99"/>
    <n v="2017"/>
    <s v="May"/>
  </r>
  <r>
    <n v="886"/>
    <x v="868"/>
    <s v="Anaheim"/>
    <x v="0"/>
    <x v="415"/>
    <n v="1"/>
    <n v="5299.99"/>
    <s v="Trek Remedy 9.8 - 2017"/>
    <x v="2"/>
    <x v="0"/>
    <x v="0"/>
    <n v="5299.99"/>
    <n v="2017"/>
    <s v="May"/>
  </r>
  <r>
    <n v="887"/>
    <x v="869"/>
    <s v="Buffalo"/>
    <x v="1"/>
    <x v="415"/>
    <n v="1"/>
    <n v="659.99"/>
    <s v="Electra Amsterdam Original 3i - 2015/2017"/>
    <x v="0"/>
    <x v="1"/>
    <x v="1"/>
    <n v="659.99"/>
    <n v="2017"/>
    <s v="May"/>
  </r>
  <r>
    <n v="887"/>
    <x v="869"/>
    <s v="Buffalo"/>
    <x v="1"/>
    <x v="415"/>
    <n v="2"/>
    <n v="11999.98"/>
    <s v="Trek Silque SLR 7 Women's - 2017"/>
    <x v="6"/>
    <x v="1"/>
    <x v="1"/>
    <n v="23999.96"/>
    <n v="2017"/>
    <s v="May"/>
  </r>
  <r>
    <n v="888"/>
    <x v="870"/>
    <s v="Forest Hills"/>
    <x v="1"/>
    <x v="416"/>
    <n v="2"/>
    <n v="1199.98"/>
    <s v="Electra Townie Original 7D EQ - 2016"/>
    <x v="3"/>
    <x v="1"/>
    <x v="2"/>
    <n v="2399.96"/>
    <n v="2017"/>
    <s v="May"/>
  </r>
  <r>
    <n v="888"/>
    <x v="870"/>
    <s v="Forest Hills"/>
    <x v="1"/>
    <x v="416"/>
    <n v="2"/>
    <n v="939.98"/>
    <s v="Surly Wednesday Frameset - 2017"/>
    <x v="2"/>
    <x v="1"/>
    <x v="2"/>
    <n v="1879.96"/>
    <n v="2017"/>
    <s v="May"/>
  </r>
  <r>
    <n v="889"/>
    <x v="871"/>
    <s v="Copperas Cove"/>
    <x v="2"/>
    <x v="416"/>
    <n v="2"/>
    <n v="1099.98"/>
    <s v="Electra Townie Original 21D - 2016"/>
    <x v="0"/>
    <x v="2"/>
    <x v="4"/>
    <n v="2199.96"/>
    <n v="2017"/>
    <s v="May"/>
  </r>
  <r>
    <n v="890"/>
    <x v="872"/>
    <s v="Uniondale"/>
    <x v="1"/>
    <x v="417"/>
    <n v="2"/>
    <n v="1199.98"/>
    <s v="Electra Townie Original 7D EQ - 2016"/>
    <x v="0"/>
    <x v="1"/>
    <x v="1"/>
    <n v="2399.96"/>
    <n v="2017"/>
    <s v="May"/>
  </r>
  <r>
    <n v="890"/>
    <x v="872"/>
    <s v="Uniondale"/>
    <x v="1"/>
    <x v="417"/>
    <n v="2"/>
    <n v="693.98"/>
    <s v="Sun Bicycles Lil Bolt Type-R - 2017"/>
    <x v="0"/>
    <x v="1"/>
    <x v="1"/>
    <n v="1387.96"/>
    <n v="2017"/>
    <s v="May"/>
  </r>
  <r>
    <n v="890"/>
    <x v="872"/>
    <s v="Uniondale"/>
    <x v="1"/>
    <x v="417"/>
    <n v="1"/>
    <n v="250.99"/>
    <s v="Sun Bicycles Revolutions 24 - Girl's - 2017"/>
    <x v="0"/>
    <x v="1"/>
    <x v="1"/>
    <n v="250.99"/>
    <n v="2017"/>
    <s v="May"/>
  </r>
  <r>
    <n v="890"/>
    <x v="872"/>
    <s v="Uniondale"/>
    <x v="1"/>
    <x v="417"/>
    <n v="2"/>
    <n v="1067.98"/>
    <s v="Sun Bicycles Streamway 7 - 2017"/>
    <x v="3"/>
    <x v="1"/>
    <x v="1"/>
    <n v="2135.96"/>
    <n v="2017"/>
    <s v="May"/>
  </r>
  <r>
    <n v="890"/>
    <x v="872"/>
    <s v="Uniondale"/>
    <x v="1"/>
    <x v="417"/>
    <n v="1"/>
    <n v="875.99"/>
    <s v="Surly Steamroller - 2017"/>
    <x v="6"/>
    <x v="1"/>
    <x v="1"/>
    <n v="875.99"/>
    <n v="2017"/>
    <s v="May"/>
  </r>
  <r>
    <n v="891"/>
    <x v="873"/>
    <s v="Flushing"/>
    <x v="1"/>
    <x v="417"/>
    <n v="2"/>
    <n v="833.98"/>
    <s v="Sun Bicycles Cruz 7 - 2017"/>
    <x v="3"/>
    <x v="1"/>
    <x v="1"/>
    <n v="1667.96"/>
    <n v="2017"/>
    <s v="May"/>
  </r>
  <r>
    <n v="891"/>
    <x v="873"/>
    <s v="Flushing"/>
    <x v="1"/>
    <x v="417"/>
    <n v="2"/>
    <n v="1665.98"/>
    <s v="Sun Bicycles Spider 3i - 2017"/>
    <x v="2"/>
    <x v="1"/>
    <x v="1"/>
    <n v="3331.96"/>
    <n v="2017"/>
    <s v="May"/>
  </r>
  <r>
    <n v="891"/>
    <x v="873"/>
    <s v="Flushing"/>
    <x v="1"/>
    <x v="417"/>
    <n v="1"/>
    <n v="469.99"/>
    <s v="Trek Farley Alloy Frameset - 2017"/>
    <x v="2"/>
    <x v="1"/>
    <x v="1"/>
    <n v="469.99"/>
    <n v="2017"/>
    <s v="May"/>
  </r>
  <r>
    <n v="891"/>
    <x v="873"/>
    <s v="Flushing"/>
    <x v="1"/>
    <x v="417"/>
    <n v="1"/>
    <n v="5999.99"/>
    <s v="Trek Silque SLR 7 Women's - 2017"/>
    <x v="6"/>
    <x v="1"/>
    <x v="1"/>
    <n v="5999.99"/>
    <n v="2017"/>
    <s v="May"/>
  </r>
  <r>
    <n v="892"/>
    <x v="874"/>
    <s v="Wappingers Falls"/>
    <x v="1"/>
    <x v="417"/>
    <n v="1"/>
    <n v="832.99"/>
    <s v="Surly Troll Frameset - 2017"/>
    <x v="2"/>
    <x v="1"/>
    <x v="2"/>
    <n v="832.99"/>
    <n v="2017"/>
    <s v="May"/>
  </r>
  <r>
    <n v="892"/>
    <x v="874"/>
    <s v="Wappingers Falls"/>
    <x v="1"/>
    <x v="417"/>
    <n v="2"/>
    <n v="5999.98"/>
    <s v="Trek Conduit+ - 2016"/>
    <x v="4"/>
    <x v="1"/>
    <x v="2"/>
    <n v="11999.96"/>
    <n v="2017"/>
    <s v="May"/>
  </r>
  <r>
    <n v="892"/>
    <x v="874"/>
    <s v="Wappingers Falls"/>
    <x v="1"/>
    <x v="417"/>
    <n v="1"/>
    <n v="189.99"/>
    <s v="Trek PreCalifornialiber 12 Girls - 2017"/>
    <x v="5"/>
    <x v="1"/>
    <x v="2"/>
    <n v="189.99"/>
    <n v="2017"/>
    <s v="May"/>
  </r>
  <r>
    <n v="892"/>
    <x v="874"/>
    <s v="Wappingers Falls"/>
    <x v="1"/>
    <x v="417"/>
    <n v="2"/>
    <n v="11999.98"/>
    <s v="Trek Silque SLR 7 Women's - 2017"/>
    <x v="6"/>
    <x v="1"/>
    <x v="2"/>
    <n v="23999.96"/>
    <n v="2017"/>
    <s v="May"/>
  </r>
  <r>
    <n v="893"/>
    <x v="875"/>
    <s v="Floral Park"/>
    <x v="1"/>
    <x v="418"/>
    <n v="1"/>
    <n v="869.99"/>
    <s v="Haro SR 1.2 - 2017"/>
    <x v="2"/>
    <x v="1"/>
    <x v="2"/>
    <n v="869.99"/>
    <n v="2017"/>
    <s v="May"/>
  </r>
  <r>
    <n v="893"/>
    <x v="875"/>
    <s v="Floral Park"/>
    <x v="1"/>
    <x v="418"/>
    <n v="2"/>
    <n v="501.98"/>
    <s v="Sun Bicycles Revolutions 24 - Girl's - 2017"/>
    <x v="0"/>
    <x v="1"/>
    <x v="2"/>
    <n v="1003.96"/>
    <n v="2017"/>
    <s v="May"/>
  </r>
  <r>
    <n v="894"/>
    <x v="876"/>
    <s v="Newburgh"/>
    <x v="1"/>
    <x v="418"/>
    <n v="2"/>
    <n v="679.98"/>
    <s v="Electra Townie 7D (20-inch) - Boys' - 2017"/>
    <x v="5"/>
    <x v="1"/>
    <x v="1"/>
    <n v="1359.96"/>
    <n v="2017"/>
    <s v="May"/>
  </r>
  <r>
    <n v="895"/>
    <x v="877"/>
    <s v="New Windsor"/>
    <x v="1"/>
    <x v="419"/>
    <n v="1"/>
    <n v="449.99"/>
    <s v="Sun Bicycles Cruz 3 - 2017"/>
    <x v="3"/>
    <x v="1"/>
    <x v="1"/>
    <n v="449.99"/>
    <n v="2017"/>
    <s v="May"/>
  </r>
  <r>
    <n v="896"/>
    <x v="878"/>
    <s v="Victoria"/>
    <x v="2"/>
    <x v="420"/>
    <n v="1"/>
    <n v="1549"/>
    <s v="Surly Straggler - 2016"/>
    <x v="1"/>
    <x v="2"/>
    <x v="5"/>
    <n v="1549"/>
    <n v="2017"/>
    <s v="May"/>
  </r>
  <r>
    <n v="896"/>
    <x v="878"/>
    <s v="Victoria"/>
    <x v="2"/>
    <x v="420"/>
    <n v="2"/>
    <n v="699.98"/>
    <s v="Trek PreCalifornialiber 24 (21-Speed) - Girls - 2017"/>
    <x v="5"/>
    <x v="2"/>
    <x v="5"/>
    <n v="1399.96"/>
    <n v="2017"/>
    <s v="May"/>
  </r>
  <r>
    <n v="897"/>
    <x v="879"/>
    <s v="San Lorenzo"/>
    <x v="0"/>
    <x v="421"/>
    <n v="1"/>
    <n v="349.99"/>
    <s v="Electra Moto 3i (20-inch) - Boy's - 2017"/>
    <x v="5"/>
    <x v="0"/>
    <x v="0"/>
    <n v="349.99"/>
    <n v="2017"/>
    <s v="May"/>
  </r>
  <r>
    <n v="897"/>
    <x v="879"/>
    <s v="San Lorenzo"/>
    <x v="0"/>
    <x v="421"/>
    <n v="1"/>
    <n v="533.99"/>
    <s v="Sun Bicycles Streamway 7 - 2017"/>
    <x v="3"/>
    <x v="0"/>
    <x v="0"/>
    <n v="533.99"/>
    <n v="2017"/>
    <s v="May"/>
  </r>
  <r>
    <n v="898"/>
    <x v="880"/>
    <s v="JamaiCalifornia"/>
    <x v="1"/>
    <x v="421"/>
    <n v="1"/>
    <n v="599.99"/>
    <s v="Electra Townie Original 7D EQ - 2016"/>
    <x v="0"/>
    <x v="1"/>
    <x v="1"/>
    <n v="599.99"/>
    <n v="2017"/>
    <s v="May"/>
  </r>
  <r>
    <n v="898"/>
    <x v="880"/>
    <s v="JamaiCalifornia"/>
    <x v="1"/>
    <x v="421"/>
    <n v="2"/>
    <n v="1739.98"/>
    <s v="Haro SR 1.2 - 2017"/>
    <x v="2"/>
    <x v="1"/>
    <x v="1"/>
    <n v="3479.96"/>
    <n v="2017"/>
    <s v="May"/>
  </r>
  <r>
    <n v="898"/>
    <x v="880"/>
    <s v="JamaiCalifornia"/>
    <x v="1"/>
    <x v="421"/>
    <n v="2"/>
    <n v="833.98"/>
    <s v="Sun Bicycles Cruz 7 - 2017"/>
    <x v="0"/>
    <x v="1"/>
    <x v="1"/>
    <n v="1667.96"/>
    <n v="2017"/>
    <s v="May"/>
  </r>
  <r>
    <n v="898"/>
    <x v="880"/>
    <s v="JamaiCalifornia"/>
    <x v="1"/>
    <x v="421"/>
    <n v="2"/>
    <n v="3999.98"/>
    <s v="Trek Emonda S 5 - 2017"/>
    <x v="6"/>
    <x v="1"/>
    <x v="1"/>
    <n v="7999.96"/>
    <n v="2017"/>
    <s v="May"/>
  </r>
  <r>
    <n v="899"/>
    <x v="881"/>
    <s v="New Rochelle"/>
    <x v="1"/>
    <x v="421"/>
    <n v="1"/>
    <n v="429"/>
    <s v="Pure Cycles Vine 8-Speed - 2016"/>
    <x v="0"/>
    <x v="1"/>
    <x v="2"/>
    <n v="429"/>
    <n v="2017"/>
    <s v="May"/>
  </r>
  <r>
    <n v="899"/>
    <x v="881"/>
    <s v="New Rochelle"/>
    <x v="1"/>
    <x v="421"/>
    <n v="1"/>
    <n v="469.99"/>
    <s v="Surly Ice Cream Truck Frameset - 2016"/>
    <x v="2"/>
    <x v="1"/>
    <x v="2"/>
    <n v="469.99"/>
    <n v="2017"/>
    <s v="May"/>
  </r>
  <r>
    <n v="899"/>
    <x v="881"/>
    <s v="New Rochelle"/>
    <x v="1"/>
    <x v="421"/>
    <n v="2"/>
    <n v="5199.9799999999996"/>
    <s v="Trek Domane S 5 Disc - 2017"/>
    <x v="6"/>
    <x v="1"/>
    <x v="2"/>
    <n v="10399.959999999999"/>
    <n v="2017"/>
    <s v="May"/>
  </r>
  <r>
    <n v="900"/>
    <x v="882"/>
    <s v="Brentwood"/>
    <x v="1"/>
    <x v="421"/>
    <n v="2"/>
    <n v="1199.98"/>
    <s v="Electra Townie Original 7D EQ - 2016"/>
    <x v="3"/>
    <x v="1"/>
    <x v="1"/>
    <n v="2399.96"/>
    <n v="2017"/>
    <s v="May"/>
  </r>
  <r>
    <n v="900"/>
    <x v="882"/>
    <s v="Brentwood"/>
    <x v="1"/>
    <x v="421"/>
    <n v="1"/>
    <n v="449.99"/>
    <s v="Sun Bicycles Cruz 3 - Women's - 2017"/>
    <x v="3"/>
    <x v="1"/>
    <x v="1"/>
    <n v="449.99"/>
    <n v="2017"/>
    <s v="May"/>
  </r>
  <r>
    <n v="900"/>
    <x v="882"/>
    <s v="Brentwood"/>
    <x v="1"/>
    <x v="421"/>
    <n v="2"/>
    <n v="4999.9799999999996"/>
    <s v="Surly Karate Monkey 27.5+ Frameset - 2017"/>
    <x v="2"/>
    <x v="1"/>
    <x v="1"/>
    <n v="9999.9599999999991"/>
    <n v="2017"/>
    <s v="May"/>
  </r>
  <r>
    <n v="900"/>
    <x v="882"/>
    <s v="Brentwood"/>
    <x v="1"/>
    <x v="421"/>
    <n v="2"/>
    <n v="9999.98"/>
    <s v="Trek Powerfly 8 FS Plus - 2017"/>
    <x v="4"/>
    <x v="1"/>
    <x v="1"/>
    <n v="19999.96"/>
    <n v="2017"/>
    <s v="May"/>
  </r>
  <r>
    <n v="900"/>
    <x v="882"/>
    <s v="Brentwood"/>
    <x v="1"/>
    <x v="421"/>
    <n v="1"/>
    <n v="209.99"/>
    <s v="Trek PreCalifornialiber 16 Boys - 2017"/>
    <x v="5"/>
    <x v="1"/>
    <x v="1"/>
    <n v="209.99"/>
    <n v="2017"/>
    <s v="May"/>
  </r>
  <r>
    <n v="901"/>
    <x v="883"/>
    <s v="AlbaNew York"/>
    <x v="1"/>
    <x v="422"/>
    <n v="1"/>
    <n v="5299.99"/>
    <s v="Trek Fuel EX 9.8 27.5 Plus - 2017"/>
    <x v="2"/>
    <x v="1"/>
    <x v="2"/>
    <n v="5299.99"/>
    <n v="2017"/>
    <s v="May"/>
  </r>
  <r>
    <n v="901"/>
    <x v="883"/>
    <s v="AlbaNew York"/>
    <x v="1"/>
    <x v="422"/>
    <n v="1"/>
    <n v="5999.99"/>
    <s v="Trek Silque SLR 7 Women's - 2017"/>
    <x v="6"/>
    <x v="1"/>
    <x v="2"/>
    <n v="5999.99"/>
    <n v="2017"/>
    <s v="May"/>
  </r>
  <r>
    <n v="902"/>
    <x v="884"/>
    <s v="Jackson Heights"/>
    <x v="1"/>
    <x v="422"/>
    <n v="2"/>
    <n v="599.98"/>
    <s v="Electra Girl's Hawaii 1 16&quot; - 2017"/>
    <x v="0"/>
    <x v="1"/>
    <x v="1"/>
    <n v="1199.96"/>
    <n v="2017"/>
    <s v="May"/>
  </r>
  <r>
    <n v="902"/>
    <x v="884"/>
    <s v="Jackson Heights"/>
    <x v="1"/>
    <x v="422"/>
    <n v="1"/>
    <n v="549.99"/>
    <s v="Electra Townie Original 21D - 2016"/>
    <x v="0"/>
    <x v="1"/>
    <x v="1"/>
    <n v="549.99"/>
    <n v="2017"/>
    <s v="May"/>
  </r>
  <r>
    <n v="902"/>
    <x v="884"/>
    <s v="Jackson Heights"/>
    <x v="1"/>
    <x v="422"/>
    <n v="2"/>
    <n v="1099.98"/>
    <s v="Haro Flightline Two 26 Plus - 2017"/>
    <x v="2"/>
    <x v="1"/>
    <x v="1"/>
    <n v="2199.96"/>
    <n v="2017"/>
    <s v="May"/>
  </r>
  <r>
    <n v="902"/>
    <x v="884"/>
    <s v="Jackson Heights"/>
    <x v="1"/>
    <x v="422"/>
    <n v="1"/>
    <n v="209.99"/>
    <s v="Haro Shredder 20 - 2017"/>
    <x v="5"/>
    <x v="1"/>
    <x v="1"/>
    <n v="209.99"/>
    <n v="2017"/>
    <s v="May"/>
  </r>
  <r>
    <n v="903"/>
    <x v="885"/>
    <s v="Pittsford"/>
    <x v="1"/>
    <x v="423"/>
    <n v="2"/>
    <n v="3265.98"/>
    <s v="Surly Wednesday - 2017"/>
    <x v="2"/>
    <x v="1"/>
    <x v="2"/>
    <n v="6531.96"/>
    <n v="2017"/>
    <s v="May"/>
  </r>
  <r>
    <n v="903"/>
    <x v="885"/>
    <s v="Pittsford"/>
    <x v="1"/>
    <x v="423"/>
    <n v="2"/>
    <n v="2999.98"/>
    <s v="Trek Emonda S 4 - 2017"/>
    <x v="6"/>
    <x v="1"/>
    <x v="2"/>
    <n v="5999.96"/>
    <n v="2017"/>
    <s v="May"/>
  </r>
  <r>
    <n v="904"/>
    <x v="886"/>
    <s v="San Californiarlos"/>
    <x v="0"/>
    <x v="424"/>
    <n v="1"/>
    <n v="269.99"/>
    <s v="Electra Cruiser 1 (24-Inch) - 2016"/>
    <x v="0"/>
    <x v="0"/>
    <x v="0"/>
    <n v="269.99"/>
    <n v="2017"/>
    <s v="May"/>
  </r>
  <r>
    <n v="904"/>
    <x v="886"/>
    <s v="San Californiarlos"/>
    <x v="0"/>
    <x v="424"/>
    <n v="2"/>
    <n v="419.98"/>
    <s v="Haro Shredder 20 - 2017"/>
    <x v="5"/>
    <x v="0"/>
    <x v="0"/>
    <n v="839.96"/>
    <n v="2017"/>
    <s v="May"/>
  </r>
  <r>
    <n v="904"/>
    <x v="886"/>
    <s v="San Californiarlos"/>
    <x v="0"/>
    <x v="424"/>
    <n v="2"/>
    <n v="1665.98"/>
    <s v="Surly Troll Frameset - 2017"/>
    <x v="2"/>
    <x v="0"/>
    <x v="0"/>
    <n v="3331.96"/>
    <n v="2017"/>
    <s v="May"/>
  </r>
  <r>
    <n v="904"/>
    <x v="886"/>
    <s v="San Californiarlos"/>
    <x v="0"/>
    <x v="424"/>
    <n v="2"/>
    <n v="12999.98"/>
    <s v="Trek Silque SLR 8 Women's - 2017"/>
    <x v="6"/>
    <x v="0"/>
    <x v="0"/>
    <n v="25999.96"/>
    <n v="2017"/>
    <s v="May"/>
  </r>
  <r>
    <n v="905"/>
    <x v="887"/>
    <s v="Woodhaven"/>
    <x v="1"/>
    <x v="424"/>
    <n v="1"/>
    <n v="599.99"/>
    <s v="Electra Townie Original 7D EQ - Women's - 2016"/>
    <x v="0"/>
    <x v="1"/>
    <x v="1"/>
    <n v="599.99"/>
    <n v="2017"/>
    <s v="May"/>
  </r>
  <r>
    <n v="905"/>
    <x v="887"/>
    <s v="Woodhaven"/>
    <x v="1"/>
    <x v="424"/>
    <n v="1"/>
    <n v="250.99"/>
    <s v="Sun Bicycles Revolutions 24 - Girl's - 2017"/>
    <x v="0"/>
    <x v="1"/>
    <x v="1"/>
    <n v="250.99"/>
    <n v="2017"/>
    <s v="May"/>
  </r>
  <r>
    <n v="905"/>
    <x v="887"/>
    <s v="Woodhaven"/>
    <x v="1"/>
    <x v="424"/>
    <n v="2"/>
    <n v="6999.98"/>
    <s v="Trek Boone 7 - 2017"/>
    <x v="1"/>
    <x v="1"/>
    <x v="1"/>
    <n v="13999.96"/>
    <n v="2017"/>
    <s v="May"/>
  </r>
  <r>
    <n v="905"/>
    <x v="887"/>
    <s v="Woodhaven"/>
    <x v="1"/>
    <x v="424"/>
    <n v="2"/>
    <n v="4599.9799999999996"/>
    <s v="Trek Fuel EX 5 27.5 Plus - 2017"/>
    <x v="2"/>
    <x v="1"/>
    <x v="1"/>
    <n v="9199.9599999999991"/>
    <n v="2017"/>
    <s v="May"/>
  </r>
  <r>
    <n v="906"/>
    <x v="888"/>
    <s v="Howard Beach"/>
    <x v="1"/>
    <x v="424"/>
    <n v="2"/>
    <n v="539.98"/>
    <s v="Electra Girl's Hawaii 1 (16-inch) - 2015/2016"/>
    <x v="5"/>
    <x v="1"/>
    <x v="2"/>
    <n v="1079.96"/>
    <n v="2017"/>
    <s v="May"/>
  </r>
  <r>
    <n v="906"/>
    <x v="888"/>
    <s v="Howard Beach"/>
    <x v="1"/>
    <x v="424"/>
    <n v="2"/>
    <n v="599.98"/>
    <s v="Electra Girl's Hawaii 1 (20-inch) - 2015/2016"/>
    <x v="5"/>
    <x v="1"/>
    <x v="2"/>
    <n v="1199.96"/>
    <n v="2017"/>
    <s v="May"/>
  </r>
  <r>
    <n v="906"/>
    <x v="888"/>
    <s v="Howard Beach"/>
    <x v="1"/>
    <x v="424"/>
    <n v="2"/>
    <n v="979.98"/>
    <s v="Electra Townie Original 7D - 2017"/>
    <x v="3"/>
    <x v="1"/>
    <x v="2"/>
    <n v="1959.96"/>
    <n v="2017"/>
    <s v="May"/>
  </r>
  <r>
    <n v="906"/>
    <x v="888"/>
    <s v="Howard Beach"/>
    <x v="1"/>
    <x v="424"/>
    <n v="1"/>
    <n v="1409.99"/>
    <s v="Haro SR 1.3 - 2017"/>
    <x v="2"/>
    <x v="1"/>
    <x v="2"/>
    <n v="1409.99"/>
    <n v="2017"/>
    <s v="May"/>
  </r>
  <r>
    <n v="906"/>
    <x v="888"/>
    <s v="Howard Beach"/>
    <x v="1"/>
    <x v="424"/>
    <n v="2"/>
    <n v="4999.9799999999996"/>
    <s v="Surly Karate Monkey 27.5+ Frameset - 2017"/>
    <x v="2"/>
    <x v="1"/>
    <x v="2"/>
    <n v="9999.9599999999991"/>
    <n v="2017"/>
    <s v="May"/>
  </r>
  <r>
    <n v="907"/>
    <x v="889"/>
    <s v="Fresno"/>
    <x v="0"/>
    <x v="425"/>
    <n v="1"/>
    <n v="346.99"/>
    <s v="Sun Bicycles Lil Bolt Type-R - 2017"/>
    <x v="0"/>
    <x v="0"/>
    <x v="0"/>
    <n v="346.99"/>
    <n v="2017"/>
    <s v="May"/>
  </r>
  <r>
    <n v="907"/>
    <x v="889"/>
    <s v="Fresno"/>
    <x v="0"/>
    <x v="425"/>
    <n v="2"/>
    <n v="219.98"/>
    <s v="Sun Bicycles Lil Kitt'n - 2017"/>
    <x v="5"/>
    <x v="0"/>
    <x v="0"/>
    <n v="439.96"/>
    <n v="2017"/>
    <s v="May"/>
  </r>
  <r>
    <n v="908"/>
    <x v="890"/>
    <s v="Pittsford"/>
    <x v="1"/>
    <x v="426"/>
    <n v="2"/>
    <n v="979.98"/>
    <s v="Electra Townie Original 7D - 2017"/>
    <x v="3"/>
    <x v="1"/>
    <x v="2"/>
    <n v="1959.96"/>
    <n v="2017"/>
    <s v="May"/>
  </r>
  <r>
    <n v="908"/>
    <x v="890"/>
    <s v="Pittsford"/>
    <x v="1"/>
    <x v="426"/>
    <n v="1"/>
    <n v="1469.99"/>
    <s v="Haro Shift R3 - 2017"/>
    <x v="2"/>
    <x v="1"/>
    <x v="2"/>
    <n v="1469.99"/>
    <n v="2017"/>
    <s v="May"/>
  </r>
  <r>
    <n v="908"/>
    <x v="890"/>
    <s v="Pittsford"/>
    <x v="1"/>
    <x v="426"/>
    <n v="1"/>
    <n v="249.99"/>
    <s v="Haro Shredder Pro 20 - 2017"/>
    <x v="5"/>
    <x v="1"/>
    <x v="2"/>
    <n v="249.99"/>
    <n v="2017"/>
    <s v="May"/>
  </r>
  <r>
    <n v="909"/>
    <x v="891"/>
    <s v="Oxnard"/>
    <x v="0"/>
    <x v="427"/>
    <n v="1"/>
    <n v="1320.99"/>
    <s v="Heller Shagamaw Frame - 2016"/>
    <x v="2"/>
    <x v="0"/>
    <x v="0"/>
    <n v="1320.99"/>
    <n v="2017"/>
    <s v="May"/>
  </r>
  <r>
    <n v="910"/>
    <x v="892"/>
    <s v="Merrick"/>
    <x v="1"/>
    <x v="427"/>
    <n v="1"/>
    <n v="299.99"/>
    <s v="Electra Girl's Hawaii 1 (20-inch) - 2015/2016"/>
    <x v="5"/>
    <x v="1"/>
    <x v="2"/>
    <n v="299.99"/>
    <n v="2017"/>
    <s v="May"/>
  </r>
  <r>
    <n v="911"/>
    <x v="893"/>
    <s v="Syosset"/>
    <x v="1"/>
    <x v="427"/>
    <n v="1"/>
    <n v="449.99"/>
    <s v="Sun Bicycles Cruz 3 - 2017"/>
    <x v="3"/>
    <x v="1"/>
    <x v="1"/>
    <n v="449.99"/>
    <n v="2017"/>
    <s v="May"/>
  </r>
  <r>
    <n v="911"/>
    <x v="893"/>
    <s v="Syosset"/>
    <x v="1"/>
    <x v="427"/>
    <n v="2"/>
    <n v="501.98"/>
    <s v="Sun Bicycles Revolutions 24 - 2017"/>
    <x v="0"/>
    <x v="1"/>
    <x v="1"/>
    <n v="1003.96"/>
    <n v="2017"/>
    <s v="May"/>
  </r>
  <r>
    <n v="911"/>
    <x v="893"/>
    <s v="Syosset"/>
    <x v="1"/>
    <x v="427"/>
    <n v="1"/>
    <n v="3499.99"/>
    <s v="Trek Domane SL 6 - 2017"/>
    <x v="6"/>
    <x v="1"/>
    <x v="1"/>
    <n v="3499.99"/>
    <n v="2017"/>
    <s v="May"/>
  </r>
  <r>
    <n v="911"/>
    <x v="893"/>
    <s v="Syosset"/>
    <x v="1"/>
    <x v="427"/>
    <n v="2"/>
    <n v="699.98"/>
    <s v="Trek PreCalifornialiber 24 (21-Speed) - Girls - 2017"/>
    <x v="5"/>
    <x v="1"/>
    <x v="1"/>
    <n v="1399.96"/>
    <n v="2017"/>
    <s v="May"/>
  </r>
  <r>
    <n v="912"/>
    <x v="894"/>
    <s v="Palos Verdes Peninsula"/>
    <x v="0"/>
    <x v="428"/>
    <n v="2"/>
    <n v="539.98"/>
    <s v="Electra Girl's Hawaii 1 (16-inch) - 2015/2016"/>
    <x v="5"/>
    <x v="0"/>
    <x v="0"/>
    <n v="1079.96"/>
    <n v="2017"/>
    <s v="May"/>
  </r>
  <r>
    <n v="912"/>
    <x v="894"/>
    <s v="Palos Verdes Peninsula"/>
    <x v="0"/>
    <x v="428"/>
    <n v="1"/>
    <n v="339.99"/>
    <s v="Electra Townie 7D (20-inch) - Boys' - 2017"/>
    <x v="5"/>
    <x v="0"/>
    <x v="0"/>
    <n v="339.99"/>
    <n v="2017"/>
    <s v="May"/>
  </r>
  <r>
    <n v="912"/>
    <x v="894"/>
    <s v="Palos Verdes Peninsula"/>
    <x v="0"/>
    <x v="428"/>
    <n v="2"/>
    <n v="1499.98"/>
    <s v="Ritchey Timberwolf Frameset - 2016"/>
    <x v="2"/>
    <x v="0"/>
    <x v="0"/>
    <n v="2999.96"/>
    <n v="2017"/>
    <s v="May"/>
  </r>
  <r>
    <n v="912"/>
    <x v="894"/>
    <s v="Palos Verdes Peninsula"/>
    <x v="0"/>
    <x v="428"/>
    <n v="2"/>
    <n v="833.98"/>
    <s v="Sun Bicycles Atlas X-Type - 2017"/>
    <x v="0"/>
    <x v="0"/>
    <x v="0"/>
    <n v="1667.96"/>
    <n v="2017"/>
    <s v="May"/>
  </r>
  <r>
    <n v="913"/>
    <x v="895"/>
    <s v="Rockville Centre"/>
    <x v="1"/>
    <x v="428"/>
    <n v="2"/>
    <n v="1099.98"/>
    <s v="Electra Townie Original 21D - 2016"/>
    <x v="3"/>
    <x v="1"/>
    <x v="1"/>
    <n v="2199.96"/>
    <n v="2017"/>
    <s v="May"/>
  </r>
  <r>
    <n v="913"/>
    <x v="895"/>
    <s v="Rockville Centre"/>
    <x v="1"/>
    <x v="428"/>
    <n v="2"/>
    <n v="419.98"/>
    <s v="Trek PreCalifornialiber 16 Girls - 2017"/>
    <x v="5"/>
    <x v="1"/>
    <x v="1"/>
    <n v="839.96"/>
    <n v="2017"/>
    <s v="May"/>
  </r>
  <r>
    <n v="914"/>
    <x v="896"/>
    <s v="Duarte"/>
    <x v="0"/>
    <x v="429"/>
    <n v="2"/>
    <n v="1199.98"/>
    <s v="Electra Townie Original 7D EQ - Women's - 2016"/>
    <x v="0"/>
    <x v="0"/>
    <x v="0"/>
    <n v="2399.96"/>
    <n v="2017"/>
    <s v="May"/>
  </r>
  <r>
    <n v="914"/>
    <x v="896"/>
    <s v="Duarte"/>
    <x v="0"/>
    <x v="429"/>
    <n v="1"/>
    <n v="549.99"/>
    <s v="Haro Flightline Two 26 Plus - 2017"/>
    <x v="2"/>
    <x v="0"/>
    <x v="0"/>
    <n v="549.99"/>
    <n v="2017"/>
    <s v="May"/>
  </r>
  <r>
    <n v="914"/>
    <x v="896"/>
    <s v="Duarte"/>
    <x v="0"/>
    <x v="429"/>
    <n v="1"/>
    <n v="1409.99"/>
    <s v="Haro SR 1.3 - 2017"/>
    <x v="2"/>
    <x v="0"/>
    <x v="0"/>
    <n v="1409.99"/>
    <n v="2017"/>
    <s v="May"/>
  </r>
  <r>
    <n v="914"/>
    <x v="896"/>
    <s v="Duarte"/>
    <x v="0"/>
    <x v="429"/>
    <n v="1"/>
    <n v="449.99"/>
    <s v="Sun Bicycles Cruz 3 - 2017"/>
    <x v="3"/>
    <x v="0"/>
    <x v="0"/>
    <n v="449.99"/>
    <n v="2017"/>
    <s v="May"/>
  </r>
  <r>
    <n v="915"/>
    <x v="897"/>
    <s v="Whitestone"/>
    <x v="1"/>
    <x v="429"/>
    <n v="1"/>
    <n v="489.99"/>
    <s v="Electra Townie Original 7D - 2017"/>
    <x v="0"/>
    <x v="1"/>
    <x v="1"/>
    <n v="489.99"/>
    <n v="2017"/>
    <s v="May"/>
  </r>
  <r>
    <n v="915"/>
    <x v="897"/>
    <s v="Whitestone"/>
    <x v="1"/>
    <x v="429"/>
    <n v="1"/>
    <n v="749.99"/>
    <s v="Ritchey Timberwolf Frameset - 2016"/>
    <x v="2"/>
    <x v="1"/>
    <x v="1"/>
    <n v="749.99"/>
    <n v="2017"/>
    <s v="May"/>
  </r>
  <r>
    <n v="915"/>
    <x v="897"/>
    <s v="Whitestone"/>
    <x v="1"/>
    <x v="429"/>
    <n v="1"/>
    <n v="1499.99"/>
    <s v="Trek Emonda S 4 - 2017"/>
    <x v="6"/>
    <x v="1"/>
    <x v="1"/>
    <n v="1499.99"/>
    <n v="2017"/>
    <s v="May"/>
  </r>
  <r>
    <n v="915"/>
    <x v="897"/>
    <s v="Whitestone"/>
    <x v="1"/>
    <x v="429"/>
    <n v="1"/>
    <n v="2299.9899999999998"/>
    <s v="Trek Fuel EX 5 27.5 Plus - 2017"/>
    <x v="2"/>
    <x v="1"/>
    <x v="1"/>
    <n v="2299.9899999999998"/>
    <n v="2017"/>
    <s v="May"/>
  </r>
  <r>
    <n v="916"/>
    <x v="898"/>
    <s v="Selden"/>
    <x v="1"/>
    <x v="429"/>
    <n v="1"/>
    <n v="209.99"/>
    <s v="Haro Shredder 20 - 2017"/>
    <x v="5"/>
    <x v="1"/>
    <x v="1"/>
    <n v="209.99"/>
    <n v="2017"/>
    <s v="May"/>
  </r>
  <r>
    <n v="917"/>
    <x v="899"/>
    <s v="Santa MoniCalifornia"/>
    <x v="0"/>
    <x v="430"/>
    <n v="1"/>
    <n v="1469.99"/>
    <s v="Haro Shift R3 - 2017"/>
    <x v="2"/>
    <x v="0"/>
    <x v="0"/>
    <n v="1469.99"/>
    <n v="2017"/>
    <s v="May"/>
  </r>
  <r>
    <n v="918"/>
    <x v="900"/>
    <s v="Texas"/>
    <x v="0"/>
    <x v="431"/>
    <n v="1"/>
    <n v="1632.99"/>
    <s v="Surly Wednesday - 2017"/>
    <x v="2"/>
    <x v="0"/>
    <x v="3"/>
    <n v="1632.99"/>
    <n v="2017"/>
    <s v="May"/>
  </r>
  <r>
    <n v="918"/>
    <x v="900"/>
    <s v="Texas"/>
    <x v="0"/>
    <x v="431"/>
    <n v="2"/>
    <n v="5799.98"/>
    <s v="Trek Fuel EX 8 29 - 2016"/>
    <x v="2"/>
    <x v="0"/>
    <x v="3"/>
    <n v="11599.96"/>
    <n v="2017"/>
    <s v="May"/>
  </r>
  <r>
    <n v="918"/>
    <x v="900"/>
    <s v="Texas"/>
    <x v="0"/>
    <x v="431"/>
    <n v="1"/>
    <n v="349.99"/>
    <s v="Trek PreCalifornialiber 24 (21-Speed) - Girls - 2017"/>
    <x v="5"/>
    <x v="0"/>
    <x v="3"/>
    <n v="349.99"/>
    <n v="2017"/>
    <s v="May"/>
  </r>
  <r>
    <n v="919"/>
    <x v="901"/>
    <s v="Bayside"/>
    <x v="1"/>
    <x v="431"/>
    <n v="1"/>
    <n v="539.99"/>
    <s v="Haro SR 1.1 - 2017"/>
    <x v="2"/>
    <x v="1"/>
    <x v="2"/>
    <n v="539.99"/>
    <n v="2017"/>
    <s v="May"/>
  </r>
  <r>
    <n v="919"/>
    <x v="901"/>
    <s v="Bayside"/>
    <x v="1"/>
    <x v="431"/>
    <n v="1"/>
    <n v="3999.99"/>
    <s v="Trek Slash 8 27.5 - 2016"/>
    <x v="2"/>
    <x v="1"/>
    <x v="2"/>
    <n v="3999.99"/>
    <n v="2017"/>
    <s v="May"/>
  </r>
  <r>
    <n v="920"/>
    <x v="902"/>
    <s v="Glen Cove"/>
    <x v="1"/>
    <x v="431"/>
    <n v="1"/>
    <n v="299.99"/>
    <s v="Electra Girl's Hawaii 1 16&quot; - 2017"/>
    <x v="0"/>
    <x v="1"/>
    <x v="2"/>
    <n v="299.99"/>
    <n v="2017"/>
    <s v="May"/>
  </r>
  <r>
    <n v="920"/>
    <x v="902"/>
    <s v="Glen Cove"/>
    <x v="1"/>
    <x v="431"/>
    <n v="1"/>
    <n v="647.99"/>
    <s v="Sun Bicycles BisCaliforniayne Tandem CB - 2017"/>
    <x v="0"/>
    <x v="1"/>
    <x v="2"/>
    <n v="647.99"/>
    <n v="2017"/>
    <s v="May"/>
  </r>
  <r>
    <n v="920"/>
    <x v="902"/>
    <s v="Glen Cove"/>
    <x v="1"/>
    <x v="431"/>
    <n v="2"/>
    <n v="1523.98"/>
    <s v="Sun Bicycles Brickell Tandem CB - 2017"/>
    <x v="0"/>
    <x v="1"/>
    <x v="2"/>
    <n v="3047.96"/>
    <n v="2017"/>
    <s v="May"/>
  </r>
  <r>
    <n v="920"/>
    <x v="902"/>
    <s v="Glen Cove"/>
    <x v="1"/>
    <x v="431"/>
    <n v="2"/>
    <n v="2999.98"/>
    <s v="Trek Stache 5 - 2017"/>
    <x v="2"/>
    <x v="1"/>
    <x v="2"/>
    <n v="5999.96"/>
    <n v="2017"/>
    <s v="May"/>
  </r>
  <r>
    <n v="921"/>
    <x v="903"/>
    <s v="Lockport"/>
    <x v="1"/>
    <x v="432"/>
    <n v="2"/>
    <n v="1199.98"/>
    <s v="Electra Cruiser Lux Fat Tire 1 Ladies - 2017"/>
    <x v="0"/>
    <x v="1"/>
    <x v="1"/>
    <n v="2399.96"/>
    <n v="2017"/>
    <s v="May"/>
  </r>
  <r>
    <n v="921"/>
    <x v="903"/>
    <s v="Lockport"/>
    <x v="1"/>
    <x v="432"/>
    <n v="1"/>
    <n v="799.99"/>
    <s v="Electra Glam Punk 3i Ladies' - 2017"/>
    <x v="0"/>
    <x v="1"/>
    <x v="1"/>
    <n v="799.99"/>
    <n v="2017"/>
    <s v="May"/>
  </r>
  <r>
    <n v="921"/>
    <x v="903"/>
    <s v="Lockport"/>
    <x v="1"/>
    <x v="432"/>
    <n v="1"/>
    <n v="1499.99"/>
    <s v="Trek Emonda S 4 - 2017"/>
    <x v="6"/>
    <x v="1"/>
    <x v="1"/>
    <n v="1499.99"/>
    <n v="2017"/>
    <s v="May"/>
  </r>
  <r>
    <n v="922"/>
    <x v="904"/>
    <s v="Floral Park"/>
    <x v="1"/>
    <x v="432"/>
    <n v="1"/>
    <n v="749.99"/>
    <s v="Sun Bicycles Brickell Tandem 7 - 2017"/>
    <x v="0"/>
    <x v="1"/>
    <x v="1"/>
    <n v="749.99"/>
    <n v="2017"/>
    <s v="May"/>
  </r>
  <r>
    <n v="922"/>
    <x v="904"/>
    <s v="Floral Park"/>
    <x v="1"/>
    <x v="432"/>
    <n v="1"/>
    <n v="449.99"/>
    <s v="Sun Bicycles Cruz 3 - 2017"/>
    <x v="0"/>
    <x v="1"/>
    <x v="1"/>
    <n v="449.99"/>
    <n v="2017"/>
    <s v="May"/>
  </r>
  <r>
    <n v="922"/>
    <x v="904"/>
    <s v="Floral Park"/>
    <x v="1"/>
    <x v="432"/>
    <n v="1"/>
    <n v="149.99"/>
    <s v="Trek Girl's Kickster - 2017"/>
    <x v="5"/>
    <x v="1"/>
    <x v="1"/>
    <n v="149.99"/>
    <n v="2017"/>
    <s v="May"/>
  </r>
  <r>
    <n v="923"/>
    <x v="905"/>
    <s v="Springfield Gardens"/>
    <x v="1"/>
    <x v="432"/>
    <n v="2"/>
    <n v="879.98"/>
    <s v="Electra Cruiser Lux 1 - 2017"/>
    <x v="0"/>
    <x v="1"/>
    <x v="2"/>
    <n v="1759.96"/>
    <n v="2017"/>
    <s v="May"/>
  </r>
  <r>
    <n v="923"/>
    <x v="905"/>
    <s v="Springfield Gardens"/>
    <x v="1"/>
    <x v="432"/>
    <n v="1"/>
    <n v="469.99"/>
    <s v="Surly Ice Cream Truck Frameset - 2016"/>
    <x v="2"/>
    <x v="1"/>
    <x v="2"/>
    <n v="469.99"/>
    <n v="2017"/>
    <s v="May"/>
  </r>
  <r>
    <n v="924"/>
    <x v="906"/>
    <s v="Rowlett"/>
    <x v="2"/>
    <x v="433"/>
    <n v="2"/>
    <n v="699.98"/>
    <s v="Electra Savannah 3i (20-inch) - Girl's - 2017"/>
    <x v="5"/>
    <x v="2"/>
    <x v="4"/>
    <n v="1399.96"/>
    <n v="2017"/>
    <s v="Jun"/>
  </r>
  <r>
    <n v="924"/>
    <x v="906"/>
    <s v="Rowlett"/>
    <x v="2"/>
    <x v="433"/>
    <n v="1"/>
    <n v="832.99"/>
    <s v="Surly Troll Frameset - 2017"/>
    <x v="2"/>
    <x v="2"/>
    <x v="4"/>
    <n v="832.99"/>
    <n v="2017"/>
    <s v="Jun"/>
  </r>
  <r>
    <n v="925"/>
    <x v="907"/>
    <s v="Massapequa"/>
    <x v="1"/>
    <x v="433"/>
    <n v="1"/>
    <n v="349.99"/>
    <s v="Electra Savannah 3i (20-inch) - Girl's - 2017"/>
    <x v="5"/>
    <x v="1"/>
    <x v="2"/>
    <n v="349.99"/>
    <n v="2017"/>
    <s v="Jun"/>
  </r>
  <r>
    <n v="925"/>
    <x v="907"/>
    <s v="Massapequa"/>
    <x v="1"/>
    <x v="433"/>
    <n v="2"/>
    <n v="6999.98"/>
    <s v="Trek Boone 7 - 2017"/>
    <x v="1"/>
    <x v="1"/>
    <x v="2"/>
    <n v="13999.96"/>
    <n v="2017"/>
    <s v="Jun"/>
  </r>
  <r>
    <n v="926"/>
    <x v="908"/>
    <s v="Santa Clara"/>
    <x v="0"/>
    <x v="434"/>
    <n v="2"/>
    <n v="759.98"/>
    <s v="Haro Flightline One ST - 2017"/>
    <x v="2"/>
    <x v="0"/>
    <x v="0"/>
    <n v="1519.96"/>
    <n v="2017"/>
    <s v="Jun"/>
  </r>
  <r>
    <n v="927"/>
    <x v="909"/>
    <s v="San Jose"/>
    <x v="0"/>
    <x v="434"/>
    <n v="2"/>
    <n v="879.98"/>
    <s v="Electra Cruiser Lux 1 - 2017"/>
    <x v="0"/>
    <x v="0"/>
    <x v="0"/>
    <n v="1759.96"/>
    <n v="2017"/>
    <s v="Jun"/>
  </r>
  <r>
    <n v="927"/>
    <x v="909"/>
    <s v="San Jose"/>
    <x v="0"/>
    <x v="434"/>
    <n v="2"/>
    <n v="1199.98"/>
    <s v="Electra Townie Original 7D EQ - 2016"/>
    <x v="0"/>
    <x v="0"/>
    <x v="0"/>
    <n v="2399.96"/>
    <n v="2017"/>
    <s v="Jun"/>
  </r>
  <r>
    <n v="927"/>
    <x v="909"/>
    <s v="San Jose"/>
    <x v="0"/>
    <x v="434"/>
    <n v="1"/>
    <n v="999.99"/>
    <s v="Surly Wednesday Frameset - 2016"/>
    <x v="2"/>
    <x v="0"/>
    <x v="0"/>
    <n v="999.99"/>
    <n v="2017"/>
    <s v="Jun"/>
  </r>
  <r>
    <n v="927"/>
    <x v="909"/>
    <s v="San Jose"/>
    <x v="0"/>
    <x v="434"/>
    <n v="1"/>
    <n v="5299.99"/>
    <s v="Trek Fuel EX 9.8 27.5 Plus - 2017"/>
    <x v="2"/>
    <x v="0"/>
    <x v="0"/>
    <n v="5299.99"/>
    <n v="2017"/>
    <s v="Jun"/>
  </r>
  <r>
    <n v="927"/>
    <x v="909"/>
    <s v="San Jose"/>
    <x v="0"/>
    <x v="434"/>
    <n v="1"/>
    <n v="5999.99"/>
    <s v="Trek Silque SLR 7 Women's - 2017"/>
    <x v="6"/>
    <x v="0"/>
    <x v="0"/>
    <n v="5999.99"/>
    <n v="2017"/>
    <s v="Jun"/>
  </r>
  <r>
    <n v="928"/>
    <x v="910"/>
    <s v="Anaheim"/>
    <x v="0"/>
    <x v="435"/>
    <n v="2"/>
    <n v="833.98"/>
    <s v="Sun Bicycles Atlas X-Type - 2017"/>
    <x v="0"/>
    <x v="0"/>
    <x v="3"/>
    <n v="1667.96"/>
    <n v="2017"/>
    <s v="Jun"/>
  </r>
  <r>
    <n v="928"/>
    <x v="910"/>
    <s v="Anaheim"/>
    <x v="0"/>
    <x v="435"/>
    <n v="1"/>
    <n v="149.99"/>
    <s v="Trek Boy's Kickster - 2015/2017"/>
    <x v="5"/>
    <x v="0"/>
    <x v="3"/>
    <n v="149.99"/>
    <n v="2017"/>
    <s v="Jun"/>
  </r>
  <r>
    <n v="929"/>
    <x v="911"/>
    <s v="Amityville"/>
    <x v="1"/>
    <x v="435"/>
    <n v="1"/>
    <n v="659.99"/>
    <s v="Electra Amsterdam Original 3i Ladies' - 2017"/>
    <x v="0"/>
    <x v="1"/>
    <x v="1"/>
    <n v="659.99"/>
    <n v="2017"/>
    <s v="Jun"/>
  </r>
  <r>
    <n v="929"/>
    <x v="911"/>
    <s v="Amityville"/>
    <x v="1"/>
    <x v="435"/>
    <n v="1"/>
    <n v="549.99"/>
    <s v="Electra Townie Original 21D - 2016"/>
    <x v="3"/>
    <x v="1"/>
    <x v="1"/>
    <n v="549.99"/>
    <n v="2017"/>
    <s v="Jun"/>
  </r>
  <r>
    <n v="929"/>
    <x v="911"/>
    <s v="Amityville"/>
    <x v="1"/>
    <x v="435"/>
    <n v="2"/>
    <n v="6999.98"/>
    <s v="Trek Boone Race Shop Limited - 2017"/>
    <x v="1"/>
    <x v="1"/>
    <x v="1"/>
    <n v="13999.96"/>
    <n v="2017"/>
    <s v="Jun"/>
  </r>
  <r>
    <n v="930"/>
    <x v="912"/>
    <s v="Harlingen"/>
    <x v="2"/>
    <x v="435"/>
    <n v="1"/>
    <n v="659.99"/>
    <s v="Electra Amsterdam Original 3i Ladies' - 2017"/>
    <x v="0"/>
    <x v="2"/>
    <x v="5"/>
    <n v="659.99"/>
    <n v="2017"/>
    <s v="Jun"/>
  </r>
  <r>
    <n v="930"/>
    <x v="912"/>
    <s v="Harlingen"/>
    <x v="2"/>
    <x v="435"/>
    <n v="1"/>
    <n v="1559.99"/>
    <s v="Sun Bicycles ElectroLite - 2017"/>
    <x v="4"/>
    <x v="2"/>
    <x v="5"/>
    <n v="1559.99"/>
    <n v="2017"/>
    <s v="Jun"/>
  </r>
  <r>
    <n v="930"/>
    <x v="912"/>
    <s v="Harlingen"/>
    <x v="2"/>
    <x v="435"/>
    <n v="2"/>
    <n v="693.98"/>
    <s v="Sun Bicycles Lil Bolt Type-R - 2017"/>
    <x v="0"/>
    <x v="2"/>
    <x v="5"/>
    <n v="1387.96"/>
    <n v="2017"/>
    <s v="Jun"/>
  </r>
  <r>
    <n v="930"/>
    <x v="912"/>
    <s v="Harlingen"/>
    <x v="2"/>
    <x v="435"/>
    <n v="2"/>
    <n v="10999.98"/>
    <s v="Trek Domane SLR 6 Disc - 2017"/>
    <x v="6"/>
    <x v="2"/>
    <x v="5"/>
    <n v="21999.96"/>
    <n v="2017"/>
    <s v="Jun"/>
  </r>
  <r>
    <n v="930"/>
    <x v="912"/>
    <s v="Harlingen"/>
    <x v="2"/>
    <x v="435"/>
    <n v="2"/>
    <n v="12999.98"/>
    <s v="Trek Silque SLR 8 Women's - 2017"/>
    <x v="6"/>
    <x v="2"/>
    <x v="5"/>
    <n v="25999.96"/>
    <n v="2017"/>
    <s v="Jun"/>
  </r>
  <r>
    <n v="931"/>
    <x v="913"/>
    <s v="Ossining"/>
    <x v="1"/>
    <x v="436"/>
    <n v="1"/>
    <n v="299.99"/>
    <s v="Electra Girl's Hawaii 1 16&quot; - 2017"/>
    <x v="0"/>
    <x v="1"/>
    <x v="1"/>
    <n v="299.99"/>
    <n v="2017"/>
    <s v="Jun"/>
  </r>
  <r>
    <n v="931"/>
    <x v="913"/>
    <s v="Ossining"/>
    <x v="1"/>
    <x v="436"/>
    <n v="2"/>
    <n v="6999.98"/>
    <s v="Trek Domane SL 6 - 2017"/>
    <x v="6"/>
    <x v="1"/>
    <x v="1"/>
    <n v="13999.96"/>
    <n v="2017"/>
    <s v="Jun"/>
  </r>
  <r>
    <n v="932"/>
    <x v="914"/>
    <s v="Valley Stream"/>
    <x v="1"/>
    <x v="436"/>
    <n v="1"/>
    <n v="439.99"/>
    <s v="Electra Cruiser Lux 1 - 2017"/>
    <x v="0"/>
    <x v="1"/>
    <x v="1"/>
    <n v="439.99"/>
    <n v="2017"/>
    <s v="Jun"/>
  </r>
  <r>
    <n v="933"/>
    <x v="915"/>
    <s v="Uniondale"/>
    <x v="1"/>
    <x v="436"/>
    <n v="1"/>
    <n v="269.99"/>
    <s v="Electra Cruiser 1 (24-Inch) - 2016"/>
    <x v="5"/>
    <x v="1"/>
    <x v="1"/>
    <n v="269.99"/>
    <n v="2017"/>
    <s v="Jun"/>
  </r>
  <r>
    <n v="933"/>
    <x v="915"/>
    <s v="Uniondale"/>
    <x v="1"/>
    <x v="436"/>
    <n v="2"/>
    <n v="1199.98"/>
    <s v="Electra Cruiser Lux Fat Tire 1 Ladies - 2017"/>
    <x v="0"/>
    <x v="1"/>
    <x v="1"/>
    <n v="2399.96"/>
    <n v="2017"/>
    <s v="Jun"/>
  </r>
  <r>
    <n v="933"/>
    <x v="915"/>
    <s v="Uniondale"/>
    <x v="1"/>
    <x v="436"/>
    <n v="1"/>
    <n v="799.99"/>
    <s v="Electra Glam Punk 3i Ladies' - 2017"/>
    <x v="0"/>
    <x v="1"/>
    <x v="1"/>
    <n v="799.99"/>
    <n v="2017"/>
    <s v="Jun"/>
  </r>
  <r>
    <n v="934"/>
    <x v="916"/>
    <s v="Troy"/>
    <x v="1"/>
    <x v="437"/>
    <n v="1"/>
    <n v="449"/>
    <s v="Pure Cycles Western 3-Speed - Women's - 2015/2016"/>
    <x v="0"/>
    <x v="1"/>
    <x v="2"/>
    <n v="449"/>
    <n v="2017"/>
    <s v="Jun"/>
  </r>
  <r>
    <n v="934"/>
    <x v="916"/>
    <s v="Troy"/>
    <x v="1"/>
    <x v="437"/>
    <n v="2"/>
    <n v="1665.98"/>
    <s v="Sun Bicycles Spider 3i - 2017"/>
    <x v="2"/>
    <x v="1"/>
    <x v="2"/>
    <n v="3331.96"/>
    <n v="2017"/>
    <s v="Jun"/>
  </r>
  <r>
    <n v="934"/>
    <x v="916"/>
    <s v="Troy"/>
    <x v="1"/>
    <x v="437"/>
    <n v="2"/>
    <n v="10999.98"/>
    <s v="Trek Domane SLR 6 Disc - 2017"/>
    <x v="6"/>
    <x v="1"/>
    <x v="2"/>
    <n v="21999.96"/>
    <n v="2017"/>
    <s v="Jun"/>
  </r>
  <r>
    <n v="934"/>
    <x v="916"/>
    <s v="Troy"/>
    <x v="1"/>
    <x v="437"/>
    <n v="1"/>
    <n v="1499.99"/>
    <s v="Trek Emonda S 4 - 2017"/>
    <x v="6"/>
    <x v="1"/>
    <x v="2"/>
    <n v="1499.99"/>
    <n v="2017"/>
    <s v="Jun"/>
  </r>
  <r>
    <n v="934"/>
    <x v="916"/>
    <s v="Troy"/>
    <x v="1"/>
    <x v="437"/>
    <n v="1"/>
    <n v="4999.99"/>
    <s v="Trek Powerfly 8 FS Plus - 2017"/>
    <x v="4"/>
    <x v="1"/>
    <x v="2"/>
    <n v="4999.99"/>
    <n v="2017"/>
    <s v="Jun"/>
  </r>
  <r>
    <n v="935"/>
    <x v="156"/>
    <s v="Houston"/>
    <x v="2"/>
    <x v="438"/>
    <n v="2"/>
    <n v="599.98"/>
    <s v="Electra Girl's Hawaii 1 16&quot; - 2017"/>
    <x v="0"/>
    <x v="2"/>
    <x v="4"/>
    <n v="1199.96"/>
    <n v="2017"/>
    <s v="Jun"/>
  </r>
  <r>
    <n v="935"/>
    <x v="156"/>
    <s v="Houston"/>
    <x v="2"/>
    <x v="438"/>
    <n v="1"/>
    <n v="549.99"/>
    <s v="Haro Flightline Two 26 Plus - 2017"/>
    <x v="2"/>
    <x v="2"/>
    <x v="4"/>
    <n v="549.99"/>
    <n v="2017"/>
    <s v="Jun"/>
  </r>
  <r>
    <n v="935"/>
    <x v="156"/>
    <s v="Houston"/>
    <x v="2"/>
    <x v="438"/>
    <n v="2"/>
    <n v="693.98"/>
    <s v="Sun Bicycles Lil Bolt Type-R - 2017"/>
    <x v="0"/>
    <x v="2"/>
    <x v="4"/>
    <n v="1387.96"/>
    <n v="2017"/>
    <s v="Jun"/>
  </r>
  <r>
    <n v="935"/>
    <x v="156"/>
    <s v="Houston"/>
    <x v="2"/>
    <x v="438"/>
    <n v="1"/>
    <n v="469.99"/>
    <s v="Surly Ice Cream Truck Frameset - 2016"/>
    <x v="2"/>
    <x v="2"/>
    <x v="4"/>
    <n v="469.99"/>
    <n v="2017"/>
    <s v="Jun"/>
  </r>
  <r>
    <n v="936"/>
    <x v="917"/>
    <s v="Central Islip"/>
    <x v="1"/>
    <x v="438"/>
    <n v="1"/>
    <n v="659.99"/>
    <s v="Electra Amsterdam Original 3i - 2015/2017"/>
    <x v="0"/>
    <x v="1"/>
    <x v="1"/>
    <n v="659.99"/>
    <n v="2017"/>
    <s v="Jun"/>
  </r>
  <r>
    <n v="936"/>
    <x v="917"/>
    <s v="Central Islip"/>
    <x v="1"/>
    <x v="438"/>
    <n v="1"/>
    <n v="539.99"/>
    <s v="Haro SR 1.1 - 2017"/>
    <x v="2"/>
    <x v="1"/>
    <x v="1"/>
    <n v="539.99"/>
    <n v="2017"/>
    <s v="Jun"/>
  </r>
  <r>
    <n v="937"/>
    <x v="918"/>
    <s v="Liverpool"/>
    <x v="1"/>
    <x v="439"/>
    <n v="2"/>
    <n v="899.98"/>
    <s v="Sun Bicycles Cruz 3 - Women's - 2017"/>
    <x v="3"/>
    <x v="1"/>
    <x v="2"/>
    <n v="1799.96"/>
    <n v="2017"/>
    <s v="Jun"/>
  </r>
  <r>
    <n v="937"/>
    <x v="918"/>
    <s v="Liverpool"/>
    <x v="1"/>
    <x v="439"/>
    <n v="1"/>
    <n v="250.99"/>
    <s v="Sun Bicycles Revolutions 24 - 2017"/>
    <x v="0"/>
    <x v="1"/>
    <x v="2"/>
    <n v="250.99"/>
    <n v="2017"/>
    <s v="Jun"/>
  </r>
  <r>
    <n v="937"/>
    <x v="918"/>
    <s v="Liverpool"/>
    <x v="1"/>
    <x v="439"/>
    <n v="2"/>
    <n v="4999.9799999999996"/>
    <s v="Surly Karate Monkey 27.5+ Frameset - 2017"/>
    <x v="2"/>
    <x v="1"/>
    <x v="2"/>
    <n v="9999.9599999999991"/>
    <n v="2017"/>
    <s v="Jun"/>
  </r>
  <r>
    <n v="937"/>
    <x v="918"/>
    <s v="Liverpool"/>
    <x v="1"/>
    <x v="439"/>
    <n v="2"/>
    <n v="9999.98"/>
    <s v="Trek Madone 9.2 - 2017"/>
    <x v="6"/>
    <x v="1"/>
    <x v="2"/>
    <n v="19999.96"/>
    <n v="2017"/>
    <s v="Jun"/>
  </r>
  <r>
    <n v="937"/>
    <x v="918"/>
    <s v="Liverpool"/>
    <x v="1"/>
    <x v="439"/>
    <n v="2"/>
    <n v="12999.98"/>
    <s v="Trek Silque SLR 8 Women's - 2017"/>
    <x v="6"/>
    <x v="1"/>
    <x v="2"/>
    <n v="25999.96"/>
    <n v="2017"/>
    <s v="Jun"/>
  </r>
  <r>
    <n v="938"/>
    <x v="919"/>
    <s v="Lockport"/>
    <x v="1"/>
    <x v="439"/>
    <n v="1"/>
    <n v="269.99"/>
    <s v="Electra Cruiser 1 (24-Inch) - 2016"/>
    <x v="0"/>
    <x v="1"/>
    <x v="1"/>
    <n v="269.99"/>
    <n v="2017"/>
    <s v="Jun"/>
  </r>
  <r>
    <n v="938"/>
    <x v="919"/>
    <s v="Lockport"/>
    <x v="1"/>
    <x v="439"/>
    <n v="1"/>
    <n v="2899.99"/>
    <s v="Trek Fuel EX 8 29 - 2016"/>
    <x v="2"/>
    <x v="1"/>
    <x v="1"/>
    <n v="2899.99"/>
    <n v="2017"/>
    <s v="Jun"/>
  </r>
  <r>
    <n v="939"/>
    <x v="920"/>
    <s v="Centereach"/>
    <x v="1"/>
    <x v="439"/>
    <n v="1"/>
    <n v="1320.99"/>
    <s v="Heller Shagamaw Frame - 2016"/>
    <x v="2"/>
    <x v="1"/>
    <x v="1"/>
    <n v="1320.99"/>
    <n v="2017"/>
    <s v="Jun"/>
  </r>
  <r>
    <n v="939"/>
    <x v="920"/>
    <s v="Centereach"/>
    <x v="1"/>
    <x v="439"/>
    <n v="2"/>
    <n v="833.98"/>
    <s v="Sun Bicycles Cruz 7 - 2017"/>
    <x v="3"/>
    <x v="1"/>
    <x v="1"/>
    <n v="1667.96"/>
    <n v="2017"/>
    <s v="Jun"/>
  </r>
  <r>
    <n v="940"/>
    <x v="921"/>
    <s v="Rocklin"/>
    <x v="0"/>
    <x v="440"/>
    <n v="2"/>
    <n v="1199.98"/>
    <s v="Electra Cruiser Lux Fat Tire 1 Ladies - 2017"/>
    <x v="0"/>
    <x v="0"/>
    <x v="0"/>
    <n v="2399.96"/>
    <n v="2017"/>
    <s v="Jun"/>
  </r>
  <r>
    <n v="941"/>
    <x v="922"/>
    <s v="Redondo Beach"/>
    <x v="0"/>
    <x v="440"/>
    <n v="1"/>
    <n v="499.99"/>
    <s v="Electra Townie Original 7D - 2015/2016"/>
    <x v="3"/>
    <x v="0"/>
    <x v="0"/>
    <n v="499.99"/>
    <n v="2017"/>
    <s v="Jun"/>
  </r>
  <r>
    <n v="941"/>
    <x v="922"/>
    <s v="Redondo Beach"/>
    <x v="0"/>
    <x v="440"/>
    <n v="2"/>
    <n v="979.98"/>
    <s v="Electra Townie Original 7D - 2017"/>
    <x v="3"/>
    <x v="0"/>
    <x v="0"/>
    <n v="1959.96"/>
    <n v="2017"/>
    <s v="Jun"/>
  </r>
  <r>
    <n v="941"/>
    <x v="922"/>
    <s v="Redondo Beach"/>
    <x v="0"/>
    <x v="440"/>
    <n v="2"/>
    <n v="3361.98"/>
    <s v="Surly Straggler 650b - 2016"/>
    <x v="1"/>
    <x v="0"/>
    <x v="0"/>
    <n v="6723.96"/>
    <n v="2017"/>
    <s v="Jun"/>
  </r>
  <r>
    <n v="942"/>
    <x v="923"/>
    <s v="Californiarmel"/>
    <x v="1"/>
    <x v="441"/>
    <n v="2"/>
    <n v="979.98"/>
    <s v="Electra Straight 8 3i (20-inch) - Boy's - 2017"/>
    <x v="5"/>
    <x v="1"/>
    <x v="1"/>
    <n v="1959.96"/>
    <n v="2017"/>
    <s v="Jun"/>
  </r>
  <r>
    <n v="942"/>
    <x v="923"/>
    <s v="Californiarmel"/>
    <x v="1"/>
    <x v="441"/>
    <n v="1"/>
    <n v="489.99"/>
    <s v="Electra Townie 3i EQ (20-inch) - Boys' - 2017"/>
    <x v="5"/>
    <x v="1"/>
    <x v="1"/>
    <n v="489.99"/>
    <n v="2017"/>
    <s v="Jun"/>
  </r>
  <r>
    <n v="942"/>
    <x v="923"/>
    <s v="Californiarmel"/>
    <x v="1"/>
    <x v="441"/>
    <n v="2"/>
    <n v="941.98"/>
    <s v="Sun Bicycles Drifter 7 - 2017"/>
    <x v="3"/>
    <x v="1"/>
    <x v="1"/>
    <n v="1883.96"/>
    <n v="2017"/>
    <s v="Jun"/>
  </r>
  <r>
    <n v="942"/>
    <x v="923"/>
    <s v="Californiarmel"/>
    <x v="1"/>
    <x v="441"/>
    <n v="2"/>
    <n v="1665.98"/>
    <s v="Sun Bicycles Spider 3i - 2017"/>
    <x v="2"/>
    <x v="1"/>
    <x v="1"/>
    <n v="3331.96"/>
    <n v="2017"/>
    <s v="Jun"/>
  </r>
  <r>
    <n v="942"/>
    <x v="923"/>
    <s v="Californiarmel"/>
    <x v="1"/>
    <x v="441"/>
    <n v="1"/>
    <n v="551.99"/>
    <s v="Sun Bicycles Streamway 3 - 2017"/>
    <x v="3"/>
    <x v="1"/>
    <x v="1"/>
    <n v="551.99"/>
    <n v="2017"/>
    <s v="Jun"/>
  </r>
  <r>
    <n v="943"/>
    <x v="924"/>
    <s v="Farmingdale"/>
    <x v="1"/>
    <x v="441"/>
    <n v="1"/>
    <n v="659.99"/>
    <s v="Electra Amsterdam Original 3i Ladies' - 2017"/>
    <x v="0"/>
    <x v="1"/>
    <x v="1"/>
    <n v="659.99"/>
    <n v="2017"/>
    <s v="Jun"/>
  </r>
  <r>
    <n v="943"/>
    <x v="924"/>
    <s v="Farmingdale"/>
    <x v="1"/>
    <x v="441"/>
    <n v="1"/>
    <n v="499.99"/>
    <s v="Electra Townie Original 7D - 2015/2016"/>
    <x v="3"/>
    <x v="1"/>
    <x v="1"/>
    <n v="499.99"/>
    <n v="2017"/>
    <s v="Jun"/>
  </r>
  <r>
    <n v="944"/>
    <x v="925"/>
    <s v="Anaheim"/>
    <x v="0"/>
    <x v="442"/>
    <n v="2"/>
    <n v="1319.98"/>
    <s v="Electra Amsterdam Original 3i - 2015/2017"/>
    <x v="0"/>
    <x v="0"/>
    <x v="3"/>
    <n v="2639.96"/>
    <n v="2017"/>
    <s v="Jun"/>
  </r>
  <r>
    <n v="944"/>
    <x v="925"/>
    <s v="Anaheim"/>
    <x v="0"/>
    <x v="442"/>
    <n v="2"/>
    <n v="1199.98"/>
    <s v="Electra Townie Original 7D EQ - 2016"/>
    <x v="0"/>
    <x v="0"/>
    <x v="3"/>
    <n v="2399.96"/>
    <n v="2017"/>
    <s v="Jun"/>
  </r>
  <r>
    <n v="944"/>
    <x v="925"/>
    <s v="Anaheim"/>
    <x v="0"/>
    <x v="442"/>
    <n v="2"/>
    <n v="659.98"/>
    <s v="Haro Downtown 16 - 2017"/>
    <x v="5"/>
    <x v="0"/>
    <x v="3"/>
    <n v="1319.96"/>
    <n v="2017"/>
    <s v="Jun"/>
  </r>
  <r>
    <n v="944"/>
    <x v="925"/>
    <s v="Anaheim"/>
    <x v="0"/>
    <x v="442"/>
    <n v="2"/>
    <n v="833.98"/>
    <s v="Sun Bicycles Cruz 7 - 2017"/>
    <x v="0"/>
    <x v="0"/>
    <x v="3"/>
    <n v="1667.96"/>
    <n v="2017"/>
    <s v="Jun"/>
  </r>
  <r>
    <n v="944"/>
    <x v="925"/>
    <s v="Anaheim"/>
    <x v="0"/>
    <x v="442"/>
    <n v="2"/>
    <n v="1999.98"/>
    <s v="Trek X-Californialiber 8 - 2017"/>
    <x v="2"/>
    <x v="0"/>
    <x v="3"/>
    <n v="3999.96"/>
    <n v="2017"/>
    <s v="Jun"/>
  </r>
  <r>
    <n v="945"/>
    <x v="926"/>
    <s v="Spring Valley"/>
    <x v="1"/>
    <x v="442"/>
    <n v="2"/>
    <n v="499.98"/>
    <s v="Haro Shredder Pro 20 - 2017"/>
    <x v="5"/>
    <x v="1"/>
    <x v="2"/>
    <n v="999.96"/>
    <n v="2017"/>
    <s v="Jun"/>
  </r>
  <r>
    <n v="945"/>
    <x v="926"/>
    <s v="Spring Valley"/>
    <x v="1"/>
    <x v="442"/>
    <n v="2"/>
    <n v="1079.98"/>
    <s v="Haro SR 1.1 - 2017"/>
    <x v="2"/>
    <x v="1"/>
    <x v="2"/>
    <n v="2159.96"/>
    <n v="2017"/>
    <s v="Jun"/>
  </r>
  <r>
    <n v="945"/>
    <x v="926"/>
    <s v="Spring Valley"/>
    <x v="1"/>
    <x v="442"/>
    <n v="1"/>
    <n v="533.99"/>
    <s v="Sun Bicycles Streamway 7 - 2017"/>
    <x v="3"/>
    <x v="1"/>
    <x v="2"/>
    <n v="533.99"/>
    <n v="2017"/>
    <s v="Jun"/>
  </r>
  <r>
    <n v="945"/>
    <x v="926"/>
    <s v="Spring Valley"/>
    <x v="1"/>
    <x v="442"/>
    <n v="2"/>
    <n v="939.98"/>
    <s v="Trek Session DH 27.5 Californiarbon Frameset - 2017"/>
    <x v="2"/>
    <x v="1"/>
    <x v="2"/>
    <n v="1879.96"/>
    <n v="2017"/>
    <s v="Jun"/>
  </r>
  <r>
    <n v="945"/>
    <x v="926"/>
    <s v="Spring Valley"/>
    <x v="1"/>
    <x v="442"/>
    <n v="2"/>
    <n v="11999.98"/>
    <s v="Trek Silque SLR 7 Women's - 2017"/>
    <x v="6"/>
    <x v="1"/>
    <x v="2"/>
    <n v="23999.96"/>
    <n v="2017"/>
    <s v="Jun"/>
  </r>
  <r>
    <n v="946"/>
    <x v="927"/>
    <s v="New Rochelle"/>
    <x v="1"/>
    <x v="442"/>
    <n v="2"/>
    <n v="539.98"/>
    <s v="Electra Girl's Hawaii 1 (16-inch) - 2015/2016"/>
    <x v="5"/>
    <x v="1"/>
    <x v="1"/>
    <n v="1079.96"/>
    <n v="2017"/>
    <s v="Jun"/>
  </r>
  <r>
    <n v="946"/>
    <x v="927"/>
    <s v="New Rochelle"/>
    <x v="1"/>
    <x v="442"/>
    <n v="2"/>
    <n v="659.98"/>
    <s v="Haro Downtown 16 - 2017"/>
    <x v="5"/>
    <x v="1"/>
    <x v="1"/>
    <n v="1319.96"/>
    <n v="2017"/>
    <s v="Jun"/>
  </r>
  <r>
    <n v="946"/>
    <x v="927"/>
    <s v="New Rochelle"/>
    <x v="1"/>
    <x v="442"/>
    <n v="1"/>
    <n v="3499.99"/>
    <s v="Trek Boone 7 - 2017"/>
    <x v="1"/>
    <x v="1"/>
    <x v="1"/>
    <n v="3499.99"/>
    <n v="2017"/>
    <s v="Jun"/>
  </r>
  <r>
    <n v="946"/>
    <x v="927"/>
    <s v="New Rochelle"/>
    <x v="1"/>
    <x v="442"/>
    <n v="2"/>
    <n v="10999.98"/>
    <s v="Trek Domane SLR 6 Disc - 2017"/>
    <x v="6"/>
    <x v="1"/>
    <x v="1"/>
    <n v="21999.96"/>
    <n v="2017"/>
    <s v="Jun"/>
  </r>
  <r>
    <n v="946"/>
    <x v="927"/>
    <s v="New Rochelle"/>
    <x v="1"/>
    <x v="442"/>
    <n v="1"/>
    <n v="3999.99"/>
    <s v="Trek Slash 8 27.5 - 2016"/>
    <x v="2"/>
    <x v="1"/>
    <x v="1"/>
    <n v="3999.99"/>
    <n v="2017"/>
    <s v="Jun"/>
  </r>
  <r>
    <n v="947"/>
    <x v="928"/>
    <s v="Californiampbell"/>
    <x v="0"/>
    <x v="443"/>
    <n v="1"/>
    <n v="539.99"/>
    <s v="Haro SR 1.1 - 2017"/>
    <x v="2"/>
    <x v="0"/>
    <x v="3"/>
    <n v="539.99"/>
    <n v="2017"/>
    <s v="Jun"/>
  </r>
  <r>
    <n v="947"/>
    <x v="928"/>
    <s v="Californiampbell"/>
    <x v="0"/>
    <x v="443"/>
    <n v="1"/>
    <n v="469.99"/>
    <s v="Trek Farley Alloy Frameset - 2017"/>
    <x v="2"/>
    <x v="0"/>
    <x v="3"/>
    <n v="469.99"/>
    <n v="2017"/>
    <s v="Jun"/>
  </r>
  <r>
    <n v="947"/>
    <x v="928"/>
    <s v="Californiampbell"/>
    <x v="0"/>
    <x v="443"/>
    <n v="2"/>
    <n v="4599.9799999999996"/>
    <s v="Trek Fuel EX 5 27.5 Plus - 2017"/>
    <x v="2"/>
    <x v="0"/>
    <x v="3"/>
    <n v="9199.9599999999991"/>
    <n v="2017"/>
    <s v="Jun"/>
  </r>
  <r>
    <n v="948"/>
    <x v="929"/>
    <s v="Richmond Hill"/>
    <x v="1"/>
    <x v="443"/>
    <n v="2"/>
    <n v="599.98"/>
    <s v="Electra Girl's Hawaii 1 (20-inch) - 2015/2016"/>
    <x v="5"/>
    <x v="1"/>
    <x v="1"/>
    <n v="1199.96"/>
    <n v="2017"/>
    <s v="Jun"/>
  </r>
  <r>
    <n v="948"/>
    <x v="929"/>
    <s v="Richmond Hill"/>
    <x v="1"/>
    <x v="443"/>
    <n v="1"/>
    <n v="339.99"/>
    <s v="Electra Townie 7D (20-inch) - Boys' - 2017"/>
    <x v="5"/>
    <x v="1"/>
    <x v="1"/>
    <n v="339.99"/>
    <n v="2017"/>
    <s v="Jun"/>
  </r>
  <r>
    <n v="948"/>
    <x v="929"/>
    <s v="Richmond Hill"/>
    <x v="1"/>
    <x v="443"/>
    <n v="2"/>
    <n v="1199.98"/>
    <s v="Electra Townie Original 7D EQ - Women's - 2016"/>
    <x v="0"/>
    <x v="1"/>
    <x v="1"/>
    <n v="2399.96"/>
    <n v="2017"/>
    <s v="Jun"/>
  </r>
  <r>
    <n v="948"/>
    <x v="929"/>
    <s v="Richmond Hill"/>
    <x v="1"/>
    <x v="443"/>
    <n v="2"/>
    <n v="419.98"/>
    <s v="Haro Shredder 20 - 2017"/>
    <x v="5"/>
    <x v="1"/>
    <x v="1"/>
    <n v="839.96"/>
    <n v="2017"/>
    <s v="Jun"/>
  </r>
  <r>
    <n v="948"/>
    <x v="929"/>
    <s v="Richmond Hill"/>
    <x v="1"/>
    <x v="443"/>
    <n v="2"/>
    <n v="1239.98"/>
    <s v="Sun Bicycles BisCaliforniayne Tandem 7 - 2017"/>
    <x v="0"/>
    <x v="1"/>
    <x v="1"/>
    <n v="2479.96"/>
    <n v="2017"/>
    <s v="Jun"/>
  </r>
  <r>
    <n v="949"/>
    <x v="930"/>
    <s v="Californiampbell"/>
    <x v="0"/>
    <x v="444"/>
    <n v="2"/>
    <n v="5999.98"/>
    <s v="Trek Conduit+ - 2016"/>
    <x v="4"/>
    <x v="0"/>
    <x v="3"/>
    <n v="11999.96"/>
    <n v="2017"/>
    <s v="Jun"/>
  </r>
  <r>
    <n v="949"/>
    <x v="930"/>
    <s v="Californiampbell"/>
    <x v="0"/>
    <x v="444"/>
    <n v="2"/>
    <n v="5399.98"/>
    <s v="Trek Domane S 6 - 2017"/>
    <x v="6"/>
    <x v="0"/>
    <x v="3"/>
    <n v="10799.96"/>
    <n v="2017"/>
    <s v="Jun"/>
  </r>
  <r>
    <n v="950"/>
    <x v="931"/>
    <s v="West Hempstead"/>
    <x v="1"/>
    <x v="444"/>
    <n v="1"/>
    <n v="5499.99"/>
    <s v="Trek Domane SLR 6 Disc - 2017"/>
    <x v="6"/>
    <x v="1"/>
    <x v="1"/>
    <n v="5499.99"/>
    <n v="2017"/>
    <s v="Jun"/>
  </r>
  <r>
    <n v="951"/>
    <x v="932"/>
    <s v="Central Islip"/>
    <x v="1"/>
    <x v="444"/>
    <n v="2"/>
    <n v="6999.98"/>
    <s v="Trek Boone 7 - 2017"/>
    <x v="1"/>
    <x v="1"/>
    <x v="2"/>
    <n v="13999.96"/>
    <n v="2017"/>
    <s v="Jun"/>
  </r>
  <r>
    <n v="951"/>
    <x v="932"/>
    <s v="Central Islip"/>
    <x v="1"/>
    <x v="444"/>
    <n v="1"/>
    <n v="2599.9899999999998"/>
    <s v="Trek Domane S 5 Disc - 2017"/>
    <x v="6"/>
    <x v="1"/>
    <x v="2"/>
    <n v="2599.9899999999998"/>
    <n v="2017"/>
    <s v="Jun"/>
  </r>
  <r>
    <n v="951"/>
    <x v="932"/>
    <s v="Central Islip"/>
    <x v="1"/>
    <x v="444"/>
    <n v="2"/>
    <n v="10599.98"/>
    <s v="Trek Fuel EX 9.8 27.5 Plus - 2017"/>
    <x v="2"/>
    <x v="1"/>
    <x v="2"/>
    <n v="21199.96"/>
    <n v="2017"/>
    <s v="Jun"/>
  </r>
  <r>
    <n v="952"/>
    <x v="933"/>
    <s v="Bay Shore"/>
    <x v="1"/>
    <x v="444"/>
    <n v="2"/>
    <n v="1199.98"/>
    <s v="Electra Townie Original 7D EQ - Women's - 2016"/>
    <x v="0"/>
    <x v="1"/>
    <x v="2"/>
    <n v="2399.96"/>
    <n v="2017"/>
    <s v="Jun"/>
  </r>
  <r>
    <n v="952"/>
    <x v="933"/>
    <s v="Bay Shore"/>
    <x v="1"/>
    <x v="444"/>
    <n v="1"/>
    <n v="1999.99"/>
    <s v="Trek Emonda S 5 - 2017"/>
    <x v="6"/>
    <x v="1"/>
    <x v="2"/>
    <n v="1999.99"/>
    <n v="2017"/>
    <s v="Jun"/>
  </r>
  <r>
    <n v="953"/>
    <x v="934"/>
    <s v="Monsey"/>
    <x v="1"/>
    <x v="444"/>
    <n v="2"/>
    <n v="599.98"/>
    <s v="Electra Girl's Hawaii 1 (20-inch) - 2015/2016"/>
    <x v="5"/>
    <x v="1"/>
    <x v="2"/>
    <n v="1199.96"/>
    <n v="2017"/>
    <s v="Jun"/>
  </r>
  <r>
    <n v="954"/>
    <x v="935"/>
    <s v="Levittown"/>
    <x v="1"/>
    <x v="445"/>
    <n v="2"/>
    <n v="5799.98"/>
    <s v="Trek Fuel EX 8 29 - 2016"/>
    <x v="2"/>
    <x v="1"/>
    <x v="1"/>
    <n v="11599.96"/>
    <n v="2017"/>
    <s v="Jun"/>
  </r>
  <r>
    <n v="955"/>
    <x v="936"/>
    <s v="SunNew Yorkside"/>
    <x v="1"/>
    <x v="445"/>
    <n v="1"/>
    <n v="349.99"/>
    <s v="Electra Moto 3i (20-inch) - Boy's - 2017"/>
    <x v="5"/>
    <x v="1"/>
    <x v="1"/>
    <n v="349.99"/>
    <n v="2017"/>
    <s v="Jun"/>
  </r>
  <r>
    <n v="955"/>
    <x v="936"/>
    <s v="SunNew Yorkside"/>
    <x v="1"/>
    <x v="445"/>
    <n v="2"/>
    <n v="3265.98"/>
    <s v="Surly Wednesday - 2017"/>
    <x v="2"/>
    <x v="1"/>
    <x v="1"/>
    <n v="6531.96"/>
    <n v="2017"/>
    <s v="Jun"/>
  </r>
  <r>
    <n v="955"/>
    <x v="936"/>
    <s v="SunNew Yorkside"/>
    <x v="1"/>
    <x v="445"/>
    <n v="1"/>
    <n v="3499.99"/>
    <s v="Trek Boone Race Shop Limited - 2017"/>
    <x v="1"/>
    <x v="1"/>
    <x v="1"/>
    <n v="3499.99"/>
    <n v="2017"/>
    <s v="Jun"/>
  </r>
  <r>
    <n v="955"/>
    <x v="936"/>
    <s v="SunNew Yorkside"/>
    <x v="1"/>
    <x v="445"/>
    <n v="1"/>
    <n v="5299.99"/>
    <s v="Trek Fuel EX 9.8 27.5 Plus - 2017"/>
    <x v="2"/>
    <x v="1"/>
    <x v="1"/>
    <n v="5299.99"/>
    <n v="2017"/>
    <s v="Jun"/>
  </r>
  <r>
    <n v="955"/>
    <x v="936"/>
    <s v="SunNew Yorkside"/>
    <x v="1"/>
    <x v="445"/>
    <n v="1"/>
    <n v="189.99"/>
    <s v="Trek PreCalifornialiber 12 Girls - 2017"/>
    <x v="5"/>
    <x v="1"/>
    <x v="1"/>
    <n v="189.99"/>
    <n v="2017"/>
    <s v="Jun"/>
  </r>
  <r>
    <n v="956"/>
    <x v="937"/>
    <s v="Spring Valley"/>
    <x v="1"/>
    <x v="445"/>
    <n v="2"/>
    <n v="539.98"/>
    <s v="Electra Cruiser 1 (24-Inch) - 2016"/>
    <x v="0"/>
    <x v="1"/>
    <x v="1"/>
    <n v="1079.96"/>
    <n v="2017"/>
    <s v="Jun"/>
  </r>
  <r>
    <n v="956"/>
    <x v="937"/>
    <s v="Spring Valley"/>
    <x v="1"/>
    <x v="445"/>
    <n v="1"/>
    <n v="299.99"/>
    <s v="Electra Girl's Hawaii 1 (20-inch) - 2015/2016"/>
    <x v="5"/>
    <x v="1"/>
    <x v="1"/>
    <n v="299.99"/>
    <n v="2017"/>
    <s v="Jun"/>
  </r>
  <r>
    <n v="956"/>
    <x v="937"/>
    <s v="Spring Valley"/>
    <x v="1"/>
    <x v="445"/>
    <n v="2"/>
    <n v="599.98"/>
    <s v="Electra Girl's Hawaii 1 16&quot; - 2017"/>
    <x v="0"/>
    <x v="1"/>
    <x v="1"/>
    <n v="1199.96"/>
    <n v="2017"/>
    <s v="Jun"/>
  </r>
  <r>
    <n v="956"/>
    <x v="937"/>
    <s v="Spring Valley"/>
    <x v="1"/>
    <x v="445"/>
    <n v="2"/>
    <n v="805.98"/>
    <s v="Sun Bicycles Boardwalk (24-inch Wheels) - 2017"/>
    <x v="0"/>
    <x v="1"/>
    <x v="1"/>
    <n v="1611.96"/>
    <n v="2017"/>
    <s v="Jun"/>
  </r>
  <r>
    <n v="956"/>
    <x v="937"/>
    <s v="Spring Valley"/>
    <x v="1"/>
    <x v="445"/>
    <n v="2"/>
    <n v="1499.98"/>
    <s v="Sun Bicycles Brickell Tandem 7 - 2017"/>
    <x v="0"/>
    <x v="1"/>
    <x v="1"/>
    <n v="2999.96"/>
    <n v="2017"/>
    <s v="Jun"/>
  </r>
  <r>
    <n v="957"/>
    <x v="938"/>
    <s v="San Antonio"/>
    <x v="2"/>
    <x v="445"/>
    <n v="2"/>
    <n v="1319.98"/>
    <s v="Electra Amsterdam Original 3i - 2015/2017"/>
    <x v="0"/>
    <x v="2"/>
    <x v="5"/>
    <n v="2639.96"/>
    <n v="2017"/>
    <s v="Jun"/>
  </r>
  <r>
    <n v="957"/>
    <x v="938"/>
    <s v="San Antonio"/>
    <x v="2"/>
    <x v="445"/>
    <n v="2"/>
    <n v="539.98"/>
    <s v="Electra Girl's Hawaii 1 (16-inch) - 2015/2016"/>
    <x v="0"/>
    <x v="2"/>
    <x v="5"/>
    <n v="1079.96"/>
    <n v="2017"/>
    <s v="Jun"/>
  </r>
  <r>
    <n v="957"/>
    <x v="938"/>
    <s v="San Antonio"/>
    <x v="2"/>
    <x v="445"/>
    <n v="2"/>
    <n v="899.98"/>
    <s v="Sun Bicycles Cruz 3 - Women's - 2017"/>
    <x v="3"/>
    <x v="2"/>
    <x v="5"/>
    <n v="1799.96"/>
    <n v="2017"/>
    <s v="Jun"/>
  </r>
  <r>
    <n v="957"/>
    <x v="938"/>
    <s v="San Antonio"/>
    <x v="2"/>
    <x v="445"/>
    <n v="1"/>
    <n v="470.99"/>
    <s v="Sun Bicycles Drifter 7 - Women's - 2017"/>
    <x v="3"/>
    <x v="2"/>
    <x v="5"/>
    <n v="470.99"/>
    <n v="2017"/>
    <s v="Jun"/>
  </r>
  <r>
    <n v="957"/>
    <x v="938"/>
    <s v="San Antonio"/>
    <x v="2"/>
    <x v="445"/>
    <n v="1"/>
    <n v="250.99"/>
    <s v="Sun Bicycles Revolutions 24 - 2017"/>
    <x v="0"/>
    <x v="2"/>
    <x v="5"/>
    <n v="250.99"/>
    <n v="2017"/>
    <s v="Jun"/>
  </r>
  <r>
    <n v="958"/>
    <x v="939"/>
    <s v="Apple Valley"/>
    <x v="0"/>
    <x v="446"/>
    <n v="1"/>
    <n v="299.99"/>
    <s v="Electra Girl's Hawaii 1 16&quot; - 2017"/>
    <x v="0"/>
    <x v="0"/>
    <x v="0"/>
    <n v="299.99"/>
    <n v="2017"/>
    <s v="Jun"/>
  </r>
  <r>
    <n v="958"/>
    <x v="939"/>
    <s v="Apple Valley"/>
    <x v="0"/>
    <x v="446"/>
    <n v="1"/>
    <n v="6499.99"/>
    <s v="Trek Silque SLR 8 Women's - 2017"/>
    <x v="6"/>
    <x v="0"/>
    <x v="0"/>
    <n v="6499.99"/>
    <n v="2017"/>
    <s v="Jun"/>
  </r>
  <r>
    <n v="959"/>
    <x v="940"/>
    <s v="Ossining"/>
    <x v="1"/>
    <x v="446"/>
    <n v="1"/>
    <n v="529.99"/>
    <s v="Electra Moto 1 - 2016"/>
    <x v="0"/>
    <x v="1"/>
    <x v="2"/>
    <n v="529.99"/>
    <n v="2017"/>
    <s v="Jun"/>
  </r>
  <r>
    <n v="959"/>
    <x v="940"/>
    <s v="Ossining"/>
    <x v="1"/>
    <x v="446"/>
    <n v="1"/>
    <n v="1469.99"/>
    <s v="Haro Shift R3 - 2017"/>
    <x v="2"/>
    <x v="1"/>
    <x v="2"/>
    <n v="1469.99"/>
    <n v="2017"/>
    <s v="Jun"/>
  </r>
  <r>
    <n v="959"/>
    <x v="940"/>
    <s v="Ossining"/>
    <x v="1"/>
    <x v="446"/>
    <n v="1"/>
    <n v="619.99"/>
    <s v="Sun Bicycles BisCaliforniayne Tandem 7 - 2017"/>
    <x v="0"/>
    <x v="1"/>
    <x v="2"/>
    <n v="619.99"/>
    <n v="2017"/>
    <s v="Jun"/>
  </r>
  <r>
    <n v="959"/>
    <x v="940"/>
    <s v="Ossining"/>
    <x v="1"/>
    <x v="446"/>
    <n v="1"/>
    <n v="346.99"/>
    <s v="Sun Bicycles Lil Bolt Type-R - 2017"/>
    <x v="0"/>
    <x v="1"/>
    <x v="2"/>
    <n v="346.99"/>
    <n v="2017"/>
    <s v="Jun"/>
  </r>
  <r>
    <n v="960"/>
    <x v="941"/>
    <s v="Bayside"/>
    <x v="1"/>
    <x v="446"/>
    <n v="2"/>
    <n v="1499.98"/>
    <s v="Sun Bicycles Brickell Tandem 7 - 2017"/>
    <x v="0"/>
    <x v="1"/>
    <x v="2"/>
    <n v="2999.96"/>
    <n v="2017"/>
    <s v="Jun"/>
  </r>
  <r>
    <n v="960"/>
    <x v="941"/>
    <s v="Bayside"/>
    <x v="1"/>
    <x v="446"/>
    <n v="1"/>
    <n v="875.99"/>
    <s v="Surly Steamroller - 2017"/>
    <x v="6"/>
    <x v="1"/>
    <x v="2"/>
    <n v="875.99"/>
    <n v="2017"/>
    <s v="Jun"/>
  </r>
  <r>
    <n v="960"/>
    <x v="941"/>
    <s v="Bayside"/>
    <x v="1"/>
    <x v="446"/>
    <n v="2"/>
    <n v="299.98"/>
    <s v="Trek Boy's Kickster - 2015/2017"/>
    <x v="5"/>
    <x v="1"/>
    <x v="2"/>
    <n v="599.96"/>
    <n v="2017"/>
    <s v="Jun"/>
  </r>
  <r>
    <n v="960"/>
    <x v="941"/>
    <s v="Bayside"/>
    <x v="1"/>
    <x v="446"/>
    <n v="2"/>
    <n v="2999.98"/>
    <s v="Trek Emonda S 4 - 2017"/>
    <x v="6"/>
    <x v="1"/>
    <x v="2"/>
    <n v="5999.96"/>
    <n v="2017"/>
    <s v="Jun"/>
  </r>
  <r>
    <n v="961"/>
    <x v="942"/>
    <s v="Coachella"/>
    <x v="0"/>
    <x v="447"/>
    <n v="2"/>
    <n v="693.98"/>
    <s v="Sun Bicycles Lil Bolt Type-R - 2017"/>
    <x v="0"/>
    <x v="0"/>
    <x v="0"/>
    <n v="1387.96"/>
    <n v="2017"/>
    <s v="Jun"/>
  </r>
  <r>
    <n v="961"/>
    <x v="942"/>
    <s v="Coachella"/>
    <x v="0"/>
    <x v="447"/>
    <n v="1"/>
    <n v="533.99"/>
    <s v="Sun Bicycles Streamway 7 - 2017"/>
    <x v="3"/>
    <x v="0"/>
    <x v="0"/>
    <n v="533.99"/>
    <n v="2017"/>
    <s v="Jun"/>
  </r>
  <r>
    <n v="961"/>
    <x v="942"/>
    <s v="Coachella"/>
    <x v="0"/>
    <x v="447"/>
    <n v="2"/>
    <n v="10599.98"/>
    <s v="Trek Remedy 9.8 - 2017"/>
    <x v="2"/>
    <x v="0"/>
    <x v="0"/>
    <n v="21199.96"/>
    <n v="2017"/>
    <s v="Jun"/>
  </r>
  <r>
    <n v="962"/>
    <x v="943"/>
    <s v="Saint Albans"/>
    <x v="1"/>
    <x v="447"/>
    <n v="2"/>
    <n v="979.98"/>
    <s v="Electra Townie Original 7D - 2017"/>
    <x v="0"/>
    <x v="1"/>
    <x v="2"/>
    <n v="1959.96"/>
    <n v="2017"/>
    <s v="Jun"/>
  </r>
  <r>
    <n v="962"/>
    <x v="943"/>
    <s v="Saint Albans"/>
    <x v="1"/>
    <x v="447"/>
    <n v="2"/>
    <n v="693.98"/>
    <s v="Sun Bicycles Lil Bolt Type-R - 2017"/>
    <x v="0"/>
    <x v="1"/>
    <x v="2"/>
    <n v="1387.96"/>
    <n v="2017"/>
    <s v="Jun"/>
  </r>
  <r>
    <n v="963"/>
    <x v="944"/>
    <s v="East Northport"/>
    <x v="1"/>
    <x v="447"/>
    <n v="1"/>
    <n v="2899.99"/>
    <s v="Trek Fuel EX 8 29 - 2016"/>
    <x v="2"/>
    <x v="1"/>
    <x v="1"/>
    <n v="2899.99"/>
    <n v="2017"/>
    <s v="Jun"/>
  </r>
  <r>
    <n v="964"/>
    <x v="945"/>
    <s v="Ballston Spa"/>
    <x v="1"/>
    <x v="448"/>
    <n v="1"/>
    <n v="439.99"/>
    <s v="Electra Cruiser Lux 1 - 2017"/>
    <x v="0"/>
    <x v="1"/>
    <x v="2"/>
    <n v="439.99"/>
    <n v="2017"/>
    <s v="Jun"/>
  </r>
  <r>
    <n v="964"/>
    <x v="945"/>
    <s v="Ballston Spa"/>
    <x v="1"/>
    <x v="448"/>
    <n v="1"/>
    <n v="209.99"/>
    <s v="Trek PreCalifornialiber 16 Girls - 2017"/>
    <x v="5"/>
    <x v="1"/>
    <x v="2"/>
    <n v="209.99"/>
    <n v="2017"/>
    <s v="Jun"/>
  </r>
  <r>
    <n v="965"/>
    <x v="946"/>
    <s v="Richmond Hill"/>
    <x v="1"/>
    <x v="448"/>
    <n v="2"/>
    <n v="419.98"/>
    <s v="Trek PreCalifornialiber 16 Girls - 2017"/>
    <x v="5"/>
    <x v="1"/>
    <x v="1"/>
    <n v="839.96"/>
    <n v="2017"/>
    <s v="Jun"/>
  </r>
  <r>
    <n v="966"/>
    <x v="947"/>
    <s v="San Angelo"/>
    <x v="2"/>
    <x v="448"/>
    <n v="1"/>
    <n v="749.99"/>
    <s v="Sun Bicycles Brickell Tandem 7 - 2017"/>
    <x v="0"/>
    <x v="2"/>
    <x v="4"/>
    <n v="749.99"/>
    <n v="2017"/>
    <s v="Jun"/>
  </r>
  <r>
    <n v="966"/>
    <x v="947"/>
    <s v="San Angelo"/>
    <x v="2"/>
    <x v="448"/>
    <n v="1"/>
    <n v="189.99"/>
    <s v="Trek PreCalifornialiber 12 Girls - 2017"/>
    <x v="5"/>
    <x v="2"/>
    <x v="4"/>
    <n v="189.99"/>
    <n v="2017"/>
    <s v="Jun"/>
  </r>
  <r>
    <n v="967"/>
    <x v="948"/>
    <s v="West Babylon"/>
    <x v="1"/>
    <x v="449"/>
    <n v="2"/>
    <n v="1599.98"/>
    <s v="Electra Glam Punk 3i Ladies' - 2017"/>
    <x v="0"/>
    <x v="1"/>
    <x v="1"/>
    <n v="3199.96"/>
    <n v="2017"/>
    <s v="Jun"/>
  </r>
  <r>
    <n v="967"/>
    <x v="948"/>
    <s v="West Babylon"/>
    <x v="1"/>
    <x v="449"/>
    <n v="1"/>
    <n v="250.99"/>
    <s v="Sun Bicycles Revolutions 24 - 2017"/>
    <x v="0"/>
    <x v="1"/>
    <x v="1"/>
    <n v="250.99"/>
    <n v="2017"/>
    <s v="Jun"/>
  </r>
  <r>
    <n v="967"/>
    <x v="948"/>
    <s v="West Babylon"/>
    <x v="1"/>
    <x v="449"/>
    <n v="1"/>
    <n v="551.99"/>
    <s v="Sun Bicycles Streamway 3 - 2017"/>
    <x v="3"/>
    <x v="1"/>
    <x v="1"/>
    <n v="551.99"/>
    <n v="2017"/>
    <s v="Jun"/>
  </r>
  <r>
    <n v="967"/>
    <x v="948"/>
    <s v="West Babylon"/>
    <x v="1"/>
    <x v="449"/>
    <n v="1"/>
    <n v="189.99"/>
    <s v="Trek PreCalifornialiber 12 Boys - 2017"/>
    <x v="5"/>
    <x v="1"/>
    <x v="1"/>
    <n v="189.99"/>
    <n v="2017"/>
    <s v="Jun"/>
  </r>
  <r>
    <n v="968"/>
    <x v="949"/>
    <s v="Troy"/>
    <x v="1"/>
    <x v="449"/>
    <n v="2"/>
    <n v="3098"/>
    <s v="Surly Straggler - 2016"/>
    <x v="1"/>
    <x v="1"/>
    <x v="1"/>
    <n v="6196"/>
    <n v="2017"/>
    <s v="Jun"/>
  </r>
  <r>
    <n v="968"/>
    <x v="949"/>
    <s v="Troy"/>
    <x v="1"/>
    <x v="449"/>
    <n v="2"/>
    <n v="9999.98"/>
    <s v="Trek Powerfly 8 FS Plus - 2017"/>
    <x v="4"/>
    <x v="1"/>
    <x v="1"/>
    <n v="19999.96"/>
    <n v="2017"/>
    <s v="Jun"/>
  </r>
  <r>
    <n v="968"/>
    <x v="949"/>
    <s v="Troy"/>
    <x v="1"/>
    <x v="449"/>
    <n v="1"/>
    <n v="189.99"/>
    <s v="Trek PreCalifornialiber 12 Boys - 2017"/>
    <x v="5"/>
    <x v="1"/>
    <x v="1"/>
    <n v="189.99"/>
    <n v="2017"/>
    <s v="Jun"/>
  </r>
  <r>
    <n v="969"/>
    <x v="950"/>
    <s v="MCaliforniallen"/>
    <x v="2"/>
    <x v="449"/>
    <n v="1"/>
    <n v="439.99"/>
    <s v="Electra Cruiser Lux 1 - 2017"/>
    <x v="0"/>
    <x v="2"/>
    <x v="5"/>
    <n v="439.99"/>
    <n v="2017"/>
    <s v="Jun"/>
  </r>
  <r>
    <n v="969"/>
    <x v="950"/>
    <s v="MCaliforniallen"/>
    <x v="2"/>
    <x v="449"/>
    <n v="1"/>
    <n v="832.99"/>
    <s v="Surly Troll Frameset - 2017"/>
    <x v="2"/>
    <x v="2"/>
    <x v="5"/>
    <n v="832.99"/>
    <n v="2017"/>
    <s v="Jun"/>
  </r>
  <r>
    <n v="970"/>
    <x v="951"/>
    <s v="Rosedale"/>
    <x v="1"/>
    <x v="450"/>
    <n v="1"/>
    <n v="329.99"/>
    <s v="Haro Downtown 16 - 2017"/>
    <x v="5"/>
    <x v="1"/>
    <x v="2"/>
    <n v="329.99"/>
    <n v="2017"/>
    <s v="Jun"/>
  </r>
  <r>
    <n v="970"/>
    <x v="951"/>
    <s v="Rosedale"/>
    <x v="1"/>
    <x v="450"/>
    <n v="1"/>
    <n v="449.99"/>
    <s v="Sun Bicycles Cruz 3 - 2017"/>
    <x v="0"/>
    <x v="1"/>
    <x v="2"/>
    <n v="449.99"/>
    <n v="2017"/>
    <s v="Jun"/>
  </r>
  <r>
    <n v="970"/>
    <x v="951"/>
    <s v="Rosedale"/>
    <x v="1"/>
    <x v="450"/>
    <n v="2"/>
    <n v="6399.98"/>
    <s v="Trek Domane SL Disc Frameset - 2017"/>
    <x v="6"/>
    <x v="1"/>
    <x v="2"/>
    <n v="12799.96"/>
    <n v="2017"/>
    <s v="Jun"/>
  </r>
  <r>
    <n v="970"/>
    <x v="951"/>
    <s v="Rosedale"/>
    <x v="1"/>
    <x v="450"/>
    <n v="2"/>
    <n v="2999.98"/>
    <s v="Trek Emonda S 4 - 2017"/>
    <x v="6"/>
    <x v="1"/>
    <x v="2"/>
    <n v="5999.96"/>
    <n v="2017"/>
    <s v="Jun"/>
  </r>
  <r>
    <n v="971"/>
    <x v="952"/>
    <s v="Corpus Christi"/>
    <x v="2"/>
    <x v="450"/>
    <n v="2"/>
    <n v="1319.98"/>
    <s v="Electra Amsterdam Original 3i - 2015/2017"/>
    <x v="0"/>
    <x v="2"/>
    <x v="4"/>
    <n v="2639.96"/>
    <n v="2017"/>
    <s v="Jun"/>
  </r>
  <r>
    <n v="971"/>
    <x v="952"/>
    <s v="Corpus Christi"/>
    <x v="2"/>
    <x v="450"/>
    <n v="2"/>
    <n v="1099.98"/>
    <s v="Electra Townie Original 21D - 2016"/>
    <x v="0"/>
    <x v="2"/>
    <x v="4"/>
    <n v="2199.96"/>
    <n v="2017"/>
    <s v="Jun"/>
  </r>
  <r>
    <n v="971"/>
    <x v="952"/>
    <s v="Corpus Christi"/>
    <x v="2"/>
    <x v="450"/>
    <n v="1"/>
    <n v="549.99"/>
    <s v="Haro Flightline Two 26 Plus - 2017"/>
    <x v="2"/>
    <x v="2"/>
    <x v="4"/>
    <n v="549.99"/>
    <n v="2017"/>
    <s v="Jun"/>
  </r>
  <r>
    <n v="971"/>
    <x v="952"/>
    <s v="Corpus Christi"/>
    <x v="2"/>
    <x v="450"/>
    <n v="2"/>
    <n v="693.98"/>
    <s v="Sun Bicycles Lil Bolt Type-R - 2017"/>
    <x v="0"/>
    <x v="2"/>
    <x v="4"/>
    <n v="1387.96"/>
    <n v="2017"/>
    <s v="Jun"/>
  </r>
  <r>
    <n v="971"/>
    <x v="952"/>
    <s v="Corpus Christi"/>
    <x v="2"/>
    <x v="450"/>
    <n v="2"/>
    <n v="3599.98"/>
    <s v="Trek Remedy 29 Californiarbon Frameset - 2016"/>
    <x v="2"/>
    <x v="2"/>
    <x v="4"/>
    <n v="7199.96"/>
    <n v="2017"/>
    <s v="Jun"/>
  </r>
  <r>
    <n v="972"/>
    <x v="953"/>
    <s v="Kingston"/>
    <x v="1"/>
    <x v="451"/>
    <n v="1"/>
    <n v="489.99"/>
    <s v="Electra Townie 3i EQ (20-inch) - Boys' - 2017"/>
    <x v="5"/>
    <x v="1"/>
    <x v="2"/>
    <n v="489.99"/>
    <n v="2017"/>
    <s v="Jun"/>
  </r>
  <r>
    <n v="972"/>
    <x v="953"/>
    <s v="Kingston"/>
    <x v="1"/>
    <x v="451"/>
    <n v="1"/>
    <n v="3499.99"/>
    <s v="Trek Boone Race Shop Limited - 2017"/>
    <x v="1"/>
    <x v="1"/>
    <x v="2"/>
    <n v="3499.99"/>
    <n v="2017"/>
    <s v="Jun"/>
  </r>
  <r>
    <n v="973"/>
    <x v="954"/>
    <s v="Howard Beach"/>
    <x v="1"/>
    <x v="452"/>
    <n v="1"/>
    <n v="416.99"/>
    <s v="Sun Bicycles Atlas X-Type - 2017"/>
    <x v="0"/>
    <x v="1"/>
    <x v="1"/>
    <n v="416.99"/>
    <n v="2017"/>
    <s v="Jun"/>
  </r>
  <r>
    <n v="973"/>
    <x v="954"/>
    <s v="Howard Beach"/>
    <x v="1"/>
    <x v="452"/>
    <n v="2"/>
    <n v="4999.9799999999996"/>
    <s v="Surly Karate Monkey 27.5+ Frameset - 2017"/>
    <x v="2"/>
    <x v="1"/>
    <x v="1"/>
    <n v="9999.9599999999991"/>
    <n v="2017"/>
    <s v="Jun"/>
  </r>
  <r>
    <n v="973"/>
    <x v="954"/>
    <s v="Howard Beach"/>
    <x v="1"/>
    <x v="452"/>
    <n v="2"/>
    <n v="5799.98"/>
    <s v="Trek Fuel EX 8 29 - 2016"/>
    <x v="2"/>
    <x v="1"/>
    <x v="1"/>
    <n v="11599.96"/>
    <n v="2017"/>
    <s v="Jun"/>
  </r>
  <r>
    <n v="973"/>
    <x v="954"/>
    <s v="Howard Beach"/>
    <x v="1"/>
    <x v="452"/>
    <n v="2"/>
    <n v="10599.98"/>
    <s v="Trek Remedy 9.8 - 2017"/>
    <x v="2"/>
    <x v="1"/>
    <x v="1"/>
    <n v="21199.96"/>
    <n v="2017"/>
    <s v="Jun"/>
  </r>
  <r>
    <n v="974"/>
    <x v="955"/>
    <s v="Fort Worth"/>
    <x v="2"/>
    <x v="452"/>
    <n v="2"/>
    <n v="539.98"/>
    <s v="Electra Girl's Hawaii 1 (16-inch) - 2015/2016"/>
    <x v="5"/>
    <x v="2"/>
    <x v="4"/>
    <n v="1079.96"/>
    <n v="2017"/>
    <s v="Jun"/>
  </r>
  <r>
    <n v="974"/>
    <x v="955"/>
    <s v="Fort Worth"/>
    <x v="2"/>
    <x v="452"/>
    <n v="2"/>
    <n v="939.98"/>
    <s v="Surly Wednesday Frameset - 2017"/>
    <x v="2"/>
    <x v="2"/>
    <x v="4"/>
    <n v="1879.96"/>
    <n v="2017"/>
    <s v="Jun"/>
  </r>
  <r>
    <n v="975"/>
    <x v="956"/>
    <s v="East Northport"/>
    <x v="1"/>
    <x v="453"/>
    <n v="2"/>
    <n v="941.98"/>
    <s v="Sun Bicycles Drifter 7 - 2017"/>
    <x v="3"/>
    <x v="1"/>
    <x v="1"/>
    <n v="1883.96"/>
    <n v="2017"/>
    <s v="Jun"/>
  </r>
  <r>
    <n v="976"/>
    <x v="957"/>
    <s v="Garland"/>
    <x v="2"/>
    <x v="453"/>
    <n v="2"/>
    <n v="1199.98"/>
    <s v="Electra Townie Original 7D EQ - 2016"/>
    <x v="3"/>
    <x v="2"/>
    <x v="5"/>
    <n v="2399.96"/>
    <n v="2017"/>
    <s v="Jun"/>
  </r>
  <r>
    <n v="976"/>
    <x v="957"/>
    <s v="Garland"/>
    <x v="2"/>
    <x v="453"/>
    <n v="1"/>
    <n v="1499.99"/>
    <s v="Trek Stache 5 - 2017"/>
    <x v="2"/>
    <x v="2"/>
    <x v="5"/>
    <n v="1499.99"/>
    <n v="2017"/>
    <s v="Jun"/>
  </r>
  <r>
    <n v="977"/>
    <x v="958"/>
    <s v="Depew"/>
    <x v="1"/>
    <x v="454"/>
    <n v="2"/>
    <n v="1523.98"/>
    <s v="Sun Bicycles Brickell Tandem CB - 2017"/>
    <x v="0"/>
    <x v="1"/>
    <x v="2"/>
    <n v="3047.96"/>
    <n v="2017"/>
    <s v="Jun"/>
  </r>
  <r>
    <n v="977"/>
    <x v="958"/>
    <s v="Depew"/>
    <x v="1"/>
    <x v="454"/>
    <n v="2"/>
    <n v="833.98"/>
    <s v="Sun Bicycles Cruz 7 - 2017"/>
    <x v="0"/>
    <x v="1"/>
    <x v="2"/>
    <n v="1667.96"/>
    <n v="2017"/>
    <s v="Jun"/>
  </r>
  <r>
    <n v="977"/>
    <x v="958"/>
    <s v="Depew"/>
    <x v="1"/>
    <x v="454"/>
    <n v="1"/>
    <n v="999.99"/>
    <s v="Surly Big Dummy Frameset - 2017"/>
    <x v="2"/>
    <x v="1"/>
    <x v="2"/>
    <n v="999.99"/>
    <n v="2017"/>
    <s v="Jun"/>
  </r>
  <r>
    <n v="977"/>
    <x v="958"/>
    <s v="Depew"/>
    <x v="1"/>
    <x v="454"/>
    <n v="2"/>
    <n v="1751.98"/>
    <s v="Surly Steamroller - 2017"/>
    <x v="6"/>
    <x v="1"/>
    <x v="2"/>
    <n v="3503.96"/>
    <n v="2017"/>
    <s v="Jun"/>
  </r>
  <r>
    <n v="978"/>
    <x v="959"/>
    <s v="Fairport"/>
    <x v="1"/>
    <x v="454"/>
    <n v="2"/>
    <n v="999.98"/>
    <s v="Electra Townie Original 7D - 2015/2016"/>
    <x v="3"/>
    <x v="1"/>
    <x v="1"/>
    <n v="1999.96"/>
    <n v="2017"/>
    <s v="Jun"/>
  </r>
  <r>
    <n v="978"/>
    <x v="959"/>
    <s v="Fairport"/>
    <x v="1"/>
    <x v="454"/>
    <n v="2"/>
    <n v="899.98"/>
    <s v="Sun Bicycles Cruz 3 - 2017"/>
    <x v="3"/>
    <x v="1"/>
    <x v="1"/>
    <n v="1799.96"/>
    <n v="2017"/>
    <s v="Jun"/>
  </r>
  <r>
    <n v="978"/>
    <x v="959"/>
    <s v="Fairport"/>
    <x v="1"/>
    <x v="454"/>
    <n v="2"/>
    <n v="899.98"/>
    <s v="Sun Bicycles Cruz 3 - Women's - 2017"/>
    <x v="3"/>
    <x v="1"/>
    <x v="1"/>
    <n v="1799.96"/>
    <n v="2017"/>
    <s v="Jun"/>
  </r>
  <r>
    <n v="979"/>
    <x v="960"/>
    <s v="Port Jefferson Station"/>
    <x v="1"/>
    <x v="454"/>
    <n v="2"/>
    <n v="1099.98"/>
    <s v="Electra Townie Original 21D - 2016"/>
    <x v="0"/>
    <x v="1"/>
    <x v="1"/>
    <n v="2199.96"/>
    <n v="2017"/>
    <s v="Jun"/>
  </r>
  <r>
    <n v="979"/>
    <x v="960"/>
    <s v="Port Jefferson Station"/>
    <x v="1"/>
    <x v="454"/>
    <n v="2"/>
    <n v="833.98"/>
    <s v="Sun Bicycles Atlas X-Type - 2017"/>
    <x v="0"/>
    <x v="1"/>
    <x v="1"/>
    <n v="1667.96"/>
    <n v="2017"/>
    <s v="Jun"/>
  </r>
  <r>
    <n v="979"/>
    <x v="960"/>
    <s v="Port Jefferson Station"/>
    <x v="1"/>
    <x v="454"/>
    <n v="1"/>
    <n v="875.99"/>
    <s v="Surly Steamroller - 2017"/>
    <x v="6"/>
    <x v="1"/>
    <x v="1"/>
    <n v="875.99"/>
    <n v="2017"/>
    <s v="Jun"/>
  </r>
  <r>
    <n v="979"/>
    <x v="960"/>
    <s v="Port Jefferson Station"/>
    <x v="1"/>
    <x v="454"/>
    <n v="1"/>
    <n v="2699.99"/>
    <s v="Trek Domane S 6 - 2017"/>
    <x v="6"/>
    <x v="1"/>
    <x v="1"/>
    <n v="2699.99"/>
    <n v="2017"/>
    <s v="Jun"/>
  </r>
  <r>
    <n v="980"/>
    <x v="961"/>
    <s v="Euless"/>
    <x v="2"/>
    <x v="454"/>
    <n v="1"/>
    <n v="489.99"/>
    <s v="Electra Townie Original 7D - 2017"/>
    <x v="0"/>
    <x v="2"/>
    <x v="5"/>
    <n v="489.99"/>
    <n v="2017"/>
    <s v="Jun"/>
  </r>
  <r>
    <n v="980"/>
    <x v="961"/>
    <s v="Euless"/>
    <x v="2"/>
    <x v="454"/>
    <n v="1"/>
    <n v="2999.99"/>
    <s v="Trek Conduit+ - 2016"/>
    <x v="4"/>
    <x v="2"/>
    <x v="5"/>
    <n v="2999.99"/>
    <n v="2017"/>
    <s v="Jun"/>
  </r>
  <r>
    <n v="980"/>
    <x v="961"/>
    <s v="Euless"/>
    <x v="2"/>
    <x v="454"/>
    <n v="2"/>
    <n v="6999.98"/>
    <s v="Trek Domane SL 6 - 2017"/>
    <x v="6"/>
    <x v="2"/>
    <x v="5"/>
    <n v="13999.96"/>
    <n v="2017"/>
    <s v="Jun"/>
  </r>
  <r>
    <n v="981"/>
    <x v="962"/>
    <s v="Desoto"/>
    <x v="2"/>
    <x v="454"/>
    <n v="2"/>
    <n v="539.98"/>
    <s v="Electra Cruiser 1 (24-Inch) - 2016"/>
    <x v="5"/>
    <x v="2"/>
    <x v="4"/>
    <n v="1079.96"/>
    <n v="2017"/>
    <s v="Jun"/>
  </r>
  <r>
    <n v="981"/>
    <x v="962"/>
    <s v="Desoto"/>
    <x v="2"/>
    <x v="454"/>
    <n v="2"/>
    <n v="599.98"/>
    <s v="Electra Girl's Hawaii 1 16&quot; - 2017"/>
    <x v="5"/>
    <x v="2"/>
    <x v="4"/>
    <n v="1199.96"/>
    <n v="2017"/>
    <s v="Jun"/>
  </r>
  <r>
    <n v="981"/>
    <x v="962"/>
    <s v="Desoto"/>
    <x v="2"/>
    <x v="454"/>
    <n v="1"/>
    <n v="832.99"/>
    <s v="Sun Bicycles Spider 3i - 2017"/>
    <x v="2"/>
    <x v="2"/>
    <x v="4"/>
    <n v="832.99"/>
    <n v="2017"/>
    <s v="Jun"/>
  </r>
  <r>
    <n v="981"/>
    <x v="962"/>
    <s v="Desoto"/>
    <x v="2"/>
    <x v="454"/>
    <n v="2"/>
    <n v="1665.98"/>
    <s v="Surly Troll Frameset - 2017"/>
    <x v="2"/>
    <x v="2"/>
    <x v="4"/>
    <n v="3331.96"/>
    <n v="2017"/>
    <s v="Jun"/>
  </r>
  <r>
    <n v="981"/>
    <x v="962"/>
    <s v="Desoto"/>
    <x v="2"/>
    <x v="454"/>
    <n v="1"/>
    <n v="4999.99"/>
    <s v="Trek Powerfly 8 FS Plus - 2017"/>
    <x v="4"/>
    <x v="2"/>
    <x v="4"/>
    <n v="4999.99"/>
    <n v="2017"/>
    <s v="Jun"/>
  </r>
  <r>
    <n v="982"/>
    <x v="963"/>
    <s v="Fort Worth"/>
    <x v="2"/>
    <x v="454"/>
    <n v="2"/>
    <n v="539.98"/>
    <s v="Electra Girl's Hawaii 1 (16-inch) - 2015/2016"/>
    <x v="5"/>
    <x v="2"/>
    <x v="5"/>
    <n v="1079.96"/>
    <n v="2017"/>
    <s v="Jun"/>
  </r>
  <r>
    <n v="982"/>
    <x v="963"/>
    <s v="Fort Worth"/>
    <x v="2"/>
    <x v="454"/>
    <n v="1"/>
    <n v="470.99"/>
    <s v="Sun Bicycles Drifter 7 - 2017"/>
    <x v="3"/>
    <x v="2"/>
    <x v="5"/>
    <n v="470.99"/>
    <n v="2017"/>
    <s v="Jun"/>
  </r>
  <r>
    <n v="982"/>
    <x v="963"/>
    <s v="Fort Worth"/>
    <x v="2"/>
    <x v="454"/>
    <n v="1"/>
    <n v="875.99"/>
    <s v="Surly Steamroller - 2017"/>
    <x v="6"/>
    <x v="2"/>
    <x v="5"/>
    <n v="875.99"/>
    <n v="2017"/>
    <s v="Jun"/>
  </r>
  <r>
    <n v="982"/>
    <x v="963"/>
    <s v="Fort Worth"/>
    <x v="2"/>
    <x v="454"/>
    <n v="2"/>
    <n v="9999.98"/>
    <s v="Trek Fuel EX 9.8 29 - 2017"/>
    <x v="2"/>
    <x v="2"/>
    <x v="5"/>
    <n v="19999.96"/>
    <n v="2017"/>
    <s v="Jun"/>
  </r>
  <r>
    <n v="983"/>
    <x v="964"/>
    <s v="Californianandaigua"/>
    <x v="1"/>
    <x v="455"/>
    <n v="2"/>
    <n v="2199.98"/>
    <s v="Electra Amsterdam Fashion 7i Ladies' - 2017"/>
    <x v="0"/>
    <x v="1"/>
    <x v="1"/>
    <n v="4399.96"/>
    <n v="2017"/>
    <s v="Jun"/>
  </r>
  <r>
    <n v="983"/>
    <x v="964"/>
    <s v="Californianandaigua"/>
    <x v="1"/>
    <x v="455"/>
    <n v="2"/>
    <n v="1199.98"/>
    <s v="Electra Townie Original 7D EQ - Women's - 2016"/>
    <x v="0"/>
    <x v="1"/>
    <x v="1"/>
    <n v="2399.96"/>
    <n v="2017"/>
    <s v="Jun"/>
  </r>
  <r>
    <n v="983"/>
    <x v="964"/>
    <s v="Californianandaigua"/>
    <x v="1"/>
    <x v="455"/>
    <n v="1"/>
    <n v="449.99"/>
    <s v="Sun Bicycles Cruz 3 - 2017"/>
    <x v="0"/>
    <x v="1"/>
    <x v="1"/>
    <n v="449.99"/>
    <n v="2017"/>
    <s v="Jun"/>
  </r>
  <r>
    <n v="983"/>
    <x v="964"/>
    <s v="Californianandaigua"/>
    <x v="1"/>
    <x v="455"/>
    <n v="1"/>
    <n v="3499.99"/>
    <s v="Trek Boone Race Shop Limited - 2017"/>
    <x v="1"/>
    <x v="1"/>
    <x v="1"/>
    <n v="3499.99"/>
    <n v="2017"/>
    <s v="Jun"/>
  </r>
  <r>
    <n v="983"/>
    <x v="964"/>
    <s v="Californianandaigua"/>
    <x v="1"/>
    <x v="455"/>
    <n v="1"/>
    <n v="189.99"/>
    <s v="Trek PreCalifornialiber 12 Girls - 2017"/>
    <x v="5"/>
    <x v="1"/>
    <x v="1"/>
    <n v="189.99"/>
    <n v="2017"/>
    <s v="Jun"/>
  </r>
  <r>
    <n v="984"/>
    <x v="965"/>
    <s v="Astoria"/>
    <x v="1"/>
    <x v="455"/>
    <n v="2"/>
    <n v="2199.98"/>
    <s v="Electra Amsterdam Fashion 7i Ladies' - 2017"/>
    <x v="0"/>
    <x v="1"/>
    <x v="2"/>
    <n v="4399.96"/>
    <n v="2017"/>
    <s v="Jun"/>
  </r>
  <r>
    <n v="984"/>
    <x v="965"/>
    <s v="Astoria"/>
    <x v="1"/>
    <x v="455"/>
    <n v="1"/>
    <n v="549.99"/>
    <s v="Electra Townie Original 21D - 2016"/>
    <x v="0"/>
    <x v="1"/>
    <x v="2"/>
    <n v="549.99"/>
    <n v="2017"/>
    <s v="Jun"/>
  </r>
  <r>
    <n v="984"/>
    <x v="965"/>
    <s v="Astoria"/>
    <x v="1"/>
    <x v="455"/>
    <n v="1"/>
    <n v="449.99"/>
    <s v="Sun Bicycles Cruz 3 - 2017"/>
    <x v="0"/>
    <x v="1"/>
    <x v="2"/>
    <n v="449.99"/>
    <n v="2017"/>
    <s v="Jun"/>
  </r>
  <r>
    <n v="984"/>
    <x v="965"/>
    <s v="Astoria"/>
    <x v="1"/>
    <x v="455"/>
    <n v="1"/>
    <n v="470.99"/>
    <s v="Sun Bicycles Drifter 7 - Women's - 2017"/>
    <x v="3"/>
    <x v="1"/>
    <x v="2"/>
    <n v="470.99"/>
    <n v="2017"/>
    <s v="Jun"/>
  </r>
  <r>
    <n v="985"/>
    <x v="966"/>
    <s v="Brentwood"/>
    <x v="1"/>
    <x v="456"/>
    <n v="2"/>
    <n v="2641.98"/>
    <s v="Heller Shagamaw Frame - 2016"/>
    <x v="2"/>
    <x v="1"/>
    <x v="1"/>
    <n v="5283.96"/>
    <n v="2017"/>
    <s v="Jun"/>
  </r>
  <r>
    <n v="985"/>
    <x v="966"/>
    <s v="Brentwood"/>
    <x v="1"/>
    <x v="456"/>
    <n v="2"/>
    <n v="1295.98"/>
    <s v="Sun Bicycles BisCaliforniayne Tandem CB - 2017"/>
    <x v="0"/>
    <x v="1"/>
    <x v="1"/>
    <n v="2591.96"/>
    <n v="2017"/>
    <s v="Jun"/>
  </r>
  <r>
    <n v="985"/>
    <x v="966"/>
    <s v="Brentwood"/>
    <x v="1"/>
    <x v="456"/>
    <n v="1"/>
    <n v="2599.9899999999998"/>
    <s v="Trek Domane S 5 Disc - 2017"/>
    <x v="6"/>
    <x v="1"/>
    <x v="1"/>
    <n v="2599.9899999999998"/>
    <n v="2017"/>
    <s v="Jun"/>
  </r>
  <r>
    <n v="986"/>
    <x v="967"/>
    <s v="Monroe"/>
    <x v="1"/>
    <x v="456"/>
    <n v="2"/>
    <n v="1199.98"/>
    <s v="Electra Townie Original 7D EQ - 2016"/>
    <x v="3"/>
    <x v="1"/>
    <x v="2"/>
    <n v="2399.96"/>
    <n v="2017"/>
    <s v="Jun"/>
  </r>
  <r>
    <n v="986"/>
    <x v="967"/>
    <s v="Monroe"/>
    <x v="1"/>
    <x v="456"/>
    <n v="1"/>
    <n v="647.99"/>
    <s v="Sun Bicycles BisCaliforniayne Tandem CB - 2017"/>
    <x v="0"/>
    <x v="1"/>
    <x v="2"/>
    <n v="647.99"/>
    <n v="2017"/>
    <s v="Jun"/>
  </r>
  <r>
    <n v="986"/>
    <x v="967"/>
    <s v="Monroe"/>
    <x v="1"/>
    <x v="456"/>
    <n v="1"/>
    <n v="189.99"/>
    <s v="Trek PreCalifornialiber 12 Boys - 2017"/>
    <x v="5"/>
    <x v="1"/>
    <x v="2"/>
    <n v="189.99"/>
    <n v="2017"/>
    <s v="Jun"/>
  </r>
  <r>
    <n v="987"/>
    <x v="968"/>
    <s v="Santa Clara"/>
    <x v="0"/>
    <x v="457"/>
    <n v="1"/>
    <n v="761.99"/>
    <s v="Sun Bicycles Brickell Tandem CB - 2017"/>
    <x v="0"/>
    <x v="0"/>
    <x v="0"/>
    <n v="761.99"/>
    <n v="2017"/>
    <s v="Jul"/>
  </r>
  <r>
    <n v="987"/>
    <x v="968"/>
    <s v="Santa Clara"/>
    <x v="0"/>
    <x v="457"/>
    <n v="2"/>
    <n v="3119.98"/>
    <s v="Sun Bicycles ElectroLite - 2017"/>
    <x v="4"/>
    <x v="0"/>
    <x v="0"/>
    <n v="6239.96"/>
    <n v="2017"/>
    <s v="Jul"/>
  </r>
  <r>
    <n v="987"/>
    <x v="968"/>
    <s v="Santa Clara"/>
    <x v="0"/>
    <x v="457"/>
    <n v="2"/>
    <n v="12999.98"/>
    <s v="Trek Silque SLR 8 Women's - 2017"/>
    <x v="6"/>
    <x v="0"/>
    <x v="0"/>
    <n v="25999.96"/>
    <n v="2017"/>
    <s v="Jul"/>
  </r>
  <r>
    <n v="988"/>
    <x v="969"/>
    <s v="Bayside"/>
    <x v="1"/>
    <x v="457"/>
    <n v="2"/>
    <n v="1099.98"/>
    <s v="Electra Townie Original 21D - 2016"/>
    <x v="0"/>
    <x v="1"/>
    <x v="1"/>
    <n v="2199.96"/>
    <n v="2017"/>
    <s v="Jul"/>
  </r>
  <r>
    <n v="988"/>
    <x v="969"/>
    <s v="Bayside"/>
    <x v="1"/>
    <x v="457"/>
    <n v="1"/>
    <n v="549.99"/>
    <s v="Haro Flightline Two 26 Plus - 2017"/>
    <x v="2"/>
    <x v="1"/>
    <x v="1"/>
    <n v="549.99"/>
    <n v="2017"/>
    <s v="Jul"/>
  </r>
  <r>
    <n v="988"/>
    <x v="969"/>
    <s v="Bayside"/>
    <x v="1"/>
    <x v="457"/>
    <n v="1"/>
    <n v="832.99"/>
    <s v="Sun Bicycles Spider 3i - 2017"/>
    <x v="2"/>
    <x v="1"/>
    <x v="1"/>
    <n v="832.99"/>
    <n v="2017"/>
    <s v="Jul"/>
  </r>
  <r>
    <n v="989"/>
    <x v="970"/>
    <s v="Yonkers"/>
    <x v="1"/>
    <x v="457"/>
    <n v="1"/>
    <n v="659.99"/>
    <s v="Electra Amsterdam Original 3i - 2015/2017"/>
    <x v="0"/>
    <x v="1"/>
    <x v="1"/>
    <n v="659.99"/>
    <n v="2017"/>
    <s v="Jul"/>
  </r>
  <r>
    <n v="989"/>
    <x v="970"/>
    <s v="Yonkers"/>
    <x v="1"/>
    <x v="457"/>
    <n v="1"/>
    <n v="299.99"/>
    <s v="Electra Sugar Skulls 1 (20-inch) - Girl's - 2017"/>
    <x v="5"/>
    <x v="1"/>
    <x v="1"/>
    <n v="299.99"/>
    <n v="2017"/>
    <s v="Jul"/>
  </r>
  <r>
    <n v="989"/>
    <x v="970"/>
    <s v="Yonkers"/>
    <x v="1"/>
    <x v="457"/>
    <n v="1"/>
    <n v="1320.99"/>
    <s v="Heller Shagamaw Frame - 2016"/>
    <x v="2"/>
    <x v="1"/>
    <x v="1"/>
    <n v="1320.99"/>
    <n v="2017"/>
    <s v="Jul"/>
  </r>
  <r>
    <n v="989"/>
    <x v="970"/>
    <s v="Yonkers"/>
    <x v="1"/>
    <x v="457"/>
    <n v="2"/>
    <n v="219.98"/>
    <s v="Sun Bicycles Lil Kitt'n - 2017"/>
    <x v="5"/>
    <x v="1"/>
    <x v="1"/>
    <n v="439.96"/>
    <n v="2017"/>
    <s v="Jul"/>
  </r>
  <r>
    <n v="989"/>
    <x v="970"/>
    <s v="Yonkers"/>
    <x v="1"/>
    <x v="457"/>
    <n v="1"/>
    <n v="999.99"/>
    <s v="Surly Big Dummy Frameset - 2017"/>
    <x v="2"/>
    <x v="1"/>
    <x v="1"/>
    <n v="999.99"/>
    <n v="2017"/>
    <s v="Jul"/>
  </r>
  <r>
    <n v="990"/>
    <x v="971"/>
    <s v="Massapequa Park"/>
    <x v="1"/>
    <x v="458"/>
    <n v="2"/>
    <n v="539.98"/>
    <s v="Electra Girl's Hawaii 1 (16-inch) - 2015/2016"/>
    <x v="0"/>
    <x v="1"/>
    <x v="2"/>
    <n v="1079.96"/>
    <n v="2017"/>
    <s v="Jul"/>
  </r>
  <r>
    <n v="990"/>
    <x v="971"/>
    <s v="Massapequa Park"/>
    <x v="1"/>
    <x v="458"/>
    <n v="2"/>
    <n v="939.98"/>
    <s v="Surly Ice Cream Truck Frameset - 2016"/>
    <x v="2"/>
    <x v="1"/>
    <x v="2"/>
    <n v="1879.96"/>
    <n v="2017"/>
    <s v="Jul"/>
  </r>
  <r>
    <n v="990"/>
    <x v="971"/>
    <s v="Massapequa Park"/>
    <x v="1"/>
    <x v="458"/>
    <n v="1"/>
    <n v="349.99"/>
    <s v="Trek PreCalifornialiber 24 (21-Speed) - Girls - 2017"/>
    <x v="5"/>
    <x v="1"/>
    <x v="2"/>
    <n v="349.99"/>
    <n v="2017"/>
    <s v="Jul"/>
  </r>
  <r>
    <n v="990"/>
    <x v="971"/>
    <s v="Massapequa Park"/>
    <x v="1"/>
    <x v="458"/>
    <n v="1"/>
    <n v="999.99"/>
    <s v="Trek X-Californialiber 8 - 2017"/>
    <x v="2"/>
    <x v="1"/>
    <x v="2"/>
    <n v="999.99"/>
    <n v="2017"/>
    <s v="Jul"/>
  </r>
  <r>
    <n v="991"/>
    <x v="972"/>
    <s v="Coachella"/>
    <x v="0"/>
    <x v="459"/>
    <n v="1"/>
    <n v="402.99"/>
    <s v="Sun Bicycles Boardwalk (24-inch Wheels) - 2017"/>
    <x v="0"/>
    <x v="0"/>
    <x v="0"/>
    <n v="402.99"/>
    <n v="2017"/>
    <s v="Jul"/>
  </r>
  <r>
    <n v="991"/>
    <x v="972"/>
    <s v="Coachella"/>
    <x v="0"/>
    <x v="459"/>
    <n v="2"/>
    <n v="5999.98"/>
    <s v="Trek Conduit+ - 2016"/>
    <x v="4"/>
    <x v="0"/>
    <x v="0"/>
    <n v="11999.96"/>
    <n v="2017"/>
    <s v="Jul"/>
  </r>
  <r>
    <n v="991"/>
    <x v="972"/>
    <s v="Coachella"/>
    <x v="0"/>
    <x v="459"/>
    <n v="1"/>
    <n v="469.99"/>
    <s v="Trek Session DH 27.5 Californiarbon Frameset - 2017"/>
    <x v="2"/>
    <x v="0"/>
    <x v="0"/>
    <n v="469.99"/>
    <n v="2017"/>
    <s v="Jul"/>
  </r>
  <r>
    <n v="992"/>
    <x v="973"/>
    <s v="Wappingers Falls"/>
    <x v="1"/>
    <x v="460"/>
    <n v="2"/>
    <n v="679.98"/>
    <s v="Electra Townie 7D (20-inch) - Boys' - 2017"/>
    <x v="5"/>
    <x v="1"/>
    <x v="2"/>
    <n v="1359.96"/>
    <n v="2017"/>
    <s v="Jul"/>
  </r>
  <r>
    <n v="992"/>
    <x v="973"/>
    <s v="Wappingers Falls"/>
    <x v="1"/>
    <x v="460"/>
    <n v="1"/>
    <n v="489.99"/>
    <s v="Electra Townie Original 7D - 2017"/>
    <x v="3"/>
    <x v="1"/>
    <x v="2"/>
    <n v="489.99"/>
    <n v="2017"/>
    <s v="Jul"/>
  </r>
  <r>
    <n v="992"/>
    <x v="973"/>
    <s v="Wappingers Falls"/>
    <x v="1"/>
    <x v="460"/>
    <n v="1"/>
    <n v="599.99"/>
    <s v="Electra Townie Original 7D EQ - Women's - 2016"/>
    <x v="0"/>
    <x v="1"/>
    <x v="2"/>
    <n v="599.99"/>
    <n v="2017"/>
    <s v="Jul"/>
  </r>
  <r>
    <n v="992"/>
    <x v="973"/>
    <s v="Wappingers Falls"/>
    <x v="1"/>
    <x v="460"/>
    <n v="1"/>
    <n v="869.99"/>
    <s v="Haro SR 1.2 - 2017"/>
    <x v="2"/>
    <x v="1"/>
    <x v="2"/>
    <n v="869.99"/>
    <n v="2017"/>
    <s v="Jul"/>
  </r>
  <r>
    <n v="992"/>
    <x v="973"/>
    <s v="Wappingers Falls"/>
    <x v="1"/>
    <x v="460"/>
    <n v="1"/>
    <n v="3999.99"/>
    <s v="Trek Slash 8 27.5 - 2016"/>
    <x v="2"/>
    <x v="1"/>
    <x v="2"/>
    <n v="3999.99"/>
    <n v="2017"/>
    <s v="Jul"/>
  </r>
  <r>
    <n v="993"/>
    <x v="974"/>
    <s v="Santa Cruz"/>
    <x v="0"/>
    <x v="461"/>
    <n v="2"/>
    <n v="599.98"/>
    <s v="Electra Sugar Skulls 1 (20-inch) - Girl's - 2017"/>
    <x v="5"/>
    <x v="0"/>
    <x v="3"/>
    <n v="1199.96"/>
    <n v="2017"/>
    <s v="Jul"/>
  </r>
  <r>
    <n v="993"/>
    <x v="974"/>
    <s v="Santa Cruz"/>
    <x v="0"/>
    <x v="461"/>
    <n v="2"/>
    <n v="805.98"/>
    <s v="Sun Bicycles Boardwalk (24-inch Wheels) - 2017"/>
    <x v="0"/>
    <x v="0"/>
    <x v="3"/>
    <n v="1611.96"/>
    <n v="2017"/>
    <s v="Jul"/>
  </r>
  <r>
    <n v="993"/>
    <x v="974"/>
    <s v="Santa Cruz"/>
    <x v="0"/>
    <x v="461"/>
    <n v="2"/>
    <n v="3098"/>
    <s v="Surly Straggler - 2016"/>
    <x v="1"/>
    <x v="0"/>
    <x v="3"/>
    <n v="6196"/>
    <n v="2017"/>
    <s v="Jul"/>
  </r>
  <r>
    <n v="993"/>
    <x v="974"/>
    <s v="Santa Cruz"/>
    <x v="0"/>
    <x v="461"/>
    <n v="2"/>
    <n v="1665.98"/>
    <s v="Surly Troll Frameset - 2017"/>
    <x v="2"/>
    <x v="0"/>
    <x v="3"/>
    <n v="3331.96"/>
    <n v="2017"/>
    <s v="Jul"/>
  </r>
  <r>
    <n v="993"/>
    <x v="974"/>
    <s v="Santa Cruz"/>
    <x v="0"/>
    <x v="461"/>
    <n v="1"/>
    <n v="4999.99"/>
    <s v="Trek Madone 9.2 - 2017"/>
    <x v="6"/>
    <x v="0"/>
    <x v="3"/>
    <n v="4999.99"/>
    <n v="2017"/>
    <s v="Jul"/>
  </r>
  <r>
    <n v="994"/>
    <x v="975"/>
    <s v="Poughkeepsie"/>
    <x v="1"/>
    <x v="461"/>
    <n v="2"/>
    <n v="759.98"/>
    <s v="Haro Flightline One ST - 2017"/>
    <x v="2"/>
    <x v="1"/>
    <x v="2"/>
    <n v="1519.96"/>
    <n v="2017"/>
    <s v="Jul"/>
  </r>
  <r>
    <n v="994"/>
    <x v="975"/>
    <s v="Poughkeepsie"/>
    <x v="1"/>
    <x v="461"/>
    <n v="1"/>
    <n v="869.99"/>
    <s v="Haro SR 1.2 - 2017"/>
    <x v="2"/>
    <x v="1"/>
    <x v="2"/>
    <n v="869.99"/>
    <n v="2017"/>
    <s v="Jul"/>
  </r>
  <r>
    <n v="994"/>
    <x v="975"/>
    <s v="Poughkeepsie"/>
    <x v="1"/>
    <x v="461"/>
    <n v="1"/>
    <n v="250.99"/>
    <s v="Sun Bicycles Revolutions 24 - 2017"/>
    <x v="0"/>
    <x v="1"/>
    <x v="2"/>
    <n v="250.99"/>
    <n v="2017"/>
    <s v="Jul"/>
  </r>
  <r>
    <n v="995"/>
    <x v="976"/>
    <s v="San Lorenzo"/>
    <x v="0"/>
    <x v="462"/>
    <n v="1"/>
    <n v="339.99"/>
    <s v="Electra Townie 7D (20-inch) - Boys' - 2017"/>
    <x v="5"/>
    <x v="0"/>
    <x v="0"/>
    <n v="339.99"/>
    <n v="2017"/>
    <s v="Jul"/>
  </r>
  <r>
    <n v="995"/>
    <x v="976"/>
    <s v="San Lorenzo"/>
    <x v="0"/>
    <x v="462"/>
    <n v="2"/>
    <n v="1199.98"/>
    <s v="Electra Townie Original 7D EQ - 2016"/>
    <x v="0"/>
    <x v="0"/>
    <x v="0"/>
    <n v="2399.96"/>
    <n v="2017"/>
    <s v="Jul"/>
  </r>
  <r>
    <n v="995"/>
    <x v="976"/>
    <s v="San Lorenzo"/>
    <x v="0"/>
    <x v="462"/>
    <n v="1"/>
    <n v="209.99"/>
    <s v="Trek PreCalifornialiber 16 Girls - 2017"/>
    <x v="5"/>
    <x v="0"/>
    <x v="0"/>
    <n v="209.99"/>
    <n v="2017"/>
    <s v="Jul"/>
  </r>
  <r>
    <n v="996"/>
    <x v="977"/>
    <s v="Sacramento"/>
    <x v="0"/>
    <x v="462"/>
    <n v="2"/>
    <n v="899.98"/>
    <s v="Sun Bicycles Cruz 3 - 2017"/>
    <x v="0"/>
    <x v="0"/>
    <x v="0"/>
    <n v="1799.96"/>
    <n v="2017"/>
    <s v="Jul"/>
  </r>
  <r>
    <n v="996"/>
    <x v="977"/>
    <s v="Sacramento"/>
    <x v="0"/>
    <x v="462"/>
    <n v="1"/>
    <n v="469.99"/>
    <s v="Trek Farley Alloy Frameset - 2017"/>
    <x v="2"/>
    <x v="0"/>
    <x v="0"/>
    <n v="469.99"/>
    <n v="2017"/>
    <s v="Jul"/>
  </r>
  <r>
    <n v="997"/>
    <x v="978"/>
    <s v="East Elmhurst"/>
    <x v="1"/>
    <x v="462"/>
    <n v="2"/>
    <n v="539.98"/>
    <s v="Electra Girl's Hawaii 1 (16-inch) - 2015/2016"/>
    <x v="0"/>
    <x v="1"/>
    <x v="2"/>
    <n v="1079.96"/>
    <n v="2017"/>
    <s v="Jul"/>
  </r>
  <r>
    <n v="997"/>
    <x v="978"/>
    <s v="East Elmhurst"/>
    <x v="1"/>
    <x v="462"/>
    <n v="2"/>
    <n v="1067.98"/>
    <s v="Sun Bicycles Streamway 7 - 2017"/>
    <x v="3"/>
    <x v="1"/>
    <x v="2"/>
    <n v="2135.96"/>
    <n v="2017"/>
    <s v="Jul"/>
  </r>
  <r>
    <n v="997"/>
    <x v="978"/>
    <s v="East Elmhurst"/>
    <x v="1"/>
    <x v="462"/>
    <n v="2"/>
    <n v="299.98"/>
    <s v="Trek Girl's Kickster - 2017"/>
    <x v="5"/>
    <x v="1"/>
    <x v="2"/>
    <n v="599.96"/>
    <n v="2017"/>
    <s v="Jul"/>
  </r>
  <r>
    <n v="998"/>
    <x v="979"/>
    <s v="Oceanside"/>
    <x v="1"/>
    <x v="463"/>
    <n v="2"/>
    <n v="1199.98"/>
    <s v="Electra Townie Original 7D EQ - 2016"/>
    <x v="3"/>
    <x v="1"/>
    <x v="2"/>
    <n v="2399.96"/>
    <n v="2017"/>
    <s v="Jul"/>
  </r>
  <r>
    <n v="998"/>
    <x v="979"/>
    <s v="Oceanside"/>
    <x v="1"/>
    <x v="463"/>
    <n v="1"/>
    <n v="533.99"/>
    <s v="Sun Bicycles Streamway 7 - 2017"/>
    <x v="3"/>
    <x v="1"/>
    <x v="2"/>
    <n v="533.99"/>
    <n v="2017"/>
    <s v="Jul"/>
  </r>
  <r>
    <n v="999"/>
    <x v="980"/>
    <s v="Baldwin"/>
    <x v="1"/>
    <x v="463"/>
    <n v="2"/>
    <n v="1319.98"/>
    <s v="Electra Amsterdam Original 3i - 2015/2017"/>
    <x v="0"/>
    <x v="1"/>
    <x v="1"/>
    <n v="2639.96"/>
    <n v="2017"/>
    <s v="Jul"/>
  </r>
  <r>
    <n v="999"/>
    <x v="980"/>
    <s v="Baldwin"/>
    <x v="1"/>
    <x v="463"/>
    <n v="1"/>
    <n v="449.99"/>
    <s v="Sun Bicycles Cruz 3 - 2017"/>
    <x v="3"/>
    <x v="1"/>
    <x v="1"/>
    <n v="449.99"/>
    <n v="2017"/>
    <s v="Jul"/>
  </r>
  <r>
    <n v="1000"/>
    <x v="981"/>
    <s v="Brentwood"/>
    <x v="1"/>
    <x v="463"/>
    <n v="2"/>
    <n v="898"/>
    <s v="Pure Cycles William 3-Speed - 2016"/>
    <x v="0"/>
    <x v="1"/>
    <x v="2"/>
    <n v="1796"/>
    <n v="2017"/>
    <s v="Jul"/>
  </r>
  <r>
    <n v="1000"/>
    <x v="981"/>
    <s v="Brentwood"/>
    <x v="1"/>
    <x v="463"/>
    <n v="1"/>
    <n v="470.99"/>
    <s v="Sun Bicycles Drifter 7 - Women's - 2017"/>
    <x v="3"/>
    <x v="1"/>
    <x v="2"/>
    <n v="470.99"/>
    <n v="2017"/>
    <s v="Jul"/>
  </r>
  <r>
    <n v="1000"/>
    <x v="981"/>
    <s v="Brentwood"/>
    <x v="1"/>
    <x v="463"/>
    <n v="2"/>
    <n v="693.98"/>
    <s v="Sun Bicycles Lil Bolt Type-R - 2017"/>
    <x v="0"/>
    <x v="1"/>
    <x v="2"/>
    <n v="1387.96"/>
    <n v="2017"/>
    <s v="Jul"/>
  </r>
  <r>
    <n v="1000"/>
    <x v="981"/>
    <s v="Brentwood"/>
    <x v="1"/>
    <x v="463"/>
    <n v="2"/>
    <n v="1999.98"/>
    <s v="Trek X-Californialiber 8 - 2017"/>
    <x v="2"/>
    <x v="1"/>
    <x v="2"/>
    <n v="3999.96"/>
    <n v="2017"/>
    <s v="Jul"/>
  </r>
  <r>
    <n v="1001"/>
    <x v="982"/>
    <s v="SunNew Yorkside"/>
    <x v="1"/>
    <x v="464"/>
    <n v="2"/>
    <n v="1739.98"/>
    <s v="Haro SR 1.2 - 2017"/>
    <x v="2"/>
    <x v="1"/>
    <x v="1"/>
    <n v="3479.96"/>
    <n v="2017"/>
    <s v="Jul"/>
  </r>
  <r>
    <n v="1001"/>
    <x v="982"/>
    <s v="SunNew Yorkside"/>
    <x v="1"/>
    <x v="464"/>
    <n v="1"/>
    <n v="619.99"/>
    <s v="Sun Bicycles BisCaliforniayne Tandem 7 - 2017"/>
    <x v="0"/>
    <x v="1"/>
    <x v="1"/>
    <n v="619.99"/>
    <n v="2017"/>
    <s v="Jul"/>
  </r>
  <r>
    <n v="1001"/>
    <x v="982"/>
    <s v="SunNew Yorkside"/>
    <x v="1"/>
    <x v="464"/>
    <n v="1"/>
    <n v="470.99"/>
    <s v="Sun Bicycles Drifter 7 - Women's - 2017"/>
    <x v="3"/>
    <x v="1"/>
    <x v="1"/>
    <n v="470.99"/>
    <n v="2017"/>
    <s v="Jul"/>
  </r>
  <r>
    <n v="1001"/>
    <x v="982"/>
    <s v="SunNew Yorkside"/>
    <x v="1"/>
    <x v="464"/>
    <n v="1"/>
    <n v="4999.99"/>
    <s v="Trek Madone 9.2 - 2017"/>
    <x v="6"/>
    <x v="1"/>
    <x v="1"/>
    <n v="4999.99"/>
    <n v="2017"/>
    <s v="Jul"/>
  </r>
  <r>
    <n v="1002"/>
    <x v="983"/>
    <s v="Anaheim"/>
    <x v="0"/>
    <x v="465"/>
    <n v="1"/>
    <n v="489.99"/>
    <s v="Electra Townie 3i EQ (20-inch) - Boys' - 2017"/>
    <x v="5"/>
    <x v="0"/>
    <x v="3"/>
    <n v="489.99"/>
    <n v="2017"/>
    <s v="Jul"/>
  </r>
  <r>
    <n v="1002"/>
    <x v="983"/>
    <s v="Anaheim"/>
    <x v="0"/>
    <x v="465"/>
    <n v="1"/>
    <n v="402.99"/>
    <s v="Sun Bicycles Boardwalk (24-inch Wheels) - 2017"/>
    <x v="0"/>
    <x v="0"/>
    <x v="3"/>
    <n v="402.99"/>
    <n v="2017"/>
    <s v="Jul"/>
  </r>
  <r>
    <n v="1002"/>
    <x v="983"/>
    <s v="Anaheim"/>
    <x v="0"/>
    <x v="465"/>
    <n v="1"/>
    <n v="149.99"/>
    <s v="Trek Boy's Kickster - 2015/2017"/>
    <x v="5"/>
    <x v="0"/>
    <x v="3"/>
    <n v="149.99"/>
    <n v="2017"/>
    <s v="Jul"/>
  </r>
  <r>
    <n v="1002"/>
    <x v="983"/>
    <s v="Anaheim"/>
    <x v="0"/>
    <x v="465"/>
    <n v="2"/>
    <n v="3599.98"/>
    <s v="Trek Remedy 29 Californiarbon Frameset - 2016"/>
    <x v="2"/>
    <x v="0"/>
    <x v="3"/>
    <n v="7199.96"/>
    <n v="2017"/>
    <s v="Jul"/>
  </r>
  <r>
    <n v="1003"/>
    <x v="984"/>
    <s v="Niagara Falls"/>
    <x v="1"/>
    <x v="465"/>
    <n v="2"/>
    <n v="939.98"/>
    <s v="Trek Session DH 27.5 Californiarbon Frameset - 2017"/>
    <x v="2"/>
    <x v="1"/>
    <x v="2"/>
    <n v="1879.96"/>
    <n v="2017"/>
    <s v="Jul"/>
  </r>
  <r>
    <n v="1003"/>
    <x v="984"/>
    <s v="Niagara Falls"/>
    <x v="1"/>
    <x v="465"/>
    <n v="2"/>
    <n v="12999.98"/>
    <s v="Trek Silque SLR 8 Women's - 2017"/>
    <x v="6"/>
    <x v="1"/>
    <x v="2"/>
    <n v="25999.96"/>
    <n v="2017"/>
    <s v="Jul"/>
  </r>
  <r>
    <n v="1004"/>
    <x v="985"/>
    <s v="Port Chester"/>
    <x v="1"/>
    <x v="465"/>
    <n v="2"/>
    <n v="1665.98"/>
    <s v="Surly Troll Frameset - 2017"/>
    <x v="2"/>
    <x v="1"/>
    <x v="1"/>
    <n v="3331.96"/>
    <n v="2017"/>
    <s v="Jul"/>
  </r>
  <r>
    <n v="1005"/>
    <x v="986"/>
    <s v="Elmont"/>
    <x v="1"/>
    <x v="466"/>
    <n v="2"/>
    <n v="2199.98"/>
    <s v="Electra Amsterdam Fashion 7i Ladies' - 2017"/>
    <x v="0"/>
    <x v="1"/>
    <x v="2"/>
    <n v="4399.96"/>
    <n v="2017"/>
    <s v="Jul"/>
  </r>
  <r>
    <n v="1005"/>
    <x v="986"/>
    <s v="Elmont"/>
    <x v="1"/>
    <x v="466"/>
    <n v="2"/>
    <n v="539.98"/>
    <s v="Electra Girl's Hawaii 1 (16-inch) - 2015/2016"/>
    <x v="0"/>
    <x v="1"/>
    <x v="2"/>
    <n v="1079.96"/>
    <n v="2017"/>
    <s v="Jul"/>
  </r>
  <r>
    <n v="1005"/>
    <x v="986"/>
    <s v="Elmont"/>
    <x v="1"/>
    <x v="466"/>
    <n v="1"/>
    <n v="299.99"/>
    <s v="Electra Sugar Skulls 1 (20-inch) - Girl's - 2017"/>
    <x v="5"/>
    <x v="1"/>
    <x v="2"/>
    <n v="299.99"/>
    <n v="2017"/>
    <s v="Jul"/>
  </r>
  <r>
    <n v="1006"/>
    <x v="987"/>
    <s v="Oakland Gardens"/>
    <x v="1"/>
    <x v="466"/>
    <n v="1"/>
    <n v="599.99"/>
    <s v="Electra Townie Original 7D EQ - Women's - 2016"/>
    <x v="0"/>
    <x v="1"/>
    <x v="2"/>
    <n v="599.99"/>
    <n v="2017"/>
    <s v="Jul"/>
  </r>
  <r>
    <n v="1006"/>
    <x v="987"/>
    <s v="Oakland Gardens"/>
    <x v="1"/>
    <x v="466"/>
    <n v="1"/>
    <n v="1409.99"/>
    <s v="Haro SR 1.3 - 2017"/>
    <x v="2"/>
    <x v="1"/>
    <x v="2"/>
    <n v="1409.99"/>
    <n v="2017"/>
    <s v="Jul"/>
  </r>
  <r>
    <n v="1006"/>
    <x v="987"/>
    <s v="Oakland Gardens"/>
    <x v="1"/>
    <x v="466"/>
    <n v="1"/>
    <n v="449.99"/>
    <s v="Sun Bicycles Cruz 3 - 2017"/>
    <x v="0"/>
    <x v="1"/>
    <x v="2"/>
    <n v="449.99"/>
    <n v="2017"/>
    <s v="Jul"/>
  </r>
  <r>
    <n v="1006"/>
    <x v="987"/>
    <s v="Oakland Gardens"/>
    <x v="1"/>
    <x v="466"/>
    <n v="1"/>
    <n v="346.99"/>
    <s v="Sun Bicycles Lil Bolt Type-R - 2017"/>
    <x v="0"/>
    <x v="1"/>
    <x v="2"/>
    <n v="346.99"/>
    <n v="2017"/>
    <s v="Jul"/>
  </r>
  <r>
    <n v="1006"/>
    <x v="987"/>
    <s v="Oakland Gardens"/>
    <x v="1"/>
    <x v="466"/>
    <n v="2"/>
    <n v="10999.98"/>
    <s v="Trek Domane SLR 6 Disc - 2017"/>
    <x v="6"/>
    <x v="1"/>
    <x v="2"/>
    <n v="21999.96"/>
    <n v="2017"/>
    <s v="Jul"/>
  </r>
  <r>
    <n v="1007"/>
    <x v="988"/>
    <s v="Glen Cove"/>
    <x v="1"/>
    <x v="467"/>
    <n v="1"/>
    <n v="299.99"/>
    <s v="Electra Girl's Hawaii 1 16&quot; - 2017"/>
    <x v="0"/>
    <x v="1"/>
    <x v="1"/>
    <n v="299.99"/>
    <n v="2017"/>
    <s v="Jul"/>
  </r>
  <r>
    <n v="1007"/>
    <x v="988"/>
    <s v="Glen Cove"/>
    <x v="1"/>
    <x v="467"/>
    <n v="1"/>
    <n v="599.99"/>
    <s v="Electra Townie Original 7D EQ - 2016"/>
    <x v="3"/>
    <x v="1"/>
    <x v="1"/>
    <n v="599.99"/>
    <n v="2017"/>
    <s v="Jul"/>
  </r>
  <r>
    <n v="1007"/>
    <x v="988"/>
    <s v="Glen Cove"/>
    <x v="1"/>
    <x v="467"/>
    <n v="2"/>
    <n v="659.98"/>
    <s v="Haro Downtown 16 - 2017"/>
    <x v="5"/>
    <x v="1"/>
    <x v="1"/>
    <n v="1319.96"/>
    <n v="2017"/>
    <s v="Jul"/>
  </r>
  <r>
    <n v="1007"/>
    <x v="988"/>
    <s v="Glen Cove"/>
    <x v="1"/>
    <x v="467"/>
    <n v="2"/>
    <n v="899.98"/>
    <s v="Sun Bicycles Cruz 3 - 2017"/>
    <x v="3"/>
    <x v="1"/>
    <x v="1"/>
    <n v="1799.96"/>
    <n v="2017"/>
    <s v="Jul"/>
  </r>
  <r>
    <n v="1007"/>
    <x v="988"/>
    <s v="Glen Cove"/>
    <x v="1"/>
    <x v="467"/>
    <n v="1"/>
    <n v="1680.99"/>
    <s v="Surly Straggler 650b - 2016"/>
    <x v="1"/>
    <x v="1"/>
    <x v="1"/>
    <n v="1680.99"/>
    <n v="2017"/>
    <s v="Jul"/>
  </r>
  <r>
    <n v="1008"/>
    <x v="989"/>
    <s v="Flushing"/>
    <x v="1"/>
    <x v="467"/>
    <n v="1"/>
    <n v="299.99"/>
    <s v="Electra Girl's Hawaii 1 16&quot; - 2017"/>
    <x v="5"/>
    <x v="1"/>
    <x v="1"/>
    <n v="299.99"/>
    <n v="2017"/>
    <s v="Jul"/>
  </r>
  <r>
    <n v="1008"/>
    <x v="989"/>
    <s v="Flushing"/>
    <x v="1"/>
    <x v="467"/>
    <n v="1"/>
    <n v="749.99"/>
    <s v="Ritchey Timberwolf Frameset - 2016"/>
    <x v="2"/>
    <x v="1"/>
    <x v="1"/>
    <n v="749.99"/>
    <n v="2017"/>
    <s v="Jul"/>
  </r>
  <r>
    <n v="1008"/>
    <x v="989"/>
    <s v="Flushing"/>
    <x v="1"/>
    <x v="467"/>
    <n v="1"/>
    <n v="416.99"/>
    <s v="Sun Bicycles Atlas X-Type - 2017"/>
    <x v="0"/>
    <x v="1"/>
    <x v="1"/>
    <n v="416.99"/>
    <n v="2017"/>
    <s v="Jul"/>
  </r>
  <r>
    <n v="1009"/>
    <x v="990"/>
    <s v="Rowlett"/>
    <x v="2"/>
    <x v="467"/>
    <n v="2"/>
    <n v="599.98"/>
    <s v="Electra Girl's Hawaii 1 16&quot; - 2017"/>
    <x v="5"/>
    <x v="2"/>
    <x v="4"/>
    <n v="1199.96"/>
    <n v="2017"/>
    <s v="Jul"/>
  </r>
  <r>
    <n v="1009"/>
    <x v="990"/>
    <s v="Rowlett"/>
    <x v="2"/>
    <x v="467"/>
    <n v="1"/>
    <n v="539.99"/>
    <s v="Haro SR 1.1 - 2017"/>
    <x v="2"/>
    <x v="2"/>
    <x v="4"/>
    <n v="539.99"/>
    <n v="2017"/>
    <s v="Jul"/>
  </r>
  <r>
    <n v="1010"/>
    <x v="505"/>
    <s v="Jackson Heights"/>
    <x v="1"/>
    <x v="468"/>
    <n v="2"/>
    <n v="833.98"/>
    <s v="Sun Bicycles Cruz 7 - Women's - 2017"/>
    <x v="3"/>
    <x v="1"/>
    <x v="2"/>
    <n v="1667.96"/>
    <n v="2017"/>
    <s v="Jul"/>
  </r>
  <r>
    <n v="1011"/>
    <x v="991"/>
    <s v="Los Banos"/>
    <x v="0"/>
    <x v="468"/>
    <n v="2"/>
    <n v="599.98"/>
    <s v="Electra Sugar Skulls 1 (20-inch) - Girl's - 2017"/>
    <x v="5"/>
    <x v="0"/>
    <x v="3"/>
    <n v="1199.96"/>
    <n v="2017"/>
    <s v="Jul"/>
  </r>
  <r>
    <n v="1011"/>
    <x v="991"/>
    <s v="Los Banos"/>
    <x v="0"/>
    <x v="468"/>
    <n v="2"/>
    <n v="1199.98"/>
    <s v="Electra Townie Original 7D EQ - 2016"/>
    <x v="0"/>
    <x v="0"/>
    <x v="3"/>
    <n v="2399.96"/>
    <n v="2017"/>
    <s v="Jul"/>
  </r>
  <r>
    <n v="1011"/>
    <x v="991"/>
    <s v="Los Banos"/>
    <x v="0"/>
    <x v="468"/>
    <n v="2"/>
    <n v="899.98"/>
    <s v="Sun Bicycles Cruz 3 - 2017"/>
    <x v="0"/>
    <x v="0"/>
    <x v="3"/>
    <n v="1799.96"/>
    <n v="2017"/>
    <s v="Jul"/>
  </r>
  <r>
    <n v="1011"/>
    <x v="991"/>
    <s v="Los Banos"/>
    <x v="0"/>
    <x v="468"/>
    <n v="1"/>
    <n v="189.99"/>
    <s v="Trek PreCalifornialiber 12 Girls - 2017"/>
    <x v="5"/>
    <x v="0"/>
    <x v="3"/>
    <n v="189.99"/>
    <n v="2017"/>
    <s v="Jul"/>
  </r>
  <r>
    <n v="1012"/>
    <x v="992"/>
    <s v="JamaiCalifornia"/>
    <x v="1"/>
    <x v="468"/>
    <n v="1"/>
    <n v="489.99"/>
    <s v="Electra Townie Original 7D - 2017"/>
    <x v="0"/>
    <x v="1"/>
    <x v="2"/>
    <n v="489.99"/>
    <n v="2017"/>
    <s v="Jul"/>
  </r>
  <r>
    <n v="1012"/>
    <x v="992"/>
    <s v="JamaiCalifornia"/>
    <x v="1"/>
    <x v="468"/>
    <n v="1"/>
    <n v="1799.99"/>
    <s v="Trek Remedy 29 Californiarbon Frameset - 2016"/>
    <x v="2"/>
    <x v="1"/>
    <x v="2"/>
    <n v="1799.99"/>
    <n v="2017"/>
    <s v="Jul"/>
  </r>
  <r>
    <n v="1013"/>
    <x v="993"/>
    <s v="SCaliforniarsdale"/>
    <x v="1"/>
    <x v="469"/>
    <n v="2"/>
    <n v="3119.98"/>
    <s v="Sun Bicycles ElectroLite - 2017"/>
    <x v="4"/>
    <x v="1"/>
    <x v="1"/>
    <n v="6239.96"/>
    <n v="2017"/>
    <s v="Jul"/>
  </r>
  <r>
    <n v="1014"/>
    <x v="994"/>
    <s v="Elmhurst"/>
    <x v="1"/>
    <x v="469"/>
    <n v="2"/>
    <n v="2199.98"/>
    <s v="Electra Amsterdam Fashion 7i Ladies' - 2017"/>
    <x v="0"/>
    <x v="1"/>
    <x v="1"/>
    <n v="4399.96"/>
    <n v="2017"/>
    <s v="Jul"/>
  </r>
  <r>
    <n v="1014"/>
    <x v="994"/>
    <s v="Elmhurst"/>
    <x v="1"/>
    <x v="469"/>
    <n v="1"/>
    <n v="349.99"/>
    <s v="Electra Savannah 3i (20-inch) - Girl's - 2017"/>
    <x v="5"/>
    <x v="1"/>
    <x v="1"/>
    <n v="349.99"/>
    <n v="2017"/>
    <s v="Jul"/>
  </r>
  <r>
    <n v="1014"/>
    <x v="994"/>
    <s v="Elmhurst"/>
    <x v="1"/>
    <x v="469"/>
    <n v="2"/>
    <n v="1739.98"/>
    <s v="Haro SR 1.2 - 2017"/>
    <x v="2"/>
    <x v="1"/>
    <x v="1"/>
    <n v="3479.96"/>
    <n v="2017"/>
    <s v="Jul"/>
  </r>
  <r>
    <n v="1014"/>
    <x v="994"/>
    <s v="Elmhurst"/>
    <x v="1"/>
    <x v="469"/>
    <n v="1"/>
    <n v="2599.9899999999998"/>
    <s v="Trek Domane S 5 Disc - 2017"/>
    <x v="6"/>
    <x v="1"/>
    <x v="1"/>
    <n v="2599.9899999999998"/>
    <n v="2017"/>
    <s v="Jul"/>
  </r>
  <r>
    <n v="1015"/>
    <x v="995"/>
    <s v="Huntington"/>
    <x v="1"/>
    <x v="469"/>
    <n v="1"/>
    <n v="269.99"/>
    <s v="Electra Cruiser 1 (24-Inch) - 2016"/>
    <x v="0"/>
    <x v="1"/>
    <x v="2"/>
    <n v="269.99"/>
    <n v="2017"/>
    <s v="Jul"/>
  </r>
  <r>
    <n v="1015"/>
    <x v="995"/>
    <s v="Huntington"/>
    <x v="1"/>
    <x v="469"/>
    <n v="2"/>
    <n v="679.98"/>
    <s v="Electra Townie 7D (20-inch) - Boys' - 2017"/>
    <x v="5"/>
    <x v="1"/>
    <x v="2"/>
    <n v="1359.96"/>
    <n v="2017"/>
    <s v="Jul"/>
  </r>
  <r>
    <n v="1015"/>
    <x v="995"/>
    <s v="Huntington"/>
    <x v="1"/>
    <x v="469"/>
    <n v="2"/>
    <n v="1499.98"/>
    <s v="Sun Bicycles Brickell Tandem 7 - 2017"/>
    <x v="0"/>
    <x v="1"/>
    <x v="2"/>
    <n v="2999.96"/>
    <n v="2017"/>
    <s v="Jul"/>
  </r>
  <r>
    <n v="1015"/>
    <x v="995"/>
    <s v="Huntington"/>
    <x v="1"/>
    <x v="469"/>
    <n v="2"/>
    <n v="939.98"/>
    <s v="Surly Ice Cream Truck Frameset - 2016"/>
    <x v="2"/>
    <x v="1"/>
    <x v="2"/>
    <n v="1879.96"/>
    <n v="2017"/>
    <s v="Jul"/>
  </r>
  <r>
    <n v="1016"/>
    <x v="996"/>
    <s v="Forney"/>
    <x v="2"/>
    <x v="469"/>
    <n v="2"/>
    <n v="599.98"/>
    <s v="Electra Girl's Hawaii 1 16&quot; - 2017"/>
    <x v="0"/>
    <x v="2"/>
    <x v="5"/>
    <n v="1199.96"/>
    <n v="2017"/>
    <s v="Jul"/>
  </r>
  <r>
    <n v="1017"/>
    <x v="997"/>
    <s v="South Ozone Park"/>
    <x v="1"/>
    <x v="470"/>
    <n v="2"/>
    <n v="1319.98"/>
    <s v="Electra Amsterdam Original 3i Ladies' - 2017"/>
    <x v="0"/>
    <x v="1"/>
    <x v="1"/>
    <n v="2639.96"/>
    <n v="2017"/>
    <s v="Jul"/>
  </r>
  <r>
    <n v="1017"/>
    <x v="997"/>
    <s v="South Ozone Park"/>
    <x v="1"/>
    <x v="470"/>
    <n v="2"/>
    <n v="1599.98"/>
    <s v="Electra Glam Punk 3i Ladies' - 2017"/>
    <x v="0"/>
    <x v="1"/>
    <x v="1"/>
    <n v="3199.96"/>
    <n v="2017"/>
    <s v="Jul"/>
  </r>
  <r>
    <n v="1017"/>
    <x v="997"/>
    <s v="South Ozone Park"/>
    <x v="1"/>
    <x v="470"/>
    <n v="1"/>
    <n v="489.99"/>
    <s v="Electra Townie 3i EQ (20-inch) - Boys' - 2017"/>
    <x v="5"/>
    <x v="1"/>
    <x v="1"/>
    <n v="489.99"/>
    <n v="2017"/>
    <s v="Jul"/>
  </r>
  <r>
    <n v="1017"/>
    <x v="997"/>
    <s v="South Ozone Park"/>
    <x v="1"/>
    <x v="470"/>
    <n v="2"/>
    <n v="898"/>
    <s v="Pure Cycles Western 3-Speed - Women's - 2015/2016"/>
    <x v="0"/>
    <x v="1"/>
    <x v="1"/>
    <n v="1796"/>
    <n v="2017"/>
    <s v="Jul"/>
  </r>
  <r>
    <n v="1017"/>
    <x v="997"/>
    <s v="South Ozone Park"/>
    <x v="1"/>
    <x v="470"/>
    <n v="1"/>
    <n v="209.99"/>
    <s v="Trek PreCalifornialiber 16 Boys - 2017"/>
    <x v="5"/>
    <x v="1"/>
    <x v="1"/>
    <n v="209.99"/>
    <n v="2017"/>
    <s v="Jul"/>
  </r>
  <r>
    <n v="1018"/>
    <x v="998"/>
    <s v="Centereach"/>
    <x v="1"/>
    <x v="471"/>
    <n v="2"/>
    <n v="599.98"/>
    <s v="Electra Girl's Hawaii 1 16&quot; - 2017"/>
    <x v="0"/>
    <x v="1"/>
    <x v="1"/>
    <n v="1199.96"/>
    <n v="2017"/>
    <s v="Jul"/>
  </r>
  <r>
    <n v="1018"/>
    <x v="998"/>
    <s v="Centereach"/>
    <x v="1"/>
    <x v="471"/>
    <n v="2"/>
    <n v="699.98"/>
    <s v="Electra Savannah 3i (20-inch) - Girl's - 2017"/>
    <x v="5"/>
    <x v="1"/>
    <x v="1"/>
    <n v="1399.96"/>
    <n v="2017"/>
    <s v="Jul"/>
  </r>
  <r>
    <n v="1018"/>
    <x v="998"/>
    <s v="Centereach"/>
    <x v="1"/>
    <x v="471"/>
    <n v="1"/>
    <n v="349.99"/>
    <s v="Trek PreCalifornialiber 24 (21-Speed) - Girls - 2017"/>
    <x v="5"/>
    <x v="1"/>
    <x v="1"/>
    <n v="349.99"/>
    <n v="2017"/>
    <s v="Jul"/>
  </r>
  <r>
    <n v="1019"/>
    <x v="999"/>
    <s v="Central Islip"/>
    <x v="1"/>
    <x v="471"/>
    <n v="1"/>
    <n v="379.99"/>
    <s v="Haro Flightline One ST - 2017"/>
    <x v="2"/>
    <x v="1"/>
    <x v="2"/>
    <n v="379.99"/>
    <n v="2017"/>
    <s v="Jul"/>
  </r>
  <r>
    <n v="1019"/>
    <x v="999"/>
    <s v="Central Islip"/>
    <x v="1"/>
    <x v="471"/>
    <n v="2"/>
    <n v="419.98"/>
    <s v="Haro Shredder 20 Girls - 2017"/>
    <x v="5"/>
    <x v="1"/>
    <x v="2"/>
    <n v="839.96"/>
    <n v="2017"/>
    <s v="Jul"/>
  </r>
  <r>
    <n v="1019"/>
    <x v="999"/>
    <s v="Central Islip"/>
    <x v="1"/>
    <x v="471"/>
    <n v="1"/>
    <n v="999.99"/>
    <s v="Surly Ice Cream Truck Frameset - 2017"/>
    <x v="2"/>
    <x v="1"/>
    <x v="2"/>
    <n v="999.99"/>
    <n v="2017"/>
    <s v="Jul"/>
  </r>
  <r>
    <n v="1019"/>
    <x v="999"/>
    <s v="Central Islip"/>
    <x v="1"/>
    <x v="471"/>
    <n v="1"/>
    <n v="875.99"/>
    <s v="Surly Steamroller - 2017"/>
    <x v="6"/>
    <x v="1"/>
    <x v="2"/>
    <n v="875.99"/>
    <n v="2017"/>
    <s v="Jul"/>
  </r>
  <r>
    <n v="1020"/>
    <x v="348"/>
    <s v="New York"/>
    <x v="1"/>
    <x v="472"/>
    <n v="1"/>
    <n v="529.99"/>
    <s v="Electra Moto 1 - 2016"/>
    <x v="0"/>
    <x v="1"/>
    <x v="1"/>
    <n v="529.99"/>
    <n v="2017"/>
    <s v="Jul"/>
  </r>
  <r>
    <n v="1020"/>
    <x v="348"/>
    <s v="New York"/>
    <x v="1"/>
    <x v="472"/>
    <n v="2"/>
    <n v="1199.98"/>
    <s v="Electra Townie Original 7D EQ - Women's - 2016"/>
    <x v="0"/>
    <x v="1"/>
    <x v="1"/>
    <n v="2399.96"/>
    <n v="2017"/>
    <s v="Jul"/>
  </r>
  <r>
    <n v="1020"/>
    <x v="348"/>
    <s v="New York"/>
    <x v="1"/>
    <x v="472"/>
    <n v="2"/>
    <n v="833.98"/>
    <s v="Sun Bicycles Cruz 7 - 2017"/>
    <x v="0"/>
    <x v="1"/>
    <x v="1"/>
    <n v="1667.96"/>
    <n v="2017"/>
    <s v="Jul"/>
  </r>
  <r>
    <n v="1020"/>
    <x v="348"/>
    <s v="New York"/>
    <x v="1"/>
    <x v="472"/>
    <n v="2"/>
    <n v="3999.98"/>
    <s v="Trek Emonda S 5 - 2017"/>
    <x v="6"/>
    <x v="1"/>
    <x v="1"/>
    <n v="7999.96"/>
    <n v="2017"/>
    <s v="Jul"/>
  </r>
  <r>
    <n v="1020"/>
    <x v="348"/>
    <s v="New York"/>
    <x v="1"/>
    <x v="472"/>
    <n v="2"/>
    <n v="9999.98"/>
    <s v="Trek Fuel EX 9.8 29 - 2017"/>
    <x v="2"/>
    <x v="1"/>
    <x v="1"/>
    <n v="19999.96"/>
    <n v="2017"/>
    <s v="Jul"/>
  </r>
  <r>
    <n v="1021"/>
    <x v="1000"/>
    <s v="Californianandaigua"/>
    <x v="1"/>
    <x v="472"/>
    <n v="2"/>
    <n v="599.98"/>
    <s v="Electra Girl's Hawaii 1 (20-inch) - 2015/2016"/>
    <x v="5"/>
    <x v="1"/>
    <x v="1"/>
    <n v="1199.96"/>
    <n v="2017"/>
    <s v="Jul"/>
  </r>
  <r>
    <n v="1021"/>
    <x v="1000"/>
    <s v="Californianandaigua"/>
    <x v="1"/>
    <x v="472"/>
    <n v="2"/>
    <n v="6999.98"/>
    <s v="Trek Domane SL 6 - 2017"/>
    <x v="6"/>
    <x v="1"/>
    <x v="1"/>
    <n v="13999.96"/>
    <n v="2017"/>
    <s v="Jul"/>
  </r>
  <r>
    <n v="1022"/>
    <x v="1001"/>
    <s v="Monsey"/>
    <x v="1"/>
    <x v="472"/>
    <n v="1"/>
    <n v="1409.99"/>
    <s v="Haro SR 1.3 - 2017"/>
    <x v="2"/>
    <x v="1"/>
    <x v="2"/>
    <n v="1409.99"/>
    <n v="2017"/>
    <s v="Jul"/>
  </r>
  <r>
    <n v="1022"/>
    <x v="1001"/>
    <s v="Monsey"/>
    <x v="1"/>
    <x v="472"/>
    <n v="1"/>
    <n v="1320.99"/>
    <s v="Heller Shagamaw Frame - 2016"/>
    <x v="2"/>
    <x v="1"/>
    <x v="2"/>
    <n v="1320.99"/>
    <n v="2017"/>
    <s v="Jul"/>
  </r>
  <r>
    <n v="1022"/>
    <x v="1001"/>
    <s v="Monsey"/>
    <x v="1"/>
    <x v="472"/>
    <n v="1"/>
    <n v="346.99"/>
    <s v="Sun Bicycles Lil Bolt Type-R - 2017"/>
    <x v="0"/>
    <x v="1"/>
    <x v="2"/>
    <n v="346.99"/>
    <n v="2017"/>
    <s v="Jul"/>
  </r>
  <r>
    <n v="1022"/>
    <x v="1001"/>
    <s v="Monsey"/>
    <x v="1"/>
    <x v="472"/>
    <n v="1"/>
    <n v="469.99"/>
    <s v="Surly Wednesday Frameset - 2017"/>
    <x v="2"/>
    <x v="1"/>
    <x v="2"/>
    <n v="469.99"/>
    <n v="2017"/>
    <s v="Jul"/>
  </r>
  <r>
    <n v="1023"/>
    <x v="1002"/>
    <s v="Bronx"/>
    <x v="1"/>
    <x v="472"/>
    <n v="2"/>
    <n v="10599.98"/>
    <s v="Trek Fuel EX 9.8 27.5 Plus - 2017"/>
    <x v="2"/>
    <x v="1"/>
    <x v="1"/>
    <n v="21199.96"/>
    <n v="2017"/>
    <s v="Jul"/>
  </r>
  <r>
    <n v="1023"/>
    <x v="1002"/>
    <s v="Bronx"/>
    <x v="1"/>
    <x v="472"/>
    <n v="1"/>
    <n v="349.99"/>
    <s v="Trek PreCalifornialiber 24 (21-Speed) - Girls - 2017"/>
    <x v="5"/>
    <x v="1"/>
    <x v="1"/>
    <n v="349.99"/>
    <n v="2017"/>
    <s v="Jul"/>
  </r>
  <r>
    <n v="1024"/>
    <x v="1003"/>
    <s v="Baldwinsville"/>
    <x v="1"/>
    <x v="472"/>
    <n v="2"/>
    <n v="699.98"/>
    <s v="Electra Moto 3i (20-inch) - Boy's - 2017"/>
    <x v="5"/>
    <x v="1"/>
    <x v="2"/>
    <n v="1399.96"/>
    <n v="2017"/>
    <s v="Jul"/>
  </r>
  <r>
    <n v="1024"/>
    <x v="1003"/>
    <s v="Baldwinsville"/>
    <x v="1"/>
    <x v="472"/>
    <n v="2"/>
    <n v="979.98"/>
    <s v="Electra Straight 8 3i (20-inch) - Boy's - 2017"/>
    <x v="5"/>
    <x v="1"/>
    <x v="2"/>
    <n v="1959.96"/>
    <n v="2017"/>
    <s v="Jul"/>
  </r>
  <r>
    <n v="1024"/>
    <x v="1003"/>
    <s v="Baldwinsville"/>
    <x v="1"/>
    <x v="472"/>
    <n v="1"/>
    <n v="481.99"/>
    <s v="Sun Bicycles Streamway - 2017"/>
    <x v="3"/>
    <x v="1"/>
    <x v="2"/>
    <n v="481.99"/>
    <n v="2017"/>
    <s v="Jul"/>
  </r>
  <r>
    <n v="1024"/>
    <x v="1003"/>
    <s v="Baldwinsville"/>
    <x v="1"/>
    <x v="472"/>
    <n v="2"/>
    <n v="4999.9799999999996"/>
    <s v="Surly Karate Monkey 27.5+ Frameset - 2017"/>
    <x v="2"/>
    <x v="1"/>
    <x v="2"/>
    <n v="9999.9599999999991"/>
    <n v="2017"/>
    <s v="Jul"/>
  </r>
  <r>
    <n v="1024"/>
    <x v="1003"/>
    <s v="Baldwinsville"/>
    <x v="1"/>
    <x v="472"/>
    <n v="1"/>
    <n v="349.99"/>
    <s v="Trek PreCalifornialiber 24 (21-Speed) - Girls - 2017"/>
    <x v="5"/>
    <x v="1"/>
    <x v="2"/>
    <n v="349.99"/>
    <n v="2017"/>
    <s v="Jul"/>
  </r>
  <r>
    <n v="1025"/>
    <x v="1004"/>
    <s v="Hollis"/>
    <x v="1"/>
    <x v="472"/>
    <n v="1"/>
    <n v="529.99"/>
    <s v="Electra Moto 1 - 2016"/>
    <x v="0"/>
    <x v="1"/>
    <x v="1"/>
    <n v="529.99"/>
    <n v="2017"/>
    <s v="Jul"/>
  </r>
  <r>
    <n v="1025"/>
    <x v="1004"/>
    <s v="Hollis"/>
    <x v="1"/>
    <x v="472"/>
    <n v="1"/>
    <n v="489.99"/>
    <s v="Electra Townie Original 7D - 2017"/>
    <x v="3"/>
    <x v="1"/>
    <x v="1"/>
    <n v="489.99"/>
    <n v="2017"/>
    <s v="Jul"/>
  </r>
  <r>
    <n v="1025"/>
    <x v="1004"/>
    <s v="Hollis"/>
    <x v="1"/>
    <x v="472"/>
    <n v="2"/>
    <n v="501.98"/>
    <s v="Sun Bicycles Revolutions 24 - 2017"/>
    <x v="0"/>
    <x v="1"/>
    <x v="1"/>
    <n v="1003.96"/>
    <n v="2017"/>
    <s v="Jul"/>
  </r>
  <r>
    <n v="1025"/>
    <x v="1004"/>
    <s v="Hollis"/>
    <x v="1"/>
    <x v="472"/>
    <n v="1"/>
    <n v="209.99"/>
    <s v="Trek PreCalifornialiber 16 Boys - 2017"/>
    <x v="5"/>
    <x v="1"/>
    <x v="1"/>
    <n v="209.99"/>
    <n v="2017"/>
    <s v="Jul"/>
  </r>
  <r>
    <n v="1025"/>
    <x v="1004"/>
    <s v="Hollis"/>
    <x v="1"/>
    <x v="472"/>
    <n v="1"/>
    <n v="1499.99"/>
    <s v="Trek Stache 5 - 2017"/>
    <x v="2"/>
    <x v="1"/>
    <x v="1"/>
    <n v="1499.99"/>
    <n v="2017"/>
    <s v="Jul"/>
  </r>
  <r>
    <n v="1026"/>
    <x v="1005"/>
    <s v="San Jose"/>
    <x v="0"/>
    <x v="473"/>
    <n v="2"/>
    <n v="7999.98"/>
    <s v="Trek Slash 8 27.5 - 2016"/>
    <x v="2"/>
    <x v="0"/>
    <x v="0"/>
    <n v="15999.96"/>
    <n v="2017"/>
    <s v="Jul"/>
  </r>
  <r>
    <n v="1027"/>
    <x v="1006"/>
    <s v="Valley Stream"/>
    <x v="1"/>
    <x v="473"/>
    <n v="2"/>
    <n v="539.98"/>
    <s v="Electra Girl's Hawaii 1 (16-inch) - 2015/2016"/>
    <x v="0"/>
    <x v="1"/>
    <x v="1"/>
    <n v="1079.96"/>
    <n v="2017"/>
    <s v="Jul"/>
  </r>
  <r>
    <n v="1027"/>
    <x v="1006"/>
    <s v="Valley Stream"/>
    <x v="1"/>
    <x v="473"/>
    <n v="2"/>
    <n v="599.98"/>
    <s v="Electra Girl's Hawaii 1 16&quot; - 2017"/>
    <x v="5"/>
    <x v="1"/>
    <x v="1"/>
    <n v="1199.96"/>
    <n v="2017"/>
    <s v="Jul"/>
  </r>
  <r>
    <n v="1028"/>
    <x v="1007"/>
    <s v="Oswego"/>
    <x v="1"/>
    <x v="474"/>
    <n v="1"/>
    <n v="1469.99"/>
    <s v="Haro Shift R3 - 2017"/>
    <x v="2"/>
    <x v="1"/>
    <x v="2"/>
    <n v="1469.99"/>
    <n v="2017"/>
    <s v="Jul"/>
  </r>
  <r>
    <n v="1028"/>
    <x v="1007"/>
    <s v="Oswego"/>
    <x v="1"/>
    <x v="474"/>
    <n v="1"/>
    <n v="449.99"/>
    <s v="Sun Bicycles Cruz 3 - Women's - 2017"/>
    <x v="3"/>
    <x v="1"/>
    <x v="2"/>
    <n v="449.99"/>
    <n v="2017"/>
    <s v="Jul"/>
  </r>
  <r>
    <n v="1028"/>
    <x v="1007"/>
    <s v="Oswego"/>
    <x v="1"/>
    <x v="474"/>
    <n v="2"/>
    <n v="941.98"/>
    <s v="Sun Bicycles Drifter 7 - Women's - 2017"/>
    <x v="3"/>
    <x v="1"/>
    <x v="2"/>
    <n v="1883.96"/>
    <n v="2017"/>
    <s v="Jul"/>
  </r>
  <r>
    <n v="1028"/>
    <x v="1007"/>
    <s v="Oswego"/>
    <x v="1"/>
    <x v="474"/>
    <n v="2"/>
    <n v="1665.98"/>
    <s v="Sun Bicycles Spider 3i - 2017"/>
    <x v="2"/>
    <x v="1"/>
    <x v="2"/>
    <n v="3331.96"/>
    <n v="2017"/>
    <s v="Jul"/>
  </r>
  <r>
    <n v="1028"/>
    <x v="1007"/>
    <s v="Oswego"/>
    <x v="1"/>
    <x v="474"/>
    <n v="1"/>
    <n v="1549"/>
    <s v="Surly Straggler - 2016"/>
    <x v="1"/>
    <x v="1"/>
    <x v="2"/>
    <n v="1549"/>
    <n v="2017"/>
    <s v="Jul"/>
  </r>
  <r>
    <n v="1029"/>
    <x v="1008"/>
    <s v="San Pablo"/>
    <x v="0"/>
    <x v="475"/>
    <n v="1"/>
    <n v="599.99"/>
    <s v="Electra Townie Original 7D EQ - Women's - 2016"/>
    <x v="0"/>
    <x v="0"/>
    <x v="3"/>
    <n v="599.99"/>
    <n v="2017"/>
    <s v="Jul"/>
  </r>
  <r>
    <n v="1029"/>
    <x v="1008"/>
    <s v="San Pablo"/>
    <x v="0"/>
    <x v="475"/>
    <n v="2"/>
    <n v="899.98"/>
    <s v="Sun Bicycles Cruz 3 - 2017"/>
    <x v="0"/>
    <x v="0"/>
    <x v="3"/>
    <n v="1799.96"/>
    <n v="2017"/>
    <s v="Jul"/>
  </r>
  <r>
    <n v="1029"/>
    <x v="1008"/>
    <s v="San Pablo"/>
    <x v="0"/>
    <x v="475"/>
    <n v="1"/>
    <n v="2699.99"/>
    <s v="Trek Domane S 6 - 2017"/>
    <x v="6"/>
    <x v="0"/>
    <x v="3"/>
    <n v="2699.99"/>
    <n v="2017"/>
    <s v="Jul"/>
  </r>
  <r>
    <n v="1029"/>
    <x v="1008"/>
    <s v="San Pablo"/>
    <x v="0"/>
    <x v="475"/>
    <n v="1"/>
    <n v="4999.99"/>
    <s v="Trek Fuel EX 9.8 29 - 2017"/>
    <x v="2"/>
    <x v="0"/>
    <x v="3"/>
    <n v="4999.99"/>
    <n v="2017"/>
    <s v="Jul"/>
  </r>
  <r>
    <n v="1030"/>
    <x v="1009"/>
    <s v="Smithtown"/>
    <x v="1"/>
    <x v="475"/>
    <n v="1"/>
    <n v="619.99"/>
    <s v="Sun Bicycles BisCaliforniayne Tandem 7 - 2017"/>
    <x v="0"/>
    <x v="1"/>
    <x v="1"/>
    <n v="619.99"/>
    <n v="2017"/>
    <s v="Jul"/>
  </r>
  <r>
    <n v="1030"/>
    <x v="1009"/>
    <s v="Smithtown"/>
    <x v="1"/>
    <x v="475"/>
    <n v="1"/>
    <n v="999.99"/>
    <s v="Surly Big Dummy Frameset - 2017"/>
    <x v="2"/>
    <x v="1"/>
    <x v="1"/>
    <n v="999.99"/>
    <n v="2017"/>
    <s v="Jul"/>
  </r>
  <r>
    <n v="1030"/>
    <x v="1009"/>
    <s v="Smithtown"/>
    <x v="1"/>
    <x v="475"/>
    <n v="2"/>
    <n v="3098"/>
    <s v="Surly Straggler - 2016"/>
    <x v="1"/>
    <x v="1"/>
    <x v="1"/>
    <n v="6196"/>
    <n v="2017"/>
    <s v="Jul"/>
  </r>
  <r>
    <n v="1031"/>
    <x v="1010"/>
    <s v="South El Monte"/>
    <x v="0"/>
    <x v="476"/>
    <n v="2"/>
    <n v="899.98"/>
    <s v="Sun Bicycles Cruz 3 - Women's - 2017"/>
    <x v="3"/>
    <x v="0"/>
    <x v="0"/>
    <n v="1799.96"/>
    <n v="2017"/>
    <s v="Jul"/>
  </r>
  <r>
    <n v="1031"/>
    <x v="1010"/>
    <s v="South El Monte"/>
    <x v="0"/>
    <x v="476"/>
    <n v="2"/>
    <n v="1999.98"/>
    <s v="Surly Big Dummy Frameset - 2017"/>
    <x v="2"/>
    <x v="0"/>
    <x v="0"/>
    <n v="3999.96"/>
    <n v="2017"/>
    <s v="Jul"/>
  </r>
  <r>
    <n v="1032"/>
    <x v="1011"/>
    <s v="Valley Stream"/>
    <x v="1"/>
    <x v="476"/>
    <n v="1"/>
    <n v="429"/>
    <s v="Pure Cycles Vine 8-Speed - 2016"/>
    <x v="0"/>
    <x v="1"/>
    <x v="1"/>
    <n v="429"/>
    <n v="2017"/>
    <s v="Jul"/>
  </r>
  <r>
    <n v="1032"/>
    <x v="1011"/>
    <s v="Valley Stream"/>
    <x v="1"/>
    <x v="476"/>
    <n v="2"/>
    <n v="3119.98"/>
    <s v="Sun Bicycles ElectroLite - 2017"/>
    <x v="4"/>
    <x v="1"/>
    <x v="1"/>
    <n v="6239.96"/>
    <n v="2017"/>
    <s v="Jul"/>
  </r>
  <r>
    <n v="1033"/>
    <x v="1012"/>
    <s v="Jackson Heights"/>
    <x v="1"/>
    <x v="476"/>
    <n v="1"/>
    <n v="599.99"/>
    <s v="Electra Townie Original 7D EQ - 2016"/>
    <x v="3"/>
    <x v="1"/>
    <x v="2"/>
    <n v="599.99"/>
    <n v="2017"/>
    <s v="Jul"/>
  </r>
  <r>
    <n v="1033"/>
    <x v="1012"/>
    <s v="Jackson Heights"/>
    <x v="1"/>
    <x v="476"/>
    <n v="2"/>
    <n v="833.98"/>
    <s v="Sun Bicycles Cruz 7 - Women's - 2017"/>
    <x v="3"/>
    <x v="1"/>
    <x v="2"/>
    <n v="1667.96"/>
    <n v="2017"/>
    <s v="Jul"/>
  </r>
  <r>
    <n v="1033"/>
    <x v="1012"/>
    <s v="Jackson Heights"/>
    <x v="1"/>
    <x v="476"/>
    <n v="2"/>
    <n v="1999.98"/>
    <s v="Surly Big Dummy Frameset - 2017"/>
    <x v="2"/>
    <x v="1"/>
    <x v="2"/>
    <n v="3999.96"/>
    <n v="2017"/>
    <s v="Jul"/>
  </r>
  <r>
    <n v="1034"/>
    <x v="1013"/>
    <s v="Plainview"/>
    <x v="1"/>
    <x v="476"/>
    <n v="1"/>
    <n v="269.99"/>
    <s v="Electra Cruiser 1 (24-Inch) - 2016"/>
    <x v="5"/>
    <x v="1"/>
    <x v="2"/>
    <n v="269.99"/>
    <n v="2017"/>
    <s v="Jul"/>
  </r>
  <r>
    <n v="1034"/>
    <x v="1013"/>
    <s v="Plainview"/>
    <x v="1"/>
    <x v="476"/>
    <n v="1"/>
    <n v="339.99"/>
    <s v="Electra Townie 7D (20-inch) - Boys' - 2017"/>
    <x v="5"/>
    <x v="1"/>
    <x v="2"/>
    <n v="339.99"/>
    <n v="2017"/>
    <s v="Jul"/>
  </r>
  <r>
    <n v="1034"/>
    <x v="1013"/>
    <s v="Plainview"/>
    <x v="1"/>
    <x v="476"/>
    <n v="2"/>
    <n v="3361.98"/>
    <s v="Surly Straggler 650b - 2016"/>
    <x v="1"/>
    <x v="1"/>
    <x v="2"/>
    <n v="6723.96"/>
    <n v="2017"/>
    <s v="Jul"/>
  </r>
  <r>
    <n v="1034"/>
    <x v="1013"/>
    <s v="Plainview"/>
    <x v="1"/>
    <x v="476"/>
    <n v="2"/>
    <n v="3599.98"/>
    <s v="Trek Remedy 29 Californiarbon Frameset - 2016"/>
    <x v="2"/>
    <x v="1"/>
    <x v="2"/>
    <n v="7199.96"/>
    <n v="2017"/>
    <s v="Jul"/>
  </r>
  <r>
    <n v="1035"/>
    <x v="1014"/>
    <s v="Hopewell Junction"/>
    <x v="1"/>
    <x v="476"/>
    <n v="1"/>
    <n v="349.99"/>
    <s v="Electra Moto 3i (20-inch) - Boy's - 2017"/>
    <x v="5"/>
    <x v="1"/>
    <x v="1"/>
    <n v="349.99"/>
    <n v="2017"/>
    <s v="Jul"/>
  </r>
  <r>
    <n v="1036"/>
    <x v="1015"/>
    <s v="Brooklyn"/>
    <x v="1"/>
    <x v="476"/>
    <n v="1"/>
    <n v="299.99"/>
    <s v="Electra Girl's Hawaii 1 16&quot; - 2017"/>
    <x v="0"/>
    <x v="1"/>
    <x v="1"/>
    <n v="299.99"/>
    <n v="2017"/>
    <s v="Jul"/>
  </r>
  <r>
    <n v="1036"/>
    <x v="1015"/>
    <s v="Brooklyn"/>
    <x v="1"/>
    <x v="476"/>
    <n v="1"/>
    <n v="549.99"/>
    <s v="Electra Townie Original 21D - 2016"/>
    <x v="0"/>
    <x v="1"/>
    <x v="1"/>
    <n v="549.99"/>
    <n v="2017"/>
    <s v="Jul"/>
  </r>
  <r>
    <n v="1036"/>
    <x v="1015"/>
    <s v="Brooklyn"/>
    <x v="1"/>
    <x v="476"/>
    <n v="2"/>
    <n v="898"/>
    <s v="Pure Cycles Western 3-Speed - Women's - 2015/2016"/>
    <x v="0"/>
    <x v="1"/>
    <x v="1"/>
    <n v="1796"/>
    <n v="2017"/>
    <s v="Jul"/>
  </r>
  <r>
    <n v="1036"/>
    <x v="1015"/>
    <s v="Brooklyn"/>
    <x v="1"/>
    <x v="476"/>
    <n v="2"/>
    <n v="693.98"/>
    <s v="Sun Bicycles Lil Bolt Type-R - 2017"/>
    <x v="0"/>
    <x v="1"/>
    <x v="1"/>
    <n v="1387.96"/>
    <n v="2017"/>
    <s v="Jul"/>
  </r>
  <r>
    <n v="1036"/>
    <x v="1015"/>
    <s v="Brooklyn"/>
    <x v="1"/>
    <x v="476"/>
    <n v="2"/>
    <n v="5399.98"/>
    <s v="Trek Domane S 6 - 2017"/>
    <x v="6"/>
    <x v="1"/>
    <x v="1"/>
    <n v="10799.96"/>
    <n v="2017"/>
    <s v="Jul"/>
  </r>
  <r>
    <n v="1037"/>
    <x v="1016"/>
    <s v="Wappingers Falls"/>
    <x v="1"/>
    <x v="477"/>
    <n v="2"/>
    <n v="879.98"/>
    <s v="Electra Cruiser Lux 1 - 2017"/>
    <x v="0"/>
    <x v="1"/>
    <x v="1"/>
    <n v="1759.96"/>
    <n v="2017"/>
    <s v="Jul"/>
  </r>
  <r>
    <n v="1037"/>
    <x v="1016"/>
    <s v="Wappingers Falls"/>
    <x v="1"/>
    <x v="477"/>
    <n v="1"/>
    <n v="209.99"/>
    <s v="Haro Shredder 20 - 2017"/>
    <x v="5"/>
    <x v="1"/>
    <x v="1"/>
    <n v="209.99"/>
    <n v="2017"/>
    <s v="Jul"/>
  </r>
  <r>
    <n v="1037"/>
    <x v="1016"/>
    <s v="Wappingers Falls"/>
    <x v="1"/>
    <x v="477"/>
    <n v="2"/>
    <n v="693.98"/>
    <s v="Sun Bicycles Lil Bolt Type-R - 2017"/>
    <x v="0"/>
    <x v="1"/>
    <x v="1"/>
    <n v="1387.96"/>
    <n v="2017"/>
    <s v="Jul"/>
  </r>
  <r>
    <n v="1037"/>
    <x v="1016"/>
    <s v="Wappingers Falls"/>
    <x v="1"/>
    <x v="477"/>
    <n v="2"/>
    <n v="219.98"/>
    <s v="Sun Bicycles Lil Kitt'n - 2017"/>
    <x v="5"/>
    <x v="1"/>
    <x v="1"/>
    <n v="439.96"/>
    <n v="2017"/>
    <s v="Jul"/>
  </r>
  <r>
    <n v="1037"/>
    <x v="1016"/>
    <s v="Wappingers Falls"/>
    <x v="1"/>
    <x v="477"/>
    <n v="1"/>
    <n v="999.99"/>
    <s v="Surly Wednesday Frameset - 2016"/>
    <x v="2"/>
    <x v="1"/>
    <x v="1"/>
    <n v="999.99"/>
    <n v="2017"/>
    <s v="Jul"/>
  </r>
  <r>
    <n v="1038"/>
    <x v="1017"/>
    <s v="Woodside"/>
    <x v="1"/>
    <x v="477"/>
    <n v="1"/>
    <n v="149.99"/>
    <s v="Trek Boy's Kickster - 2015/2017"/>
    <x v="5"/>
    <x v="1"/>
    <x v="2"/>
    <n v="149.99"/>
    <n v="2017"/>
    <s v="Jul"/>
  </r>
  <r>
    <n v="1038"/>
    <x v="1017"/>
    <s v="Woodside"/>
    <x v="1"/>
    <x v="477"/>
    <n v="1"/>
    <n v="2999.99"/>
    <s v="Trek Conduit+ - 2016"/>
    <x v="4"/>
    <x v="1"/>
    <x v="2"/>
    <n v="2999.99"/>
    <n v="2017"/>
    <s v="Jul"/>
  </r>
  <r>
    <n v="1039"/>
    <x v="1018"/>
    <s v="SunNew Yorkside"/>
    <x v="1"/>
    <x v="478"/>
    <n v="2"/>
    <n v="898"/>
    <s v="Pure Cycles Western 3-Speed - Women's - 2015/2016"/>
    <x v="0"/>
    <x v="1"/>
    <x v="2"/>
    <n v="1796"/>
    <n v="2017"/>
    <s v="Aug"/>
  </r>
  <r>
    <n v="1040"/>
    <x v="1019"/>
    <s v="Los Banos"/>
    <x v="0"/>
    <x v="479"/>
    <n v="1"/>
    <n v="349.99"/>
    <s v="Electra Savannah 3i (20-inch) - Girl's - 2017"/>
    <x v="5"/>
    <x v="0"/>
    <x v="0"/>
    <n v="349.99"/>
    <n v="2017"/>
    <s v="Aug"/>
  </r>
  <r>
    <n v="1040"/>
    <x v="1019"/>
    <s v="Los Banos"/>
    <x v="0"/>
    <x v="479"/>
    <n v="1"/>
    <n v="489.99"/>
    <s v="Electra Townie Original 7D - 2017"/>
    <x v="0"/>
    <x v="0"/>
    <x v="0"/>
    <n v="489.99"/>
    <n v="2017"/>
    <s v="Aug"/>
  </r>
  <r>
    <n v="1040"/>
    <x v="1019"/>
    <s v="Los Banos"/>
    <x v="0"/>
    <x v="479"/>
    <n v="2"/>
    <n v="1999.98"/>
    <s v="Surly Big Dummy Frameset - 2017"/>
    <x v="2"/>
    <x v="0"/>
    <x v="0"/>
    <n v="3999.96"/>
    <n v="2017"/>
    <s v="Aug"/>
  </r>
  <r>
    <n v="1040"/>
    <x v="1019"/>
    <s v="Los Banos"/>
    <x v="0"/>
    <x v="479"/>
    <n v="2"/>
    <n v="4999.9799999999996"/>
    <s v="Surly Karate Monkey 27.5+ Frameset - 2017"/>
    <x v="2"/>
    <x v="0"/>
    <x v="0"/>
    <n v="9999.9599999999991"/>
    <n v="2017"/>
    <s v="Aug"/>
  </r>
  <r>
    <n v="1040"/>
    <x v="1019"/>
    <s v="Los Banos"/>
    <x v="0"/>
    <x v="479"/>
    <n v="2"/>
    <n v="3599.98"/>
    <s v="Trek Remedy 29 Californiarbon Frameset - 2016"/>
    <x v="2"/>
    <x v="0"/>
    <x v="0"/>
    <n v="7199.96"/>
    <n v="2017"/>
    <s v="Aug"/>
  </r>
  <r>
    <n v="1041"/>
    <x v="1020"/>
    <s v="East Elmhurst"/>
    <x v="1"/>
    <x v="479"/>
    <n v="2"/>
    <n v="499.98"/>
    <s v="Haro Shredder Pro 20 - 2017"/>
    <x v="5"/>
    <x v="1"/>
    <x v="2"/>
    <n v="999.96"/>
    <n v="2017"/>
    <s v="Aug"/>
  </r>
  <r>
    <n v="1041"/>
    <x v="1020"/>
    <s v="East Elmhurst"/>
    <x v="1"/>
    <x v="479"/>
    <n v="2"/>
    <n v="9999.98"/>
    <s v="Trek Powerfly 8 FS Plus - 2017"/>
    <x v="4"/>
    <x v="1"/>
    <x v="2"/>
    <n v="19999.96"/>
    <n v="2017"/>
    <s v="Aug"/>
  </r>
  <r>
    <n v="1041"/>
    <x v="1020"/>
    <s v="East Elmhurst"/>
    <x v="1"/>
    <x v="479"/>
    <n v="1"/>
    <n v="209.99"/>
    <s v="Trek PreCalifornialiber 16 Boys - 2017"/>
    <x v="5"/>
    <x v="1"/>
    <x v="2"/>
    <n v="209.99"/>
    <n v="2017"/>
    <s v="Aug"/>
  </r>
  <r>
    <n v="1042"/>
    <x v="1021"/>
    <s v="Ozone Park"/>
    <x v="1"/>
    <x v="480"/>
    <n v="1"/>
    <n v="299.99"/>
    <s v="Electra Girl's Hawaii 1 (20-inch) - 2015/2016"/>
    <x v="5"/>
    <x v="1"/>
    <x v="2"/>
    <n v="299.99"/>
    <n v="2017"/>
    <s v="Aug"/>
  </r>
  <r>
    <n v="1043"/>
    <x v="1022"/>
    <s v="Endicott"/>
    <x v="1"/>
    <x v="480"/>
    <n v="1"/>
    <n v="599.99"/>
    <s v="Electra Townie Original 7D EQ - Women's - 2016"/>
    <x v="0"/>
    <x v="1"/>
    <x v="1"/>
    <n v="599.99"/>
    <n v="2017"/>
    <s v="Aug"/>
  </r>
  <r>
    <n v="1043"/>
    <x v="1022"/>
    <s v="Endicott"/>
    <x v="1"/>
    <x v="480"/>
    <n v="2"/>
    <n v="5399.98"/>
    <s v="Trek Domane S 6 - 2017"/>
    <x v="6"/>
    <x v="1"/>
    <x v="1"/>
    <n v="10799.96"/>
    <n v="2017"/>
    <s v="Aug"/>
  </r>
  <r>
    <n v="1044"/>
    <x v="1023"/>
    <s v="Orchard Park"/>
    <x v="1"/>
    <x v="481"/>
    <n v="2"/>
    <n v="699.98"/>
    <s v="Electra Savannah 3i (20-inch) - Girl's - 2017"/>
    <x v="5"/>
    <x v="1"/>
    <x v="2"/>
    <n v="1399.96"/>
    <n v="2017"/>
    <s v="Aug"/>
  </r>
  <r>
    <n v="1045"/>
    <x v="1024"/>
    <s v="San Angelo"/>
    <x v="2"/>
    <x v="481"/>
    <n v="2"/>
    <n v="963.98"/>
    <s v="Sun Bicycles Streamway - 2017"/>
    <x v="3"/>
    <x v="2"/>
    <x v="5"/>
    <n v="1927.96"/>
    <n v="2017"/>
    <s v="Aug"/>
  </r>
  <r>
    <n v="1045"/>
    <x v="1024"/>
    <s v="San Angelo"/>
    <x v="2"/>
    <x v="481"/>
    <n v="1"/>
    <n v="2499.9899999999998"/>
    <s v="Surly Karate Monkey 27.5+ Frameset - 2017"/>
    <x v="2"/>
    <x v="2"/>
    <x v="5"/>
    <n v="2499.9899999999998"/>
    <n v="2017"/>
    <s v="Aug"/>
  </r>
  <r>
    <n v="1046"/>
    <x v="1025"/>
    <s v="Desoto"/>
    <x v="2"/>
    <x v="481"/>
    <n v="2"/>
    <n v="2939.98"/>
    <s v="Haro Shift R3 - 2017"/>
    <x v="2"/>
    <x v="2"/>
    <x v="4"/>
    <n v="5879.96"/>
    <n v="2017"/>
    <s v="Aug"/>
  </r>
  <r>
    <n v="1046"/>
    <x v="1025"/>
    <s v="Desoto"/>
    <x v="2"/>
    <x v="481"/>
    <n v="2"/>
    <n v="858"/>
    <s v="Pure Cycles Vine 8-Speed - 2016"/>
    <x v="0"/>
    <x v="2"/>
    <x v="4"/>
    <n v="1716"/>
    <n v="2017"/>
    <s v="Aug"/>
  </r>
  <r>
    <n v="1046"/>
    <x v="1025"/>
    <s v="Desoto"/>
    <x v="2"/>
    <x v="481"/>
    <n v="1"/>
    <n v="402.99"/>
    <s v="Sun Bicycles Boardwalk (24-inch Wheels) - 2017"/>
    <x v="0"/>
    <x v="2"/>
    <x v="4"/>
    <n v="402.99"/>
    <n v="2017"/>
    <s v="Aug"/>
  </r>
  <r>
    <n v="1046"/>
    <x v="1025"/>
    <s v="Desoto"/>
    <x v="2"/>
    <x v="481"/>
    <n v="1"/>
    <n v="1559.99"/>
    <s v="Sun Bicycles ElectroLite - 2017"/>
    <x v="4"/>
    <x v="2"/>
    <x v="4"/>
    <n v="1559.99"/>
    <n v="2017"/>
    <s v="Aug"/>
  </r>
  <r>
    <n v="1046"/>
    <x v="1025"/>
    <s v="Desoto"/>
    <x v="2"/>
    <x v="481"/>
    <n v="1"/>
    <n v="469.99"/>
    <s v="Trek Farley Alloy Frameset - 2017"/>
    <x v="2"/>
    <x v="2"/>
    <x v="4"/>
    <n v="469.99"/>
    <n v="2017"/>
    <s v="Aug"/>
  </r>
  <r>
    <n v="1047"/>
    <x v="524"/>
    <s v="Euless"/>
    <x v="2"/>
    <x v="482"/>
    <n v="1"/>
    <n v="647.99"/>
    <s v="Sun Bicycles BisCaliforniayne Tandem CB - 2017"/>
    <x v="0"/>
    <x v="2"/>
    <x v="4"/>
    <n v="647.99"/>
    <n v="2017"/>
    <s v="Aug"/>
  </r>
  <r>
    <n v="1047"/>
    <x v="524"/>
    <s v="Euless"/>
    <x v="2"/>
    <x v="482"/>
    <n v="1"/>
    <n v="832.99"/>
    <s v="Sun Bicycles Spider 3i - 2017"/>
    <x v="2"/>
    <x v="2"/>
    <x v="4"/>
    <n v="832.99"/>
    <n v="2017"/>
    <s v="Aug"/>
  </r>
  <r>
    <n v="1047"/>
    <x v="524"/>
    <s v="Euless"/>
    <x v="2"/>
    <x v="482"/>
    <n v="2"/>
    <n v="4999.9799999999996"/>
    <s v="Surly Karate Monkey 27.5+ Frameset - 2017"/>
    <x v="2"/>
    <x v="2"/>
    <x v="4"/>
    <n v="9999.9599999999991"/>
    <n v="2017"/>
    <s v="Aug"/>
  </r>
  <r>
    <n v="1047"/>
    <x v="524"/>
    <s v="Euless"/>
    <x v="2"/>
    <x v="482"/>
    <n v="1"/>
    <n v="3499.99"/>
    <s v="Trek Domane SL 6 - 2017"/>
    <x v="6"/>
    <x v="2"/>
    <x v="4"/>
    <n v="3499.99"/>
    <n v="2017"/>
    <s v="Aug"/>
  </r>
  <r>
    <n v="1048"/>
    <x v="1026"/>
    <s v="Kingston"/>
    <x v="1"/>
    <x v="482"/>
    <n v="1"/>
    <n v="379.99"/>
    <s v="Haro Flightline One ST - 2017"/>
    <x v="2"/>
    <x v="1"/>
    <x v="2"/>
    <n v="379.99"/>
    <n v="2017"/>
    <s v="Aug"/>
  </r>
  <r>
    <n v="1048"/>
    <x v="1026"/>
    <s v="Kingston"/>
    <x v="1"/>
    <x v="482"/>
    <n v="1"/>
    <n v="249.99"/>
    <s v="Haro Shredder Pro 20 - 2017"/>
    <x v="5"/>
    <x v="1"/>
    <x v="2"/>
    <n v="249.99"/>
    <n v="2017"/>
    <s v="Aug"/>
  </r>
  <r>
    <n v="1048"/>
    <x v="1026"/>
    <s v="Kingston"/>
    <x v="1"/>
    <x v="482"/>
    <n v="2"/>
    <n v="1999.98"/>
    <s v="Surly Wednesday Frameset - 2016"/>
    <x v="2"/>
    <x v="1"/>
    <x v="2"/>
    <n v="3999.96"/>
    <n v="2017"/>
    <s v="Aug"/>
  </r>
  <r>
    <n v="1049"/>
    <x v="1027"/>
    <s v="Santa Cruz"/>
    <x v="0"/>
    <x v="483"/>
    <n v="1"/>
    <n v="599.99"/>
    <s v="Electra Townie Original 7D EQ - 2016"/>
    <x v="3"/>
    <x v="0"/>
    <x v="0"/>
    <n v="599.99"/>
    <n v="2017"/>
    <s v="Aug"/>
  </r>
  <r>
    <n v="1049"/>
    <x v="1027"/>
    <s v="Santa Cruz"/>
    <x v="0"/>
    <x v="483"/>
    <n v="2"/>
    <n v="3098"/>
    <s v="Surly Straggler - 2016"/>
    <x v="1"/>
    <x v="0"/>
    <x v="0"/>
    <n v="6196"/>
    <n v="2017"/>
    <s v="Aug"/>
  </r>
  <r>
    <n v="1049"/>
    <x v="1027"/>
    <s v="Santa Cruz"/>
    <x v="0"/>
    <x v="483"/>
    <n v="2"/>
    <n v="1665.98"/>
    <s v="Surly Troll Frameset - 2017"/>
    <x v="2"/>
    <x v="0"/>
    <x v="0"/>
    <n v="3331.96"/>
    <n v="2017"/>
    <s v="Aug"/>
  </r>
  <r>
    <n v="1049"/>
    <x v="1027"/>
    <s v="Santa Cruz"/>
    <x v="0"/>
    <x v="483"/>
    <n v="1"/>
    <n v="999.99"/>
    <s v="Surly Wednesday Frameset - 2016"/>
    <x v="2"/>
    <x v="0"/>
    <x v="0"/>
    <n v="999.99"/>
    <n v="2017"/>
    <s v="Aug"/>
  </r>
  <r>
    <n v="1049"/>
    <x v="1027"/>
    <s v="Santa Cruz"/>
    <x v="0"/>
    <x v="483"/>
    <n v="1"/>
    <n v="2999.99"/>
    <s v="Trek Conduit+ - 2016"/>
    <x v="4"/>
    <x v="0"/>
    <x v="0"/>
    <n v="2999.99"/>
    <n v="2017"/>
    <s v="Aug"/>
  </r>
  <r>
    <n v="1050"/>
    <x v="1028"/>
    <s v="Texas"/>
    <x v="0"/>
    <x v="483"/>
    <n v="2"/>
    <n v="539.98"/>
    <s v="Electra Girl's Hawaii 1 (16-inch) - 2015/2016"/>
    <x v="0"/>
    <x v="0"/>
    <x v="3"/>
    <n v="1079.96"/>
    <n v="2017"/>
    <s v="Aug"/>
  </r>
  <r>
    <n v="1050"/>
    <x v="1028"/>
    <s v="Texas"/>
    <x v="0"/>
    <x v="483"/>
    <n v="2"/>
    <n v="699.98"/>
    <s v="Electra Moto 3i (20-inch) - Boy's - 2017"/>
    <x v="5"/>
    <x v="0"/>
    <x v="3"/>
    <n v="1399.96"/>
    <n v="2017"/>
    <s v="Aug"/>
  </r>
  <r>
    <n v="1050"/>
    <x v="1028"/>
    <s v="Texas"/>
    <x v="0"/>
    <x v="483"/>
    <n v="2"/>
    <n v="599.98"/>
    <s v="Electra Sugar Skulls 1 (20-inch) - Girl's - 2017"/>
    <x v="5"/>
    <x v="0"/>
    <x v="3"/>
    <n v="1199.96"/>
    <n v="2017"/>
    <s v="Aug"/>
  </r>
  <r>
    <n v="1050"/>
    <x v="1028"/>
    <s v="Texas"/>
    <x v="0"/>
    <x v="483"/>
    <n v="2"/>
    <n v="1739.98"/>
    <s v="Haro SR 1.2 - 2017"/>
    <x v="2"/>
    <x v="0"/>
    <x v="3"/>
    <n v="3479.96"/>
    <n v="2017"/>
    <s v="Aug"/>
  </r>
  <r>
    <n v="1051"/>
    <x v="1029"/>
    <s v="Selden"/>
    <x v="1"/>
    <x v="484"/>
    <n v="1"/>
    <n v="1409.99"/>
    <s v="Haro SR 1.3 - 2017"/>
    <x v="2"/>
    <x v="1"/>
    <x v="2"/>
    <n v="1409.99"/>
    <n v="2017"/>
    <s v="Aug"/>
  </r>
  <r>
    <n v="1052"/>
    <x v="1030"/>
    <s v="Garden City"/>
    <x v="1"/>
    <x v="484"/>
    <n v="2"/>
    <n v="1199.98"/>
    <s v="Electra Townie Original 7D EQ - 2016"/>
    <x v="3"/>
    <x v="1"/>
    <x v="1"/>
    <n v="2399.96"/>
    <n v="2017"/>
    <s v="Aug"/>
  </r>
  <r>
    <n v="1052"/>
    <x v="1030"/>
    <s v="Garden City"/>
    <x v="1"/>
    <x v="484"/>
    <n v="1"/>
    <n v="551.99"/>
    <s v="Sun Bicycles Streamway 3 - 2017"/>
    <x v="3"/>
    <x v="1"/>
    <x v="1"/>
    <n v="551.99"/>
    <n v="2017"/>
    <s v="Aug"/>
  </r>
  <r>
    <n v="1052"/>
    <x v="1030"/>
    <s v="Garden City"/>
    <x v="1"/>
    <x v="484"/>
    <n v="1"/>
    <n v="3999.99"/>
    <s v="Trek Slash 8 27.5 - 2016"/>
    <x v="2"/>
    <x v="1"/>
    <x v="1"/>
    <n v="3999.99"/>
    <n v="2017"/>
    <s v="Aug"/>
  </r>
  <r>
    <n v="1053"/>
    <x v="1031"/>
    <s v="New Rochelle"/>
    <x v="1"/>
    <x v="484"/>
    <n v="2"/>
    <n v="599.98"/>
    <s v="Electra Girl's Hawaii 1 (20-inch) - 2015/2016"/>
    <x v="5"/>
    <x v="1"/>
    <x v="1"/>
    <n v="1199.96"/>
    <n v="2017"/>
    <s v="Aug"/>
  </r>
  <r>
    <n v="1053"/>
    <x v="1031"/>
    <s v="New Rochelle"/>
    <x v="1"/>
    <x v="484"/>
    <n v="2"/>
    <n v="1199.98"/>
    <s v="Electra Townie Original 7D EQ - 2016"/>
    <x v="3"/>
    <x v="1"/>
    <x v="1"/>
    <n v="2399.96"/>
    <n v="2017"/>
    <s v="Aug"/>
  </r>
  <r>
    <n v="1053"/>
    <x v="1031"/>
    <s v="New Rochelle"/>
    <x v="1"/>
    <x v="484"/>
    <n v="2"/>
    <n v="1499.98"/>
    <s v="Sun Bicycles Brickell Tandem 7 - 2017"/>
    <x v="0"/>
    <x v="1"/>
    <x v="1"/>
    <n v="2999.96"/>
    <n v="2017"/>
    <s v="Aug"/>
  </r>
  <r>
    <n v="1053"/>
    <x v="1031"/>
    <s v="New Rochelle"/>
    <x v="1"/>
    <x v="484"/>
    <n v="1"/>
    <n v="449.99"/>
    <s v="Sun Bicycles Cruz 3 - 2017"/>
    <x v="0"/>
    <x v="1"/>
    <x v="1"/>
    <n v="449.99"/>
    <n v="2017"/>
    <s v="Aug"/>
  </r>
  <r>
    <n v="1053"/>
    <x v="1031"/>
    <s v="New Rochelle"/>
    <x v="1"/>
    <x v="484"/>
    <n v="2"/>
    <n v="6999.98"/>
    <s v="Trek Domane SL 6 - 2017"/>
    <x v="6"/>
    <x v="1"/>
    <x v="1"/>
    <n v="13999.96"/>
    <n v="2017"/>
    <s v="Aug"/>
  </r>
  <r>
    <n v="1054"/>
    <x v="1032"/>
    <s v="Liverpool"/>
    <x v="1"/>
    <x v="485"/>
    <n v="1"/>
    <n v="599.99"/>
    <s v="Electra Townie Original 7D EQ - 2016"/>
    <x v="0"/>
    <x v="1"/>
    <x v="2"/>
    <n v="599.99"/>
    <n v="2017"/>
    <s v="Aug"/>
  </r>
  <r>
    <n v="1054"/>
    <x v="1032"/>
    <s v="Liverpool"/>
    <x v="1"/>
    <x v="485"/>
    <n v="2"/>
    <n v="1665.98"/>
    <s v="Surly Troll Frameset - 2017"/>
    <x v="2"/>
    <x v="1"/>
    <x v="2"/>
    <n v="3331.96"/>
    <n v="2017"/>
    <s v="Aug"/>
  </r>
  <r>
    <n v="1055"/>
    <x v="1033"/>
    <s v="East Elmhurst"/>
    <x v="1"/>
    <x v="486"/>
    <n v="2"/>
    <n v="679.98"/>
    <s v="Electra Townie 7D (20-inch) - Boys' - 2017"/>
    <x v="5"/>
    <x v="1"/>
    <x v="1"/>
    <n v="1359.96"/>
    <n v="2017"/>
    <s v="Aug"/>
  </r>
  <r>
    <n v="1055"/>
    <x v="1033"/>
    <s v="East Elmhurst"/>
    <x v="1"/>
    <x v="486"/>
    <n v="2"/>
    <n v="1099.98"/>
    <s v="Electra Townie Original 21D - 2016"/>
    <x v="0"/>
    <x v="1"/>
    <x v="1"/>
    <n v="2199.96"/>
    <n v="2017"/>
    <s v="Aug"/>
  </r>
  <r>
    <n v="1055"/>
    <x v="1033"/>
    <s v="East Elmhurst"/>
    <x v="1"/>
    <x v="486"/>
    <n v="1"/>
    <n v="1559.99"/>
    <s v="Sun Bicycles ElectroLite - 2017"/>
    <x v="4"/>
    <x v="1"/>
    <x v="1"/>
    <n v="1559.99"/>
    <n v="2017"/>
    <s v="Aug"/>
  </r>
  <r>
    <n v="1055"/>
    <x v="1033"/>
    <s v="East Elmhurst"/>
    <x v="1"/>
    <x v="486"/>
    <n v="2"/>
    <n v="299.98"/>
    <s v="Trek Boy's Kickster - 2015/2017"/>
    <x v="5"/>
    <x v="1"/>
    <x v="1"/>
    <n v="599.96"/>
    <n v="2017"/>
    <s v="Aug"/>
  </r>
  <r>
    <n v="1055"/>
    <x v="1033"/>
    <s v="East Elmhurst"/>
    <x v="1"/>
    <x v="486"/>
    <n v="2"/>
    <n v="10599.98"/>
    <s v="Trek Fuel EX 9.8 27.5 Plus - 2017"/>
    <x v="2"/>
    <x v="1"/>
    <x v="1"/>
    <n v="21199.96"/>
    <n v="2017"/>
    <s v="Aug"/>
  </r>
  <r>
    <n v="1056"/>
    <x v="1034"/>
    <s v="Bronx"/>
    <x v="1"/>
    <x v="486"/>
    <n v="1"/>
    <n v="999.99"/>
    <s v="Surly Wednesday Frameset - 2016"/>
    <x v="2"/>
    <x v="1"/>
    <x v="2"/>
    <n v="999.99"/>
    <n v="2017"/>
    <s v="Aug"/>
  </r>
  <r>
    <n v="1057"/>
    <x v="1035"/>
    <s v="JamaiCalifornia"/>
    <x v="1"/>
    <x v="486"/>
    <n v="1"/>
    <n v="349.99"/>
    <s v="Electra Savannah 3i (20-inch) - Girl's - 2017"/>
    <x v="5"/>
    <x v="1"/>
    <x v="2"/>
    <n v="349.99"/>
    <n v="2017"/>
    <s v="Aug"/>
  </r>
  <r>
    <n v="1057"/>
    <x v="1035"/>
    <s v="JamaiCalifornia"/>
    <x v="1"/>
    <x v="486"/>
    <n v="2"/>
    <n v="979.98"/>
    <s v="Electra Straight 8 3i (20-inch) - Boy's - 2017"/>
    <x v="5"/>
    <x v="1"/>
    <x v="2"/>
    <n v="1959.96"/>
    <n v="2017"/>
    <s v="Aug"/>
  </r>
  <r>
    <n v="1057"/>
    <x v="1035"/>
    <s v="JamaiCalifornia"/>
    <x v="1"/>
    <x v="486"/>
    <n v="1"/>
    <n v="533.99"/>
    <s v="Sun Bicycles Streamway 7 - 2017"/>
    <x v="3"/>
    <x v="1"/>
    <x v="2"/>
    <n v="533.99"/>
    <n v="2017"/>
    <s v="Aug"/>
  </r>
  <r>
    <n v="1058"/>
    <x v="1036"/>
    <s v="Woodside"/>
    <x v="1"/>
    <x v="487"/>
    <n v="1"/>
    <n v="551.99"/>
    <s v="Sun Bicycles Streamway 3 - 2017"/>
    <x v="3"/>
    <x v="1"/>
    <x v="1"/>
    <n v="551.99"/>
    <n v="2017"/>
    <s v="Aug"/>
  </r>
  <r>
    <n v="1058"/>
    <x v="1036"/>
    <s v="Woodside"/>
    <x v="1"/>
    <x v="487"/>
    <n v="1"/>
    <n v="5299.99"/>
    <s v="Trek Fuel EX 9.8 27.5 Plus - 2017"/>
    <x v="2"/>
    <x v="1"/>
    <x v="1"/>
    <n v="5299.99"/>
    <n v="2017"/>
    <s v="Aug"/>
  </r>
  <r>
    <n v="1058"/>
    <x v="1036"/>
    <s v="Woodside"/>
    <x v="1"/>
    <x v="487"/>
    <n v="2"/>
    <n v="1999.98"/>
    <s v="Trek X-Californialiber 8 - 2017"/>
    <x v="2"/>
    <x v="1"/>
    <x v="1"/>
    <n v="3999.96"/>
    <n v="2017"/>
    <s v="Aug"/>
  </r>
  <r>
    <n v="1059"/>
    <x v="1037"/>
    <s v="Fairport"/>
    <x v="1"/>
    <x v="488"/>
    <n v="1"/>
    <n v="269.99"/>
    <s v="Electra Cruiser 1 (24-Inch) - 2016"/>
    <x v="0"/>
    <x v="1"/>
    <x v="2"/>
    <n v="269.99"/>
    <n v="2017"/>
    <s v="Aug"/>
  </r>
  <r>
    <n v="1059"/>
    <x v="1037"/>
    <s v="Fairport"/>
    <x v="1"/>
    <x v="488"/>
    <n v="2"/>
    <n v="2819.98"/>
    <s v="Haro SR 1.3 - 2017"/>
    <x v="2"/>
    <x v="1"/>
    <x v="2"/>
    <n v="5639.96"/>
    <n v="2017"/>
    <s v="Aug"/>
  </r>
  <r>
    <n v="1059"/>
    <x v="1037"/>
    <s v="Fairport"/>
    <x v="1"/>
    <x v="488"/>
    <n v="1"/>
    <n v="3999.99"/>
    <s v="Trek Slash 8 27.5 - 2016"/>
    <x v="2"/>
    <x v="1"/>
    <x v="2"/>
    <n v="3999.99"/>
    <n v="2017"/>
    <s v="Aug"/>
  </r>
  <r>
    <n v="1060"/>
    <x v="1038"/>
    <s v="Bay Shore"/>
    <x v="1"/>
    <x v="489"/>
    <n v="2"/>
    <n v="1999.98"/>
    <s v="Surly Ice Cream Truck Frameset - 2017"/>
    <x v="2"/>
    <x v="1"/>
    <x v="1"/>
    <n v="3999.96"/>
    <n v="2017"/>
    <s v="Aug"/>
  </r>
  <r>
    <n v="1060"/>
    <x v="1038"/>
    <s v="Bay Shore"/>
    <x v="1"/>
    <x v="489"/>
    <n v="2"/>
    <n v="3361.98"/>
    <s v="Surly Straggler 650b - 2016"/>
    <x v="1"/>
    <x v="1"/>
    <x v="1"/>
    <n v="6723.96"/>
    <n v="2017"/>
    <s v="Aug"/>
  </r>
  <r>
    <n v="1060"/>
    <x v="1038"/>
    <s v="Bay Shore"/>
    <x v="1"/>
    <x v="489"/>
    <n v="2"/>
    <n v="9999.98"/>
    <s v="Trek Powerfly 8 FS Plus - 2017"/>
    <x v="4"/>
    <x v="1"/>
    <x v="1"/>
    <n v="19999.96"/>
    <n v="2017"/>
    <s v="Aug"/>
  </r>
  <r>
    <n v="1060"/>
    <x v="1038"/>
    <s v="Bay Shore"/>
    <x v="1"/>
    <x v="489"/>
    <n v="1"/>
    <n v="3999.99"/>
    <s v="Trek Slash 8 27.5 - 2016"/>
    <x v="2"/>
    <x v="1"/>
    <x v="1"/>
    <n v="3999.99"/>
    <n v="2017"/>
    <s v="Aug"/>
  </r>
  <r>
    <n v="1061"/>
    <x v="1039"/>
    <s v="SCaliforniarsdale"/>
    <x v="1"/>
    <x v="489"/>
    <n v="1"/>
    <n v="269.99"/>
    <s v="Electra Girl's Hawaii 1 (16-inch) - 2015/2016"/>
    <x v="0"/>
    <x v="1"/>
    <x v="2"/>
    <n v="269.99"/>
    <n v="2017"/>
    <s v="Aug"/>
  </r>
  <r>
    <n v="1061"/>
    <x v="1039"/>
    <s v="SCaliforniarsdale"/>
    <x v="1"/>
    <x v="489"/>
    <n v="1"/>
    <n v="449"/>
    <s v="Pure Cycles William 3-Speed - 2016"/>
    <x v="0"/>
    <x v="1"/>
    <x v="2"/>
    <n v="449"/>
    <n v="2017"/>
    <s v="Aug"/>
  </r>
  <r>
    <n v="1062"/>
    <x v="1040"/>
    <s v="Woodside"/>
    <x v="1"/>
    <x v="489"/>
    <n v="1"/>
    <n v="269.99"/>
    <s v="Electra Cruiser 1 (24-Inch) - 2016"/>
    <x v="0"/>
    <x v="1"/>
    <x v="1"/>
    <n v="269.99"/>
    <n v="2017"/>
    <s v="Aug"/>
  </r>
  <r>
    <n v="1062"/>
    <x v="1040"/>
    <s v="Woodside"/>
    <x v="1"/>
    <x v="489"/>
    <n v="1"/>
    <n v="549.99"/>
    <s v="Electra Townie Original 21D - 2016"/>
    <x v="0"/>
    <x v="1"/>
    <x v="1"/>
    <n v="549.99"/>
    <n v="2017"/>
    <s v="Aug"/>
  </r>
  <r>
    <n v="1062"/>
    <x v="1040"/>
    <s v="Woodside"/>
    <x v="1"/>
    <x v="489"/>
    <n v="1"/>
    <n v="1320.99"/>
    <s v="Heller Shagamaw Frame - 2016"/>
    <x v="2"/>
    <x v="1"/>
    <x v="1"/>
    <n v="1320.99"/>
    <n v="2017"/>
    <s v="Aug"/>
  </r>
  <r>
    <n v="1062"/>
    <x v="1040"/>
    <s v="Woodside"/>
    <x v="1"/>
    <x v="489"/>
    <n v="2"/>
    <n v="941.98"/>
    <s v="Sun Bicycles Drifter 7 - Women's - 2017"/>
    <x v="3"/>
    <x v="1"/>
    <x v="1"/>
    <n v="1883.96"/>
    <n v="2017"/>
    <s v="Aug"/>
  </r>
  <r>
    <n v="1063"/>
    <x v="1041"/>
    <s v="Amarillo"/>
    <x v="2"/>
    <x v="490"/>
    <n v="2"/>
    <n v="979.98"/>
    <s v="Electra Townie 3i EQ (20-inch) - Boys' - 2017"/>
    <x v="5"/>
    <x v="2"/>
    <x v="4"/>
    <n v="1959.96"/>
    <n v="2017"/>
    <s v="Aug"/>
  </r>
  <r>
    <n v="1063"/>
    <x v="1041"/>
    <s v="Amarillo"/>
    <x v="2"/>
    <x v="490"/>
    <n v="2"/>
    <n v="1239.98"/>
    <s v="Sun Bicycles BisCaliforniayne Tandem 7 - 2017"/>
    <x v="0"/>
    <x v="2"/>
    <x v="4"/>
    <n v="2479.96"/>
    <n v="2017"/>
    <s v="Aug"/>
  </r>
  <r>
    <n v="1063"/>
    <x v="1041"/>
    <s v="Amarillo"/>
    <x v="2"/>
    <x v="490"/>
    <n v="2"/>
    <n v="939.98"/>
    <s v="Surly Wednesday Frameset - 2017"/>
    <x v="2"/>
    <x v="2"/>
    <x v="4"/>
    <n v="1879.96"/>
    <n v="2017"/>
    <s v="Aug"/>
  </r>
  <r>
    <n v="1064"/>
    <x v="1042"/>
    <s v="Houston"/>
    <x v="2"/>
    <x v="490"/>
    <n v="1"/>
    <n v="449"/>
    <s v="Pure Cycles Western 3-Speed - Women's - 2015/2016"/>
    <x v="0"/>
    <x v="2"/>
    <x v="5"/>
    <n v="449"/>
    <n v="2017"/>
    <s v="Aug"/>
  </r>
  <r>
    <n v="1064"/>
    <x v="1042"/>
    <s v="Houston"/>
    <x v="2"/>
    <x v="490"/>
    <n v="1"/>
    <n v="3499.99"/>
    <s v="Trek Domane SL 6 - 2017"/>
    <x v="6"/>
    <x v="2"/>
    <x v="5"/>
    <n v="3499.99"/>
    <n v="2017"/>
    <s v="Aug"/>
  </r>
  <r>
    <n v="1065"/>
    <x v="1043"/>
    <s v="Mahopac"/>
    <x v="1"/>
    <x v="491"/>
    <n v="2"/>
    <n v="1103.98"/>
    <s v="Sun Bicycles Streamway 3 - 2017"/>
    <x v="3"/>
    <x v="1"/>
    <x v="2"/>
    <n v="2207.96"/>
    <n v="2017"/>
    <s v="Aug"/>
  </r>
  <r>
    <n v="1065"/>
    <x v="1043"/>
    <s v="Mahopac"/>
    <x v="1"/>
    <x v="491"/>
    <n v="1"/>
    <n v="3499.99"/>
    <s v="Trek Boone Race Shop Limited - 2017"/>
    <x v="1"/>
    <x v="1"/>
    <x v="2"/>
    <n v="3499.99"/>
    <n v="2017"/>
    <s v="Aug"/>
  </r>
  <r>
    <n v="1065"/>
    <x v="1043"/>
    <s v="Mahopac"/>
    <x v="1"/>
    <x v="491"/>
    <n v="2"/>
    <n v="2999.98"/>
    <s v="Trek Emonda S 4 - 2017"/>
    <x v="6"/>
    <x v="1"/>
    <x v="2"/>
    <n v="5999.96"/>
    <n v="2017"/>
    <s v="Aug"/>
  </r>
  <r>
    <n v="1066"/>
    <x v="1044"/>
    <s v="Elmhurst"/>
    <x v="1"/>
    <x v="491"/>
    <n v="2"/>
    <n v="1059.98"/>
    <s v="Electra Moto 1 - 2016"/>
    <x v="0"/>
    <x v="1"/>
    <x v="2"/>
    <n v="2119.96"/>
    <n v="2017"/>
    <s v="Aug"/>
  </r>
  <r>
    <n v="1066"/>
    <x v="1044"/>
    <s v="Elmhurst"/>
    <x v="1"/>
    <x v="491"/>
    <n v="1"/>
    <n v="549.99"/>
    <s v="Electra Townie Original 21D - 2016"/>
    <x v="0"/>
    <x v="1"/>
    <x v="2"/>
    <n v="549.99"/>
    <n v="2017"/>
    <s v="Aug"/>
  </r>
  <r>
    <n v="1066"/>
    <x v="1044"/>
    <s v="Elmhurst"/>
    <x v="1"/>
    <x v="491"/>
    <n v="1"/>
    <n v="1409.99"/>
    <s v="Haro SR 1.3 - 2017"/>
    <x v="2"/>
    <x v="1"/>
    <x v="2"/>
    <n v="1409.99"/>
    <n v="2017"/>
    <s v="Aug"/>
  </r>
  <r>
    <n v="1067"/>
    <x v="1045"/>
    <s v="Plainview"/>
    <x v="1"/>
    <x v="491"/>
    <n v="2"/>
    <n v="879.98"/>
    <s v="Electra Cruiser Lux 1 - 2017"/>
    <x v="0"/>
    <x v="1"/>
    <x v="2"/>
    <n v="1759.96"/>
    <n v="2017"/>
    <s v="Aug"/>
  </r>
  <r>
    <n v="1067"/>
    <x v="1045"/>
    <s v="Plainview"/>
    <x v="1"/>
    <x v="491"/>
    <n v="2"/>
    <n v="1239.98"/>
    <s v="Sun Bicycles BisCaliforniayne Tandem 7 - 2017"/>
    <x v="0"/>
    <x v="1"/>
    <x v="2"/>
    <n v="2479.96"/>
    <n v="2017"/>
    <s v="Aug"/>
  </r>
  <r>
    <n v="1067"/>
    <x v="1045"/>
    <s v="Plainview"/>
    <x v="1"/>
    <x v="491"/>
    <n v="2"/>
    <n v="939.98"/>
    <s v="Surly Ice Cream Truck Frameset - 2016"/>
    <x v="2"/>
    <x v="1"/>
    <x v="2"/>
    <n v="1879.96"/>
    <n v="2017"/>
    <s v="Aug"/>
  </r>
  <r>
    <n v="1067"/>
    <x v="1045"/>
    <s v="Plainview"/>
    <x v="1"/>
    <x v="491"/>
    <n v="2"/>
    <n v="5999.98"/>
    <s v="Trek Conduit+ - 2016"/>
    <x v="4"/>
    <x v="1"/>
    <x v="2"/>
    <n v="11999.96"/>
    <n v="2017"/>
    <s v="Aug"/>
  </r>
  <r>
    <n v="1068"/>
    <x v="1046"/>
    <s v="Garden City"/>
    <x v="1"/>
    <x v="491"/>
    <n v="1"/>
    <n v="659.99"/>
    <s v="Electra Amsterdam Original 3i Ladies' - 2017"/>
    <x v="0"/>
    <x v="1"/>
    <x v="2"/>
    <n v="659.99"/>
    <n v="2017"/>
    <s v="Aug"/>
  </r>
  <r>
    <n v="1068"/>
    <x v="1046"/>
    <s v="Garden City"/>
    <x v="1"/>
    <x v="491"/>
    <n v="2"/>
    <n v="1739.98"/>
    <s v="Haro SR 1.2 - 2017"/>
    <x v="2"/>
    <x v="1"/>
    <x v="2"/>
    <n v="3479.96"/>
    <n v="2017"/>
    <s v="Aug"/>
  </r>
  <r>
    <n v="1068"/>
    <x v="1046"/>
    <s v="Garden City"/>
    <x v="1"/>
    <x v="491"/>
    <n v="2"/>
    <n v="6999.98"/>
    <s v="Trek Domane SL 6 - 2017"/>
    <x v="6"/>
    <x v="1"/>
    <x v="2"/>
    <n v="13999.96"/>
    <n v="2017"/>
    <s v="Aug"/>
  </r>
  <r>
    <n v="1068"/>
    <x v="1046"/>
    <s v="Garden City"/>
    <x v="1"/>
    <x v="491"/>
    <n v="2"/>
    <n v="379.98"/>
    <s v="Trek PreCalifornialiber 12 Boys - 2017"/>
    <x v="5"/>
    <x v="1"/>
    <x v="2"/>
    <n v="759.96"/>
    <n v="2017"/>
    <s v="Aug"/>
  </r>
  <r>
    <n v="1069"/>
    <x v="1047"/>
    <s v="Hamburg"/>
    <x v="1"/>
    <x v="491"/>
    <n v="1"/>
    <n v="209.99"/>
    <s v="Haro Shredder 20 Girls - 2017"/>
    <x v="5"/>
    <x v="1"/>
    <x v="1"/>
    <n v="209.99"/>
    <n v="2017"/>
    <s v="Aug"/>
  </r>
  <r>
    <n v="1069"/>
    <x v="1047"/>
    <s v="Hamburg"/>
    <x v="1"/>
    <x v="491"/>
    <n v="1"/>
    <n v="416.99"/>
    <s v="Sun Bicycles Cruz 7 - Women's - 2017"/>
    <x v="3"/>
    <x v="1"/>
    <x v="1"/>
    <n v="416.99"/>
    <n v="2017"/>
    <s v="Aug"/>
  </r>
  <r>
    <n v="1070"/>
    <x v="1048"/>
    <s v="Hamburg"/>
    <x v="1"/>
    <x v="491"/>
    <n v="1"/>
    <n v="249.99"/>
    <s v="Haro Shredder Pro 20 - 2017"/>
    <x v="5"/>
    <x v="1"/>
    <x v="2"/>
    <n v="249.99"/>
    <n v="2017"/>
    <s v="Aug"/>
  </r>
  <r>
    <n v="1070"/>
    <x v="1048"/>
    <s v="Hamburg"/>
    <x v="1"/>
    <x v="491"/>
    <n v="2"/>
    <n v="898"/>
    <s v="Pure Cycles Western 3-Speed - Women's - 2015/2016"/>
    <x v="0"/>
    <x v="1"/>
    <x v="2"/>
    <n v="1796"/>
    <n v="2017"/>
    <s v="Aug"/>
  </r>
  <r>
    <n v="1070"/>
    <x v="1048"/>
    <s v="Hamburg"/>
    <x v="1"/>
    <x v="491"/>
    <n v="1"/>
    <n v="470.99"/>
    <s v="Sun Bicycles Drifter 7 - 2017"/>
    <x v="3"/>
    <x v="1"/>
    <x v="2"/>
    <n v="470.99"/>
    <n v="2017"/>
    <s v="Aug"/>
  </r>
  <r>
    <n v="1071"/>
    <x v="1049"/>
    <s v="Amarillo"/>
    <x v="2"/>
    <x v="491"/>
    <n v="2"/>
    <n v="999.98"/>
    <s v="Electra Townie Original 7D - 2015/2016"/>
    <x v="3"/>
    <x v="2"/>
    <x v="4"/>
    <n v="1999.96"/>
    <n v="2017"/>
    <s v="Aug"/>
  </r>
  <r>
    <n v="1072"/>
    <x v="879"/>
    <s v="San Lorenzo"/>
    <x v="0"/>
    <x v="492"/>
    <n v="2"/>
    <n v="1665.98"/>
    <s v="Surly Troll Frameset - 2017"/>
    <x v="2"/>
    <x v="0"/>
    <x v="3"/>
    <n v="3331.96"/>
    <n v="2017"/>
    <s v="Aug"/>
  </r>
  <r>
    <n v="1072"/>
    <x v="879"/>
    <s v="San Lorenzo"/>
    <x v="0"/>
    <x v="492"/>
    <n v="1"/>
    <n v="149.99"/>
    <s v="Trek Boy's Kickster - 2015/2017"/>
    <x v="5"/>
    <x v="0"/>
    <x v="3"/>
    <n v="149.99"/>
    <n v="2017"/>
    <s v="Aug"/>
  </r>
  <r>
    <n v="1072"/>
    <x v="879"/>
    <s v="San Lorenzo"/>
    <x v="0"/>
    <x v="492"/>
    <n v="2"/>
    <n v="419.98"/>
    <s v="Trek PreCalifornialiber 16 Boys - 2017"/>
    <x v="5"/>
    <x v="0"/>
    <x v="3"/>
    <n v="839.96"/>
    <n v="2017"/>
    <s v="Aug"/>
  </r>
  <r>
    <n v="1073"/>
    <x v="1050"/>
    <s v="Pittsford"/>
    <x v="1"/>
    <x v="492"/>
    <n v="1"/>
    <n v="1099.99"/>
    <s v="Electra Amsterdam Fashion 7i Ladies' - 2017"/>
    <x v="0"/>
    <x v="1"/>
    <x v="2"/>
    <n v="1099.99"/>
    <n v="2017"/>
    <s v="Aug"/>
  </r>
  <r>
    <n v="1073"/>
    <x v="1050"/>
    <s v="Pittsford"/>
    <x v="1"/>
    <x v="492"/>
    <n v="1"/>
    <n v="269.99"/>
    <s v="Electra Cruiser 1 (24-Inch) - 2016"/>
    <x v="0"/>
    <x v="1"/>
    <x v="2"/>
    <n v="269.99"/>
    <n v="2017"/>
    <s v="Aug"/>
  </r>
  <r>
    <n v="1073"/>
    <x v="1050"/>
    <s v="Pittsford"/>
    <x v="1"/>
    <x v="492"/>
    <n v="1"/>
    <n v="599.99"/>
    <s v="Electra Townie Original 7D EQ - Women's - 2016"/>
    <x v="0"/>
    <x v="1"/>
    <x v="2"/>
    <n v="599.99"/>
    <n v="2017"/>
    <s v="Aug"/>
  </r>
  <r>
    <n v="1074"/>
    <x v="1051"/>
    <s v="Monsey"/>
    <x v="1"/>
    <x v="493"/>
    <n v="1"/>
    <n v="2599.9899999999998"/>
    <s v="Trek Domane S 5 Disc - 2017"/>
    <x v="6"/>
    <x v="1"/>
    <x v="1"/>
    <n v="2599.9899999999998"/>
    <n v="2017"/>
    <s v="Aug"/>
  </r>
  <r>
    <n v="1074"/>
    <x v="1051"/>
    <s v="Monsey"/>
    <x v="1"/>
    <x v="493"/>
    <n v="1"/>
    <n v="189.99"/>
    <s v="Trek PreCalifornialiber 12 Boys - 2017"/>
    <x v="5"/>
    <x v="1"/>
    <x v="1"/>
    <n v="189.99"/>
    <n v="2017"/>
    <s v="Aug"/>
  </r>
  <r>
    <n v="1074"/>
    <x v="1051"/>
    <s v="Monsey"/>
    <x v="1"/>
    <x v="493"/>
    <n v="2"/>
    <n v="419.98"/>
    <s v="Trek PreCalifornialiber 16 Boys - 2017"/>
    <x v="5"/>
    <x v="1"/>
    <x v="1"/>
    <n v="839.96"/>
    <n v="2017"/>
    <s v="Aug"/>
  </r>
  <r>
    <n v="1075"/>
    <x v="1052"/>
    <s v="Vista"/>
    <x v="0"/>
    <x v="493"/>
    <n v="2"/>
    <n v="941.98"/>
    <s v="Sun Bicycles Drifter 7 - Women's - 2017"/>
    <x v="3"/>
    <x v="0"/>
    <x v="3"/>
    <n v="1883.96"/>
    <n v="2017"/>
    <s v="Aug"/>
  </r>
  <r>
    <n v="1075"/>
    <x v="1052"/>
    <s v="Vista"/>
    <x v="0"/>
    <x v="493"/>
    <n v="2"/>
    <n v="2999.98"/>
    <s v="Trek Emonda S 4 - 2017"/>
    <x v="6"/>
    <x v="0"/>
    <x v="3"/>
    <n v="5999.96"/>
    <n v="2017"/>
    <s v="Aug"/>
  </r>
  <r>
    <n v="1076"/>
    <x v="1053"/>
    <s v="Richmond Hill"/>
    <x v="1"/>
    <x v="493"/>
    <n v="1"/>
    <n v="299.99"/>
    <s v="Electra Girl's Hawaii 1 16&quot; - 2017"/>
    <x v="5"/>
    <x v="1"/>
    <x v="1"/>
    <n v="299.99"/>
    <n v="2017"/>
    <s v="Aug"/>
  </r>
  <r>
    <n v="1076"/>
    <x v="1053"/>
    <s v="Richmond Hill"/>
    <x v="1"/>
    <x v="493"/>
    <n v="1"/>
    <n v="489.99"/>
    <s v="Electra Townie Original 7D - 2017"/>
    <x v="3"/>
    <x v="1"/>
    <x v="1"/>
    <n v="489.99"/>
    <n v="2017"/>
    <s v="Aug"/>
  </r>
  <r>
    <n v="1076"/>
    <x v="1053"/>
    <s v="Richmond Hill"/>
    <x v="1"/>
    <x v="493"/>
    <n v="2"/>
    <n v="1499.98"/>
    <s v="Sun Bicycles Brickell Tandem 7 - 2017"/>
    <x v="0"/>
    <x v="1"/>
    <x v="1"/>
    <n v="2999.96"/>
    <n v="2017"/>
    <s v="Aug"/>
  </r>
  <r>
    <n v="1077"/>
    <x v="1054"/>
    <s v="SunNew Yorkside"/>
    <x v="1"/>
    <x v="493"/>
    <n v="2"/>
    <n v="3119.98"/>
    <s v="Sun Bicycles ElectroLite - 2017"/>
    <x v="4"/>
    <x v="1"/>
    <x v="1"/>
    <n v="6239.96"/>
    <n v="2017"/>
    <s v="Aug"/>
  </r>
  <r>
    <n v="1078"/>
    <x v="1055"/>
    <s v="Elmhurst"/>
    <x v="1"/>
    <x v="493"/>
    <n v="2"/>
    <n v="599.98"/>
    <s v="Electra Girl's Hawaii 1 16&quot; - 2017"/>
    <x v="0"/>
    <x v="1"/>
    <x v="1"/>
    <n v="1199.96"/>
    <n v="2017"/>
    <s v="Aug"/>
  </r>
  <r>
    <n v="1078"/>
    <x v="1055"/>
    <s v="Elmhurst"/>
    <x v="1"/>
    <x v="493"/>
    <n v="1"/>
    <n v="529.99"/>
    <s v="Electra Moto 1 - 2016"/>
    <x v="0"/>
    <x v="1"/>
    <x v="1"/>
    <n v="529.99"/>
    <n v="2017"/>
    <s v="Aug"/>
  </r>
  <r>
    <n v="1078"/>
    <x v="1055"/>
    <s v="Elmhurst"/>
    <x v="1"/>
    <x v="493"/>
    <n v="2"/>
    <n v="1239.98"/>
    <s v="Sun Bicycles BisCaliforniayne Tandem 7 - 2017"/>
    <x v="0"/>
    <x v="1"/>
    <x v="1"/>
    <n v="2479.96"/>
    <n v="2017"/>
    <s v="Aug"/>
  </r>
  <r>
    <n v="1078"/>
    <x v="1055"/>
    <s v="Elmhurst"/>
    <x v="1"/>
    <x v="493"/>
    <n v="2"/>
    <n v="3119.98"/>
    <s v="Sun Bicycles ElectroLite - 2017"/>
    <x v="4"/>
    <x v="1"/>
    <x v="1"/>
    <n v="6239.96"/>
    <n v="2017"/>
    <s v="Aug"/>
  </r>
  <r>
    <n v="1078"/>
    <x v="1055"/>
    <s v="Elmhurst"/>
    <x v="1"/>
    <x v="493"/>
    <n v="2"/>
    <n v="3098"/>
    <s v="Surly Straggler - 2016"/>
    <x v="1"/>
    <x v="1"/>
    <x v="1"/>
    <n v="6196"/>
    <n v="2017"/>
    <s v="Aug"/>
  </r>
  <r>
    <n v="1079"/>
    <x v="1056"/>
    <s v="Woodhaven"/>
    <x v="1"/>
    <x v="493"/>
    <n v="2"/>
    <n v="1319.98"/>
    <s v="Electra Amsterdam Original 3i - 2015/2017"/>
    <x v="0"/>
    <x v="1"/>
    <x v="2"/>
    <n v="2639.96"/>
    <n v="2017"/>
    <s v="Aug"/>
  </r>
  <r>
    <n v="1080"/>
    <x v="1057"/>
    <s v="JamaiCalifornia"/>
    <x v="1"/>
    <x v="493"/>
    <n v="1"/>
    <n v="1632.99"/>
    <s v="Surly Wednesday - 2017"/>
    <x v="2"/>
    <x v="1"/>
    <x v="2"/>
    <n v="1632.99"/>
    <n v="2017"/>
    <s v="Aug"/>
  </r>
  <r>
    <n v="1080"/>
    <x v="1057"/>
    <s v="JamaiCalifornia"/>
    <x v="1"/>
    <x v="493"/>
    <n v="2"/>
    <n v="939.98"/>
    <s v="Trek Farley Alloy Frameset - 2017"/>
    <x v="2"/>
    <x v="1"/>
    <x v="2"/>
    <n v="1879.96"/>
    <n v="2017"/>
    <s v="Aug"/>
  </r>
  <r>
    <n v="1080"/>
    <x v="1057"/>
    <s v="JamaiCalifornia"/>
    <x v="1"/>
    <x v="493"/>
    <n v="1"/>
    <n v="4999.99"/>
    <s v="Trek Fuel EX 9.8 29 - 2017"/>
    <x v="2"/>
    <x v="1"/>
    <x v="2"/>
    <n v="4999.99"/>
    <n v="2017"/>
    <s v="Aug"/>
  </r>
  <r>
    <n v="1080"/>
    <x v="1057"/>
    <s v="JamaiCalifornia"/>
    <x v="1"/>
    <x v="493"/>
    <n v="1"/>
    <n v="149.99"/>
    <s v="Trek Girl's Kickster - 2017"/>
    <x v="5"/>
    <x v="1"/>
    <x v="2"/>
    <n v="149.99"/>
    <n v="2017"/>
    <s v="Aug"/>
  </r>
  <r>
    <n v="1080"/>
    <x v="1057"/>
    <s v="JamaiCalifornia"/>
    <x v="1"/>
    <x v="493"/>
    <n v="1"/>
    <n v="5999.99"/>
    <s v="Trek Silque SLR 7 Women's - 2017"/>
    <x v="6"/>
    <x v="1"/>
    <x v="2"/>
    <n v="5999.99"/>
    <n v="2017"/>
    <s v="Aug"/>
  </r>
  <r>
    <n v="1081"/>
    <x v="1058"/>
    <s v="Spring Valley"/>
    <x v="1"/>
    <x v="493"/>
    <n v="2"/>
    <n v="1751.98"/>
    <s v="Surly Steamroller - 2017"/>
    <x v="6"/>
    <x v="1"/>
    <x v="1"/>
    <n v="3503.96"/>
    <n v="2017"/>
    <s v="Aug"/>
  </r>
  <r>
    <n v="1082"/>
    <x v="1059"/>
    <s v="Monroe"/>
    <x v="1"/>
    <x v="494"/>
    <n v="2"/>
    <n v="1999.98"/>
    <s v="Trek X-Californialiber 8 - 2017"/>
    <x v="2"/>
    <x v="1"/>
    <x v="1"/>
    <n v="3999.96"/>
    <n v="2017"/>
    <s v="Aug"/>
  </r>
  <r>
    <n v="1083"/>
    <x v="1060"/>
    <s v="South Ozone Park"/>
    <x v="1"/>
    <x v="494"/>
    <n v="2"/>
    <n v="1599.98"/>
    <s v="Electra Glam Punk 3i Ladies' - 2017"/>
    <x v="0"/>
    <x v="1"/>
    <x v="1"/>
    <n v="3199.96"/>
    <n v="2017"/>
    <s v="Aug"/>
  </r>
  <r>
    <n v="1083"/>
    <x v="1060"/>
    <s v="South Ozone Park"/>
    <x v="1"/>
    <x v="494"/>
    <n v="2"/>
    <n v="693.98"/>
    <s v="Sun Bicycles Lil Bolt Type-R - 2017"/>
    <x v="0"/>
    <x v="1"/>
    <x v="1"/>
    <n v="1387.96"/>
    <n v="2017"/>
    <s v="Aug"/>
  </r>
  <r>
    <n v="1083"/>
    <x v="1060"/>
    <s v="South Ozone Park"/>
    <x v="1"/>
    <x v="494"/>
    <n v="1"/>
    <n v="469.99"/>
    <s v="Surly Wednesday Frameset - 2017"/>
    <x v="2"/>
    <x v="1"/>
    <x v="1"/>
    <n v="469.99"/>
    <n v="2017"/>
    <s v="Aug"/>
  </r>
  <r>
    <n v="1083"/>
    <x v="1060"/>
    <s v="South Ozone Park"/>
    <x v="1"/>
    <x v="494"/>
    <n v="1"/>
    <n v="4999.99"/>
    <s v="Trek Powerfly 8 FS Plus - 2017"/>
    <x v="4"/>
    <x v="1"/>
    <x v="1"/>
    <n v="4999.99"/>
    <n v="2017"/>
    <s v="Aug"/>
  </r>
  <r>
    <n v="1084"/>
    <x v="680"/>
    <s v="Californiampbell"/>
    <x v="0"/>
    <x v="495"/>
    <n v="1"/>
    <n v="659.99"/>
    <s v="Electra Amsterdam Original 3i - 2015/2017"/>
    <x v="0"/>
    <x v="0"/>
    <x v="0"/>
    <n v="659.99"/>
    <n v="2017"/>
    <s v="Aug"/>
  </r>
  <r>
    <n v="1084"/>
    <x v="680"/>
    <s v="Californiampbell"/>
    <x v="0"/>
    <x v="495"/>
    <n v="2"/>
    <n v="979.98"/>
    <s v="Electra Straight 8 3i (20-inch) - Boy's - 2017"/>
    <x v="5"/>
    <x v="0"/>
    <x v="0"/>
    <n v="1959.96"/>
    <n v="2017"/>
    <s v="Aug"/>
  </r>
  <r>
    <n v="1084"/>
    <x v="680"/>
    <s v="Californiampbell"/>
    <x v="0"/>
    <x v="495"/>
    <n v="1"/>
    <n v="1559.99"/>
    <s v="Sun Bicycles ElectroLite - 2017"/>
    <x v="4"/>
    <x v="0"/>
    <x v="0"/>
    <n v="1559.99"/>
    <n v="2017"/>
    <s v="Aug"/>
  </r>
  <r>
    <n v="1084"/>
    <x v="680"/>
    <s v="Californiampbell"/>
    <x v="0"/>
    <x v="495"/>
    <n v="2"/>
    <n v="693.98"/>
    <s v="Sun Bicycles Lil Bolt Type-R - 2017"/>
    <x v="0"/>
    <x v="0"/>
    <x v="0"/>
    <n v="1387.96"/>
    <n v="2017"/>
    <s v="Aug"/>
  </r>
  <r>
    <n v="1084"/>
    <x v="680"/>
    <s v="Californiampbell"/>
    <x v="0"/>
    <x v="495"/>
    <n v="1"/>
    <n v="999.99"/>
    <s v="Surly Ice Cream Truck Frameset - 2017"/>
    <x v="2"/>
    <x v="0"/>
    <x v="0"/>
    <n v="999.99"/>
    <n v="2017"/>
    <s v="Aug"/>
  </r>
  <r>
    <n v="1085"/>
    <x v="1061"/>
    <s v="Redondo Beach"/>
    <x v="0"/>
    <x v="495"/>
    <n v="1"/>
    <n v="439.99"/>
    <s v="Electra Cruiser Lux 1 - 2017"/>
    <x v="0"/>
    <x v="0"/>
    <x v="3"/>
    <n v="439.99"/>
    <n v="2017"/>
    <s v="Aug"/>
  </r>
  <r>
    <n v="1085"/>
    <x v="1061"/>
    <s v="Redondo Beach"/>
    <x v="0"/>
    <x v="495"/>
    <n v="1"/>
    <n v="489.99"/>
    <s v="Electra Townie Original 7D - 2017"/>
    <x v="0"/>
    <x v="0"/>
    <x v="3"/>
    <n v="489.99"/>
    <n v="2017"/>
    <s v="Aug"/>
  </r>
  <r>
    <n v="1085"/>
    <x v="1061"/>
    <s v="Redondo Beach"/>
    <x v="0"/>
    <x v="495"/>
    <n v="2"/>
    <n v="501.98"/>
    <s v="Sun Bicycles Revolutions 24 - 2017"/>
    <x v="0"/>
    <x v="0"/>
    <x v="3"/>
    <n v="1003.96"/>
    <n v="2017"/>
    <s v="Aug"/>
  </r>
  <r>
    <n v="1086"/>
    <x v="1062"/>
    <s v="Smithtown"/>
    <x v="1"/>
    <x v="495"/>
    <n v="2"/>
    <n v="2199.98"/>
    <s v="Electra Amsterdam Fashion 7i Ladies' - 2017"/>
    <x v="0"/>
    <x v="1"/>
    <x v="2"/>
    <n v="4399.96"/>
    <n v="2017"/>
    <s v="Aug"/>
  </r>
  <r>
    <n v="1086"/>
    <x v="1062"/>
    <s v="Smithtown"/>
    <x v="1"/>
    <x v="495"/>
    <n v="1"/>
    <n v="1320.99"/>
    <s v="Heller Shagamaw Frame - 2016"/>
    <x v="2"/>
    <x v="1"/>
    <x v="2"/>
    <n v="1320.99"/>
    <n v="2017"/>
    <s v="Aug"/>
  </r>
  <r>
    <n v="1086"/>
    <x v="1062"/>
    <s v="Smithtown"/>
    <x v="1"/>
    <x v="495"/>
    <n v="1"/>
    <n v="449.99"/>
    <s v="Sun Bicycles Cruz 3 - Women's - 2017"/>
    <x v="3"/>
    <x v="1"/>
    <x v="2"/>
    <n v="449.99"/>
    <n v="2017"/>
    <s v="Aug"/>
  </r>
  <r>
    <n v="1086"/>
    <x v="1062"/>
    <s v="Smithtown"/>
    <x v="1"/>
    <x v="495"/>
    <n v="1"/>
    <n v="250.99"/>
    <s v="Sun Bicycles Revolutions 24 - Girl's - 2017"/>
    <x v="0"/>
    <x v="1"/>
    <x v="2"/>
    <n v="250.99"/>
    <n v="2017"/>
    <s v="Aug"/>
  </r>
  <r>
    <n v="1086"/>
    <x v="1062"/>
    <s v="Smithtown"/>
    <x v="1"/>
    <x v="495"/>
    <n v="2"/>
    <n v="3098"/>
    <s v="Surly Straggler - 2016"/>
    <x v="1"/>
    <x v="1"/>
    <x v="2"/>
    <n v="6196"/>
    <n v="2017"/>
    <s v="Aug"/>
  </r>
  <r>
    <n v="1087"/>
    <x v="1063"/>
    <s v="El Paso"/>
    <x v="2"/>
    <x v="496"/>
    <n v="2"/>
    <n v="539.98"/>
    <s v="Electra Cruiser 1 (24-Inch) - 2016"/>
    <x v="0"/>
    <x v="2"/>
    <x v="4"/>
    <n v="1079.96"/>
    <n v="2017"/>
    <s v="Aug"/>
  </r>
  <r>
    <n v="1087"/>
    <x v="1063"/>
    <s v="El Paso"/>
    <x v="2"/>
    <x v="496"/>
    <n v="1"/>
    <n v="529.99"/>
    <s v="Electra Moto 1 - 2016"/>
    <x v="0"/>
    <x v="2"/>
    <x v="4"/>
    <n v="529.99"/>
    <n v="2017"/>
    <s v="Aug"/>
  </r>
  <r>
    <n v="1087"/>
    <x v="1063"/>
    <s v="El Paso"/>
    <x v="2"/>
    <x v="496"/>
    <n v="2"/>
    <n v="979.98"/>
    <s v="Electra Townie Original 7D - 2017"/>
    <x v="3"/>
    <x v="2"/>
    <x v="4"/>
    <n v="1959.96"/>
    <n v="2017"/>
    <s v="Aug"/>
  </r>
  <r>
    <n v="1087"/>
    <x v="1063"/>
    <s v="El Paso"/>
    <x v="2"/>
    <x v="496"/>
    <n v="2"/>
    <n v="833.98"/>
    <s v="Sun Bicycles Cruz 7 - Women's - 2017"/>
    <x v="3"/>
    <x v="2"/>
    <x v="4"/>
    <n v="1667.96"/>
    <n v="2017"/>
    <s v="Aug"/>
  </r>
  <r>
    <n v="1087"/>
    <x v="1063"/>
    <s v="El Paso"/>
    <x v="2"/>
    <x v="496"/>
    <n v="2"/>
    <n v="5199.9799999999996"/>
    <s v="Trek Domane S 5 Disc - 2017"/>
    <x v="6"/>
    <x v="2"/>
    <x v="4"/>
    <n v="10399.959999999999"/>
    <n v="2017"/>
    <s v="Aug"/>
  </r>
  <r>
    <n v="1088"/>
    <x v="1064"/>
    <s v="Euless"/>
    <x v="2"/>
    <x v="496"/>
    <n v="1"/>
    <n v="489.99"/>
    <s v="Electra Townie Original 7D - 2017"/>
    <x v="0"/>
    <x v="2"/>
    <x v="4"/>
    <n v="489.99"/>
    <n v="2017"/>
    <s v="Aug"/>
  </r>
  <r>
    <n v="1088"/>
    <x v="1064"/>
    <s v="Euless"/>
    <x v="2"/>
    <x v="496"/>
    <n v="1"/>
    <n v="999.99"/>
    <s v="Surly Ice Cream Truck Frameset - 2017"/>
    <x v="2"/>
    <x v="2"/>
    <x v="4"/>
    <n v="999.99"/>
    <n v="2017"/>
    <s v="Aug"/>
  </r>
  <r>
    <n v="1088"/>
    <x v="1064"/>
    <s v="Euless"/>
    <x v="2"/>
    <x v="496"/>
    <n v="2"/>
    <n v="1665.98"/>
    <s v="Surly Troll Frameset - 2017"/>
    <x v="2"/>
    <x v="2"/>
    <x v="4"/>
    <n v="3331.96"/>
    <n v="2017"/>
    <s v="Aug"/>
  </r>
  <r>
    <n v="1088"/>
    <x v="1064"/>
    <s v="Euless"/>
    <x v="2"/>
    <x v="496"/>
    <n v="1"/>
    <n v="469.99"/>
    <s v="Surly Wednesday Frameset - 2017"/>
    <x v="2"/>
    <x v="2"/>
    <x v="4"/>
    <n v="469.99"/>
    <n v="2017"/>
    <s v="Aug"/>
  </r>
  <r>
    <n v="1089"/>
    <x v="131"/>
    <s v="Encino"/>
    <x v="0"/>
    <x v="497"/>
    <n v="2"/>
    <n v="1319.98"/>
    <s v="Electra Amsterdam Original 3i - 2015/2017"/>
    <x v="0"/>
    <x v="0"/>
    <x v="0"/>
    <n v="2639.96"/>
    <n v="2017"/>
    <s v="Aug"/>
  </r>
  <r>
    <n v="1089"/>
    <x v="131"/>
    <s v="Encino"/>
    <x v="0"/>
    <x v="497"/>
    <n v="2"/>
    <n v="1999.98"/>
    <s v="Surly Ice Cream Truck Frameset - 2017"/>
    <x v="2"/>
    <x v="0"/>
    <x v="0"/>
    <n v="3999.96"/>
    <n v="2017"/>
    <s v="Aug"/>
  </r>
  <r>
    <n v="1090"/>
    <x v="1065"/>
    <s v="Atwater"/>
    <x v="0"/>
    <x v="498"/>
    <n v="1"/>
    <n v="439.99"/>
    <s v="Electra Cruiser Lux 1 - 2017"/>
    <x v="0"/>
    <x v="0"/>
    <x v="0"/>
    <n v="439.99"/>
    <n v="2017"/>
    <s v="Aug"/>
  </r>
  <r>
    <n v="1091"/>
    <x v="1066"/>
    <s v="Schenectady"/>
    <x v="1"/>
    <x v="498"/>
    <n v="1"/>
    <n v="349.99"/>
    <s v="Electra Savannah 3i (20-inch) - Girl's - 2017"/>
    <x v="5"/>
    <x v="1"/>
    <x v="2"/>
    <n v="349.99"/>
    <n v="2017"/>
    <s v="Aug"/>
  </r>
  <r>
    <n v="1091"/>
    <x v="1066"/>
    <s v="Schenectady"/>
    <x v="1"/>
    <x v="498"/>
    <n v="1"/>
    <n v="449"/>
    <s v="Pure Cycles William 3-Speed - 2016"/>
    <x v="0"/>
    <x v="1"/>
    <x v="2"/>
    <n v="449"/>
    <n v="2017"/>
    <s v="Aug"/>
  </r>
  <r>
    <n v="1091"/>
    <x v="1066"/>
    <s v="Schenectady"/>
    <x v="1"/>
    <x v="498"/>
    <n v="1"/>
    <n v="5499.99"/>
    <s v="Trek Domane SLR 6 Disc - 2017"/>
    <x v="6"/>
    <x v="1"/>
    <x v="2"/>
    <n v="5499.99"/>
    <n v="2017"/>
    <s v="Aug"/>
  </r>
  <r>
    <n v="1092"/>
    <x v="587"/>
    <s v="Encino"/>
    <x v="0"/>
    <x v="499"/>
    <n v="1"/>
    <n v="449"/>
    <s v="Pure Cycles Western 3-Speed - Women's - 2015/2016"/>
    <x v="0"/>
    <x v="0"/>
    <x v="0"/>
    <n v="449"/>
    <n v="2017"/>
    <s v="Aug"/>
  </r>
  <r>
    <n v="1092"/>
    <x v="587"/>
    <s v="Encino"/>
    <x v="0"/>
    <x v="499"/>
    <n v="2"/>
    <n v="1499.98"/>
    <s v="Ritchey Timberwolf Frameset - 2016"/>
    <x v="2"/>
    <x v="0"/>
    <x v="0"/>
    <n v="2999.96"/>
    <n v="2017"/>
    <s v="Aug"/>
  </r>
  <r>
    <n v="1092"/>
    <x v="587"/>
    <s v="Encino"/>
    <x v="0"/>
    <x v="499"/>
    <n v="2"/>
    <n v="1999.98"/>
    <s v="Surly Ice Cream Truck Frameset - 2017"/>
    <x v="2"/>
    <x v="0"/>
    <x v="0"/>
    <n v="3999.96"/>
    <n v="2017"/>
    <s v="Aug"/>
  </r>
  <r>
    <n v="1092"/>
    <x v="587"/>
    <s v="Encino"/>
    <x v="0"/>
    <x v="499"/>
    <n v="1"/>
    <n v="469.99"/>
    <s v="Trek Session DH 27.5 Californiarbon Frameset - 2017"/>
    <x v="2"/>
    <x v="0"/>
    <x v="0"/>
    <n v="469.99"/>
    <n v="2017"/>
    <s v="Aug"/>
  </r>
  <r>
    <n v="1093"/>
    <x v="1067"/>
    <s v="Rocklin"/>
    <x v="0"/>
    <x v="499"/>
    <n v="2"/>
    <n v="1739.98"/>
    <s v="Haro SR 1.2 - 2017"/>
    <x v="2"/>
    <x v="0"/>
    <x v="3"/>
    <n v="3479.96"/>
    <n v="2017"/>
    <s v="Aug"/>
  </r>
  <r>
    <n v="1093"/>
    <x v="1067"/>
    <s v="Rocklin"/>
    <x v="0"/>
    <x v="499"/>
    <n v="2"/>
    <n v="858"/>
    <s v="Pure Cycles Vine 8-Speed - 2016"/>
    <x v="0"/>
    <x v="0"/>
    <x v="3"/>
    <n v="1716"/>
    <n v="2017"/>
    <s v="Aug"/>
  </r>
  <r>
    <n v="1093"/>
    <x v="1067"/>
    <s v="Rocklin"/>
    <x v="0"/>
    <x v="499"/>
    <n v="2"/>
    <n v="419.98"/>
    <s v="Trek PreCalifornialiber 16 Girls - 2017"/>
    <x v="5"/>
    <x v="0"/>
    <x v="3"/>
    <n v="839.96"/>
    <n v="2017"/>
    <s v="Aug"/>
  </r>
  <r>
    <n v="1094"/>
    <x v="1068"/>
    <s v="Mount Vernon"/>
    <x v="1"/>
    <x v="499"/>
    <n v="1"/>
    <n v="549.99"/>
    <s v="Electra Townie Original 21D - 2016"/>
    <x v="3"/>
    <x v="1"/>
    <x v="1"/>
    <n v="549.99"/>
    <n v="2017"/>
    <s v="Aug"/>
  </r>
  <r>
    <n v="1094"/>
    <x v="1068"/>
    <s v="Mount Vernon"/>
    <x v="1"/>
    <x v="499"/>
    <n v="1"/>
    <n v="416.99"/>
    <s v="Sun Bicycles Atlas X-Type - 2017"/>
    <x v="0"/>
    <x v="1"/>
    <x v="1"/>
    <n v="416.99"/>
    <n v="2017"/>
    <s v="Aug"/>
  </r>
  <r>
    <n v="1094"/>
    <x v="1068"/>
    <s v="Mount Vernon"/>
    <x v="1"/>
    <x v="499"/>
    <n v="1"/>
    <n v="416.99"/>
    <s v="Sun Bicycles Cruz 7 - 2017"/>
    <x v="3"/>
    <x v="1"/>
    <x v="1"/>
    <n v="416.99"/>
    <n v="2017"/>
    <s v="Aug"/>
  </r>
  <r>
    <n v="1094"/>
    <x v="1068"/>
    <s v="Mount Vernon"/>
    <x v="1"/>
    <x v="499"/>
    <n v="1"/>
    <n v="1680.99"/>
    <s v="Surly Straggler 650b - 2016"/>
    <x v="1"/>
    <x v="1"/>
    <x v="1"/>
    <n v="1680.99"/>
    <n v="2017"/>
    <s v="Aug"/>
  </r>
  <r>
    <n v="1095"/>
    <x v="1069"/>
    <s v="Harlingen"/>
    <x v="2"/>
    <x v="500"/>
    <n v="2"/>
    <n v="1059.98"/>
    <s v="Electra Moto 1 - 2016"/>
    <x v="0"/>
    <x v="2"/>
    <x v="5"/>
    <n v="2119.96"/>
    <n v="2017"/>
    <s v="Aug"/>
  </r>
  <r>
    <n v="1095"/>
    <x v="1069"/>
    <s v="Harlingen"/>
    <x v="2"/>
    <x v="500"/>
    <n v="2"/>
    <n v="1295.98"/>
    <s v="Sun Bicycles BisCaliforniayne Tandem CB - 2017"/>
    <x v="0"/>
    <x v="2"/>
    <x v="5"/>
    <n v="2591.96"/>
    <n v="2017"/>
    <s v="Aug"/>
  </r>
  <r>
    <n v="1095"/>
    <x v="1069"/>
    <s v="Harlingen"/>
    <x v="2"/>
    <x v="500"/>
    <n v="1"/>
    <n v="1632.99"/>
    <s v="Surly Wednesday - 2017"/>
    <x v="2"/>
    <x v="2"/>
    <x v="5"/>
    <n v="1632.99"/>
    <n v="2017"/>
    <s v="Aug"/>
  </r>
  <r>
    <n v="1095"/>
    <x v="1069"/>
    <s v="Harlingen"/>
    <x v="2"/>
    <x v="500"/>
    <n v="2"/>
    <n v="1999.98"/>
    <s v="Surly Wednesday Frameset - 2016"/>
    <x v="2"/>
    <x v="2"/>
    <x v="5"/>
    <n v="3999.96"/>
    <n v="2017"/>
    <s v="Aug"/>
  </r>
  <r>
    <n v="1095"/>
    <x v="1069"/>
    <s v="Harlingen"/>
    <x v="2"/>
    <x v="500"/>
    <n v="2"/>
    <n v="11999.98"/>
    <s v="Trek Silque SLR 7 Women's - 2017"/>
    <x v="6"/>
    <x v="2"/>
    <x v="5"/>
    <n v="23999.96"/>
    <n v="2017"/>
    <s v="Aug"/>
  </r>
  <r>
    <n v="1096"/>
    <x v="1070"/>
    <s v="Pleasanton"/>
    <x v="0"/>
    <x v="501"/>
    <n v="1"/>
    <n v="1680.99"/>
    <s v="Surly Straggler 650b - 2016"/>
    <x v="1"/>
    <x v="0"/>
    <x v="0"/>
    <n v="1680.99"/>
    <n v="2017"/>
    <s v="Aug"/>
  </r>
  <r>
    <n v="1097"/>
    <x v="1071"/>
    <s v="Coram"/>
    <x v="1"/>
    <x v="501"/>
    <n v="2"/>
    <n v="979.98"/>
    <s v="Electra Straight 8 3i (20-inch) - Boy's - 2017"/>
    <x v="5"/>
    <x v="1"/>
    <x v="1"/>
    <n v="1959.96"/>
    <n v="2017"/>
    <s v="Aug"/>
  </r>
  <r>
    <n v="1097"/>
    <x v="1071"/>
    <s v="Coram"/>
    <x v="1"/>
    <x v="501"/>
    <n v="1"/>
    <n v="299.99"/>
    <s v="Electra Sugar Skulls 1 (20-inch) - Girl's - 2017"/>
    <x v="5"/>
    <x v="1"/>
    <x v="1"/>
    <n v="299.99"/>
    <n v="2017"/>
    <s v="Aug"/>
  </r>
  <r>
    <n v="1097"/>
    <x v="1071"/>
    <s v="Coram"/>
    <x v="1"/>
    <x v="501"/>
    <n v="1"/>
    <n v="449"/>
    <s v="Pure Cycles William 3-Speed - 2016"/>
    <x v="0"/>
    <x v="1"/>
    <x v="1"/>
    <n v="449"/>
    <n v="2017"/>
    <s v="Aug"/>
  </r>
  <r>
    <n v="1097"/>
    <x v="1071"/>
    <s v="Coram"/>
    <x v="1"/>
    <x v="501"/>
    <n v="2"/>
    <n v="899.98"/>
    <s v="Sun Bicycles Cruz 3 - 2017"/>
    <x v="3"/>
    <x v="1"/>
    <x v="1"/>
    <n v="1799.96"/>
    <n v="2017"/>
    <s v="Aug"/>
  </r>
  <r>
    <n v="1097"/>
    <x v="1071"/>
    <s v="Coram"/>
    <x v="1"/>
    <x v="501"/>
    <n v="2"/>
    <n v="1665.98"/>
    <s v="Sun Bicycles Spider 3i - 2017"/>
    <x v="2"/>
    <x v="1"/>
    <x v="1"/>
    <n v="3331.96"/>
    <n v="2017"/>
    <s v="Aug"/>
  </r>
  <r>
    <n v="1098"/>
    <x v="1072"/>
    <s v="Encino"/>
    <x v="0"/>
    <x v="502"/>
    <n v="1"/>
    <n v="189.99"/>
    <s v="Trek PreCalifornialiber 12 Girls - 2017"/>
    <x v="5"/>
    <x v="0"/>
    <x v="0"/>
    <n v="189.99"/>
    <n v="2017"/>
    <s v="Aug"/>
  </r>
  <r>
    <n v="1099"/>
    <x v="1073"/>
    <s v="Mahopac"/>
    <x v="1"/>
    <x v="502"/>
    <n v="2"/>
    <n v="539.98"/>
    <s v="Electra Cruiser 1 (24-Inch) - 2016"/>
    <x v="0"/>
    <x v="1"/>
    <x v="1"/>
    <n v="1079.96"/>
    <n v="2017"/>
    <s v="Aug"/>
  </r>
  <r>
    <n v="1099"/>
    <x v="1073"/>
    <s v="Mahopac"/>
    <x v="1"/>
    <x v="502"/>
    <n v="1"/>
    <n v="489.99"/>
    <s v="Electra Townie Original 7D - 2017"/>
    <x v="0"/>
    <x v="1"/>
    <x v="1"/>
    <n v="489.99"/>
    <n v="2017"/>
    <s v="Aug"/>
  </r>
  <r>
    <n v="1099"/>
    <x v="1073"/>
    <s v="Mahopac"/>
    <x v="1"/>
    <x v="502"/>
    <n v="1"/>
    <n v="1409.99"/>
    <s v="Haro SR 1.3 - 2017"/>
    <x v="2"/>
    <x v="1"/>
    <x v="1"/>
    <n v="1409.99"/>
    <n v="2017"/>
    <s v="Aug"/>
  </r>
  <r>
    <n v="1099"/>
    <x v="1073"/>
    <s v="Mahopac"/>
    <x v="1"/>
    <x v="502"/>
    <n v="2"/>
    <n v="419.98"/>
    <s v="Trek PreCalifornialiber 16 Boys - 2017"/>
    <x v="5"/>
    <x v="1"/>
    <x v="1"/>
    <n v="839.96"/>
    <n v="2017"/>
    <s v="Aug"/>
  </r>
  <r>
    <n v="1100"/>
    <x v="1074"/>
    <s v="Fairport"/>
    <x v="1"/>
    <x v="502"/>
    <n v="1"/>
    <n v="549.99"/>
    <s v="Electra Townie Original 21D - 2016"/>
    <x v="0"/>
    <x v="1"/>
    <x v="2"/>
    <n v="549.99"/>
    <n v="2017"/>
    <s v="Aug"/>
  </r>
  <r>
    <n v="1100"/>
    <x v="1074"/>
    <s v="Fairport"/>
    <x v="1"/>
    <x v="502"/>
    <n v="2"/>
    <n v="5999.98"/>
    <s v="Trek Conduit+ - 2016"/>
    <x v="4"/>
    <x v="1"/>
    <x v="2"/>
    <n v="11999.96"/>
    <n v="2017"/>
    <s v="Aug"/>
  </r>
  <r>
    <n v="1101"/>
    <x v="1075"/>
    <s v="Uniondale"/>
    <x v="1"/>
    <x v="503"/>
    <n v="1"/>
    <n v="533.99"/>
    <s v="Sun Bicycles Streamway 7 - 2017"/>
    <x v="3"/>
    <x v="1"/>
    <x v="2"/>
    <n v="533.99"/>
    <n v="2017"/>
    <s v="Aug"/>
  </r>
  <r>
    <n v="1101"/>
    <x v="1075"/>
    <s v="Uniondale"/>
    <x v="1"/>
    <x v="503"/>
    <n v="1"/>
    <n v="6499.99"/>
    <s v="Trek Silque SLR 8 Women's - 2017"/>
    <x v="6"/>
    <x v="1"/>
    <x v="2"/>
    <n v="6499.99"/>
    <n v="2017"/>
    <s v="Aug"/>
  </r>
  <r>
    <n v="1102"/>
    <x v="1076"/>
    <s v="Syosset"/>
    <x v="1"/>
    <x v="503"/>
    <n v="1"/>
    <n v="349.99"/>
    <s v="Trek PreCalifornialiber 24 (21-Speed) - Girls - 2017"/>
    <x v="5"/>
    <x v="1"/>
    <x v="1"/>
    <n v="349.99"/>
    <n v="2017"/>
    <s v="Aug"/>
  </r>
  <r>
    <n v="1103"/>
    <x v="1077"/>
    <s v="Amityville"/>
    <x v="1"/>
    <x v="504"/>
    <n v="2"/>
    <n v="2819.98"/>
    <s v="Haro SR 1.3 - 2017"/>
    <x v="2"/>
    <x v="1"/>
    <x v="2"/>
    <n v="5639.96"/>
    <n v="2017"/>
    <s v="Aug"/>
  </r>
  <r>
    <n v="1103"/>
    <x v="1077"/>
    <s v="Amityville"/>
    <x v="1"/>
    <x v="504"/>
    <n v="1"/>
    <n v="449.99"/>
    <s v="Sun Bicycles Cruz 3 - 2017"/>
    <x v="3"/>
    <x v="1"/>
    <x v="2"/>
    <n v="449.99"/>
    <n v="2017"/>
    <s v="Aug"/>
  </r>
  <r>
    <n v="1104"/>
    <x v="1078"/>
    <s v="Ballston Spa"/>
    <x v="1"/>
    <x v="505"/>
    <n v="2"/>
    <n v="1319.98"/>
    <s v="Electra Amsterdam Original 3i - 2015/2017"/>
    <x v="0"/>
    <x v="1"/>
    <x v="1"/>
    <n v="2639.96"/>
    <n v="2017"/>
    <s v="Sep"/>
  </r>
  <r>
    <n v="1104"/>
    <x v="1078"/>
    <s v="Ballston Spa"/>
    <x v="1"/>
    <x v="505"/>
    <n v="1"/>
    <n v="429"/>
    <s v="Pure Cycles Vine 8-Speed - 2016"/>
    <x v="0"/>
    <x v="1"/>
    <x v="1"/>
    <n v="429"/>
    <n v="2017"/>
    <s v="Sep"/>
  </r>
  <r>
    <n v="1104"/>
    <x v="1078"/>
    <s v="Ballston Spa"/>
    <x v="1"/>
    <x v="505"/>
    <n v="1"/>
    <n v="761.99"/>
    <s v="Sun Bicycles Brickell Tandem CB - 2017"/>
    <x v="0"/>
    <x v="1"/>
    <x v="1"/>
    <n v="761.99"/>
    <n v="2017"/>
    <s v="Sep"/>
  </r>
  <r>
    <n v="1104"/>
    <x v="1078"/>
    <s v="Ballston Spa"/>
    <x v="1"/>
    <x v="505"/>
    <n v="1"/>
    <n v="5299.99"/>
    <s v="Trek Fuel EX 9.8 27.5 Plus - 2017"/>
    <x v="2"/>
    <x v="1"/>
    <x v="1"/>
    <n v="5299.99"/>
    <n v="2017"/>
    <s v="Sep"/>
  </r>
  <r>
    <n v="1105"/>
    <x v="1079"/>
    <s v="Forney"/>
    <x v="2"/>
    <x v="505"/>
    <n v="1"/>
    <n v="1559.99"/>
    <s v="Sun Bicycles ElectroLite - 2017"/>
    <x v="4"/>
    <x v="2"/>
    <x v="4"/>
    <n v="1559.99"/>
    <n v="2017"/>
    <s v="Sep"/>
  </r>
  <r>
    <n v="1105"/>
    <x v="1079"/>
    <s v="Forney"/>
    <x v="2"/>
    <x v="505"/>
    <n v="2"/>
    <n v="1665.98"/>
    <s v="Sun Bicycles Spider 3i - 2017"/>
    <x v="2"/>
    <x v="2"/>
    <x v="4"/>
    <n v="3331.96"/>
    <n v="2017"/>
    <s v="Sep"/>
  </r>
  <r>
    <n v="1105"/>
    <x v="1079"/>
    <s v="Forney"/>
    <x v="2"/>
    <x v="505"/>
    <n v="2"/>
    <n v="10999.98"/>
    <s v="Trek Domane SLR 6 Disc - 2017"/>
    <x v="6"/>
    <x v="2"/>
    <x v="4"/>
    <n v="21999.96"/>
    <n v="2017"/>
    <s v="Sep"/>
  </r>
  <r>
    <n v="1106"/>
    <x v="1080"/>
    <s v="Rosedale"/>
    <x v="1"/>
    <x v="506"/>
    <n v="1"/>
    <n v="349.99"/>
    <s v="Electra Moto 3i (20-inch) - Boy's - 2017"/>
    <x v="5"/>
    <x v="1"/>
    <x v="1"/>
    <n v="349.99"/>
    <n v="2017"/>
    <s v="Sep"/>
  </r>
  <r>
    <n v="1107"/>
    <x v="1081"/>
    <s v="Monsey"/>
    <x v="1"/>
    <x v="506"/>
    <n v="2"/>
    <n v="2939.98"/>
    <s v="Haro Shift R3 - 2017"/>
    <x v="2"/>
    <x v="1"/>
    <x v="2"/>
    <n v="5879.96"/>
    <n v="2017"/>
    <s v="Sep"/>
  </r>
  <r>
    <n v="1107"/>
    <x v="1081"/>
    <s v="Monsey"/>
    <x v="1"/>
    <x v="506"/>
    <n v="1"/>
    <n v="5299.99"/>
    <s v="Trek Fuel EX 9.8 27.5 Plus - 2017"/>
    <x v="2"/>
    <x v="1"/>
    <x v="2"/>
    <n v="5299.99"/>
    <n v="2017"/>
    <s v="Sep"/>
  </r>
  <r>
    <n v="1108"/>
    <x v="1082"/>
    <s v="Atwater"/>
    <x v="0"/>
    <x v="507"/>
    <n v="1"/>
    <n v="489.99"/>
    <s v="Electra Townie 3i EQ (20-inch) - Boys' - 2017"/>
    <x v="5"/>
    <x v="0"/>
    <x v="3"/>
    <n v="489.99"/>
    <n v="2017"/>
    <s v="Sep"/>
  </r>
  <r>
    <n v="1108"/>
    <x v="1082"/>
    <s v="Atwater"/>
    <x v="0"/>
    <x v="507"/>
    <n v="2"/>
    <n v="1739.98"/>
    <s v="Haro SR 1.2 - 2017"/>
    <x v="2"/>
    <x v="0"/>
    <x v="3"/>
    <n v="3479.96"/>
    <n v="2017"/>
    <s v="Sep"/>
  </r>
  <r>
    <n v="1108"/>
    <x v="1082"/>
    <s v="Atwater"/>
    <x v="0"/>
    <x v="507"/>
    <n v="1"/>
    <n v="533.99"/>
    <s v="Sun Bicycles Streamway 7 - 2017"/>
    <x v="3"/>
    <x v="0"/>
    <x v="3"/>
    <n v="533.99"/>
    <n v="2017"/>
    <s v="Sep"/>
  </r>
  <r>
    <n v="1109"/>
    <x v="1083"/>
    <s v="Hollis"/>
    <x v="1"/>
    <x v="507"/>
    <n v="2"/>
    <n v="1239.98"/>
    <s v="Sun Bicycles BisCaliforniayne Tandem 7 - 2017"/>
    <x v="0"/>
    <x v="1"/>
    <x v="1"/>
    <n v="2479.96"/>
    <n v="2017"/>
    <s v="Sep"/>
  </r>
  <r>
    <n v="1110"/>
    <x v="1084"/>
    <s v="Massapequa Park"/>
    <x v="1"/>
    <x v="508"/>
    <n v="1"/>
    <n v="5499.99"/>
    <s v="Trek Domane SLR 6 Disc - 2017"/>
    <x v="6"/>
    <x v="1"/>
    <x v="1"/>
    <n v="5499.99"/>
    <n v="2017"/>
    <s v="Sep"/>
  </r>
  <r>
    <n v="1111"/>
    <x v="1085"/>
    <s v="Clifton Park"/>
    <x v="1"/>
    <x v="508"/>
    <n v="1"/>
    <n v="269.99"/>
    <s v="Electra Girl's Hawaii 1 (16-inch) - 2015/2016"/>
    <x v="0"/>
    <x v="1"/>
    <x v="1"/>
    <n v="269.99"/>
    <n v="2017"/>
    <s v="Sep"/>
  </r>
  <r>
    <n v="1111"/>
    <x v="1085"/>
    <s v="Clifton Park"/>
    <x v="1"/>
    <x v="508"/>
    <n v="1"/>
    <n v="299.99"/>
    <s v="Electra Girl's Hawaii 1 16&quot; - 2017"/>
    <x v="5"/>
    <x v="1"/>
    <x v="1"/>
    <n v="299.99"/>
    <n v="2017"/>
    <s v="Sep"/>
  </r>
  <r>
    <n v="1111"/>
    <x v="1085"/>
    <s v="Clifton Park"/>
    <x v="1"/>
    <x v="508"/>
    <n v="1"/>
    <n v="549.99"/>
    <s v="Electra Townie Original 21D - 2016"/>
    <x v="3"/>
    <x v="1"/>
    <x v="1"/>
    <n v="549.99"/>
    <n v="2017"/>
    <s v="Sep"/>
  </r>
  <r>
    <n v="1111"/>
    <x v="1085"/>
    <s v="Clifton Park"/>
    <x v="1"/>
    <x v="508"/>
    <n v="2"/>
    <n v="501.98"/>
    <s v="Sun Bicycles Revolutions 24 - 2017"/>
    <x v="0"/>
    <x v="1"/>
    <x v="1"/>
    <n v="1003.96"/>
    <n v="2017"/>
    <s v="Sep"/>
  </r>
  <r>
    <n v="1112"/>
    <x v="1086"/>
    <s v="Massapequa Park"/>
    <x v="1"/>
    <x v="509"/>
    <n v="2"/>
    <n v="2641.98"/>
    <s v="Heller Shagamaw Frame - 2016"/>
    <x v="2"/>
    <x v="1"/>
    <x v="2"/>
    <n v="5283.96"/>
    <n v="2017"/>
    <s v="Sep"/>
  </r>
  <r>
    <n v="1112"/>
    <x v="1086"/>
    <s v="Massapequa Park"/>
    <x v="1"/>
    <x v="509"/>
    <n v="2"/>
    <n v="833.98"/>
    <s v="Sun Bicycles Atlas X-Type - 2017"/>
    <x v="0"/>
    <x v="1"/>
    <x v="2"/>
    <n v="1667.96"/>
    <n v="2017"/>
    <s v="Sep"/>
  </r>
  <r>
    <n v="1112"/>
    <x v="1086"/>
    <s v="Massapequa Park"/>
    <x v="1"/>
    <x v="509"/>
    <n v="2"/>
    <n v="5999.98"/>
    <s v="Trek Conduit+ - 2016"/>
    <x v="4"/>
    <x v="1"/>
    <x v="2"/>
    <n v="11999.96"/>
    <n v="2017"/>
    <s v="Sep"/>
  </r>
  <r>
    <n v="1112"/>
    <x v="1086"/>
    <s v="Massapequa Park"/>
    <x v="1"/>
    <x v="509"/>
    <n v="1"/>
    <n v="2299.9899999999998"/>
    <s v="Trek Fuel EX 5 27.5 Plus - 2017"/>
    <x v="2"/>
    <x v="1"/>
    <x v="2"/>
    <n v="2299.9899999999998"/>
    <n v="2017"/>
    <s v="Sep"/>
  </r>
  <r>
    <n v="1112"/>
    <x v="1086"/>
    <s v="Massapequa Park"/>
    <x v="1"/>
    <x v="509"/>
    <n v="2"/>
    <n v="379.98"/>
    <s v="Trek PreCalifornialiber 12 Boys - 2017"/>
    <x v="5"/>
    <x v="1"/>
    <x v="2"/>
    <n v="759.96"/>
    <n v="2017"/>
    <s v="Sep"/>
  </r>
  <r>
    <n v="1113"/>
    <x v="1087"/>
    <s v="Whitestone"/>
    <x v="1"/>
    <x v="510"/>
    <n v="1"/>
    <n v="449.99"/>
    <s v="Sun Bicycles Cruz 3 - 2017"/>
    <x v="3"/>
    <x v="1"/>
    <x v="2"/>
    <n v="449.99"/>
    <n v="2017"/>
    <s v="Sep"/>
  </r>
  <r>
    <n v="1114"/>
    <x v="1088"/>
    <s v="Centereach"/>
    <x v="1"/>
    <x v="510"/>
    <n v="1"/>
    <n v="875.99"/>
    <s v="Surly Steamroller - 2017"/>
    <x v="6"/>
    <x v="1"/>
    <x v="1"/>
    <n v="875.99"/>
    <n v="2017"/>
    <s v="Sep"/>
  </r>
  <r>
    <n v="1115"/>
    <x v="1089"/>
    <s v="Ballston Spa"/>
    <x v="1"/>
    <x v="511"/>
    <n v="2"/>
    <n v="699.98"/>
    <s v="Electra Savannah 3i (20-inch) - Girl's - 2017"/>
    <x v="5"/>
    <x v="1"/>
    <x v="1"/>
    <n v="1399.96"/>
    <n v="2017"/>
    <s v="Sep"/>
  </r>
  <r>
    <n v="1115"/>
    <x v="1089"/>
    <s v="Ballston Spa"/>
    <x v="1"/>
    <x v="511"/>
    <n v="2"/>
    <n v="6999.98"/>
    <s v="Trek Domane SL 6 - 2017"/>
    <x v="6"/>
    <x v="1"/>
    <x v="1"/>
    <n v="13999.96"/>
    <n v="2017"/>
    <s v="Sep"/>
  </r>
  <r>
    <n v="1115"/>
    <x v="1089"/>
    <s v="Ballston Spa"/>
    <x v="1"/>
    <x v="511"/>
    <n v="2"/>
    <n v="699.98"/>
    <s v="Trek PreCalifornialiber 24 (21-Speed) - Girls - 2017"/>
    <x v="5"/>
    <x v="1"/>
    <x v="1"/>
    <n v="1399.96"/>
    <n v="2017"/>
    <s v="Sep"/>
  </r>
  <r>
    <n v="1115"/>
    <x v="1089"/>
    <s v="Ballston Spa"/>
    <x v="1"/>
    <x v="511"/>
    <n v="2"/>
    <n v="11999.98"/>
    <s v="Trek Silque SLR 7 Women's - 2017"/>
    <x v="6"/>
    <x v="1"/>
    <x v="1"/>
    <n v="23999.96"/>
    <n v="2017"/>
    <s v="Sep"/>
  </r>
  <r>
    <n v="1116"/>
    <x v="1090"/>
    <s v="East Elmhurst"/>
    <x v="1"/>
    <x v="512"/>
    <n v="2"/>
    <n v="3361.98"/>
    <s v="Surly Straggler 650b - 2016"/>
    <x v="1"/>
    <x v="1"/>
    <x v="2"/>
    <n v="6723.96"/>
    <n v="2017"/>
    <s v="Sep"/>
  </r>
  <r>
    <n v="1117"/>
    <x v="1091"/>
    <s v="Huntington Station"/>
    <x v="1"/>
    <x v="512"/>
    <n v="2"/>
    <n v="759.98"/>
    <s v="Haro Flightline One ST - 2017"/>
    <x v="2"/>
    <x v="1"/>
    <x v="1"/>
    <n v="1519.96"/>
    <n v="2017"/>
    <s v="Sep"/>
  </r>
  <r>
    <n v="1117"/>
    <x v="1091"/>
    <s v="Huntington Station"/>
    <x v="1"/>
    <x v="512"/>
    <n v="1"/>
    <n v="349.99"/>
    <s v="Trek PreCalifornialiber 24 (21-Speed) - Girls - 2017"/>
    <x v="5"/>
    <x v="1"/>
    <x v="1"/>
    <n v="349.99"/>
    <n v="2017"/>
    <s v="Sep"/>
  </r>
  <r>
    <n v="1117"/>
    <x v="1091"/>
    <s v="Huntington Station"/>
    <x v="1"/>
    <x v="512"/>
    <n v="2"/>
    <n v="12999.98"/>
    <s v="Trek Silque SLR 8 Women's - 2017"/>
    <x v="6"/>
    <x v="1"/>
    <x v="1"/>
    <n v="25999.96"/>
    <n v="2017"/>
    <s v="Sep"/>
  </r>
  <r>
    <n v="1118"/>
    <x v="1092"/>
    <s v="Ballston Spa"/>
    <x v="1"/>
    <x v="512"/>
    <n v="2"/>
    <n v="5399.98"/>
    <s v="Trek Domane S 6 - 2017"/>
    <x v="6"/>
    <x v="1"/>
    <x v="1"/>
    <n v="10799.96"/>
    <n v="2017"/>
    <s v="Sep"/>
  </r>
  <r>
    <n v="1118"/>
    <x v="1092"/>
    <s v="Ballston Spa"/>
    <x v="1"/>
    <x v="512"/>
    <n v="2"/>
    <n v="10599.98"/>
    <s v="Trek Remedy 9.8 - 2017"/>
    <x v="2"/>
    <x v="1"/>
    <x v="1"/>
    <n v="21199.96"/>
    <n v="2017"/>
    <s v="Sep"/>
  </r>
  <r>
    <n v="1118"/>
    <x v="1092"/>
    <s v="Ballston Spa"/>
    <x v="1"/>
    <x v="512"/>
    <n v="1"/>
    <n v="5999.99"/>
    <s v="Trek Silque SLR 7 Women's - 2017"/>
    <x v="6"/>
    <x v="1"/>
    <x v="1"/>
    <n v="5999.99"/>
    <n v="2017"/>
    <s v="Sep"/>
  </r>
  <r>
    <n v="1118"/>
    <x v="1092"/>
    <s v="Ballston Spa"/>
    <x v="1"/>
    <x v="512"/>
    <n v="1"/>
    <n v="999.99"/>
    <s v="Trek X-Californialiber 8 - 2017"/>
    <x v="2"/>
    <x v="1"/>
    <x v="1"/>
    <n v="999.99"/>
    <n v="2017"/>
    <s v="Sep"/>
  </r>
  <r>
    <n v="1119"/>
    <x v="1093"/>
    <s v="Upland"/>
    <x v="0"/>
    <x v="513"/>
    <n v="2"/>
    <n v="419.98"/>
    <s v="Haro Shredder 20 Girls - 2017"/>
    <x v="5"/>
    <x v="0"/>
    <x v="0"/>
    <n v="839.96"/>
    <n v="2017"/>
    <s v="Sep"/>
  </r>
  <r>
    <n v="1119"/>
    <x v="1093"/>
    <s v="Upland"/>
    <x v="0"/>
    <x v="513"/>
    <n v="1"/>
    <n v="481.99"/>
    <s v="Sun Bicycles Streamway - 2017"/>
    <x v="3"/>
    <x v="0"/>
    <x v="0"/>
    <n v="481.99"/>
    <n v="2017"/>
    <s v="Sep"/>
  </r>
  <r>
    <n v="1119"/>
    <x v="1093"/>
    <s v="Upland"/>
    <x v="0"/>
    <x v="513"/>
    <n v="2"/>
    <n v="5399.98"/>
    <s v="Trek Domane S 6 - 2017"/>
    <x v="6"/>
    <x v="0"/>
    <x v="0"/>
    <n v="10799.96"/>
    <n v="2017"/>
    <s v="Sep"/>
  </r>
  <r>
    <n v="1120"/>
    <x v="1094"/>
    <s v="Port Washington"/>
    <x v="1"/>
    <x v="513"/>
    <n v="2"/>
    <n v="419.98"/>
    <s v="Haro Shredder 20 - 2017"/>
    <x v="5"/>
    <x v="1"/>
    <x v="2"/>
    <n v="839.96"/>
    <n v="2017"/>
    <s v="Sep"/>
  </r>
  <r>
    <n v="1120"/>
    <x v="1094"/>
    <s v="Port Washington"/>
    <x v="1"/>
    <x v="513"/>
    <n v="1"/>
    <n v="209.99"/>
    <s v="Haro Shredder 20 Girls - 2017"/>
    <x v="5"/>
    <x v="1"/>
    <x v="2"/>
    <n v="209.99"/>
    <n v="2017"/>
    <s v="Sep"/>
  </r>
  <r>
    <n v="1120"/>
    <x v="1094"/>
    <s v="Port Washington"/>
    <x v="1"/>
    <x v="513"/>
    <n v="1"/>
    <n v="249.99"/>
    <s v="Haro Shredder Pro 20 - 2017"/>
    <x v="5"/>
    <x v="1"/>
    <x v="2"/>
    <n v="249.99"/>
    <n v="2017"/>
    <s v="Sep"/>
  </r>
  <r>
    <n v="1120"/>
    <x v="1094"/>
    <s v="Port Washington"/>
    <x v="1"/>
    <x v="513"/>
    <n v="2"/>
    <n v="1999.98"/>
    <s v="Surly Ice Cream Truck Frameset - 2017"/>
    <x v="2"/>
    <x v="1"/>
    <x v="2"/>
    <n v="3999.96"/>
    <n v="2017"/>
    <s v="Sep"/>
  </r>
  <r>
    <n v="1120"/>
    <x v="1094"/>
    <s v="Port Washington"/>
    <x v="1"/>
    <x v="513"/>
    <n v="1"/>
    <n v="1632.99"/>
    <s v="Surly Wednesday - 2017"/>
    <x v="2"/>
    <x v="1"/>
    <x v="2"/>
    <n v="1632.99"/>
    <n v="2017"/>
    <s v="Sep"/>
  </r>
  <r>
    <n v="1121"/>
    <x v="1095"/>
    <s v="Jackson Heights"/>
    <x v="1"/>
    <x v="514"/>
    <n v="2"/>
    <n v="941.98"/>
    <s v="Sun Bicycles Drifter 7 - 2017"/>
    <x v="3"/>
    <x v="1"/>
    <x v="2"/>
    <n v="1883.96"/>
    <n v="2017"/>
    <s v="Sep"/>
  </r>
  <r>
    <n v="1121"/>
    <x v="1095"/>
    <s v="Jackson Heights"/>
    <x v="1"/>
    <x v="514"/>
    <n v="2"/>
    <n v="3361.98"/>
    <s v="Surly Straggler 650b - 2016"/>
    <x v="1"/>
    <x v="1"/>
    <x v="2"/>
    <n v="6723.96"/>
    <n v="2017"/>
    <s v="Sep"/>
  </r>
  <r>
    <n v="1122"/>
    <x v="1096"/>
    <s v="IthaCalifornia"/>
    <x v="1"/>
    <x v="515"/>
    <n v="2"/>
    <n v="2939.98"/>
    <s v="Haro Shift R3 - 2017"/>
    <x v="2"/>
    <x v="1"/>
    <x v="1"/>
    <n v="5879.96"/>
    <n v="2017"/>
    <s v="Sep"/>
  </r>
  <r>
    <n v="1122"/>
    <x v="1096"/>
    <s v="IthaCalifornia"/>
    <x v="1"/>
    <x v="515"/>
    <n v="1"/>
    <n v="619.99"/>
    <s v="Sun Bicycles BisCaliforniayne Tandem 7 - 2017"/>
    <x v="0"/>
    <x v="1"/>
    <x v="1"/>
    <n v="619.99"/>
    <n v="2017"/>
    <s v="Sep"/>
  </r>
  <r>
    <n v="1122"/>
    <x v="1096"/>
    <s v="IthaCalifornia"/>
    <x v="1"/>
    <x v="515"/>
    <n v="1"/>
    <n v="749.99"/>
    <s v="Surly Ogre Frameset - 2017"/>
    <x v="6"/>
    <x v="1"/>
    <x v="1"/>
    <n v="749.99"/>
    <n v="2017"/>
    <s v="Sep"/>
  </r>
  <r>
    <n v="1122"/>
    <x v="1096"/>
    <s v="IthaCalifornia"/>
    <x v="1"/>
    <x v="515"/>
    <n v="2"/>
    <n v="5999.98"/>
    <s v="Trek Conduit+ - 2016"/>
    <x v="4"/>
    <x v="1"/>
    <x v="1"/>
    <n v="11999.96"/>
    <n v="2017"/>
    <s v="Sep"/>
  </r>
  <r>
    <n v="1122"/>
    <x v="1096"/>
    <s v="IthaCalifornia"/>
    <x v="1"/>
    <x v="515"/>
    <n v="2"/>
    <n v="6999.98"/>
    <s v="Trek Domane SL 6 - 2017"/>
    <x v="6"/>
    <x v="1"/>
    <x v="1"/>
    <n v="13999.96"/>
    <n v="2017"/>
    <s v="Sep"/>
  </r>
  <r>
    <n v="1123"/>
    <x v="1097"/>
    <s v="Depew"/>
    <x v="1"/>
    <x v="516"/>
    <n v="2"/>
    <n v="693.98"/>
    <s v="Sun Bicycles Lil Bolt Type-R - 2017"/>
    <x v="0"/>
    <x v="1"/>
    <x v="2"/>
    <n v="1387.96"/>
    <n v="2017"/>
    <s v="Sep"/>
  </r>
  <r>
    <n v="1123"/>
    <x v="1097"/>
    <s v="Depew"/>
    <x v="1"/>
    <x v="516"/>
    <n v="2"/>
    <n v="9999.98"/>
    <s v="Trek Powerfly 8 FS Plus - 2017"/>
    <x v="4"/>
    <x v="1"/>
    <x v="2"/>
    <n v="19999.96"/>
    <n v="2017"/>
    <s v="Sep"/>
  </r>
  <r>
    <n v="1124"/>
    <x v="1098"/>
    <s v="San Angelo"/>
    <x v="2"/>
    <x v="516"/>
    <n v="2"/>
    <n v="1739.98"/>
    <s v="Haro SR 1.2 - 2017"/>
    <x v="2"/>
    <x v="2"/>
    <x v="5"/>
    <n v="3479.96"/>
    <n v="2017"/>
    <s v="Sep"/>
  </r>
  <r>
    <n v="1124"/>
    <x v="1098"/>
    <s v="San Angelo"/>
    <x v="2"/>
    <x v="516"/>
    <n v="2"/>
    <n v="1499.98"/>
    <s v="Ritchey Timberwolf Frameset - 2016"/>
    <x v="2"/>
    <x v="2"/>
    <x v="5"/>
    <n v="2999.96"/>
    <n v="2017"/>
    <s v="Sep"/>
  </r>
  <r>
    <n v="1124"/>
    <x v="1098"/>
    <s v="San Angelo"/>
    <x v="2"/>
    <x v="516"/>
    <n v="2"/>
    <n v="833.98"/>
    <s v="Sun Bicycles Cruz 7 - Women's - 2017"/>
    <x v="3"/>
    <x v="2"/>
    <x v="5"/>
    <n v="1667.96"/>
    <n v="2017"/>
    <s v="Sep"/>
  </r>
  <r>
    <n v="1124"/>
    <x v="1098"/>
    <s v="San Angelo"/>
    <x v="2"/>
    <x v="516"/>
    <n v="1"/>
    <n v="469.99"/>
    <s v="Surly Ice Cream Truck Frameset - 2016"/>
    <x v="2"/>
    <x v="2"/>
    <x v="5"/>
    <n v="469.99"/>
    <n v="2017"/>
    <s v="Sep"/>
  </r>
  <r>
    <n v="1124"/>
    <x v="1098"/>
    <s v="San Angelo"/>
    <x v="2"/>
    <x v="516"/>
    <n v="2"/>
    <n v="7999.98"/>
    <s v="Trek Slash 8 27.5 - 2016"/>
    <x v="2"/>
    <x v="2"/>
    <x v="5"/>
    <n v="15999.96"/>
    <n v="2017"/>
    <s v="Sep"/>
  </r>
  <r>
    <n v="1125"/>
    <x v="1099"/>
    <s v="Port Washington"/>
    <x v="1"/>
    <x v="517"/>
    <n v="2"/>
    <n v="2199.98"/>
    <s v="Electra Amsterdam Fashion 7i Ladies' - 2017"/>
    <x v="0"/>
    <x v="1"/>
    <x v="2"/>
    <n v="4399.96"/>
    <n v="2017"/>
    <s v="Sep"/>
  </r>
  <r>
    <n v="1125"/>
    <x v="1099"/>
    <s v="Port Washington"/>
    <x v="1"/>
    <x v="517"/>
    <n v="1"/>
    <n v="269.99"/>
    <s v="Electra Cruiser 1 (24-Inch) - 2016"/>
    <x v="5"/>
    <x v="1"/>
    <x v="2"/>
    <n v="269.99"/>
    <n v="2017"/>
    <s v="Sep"/>
  </r>
  <r>
    <n v="1125"/>
    <x v="1099"/>
    <s v="Port Washington"/>
    <x v="1"/>
    <x v="517"/>
    <n v="1"/>
    <n v="549.99"/>
    <s v="Electra Townie Original 21D - 2016"/>
    <x v="3"/>
    <x v="1"/>
    <x v="2"/>
    <n v="549.99"/>
    <n v="2017"/>
    <s v="Sep"/>
  </r>
  <r>
    <n v="1125"/>
    <x v="1099"/>
    <s v="Port Washington"/>
    <x v="1"/>
    <x v="517"/>
    <n v="2"/>
    <n v="1199.98"/>
    <s v="Electra Townie Original 7D EQ - 2016"/>
    <x v="0"/>
    <x v="1"/>
    <x v="2"/>
    <n v="2399.96"/>
    <n v="2017"/>
    <s v="Sep"/>
  </r>
  <r>
    <n v="1125"/>
    <x v="1099"/>
    <s v="Port Washington"/>
    <x v="1"/>
    <x v="517"/>
    <n v="2"/>
    <n v="939.98"/>
    <s v="Trek Farley Alloy Frameset - 2017"/>
    <x v="2"/>
    <x v="1"/>
    <x v="2"/>
    <n v="1879.96"/>
    <n v="2017"/>
    <s v="Sep"/>
  </r>
  <r>
    <n v="1126"/>
    <x v="1100"/>
    <s v="San Angelo"/>
    <x v="2"/>
    <x v="517"/>
    <n v="2"/>
    <n v="939.98"/>
    <s v="Surly Wednesday Frameset - 2017"/>
    <x v="2"/>
    <x v="2"/>
    <x v="4"/>
    <n v="1879.96"/>
    <n v="2017"/>
    <s v="Sep"/>
  </r>
  <r>
    <n v="1126"/>
    <x v="1100"/>
    <s v="San Angelo"/>
    <x v="2"/>
    <x v="517"/>
    <n v="1"/>
    <n v="4999.99"/>
    <s v="Trek Madone 9.2 - 2017"/>
    <x v="6"/>
    <x v="2"/>
    <x v="4"/>
    <n v="4999.99"/>
    <n v="2017"/>
    <s v="Sep"/>
  </r>
  <r>
    <n v="1126"/>
    <x v="1100"/>
    <s v="San Angelo"/>
    <x v="2"/>
    <x v="517"/>
    <n v="2"/>
    <n v="419.98"/>
    <s v="Trek PreCalifornialiber 16 Boys - 2017"/>
    <x v="5"/>
    <x v="2"/>
    <x v="4"/>
    <n v="839.96"/>
    <n v="2017"/>
    <s v="Sep"/>
  </r>
  <r>
    <n v="1127"/>
    <x v="1101"/>
    <s v="Uniondale"/>
    <x v="1"/>
    <x v="518"/>
    <n v="2"/>
    <n v="599.98"/>
    <s v="Electra Girl's Hawaii 1 (20-inch) - 2015/2016"/>
    <x v="5"/>
    <x v="1"/>
    <x v="2"/>
    <n v="1199.96"/>
    <n v="2017"/>
    <s v="Sep"/>
  </r>
  <r>
    <n v="1127"/>
    <x v="1101"/>
    <s v="Uniondale"/>
    <x v="1"/>
    <x v="518"/>
    <n v="2"/>
    <n v="699.98"/>
    <s v="Electra Moto 3i (20-inch) - Boy's - 2017"/>
    <x v="5"/>
    <x v="1"/>
    <x v="2"/>
    <n v="1399.96"/>
    <n v="2017"/>
    <s v="Sep"/>
  </r>
  <r>
    <n v="1127"/>
    <x v="1101"/>
    <s v="Uniondale"/>
    <x v="1"/>
    <x v="518"/>
    <n v="1"/>
    <n v="379.99"/>
    <s v="Haro Flightline One ST - 2017"/>
    <x v="2"/>
    <x v="1"/>
    <x v="2"/>
    <n v="379.99"/>
    <n v="2017"/>
    <s v="Sep"/>
  </r>
  <r>
    <n v="1128"/>
    <x v="1102"/>
    <s v="Ossining"/>
    <x v="1"/>
    <x v="518"/>
    <n v="1"/>
    <n v="539.99"/>
    <s v="Haro SR 1.1 - 2017"/>
    <x v="2"/>
    <x v="1"/>
    <x v="1"/>
    <n v="539.99"/>
    <n v="2017"/>
    <s v="Sep"/>
  </r>
  <r>
    <n v="1128"/>
    <x v="1102"/>
    <s v="Ossining"/>
    <x v="1"/>
    <x v="518"/>
    <n v="2"/>
    <n v="693.98"/>
    <s v="Sun Bicycles Lil Bolt Type-R - 2017"/>
    <x v="0"/>
    <x v="1"/>
    <x v="1"/>
    <n v="1387.96"/>
    <n v="2017"/>
    <s v="Sep"/>
  </r>
  <r>
    <n v="1128"/>
    <x v="1102"/>
    <s v="Ossining"/>
    <x v="1"/>
    <x v="518"/>
    <n v="1"/>
    <n v="1549"/>
    <s v="Surly Straggler - 2016"/>
    <x v="1"/>
    <x v="1"/>
    <x v="1"/>
    <n v="1549"/>
    <n v="2017"/>
    <s v="Sep"/>
  </r>
  <r>
    <n v="1129"/>
    <x v="1103"/>
    <s v="New Windsor"/>
    <x v="1"/>
    <x v="519"/>
    <n v="2"/>
    <n v="833.98"/>
    <s v="Sun Bicycles Atlas X-Type - 2017"/>
    <x v="0"/>
    <x v="1"/>
    <x v="1"/>
    <n v="1667.96"/>
    <n v="2017"/>
    <s v="Sep"/>
  </r>
  <r>
    <n v="1129"/>
    <x v="1103"/>
    <s v="New Windsor"/>
    <x v="1"/>
    <x v="519"/>
    <n v="1"/>
    <n v="5499.99"/>
    <s v="Trek Domane SLR 6 Disc - 2017"/>
    <x v="6"/>
    <x v="1"/>
    <x v="1"/>
    <n v="5499.99"/>
    <n v="2017"/>
    <s v="Sep"/>
  </r>
  <r>
    <n v="1129"/>
    <x v="1103"/>
    <s v="New Windsor"/>
    <x v="1"/>
    <x v="519"/>
    <n v="2"/>
    <n v="9999.98"/>
    <s v="Trek Powerfly 8 FS Plus - 2017"/>
    <x v="4"/>
    <x v="1"/>
    <x v="1"/>
    <n v="19999.96"/>
    <n v="2017"/>
    <s v="Sep"/>
  </r>
  <r>
    <n v="1130"/>
    <x v="1104"/>
    <s v="Rocklin"/>
    <x v="0"/>
    <x v="520"/>
    <n v="2"/>
    <n v="6399.98"/>
    <s v="Trek Domane SL Disc Frameset - 2017"/>
    <x v="6"/>
    <x v="0"/>
    <x v="3"/>
    <n v="12799.96"/>
    <n v="2017"/>
    <s v="Sep"/>
  </r>
  <r>
    <n v="1131"/>
    <x v="1105"/>
    <s v="Oxnard"/>
    <x v="0"/>
    <x v="520"/>
    <n v="2"/>
    <n v="3119.98"/>
    <s v="Sun Bicycles ElectroLite - 2017"/>
    <x v="4"/>
    <x v="0"/>
    <x v="3"/>
    <n v="6239.96"/>
    <n v="2017"/>
    <s v="Sep"/>
  </r>
  <r>
    <n v="1131"/>
    <x v="1105"/>
    <s v="Oxnard"/>
    <x v="0"/>
    <x v="520"/>
    <n v="2"/>
    <n v="1103.98"/>
    <s v="Sun Bicycles Streamway 3 - 2017"/>
    <x v="3"/>
    <x v="0"/>
    <x v="3"/>
    <n v="2207.96"/>
    <n v="2017"/>
    <s v="Sep"/>
  </r>
  <r>
    <n v="1132"/>
    <x v="1106"/>
    <s v="Monsey"/>
    <x v="1"/>
    <x v="521"/>
    <n v="1"/>
    <n v="599.99"/>
    <s v="Electra Townie Original 7D EQ - 2016"/>
    <x v="0"/>
    <x v="1"/>
    <x v="1"/>
    <n v="599.99"/>
    <n v="2017"/>
    <s v="Sep"/>
  </r>
  <r>
    <n v="1132"/>
    <x v="1106"/>
    <s v="Monsey"/>
    <x v="1"/>
    <x v="521"/>
    <n v="1"/>
    <n v="1549"/>
    <s v="Surly Straggler - 2016"/>
    <x v="1"/>
    <x v="1"/>
    <x v="1"/>
    <n v="1549"/>
    <n v="2017"/>
    <s v="Sep"/>
  </r>
  <r>
    <n v="1132"/>
    <x v="1106"/>
    <s v="Monsey"/>
    <x v="1"/>
    <x v="521"/>
    <n v="2"/>
    <n v="1665.98"/>
    <s v="Surly Troll Frameset - 2017"/>
    <x v="2"/>
    <x v="1"/>
    <x v="1"/>
    <n v="3331.96"/>
    <n v="2017"/>
    <s v="Sep"/>
  </r>
  <r>
    <n v="1132"/>
    <x v="1106"/>
    <s v="Monsey"/>
    <x v="1"/>
    <x v="521"/>
    <n v="1"/>
    <n v="5299.99"/>
    <s v="Trek Fuel EX 9.8 27.5 Plus - 2017"/>
    <x v="2"/>
    <x v="1"/>
    <x v="1"/>
    <n v="5299.99"/>
    <n v="2017"/>
    <s v="Sep"/>
  </r>
  <r>
    <n v="1133"/>
    <x v="1107"/>
    <s v="Bellmore"/>
    <x v="1"/>
    <x v="521"/>
    <n v="1"/>
    <n v="429"/>
    <s v="Pure Cycles Vine 8-Speed - 2016"/>
    <x v="0"/>
    <x v="1"/>
    <x v="2"/>
    <n v="429"/>
    <n v="2017"/>
    <s v="Sep"/>
  </r>
  <r>
    <n v="1133"/>
    <x v="1107"/>
    <s v="Bellmore"/>
    <x v="1"/>
    <x v="521"/>
    <n v="1"/>
    <n v="3499.99"/>
    <s v="Trek Boone 7 - 2017"/>
    <x v="1"/>
    <x v="1"/>
    <x v="2"/>
    <n v="3499.99"/>
    <n v="2017"/>
    <s v="Sep"/>
  </r>
  <r>
    <n v="1133"/>
    <x v="1107"/>
    <s v="Bellmore"/>
    <x v="1"/>
    <x v="521"/>
    <n v="2"/>
    <n v="5799.98"/>
    <s v="Trek Fuel EX 8 29 - 2016"/>
    <x v="2"/>
    <x v="1"/>
    <x v="2"/>
    <n v="11599.96"/>
    <n v="2017"/>
    <s v="Sep"/>
  </r>
  <r>
    <n v="1133"/>
    <x v="1107"/>
    <s v="Bellmore"/>
    <x v="1"/>
    <x v="521"/>
    <n v="2"/>
    <n v="419.98"/>
    <s v="Trek PreCalifornialiber 16 Girls - 2017"/>
    <x v="5"/>
    <x v="1"/>
    <x v="2"/>
    <n v="839.96"/>
    <n v="2017"/>
    <s v="Sep"/>
  </r>
  <r>
    <n v="1134"/>
    <x v="1108"/>
    <s v="Bronx"/>
    <x v="1"/>
    <x v="521"/>
    <n v="1"/>
    <n v="349.99"/>
    <s v="Electra Savannah 3i (20-inch) - Girl's - 2017"/>
    <x v="5"/>
    <x v="1"/>
    <x v="1"/>
    <n v="349.99"/>
    <n v="2017"/>
    <s v="Sep"/>
  </r>
  <r>
    <n v="1134"/>
    <x v="1108"/>
    <s v="Bronx"/>
    <x v="1"/>
    <x v="521"/>
    <n v="1"/>
    <n v="832.99"/>
    <s v="Surly Troll Frameset - 2017"/>
    <x v="2"/>
    <x v="1"/>
    <x v="1"/>
    <n v="832.99"/>
    <n v="2017"/>
    <s v="Sep"/>
  </r>
  <r>
    <n v="1135"/>
    <x v="1109"/>
    <s v="Saratoga Springs"/>
    <x v="1"/>
    <x v="521"/>
    <n v="2"/>
    <n v="679.98"/>
    <s v="Electra Townie 7D (20-inch) - Boys' - 2017"/>
    <x v="5"/>
    <x v="1"/>
    <x v="1"/>
    <n v="1359.96"/>
    <n v="2017"/>
    <s v="Sep"/>
  </r>
  <r>
    <n v="1135"/>
    <x v="1109"/>
    <s v="Saratoga Springs"/>
    <x v="1"/>
    <x v="521"/>
    <n v="1"/>
    <n v="6499.99"/>
    <s v="Trek Silque SLR 8 Women's - 2017"/>
    <x v="6"/>
    <x v="1"/>
    <x v="1"/>
    <n v="6499.99"/>
    <n v="2017"/>
    <s v="Sep"/>
  </r>
  <r>
    <n v="1136"/>
    <x v="1110"/>
    <s v="Shirley"/>
    <x v="1"/>
    <x v="522"/>
    <n v="1"/>
    <n v="533.99"/>
    <s v="Sun Bicycles Streamway 7 - 2017"/>
    <x v="3"/>
    <x v="1"/>
    <x v="1"/>
    <n v="533.99"/>
    <n v="2017"/>
    <s v="Sep"/>
  </r>
  <r>
    <n v="1137"/>
    <x v="1111"/>
    <s v="Houston"/>
    <x v="2"/>
    <x v="522"/>
    <n v="2"/>
    <n v="833.98"/>
    <s v="Sun Bicycles Cruz 7 - 2017"/>
    <x v="0"/>
    <x v="2"/>
    <x v="4"/>
    <n v="1667.96"/>
    <n v="2017"/>
    <s v="Sep"/>
  </r>
  <r>
    <n v="1137"/>
    <x v="1111"/>
    <s v="Houston"/>
    <x v="2"/>
    <x v="522"/>
    <n v="2"/>
    <n v="219.98"/>
    <s v="Sun Bicycles Lil Kitt'n - 2017"/>
    <x v="5"/>
    <x v="2"/>
    <x v="4"/>
    <n v="439.96"/>
    <n v="2017"/>
    <s v="Sep"/>
  </r>
  <r>
    <n v="1137"/>
    <x v="1111"/>
    <s v="Houston"/>
    <x v="2"/>
    <x v="522"/>
    <n v="1"/>
    <n v="2499.9899999999998"/>
    <s v="Surly Karate Monkey 27.5+ Frameset - 2017"/>
    <x v="2"/>
    <x v="2"/>
    <x v="4"/>
    <n v="2499.9899999999998"/>
    <n v="2017"/>
    <s v="Sep"/>
  </r>
  <r>
    <n v="1137"/>
    <x v="1111"/>
    <s v="Houston"/>
    <x v="2"/>
    <x v="522"/>
    <n v="2"/>
    <n v="9999.98"/>
    <s v="Trek Madone 9.2 - 2017"/>
    <x v="6"/>
    <x v="2"/>
    <x v="4"/>
    <n v="19999.96"/>
    <n v="2017"/>
    <s v="Sep"/>
  </r>
  <r>
    <n v="1138"/>
    <x v="1112"/>
    <s v="Lawndale"/>
    <x v="0"/>
    <x v="523"/>
    <n v="2"/>
    <n v="539.98"/>
    <s v="Electra Cruiser 1 (24-Inch) - 2016"/>
    <x v="0"/>
    <x v="0"/>
    <x v="0"/>
    <n v="1079.96"/>
    <n v="2017"/>
    <s v="Sep"/>
  </r>
  <r>
    <n v="1138"/>
    <x v="1112"/>
    <s v="Lawndale"/>
    <x v="0"/>
    <x v="523"/>
    <n v="1"/>
    <n v="209.99"/>
    <s v="Haro Shredder 20 Girls - 2017"/>
    <x v="5"/>
    <x v="0"/>
    <x v="0"/>
    <n v="209.99"/>
    <n v="2017"/>
    <s v="Sep"/>
  </r>
  <r>
    <n v="1138"/>
    <x v="1112"/>
    <s v="Lawndale"/>
    <x v="0"/>
    <x v="523"/>
    <n v="2"/>
    <n v="1067.98"/>
    <s v="Sun Bicycles Streamway 7 - 2017"/>
    <x v="3"/>
    <x v="0"/>
    <x v="0"/>
    <n v="2135.96"/>
    <n v="2017"/>
    <s v="Sep"/>
  </r>
  <r>
    <n v="1139"/>
    <x v="1113"/>
    <s v="Apple Valley"/>
    <x v="0"/>
    <x v="523"/>
    <n v="2"/>
    <n v="999.98"/>
    <s v="Electra Townie Original 7D - 2015/2016"/>
    <x v="3"/>
    <x v="0"/>
    <x v="0"/>
    <n v="1999.96"/>
    <n v="2017"/>
    <s v="Sep"/>
  </r>
  <r>
    <n v="1139"/>
    <x v="1113"/>
    <s v="Apple Valley"/>
    <x v="0"/>
    <x v="523"/>
    <n v="2"/>
    <n v="1079.98"/>
    <s v="Haro SR 1.1 - 2017"/>
    <x v="2"/>
    <x v="0"/>
    <x v="0"/>
    <n v="2159.96"/>
    <n v="2017"/>
    <s v="Sep"/>
  </r>
  <r>
    <n v="1139"/>
    <x v="1113"/>
    <s v="Apple Valley"/>
    <x v="0"/>
    <x v="523"/>
    <n v="2"/>
    <n v="899.98"/>
    <s v="Sun Bicycles Cruz 3 - 2017"/>
    <x v="3"/>
    <x v="0"/>
    <x v="0"/>
    <n v="1799.96"/>
    <n v="2017"/>
    <s v="Sep"/>
  </r>
  <r>
    <n v="1139"/>
    <x v="1113"/>
    <s v="Apple Valley"/>
    <x v="0"/>
    <x v="523"/>
    <n v="1"/>
    <n v="416.99"/>
    <s v="Sun Bicycles Cruz 7 - 2017"/>
    <x v="0"/>
    <x v="0"/>
    <x v="0"/>
    <n v="416.99"/>
    <n v="2017"/>
    <s v="Sep"/>
  </r>
  <r>
    <n v="1139"/>
    <x v="1113"/>
    <s v="Apple Valley"/>
    <x v="0"/>
    <x v="523"/>
    <n v="1"/>
    <n v="3999.99"/>
    <s v="Trek Slash 8 27.5 - 2016"/>
    <x v="2"/>
    <x v="0"/>
    <x v="0"/>
    <n v="3999.99"/>
    <n v="2017"/>
    <s v="Sep"/>
  </r>
  <r>
    <n v="1140"/>
    <x v="1114"/>
    <s v="Lake Jackson"/>
    <x v="2"/>
    <x v="523"/>
    <n v="2"/>
    <n v="1099.98"/>
    <s v="Haro Flightline Two 26 Plus - 2017"/>
    <x v="2"/>
    <x v="2"/>
    <x v="4"/>
    <n v="2199.96"/>
    <n v="2017"/>
    <s v="Sep"/>
  </r>
  <r>
    <n v="1140"/>
    <x v="1114"/>
    <s v="Lake Jackson"/>
    <x v="2"/>
    <x v="523"/>
    <n v="2"/>
    <n v="833.98"/>
    <s v="Sun Bicycles Atlas X-Type - 2017"/>
    <x v="0"/>
    <x v="2"/>
    <x v="4"/>
    <n v="1667.96"/>
    <n v="2017"/>
    <s v="Sep"/>
  </r>
  <r>
    <n v="1140"/>
    <x v="1114"/>
    <s v="Lake Jackson"/>
    <x v="2"/>
    <x v="523"/>
    <n v="2"/>
    <n v="9999.98"/>
    <s v="Trek Fuel EX 9.8 29 - 2017"/>
    <x v="2"/>
    <x v="2"/>
    <x v="4"/>
    <n v="19999.96"/>
    <n v="2017"/>
    <s v="Sep"/>
  </r>
  <r>
    <n v="1140"/>
    <x v="1114"/>
    <s v="Lake Jackson"/>
    <x v="2"/>
    <x v="523"/>
    <n v="2"/>
    <n v="2999.98"/>
    <s v="Trek Stache 5 - 2017"/>
    <x v="2"/>
    <x v="2"/>
    <x v="4"/>
    <n v="5999.96"/>
    <n v="2017"/>
    <s v="Sep"/>
  </r>
  <r>
    <n v="1141"/>
    <x v="1115"/>
    <s v="Vista"/>
    <x v="0"/>
    <x v="524"/>
    <n v="1"/>
    <n v="1799.99"/>
    <s v="Trek Remedy 29 Californiarbon Frameset - 2016"/>
    <x v="2"/>
    <x v="0"/>
    <x v="0"/>
    <n v="1799.99"/>
    <n v="2017"/>
    <s v="Sep"/>
  </r>
  <r>
    <n v="1142"/>
    <x v="1116"/>
    <s v="Californiampbell"/>
    <x v="0"/>
    <x v="525"/>
    <n v="2"/>
    <n v="979.98"/>
    <s v="Electra Townie 3i EQ (20-inch) - Boys' - 2017"/>
    <x v="5"/>
    <x v="0"/>
    <x v="3"/>
    <n v="1959.96"/>
    <n v="2017"/>
    <s v="Sep"/>
  </r>
  <r>
    <n v="1142"/>
    <x v="1116"/>
    <s v="Californiampbell"/>
    <x v="0"/>
    <x v="525"/>
    <n v="2"/>
    <n v="1199.98"/>
    <s v="Electra Townie Original 7D EQ - Women's - 2016"/>
    <x v="0"/>
    <x v="0"/>
    <x v="3"/>
    <n v="2399.96"/>
    <n v="2017"/>
    <s v="Sep"/>
  </r>
  <r>
    <n v="1142"/>
    <x v="1116"/>
    <s v="Californiampbell"/>
    <x v="0"/>
    <x v="525"/>
    <n v="2"/>
    <n v="899.98"/>
    <s v="Sun Bicycles Cruz 3 - Women's - 2017"/>
    <x v="3"/>
    <x v="0"/>
    <x v="3"/>
    <n v="1799.96"/>
    <n v="2017"/>
    <s v="Sep"/>
  </r>
  <r>
    <n v="1142"/>
    <x v="1116"/>
    <s v="Californiampbell"/>
    <x v="0"/>
    <x v="525"/>
    <n v="2"/>
    <n v="833.98"/>
    <s v="Sun Bicycles Cruz 7 - Women's - 2017"/>
    <x v="3"/>
    <x v="0"/>
    <x v="3"/>
    <n v="1667.96"/>
    <n v="2017"/>
    <s v="Sep"/>
  </r>
  <r>
    <n v="1142"/>
    <x v="1116"/>
    <s v="Californiampbell"/>
    <x v="0"/>
    <x v="525"/>
    <n v="1"/>
    <n v="999.99"/>
    <s v="Surly Ice Cream Truck Frameset - 2017"/>
    <x v="2"/>
    <x v="0"/>
    <x v="3"/>
    <n v="999.99"/>
    <n v="2017"/>
    <s v="Sep"/>
  </r>
  <r>
    <n v="1143"/>
    <x v="1117"/>
    <s v="Pleasanton"/>
    <x v="0"/>
    <x v="526"/>
    <n v="1"/>
    <n v="299.99"/>
    <s v="Electra Sugar Skulls 1 (20-inch) - Girl's - 2017"/>
    <x v="5"/>
    <x v="0"/>
    <x v="0"/>
    <n v="299.99"/>
    <n v="2017"/>
    <s v="Sep"/>
  </r>
  <r>
    <n v="1143"/>
    <x v="1117"/>
    <s v="Pleasanton"/>
    <x v="0"/>
    <x v="526"/>
    <n v="2"/>
    <n v="833.98"/>
    <s v="Sun Bicycles Cruz 7 - 2017"/>
    <x v="0"/>
    <x v="0"/>
    <x v="0"/>
    <n v="1667.96"/>
    <n v="2017"/>
    <s v="Sep"/>
  </r>
  <r>
    <n v="1143"/>
    <x v="1117"/>
    <s v="Pleasanton"/>
    <x v="0"/>
    <x v="526"/>
    <n v="1"/>
    <n v="1499.99"/>
    <s v="Trek Emonda S 4 - 2017"/>
    <x v="6"/>
    <x v="0"/>
    <x v="0"/>
    <n v="1499.99"/>
    <n v="2017"/>
    <s v="Sep"/>
  </r>
  <r>
    <n v="1144"/>
    <x v="1118"/>
    <s v="Queensbury"/>
    <x v="1"/>
    <x v="526"/>
    <n v="1"/>
    <n v="189.99"/>
    <s v="Trek PreCalifornialiber 12 Girls - 2017"/>
    <x v="5"/>
    <x v="1"/>
    <x v="2"/>
    <n v="189.99"/>
    <n v="2017"/>
    <s v="Sep"/>
  </r>
  <r>
    <n v="1145"/>
    <x v="1119"/>
    <s v="Yorktown Heights"/>
    <x v="1"/>
    <x v="527"/>
    <n v="2"/>
    <n v="1067.98"/>
    <s v="Sun Bicycles Streamway 7 - 2017"/>
    <x v="3"/>
    <x v="1"/>
    <x v="1"/>
    <n v="2135.96"/>
    <n v="2017"/>
    <s v="Sep"/>
  </r>
  <r>
    <n v="1146"/>
    <x v="1120"/>
    <s v="Levittown"/>
    <x v="1"/>
    <x v="527"/>
    <n v="1"/>
    <n v="489.99"/>
    <s v="Electra Townie Original 7D - 2017"/>
    <x v="0"/>
    <x v="1"/>
    <x v="2"/>
    <n v="489.99"/>
    <n v="2017"/>
    <s v="Sep"/>
  </r>
  <r>
    <n v="1146"/>
    <x v="1120"/>
    <s v="Levittown"/>
    <x v="1"/>
    <x v="527"/>
    <n v="1"/>
    <n v="1680.99"/>
    <s v="Surly Straggler 650b - 2016"/>
    <x v="1"/>
    <x v="1"/>
    <x v="2"/>
    <n v="1680.99"/>
    <n v="2017"/>
    <s v="Sep"/>
  </r>
  <r>
    <n v="1146"/>
    <x v="1120"/>
    <s v="Levittown"/>
    <x v="1"/>
    <x v="527"/>
    <n v="1"/>
    <n v="832.99"/>
    <s v="Surly Troll Frameset - 2017"/>
    <x v="2"/>
    <x v="1"/>
    <x v="2"/>
    <n v="832.99"/>
    <n v="2017"/>
    <s v="Sep"/>
  </r>
  <r>
    <n v="1147"/>
    <x v="1121"/>
    <s v="Howard Beach"/>
    <x v="1"/>
    <x v="527"/>
    <n v="1"/>
    <n v="659.99"/>
    <s v="Electra Amsterdam Original 3i Ladies' - 2017"/>
    <x v="0"/>
    <x v="1"/>
    <x v="1"/>
    <n v="659.99"/>
    <n v="2017"/>
    <s v="Sep"/>
  </r>
  <r>
    <n v="1147"/>
    <x v="1121"/>
    <s v="Howard Beach"/>
    <x v="1"/>
    <x v="527"/>
    <n v="2"/>
    <n v="2999.98"/>
    <s v="Trek Stache 5 - 2017"/>
    <x v="2"/>
    <x v="1"/>
    <x v="1"/>
    <n v="5999.96"/>
    <n v="2017"/>
    <s v="Sep"/>
  </r>
  <r>
    <n v="1148"/>
    <x v="1122"/>
    <s v="SunNew Yorkside"/>
    <x v="1"/>
    <x v="527"/>
    <n v="1"/>
    <n v="659.99"/>
    <s v="Electra Amsterdam Original 3i Ladies' - 2017"/>
    <x v="0"/>
    <x v="1"/>
    <x v="2"/>
    <n v="659.99"/>
    <n v="2017"/>
    <s v="Sep"/>
  </r>
  <r>
    <n v="1148"/>
    <x v="1122"/>
    <s v="SunNew Yorkside"/>
    <x v="1"/>
    <x v="527"/>
    <n v="1"/>
    <n v="269.99"/>
    <s v="Electra Girl's Hawaii 1 (16-inch) - 2015/2016"/>
    <x v="5"/>
    <x v="1"/>
    <x v="2"/>
    <n v="269.99"/>
    <n v="2017"/>
    <s v="Sep"/>
  </r>
  <r>
    <n v="1148"/>
    <x v="1122"/>
    <s v="SunNew Yorkside"/>
    <x v="1"/>
    <x v="527"/>
    <n v="2"/>
    <n v="1599.98"/>
    <s v="Electra Glam Punk 3i Ladies' - 2017"/>
    <x v="0"/>
    <x v="1"/>
    <x v="2"/>
    <n v="3199.96"/>
    <n v="2017"/>
    <s v="Sep"/>
  </r>
  <r>
    <n v="1148"/>
    <x v="1122"/>
    <s v="SunNew Yorkside"/>
    <x v="1"/>
    <x v="527"/>
    <n v="2"/>
    <n v="499.98"/>
    <s v="Haro Shredder Pro 20 - 2017"/>
    <x v="5"/>
    <x v="1"/>
    <x v="2"/>
    <n v="999.96"/>
    <n v="2017"/>
    <s v="Sep"/>
  </r>
  <r>
    <n v="1149"/>
    <x v="1123"/>
    <s v="Mount Vernon"/>
    <x v="1"/>
    <x v="528"/>
    <n v="2"/>
    <n v="979.98"/>
    <s v="Electra Straight 8 3i (20-inch) - Boy's - 2017"/>
    <x v="5"/>
    <x v="1"/>
    <x v="2"/>
    <n v="1959.96"/>
    <n v="2017"/>
    <s v="Sep"/>
  </r>
  <r>
    <n v="1149"/>
    <x v="1123"/>
    <s v="Mount Vernon"/>
    <x v="1"/>
    <x v="528"/>
    <n v="1"/>
    <n v="329.99"/>
    <s v="Haro Downtown 16 - 2017"/>
    <x v="5"/>
    <x v="1"/>
    <x v="2"/>
    <n v="329.99"/>
    <n v="2017"/>
    <s v="Sep"/>
  </r>
  <r>
    <n v="1149"/>
    <x v="1123"/>
    <s v="Mount Vernon"/>
    <x v="1"/>
    <x v="528"/>
    <n v="1"/>
    <n v="249.99"/>
    <s v="Haro Shredder Pro 20 - 2017"/>
    <x v="5"/>
    <x v="1"/>
    <x v="2"/>
    <n v="249.99"/>
    <n v="2017"/>
    <s v="Sep"/>
  </r>
  <r>
    <n v="1149"/>
    <x v="1123"/>
    <s v="Mount Vernon"/>
    <x v="1"/>
    <x v="528"/>
    <n v="1"/>
    <n v="1499.99"/>
    <s v="Trek Emonda S 4 - 2017"/>
    <x v="6"/>
    <x v="1"/>
    <x v="2"/>
    <n v="1499.99"/>
    <n v="2017"/>
    <s v="Sep"/>
  </r>
  <r>
    <n v="1149"/>
    <x v="1123"/>
    <s v="Mount Vernon"/>
    <x v="1"/>
    <x v="528"/>
    <n v="1"/>
    <n v="4999.99"/>
    <s v="Trek Madone 9.2 - 2017"/>
    <x v="6"/>
    <x v="1"/>
    <x v="2"/>
    <n v="4999.99"/>
    <n v="2017"/>
    <s v="Sep"/>
  </r>
  <r>
    <n v="1150"/>
    <x v="1124"/>
    <s v="Merrick"/>
    <x v="1"/>
    <x v="529"/>
    <n v="2"/>
    <n v="539.98"/>
    <s v="Electra Cruiser 1 (24-Inch) - 2016"/>
    <x v="5"/>
    <x v="1"/>
    <x v="2"/>
    <n v="1079.96"/>
    <n v="2017"/>
    <s v="Sep"/>
  </r>
  <r>
    <n v="1150"/>
    <x v="1124"/>
    <s v="Merrick"/>
    <x v="1"/>
    <x v="529"/>
    <n v="2"/>
    <n v="963.98"/>
    <s v="Sun Bicycles Streamway - 2017"/>
    <x v="3"/>
    <x v="1"/>
    <x v="2"/>
    <n v="1927.96"/>
    <n v="2017"/>
    <s v="Sep"/>
  </r>
  <r>
    <n v="1150"/>
    <x v="1124"/>
    <s v="Merrick"/>
    <x v="1"/>
    <x v="529"/>
    <n v="1"/>
    <n v="349.99"/>
    <s v="Trek PreCalifornialiber 24 (21-Speed) - Girls - 2017"/>
    <x v="5"/>
    <x v="1"/>
    <x v="2"/>
    <n v="349.99"/>
    <n v="2017"/>
    <s v="Sep"/>
  </r>
  <r>
    <n v="1150"/>
    <x v="1124"/>
    <s v="Merrick"/>
    <x v="1"/>
    <x v="529"/>
    <n v="1"/>
    <n v="999.99"/>
    <s v="Trek X-Californialiber 8 - 2017"/>
    <x v="2"/>
    <x v="1"/>
    <x v="2"/>
    <n v="999.99"/>
    <n v="2017"/>
    <s v="Sep"/>
  </r>
  <r>
    <n v="1151"/>
    <x v="1125"/>
    <s v="Apple Valley"/>
    <x v="0"/>
    <x v="530"/>
    <n v="2"/>
    <n v="1999.98"/>
    <s v="Surly Ice Cream Truck Frameset - 2017"/>
    <x v="2"/>
    <x v="0"/>
    <x v="3"/>
    <n v="3999.96"/>
    <n v="2017"/>
    <s v="Sep"/>
  </r>
  <r>
    <n v="1152"/>
    <x v="1126"/>
    <s v="Depew"/>
    <x v="1"/>
    <x v="530"/>
    <n v="1"/>
    <n v="549.99"/>
    <s v="Electra Townie Original 21D - 2016"/>
    <x v="3"/>
    <x v="1"/>
    <x v="1"/>
    <n v="549.99"/>
    <n v="2017"/>
    <s v="Sep"/>
  </r>
  <r>
    <n v="1152"/>
    <x v="1126"/>
    <s v="Depew"/>
    <x v="1"/>
    <x v="530"/>
    <n v="1"/>
    <n v="4999.99"/>
    <s v="Trek Madone 9.2 - 2017"/>
    <x v="6"/>
    <x v="1"/>
    <x v="1"/>
    <n v="4999.99"/>
    <n v="2017"/>
    <s v="Sep"/>
  </r>
  <r>
    <n v="1152"/>
    <x v="1126"/>
    <s v="Depew"/>
    <x v="1"/>
    <x v="530"/>
    <n v="2"/>
    <n v="699.98"/>
    <s v="Trek PreCalifornialiber 24 (21-Speed) - Girls - 2017"/>
    <x v="5"/>
    <x v="1"/>
    <x v="1"/>
    <n v="1399.96"/>
    <n v="2017"/>
    <s v="Sep"/>
  </r>
  <r>
    <n v="1153"/>
    <x v="1127"/>
    <s v="Rochester"/>
    <x v="1"/>
    <x v="531"/>
    <n v="1"/>
    <n v="551.99"/>
    <s v="Sun Bicycles Streamway 3 - 2017"/>
    <x v="3"/>
    <x v="1"/>
    <x v="2"/>
    <n v="551.99"/>
    <n v="2017"/>
    <s v="Sep"/>
  </r>
  <r>
    <n v="1153"/>
    <x v="1127"/>
    <s v="Rochester"/>
    <x v="1"/>
    <x v="531"/>
    <n v="2"/>
    <n v="939.98"/>
    <s v="Surly Ice Cream Truck Frameset - 2016"/>
    <x v="2"/>
    <x v="1"/>
    <x v="2"/>
    <n v="1879.96"/>
    <n v="2017"/>
    <s v="Sep"/>
  </r>
  <r>
    <n v="1154"/>
    <x v="1128"/>
    <s v="Niagara Falls"/>
    <x v="1"/>
    <x v="531"/>
    <n v="1"/>
    <n v="429"/>
    <s v="Pure Cycles Vine 8-Speed - 2016"/>
    <x v="0"/>
    <x v="1"/>
    <x v="2"/>
    <n v="429"/>
    <n v="2017"/>
    <s v="Sep"/>
  </r>
  <r>
    <n v="1154"/>
    <x v="1128"/>
    <s v="Niagara Falls"/>
    <x v="1"/>
    <x v="531"/>
    <n v="1"/>
    <n v="1559.99"/>
    <s v="Sun Bicycles ElectroLite - 2017"/>
    <x v="4"/>
    <x v="1"/>
    <x v="2"/>
    <n v="1559.99"/>
    <n v="2017"/>
    <s v="Sep"/>
  </r>
  <r>
    <n v="1154"/>
    <x v="1128"/>
    <s v="Niagara Falls"/>
    <x v="1"/>
    <x v="531"/>
    <n v="2"/>
    <n v="501.98"/>
    <s v="Sun Bicycles Revolutions 24 - Girl's - 2017"/>
    <x v="0"/>
    <x v="1"/>
    <x v="2"/>
    <n v="1003.96"/>
    <n v="2017"/>
    <s v="Sep"/>
  </r>
  <r>
    <n v="1155"/>
    <x v="1129"/>
    <s v="Astoria"/>
    <x v="1"/>
    <x v="531"/>
    <n v="2"/>
    <n v="1599.98"/>
    <s v="Electra Glam Punk 3i Ladies' - 2017"/>
    <x v="0"/>
    <x v="1"/>
    <x v="2"/>
    <n v="3199.96"/>
    <n v="2017"/>
    <s v="Sep"/>
  </r>
  <r>
    <n v="1155"/>
    <x v="1129"/>
    <s v="Astoria"/>
    <x v="1"/>
    <x v="531"/>
    <n v="2"/>
    <n v="899.98"/>
    <s v="Sun Bicycles Cruz 3 - 2017"/>
    <x v="0"/>
    <x v="1"/>
    <x v="2"/>
    <n v="1799.96"/>
    <n v="2017"/>
    <s v="Sep"/>
  </r>
  <r>
    <n v="1155"/>
    <x v="1129"/>
    <s v="Astoria"/>
    <x v="1"/>
    <x v="531"/>
    <n v="1"/>
    <n v="832.99"/>
    <s v="Sun Bicycles Spider 3i - 2017"/>
    <x v="2"/>
    <x v="1"/>
    <x v="2"/>
    <n v="832.99"/>
    <n v="2017"/>
    <s v="Sep"/>
  </r>
  <r>
    <n v="1155"/>
    <x v="1129"/>
    <s v="Astoria"/>
    <x v="1"/>
    <x v="531"/>
    <n v="2"/>
    <n v="939.98"/>
    <s v="Surly Ice Cream Truck Frameset - 2016"/>
    <x v="2"/>
    <x v="1"/>
    <x v="2"/>
    <n v="1879.96"/>
    <n v="2017"/>
    <s v="Sep"/>
  </r>
  <r>
    <n v="1156"/>
    <x v="1130"/>
    <s v="Richmond Hill"/>
    <x v="1"/>
    <x v="531"/>
    <n v="2"/>
    <n v="941.98"/>
    <s v="Sun Bicycles Drifter 7 - Women's - 2017"/>
    <x v="3"/>
    <x v="1"/>
    <x v="2"/>
    <n v="1883.96"/>
    <n v="2017"/>
    <s v="Sep"/>
  </r>
  <r>
    <n v="1156"/>
    <x v="1130"/>
    <s v="Richmond Hill"/>
    <x v="1"/>
    <x v="531"/>
    <n v="1"/>
    <n v="149.99"/>
    <s v="Trek Girl's Kickster - 2017"/>
    <x v="5"/>
    <x v="1"/>
    <x v="2"/>
    <n v="149.99"/>
    <n v="2017"/>
    <s v="Sep"/>
  </r>
  <r>
    <n v="1157"/>
    <x v="183"/>
    <s v="Atwater"/>
    <x v="0"/>
    <x v="532"/>
    <n v="1"/>
    <n v="599.99"/>
    <s v="Electra Townie Original 7D EQ - Women's - 2016"/>
    <x v="0"/>
    <x v="0"/>
    <x v="3"/>
    <n v="599.99"/>
    <n v="2017"/>
    <s v="Oct"/>
  </r>
  <r>
    <n v="1157"/>
    <x v="183"/>
    <s v="Atwater"/>
    <x v="0"/>
    <x v="532"/>
    <n v="2"/>
    <n v="759.98"/>
    <s v="Haro Flightline One ST - 2017"/>
    <x v="2"/>
    <x v="0"/>
    <x v="3"/>
    <n v="1519.96"/>
    <n v="2017"/>
    <s v="Oct"/>
  </r>
  <r>
    <n v="1157"/>
    <x v="183"/>
    <s v="Atwater"/>
    <x v="0"/>
    <x v="532"/>
    <n v="1"/>
    <n v="1469.99"/>
    <s v="Haro Shift R3 - 2017"/>
    <x v="2"/>
    <x v="0"/>
    <x v="3"/>
    <n v="1469.99"/>
    <n v="2017"/>
    <s v="Oct"/>
  </r>
  <r>
    <n v="1157"/>
    <x v="183"/>
    <s v="Atwater"/>
    <x v="0"/>
    <x v="532"/>
    <n v="2"/>
    <n v="3265.98"/>
    <s v="Surly Wednesday - 2017"/>
    <x v="2"/>
    <x v="0"/>
    <x v="3"/>
    <n v="6531.96"/>
    <n v="2017"/>
    <s v="Oct"/>
  </r>
  <r>
    <n v="1158"/>
    <x v="1131"/>
    <s v="San Californiarlos"/>
    <x v="0"/>
    <x v="532"/>
    <n v="1"/>
    <n v="439.99"/>
    <s v="Electra Cruiser Lux 1 - 2017"/>
    <x v="0"/>
    <x v="0"/>
    <x v="0"/>
    <n v="439.99"/>
    <n v="2017"/>
    <s v="Oct"/>
  </r>
  <r>
    <n v="1158"/>
    <x v="1131"/>
    <s v="San Californiarlos"/>
    <x v="0"/>
    <x v="532"/>
    <n v="2"/>
    <n v="599.98"/>
    <s v="Electra Girl's Hawaii 1 16&quot; - 2017"/>
    <x v="5"/>
    <x v="0"/>
    <x v="0"/>
    <n v="1199.96"/>
    <n v="2017"/>
    <s v="Oct"/>
  </r>
  <r>
    <n v="1159"/>
    <x v="1132"/>
    <s v="Apple Valley"/>
    <x v="0"/>
    <x v="532"/>
    <n v="2"/>
    <n v="1099.98"/>
    <s v="Electra Townie Original 21D - 2016"/>
    <x v="0"/>
    <x v="0"/>
    <x v="3"/>
    <n v="2199.96"/>
    <n v="2017"/>
    <s v="Oct"/>
  </r>
  <r>
    <n v="1160"/>
    <x v="1133"/>
    <s v="San Pablo"/>
    <x v="0"/>
    <x v="532"/>
    <n v="1"/>
    <n v="1469.99"/>
    <s v="Haro Shift R3 - 2017"/>
    <x v="2"/>
    <x v="0"/>
    <x v="0"/>
    <n v="1469.99"/>
    <n v="2017"/>
    <s v="Oct"/>
  </r>
  <r>
    <n v="1160"/>
    <x v="1133"/>
    <s v="San Pablo"/>
    <x v="0"/>
    <x v="532"/>
    <n v="1"/>
    <n v="2999.99"/>
    <s v="Trek Conduit+ - 2016"/>
    <x v="4"/>
    <x v="0"/>
    <x v="0"/>
    <n v="2999.99"/>
    <n v="2017"/>
    <s v="Oct"/>
  </r>
  <r>
    <n v="1161"/>
    <x v="1134"/>
    <s v="Queensbury"/>
    <x v="1"/>
    <x v="532"/>
    <n v="1"/>
    <n v="269.99"/>
    <s v="Electra Girl's Hawaii 1 (16-inch) - 2015/2016"/>
    <x v="5"/>
    <x v="1"/>
    <x v="2"/>
    <n v="269.99"/>
    <n v="2017"/>
    <s v="Oct"/>
  </r>
  <r>
    <n v="1161"/>
    <x v="1134"/>
    <s v="Queensbury"/>
    <x v="1"/>
    <x v="532"/>
    <n v="1"/>
    <n v="549.99"/>
    <s v="Haro Flightline Two 26 Plus - 2017"/>
    <x v="2"/>
    <x v="1"/>
    <x v="2"/>
    <n v="549.99"/>
    <n v="2017"/>
    <s v="Oct"/>
  </r>
  <r>
    <n v="1161"/>
    <x v="1134"/>
    <s v="Queensbury"/>
    <x v="1"/>
    <x v="532"/>
    <n v="2"/>
    <n v="833.98"/>
    <s v="Sun Bicycles Atlas X-Type - 2017"/>
    <x v="0"/>
    <x v="1"/>
    <x v="2"/>
    <n v="1667.96"/>
    <n v="2017"/>
    <s v="Oct"/>
  </r>
  <r>
    <n v="1161"/>
    <x v="1134"/>
    <s v="Queensbury"/>
    <x v="1"/>
    <x v="532"/>
    <n v="2"/>
    <n v="1999.98"/>
    <s v="Trek X-Californialiber 8 - 2017"/>
    <x v="2"/>
    <x v="1"/>
    <x v="2"/>
    <n v="3999.96"/>
    <n v="2017"/>
    <s v="Oct"/>
  </r>
  <r>
    <n v="1162"/>
    <x v="1135"/>
    <s v="Webster"/>
    <x v="1"/>
    <x v="532"/>
    <n v="2"/>
    <n v="1099.98"/>
    <s v="Electra Townie Original 21D - 2016"/>
    <x v="0"/>
    <x v="1"/>
    <x v="1"/>
    <n v="2199.96"/>
    <n v="2017"/>
    <s v="Oct"/>
  </r>
  <r>
    <n v="1162"/>
    <x v="1135"/>
    <s v="Webster"/>
    <x v="1"/>
    <x v="532"/>
    <n v="1"/>
    <n v="1469.99"/>
    <s v="Haro Shift R3 - 2017"/>
    <x v="2"/>
    <x v="1"/>
    <x v="1"/>
    <n v="1469.99"/>
    <n v="2017"/>
    <s v="Oct"/>
  </r>
  <r>
    <n v="1162"/>
    <x v="1135"/>
    <s v="Webster"/>
    <x v="1"/>
    <x v="532"/>
    <n v="2"/>
    <n v="9999.98"/>
    <s v="Trek Fuel EX 9.8 29 - 2017"/>
    <x v="2"/>
    <x v="1"/>
    <x v="1"/>
    <n v="19999.96"/>
    <n v="2017"/>
    <s v="Oct"/>
  </r>
  <r>
    <n v="1162"/>
    <x v="1135"/>
    <s v="Webster"/>
    <x v="1"/>
    <x v="532"/>
    <n v="1"/>
    <n v="149.99"/>
    <s v="Trek Girl's Kickster - 2017"/>
    <x v="5"/>
    <x v="1"/>
    <x v="1"/>
    <n v="149.99"/>
    <n v="2017"/>
    <s v="Oct"/>
  </r>
  <r>
    <n v="1162"/>
    <x v="1135"/>
    <s v="Webster"/>
    <x v="1"/>
    <x v="532"/>
    <n v="1"/>
    <n v="189.99"/>
    <s v="Trek PreCalifornialiber 12 Girls - 2017"/>
    <x v="5"/>
    <x v="1"/>
    <x v="1"/>
    <n v="189.99"/>
    <n v="2017"/>
    <s v="Oct"/>
  </r>
  <r>
    <n v="1163"/>
    <x v="1136"/>
    <s v="Hamburg"/>
    <x v="1"/>
    <x v="532"/>
    <n v="2"/>
    <n v="1499.98"/>
    <s v="Surly Ogre Frameset - 2017"/>
    <x v="6"/>
    <x v="1"/>
    <x v="1"/>
    <n v="2999.96"/>
    <n v="2017"/>
    <s v="Oct"/>
  </r>
  <r>
    <n v="1163"/>
    <x v="1136"/>
    <s v="Hamburg"/>
    <x v="1"/>
    <x v="532"/>
    <n v="2"/>
    <n v="6999.98"/>
    <s v="Trek Boone Race Shop Limited - 2017"/>
    <x v="1"/>
    <x v="1"/>
    <x v="1"/>
    <n v="13999.96"/>
    <n v="2017"/>
    <s v="Oct"/>
  </r>
  <r>
    <n v="1164"/>
    <x v="1137"/>
    <s v="Rego Park"/>
    <x v="1"/>
    <x v="532"/>
    <n v="2"/>
    <n v="1079.98"/>
    <s v="Haro SR 1.1 - 2017"/>
    <x v="2"/>
    <x v="1"/>
    <x v="1"/>
    <n v="2159.96"/>
    <n v="2017"/>
    <s v="Oct"/>
  </r>
  <r>
    <n v="1164"/>
    <x v="1137"/>
    <s v="Rego Park"/>
    <x v="1"/>
    <x v="532"/>
    <n v="1"/>
    <n v="647.99"/>
    <s v="Sun Bicycles BisCaliforniayne Tandem CB - 2017"/>
    <x v="0"/>
    <x v="1"/>
    <x v="1"/>
    <n v="647.99"/>
    <n v="2017"/>
    <s v="Oct"/>
  </r>
  <r>
    <n v="1164"/>
    <x v="1137"/>
    <s v="Rego Park"/>
    <x v="1"/>
    <x v="532"/>
    <n v="2"/>
    <n v="1103.98"/>
    <s v="Sun Bicycles Streamway 3 - 2017"/>
    <x v="3"/>
    <x v="1"/>
    <x v="1"/>
    <n v="2207.96"/>
    <n v="2017"/>
    <s v="Oct"/>
  </r>
  <r>
    <n v="1164"/>
    <x v="1137"/>
    <s v="Rego Park"/>
    <x v="1"/>
    <x v="532"/>
    <n v="1"/>
    <n v="1799.99"/>
    <s v="Trek Remedy 29 Californiarbon Frameset - 2016"/>
    <x v="2"/>
    <x v="1"/>
    <x v="1"/>
    <n v="1799.99"/>
    <n v="2017"/>
    <s v="Oct"/>
  </r>
  <r>
    <n v="1165"/>
    <x v="1138"/>
    <s v="Troy"/>
    <x v="1"/>
    <x v="533"/>
    <n v="1"/>
    <n v="449.99"/>
    <s v="Sun Bicycles Cruz 3 - 2017"/>
    <x v="0"/>
    <x v="1"/>
    <x v="2"/>
    <n v="449.99"/>
    <n v="2017"/>
    <s v="Oct"/>
  </r>
  <r>
    <n v="1165"/>
    <x v="1138"/>
    <s v="Troy"/>
    <x v="1"/>
    <x v="533"/>
    <n v="2"/>
    <n v="693.98"/>
    <s v="Sun Bicycles Lil Bolt Type-R - 2017"/>
    <x v="0"/>
    <x v="1"/>
    <x v="2"/>
    <n v="1387.96"/>
    <n v="2017"/>
    <s v="Oct"/>
  </r>
  <r>
    <n v="1166"/>
    <x v="1139"/>
    <s v="Levittown"/>
    <x v="1"/>
    <x v="534"/>
    <n v="2"/>
    <n v="1103.98"/>
    <s v="Sun Bicycles Streamway 3 - 2017"/>
    <x v="3"/>
    <x v="1"/>
    <x v="2"/>
    <n v="2207.96"/>
    <n v="2017"/>
    <s v="Oct"/>
  </r>
  <r>
    <n v="1167"/>
    <x v="1140"/>
    <s v="San Californiarlos"/>
    <x v="0"/>
    <x v="535"/>
    <n v="2"/>
    <n v="2199.98"/>
    <s v="Electra Amsterdam Fashion 7i Ladies' - 2017"/>
    <x v="0"/>
    <x v="0"/>
    <x v="0"/>
    <n v="4399.96"/>
    <n v="2017"/>
    <s v="Oct"/>
  </r>
  <r>
    <n v="1167"/>
    <x v="1140"/>
    <s v="San Californiarlos"/>
    <x v="0"/>
    <x v="535"/>
    <n v="1"/>
    <n v="449.99"/>
    <s v="Sun Bicycles Cruz 3 - 2017"/>
    <x v="0"/>
    <x v="0"/>
    <x v="0"/>
    <n v="449.99"/>
    <n v="2017"/>
    <s v="Oct"/>
  </r>
  <r>
    <n v="1167"/>
    <x v="1140"/>
    <s v="San Californiarlos"/>
    <x v="0"/>
    <x v="535"/>
    <n v="2"/>
    <n v="1999.98"/>
    <s v="Trek X-Californialiber 8 - 2017"/>
    <x v="2"/>
    <x v="0"/>
    <x v="0"/>
    <n v="3999.96"/>
    <n v="2017"/>
    <s v="Oct"/>
  </r>
  <r>
    <n v="1168"/>
    <x v="1141"/>
    <s v="Fairport"/>
    <x v="1"/>
    <x v="535"/>
    <n v="1"/>
    <n v="659.99"/>
    <s v="Electra Amsterdam Original 3i Ladies' - 2017"/>
    <x v="0"/>
    <x v="1"/>
    <x v="1"/>
    <n v="659.99"/>
    <n v="2017"/>
    <s v="Oct"/>
  </r>
  <r>
    <n v="1168"/>
    <x v="1141"/>
    <s v="Fairport"/>
    <x v="1"/>
    <x v="535"/>
    <n v="2"/>
    <n v="599.98"/>
    <s v="Electra Girl's Hawaii 1 (20-inch) - 2015/2016"/>
    <x v="5"/>
    <x v="1"/>
    <x v="1"/>
    <n v="1199.96"/>
    <n v="2017"/>
    <s v="Oct"/>
  </r>
  <r>
    <n v="1168"/>
    <x v="1141"/>
    <s v="Fairport"/>
    <x v="1"/>
    <x v="535"/>
    <n v="2"/>
    <n v="1059.98"/>
    <s v="Electra Moto 1 - 2016"/>
    <x v="0"/>
    <x v="1"/>
    <x v="1"/>
    <n v="2119.96"/>
    <n v="2017"/>
    <s v="Oct"/>
  </r>
  <r>
    <n v="1168"/>
    <x v="1141"/>
    <s v="Fairport"/>
    <x v="1"/>
    <x v="535"/>
    <n v="2"/>
    <n v="833.98"/>
    <s v="Sun Bicycles Cruz 7 - 2017"/>
    <x v="3"/>
    <x v="1"/>
    <x v="1"/>
    <n v="1667.96"/>
    <n v="2017"/>
    <s v="Oct"/>
  </r>
  <r>
    <n v="1168"/>
    <x v="1141"/>
    <s v="Fairport"/>
    <x v="1"/>
    <x v="535"/>
    <n v="1"/>
    <n v="6499.99"/>
    <s v="Trek Silque SLR 8 Women's - 2017"/>
    <x v="6"/>
    <x v="1"/>
    <x v="1"/>
    <n v="6499.99"/>
    <n v="2017"/>
    <s v="Oct"/>
  </r>
  <r>
    <n v="1169"/>
    <x v="1142"/>
    <s v="Plattsburgh"/>
    <x v="1"/>
    <x v="535"/>
    <n v="2"/>
    <n v="2199.98"/>
    <s v="Electra Amsterdam Fashion 7i Ladies' - 2017"/>
    <x v="0"/>
    <x v="1"/>
    <x v="2"/>
    <n v="4399.96"/>
    <n v="2017"/>
    <s v="Oct"/>
  </r>
  <r>
    <n v="1169"/>
    <x v="1142"/>
    <s v="Plattsburgh"/>
    <x v="1"/>
    <x v="535"/>
    <n v="2"/>
    <n v="9999.98"/>
    <s v="Trek Madone 9.2 - 2017"/>
    <x v="6"/>
    <x v="1"/>
    <x v="2"/>
    <n v="19999.96"/>
    <n v="2017"/>
    <s v="Oct"/>
  </r>
  <r>
    <n v="1169"/>
    <x v="1142"/>
    <s v="Plattsburgh"/>
    <x v="1"/>
    <x v="535"/>
    <n v="2"/>
    <n v="699.98"/>
    <s v="Trek PreCalifornialiber 24 (21-Speed) - Girls - 2017"/>
    <x v="5"/>
    <x v="1"/>
    <x v="2"/>
    <n v="1399.96"/>
    <n v="2017"/>
    <s v="Oct"/>
  </r>
  <r>
    <n v="1169"/>
    <x v="1142"/>
    <s v="Plattsburgh"/>
    <x v="1"/>
    <x v="535"/>
    <n v="1"/>
    <n v="6499.99"/>
    <s v="Trek Silque SLR 8 Women's - 2017"/>
    <x v="6"/>
    <x v="1"/>
    <x v="2"/>
    <n v="6499.99"/>
    <n v="2017"/>
    <s v="Oct"/>
  </r>
  <r>
    <n v="1170"/>
    <x v="1143"/>
    <s v="Wantagh"/>
    <x v="1"/>
    <x v="536"/>
    <n v="1"/>
    <n v="529.99"/>
    <s v="Electra Moto 1 - 2016"/>
    <x v="0"/>
    <x v="1"/>
    <x v="1"/>
    <n v="529.99"/>
    <n v="2017"/>
    <s v="Oct"/>
  </r>
  <r>
    <n v="1170"/>
    <x v="1143"/>
    <s v="Wantagh"/>
    <x v="1"/>
    <x v="536"/>
    <n v="2"/>
    <n v="6999.98"/>
    <s v="Trek Boone 7 - 2017"/>
    <x v="1"/>
    <x v="1"/>
    <x v="1"/>
    <n v="13999.96"/>
    <n v="2017"/>
    <s v="Oct"/>
  </r>
  <r>
    <n v="1170"/>
    <x v="1143"/>
    <s v="Wantagh"/>
    <x v="1"/>
    <x v="536"/>
    <n v="2"/>
    <n v="10599.98"/>
    <s v="Trek Remedy 9.8 - 2017"/>
    <x v="2"/>
    <x v="1"/>
    <x v="1"/>
    <n v="21199.96"/>
    <n v="2017"/>
    <s v="Oct"/>
  </r>
  <r>
    <n v="1171"/>
    <x v="1144"/>
    <s v="Smithtown"/>
    <x v="1"/>
    <x v="536"/>
    <n v="2"/>
    <n v="419.98"/>
    <s v="Haro Shredder 20 - 2017"/>
    <x v="5"/>
    <x v="1"/>
    <x v="1"/>
    <n v="839.96"/>
    <n v="2017"/>
    <s v="Oct"/>
  </r>
  <r>
    <n v="1171"/>
    <x v="1144"/>
    <s v="Smithtown"/>
    <x v="1"/>
    <x v="536"/>
    <n v="2"/>
    <n v="499.98"/>
    <s v="Haro Shredder Pro 20 - 2017"/>
    <x v="5"/>
    <x v="1"/>
    <x v="1"/>
    <n v="999.96"/>
    <n v="2017"/>
    <s v="Oct"/>
  </r>
  <r>
    <n v="1171"/>
    <x v="1144"/>
    <s v="Smithtown"/>
    <x v="1"/>
    <x v="536"/>
    <n v="2"/>
    <n v="3098"/>
    <s v="Surly Straggler - 2016"/>
    <x v="1"/>
    <x v="1"/>
    <x v="1"/>
    <n v="6196"/>
    <n v="2017"/>
    <s v="Oct"/>
  </r>
  <r>
    <n v="1172"/>
    <x v="1145"/>
    <s v="Oceanside"/>
    <x v="1"/>
    <x v="537"/>
    <n v="2"/>
    <n v="1295.98"/>
    <s v="Sun Bicycles BisCaliforniayne Tandem CB - 2017"/>
    <x v="0"/>
    <x v="1"/>
    <x v="2"/>
    <n v="2591.96"/>
    <n v="2017"/>
    <s v="Oct"/>
  </r>
  <r>
    <n v="1172"/>
    <x v="1145"/>
    <s v="Oceanside"/>
    <x v="1"/>
    <x v="537"/>
    <n v="1"/>
    <n v="481.99"/>
    <s v="Sun Bicycles Streamway - 2017"/>
    <x v="3"/>
    <x v="1"/>
    <x v="2"/>
    <n v="481.99"/>
    <n v="2017"/>
    <s v="Oct"/>
  </r>
  <r>
    <n v="1173"/>
    <x v="1146"/>
    <s v="Kingston"/>
    <x v="1"/>
    <x v="538"/>
    <n v="1"/>
    <n v="299.99"/>
    <s v="Electra Girl's Hawaii 1 16&quot; - 2017"/>
    <x v="5"/>
    <x v="1"/>
    <x v="2"/>
    <n v="299.99"/>
    <n v="2017"/>
    <s v="Oct"/>
  </r>
  <r>
    <n v="1173"/>
    <x v="1146"/>
    <s v="Kingston"/>
    <x v="1"/>
    <x v="538"/>
    <n v="1"/>
    <n v="429"/>
    <s v="Pure Cycles Vine 8-Speed - 2016"/>
    <x v="0"/>
    <x v="1"/>
    <x v="2"/>
    <n v="429"/>
    <n v="2017"/>
    <s v="Oct"/>
  </r>
  <r>
    <n v="1173"/>
    <x v="1146"/>
    <s v="Kingston"/>
    <x v="1"/>
    <x v="538"/>
    <n v="1"/>
    <n v="449.99"/>
    <s v="Sun Bicycles Cruz 3 - 2017"/>
    <x v="0"/>
    <x v="1"/>
    <x v="2"/>
    <n v="449.99"/>
    <n v="2017"/>
    <s v="Oct"/>
  </r>
  <r>
    <n v="1173"/>
    <x v="1146"/>
    <s v="Kingston"/>
    <x v="1"/>
    <x v="538"/>
    <n v="2"/>
    <n v="1103.98"/>
    <s v="Sun Bicycles Streamway 3 - 2017"/>
    <x v="3"/>
    <x v="1"/>
    <x v="2"/>
    <n v="2207.96"/>
    <n v="2017"/>
    <s v="Oct"/>
  </r>
  <r>
    <n v="1174"/>
    <x v="1147"/>
    <s v="Deer Park"/>
    <x v="1"/>
    <x v="538"/>
    <n v="1"/>
    <n v="449.99"/>
    <s v="Sun Bicycles Cruz 3 - 2017"/>
    <x v="3"/>
    <x v="1"/>
    <x v="1"/>
    <n v="449.99"/>
    <n v="2017"/>
    <s v="Oct"/>
  </r>
  <r>
    <n v="1174"/>
    <x v="1147"/>
    <s v="Deer Park"/>
    <x v="1"/>
    <x v="538"/>
    <n v="2"/>
    <n v="941.98"/>
    <s v="Sun Bicycles Drifter 7 - 2017"/>
    <x v="3"/>
    <x v="1"/>
    <x v="1"/>
    <n v="1883.96"/>
    <n v="2017"/>
    <s v="Oct"/>
  </r>
  <r>
    <n v="1174"/>
    <x v="1147"/>
    <s v="Deer Park"/>
    <x v="1"/>
    <x v="538"/>
    <n v="1"/>
    <n v="469.99"/>
    <s v="Surly Ice Cream Truck Frameset - 2016"/>
    <x v="2"/>
    <x v="1"/>
    <x v="1"/>
    <n v="469.99"/>
    <n v="2017"/>
    <s v="Oct"/>
  </r>
  <r>
    <n v="1175"/>
    <x v="1148"/>
    <s v="Hempstead"/>
    <x v="1"/>
    <x v="539"/>
    <n v="1"/>
    <n v="599.99"/>
    <s v="Electra Townie Original 7D EQ - Women's - 2016"/>
    <x v="0"/>
    <x v="1"/>
    <x v="1"/>
    <n v="599.99"/>
    <n v="2017"/>
    <s v="Oct"/>
  </r>
  <r>
    <n v="1175"/>
    <x v="1148"/>
    <s v="Hempstead"/>
    <x v="1"/>
    <x v="539"/>
    <n v="1"/>
    <n v="346.99"/>
    <s v="Sun Bicycles Lil Bolt Type-R - 2017"/>
    <x v="0"/>
    <x v="1"/>
    <x v="1"/>
    <n v="346.99"/>
    <n v="2017"/>
    <s v="Oct"/>
  </r>
  <r>
    <n v="1175"/>
    <x v="1148"/>
    <s v="Hempstead"/>
    <x v="1"/>
    <x v="539"/>
    <n v="1"/>
    <n v="999.99"/>
    <s v="Surly Wednesday Frameset - 2016"/>
    <x v="2"/>
    <x v="1"/>
    <x v="1"/>
    <n v="999.99"/>
    <n v="2017"/>
    <s v="Oct"/>
  </r>
  <r>
    <n v="1175"/>
    <x v="1148"/>
    <s v="Hempstead"/>
    <x v="1"/>
    <x v="539"/>
    <n v="1"/>
    <n v="2999.99"/>
    <s v="Trek Conduit+ - 2016"/>
    <x v="4"/>
    <x v="1"/>
    <x v="1"/>
    <n v="2999.99"/>
    <n v="2017"/>
    <s v="Oct"/>
  </r>
  <r>
    <n v="1175"/>
    <x v="1148"/>
    <s v="Hempstead"/>
    <x v="1"/>
    <x v="539"/>
    <n v="2"/>
    <n v="9999.98"/>
    <s v="Trek Madone 9.2 - 2017"/>
    <x v="6"/>
    <x v="1"/>
    <x v="1"/>
    <n v="19999.96"/>
    <n v="2017"/>
    <s v="Oct"/>
  </r>
  <r>
    <n v="1176"/>
    <x v="1149"/>
    <s v="Richardson"/>
    <x v="2"/>
    <x v="540"/>
    <n v="1"/>
    <n v="189.99"/>
    <s v="Trek PreCalifornialiber 12 Boys - 2017"/>
    <x v="5"/>
    <x v="2"/>
    <x v="5"/>
    <n v="189.99"/>
    <n v="2017"/>
    <s v="Oct"/>
  </r>
  <r>
    <n v="1177"/>
    <x v="1150"/>
    <s v="Victoria"/>
    <x v="2"/>
    <x v="541"/>
    <n v="1"/>
    <n v="439.99"/>
    <s v="Electra Cruiser Lux 1 - 2017"/>
    <x v="0"/>
    <x v="2"/>
    <x v="5"/>
    <n v="439.99"/>
    <n v="2017"/>
    <s v="Oct"/>
  </r>
  <r>
    <n v="1177"/>
    <x v="1150"/>
    <s v="Victoria"/>
    <x v="2"/>
    <x v="541"/>
    <n v="2"/>
    <n v="6999.98"/>
    <s v="Trek Boone 7 - 2017"/>
    <x v="1"/>
    <x v="2"/>
    <x v="5"/>
    <n v="13999.96"/>
    <n v="2017"/>
    <s v="Oct"/>
  </r>
  <r>
    <n v="1178"/>
    <x v="1151"/>
    <s v="Buffalo"/>
    <x v="1"/>
    <x v="541"/>
    <n v="2"/>
    <n v="539.98"/>
    <s v="Electra Cruiser 1 (24-Inch) - 2016"/>
    <x v="0"/>
    <x v="1"/>
    <x v="1"/>
    <n v="1079.96"/>
    <n v="2017"/>
    <s v="Oct"/>
  </r>
  <r>
    <n v="1178"/>
    <x v="1151"/>
    <s v="Buffalo"/>
    <x v="1"/>
    <x v="541"/>
    <n v="1"/>
    <n v="799.99"/>
    <s v="Electra Glam Punk 3i Ladies' - 2017"/>
    <x v="0"/>
    <x v="1"/>
    <x v="1"/>
    <n v="799.99"/>
    <n v="2017"/>
    <s v="Oct"/>
  </r>
  <r>
    <n v="1178"/>
    <x v="1151"/>
    <s v="Buffalo"/>
    <x v="1"/>
    <x v="541"/>
    <n v="1"/>
    <n v="1409.99"/>
    <s v="Haro SR 1.3 - 2017"/>
    <x v="2"/>
    <x v="1"/>
    <x v="1"/>
    <n v="1409.99"/>
    <n v="2017"/>
    <s v="Oct"/>
  </r>
  <r>
    <n v="1178"/>
    <x v="1151"/>
    <s v="Buffalo"/>
    <x v="1"/>
    <x v="541"/>
    <n v="1"/>
    <n v="449.99"/>
    <s v="Sun Bicycles Cruz 3 - Women's - 2017"/>
    <x v="3"/>
    <x v="1"/>
    <x v="1"/>
    <n v="449.99"/>
    <n v="2017"/>
    <s v="Oct"/>
  </r>
  <r>
    <n v="1179"/>
    <x v="1152"/>
    <s v="Corpus Christi"/>
    <x v="2"/>
    <x v="541"/>
    <n v="2"/>
    <n v="419.98"/>
    <s v="Haro Shredder 20 Girls - 2017"/>
    <x v="5"/>
    <x v="2"/>
    <x v="5"/>
    <n v="839.96"/>
    <n v="2017"/>
    <s v="Oct"/>
  </r>
  <r>
    <n v="1179"/>
    <x v="1152"/>
    <s v="Corpus Christi"/>
    <x v="2"/>
    <x v="541"/>
    <n v="2"/>
    <n v="939.98"/>
    <s v="Surly Wednesday Frameset - 2017"/>
    <x v="2"/>
    <x v="2"/>
    <x v="5"/>
    <n v="1879.96"/>
    <n v="2017"/>
    <s v="Oct"/>
  </r>
  <r>
    <n v="1179"/>
    <x v="1152"/>
    <s v="Corpus Christi"/>
    <x v="2"/>
    <x v="541"/>
    <n v="2"/>
    <n v="379.98"/>
    <s v="Trek PreCalifornialiber 12 Girls - 2017"/>
    <x v="5"/>
    <x v="2"/>
    <x v="5"/>
    <n v="759.96"/>
    <n v="2017"/>
    <s v="Oct"/>
  </r>
  <r>
    <n v="1179"/>
    <x v="1152"/>
    <s v="Corpus Christi"/>
    <x v="2"/>
    <x v="541"/>
    <n v="1"/>
    <n v="5999.99"/>
    <s v="Trek Silque SLR 7 Women's - 2017"/>
    <x v="6"/>
    <x v="2"/>
    <x v="5"/>
    <n v="5999.99"/>
    <n v="2017"/>
    <s v="Oct"/>
  </r>
  <r>
    <n v="1180"/>
    <x v="1153"/>
    <s v="San Lorenzo"/>
    <x v="0"/>
    <x v="542"/>
    <n v="2"/>
    <n v="501.98"/>
    <s v="Sun Bicycles Revolutions 24 - 2017"/>
    <x v="0"/>
    <x v="0"/>
    <x v="3"/>
    <n v="1003.96"/>
    <n v="2017"/>
    <s v="Oct"/>
  </r>
  <r>
    <n v="1181"/>
    <x v="1154"/>
    <s v="Mahopac"/>
    <x v="1"/>
    <x v="542"/>
    <n v="1"/>
    <n v="489.99"/>
    <s v="Electra Straight 8 3i (20-inch) - Boy's - 2017"/>
    <x v="5"/>
    <x v="1"/>
    <x v="2"/>
    <n v="489.99"/>
    <n v="2017"/>
    <s v="Oct"/>
  </r>
  <r>
    <n v="1182"/>
    <x v="1155"/>
    <s v="Smithtown"/>
    <x v="1"/>
    <x v="542"/>
    <n v="1"/>
    <n v="832.99"/>
    <s v="Sun Bicycles Spider 3i - 2017"/>
    <x v="2"/>
    <x v="1"/>
    <x v="2"/>
    <n v="832.99"/>
    <n v="2017"/>
    <s v="Oct"/>
  </r>
  <r>
    <n v="1182"/>
    <x v="1155"/>
    <s v="Smithtown"/>
    <x v="1"/>
    <x v="542"/>
    <n v="2"/>
    <n v="6999.98"/>
    <s v="Trek Domane SL 6 - 2017"/>
    <x v="6"/>
    <x v="1"/>
    <x v="2"/>
    <n v="13999.96"/>
    <n v="2017"/>
    <s v="Oct"/>
  </r>
  <r>
    <n v="1183"/>
    <x v="1156"/>
    <s v="Bethpage"/>
    <x v="1"/>
    <x v="543"/>
    <n v="2"/>
    <n v="1523.98"/>
    <s v="Sun Bicycles Brickell Tandem CB - 2017"/>
    <x v="0"/>
    <x v="1"/>
    <x v="1"/>
    <n v="3047.96"/>
    <n v="2017"/>
    <s v="Oct"/>
  </r>
  <r>
    <n v="1183"/>
    <x v="1156"/>
    <s v="Bethpage"/>
    <x v="1"/>
    <x v="543"/>
    <n v="2"/>
    <n v="939.98"/>
    <s v="Surly Ice Cream Truck Frameset - 2016"/>
    <x v="2"/>
    <x v="1"/>
    <x v="1"/>
    <n v="1879.96"/>
    <n v="2017"/>
    <s v="Oct"/>
  </r>
  <r>
    <n v="1183"/>
    <x v="1156"/>
    <s v="Bethpage"/>
    <x v="1"/>
    <x v="543"/>
    <n v="1"/>
    <n v="3499.99"/>
    <s v="Trek Boone Race Shop Limited - 2017"/>
    <x v="1"/>
    <x v="1"/>
    <x v="1"/>
    <n v="3499.99"/>
    <n v="2017"/>
    <s v="Oct"/>
  </r>
  <r>
    <n v="1184"/>
    <x v="1157"/>
    <s v="Woodside"/>
    <x v="1"/>
    <x v="543"/>
    <n v="2"/>
    <n v="1199.98"/>
    <s v="Electra Townie Original 7D EQ - 2016"/>
    <x v="0"/>
    <x v="1"/>
    <x v="1"/>
    <n v="2399.96"/>
    <n v="2017"/>
    <s v="Oct"/>
  </r>
  <r>
    <n v="1184"/>
    <x v="1157"/>
    <s v="Woodside"/>
    <x v="1"/>
    <x v="543"/>
    <n v="1"/>
    <n v="416.99"/>
    <s v="Sun Bicycles Atlas X-Type - 2017"/>
    <x v="0"/>
    <x v="1"/>
    <x v="1"/>
    <n v="416.99"/>
    <n v="2017"/>
    <s v="Oct"/>
  </r>
  <r>
    <n v="1185"/>
    <x v="1158"/>
    <s v="Hempstead"/>
    <x v="1"/>
    <x v="543"/>
    <n v="1"/>
    <n v="269.99"/>
    <s v="Electra Cruiser 1 (24-Inch) - 2016"/>
    <x v="5"/>
    <x v="1"/>
    <x v="1"/>
    <n v="269.99"/>
    <n v="2017"/>
    <s v="Oct"/>
  </r>
  <r>
    <n v="1185"/>
    <x v="1158"/>
    <s v="Hempstead"/>
    <x v="1"/>
    <x v="543"/>
    <n v="2"/>
    <n v="898"/>
    <s v="Pure Cycles William 3-Speed - 2016"/>
    <x v="0"/>
    <x v="1"/>
    <x v="1"/>
    <n v="1796"/>
    <n v="2017"/>
    <s v="Oct"/>
  </r>
  <r>
    <n v="1185"/>
    <x v="1158"/>
    <s v="Hempstead"/>
    <x v="1"/>
    <x v="543"/>
    <n v="1"/>
    <n v="761.99"/>
    <s v="Sun Bicycles Brickell Tandem CB - 2017"/>
    <x v="0"/>
    <x v="1"/>
    <x v="1"/>
    <n v="761.99"/>
    <n v="2017"/>
    <s v="Oct"/>
  </r>
  <r>
    <n v="1185"/>
    <x v="1158"/>
    <s v="Hempstead"/>
    <x v="1"/>
    <x v="543"/>
    <n v="2"/>
    <n v="6999.98"/>
    <s v="Trek Boone Race Shop Limited - 2017"/>
    <x v="1"/>
    <x v="1"/>
    <x v="1"/>
    <n v="13999.96"/>
    <n v="2017"/>
    <s v="Oct"/>
  </r>
  <r>
    <n v="1186"/>
    <x v="1159"/>
    <s v="East Northport"/>
    <x v="1"/>
    <x v="543"/>
    <n v="1"/>
    <n v="449.99"/>
    <s v="Sun Bicycles Cruz 3 - 2017"/>
    <x v="3"/>
    <x v="1"/>
    <x v="1"/>
    <n v="449.99"/>
    <n v="2017"/>
    <s v="Oct"/>
  </r>
  <r>
    <n v="1186"/>
    <x v="1159"/>
    <s v="East Northport"/>
    <x v="1"/>
    <x v="543"/>
    <n v="1"/>
    <n v="999.99"/>
    <s v="Surly Big Dummy Frameset - 2017"/>
    <x v="2"/>
    <x v="1"/>
    <x v="1"/>
    <n v="999.99"/>
    <n v="2017"/>
    <s v="Oct"/>
  </r>
  <r>
    <n v="1186"/>
    <x v="1159"/>
    <s v="East Northport"/>
    <x v="1"/>
    <x v="543"/>
    <n v="1"/>
    <n v="3499.99"/>
    <s v="Trek Domane SL 6 - 2017"/>
    <x v="6"/>
    <x v="1"/>
    <x v="1"/>
    <n v="3499.99"/>
    <n v="2017"/>
    <s v="Oct"/>
  </r>
  <r>
    <n v="1186"/>
    <x v="1159"/>
    <s v="East Northport"/>
    <x v="1"/>
    <x v="543"/>
    <n v="2"/>
    <n v="2999.98"/>
    <s v="Trek Emonda S 4 - 2017"/>
    <x v="6"/>
    <x v="1"/>
    <x v="1"/>
    <n v="5999.96"/>
    <n v="2017"/>
    <s v="Oct"/>
  </r>
  <r>
    <n v="1187"/>
    <x v="1160"/>
    <s v="East Meadow"/>
    <x v="1"/>
    <x v="544"/>
    <n v="1"/>
    <n v="402.99"/>
    <s v="Sun Bicycles Boardwalk (24-inch Wheels) - 2017"/>
    <x v="0"/>
    <x v="1"/>
    <x v="1"/>
    <n v="402.99"/>
    <n v="2017"/>
    <s v="Oct"/>
  </r>
  <r>
    <n v="1187"/>
    <x v="1160"/>
    <s v="East Meadow"/>
    <x v="1"/>
    <x v="544"/>
    <n v="2"/>
    <n v="1499.98"/>
    <s v="Surly Ogre Frameset - 2017"/>
    <x v="6"/>
    <x v="1"/>
    <x v="1"/>
    <n v="2999.96"/>
    <n v="2017"/>
    <s v="Oct"/>
  </r>
  <r>
    <n v="1187"/>
    <x v="1160"/>
    <s v="East Meadow"/>
    <x v="1"/>
    <x v="544"/>
    <n v="2"/>
    <n v="1665.98"/>
    <s v="Surly Troll Frameset - 2017"/>
    <x v="2"/>
    <x v="1"/>
    <x v="1"/>
    <n v="3331.96"/>
    <n v="2017"/>
    <s v="Oct"/>
  </r>
  <r>
    <n v="1187"/>
    <x v="1160"/>
    <s v="East Meadow"/>
    <x v="1"/>
    <x v="544"/>
    <n v="1"/>
    <n v="2899.99"/>
    <s v="Trek Fuel EX 8 29 - 2016"/>
    <x v="2"/>
    <x v="1"/>
    <x v="1"/>
    <n v="2899.99"/>
    <n v="2017"/>
    <s v="Oct"/>
  </r>
  <r>
    <n v="1188"/>
    <x v="1161"/>
    <s v="Richmond Hill"/>
    <x v="1"/>
    <x v="544"/>
    <n v="2"/>
    <n v="501.98"/>
    <s v="Sun Bicycles Revolutions 24 - 2017"/>
    <x v="0"/>
    <x v="1"/>
    <x v="2"/>
    <n v="1003.96"/>
    <n v="2017"/>
    <s v="Oct"/>
  </r>
  <r>
    <n v="1188"/>
    <x v="1161"/>
    <s v="Richmond Hill"/>
    <x v="1"/>
    <x v="544"/>
    <n v="2"/>
    <n v="379.98"/>
    <s v="Trek PreCalifornialiber 12 Boys - 2017"/>
    <x v="5"/>
    <x v="1"/>
    <x v="2"/>
    <n v="759.96"/>
    <n v="2017"/>
    <s v="Oct"/>
  </r>
  <r>
    <n v="1188"/>
    <x v="1161"/>
    <s v="Richmond Hill"/>
    <x v="1"/>
    <x v="544"/>
    <n v="2"/>
    <n v="699.98"/>
    <s v="Trek PreCalifornialiber 24 (21-Speed) - Girls - 2017"/>
    <x v="5"/>
    <x v="1"/>
    <x v="2"/>
    <n v="1399.96"/>
    <n v="2017"/>
    <s v="Oct"/>
  </r>
  <r>
    <n v="1189"/>
    <x v="1162"/>
    <s v="Port Jefferson Station"/>
    <x v="1"/>
    <x v="544"/>
    <n v="2"/>
    <n v="979.98"/>
    <s v="Electra Townie Original 7D - 2017"/>
    <x v="3"/>
    <x v="1"/>
    <x v="1"/>
    <n v="1959.96"/>
    <n v="2017"/>
    <s v="Oct"/>
  </r>
  <r>
    <n v="1189"/>
    <x v="1162"/>
    <s v="Port Jefferson Station"/>
    <x v="1"/>
    <x v="544"/>
    <n v="1"/>
    <n v="2699.99"/>
    <s v="Trek Domane S 6 - 2017"/>
    <x v="6"/>
    <x v="1"/>
    <x v="1"/>
    <n v="2699.99"/>
    <n v="2017"/>
    <s v="Oct"/>
  </r>
  <r>
    <n v="1189"/>
    <x v="1162"/>
    <s v="Port Jefferson Station"/>
    <x v="1"/>
    <x v="544"/>
    <n v="2"/>
    <n v="9999.98"/>
    <s v="Trek Fuel EX 9.8 29 - 2017"/>
    <x v="2"/>
    <x v="1"/>
    <x v="1"/>
    <n v="19999.96"/>
    <n v="2017"/>
    <s v="Oct"/>
  </r>
  <r>
    <n v="1190"/>
    <x v="1163"/>
    <s v="East Northport"/>
    <x v="1"/>
    <x v="545"/>
    <n v="1"/>
    <n v="416.99"/>
    <s v="Sun Bicycles Atlas X-Type - 2017"/>
    <x v="0"/>
    <x v="1"/>
    <x v="1"/>
    <n v="416.99"/>
    <n v="2017"/>
    <s v="Oct"/>
  </r>
  <r>
    <n v="1191"/>
    <x v="1164"/>
    <s v="Monsey"/>
    <x v="1"/>
    <x v="546"/>
    <n v="1"/>
    <n v="489.99"/>
    <s v="Electra Townie 3i EQ (20-inch) - Boys' - 2017"/>
    <x v="5"/>
    <x v="1"/>
    <x v="1"/>
    <n v="489.99"/>
    <n v="2017"/>
    <s v="Oct"/>
  </r>
  <r>
    <n v="1191"/>
    <x v="1164"/>
    <s v="Monsey"/>
    <x v="1"/>
    <x v="546"/>
    <n v="2"/>
    <n v="9999.98"/>
    <s v="Trek Fuel EX 9.8 29 - 2017"/>
    <x v="2"/>
    <x v="1"/>
    <x v="1"/>
    <n v="19999.96"/>
    <n v="2017"/>
    <s v="Oct"/>
  </r>
  <r>
    <n v="1191"/>
    <x v="1164"/>
    <s v="Monsey"/>
    <x v="1"/>
    <x v="546"/>
    <n v="2"/>
    <n v="419.98"/>
    <s v="Trek PreCalifornialiber 16 Boys - 2017"/>
    <x v="5"/>
    <x v="1"/>
    <x v="1"/>
    <n v="839.96"/>
    <n v="2017"/>
    <s v="Oct"/>
  </r>
  <r>
    <n v="1192"/>
    <x v="1165"/>
    <s v="AlbaNew York"/>
    <x v="1"/>
    <x v="546"/>
    <n v="2"/>
    <n v="1099.98"/>
    <s v="Electra Townie Original 21D - 2016"/>
    <x v="3"/>
    <x v="1"/>
    <x v="1"/>
    <n v="2199.96"/>
    <n v="2017"/>
    <s v="Oct"/>
  </r>
  <r>
    <n v="1192"/>
    <x v="1165"/>
    <s v="AlbaNew York"/>
    <x v="1"/>
    <x v="546"/>
    <n v="2"/>
    <n v="759.98"/>
    <s v="Haro Flightline One ST - 2017"/>
    <x v="2"/>
    <x v="1"/>
    <x v="1"/>
    <n v="1519.96"/>
    <n v="2017"/>
    <s v="Oct"/>
  </r>
  <r>
    <n v="1192"/>
    <x v="1165"/>
    <s v="AlbaNew York"/>
    <x v="1"/>
    <x v="546"/>
    <n v="2"/>
    <n v="379.98"/>
    <s v="Trek PreCalifornialiber 12 Girls - 2017"/>
    <x v="5"/>
    <x v="1"/>
    <x v="1"/>
    <n v="759.96"/>
    <n v="2017"/>
    <s v="Oct"/>
  </r>
  <r>
    <n v="1193"/>
    <x v="1166"/>
    <s v="Rego Park"/>
    <x v="1"/>
    <x v="546"/>
    <n v="1"/>
    <n v="999.99"/>
    <s v="Surly Big Dummy Frameset - 2017"/>
    <x v="2"/>
    <x v="1"/>
    <x v="2"/>
    <n v="999.99"/>
    <n v="2017"/>
    <s v="Oct"/>
  </r>
  <r>
    <n v="1193"/>
    <x v="1166"/>
    <s v="Rego Park"/>
    <x v="1"/>
    <x v="546"/>
    <n v="2"/>
    <n v="299.98"/>
    <s v="Trek Boy's Kickster - 2015/2017"/>
    <x v="5"/>
    <x v="1"/>
    <x v="2"/>
    <n v="599.96"/>
    <n v="2017"/>
    <s v="Oct"/>
  </r>
  <r>
    <n v="1194"/>
    <x v="1167"/>
    <s v="Torrance"/>
    <x v="0"/>
    <x v="547"/>
    <n v="1"/>
    <n v="416.99"/>
    <s v="Sun Bicycles Atlas X-Type - 2017"/>
    <x v="0"/>
    <x v="0"/>
    <x v="0"/>
    <n v="416.99"/>
    <n v="2017"/>
    <s v="Oct"/>
  </r>
  <r>
    <n v="1194"/>
    <x v="1167"/>
    <s v="Torrance"/>
    <x v="0"/>
    <x v="547"/>
    <n v="1"/>
    <n v="109.99"/>
    <s v="Sun Bicycles Lil Kitt'n - 2017"/>
    <x v="5"/>
    <x v="0"/>
    <x v="0"/>
    <n v="109.99"/>
    <n v="2017"/>
    <s v="Oct"/>
  </r>
  <r>
    <n v="1194"/>
    <x v="1167"/>
    <s v="Torrance"/>
    <x v="0"/>
    <x v="547"/>
    <n v="2"/>
    <n v="1067.98"/>
    <s v="Sun Bicycles Streamway 7 - 2017"/>
    <x v="3"/>
    <x v="0"/>
    <x v="0"/>
    <n v="2135.96"/>
    <n v="2017"/>
    <s v="Oct"/>
  </r>
  <r>
    <n v="1194"/>
    <x v="1167"/>
    <s v="Torrance"/>
    <x v="0"/>
    <x v="547"/>
    <n v="2"/>
    <n v="7999.98"/>
    <s v="Trek Slash 8 27.5 - 2016"/>
    <x v="2"/>
    <x v="0"/>
    <x v="0"/>
    <n v="15999.96"/>
    <n v="2017"/>
    <s v="Oct"/>
  </r>
  <r>
    <n v="1195"/>
    <x v="1168"/>
    <s v="Holbrook"/>
    <x v="1"/>
    <x v="547"/>
    <n v="1"/>
    <n v="875.99"/>
    <s v="Surly Steamroller - 2017"/>
    <x v="6"/>
    <x v="1"/>
    <x v="2"/>
    <n v="875.99"/>
    <n v="2017"/>
    <s v="Oct"/>
  </r>
  <r>
    <n v="1196"/>
    <x v="1169"/>
    <s v="LanCaliforniaster"/>
    <x v="1"/>
    <x v="547"/>
    <n v="1"/>
    <n v="749.99"/>
    <s v="Surly Ogre Frameset - 2017"/>
    <x v="6"/>
    <x v="1"/>
    <x v="1"/>
    <n v="749.99"/>
    <n v="2017"/>
    <s v="Oct"/>
  </r>
  <r>
    <n v="1197"/>
    <x v="1170"/>
    <s v="Bellmore"/>
    <x v="1"/>
    <x v="548"/>
    <n v="1"/>
    <n v="269.99"/>
    <s v="Electra Cruiser 1 (24-Inch) - 2016"/>
    <x v="0"/>
    <x v="1"/>
    <x v="1"/>
    <n v="269.99"/>
    <n v="2017"/>
    <s v="Oct"/>
  </r>
  <r>
    <n v="1197"/>
    <x v="1170"/>
    <s v="Bellmore"/>
    <x v="1"/>
    <x v="548"/>
    <n v="2"/>
    <n v="899.98"/>
    <s v="Sun Bicycles Cruz 3 - 2017"/>
    <x v="3"/>
    <x v="1"/>
    <x v="1"/>
    <n v="1799.96"/>
    <n v="2017"/>
    <s v="Oct"/>
  </r>
  <r>
    <n v="1197"/>
    <x v="1170"/>
    <s v="Bellmore"/>
    <x v="1"/>
    <x v="548"/>
    <n v="2"/>
    <n v="899.98"/>
    <s v="Sun Bicycles Cruz 3 - Women's - 2017"/>
    <x v="3"/>
    <x v="1"/>
    <x v="1"/>
    <n v="1799.96"/>
    <n v="2017"/>
    <s v="Oct"/>
  </r>
  <r>
    <n v="1197"/>
    <x v="1170"/>
    <s v="Bellmore"/>
    <x v="1"/>
    <x v="548"/>
    <n v="2"/>
    <n v="5999.98"/>
    <s v="Trek Conduit+ - 2016"/>
    <x v="4"/>
    <x v="1"/>
    <x v="1"/>
    <n v="11999.96"/>
    <n v="2017"/>
    <s v="Oct"/>
  </r>
  <r>
    <n v="1198"/>
    <x v="1171"/>
    <s v="Bethpage"/>
    <x v="1"/>
    <x v="549"/>
    <n v="1"/>
    <n v="533.99"/>
    <s v="Sun Bicycles Streamway 7 - 2017"/>
    <x v="3"/>
    <x v="1"/>
    <x v="2"/>
    <n v="533.99"/>
    <n v="2017"/>
    <s v="Oct"/>
  </r>
  <r>
    <n v="1199"/>
    <x v="1172"/>
    <s v="Fullerton"/>
    <x v="0"/>
    <x v="550"/>
    <n v="2"/>
    <n v="499.98"/>
    <s v="Haro Shredder Pro 20 - 2017"/>
    <x v="5"/>
    <x v="0"/>
    <x v="0"/>
    <n v="999.96"/>
    <n v="2017"/>
    <s v="Oct"/>
  </r>
  <r>
    <n v="1199"/>
    <x v="1172"/>
    <s v="Fullerton"/>
    <x v="0"/>
    <x v="550"/>
    <n v="2"/>
    <n v="833.98"/>
    <s v="Sun Bicycles Cruz 7 - Women's - 2017"/>
    <x v="3"/>
    <x v="0"/>
    <x v="0"/>
    <n v="1667.96"/>
    <n v="2017"/>
    <s v="Oct"/>
  </r>
  <r>
    <n v="1199"/>
    <x v="1172"/>
    <s v="Fullerton"/>
    <x v="0"/>
    <x v="550"/>
    <n v="1"/>
    <n v="469.99"/>
    <s v="Trek Farley Alloy Frameset - 2017"/>
    <x v="2"/>
    <x v="0"/>
    <x v="0"/>
    <n v="469.99"/>
    <n v="2017"/>
    <s v="Oct"/>
  </r>
  <r>
    <n v="1200"/>
    <x v="1173"/>
    <s v="Liverpool"/>
    <x v="1"/>
    <x v="550"/>
    <n v="2"/>
    <n v="4599.9799999999996"/>
    <s v="Trek Fuel EX 5 27.5 Plus - 2017"/>
    <x v="2"/>
    <x v="1"/>
    <x v="1"/>
    <n v="9199.9599999999991"/>
    <n v="2017"/>
    <s v="Oct"/>
  </r>
  <r>
    <n v="1201"/>
    <x v="1174"/>
    <s v="Ballston Spa"/>
    <x v="1"/>
    <x v="550"/>
    <n v="1"/>
    <n v="269.99"/>
    <s v="Electra Cruiser 1 (24-Inch) - 2016"/>
    <x v="0"/>
    <x v="1"/>
    <x v="1"/>
    <n v="269.99"/>
    <n v="2017"/>
    <s v="Oct"/>
  </r>
  <r>
    <n v="1201"/>
    <x v="1174"/>
    <s v="Ballston Spa"/>
    <x v="1"/>
    <x v="550"/>
    <n v="1"/>
    <n v="299.99"/>
    <s v="Electra Girl's Hawaii 1 16&quot; - 2017"/>
    <x v="5"/>
    <x v="1"/>
    <x v="1"/>
    <n v="299.99"/>
    <n v="2017"/>
    <s v="Oct"/>
  </r>
  <r>
    <n v="1201"/>
    <x v="1174"/>
    <s v="Ballston Spa"/>
    <x v="1"/>
    <x v="550"/>
    <n v="1"/>
    <n v="599.99"/>
    <s v="Electra Townie Original 7D EQ - 2016"/>
    <x v="3"/>
    <x v="1"/>
    <x v="1"/>
    <n v="599.99"/>
    <n v="2017"/>
    <s v="Oct"/>
  </r>
  <r>
    <n v="1201"/>
    <x v="1174"/>
    <s v="Ballston Spa"/>
    <x v="1"/>
    <x v="550"/>
    <n v="2"/>
    <n v="858"/>
    <s v="Pure Cycles Vine 8-Speed - 2016"/>
    <x v="0"/>
    <x v="1"/>
    <x v="1"/>
    <n v="1716"/>
    <n v="2017"/>
    <s v="Oct"/>
  </r>
  <r>
    <n v="1201"/>
    <x v="1174"/>
    <s v="Ballston Spa"/>
    <x v="1"/>
    <x v="550"/>
    <n v="2"/>
    <n v="898"/>
    <s v="Pure Cycles William 3-Speed - 2016"/>
    <x v="0"/>
    <x v="1"/>
    <x v="1"/>
    <n v="1796"/>
    <n v="2017"/>
    <s v="Oct"/>
  </r>
  <r>
    <n v="1202"/>
    <x v="1175"/>
    <s v="Smithtown"/>
    <x v="1"/>
    <x v="551"/>
    <n v="2"/>
    <n v="219.98"/>
    <s v="Sun Bicycles Lil Kitt'n - 2017"/>
    <x v="5"/>
    <x v="1"/>
    <x v="1"/>
    <n v="439.96"/>
    <n v="2017"/>
    <s v="Oct"/>
  </r>
  <r>
    <n v="1203"/>
    <x v="1176"/>
    <s v="Rochester"/>
    <x v="1"/>
    <x v="552"/>
    <n v="2"/>
    <n v="939.98"/>
    <s v="Surly Ice Cream Truck Frameset - 2016"/>
    <x v="2"/>
    <x v="1"/>
    <x v="2"/>
    <n v="1879.96"/>
    <n v="2017"/>
    <s v="Oct"/>
  </r>
  <r>
    <n v="1203"/>
    <x v="1176"/>
    <s v="Rochester"/>
    <x v="1"/>
    <x v="552"/>
    <n v="1"/>
    <n v="2699.99"/>
    <s v="Trek Domane S 6 - 2017"/>
    <x v="6"/>
    <x v="1"/>
    <x v="2"/>
    <n v="2699.99"/>
    <n v="2017"/>
    <s v="Oct"/>
  </r>
  <r>
    <n v="1204"/>
    <x v="1177"/>
    <s v="Coram"/>
    <x v="1"/>
    <x v="552"/>
    <n v="2"/>
    <n v="759.98"/>
    <s v="Haro Flightline One ST - 2017"/>
    <x v="2"/>
    <x v="1"/>
    <x v="1"/>
    <n v="1519.96"/>
    <n v="2017"/>
    <s v="Oct"/>
  </r>
  <r>
    <n v="1205"/>
    <x v="1178"/>
    <s v="Rocklin"/>
    <x v="0"/>
    <x v="553"/>
    <n v="1"/>
    <n v="209.99"/>
    <s v="Haro Shredder 20 - 2017"/>
    <x v="5"/>
    <x v="0"/>
    <x v="0"/>
    <n v="209.99"/>
    <n v="2017"/>
    <s v="Oct"/>
  </r>
  <r>
    <n v="1205"/>
    <x v="1178"/>
    <s v="Rocklin"/>
    <x v="0"/>
    <x v="553"/>
    <n v="2"/>
    <n v="2819.98"/>
    <s v="Haro SR 1.3 - 2017"/>
    <x v="2"/>
    <x v="0"/>
    <x v="0"/>
    <n v="5639.96"/>
    <n v="2017"/>
    <s v="Oct"/>
  </r>
  <r>
    <n v="1205"/>
    <x v="1178"/>
    <s v="Rocklin"/>
    <x v="0"/>
    <x v="553"/>
    <n v="1"/>
    <n v="416.99"/>
    <s v="Sun Bicycles Atlas X-Type - 2017"/>
    <x v="0"/>
    <x v="0"/>
    <x v="0"/>
    <n v="416.99"/>
    <n v="2017"/>
    <s v="Oct"/>
  </r>
  <r>
    <n v="1205"/>
    <x v="1178"/>
    <s v="Rocklin"/>
    <x v="0"/>
    <x v="553"/>
    <n v="2"/>
    <n v="805.98"/>
    <s v="Sun Bicycles Boardwalk (24-inch Wheels) - 2017"/>
    <x v="0"/>
    <x v="0"/>
    <x v="0"/>
    <n v="1611.96"/>
    <n v="2017"/>
    <s v="Oct"/>
  </r>
  <r>
    <n v="1205"/>
    <x v="1178"/>
    <s v="Rocklin"/>
    <x v="0"/>
    <x v="553"/>
    <n v="2"/>
    <n v="1067.98"/>
    <s v="Sun Bicycles Streamway 7 - 2017"/>
    <x v="3"/>
    <x v="0"/>
    <x v="0"/>
    <n v="2135.96"/>
    <n v="2017"/>
    <s v="Oct"/>
  </r>
  <r>
    <n v="1206"/>
    <x v="1179"/>
    <s v="East Northport"/>
    <x v="1"/>
    <x v="553"/>
    <n v="1"/>
    <n v="749.99"/>
    <s v="Sun Bicycles Brickell Tandem 7 - 2017"/>
    <x v="0"/>
    <x v="1"/>
    <x v="1"/>
    <n v="749.99"/>
    <n v="2017"/>
    <s v="Oct"/>
  </r>
  <r>
    <n v="1206"/>
    <x v="1179"/>
    <s v="East Northport"/>
    <x v="1"/>
    <x v="553"/>
    <n v="1"/>
    <n v="999.99"/>
    <s v="Trek X-Californialiber 8 - 2017"/>
    <x v="2"/>
    <x v="1"/>
    <x v="1"/>
    <n v="999.99"/>
    <n v="2017"/>
    <s v="Oct"/>
  </r>
  <r>
    <n v="1207"/>
    <x v="1180"/>
    <s v="Massapequa"/>
    <x v="1"/>
    <x v="553"/>
    <n v="1"/>
    <n v="299.99"/>
    <s v="Electra Girl's Hawaii 1 (20-inch) - 2015/2016"/>
    <x v="5"/>
    <x v="1"/>
    <x v="1"/>
    <n v="299.99"/>
    <n v="2017"/>
    <s v="Oct"/>
  </r>
  <r>
    <n v="1207"/>
    <x v="1180"/>
    <s v="Massapequa"/>
    <x v="1"/>
    <x v="553"/>
    <n v="1"/>
    <n v="481.99"/>
    <s v="Sun Bicycles Streamway - 2017"/>
    <x v="3"/>
    <x v="1"/>
    <x v="1"/>
    <n v="481.99"/>
    <n v="2017"/>
    <s v="Oct"/>
  </r>
  <r>
    <n v="1207"/>
    <x v="1180"/>
    <s v="Massapequa"/>
    <x v="1"/>
    <x v="553"/>
    <n v="1"/>
    <n v="551.99"/>
    <s v="Sun Bicycles Streamway 3 - 2017"/>
    <x v="3"/>
    <x v="1"/>
    <x v="1"/>
    <n v="551.99"/>
    <n v="2017"/>
    <s v="Oct"/>
  </r>
  <r>
    <n v="1208"/>
    <x v="1181"/>
    <s v="East Northport"/>
    <x v="1"/>
    <x v="553"/>
    <n v="2"/>
    <n v="539.98"/>
    <s v="Electra Cruiser 1 (24-Inch) - 2016"/>
    <x v="0"/>
    <x v="1"/>
    <x v="2"/>
    <n v="1079.96"/>
    <n v="2017"/>
    <s v="Oct"/>
  </r>
  <r>
    <n v="1208"/>
    <x v="1181"/>
    <s v="East Northport"/>
    <x v="1"/>
    <x v="553"/>
    <n v="1"/>
    <n v="549.99"/>
    <s v="Electra Townie Original 21D - 2016"/>
    <x v="0"/>
    <x v="1"/>
    <x v="2"/>
    <n v="549.99"/>
    <n v="2017"/>
    <s v="Oct"/>
  </r>
  <r>
    <n v="1208"/>
    <x v="1181"/>
    <s v="East Northport"/>
    <x v="1"/>
    <x v="553"/>
    <n v="2"/>
    <n v="693.98"/>
    <s v="Sun Bicycles Lil Bolt Type-R - 2017"/>
    <x v="0"/>
    <x v="1"/>
    <x v="2"/>
    <n v="1387.96"/>
    <n v="2017"/>
    <s v="Oct"/>
  </r>
  <r>
    <n v="1208"/>
    <x v="1181"/>
    <s v="East Northport"/>
    <x v="1"/>
    <x v="553"/>
    <n v="2"/>
    <n v="299.98"/>
    <s v="Trek Girl's Kickster - 2017"/>
    <x v="5"/>
    <x v="1"/>
    <x v="2"/>
    <n v="599.96"/>
    <n v="2017"/>
    <s v="Oct"/>
  </r>
  <r>
    <n v="1208"/>
    <x v="1181"/>
    <s v="East Northport"/>
    <x v="1"/>
    <x v="553"/>
    <n v="1"/>
    <n v="189.99"/>
    <s v="Trek PreCalifornialiber 12 Boys - 2017"/>
    <x v="5"/>
    <x v="1"/>
    <x v="2"/>
    <n v="189.99"/>
    <n v="2017"/>
    <s v="Oct"/>
  </r>
  <r>
    <n v="1209"/>
    <x v="1182"/>
    <s v="Freeport"/>
    <x v="1"/>
    <x v="553"/>
    <n v="1"/>
    <n v="349.99"/>
    <s v="Electra Savannah 3i (20-inch) - Girl's - 2017"/>
    <x v="5"/>
    <x v="1"/>
    <x v="2"/>
    <n v="349.99"/>
    <n v="2017"/>
    <s v="Oct"/>
  </r>
  <r>
    <n v="1209"/>
    <x v="1182"/>
    <s v="Freeport"/>
    <x v="1"/>
    <x v="553"/>
    <n v="1"/>
    <n v="209.99"/>
    <s v="Trek PreCalifornialiber 16 Boys - 2017"/>
    <x v="5"/>
    <x v="1"/>
    <x v="2"/>
    <n v="209.99"/>
    <n v="2017"/>
    <s v="Oct"/>
  </r>
  <r>
    <n v="1210"/>
    <x v="1183"/>
    <s v="Amarillo"/>
    <x v="2"/>
    <x v="553"/>
    <n v="1"/>
    <n v="599.99"/>
    <s v="Electra Townie Original 7D EQ - 2016"/>
    <x v="3"/>
    <x v="2"/>
    <x v="4"/>
    <n v="599.99"/>
    <n v="2017"/>
    <s v="Oct"/>
  </r>
  <r>
    <n v="1210"/>
    <x v="1183"/>
    <s v="Amarillo"/>
    <x v="2"/>
    <x v="553"/>
    <n v="2"/>
    <n v="1295.98"/>
    <s v="Sun Bicycles BisCaliforniayne Tandem CB - 2017"/>
    <x v="0"/>
    <x v="2"/>
    <x v="4"/>
    <n v="2591.96"/>
    <n v="2017"/>
    <s v="Oct"/>
  </r>
  <r>
    <n v="1210"/>
    <x v="1183"/>
    <s v="Amarillo"/>
    <x v="2"/>
    <x v="553"/>
    <n v="1"/>
    <n v="109.99"/>
    <s v="Sun Bicycles Lil Kitt'n - 2017"/>
    <x v="5"/>
    <x v="2"/>
    <x v="4"/>
    <n v="109.99"/>
    <n v="2017"/>
    <s v="Oct"/>
  </r>
  <r>
    <n v="1210"/>
    <x v="1183"/>
    <s v="Amarillo"/>
    <x v="2"/>
    <x v="553"/>
    <n v="2"/>
    <n v="1665.98"/>
    <s v="Sun Bicycles Spider 3i - 2017"/>
    <x v="2"/>
    <x v="2"/>
    <x v="4"/>
    <n v="3331.96"/>
    <n v="2017"/>
    <s v="Oct"/>
  </r>
  <r>
    <n v="1210"/>
    <x v="1183"/>
    <s v="Amarillo"/>
    <x v="2"/>
    <x v="553"/>
    <n v="2"/>
    <n v="939.98"/>
    <s v="Surly Ice Cream Truck Frameset - 2016"/>
    <x v="2"/>
    <x v="2"/>
    <x v="4"/>
    <n v="1879.96"/>
    <n v="2017"/>
    <s v="Oct"/>
  </r>
  <r>
    <n v="1211"/>
    <x v="1184"/>
    <s v="Orchard Park"/>
    <x v="1"/>
    <x v="554"/>
    <n v="2"/>
    <n v="1059.98"/>
    <s v="Electra Moto 1 - 2016"/>
    <x v="0"/>
    <x v="1"/>
    <x v="2"/>
    <n v="2119.96"/>
    <n v="2017"/>
    <s v="Oct"/>
  </r>
  <r>
    <n v="1211"/>
    <x v="1184"/>
    <s v="Orchard Park"/>
    <x v="1"/>
    <x v="554"/>
    <n v="1"/>
    <n v="209.99"/>
    <s v="Haro Shredder 20 - 2017"/>
    <x v="5"/>
    <x v="1"/>
    <x v="2"/>
    <n v="209.99"/>
    <n v="2017"/>
    <s v="Oct"/>
  </r>
  <r>
    <n v="1211"/>
    <x v="1184"/>
    <s v="Orchard Park"/>
    <x v="1"/>
    <x v="554"/>
    <n v="1"/>
    <n v="209.99"/>
    <s v="Haro Shredder 20 Girls - 2017"/>
    <x v="5"/>
    <x v="1"/>
    <x v="2"/>
    <n v="209.99"/>
    <n v="2017"/>
    <s v="Oct"/>
  </r>
  <r>
    <n v="1211"/>
    <x v="1184"/>
    <s v="Orchard Park"/>
    <x v="1"/>
    <x v="554"/>
    <n v="2"/>
    <n v="899.98"/>
    <s v="Sun Bicycles Cruz 3 - Women's - 2017"/>
    <x v="3"/>
    <x v="1"/>
    <x v="2"/>
    <n v="1799.96"/>
    <n v="2017"/>
    <s v="Oct"/>
  </r>
  <r>
    <n v="1211"/>
    <x v="1184"/>
    <s v="Orchard Park"/>
    <x v="1"/>
    <x v="554"/>
    <n v="1"/>
    <n v="2599.9899999999998"/>
    <s v="Trek Domane S 5 Disc - 2017"/>
    <x v="6"/>
    <x v="1"/>
    <x v="2"/>
    <n v="2599.9899999999998"/>
    <n v="2017"/>
    <s v="Oct"/>
  </r>
  <r>
    <n v="1212"/>
    <x v="1185"/>
    <s v="Hamburg"/>
    <x v="1"/>
    <x v="554"/>
    <n v="1"/>
    <n v="439.99"/>
    <s v="Electra Cruiser Lux 1 - 2017"/>
    <x v="0"/>
    <x v="1"/>
    <x v="1"/>
    <n v="439.99"/>
    <n v="2017"/>
    <s v="Oct"/>
  </r>
  <r>
    <n v="1212"/>
    <x v="1185"/>
    <s v="Hamburg"/>
    <x v="1"/>
    <x v="554"/>
    <n v="2"/>
    <n v="759.98"/>
    <s v="Haro Flightline One ST - 2017"/>
    <x v="2"/>
    <x v="1"/>
    <x v="1"/>
    <n v="1519.96"/>
    <n v="2017"/>
    <s v="Oct"/>
  </r>
  <r>
    <n v="1212"/>
    <x v="1185"/>
    <s v="Hamburg"/>
    <x v="1"/>
    <x v="554"/>
    <n v="2"/>
    <n v="899.98"/>
    <s v="Sun Bicycles Cruz 3 - 2017"/>
    <x v="0"/>
    <x v="1"/>
    <x v="1"/>
    <n v="1799.96"/>
    <n v="2017"/>
    <s v="Oct"/>
  </r>
  <r>
    <n v="1212"/>
    <x v="1185"/>
    <s v="Hamburg"/>
    <x v="1"/>
    <x v="554"/>
    <n v="2"/>
    <n v="2999.98"/>
    <s v="Trek Stache 5 - 2017"/>
    <x v="2"/>
    <x v="1"/>
    <x v="1"/>
    <n v="5999.96"/>
    <n v="2017"/>
    <s v="Oct"/>
  </r>
  <r>
    <n v="1213"/>
    <x v="1186"/>
    <s v="Harlingen"/>
    <x v="2"/>
    <x v="554"/>
    <n v="1"/>
    <n v="529.99"/>
    <s v="Electra Moto 1 - 2016"/>
    <x v="0"/>
    <x v="2"/>
    <x v="5"/>
    <n v="529.99"/>
    <n v="2017"/>
    <s v="Oct"/>
  </r>
  <r>
    <n v="1213"/>
    <x v="1186"/>
    <s v="Harlingen"/>
    <x v="2"/>
    <x v="554"/>
    <n v="2"/>
    <n v="979.98"/>
    <s v="Electra Townie Original 7D - 2017"/>
    <x v="3"/>
    <x v="2"/>
    <x v="5"/>
    <n v="1959.96"/>
    <n v="2017"/>
    <s v="Oct"/>
  </r>
  <r>
    <n v="1213"/>
    <x v="1186"/>
    <s v="Harlingen"/>
    <x v="2"/>
    <x v="554"/>
    <n v="2"/>
    <n v="979.98"/>
    <s v="Electra Townie Original 7D - 2017"/>
    <x v="0"/>
    <x v="2"/>
    <x v="5"/>
    <n v="1959.96"/>
    <n v="2017"/>
    <s v="Oct"/>
  </r>
  <r>
    <n v="1213"/>
    <x v="1186"/>
    <s v="Harlingen"/>
    <x v="2"/>
    <x v="554"/>
    <n v="1"/>
    <n v="647.99"/>
    <s v="Sun Bicycles BisCaliforniayne Tandem CB - 2017"/>
    <x v="0"/>
    <x v="2"/>
    <x v="5"/>
    <n v="647.99"/>
    <n v="2017"/>
    <s v="Oct"/>
  </r>
  <r>
    <n v="1214"/>
    <x v="1187"/>
    <s v="LanCaliforniaster"/>
    <x v="1"/>
    <x v="555"/>
    <n v="1"/>
    <n v="269.99"/>
    <s v="Electra Girl's Hawaii 1 (16-inch) - 2015/2016"/>
    <x v="5"/>
    <x v="1"/>
    <x v="1"/>
    <n v="269.99"/>
    <n v="2017"/>
    <s v="Oct"/>
  </r>
  <r>
    <n v="1214"/>
    <x v="1187"/>
    <s v="LanCaliforniaster"/>
    <x v="1"/>
    <x v="555"/>
    <n v="2"/>
    <n v="1599.98"/>
    <s v="Electra Glam Punk 3i Ladies' - 2017"/>
    <x v="0"/>
    <x v="1"/>
    <x v="1"/>
    <n v="3199.96"/>
    <n v="2017"/>
    <s v="Oct"/>
  </r>
  <r>
    <n v="1214"/>
    <x v="1187"/>
    <s v="LanCaliforniaster"/>
    <x v="1"/>
    <x v="555"/>
    <n v="2"/>
    <n v="501.98"/>
    <s v="Sun Bicycles Revolutions 24 - Girl's - 2017"/>
    <x v="0"/>
    <x v="1"/>
    <x v="1"/>
    <n v="1003.96"/>
    <n v="2017"/>
    <s v="Oct"/>
  </r>
  <r>
    <n v="1214"/>
    <x v="1187"/>
    <s v="LanCaliforniaster"/>
    <x v="1"/>
    <x v="555"/>
    <n v="2"/>
    <n v="5999.98"/>
    <s v="Trek Conduit+ - 2016"/>
    <x v="4"/>
    <x v="1"/>
    <x v="1"/>
    <n v="11999.96"/>
    <n v="2017"/>
    <s v="Oct"/>
  </r>
  <r>
    <n v="1214"/>
    <x v="1187"/>
    <s v="LanCaliforniaster"/>
    <x v="1"/>
    <x v="555"/>
    <n v="1"/>
    <n v="3999.99"/>
    <s v="Trek Slash 8 27.5 - 2016"/>
    <x v="2"/>
    <x v="1"/>
    <x v="1"/>
    <n v="3999.99"/>
    <n v="2017"/>
    <s v="Oct"/>
  </r>
  <r>
    <n v="1215"/>
    <x v="1188"/>
    <s v="West Islip"/>
    <x v="1"/>
    <x v="555"/>
    <n v="2"/>
    <n v="1499.98"/>
    <s v="Sun Bicycles Brickell Tandem 7 - 2017"/>
    <x v="0"/>
    <x v="1"/>
    <x v="2"/>
    <n v="2999.96"/>
    <n v="2017"/>
    <s v="Oct"/>
  </r>
  <r>
    <n v="1215"/>
    <x v="1188"/>
    <s v="West Islip"/>
    <x v="1"/>
    <x v="555"/>
    <n v="2"/>
    <n v="3098"/>
    <s v="Surly Straggler - 2016"/>
    <x v="1"/>
    <x v="1"/>
    <x v="2"/>
    <n v="6196"/>
    <n v="2017"/>
    <s v="Oct"/>
  </r>
  <r>
    <n v="1216"/>
    <x v="1189"/>
    <s v="North Tonawanda"/>
    <x v="1"/>
    <x v="555"/>
    <n v="2"/>
    <n v="979.98"/>
    <s v="Electra Townie Original 7D - 2017"/>
    <x v="0"/>
    <x v="1"/>
    <x v="2"/>
    <n v="1959.96"/>
    <n v="2017"/>
    <s v="Oct"/>
  </r>
  <r>
    <n v="1216"/>
    <x v="1189"/>
    <s v="North Tonawanda"/>
    <x v="1"/>
    <x v="555"/>
    <n v="1"/>
    <n v="449"/>
    <s v="Pure Cycles William 3-Speed - 2016"/>
    <x v="0"/>
    <x v="1"/>
    <x v="2"/>
    <n v="449"/>
    <n v="2017"/>
    <s v="Oct"/>
  </r>
  <r>
    <n v="1216"/>
    <x v="1189"/>
    <s v="North Tonawanda"/>
    <x v="1"/>
    <x v="555"/>
    <n v="2"/>
    <n v="941.98"/>
    <s v="Sun Bicycles Drifter 7 - 2017"/>
    <x v="3"/>
    <x v="1"/>
    <x v="2"/>
    <n v="1883.96"/>
    <n v="2017"/>
    <s v="Oct"/>
  </r>
  <r>
    <n v="1216"/>
    <x v="1189"/>
    <s v="North Tonawanda"/>
    <x v="1"/>
    <x v="555"/>
    <n v="1"/>
    <n v="3199.99"/>
    <s v="Trek Domane SL Disc Frameset - 2017"/>
    <x v="6"/>
    <x v="1"/>
    <x v="2"/>
    <n v="3199.99"/>
    <n v="2017"/>
    <s v="Oct"/>
  </r>
  <r>
    <n v="1216"/>
    <x v="1189"/>
    <s v="North Tonawanda"/>
    <x v="1"/>
    <x v="555"/>
    <n v="1"/>
    <n v="5299.99"/>
    <s v="Trek Fuel EX 9.8 27.5 Plus - 2017"/>
    <x v="2"/>
    <x v="1"/>
    <x v="2"/>
    <n v="5299.99"/>
    <n v="2017"/>
    <s v="Oct"/>
  </r>
  <r>
    <n v="1217"/>
    <x v="1190"/>
    <s v="Far Rockaway"/>
    <x v="1"/>
    <x v="555"/>
    <n v="1"/>
    <n v="749.99"/>
    <s v="Sun Bicycles Brickell Tandem 7 - 2017"/>
    <x v="0"/>
    <x v="1"/>
    <x v="2"/>
    <n v="749.99"/>
    <n v="2017"/>
    <s v="Oct"/>
  </r>
  <r>
    <n v="1217"/>
    <x v="1190"/>
    <s v="Far Rockaway"/>
    <x v="1"/>
    <x v="555"/>
    <n v="2"/>
    <n v="899.98"/>
    <s v="Sun Bicycles Cruz 3 - 2017"/>
    <x v="3"/>
    <x v="1"/>
    <x v="2"/>
    <n v="1799.96"/>
    <n v="2017"/>
    <s v="Oct"/>
  </r>
  <r>
    <n v="1218"/>
    <x v="1191"/>
    <s v="Oakland"/>
    <x v="0"/>
    <x v="556"/>
    <n v="2"/>
    <n v="979.98"/>
    <s v="Electra Townie Original 7D - 2017"/>
    <x v="3"/>
    <x v="0"/>
    <x v="0"/>
    <n v="1959.96"/>
    <n v="2017"/>
    <s v="Oct"/>
  </r>
  <r>
    <n v="1218"/>
    <x v="1191"/>
    <s v="Oakland"/>
    <x v="0"/>
    <x v="556"/>
    <n v="1"/>
    <n v="469.99"/>
    <s v="Trek Farley Alloy Frameset - 2017"/>
    <x v="2"/>
    <x v="0"/>
    <x v="0"/>
    <n v="469.99"/>
    <n v="2017"/>
    <s v="Oct"/>
  </r>
  <r>
    <n v="1219"/>
    <x v="1192"/>
    <s v="East Elmhurst"/>
    <x v="1"/>
    <x v="556"/>
    <n v="2"/>
    <n v="858"/>
    <s v="Pure Cycles Vine 8-Speed - 2016"/>
    <x v="0"/>
    <x v="1"/>
    <x v="2"/>
    <n v="1716"/>
    <n v="2017"/>
    <s v="Oct"/>
  </r>
  <r>
    <n v="1219"/>
    <x v="1192"/>
    <s v="East Elmhurst"/>
    <x v="1"/>
    <x v="556"/>
    <n v="2"/>
    <n v="6999.98"/>
    <s v="Trek Boone 7 - 2017"/>
    <x v="1"/>
    <x v="1"/>
    <x v="2"/>
    <n v="13999.96"/>
    <n v="2017"/>
    <s v="Oct"/>
  </r>
  <r>
    <n v="1219"/>
    <x v="1192"/>
    <s v="East Elmhurst"/>
    <x v="1"/>
    <x v="556"/>
    <n v="2"/>
    <n v="9999.98"/>
    <s v="Trek Fuel EX 9.8 29 - 2017"/>
    <x v="2"/>
    <x v="1"/>
    <x v="2"/>
    <n v="19999.96"/>
    <n v="2017"/>
    <s v="Oct"/>
  </r>
  <r>
    <n v="1220"/>
    <x v="1193"/>
    <s v="Whitestone"/>
    <x v="1"/>
    <x v="557"/>
    <n v="2"/>
    <n v="659.98"/>
    <s v="Haro Downtown 16 - 2017"/>
    <x v="5"/>
    <x v="1"/>
    <x v="1"/>
    <n v="1319.96"/>
    <n v="2017"/>
    <s v="Oct"/>
  </r>
  <r>
    <n v="1220"/>
    <x v="1193"/>
    <s v="Whitestone"/>
    <x v="1"/>
    <x v="557"/>
    <n v="1"/>
    <n v="3499.99"/>
    <s v="Trek Domane SL 6 - 2017"/>
    <x v="6"/>
    <x v="1"/>
    <x v="1"/>
    <n v="3499.99"/>
    <n v="2017"/>
    <s v="Oct"/>
  </r>
  <r>
    <n v="1220"/>
    <x v="1193"/>
    <s v="Whitestone"/>
    <x v="1"/>
    <x v="557"/>
    <n v="2"/>
    <n v="10599.98"/>
    <s v="Trek Remedy 9.8 - 2017"/>
    <x v="2"/>
    <x v="1"/>
    <x v="1"/>
    <n v="21199.96"/>
    <n v="2017"/>
    <s v="Oct"/>
  </r>
  <r>
    <n v="1221"/>
    <x v="1194"/>
    <s v="South Richmond Hill"/>
    <x v="1"/>
    <x v="557"/>
    <n v="2"/>
    <n v="2199.98"/>
    <s v="Electra Amsterdam Fashion 7i Ladies' - 2017"/>
    <x v="0"/>
    <x v="1"/>
    <x v="2"/>
    <n v="4399.96"/>
    <n v="2017"/>
    <s v="Oct"/>
  </r>
  <r>
    <n v="1221"/>
    <x v="1194"/>
    <s v="South Richmond Hill"/>
    <x v="1"/>
    <x v="557"/>
    <n v="2"/>
    <n v="699.98"/>
    <s v="Electra Savannah 3i (20-inch) - Girl's - 2017"/>
    <x v="5"/>
    <x v="1"/>
    <x v="2"/>
    <n v="1399.96"/>
    <n v="2017"/>
    <s v="Oct"/>
  </r>
  <r>
    <n v="1221"/>
    <x v="1194"/>
    <s v="South Richmond Hill"/>
    <x v="1"/>
    <x v="557"/>
    <n v="1"/>
    <n v="489.99"/>
    <s v="Electra Townie 3i EQ (20-inch) - Boys' - 2017"/>
    <x v="5"/>
    <x v="1"/>
    <x v="2"/>
    <n v="489.99"/>
    <n v="2017"/>
    <s v="Oct"/>
  </r>
  <r>
    <n v="1221"/>
    <x v="1194"/>
    <s v="South Richmond Hill"/>
    <x v="1"/>
    <x v="557"/>
    <n v="2"/>
    <n v="1099.98"/>
    <s v="Haro Flightline Two 26 Plus - 2017"/>
    <x v="2"/>
    <x v="1"/>
    <x v="2"/>
    <n v="2199.96"/>
    <n v="2017"/>
    <s v="Oct"/>
  </r>
  <r>
    <n v="1221"/>
    <x v="1194"/>
    <s v="South Richmond Hill"/>
    <x v="1"/>
    <x v="557"/>
    <n v="2"/>
    <n v="4599.9799999999996"/>
    <s v="Trek Fuel EX 5 27.5 Plus - 2017"/>
    <x v="2"/>
    <x v="1"/>
    <x v="2"/>
    <n v="9199.9599999999991"/>
    <n v="2017"/>
    <s v="Oct"/>
  </r>
  <r>
    <n v="1222"/>
    <x v="1195"/>
    <s v="Amarillo"/>
    <x v="2"/>
    <x v="558"/>
    <n v="1"/>
    <n v="349.99"/>
    <s v="Electra Savannah 3i (20-inch) - Girl's - 2017"/>
    <x v="5"/>
    <x v="2"/>
    <x v="5"/>
    <n v="349.99"/>
    <n v="2017"/>
    <s v="Nov"/>
  </r>
  <r>
    <n v="1223"/>
    <x v="1196"/>
    <s v="Brentwood"/>
    <x v="1"/>
    <x v="559"/>
    <n v="1"/>
    <n v="551.99"/>
    <s v="Sun Bicycles Streamway 3 - 2017"/>
    <x v="3"/>
    <x v="1"/>
    <x v="1"/>
    <n v="551.99"/>
    <n v="2017"/>
    <s v="Nov"/>
  </r>
  <r>
    <n v="1224"/>
    <x v="1197"/>
    <s v="West Islip"/>
    <x v="1"/>
    <x v="560"/>
    <n v="1"/>
    <n v="449.99"/>
    <s v="Sun Bicycles Cruz 3 - Women's - 2017"/>
    <x v="3"/>
    <x v="1"/>
    <x v="1"/>
    <n v="449.99"/>
    <n v="2017"/>
    <s v="Nov"/>
  </r>
  <r>
    <n v="1224"/>
    <x v="1197"/>
    <s v="West Islip"/>
    <x v="1"/>
    <x v="560"/>
    <n v="1"/>
    <n v="3499.99"/>
    <s v="Trek Boone 7 - 2017"/>
    <x v="1"/>
    <x v="1"/>
    <x v="1"/>
    <n v="3499.99"/>
    <n v="2017"/>
    <s v="Nov"/>
  </r>
  <r>
    <n v="1224"/>
    <x v="1197"/>
    <s v="West Islip"/>
    <x v="1"/>
    <x v="560"/>
    <n v="1"/>
    <n v="469.99"/>
    <s v="Trek Farley Alloy Frameset - 2017"/>
    <x v="2"/>
    <x v="1"/>
    <x v="1"/>
    <n v="469.99"/>
    <n v="2017"/>
    <s v="Nov"/>
  </r>
  <r>
    <n v="1224"/>
    <x v="1197"/>
    <s v="West Islip"/>
    <x v="1"/>
    <x v="560"/>
    <n v="1"/>
    <n v="6499.99"/>
    <s v="Trek Silque SLR 8 Women's - 2017"/>
    <x v="6"/>
    <x v="1"/>
    <x v="1"/>
    <n v="6499.99"/>
    <n v="2017"/>
    <s v="Nov"/>
  </r>
  <r>
    <n v="1225"/>
    <x v="1198"/>
    <s v="San Pablo"/>
    <x v="0"/>
    <x v="561"/>
    <n v="1"/>
    <n v="1099.99"/>
    <s v="Electra Amsterdam Fashion 7i Ladies' - 2017"/>
    <x v="0"/>
    <x v="0"/>
    <x v="0"/>
    <n v="1099.99"/>
    <n v="2017"/>
    <s v="Nov"/>
  </r>
  <r>
    <n v="1225"/>
    <x v="1198"/>
    <s v="San Pablo"/>
    <x v="0"/>
    <x v="561"/>
    <n v="2"/>
    <n v="939.98"/>
    <s v="Surly Ice Cream Truck Frameset - 2016"/>
    <x v="2"/>
    <x v="0"/>
    <x v="0"/>
    <n v="1879.96"/>
    <n v="2017"/>
    <s v="Nov"/>
  </r>
  <r>
    <n v="1225"/>
    <x v="1198"/>
    <s v="San Pablo"/>
    <x v="0"/>
    <x v="561"/>
    <n v="2"/>
    <n v="5199.9799999999996"/>
    <s v="Trek Domane S 5 Disc - 2017"/>
    <x v="6"/>
    <x v="0"/>
    <x v="0"/>
    <n v="10399.959999999999"/>
    <n v="2017"/>
    <s v="Nov"/>
  </r>
  <r>
    <n v="1226"/>
    <x v="1199"/>
    <s v="Richmond Hill"/>
    <x v="1"/>
    <x v="561"/>
    <n v="2"/>
    <n v="1599.98"/>
    <s v="Electra Glam Punk 3i Ladies' - 2017"/>
    <x v="0"/>
    <x v="1"/>
    <x v="2"/>
    <n v="3199.96"/>
    <n v="2017"/>
    <s v="Nov"/>
  </r>
  <r>
    <n v="1226"/>
    <x v="1199"/>
    <s v="Richmond Hill"/>
    <x v="1"/>
    <x v="561"/>
    <n v="1"/>
    <n v="339.99"/>
    <s v="Electra Townie 7D (20-inch) - Boys' - 2017"/>
    <x v="5"/>
    <x v="1"/>
    <x v="2"/>
    <n v="339.99"/>
    <n v="2017"/>
    <s v="Nov"/>
  </r>
  <r>
    <n v="1226"/>
    <x v="1199"/>
    <s v="Richmond Hill"/>
    <x v="1"/>
    <x v="561"/>
    <n v="2"/>
    <n v="3361.98"/>
    <s v="Surly Straggler 650b - 2016"/>
    <x v="1"/>
    <x v="1"/>
    <x v="2"/>
    <n v="6723.96"/>
    <n v="2017"/>
    <s v="Nov"/>
  </r>
  <r>
    <n v="1226"/>
    <x v="1199"/>
    <s v="Richmond Hill"/>
    <x v="1"/>
    <x v="561"/>
    <n v="1"/>
    <n v="2299.9899999999998"/>
    <s v="Trek Fuel EX 5 27.5 Plus - 2017"/>
    <x v="2"/>
    <x v="1"/>
    <x v="2"/>
    <n v="2299.9899999999998"/>
    <n v="2017"/>
    <s v="Nov"/>
  </r>
  <r>
    <n v="1226"/>
    <x v="1199"/>
    <s v="Richmond Hill"/>
    <x v="1"/>
    <x v="561"/>
    <n v="1"/>
    <n v="6499.99"/>
    <s v="Trek Silque SLR 8 Women's - 2017"/>
    <x v="6"/>
    <x v="1"/>
    <x v="2"/>
    <n v="6499.99"/>
    <n v="2017"/>
    <s v="Nov"/>
  </r>
  <r>
    <n v="1227"/>
    <x v="1200"/>
    <s v="Merrick"/>
    <x v="1"/>
    <x v="561"/>
    <n v="1"/>
    <n v="599.99"/>
    <s v="Electra Townie Original 7D EQ - 2016"/>
    <x v="3"/>
    <x v="1"/>
    <x v="1"/>
    <n v="599.99"/>
    <n v="2017"/>
    <s v="Nov"/>
  </r>
  <r>
    <n v="1227"/>
    <x v="1200"/>
    <s v="Merrick"/>
    <x v="1"/>
    <x v="561"/>
    <n v="1"/>
    <n v="539.99"/>
    <s v="Haro SR 1.1 - 2017"/>
    <x v="2"/>
    <x v="1"/>
    <x v="1"/>
    <n v="539.99"/>
    <n v="2017"/>
    <s v="Nov"/>
  </r>
  <r>
    <n v="1227"/>
    <x v="1200"/>
    <s v="Merrick"/>
    <x v="1"/>
    <x v="561"/>
    <n v="2"/>
    <n v="4599.9799999999996"/>
    <s v="Trek Fuel EX 5 27.5 Plus - 2017"/>
    <x v="2"/>
    <x v="1"/>
    <x v="1"/>
    <n v="9199.9599999999991"/>
    <n v="2017"/>
    <s v="Nov"/>
  </r>
  <r>
    <n v="1227"/>
    <x v="1200"/>
    <s v="Merrick"/>
    <x v="1"/>
    <x v="561"/>
    <n v="2"/>
    <n v="419.98"/>
    <s v="Trek PreCalifornialiber 16 Girls - 2017"/>
    <x v="5"/>
    <x v="1"/>
    <x v="1"/>
    <n v="839.96"/>
    <n v="2017"/>
    <s v="Nov"/>
  </r>
  <r>
    <n v="1227"/>
    <x v="1200"/>
    <s v="Merrick"/>
    <x v="1"/>
    <x v="561"/>
    <n v="1"/>
    <n v="1799.99"/>
    <s v="Trek Remedy 29 Californiarbon Frameset - 2016"/>
    <x v="2"/>
    <x v="1"/>
    <x v="1"/>
    <n v="1799.99"/>
    <n v="2017"/>
    <s v="Nov"/>
  </r>
  <r>
    <n v="1228"/>
    <x v="1201"/>
    <s v="Oswego"/>
    <x v="1"/>
    <x v="561"/>
    <n v="2"/>
    <n v="1199.98"/>
    <s v="Electra Townie Original 7D EQ - Women's - 2016"/>
    <x v="0"/>
    <x v="1"/>
    <x v="1"/>
    <n v="2399.96"/>
    <n v="2017"/>
    <s v="Nov"/>
  </r>
  <r>
    <n v="1228"/>
    <x v="1201"/>
    <s v="Oswego"/>
    <x v="1"/>
    <x v="561"/>
    <n v="1"/>
    <n v="209.99"/>
    <s v="Haro Shredder 20 - 2017"/>
    <x v="5"/>
    <x v="1"/>
    <x v="1"/>
    <n v="209.99"/>
    <n v="2017"/>
    <s v="Nov"/>
  </r>
  <r>
    <n v="1228"/>
    <x v="1201"/>
    <s v="Oswego"/>
    <x v="1"/>
    <x v="561"/>
    <n v="2"/>
    <n v="5399.98"/>
    <s v="Trek Domane S 6 - 2017"/>
    <x v="6"/>
    <x v="1"/>
    <x v="1"/>
    <n v="10799.96"/>
    <n v="2017"/>
    <s v="Nov"/>
  </r>
  <r>
    <n v="1229"/>
    <x v="1202"/>
    <s v="Upland"/>
    <x v="0"/>
    <x v="562"/>
    <n v="2"/>
    <n v="1665.98"/>
    <s v="Surly Troll Frameset - 2017"/>
    <x v="2"/>
    <x v="0"/>
    <x v="3"/>
    <n v="3331.96"/>
    <n v="2017"/>
    <s v="Nov"/>
  </r>
  <r>
    <n v="1229"/>
    <x v="1202"/>
    <s v="Upland"/>
    <x v="0"/>
    <x v="562"/>
    <n v="2"/>
    <n v="9999.98"/>
    <s v="Trek Powerfly 8 FS Plus - 2017"/>
    <x v="4"/>
    <x v="0"/>
    <x v="3"/>
    <n v="19999.96"/>
    <n v="2017"/>
    <s v="Nov"/>
  </r>
  <r>
    <n v="1230"/>
    <x v="1203"/>
    <s v="Saratoga Springs"/>
    <x v="1"/>
    <x v="562"/>
    <n v="2"/>
    <n v="1099.98"/>
    <s v="Haro Flightline Two 26 Plus - 2017"/>
    <x v="2"/>
    <x v="1"/>
    <x v="1"/>
    <n v="2199.96"/>
    <n v="2017"/>
    <s v="Nov"/>
  </r>
  <r>
    <n v="1230"/>
    <x v="1203"/>
    <s v="Saratoga Springs"/>
    <x v="1"/>
    <x v="562"/>
    <n v="2"/>
    <n v="939.98"/>
    <s v="Trek Farley Alloy Frameset - 2017"/>
    <x v="2"/>
    <x v="1"/>
    <x v="1"/>
    <n v="1879.96"/>
    <n v="2017"/>
    <s v="Nov"/>
  </r>
  <r>
    <n v="1231"/>
    <x v="1204"/>
    <s v="Farmingdale"/>
    <x v="1"/>
    <x v="562"/>
    <n v="1"/>
    <n v="659.99"/>
    <s v="Electra Amsterdam Original 3i - 2015/2017"/>
    <x v="0"/>
    <x v="1"/>
    <x v="1"/>
    <n v="659.99"/>
    <n v="2017"/>
    <s v="Nov"/>
  </r>
  <r>
    <n v="1231"/>
    <x v="1204"/>
    <s v="Farmingdale"/>
    <x v="1"/>
    <x v="562"/>
    <n v="2"/>
    <n v="1199.98"/>
    <s v="Electra Cruiser Lux Fat Tire 1 Ladies - 2017"/>
    <x v="0"/>
    <x v="1"/>
    <x v="1"/>
    <n v="2399.96"/>
    <n v="2017"/>
    <s v="Nov"/>
  </r>
  <r>
    <n v="1232"/>
    <x v="1205"/>
    <s v="Oakland"/>
    <x v="0"/>
    <x v="563"/>
    <n v="2"/>
    <n v="941.98"/>
    <s v="Sun Bicycles Drifter 7 - 2017"/>
    <x v="3"/>
    <x v="0"/>
    <x v="3"/>
    <n v="1883.96"/>
    <n v="2017"/>
    <s v="Nov"/>
  </r>
  <r>
    <n v="1232"/>
    <x v="1205"/>
    <s v="Oakland"/>
    <x v="0"/>
    <x v="563"/>
    <n v="2"/>
    <n v="939.98"/>
    <s v="Surly Ice Cream Truck Frameset - 2016"/>
    <x v="2"/>
    <x v="0"/>
    <x v="3"/>
    <n v="1879.96"/>
    <n v="2017"/>
    <s v="Nov"/>
  </r>
  <r>
    <n v="1232"/>
    <x v="1205"/>
    <s v="Oakland"/>
    <x v="0"/>
    <x v="563"/>
    <n v="2"/>
    <n v="5799.98"/>
    <s v="Trek Fuel EX 8 29 - 2016"/>
    <x v="2"/>
    <x v="0"/>
    <x v="3"/>
    <n v="11599.96"/>
    <n v="2017"/>
    <s v="Nov"/>
  </r>
  <r>
    <n v="1233"/>
    <x v="1206"/>
    <s v="Nanuet"/>
    <x v="1"/>
    <x v="563"/>
    <n v="1"/>
    <n v="2699.99"/>
    <s v="Trek Domane S 6 - 2017"/>
    <x v="6"/>
    <x v="1"/>
    <x v="1"/>
    <n v="2699.99"/>
    <n v="2017"/>
    <s v="Nov"/>
  </r>
  <r>
    <n v="1233"/>
    <x v="1206"/>
    <s v="Nanuet"/>
    <x v="1"/>
    <x v="563"/>
    <n v="2"/>
    <n v="9999.98"/>
    <s v="Trek Powerfly 8 FS Plus - 2017"/>
    <x v="4"/>
    <x v="1"/>
    <x v="1"/>
    <n v="19999.96"/>
    <n v="2017"/>
    <s v="Nov"/>
  </r>
  <r>
    <n v="1233"/>
    <x v="1206"/>
    <s v="Nanuet"/>
    <x v="1"/>
    <x v="563"/>
    <n v="2"/>
    <n v="379.98"/>
    <s v="Trek PreCalifornialiber 12 Boys - 2017"/>
    <x v="5"/>
    <x v="1"/>
    <x v="1"/>
    <n v="759.96"/>
    <n v="2017"/>
    <s v="Nov"/>
  </r>
  <r>
    <n v="1234"/>
    <x v="1184"/>
    <s v="Orchard Park"/>
    <x v="1"/>
    <x v="564"/>
    <n v="2"/>
    <n v="833.98"/>
    <s v="Sun Bicycles Atlas X-Type - 2017"/>
    <x v="0"/>
    <x v="1"/>
    <x v="1"/>
    <n v="1667.96"/>
    <n v="2017"/>
    <s v="Nov"/>
  </r>
  <r>
    <n v="1234"/>
    <x v="1184"/>
    <s v="Orchard Park"/>
    <x v="1"/>
    <x v="564"/>
    <n v="2"/>
    <n v="10999.98"/>
    <s v="Trek Domane SLR 6 Disc - 2017"/>
    <x v="6"/>
    <x v="1"/>
    <x v="1"/>
    <n v="21999.96"/>
    <n v="2017"/>
    <s v="Nov"/>
  </r>
  <r>
    <n v="1235"/>
    <x v="1207"/>
    <s v="AlbaNew York"/>
    <x v="1"/>
    <x v="564"/>
    <n v="1"/>
    <n v="3999.99"/>
    <s v="Trek Slash 8 27.5 - 2016"/>
    <x v="2"/>
    <x v="1"/>
    <x v="1"/>
    <n v="3999.99"/>
    <n v="2017"/>
    <s v="Nov"/>
  </r>
  <r>
    <n v="1236"/>
    <x v="1208"/>
    <s v="Ballston Spa"/>
    <x v="1"/>
    <x v="565"/>
    <n v="1"/>
    <n v="1559.99"/>
    <s v="Sun Bicycles ElectroLite - 2017"/>
    <x v="4"/>
    <x v="1"/>
    <x v="2"/>
    <n v="1559.99"/>
    <n v="2017"/>
    <s v="Nov"/>
  </r>
  <r>
    <n v="1236"/>
    <x v="1208"/>
    <s v="Ballston Spa"/>
    <x v="1"/>
    <x v="565"/>
    <n v="2"/>
    <n v="939.98"/>
    <s v="Trek Farley Alloy Frameset - 2017"/>
    <x v="2"/>
    <x v="1"/>
    <x v="2"/>
    <n v="1879.96"/>
    <n v="2017"/>
    <s v="Nov"/>
  </r>
  <r>
    <n v="1236"/>
    <x v="1208"/>
    <s v="Ballston Spa"/>
    <x v="1"/>
    <x v="565"/>
    <n v="1"/>
    <n v="349.99"/>
    <s v="Trek PreCalifornialiber 24 (21-Speed) - Girls - 2017"/>
    <x v="5"/>
    <x v="1"/>
    <x v="2"/>
    <n v="349.99"/>
    <n v="2017"/>
    <s v="Nov"/>
  </r>
  <r>
    <n v="1237"/>
    <x v="1209"/>
    <s v="Palos Verdes Peninsula"/>
    <x v="0"/>
    <x v="566"/>
    <n v="1"/>
    <n v="299.99"/>
    <s v="Electra Girl's Hawaii 1 (20-inch) - 2015/2016"/>
    <x v="5"/>
    <x v="0"/>
    <x v="0"/>
    <n v="299.99"/>
    <n v="2017"/>
    <s v="Nov"/>
  </r>
  <r>
    <n v="1237"/>
    <x v="1209"/>
    <s v="Palos Verdes Peninsula"/>
    <x v="0"/>
    <x v="566"/>
    <n v="2"/>
    <n v="599.98"/>
    <s v="Electra Girl's Hawaii 1 16&quot; - 2017"/>
    <x v="5"/>
    <x v="0"/>
    <x v="0"/>
    <n v="1199.96"/>
    <n v="2017"/>
    <s v="Nov"/>
  </r>
  <r>
    <n v="1237"/>
    <x v="1209"/>
    <s v="Palos Verdes Peninsula"/>
    <x v="0"/>
    <x v="566"/>
    <n v="1"/>
    <n v="499.99"/>
    <s v="Electra Townie Original 7D - 2015/2016"/>
    <x v="3"/>
    <x v="0"/>
    <x v="0"/>
    <n v="499.99"/>
    <n v="2017"/>
    <s v="Nov"/>
  </r>
  <r>
    <n v="1237"/>
    <x v="1209"/>
    <s v="Palos Verdes Peninsula"/>
    <x v="0"/>
    <x v="566"/>
    <n v="2"/>
    <n v="5399.98"/>
    <s v="Trek Domane S 6 - 2017"/>
    <x v="6"/>
    <x v="0"/>
    <x v="0"/>
    <n v="10799.96"/>
    <n v="2017"/>
    <s v="Nov"/>
  </r>
  <r>
    <n v="1237"/>
    <x v="1209"/>
    <s v="Palos Verdes Peninsula"/>
    <x v="0"/>
    <x v="566"/>
    <n v="2"/>
    <n v="379.98"/>
    <s v="Trek PreCalifornialiber 12 Boys - 2017"/>
    <x v="5"/>
    <x v="0"/>
    <x v="0"/>
    <n v="759.96"/>
    <n v="2017"/>
    <s v="Nov"/>
  </r>
  <r>
    <n v="1238"/>
    <x v="1210"/>
    <s v="Jamestown"/>
    <x v="1"/>
    <x v="566"/>
    <n v="1"/>
    <n v="269.99"/>
    <s v="Electra Girl's Hawaii 1 (16-inch) - 2015/2016"/>
    <x v="0"/>
    <x v="1"/>
    <x v="1"/>
    <n v="269.99"/>
    <n v="2017"/>
    <s v="Nov"/>
  </r>
  <r>
    <n v="1238"/>
    <x v="1210"/>
    <s v="Jamestown"/>
    <x v="1"/>
    <x v="566"/>
    <n v="2"/>
    <n v="599.98"/>
    <s v="Electra Sugar Skulls 1 (20-inch) - Girl's - 2017"/>
    <x v="5"/>
    <x v="1"/>
    <x v="1"/>
    <n v="1199.96"/>
    <n v="2017"/>
    <s v="Nov"/>
  </r>
  <r>
    <n v="1238"/>
    <x v="1210"/>
    <s v="Jamestown"/>
    <x v="1"/>
    <x v="566"/>
    <n v="1"/>
    <n v="339.99"/>
    <s v="Electra Townie 7D (20-inch) - Boys' - 2017"/>
    <x v="5"/>
    <x v="1"/>
    <x v="1"/>
    <n v="339.99"/>
    <n v="2017"/>
    <s v="Nov"/>
  </r>
  <r>
    <n v="1238"/>
    <x v="1210"/>
    <s v="Jamestown"/>
    <x v="1"/>
    <x v="566"/>
    <n v="1"/>
    <n v="4999.99"/>
    <s v="Trek Fuel EX 9.8 29 - 2017"/>
    <x v="2"/>
    <x v="1"/>
    <x v="1"/>
    <n v="4999.99"/>
    <n v="2017"/>
    <s v="Nov"/>
  </r>
  <r>
    <n v="1239"/>
    <x v="1211"/>
    <s v="Port Washington"/>
    <x v="1"/>
    <x v="566"/>
    <n v="2"/>
    <n v="1059.98"/>
    <s v="Electra Moto 1 - 2016"/>
    <x v="0"/>
    <x v="1"/>
    <x v="2"/>
    <n v="2119.96"/>
    <n v="2017"/>
    <s v="Nov"/>
  </r>
  <r>
    <n v="1239"/>
    <x v="1211"/>
    <s v="Port Washington"/>
    <x v="1"/>
    <x v="566"/>
    <n v="1"/>
    <n v="832.99"/>
    <s v="Surly Troll Frameset - 2017"/>
    <x v="2"/>
    <x v="1"/>
    <x v="2"/>
    <n v="832.99"/>
    <n v="2017"/>
    <s v="Nov"/>
  </r>
  <r>
    <n v="1239"/>
    <x v="1211"/>
    <s v="Port Washington"/>
    <x v="1"/>
    <x v="566"/>
    <n v="1"/>
    <n v="349.99"/>
    <s v="Trek PreCalifornialiber 24 (21-Speed) - Girls - 2017"/>
    <x v="5"/>
    <x v="1"/>
    <x v="2"/>
    <n v="349.99"/>
    <n v="2017"/>
    <s v="Nov"/>
  </r>
  <r>
    <n v="1239"/>
    <x v="1211"/>
    <s v="Port Washington"/>
    <x v="1"/>
    <x v="566"/>
    <n v="2"/>
    <n v="939.98"/>
    <s v="Trek Session DH 27.5 Californiarbon Frameset - 2017"/>
    <x v="2"/>
    <x v="1"/>
    <x v="2"/>
    <n v="1879.96"/>
    <n v="2017"/>
    <s v="Nov"/>
  </r>
  <r>
    <n v="1240"/>
    <x v="1212"/>
    <s v="Hicksville"/>
    <x v="1"/>
    <x v="567"/>
    <n v="2"/>
    <n v="599.98"/>
    <s v="Electra Girl's Hawaii 1 (20-inch) - 2015/2016"/>
    <x v="5"/>
    <x v="1"/>
    <x v="2"/>
    <n v="1199.96"/>
    <n v="2017"/>
    <s v="Nov"/>
  </r>
  <r>
    <n v="1240"/>
    <x v="1212"/>
    <s v="Hicksville"/>
    <x v="1"/>
    <x v="567"/>
    <n v="2"/>
    <n v="1599.98"/>
    <s v="Electra Glam Punk 3i Ladies' - 2017"/>
    <x v="0"/>
    <x v="1"/>
    <x v="2"/>
    <n v="3199.96"/>
    <n v="2017"/>
    <s v="Nov"/>
  </r>
  <r>
    <n v="1240"/>
    <x v="1212"/>
    <s v="Hicksville"/>
    <x v="1"/>
    <x v="567"/>
    <n v="2"/>
    <n v="1059.98"/>
    <s v="Electra Moto 1 - 2016"/>
    <x v="0"/>
    <x v="1"/>
    <x v="2"/>
    <n v="2119.96"/>
    <n v="2017"/>
    <s v="Nov"/>
  </r>
  <r>
    <n v="1240"/>
    <x v="1212"/>
    <s v="Hicksville"/>
    <x v="1"/>
    <x v="567"/>
    <n v="2"/>
    <n v="833.98"/>
    <s v="Sun Bicycles Cruz 7 - 2017"/>
    <x v="3"/>
    <x v="1"/>
    <x v="2"/>
    <n v="1667.96"/>
    <n v="2017"/>
    <s v="Nov"/>
  </r>
  <r>
    <n v="1240"/>
    <x v="1212"/>
    <s v="Hicksville"/>
    <x v="1"/>
    <x v="567"/>
    <n v="1"/>
    <n v="1999.99"/>
    <s v="Trek Emonda S 5 - 2017"/>
    <x v="6"/>
    <x v="1"/>
    <x v="2"/>
    <n v="1999.99"/>
    <n v="2017"/>
    <s v="Nov"/>
  </r>
  <r>
    <n v="1241"/>
    <x v="1213"/>
    <s v="Richmond Hill"/>
    <x v="1"/>
    <x v="567"/>
    <n v="1"/>
    <n v="439.99"/>
    <s v="Electra Cruiser Lux 1 - 2017"/>
    <x v="0"/>
    <x v="1"/>
    <x v="2"/>
    <n v="439.99"/>
    <n v="2017"/>
    <s v="Nov"/>
  </r>
  <r>
    <n v="1241"/>
    <x v="1213"/>
    <s v="Richmond Hill"/>
    <x v="1"/>
    <x v="567"/>
    <n v="2"/>
    <n v="833.98"/>
    <s v="Sun Bicycles Atlas X-Type - 2017"/>
    <x v="0"/>
    <x v="1"/>
    <x v="2"/>
    <n v="1667.96"/>
    <n v="2017"/>
    <s v="Nov"/>
  </r>
  <r>
    <n v="1242"/>
    <x v="1214"/>
    <s v="Woodhaven"/>
    <x v="1"/>
    <x v="568"/>
    <n v="1"/>
    <n v="659.99"/>
    <s v="Electra Amsterdam Original 3i - 2015/2017"/>
    <x v="0"/>
    <x v="1"/>
    <x v="1"/>
    <n v="659.99"/>
    <n v="2017"/>
    <s v="Nov"/>
  </r>
  <r>
    <n v="1242"/>
    <x v="1214"/>
    <s v="Woodhaven"/>
    <x v="1"/>
    <x v="568"/>
    <n v="1"/>
    <n v="249.99"/>
    <s v="Haro Shredder Pro 20 - 2017"/>
    <x v="5"/>
    <x v="1"/>
    <x v="1"/>
    <n v="249.99"/>
    <n v="2017"/>
    <s v="Nov"/>
  </r>
  <r>
    <n v="1242"/>
    <x v="1214"/>
    <s v="Woodhaven"/>
    <x v="1"/>
    <x v="568"/>
    <n v="1"/>
    <n v="999.99"/>
    <s v="Surly Big Dummy Frameset - 2017"/>
    <x v="2"/>
    <x v="1"/>
    <x v="1"/>
    <n v="999.99"/>
    <n v="2017"/>
    <s v="Nov"/>
  </r>
  <r>
    <n v="1242"/>
    <x v="1214"/>
    <s v="Woodhaven"/>
    <x v="1"/>
    <x v="568"/>
    <n v="1"/>
    <n v="1549"/>
    <s v="Surly Straggler - 2016"/>
    <x v="1"/>
    <x v="1"/>
    <x v="1"/>
    <n v="1549"/>
    <n v="2017"/>
    <s v="Nov"/>
  </r>
  <r>
    <n v="1243"/>
    <x v="1215"/>
    <s v="Maspeth"/>
    <x v="1"/>
    <x v="568"/>
    <n v="1"/>
    <n v="539.99"/>
    <s v="Haro SR 1.1 - 2017"/>
    <x v="2"/>
    <x v="1"/>
    <x v="1"/>
    <n v="539.99"/>
    <n v="2017"/>
    <s v="Nov"/>
  </r>
  <r>
    <n v="1244"/>
    <x v="1216"/>
    <s v="SunNew Yorkside"/>
    <x v="1"/>
    <x v="569"/>
    <n v="2"/>
    <n v="759.98"/>
    <s v="Haro Flightline One ST - 2017"/>
    <x v="2"/>
    <x v="1"/>
    <x v="1"/>
    <n v="1519.96"/>
    <n v="2017"/>
    <s v="Nov"/>
  </r>
  <r>
    <n v="1244"/>
    <x v="1216"/>
    <s v="SunNew Yorkside"/>
    <x v="1"/>
    <x v="569"/>
    <n v="2"/>
    <n v="1099.98"/>
    <s v="Haro Flightline Two 26 Plus - 2017"/>
    <x v="2"/>
    <x v="1"/>
    <x v="1"/>
    <n v="2199.96"/>
    <n v="2017"/>
    <s v="Nov"/>
  </r>
  <r>
    <n v="1244"/>
    <x v="1216"/>
    <s v="SunNew Yorkside"/>
    <x v="1"/>
    <x v="569"/>
    <n v="1"/>
    <n v="869.99"/>
    <s v="Haro SR 1.2 - 2017"/>
    <x v="2"/>
    <x v="1"/>
    <x v="1"/>
    <n v="869.99"/>
    <n v="2017"/>
    <s v="Nov"/>
  </r>
  <r>
    <n v="1244"/>
    <x v="1216"/>
    <s v="SunNew Yorkside"/>
    <x v="1"/>
    <x v="569"/>
    <n v="1"/>
    <n v="469.99"/>
    <s v="Surly Wednesday Frameset - 2017"/>
    <x v="2"/>
    <x v="1"/>
    <x v="1"/>
    <n v="469.99"/>
    <n v="2017"/>
    <s v="Nov"/>
  </r>
  <r>
    <n v="1245"/>
    <x v="1217"/>
    <s v="Bay Shore"/>
    <x v="1"/>
    <x v="570"/>
    <n v="1"/>
    <n v="269.99"/>
    <s v="Electra Cruiser 1 (24-Inch) - 2016"/>
    <x v="0"/>
    <x v="1"/>
    <x v="2"/>
    <n v="269.99"/>
    <n v="2017"/>
    <s v="Nov"/>
  </r>
  <r>
    <n v="1246"/>
    <x v="1218"/>
    <s v="Hollis"/>
    <x v="1"/>
    <x v="570"/>
    <n v="2"/>
    <n v="1739.98"/>
    <s v="Haro SR 1.2 - 2017"/>
    <x v="2"/>
    <x v="1"/>
    <x v="2"/>
    <n v="3479.96"/>
    <n v="2017"/>
    <s v="Nov"/>
  </r>
  <r>
    <n v="1246"/>
    <x v="1218"/>
    <s v="Hollis"/>
    <x v="1"/>
    <x v="570"/>
    <n v="1"/>
    <n v="1409.99"/>
    <s v="Haro SR 1.3 - 2017"/>
    <x v="2"/>
    <x v="1"/>
    <x v="2"/>
    <n v="1409.99"/>
    <n v="2017"/>
    <s v="Nov"/>
  </r>
  <r>
    <n v="1246"/>
    <x v="1218"/>
    <s v="Hollis"/>
    <x v="1"/>
    <x v="570"/>
    <n v="2"/>
    <n v="1295.98"/>
    <s v="Sun Bicycles BisCaliforniayne Tandem CB - 2017"/>
    <x v="0"/>
    <x v="1"/>
    <x v="2"/>
    <n v="2591.96"/>
    <n v="2017"/>
    <s v="Nov"/>
  </r>
  <r>
    <n v="1247"/>
    <x v="1219"/>
    <s v="Pomona"/>
    <x v="0"/>
    <x v="571"/>
    <n v="2"/>
    <n v="1059.98"/>
    <s v="Electra Moto 1 - 2016"/>
    <x v="0"/>
    <x v="0"/>
    <x v="0"/>
    <n v="2119.96"/>
    <n v="2017"/>
    <s v="Nov"/>
  </r>
  <r>
    <n v="1247"/>
    <x v="1219"/>
    <s v="Pomona"/>
    <x v="0"/>
    <x v="571"/>
    <n v="1"/>
    <n v="599.99"/>
    <s v="Electra Townie Original 7D EQ - 2016"/>
    <x v="3"/>
    <x v="0"/>
    <x v="0"/>
    <n v="599.99"/>
    <n v="2017"/>
    <s v="Nov"/>
  </r>
  <r>
    <n v="1247"/>
    <x v="1219"/>
    <s v="Pomona"/>
    <x v="0"/>
    <x v="571"/>
    <n v="2"/>
    <n v="4999.9799999999996"/>
    <s v="Surly Karate Monkey 27.5+ Frameset - 2017"/>
    <x v="2"/>
    <x v="0"/>
    <x v="0"/>
    <n v="9999.9599999999991"/>
    <n v="2017"/>
    <s v="Nov"/>
  </r>
  <r>
    <n v="1248"/>
    <x v="1220"/>
    <s v="Californiampbell"/>
    <x v="0"/>
    <x v="571"/>
    <n v="1"/>
    <n v="549.99"/>
    <s v="Electra Townie Original 21D - 2016"/>
    <x v="0"/>
    <x v="0"/>
    <x v="3"/>
    <n v="549.99"/>
    <n v="2017"/>
    <s v="Nov"/>
  </r>
  <r>
    <n v="1248"/>
    <x v="1220"/>
    <s v="Californiampbell"/>
    <x v="0"/>
    <x v="571"/>
    <n v="1"/>
    <n v="209.99"/>
    <s v="Haro Shredder 20 - 2017"/>
    <x v="5"/>
    <x v="0"/>
    <x v="3"/>
    <n v="209.99"/>
    <n v="2017"/>
    <s v="Nov"/>
  </r>
  <r>
    <n v="1248"/>
    <x v="1220"/>
    <s v="Californiampbell"/>
    <x v="0"/>
    <x v="571"/>
    <n v="2"/>
    <n v="499.98"/>
    <s v="Haro Shredder Pro 20 - 2017"/>
    <x v="5"/>
    <x v="0"/>
    <x v="3"/>
    <n v="999.96"/>
    <n v="2017"/>
    <s v="Nov"/>
  </r>
  <r>
    <n v="1248"/>
    <x v="1220"/>
    <s v="Californiampbell"/>
    <x v="0"/>
    <x v="571"/>
    <n v="2"/>
    <n v="939.98"/>
    <s v="Surly Wednesday Frameset - 2017"/>
    <x v="2"/>
    <x v="0"/>
    <x v="3"/>
    <n v="1879.96"/>
    <n v="2017"/>
    <s v="Nov"/>
  </r>
  <r>
    <n v="1249"/>
    <x v="1221"/>
    <s v="Oswego"/>
    <x v="1"/>
    <x v="572"/>
    <n v="1"/>
    <n v="481.99"/>
    <s v="Sun Bicycles Streamway - 2017"/>
    <x v="3"/>
    <x v="1"/>
    <x v="1"/>
    <n v="481.99"/>
    <n v="2017"/>
    <s v="Nov"/>
  </r>
  <r>
    <n v="1249"/>
    <x v="1221"/>
    <s v="Oswego"/>
    <x v="1"/>
    <x v="572"/>
    <n v="1"/>
    <n v="3499.99"/>
    <s v="Trek Boone 7 - 2017"/>
    <x v="1"/>
    <x v="1"/>
    <x v="1"/>
    <n v="3499.99"/>
    <n v="2017"/>
    <s v="Nov"/>
  </r>
  <r>
    <n v="1249"/>
    <x v="1221"/>
    <s v="Oswego"/>
    <x v="1"/>
    <x v="572"/>
    <n v="1"/>
    <n v="4999.99"/>
    <s v="Trek Powerfly 8 FS Plus - 2017"/>
    <x v="4"/>
    <x v="1"/>
    <x v="1"/>
    <n v="4999.99"/>
    <n v="2017"/>
    <s v="Nov"/>
  </r>
  <r>
    <n v="1250"/>
    <x v="1222"/>
    <s v="Yonkers"/>
    <x v="1"/>
    <x v="572"/>
    <n v="2"/>
    <n v="1199.98"/>
    <s v="Electra Townie Original 7D EQ - Women's - 2016"/>
    <x v="0"/>
    <x v="1"/>
    <x v="1"/>
    <n v="2399.96"/>
    <n v="2017"/>
    <s v="Nov"/>
  </r>
  <r>
    <n v="1250"/>
    <x v="1222"/>
    <s v="Yonkers"/>
    <x v="1"/>
    <x v="572"/>
    <n v="2"/>
    <n v="1295.98"/>
    <s v="Sun Bicycles BisCaliforniayne Tandem CB - 2017"/>
    <x v="0"/>
    <x v="1"/>
    <x v="1"/>
    <n v="2591.96"/>
    <n v="2017"/>
    <s v="Nov"/>
  </r>
  <r>
    <n v="1250"/>
    <x v="1222"/>
    <s v="Yonkers"/>
    <x v="1"/>
    <x v="572"/>
    <n v="2"/>
    <n v="501.98"/>
    <s v="Sun Bicycles Revolutions 24 - 2017"/>
    <x v="0"/>
    <x v="1"/>
    <x v="1"/>
    <n v="1003.96"/>
    <n v="2017"/>
    <s v="Nov"/>
  </r>
  <r>
    <n v="1250"/>
    <x v="1222"/>
    <s v="Yonkers"/>
    <x v="1"/>
    <x v="572"/>
    <n v="2"/>
    <n v="939.98"/>
    <s v="Surly Ice Cream Truck Frameset - 2016"/>
    <x v="2"/>
    <x v="1"/>
    <x v="1"/>
    <n v="1879.96"/>
    <n v="2017"/>
    <s v="Nov"/>
  </r>
  <r>
    <n v="1251"/>
    <x v="1223"/>
    <s v="Richardson"/>
    <x v="2"/>
    <x v="572"/>
    <n v="1"/>
    <n v="5499.99"/>
    <s v="Trek Domane SLR 6 Disc - 2017"/>
    <x v="6"/>
    <x v="2"/>
    <x v="5"/>
    <n v="5499.99"/>
    <n v="2017"/>
    <s v="Nov"/>
  </r>
  <r>
    <n v="1251"/>
    <x v="1223"/>
    <s v="Richardson"/>
    <x v="2"/>
    <x v="572"/>
    <n v="2"/>
    <n v="9999.98"/>
    <s v="Trek Fuel EX 9.8 29 - 2017"/>
    <x v="2"/>
    <x v="2"/>
    <x v="5"/>
    <n v="19999.96"/>
    <n v="2017"/>
    <s v="Nov"/>
  </r>
  <r>
    <n v="1251"/>
    <x v="1223"/>
    <s v="Richardson"/>
    <x v="2"/>
    <x v="572"/>
    <n v="1"/>
    <n v="3999.99"/>
    <s v="Trek Slash 8 27.5 - 2016"/>
    <x v="2"/>
    <x v="2"/>
    <x v="5"/>
    <n v="3999.99"/>
    <n v="2017"/>
    <s v="Nov"/>
  </r>
  <r>
    <n v="1252"/>
    <x v="1224"/>
    <s v="Anaheim"/>
    <x v="0"/>
    <x v="573"/>
    <n v="1"/>
    <n v="402.99"/>
    <s v="Sun Bicycles Boardwalk (24-inch Wheels) - 2017"/>
    <x v="0"/>
    <x v="0"/>
    <x v="3"/>
    <n v="402.99"/>
    <n v="2017"/>
    <s v="Nov"/>
  </r>
  <r>
    <n v="1252"/>
    <x v="1224"/>
    <s v="Anaheim"/>
    <x v="0"/>
    <x v="573"/>
    <n v="1"/>
    <n v="109.99"/>
    <s v="Sun Bicycles Lil Kitt'n - 2017"/>
    <x v="5"/>
    <x v="0"/>
    <x v="3"/>
    <n v="109.99"/>
    <n v="2017"/>
    <s v="Nov"/>
  </r>
  <r>
    <n v="1252"/>
    <x v="1224"/>
    <s v="Anaheim"/>
    <x v="0"/>
    <x v="573"/>
    <n v="2"/>
    <n v="3999.98"/>
    <s v="Trek Emonda S 5 - 2017"/>
    <x v="6"/>
    <x v="0"/>
    <x v="3"/>
    <n v="7999.96"/>
    <n v="2017"/>
    <s v="Nov"/>
  </r>
  <r>
    <n v="1253"/>
    <x v="1225"/>
    <s v="Elmont"/>
    <x v="1"/>
    <x v="573"/>
    <n v="1"/>
    <n v="269.99"/>
    <s v="Electra Cruiser 1 (24-Inch) - 2016"/>
    <x v="5"/>
    <x v="1"/>
    <x v="1"/>
    <n v="269.99"/>
    <n v="2017"/>
    <s v="Nov"/>
  </r>
  <r>
    <n v="1253"/>
    <x v="1225"/>
    <s v="Elmont"/>
    <x v="1"/>
    <x v="573"/>
    <n v="2"/>
    <n v="999.98"/>
    <s v="Electra Townie Original 7D - 2015/2016"/>
    <x v="3"/>
    <x v="1"/>
    <x v="1"/>
    <n v="1999.96"/>
    <n v="2017"/>
    <s v="Nov"/>
  </r>
  <r>
    <n v="1253"/>
    <x v="1225"/>
    <s v="Elmont"/>
    <x v="1"/>
    <x v="573"/>
    <n v="1"/>
    <n v="189.99"/>
    <s v="Trek PreCalifornialiber 12 Girls - 2017"/>
    <x v="5"/>
    <x v="1"/>
    <x v="1"/>
    <n v="189.99"/>
    <n v="2017"/>
    <s v="Nov"/>
  </r>
  <r>
    <n v="1254"/>
    <x v="1226"/>
    <s v="Rockville Centre"/>
    <x v="1"/>
    <x v="573"/>
    <n v="1"/>
    <n v="761.99"/>
    <s v="Sun Bicycles Brickell Tandem CB - 2017"/>
    <x v="0"/>
    <x v="1"/>
    <x v="2"/>
    <n v="761.99"/>
    <n v="2017"/>
    <s v="Nov"/>
  </r>
  <r>
    <n v="1254"/>
    <x v="1226"/>
    <s v="Rockville Centre"/>
    <x v="1"/>
    <x v="573"/>
    <n v="1"/>
    <n v="349.99"/>
    <s v="Trek PreCalifornialiber 24 (21-Speed) - Girls - 2017"/>
    <x v="5"/>
    <x v="1"/>
    <x v="2"/>
    <n v="349.99"/>
    <n v="2017"/>
    <s v="Nov"/>
  </r>
  <r>
    <n v="1255"/>
    <x v="1227"/>
    <s v="Uniondale"/>
    <x v="1"/>
    <x v="574"/>
    <n v="1"/>
    <n v="659.99"/>
    <s v="Electra Amsterdam Original 3i Ladies' - 2017"/>
    <x v="0"/>
    <x v="1"/>
    <x v="1"/>
    <n v="659.99"/>
    <n v="2017"/>
    <s v="Nov"/>
  </r>
  <r>
    <n v="1255"/>
    <x v="1227"/>
    <s v="Uniondale"/>
    <x v="1"/>
    <x v="574"/>
    <n v="2"/>
    <n v="539.98"/>
    <s v="Electra Girl's Hawaii 1 (16-inch) - 2015/2016"/>
    <x v="0"/>
    <x v="1"/>
    <x v="1"/>
    <n v="1079.96"/>
    <n v="2017"/>
    <s v="Nov"/>
  </r>
  <r>
    <n v="1255"/>
    <x v="1227"/>
    <s v="Uniondale"/>
    <x v="1"/>
    <x v="574"/>
    <n v="2"/>
    <n v="1199.98"/>
    <s v="Electra Townie Original 7D EQ - 2016"/>
    <x v="3"/>
    <x v="1"/>
    <x v="1"/>
    <n v="2399.96"/>
    <n v="2017"/>
    <s v="Nov"/>
  </r>
  <r>
    <n v="1255"/>
    <x v="1227"/>
    <s v="Uniondale"/>
    <x v="1"/>
    <x v="574"/>
    <n v="1"/>
    <n v="749.99"/>
    <s v="Surly Ogre Frameset - 2017"/>
    <x v="6"/>
    <x v="1"/>
    <x v="1"/>
    <n v="749.99"/>
    <n v="2017"/>
    <s v="Nov"/>
  </r>
  <r>
    <n v="1255"/>
    <x v="1227"/>
    <s v="Uniondale"/>
    <x v="1"/>
    <x v="574"/>
    <n v="2"/>
    <n v="10599.98"/>
    <s v="Trek Fuel EX 9.8 27.5 Plus - 2017"/>
    <x v="2"/>
    <x v="1"/>
    <x v="1"/>
    <n v="21199.96"/>
    <n v="2017"/>
    <s v="Nov"/>
  </r>
  <r>
    <n v="1256"/>
    <x v="1228"/>
    <s v="Holbrook"/>
    <x v="1"/>
    <x v="574"/>
    <n v="1"/>
    <n v="489.99"/>
    <s v="Electra Townie 3i EQ (20-inch) - Boys' - 2017"/>
    <x v="5"/>
    <x v="1"/>
    <x v="1"/>
    <n v="489.99"/>
    <n v="2017"/>
    <s v="Nov"/>
  </r>
  <r>
    <n v="1256"/>
    <x v="1228"/>
    <s v="Holbrook"/>
    <x v="1"/>
    <x v="574"/>
    <n v="2"/>
    <n v="1079.98"/>
    <s v="Haro SR 1.1 - 2017"/>
    <x v="2"/>
    <x v="1"/>
    <x v="1"/>
    <n v="2159.96"/>
    <n v="2017"/>
    <s v="Nov"/>
  </r>
  <r>
    <n v="1257"/>
    <x v="1229"/>
    <s v="Rochester"/>
    <x v="1"/>
    <x v="574"/>
    <n v="1"/>
    <n v="1469.99"/>
    <s v="Haro Shift R3 - 2017"/>
    <x v="2"/>
    <x v="1"/>
    <x v="2"/>
    <n v="1469.99"/>
    <n v="2017"/>
    <s v="Nov"/>
  </r>
  <r>
    <n v="1257"/>
    <x v="1229"/>
    <s v="Rochester"/>
    <x v="1"/>
    <x v="574"/>
    <n v="2"/>
    <n v="858"/>
    <s v="Pure Cycles Vine 8-Speed - 2016"/>
    <x v="0"/>
    <x v="1"/>
    <x v="2"/>
    <n v="1716"/>
    <n v="2017"/>
    <s v="Nov"/>
  </r>
  <r>
    <n v="1257"/>
    <x v="1229"/>
    <s v="Rochester"/>
    <x v="1"/>
    <x v="574"/>
    <n v="2"/>
    <n v="1999.98"/>
    <s v="Surly Ice Cream Truck Frameset - 2017"/>
    <x v="2"/>
    <x v="1"/>
    <x v="2"/>
    <n v="3999.96"/>
    <n v="2017"/>
    <s v="Nov"/>
  </r>
  <r>
    <n v="1257"/>
    <x v="1229"/>
    <s v="Rochester"/>
    <x v="1"/>
    <x v="574"/>
    <n v="1"/>
    <n v="2899.99"/>
    <s v="Trek Fuel EX 8 29 - 2016"/>
    <x v="2"/>
    <x v="1"/>
    <x v="2"/>
    <n v="2899.99"/>
    <n v="2017"/>
    <s v="Nov"/>
  </r>
  <r>
    <n v="1257"/>
    <x v="1229"/>
    <s v="Rochester"/>
    <x v="1"/>
    <x v="574"/>
    <n v="1"/>
    <n v="4999.99"/>
    <s v="Trek Powerfly 8 FS Plus - 2017"/>
    <x v="4"/>
    <x v="1"/>
    <x v="2"/>
    <n v="4999.99"/>
    <n v="2017"/>
    <s v="Nov"/>
  </r>
  <r>
    <n v="1258"/>
    <x v="1230"/>
    <s v="Jackson Heights"/>
    <x v="1"/>
    <x v="575"/>
    <n v="2"/>
    <n v="599.98"/>
    <s v="Electra Sugar Skulls 1 (20-inch) - Girl's - 2017"/>
    <x v="5"/>
    <x v="1"/>
    <x v="2"/>
    <n v="1199.96"/>
    <n v="2017"/>
    <s v="Nov"/>
  </r>
  <r>
    <n v="1258"/>
    <x v="1230"/>
    <s v="Jackson Heights"/>
    <x v="1"/>
    <x v="575"/>
    <n v="2"/>
    <n v="499.98"/>
    <s v="Haro Shredder Pro 20 - 2017"/>
    <x v="5"/>
    <x v="1"/>
    <x v="2"/>
    <n v="999.96"/>
    <n v="2017"/>
    <s v="Nov"/>
  </r>
  <r>
    <n v="1259"/>
    <x v="688"/>
    <s v="Uniondale"/>
    <x v="1"/>
    <x v="576"/>
    <n v="1"/>
    <n v="449"/>
    <s v="Pure Cycles William 3-Speed - 2016"/>
    <x v="0"/>
    <x v="1"/>
    <x v="2"/>
    <n v="449"/>
    <n v="2017"/>
    <s v="Nov"/>
  </r>
  <r>
    <n v="1259"/>
    <x v="688"/>
    <s v="Uniondale"/>
    <x v="1"/>
    <x v="576"/>
    <n v="1"/>
    <n v="1559.99"/>
    <s v="Sun Bicycles ElectroLite - 2017"/>
    <x v="4"/>
    <x v="1"/>
    <x v="2"/>
    <n v="1559.99"/>
    <n v="2017"/>
    <s v="Nov"/>
  </r>
  <r>
    <n v="1260"/>
    <x v="1231"/>
    <s v="Rosedale"/>
    <x v="1"/>
    <x v="577"/>
    <n v="1"/>
    <n v="250.99"/>
    <s v="Sun Bicycles Revolutions 24 - 2017"/>
    <x v="0"/>
    <x v="1"/>
    <x v="1"/>
    <n v="250.99"/>
    <n v="2017"/>
    <s v="Nov"/>
  </r>
  <r>
    <n v="1260"/>
    <x v="1231"/>
    <s v="Rosedale"/>
    <x v="1"/>
    <x v="577"/>
    <n v="1"/>
    <n v="1799.99"/>
    <s v="Trek Remedy 29 Californiarbon Frameset - 2016"/>
    <x v="2"/>
    <x v="1"/>
    <x v="1"/>
    <n v="1799.99"/>
    <n v="2017"/>
    <s v="Nov"/>
  </r>
  <r>
    <n v="1261"/>
    <x v="1232"/>
    <s v="Woodhaven"/>
    <x v="1"/>
    <x v="578"/>
    <n v="1"/>
    <n v="489.99"/>
    <s v="Electra Townie 3i EQ (20-inch) - Boys' - 2017"/>
    <x v="5"/>
    <x v="1"/>
    <x v="2"/>
    <n v="489.99"/>
    <n v="2017"/>
    <s v="Nov"/>
  </r>
  <r>
    <n v="1261"/>
    <x v="1232"/>
    <s v="Woodhaven"/>
    <x v="1"/>
    <x v="578"/>
    <n v="1"/>
    <n v="749.99"/>
    <s v="Sun Bicycles Brickell Tandem 7 - 2017"/>
    <x v="0"/>
    <x v="1"/>
    <x v="2"/>
    <n v="749.99"/>
    <n v="2017"/>
    <s v="Nov"/>
  </r>
  <r>
    <n v="1261"/>
    <x v="1232"/>
    <s v="Woodhaven"/>
    <x v="1"/>
    <x v="578"/>
    <n v="1"/>
    <n v="2299.9899999999998"/>
    <s v="Trek Fuel EX 5 27.5 Plus - 2017"/>
    <x v="2"/>
    <x v="1"/>
    <x v="2"/>
    <n v="2299.9899999999998"/>
    <n v="2017"/>
    <s v="Nov"/>
  </r>
  <r>
    <n v="1261"/>
    <x v="1232"/>
    <s v="Woodhaven"/>
    <x v="1"/>
    <x v="578"/>
    <n v="2"/>
    <n v="379.98"/>
    <s v="Trek PreCalifornialiber 12 Girls - 2017"/>
    <x v="5"/>
    <x v="1"/>
    <x v="2"/>
    <n v="759.96"/>
    <n v="2017"/>
    <s v="Nov"/>
  </r>
  <r>
    <n v="1262"/>
    <x v="1233"/>
    <s v="Amsterdam"/>
    <x v="1"/>
    <x v="578"/>
    <n v="1"/>
    <n v="799.99"/>
    <s v="Electra Glam Punk 3i Ladies' - 2017"/>
    <x v="0"/>
    <x v="1"/>
    <x v="1"/>
    <n v="799.99"/>
    <n v="2017"/>
    <s v="Nov"/>
  </r>
  <r>
    <n v="1262"/>
    <x v="1233"/>
    <s v="Amsterdam"/>
    <x v="1"/>
    <x v="578"/>
    <n v="1"/>
    <n v="379.99"/>
    <s v="Haro Flightline One ST - 2017"/>
    <x v="2"/>
    <x v="1"/>
    <x v="1"/>
    <n v="379.99"/>
    <n v="2017"/>
    <s v="Nov"/>
  </r>
  <r>
    <n v="1262"/>
    <x v="1233"/>
    <s v="Amsterdam"/>
    <x v="1"/>
    <x v="578"/>
    <n v="1"/>
    <n v="875.99"/>
    <s v="Surly Steamroller - 2017"/>
    <x v="6"/>
    <x v="1"/>
    <x v="1"/>
    <n v="875.99"/>
    <n v="2017"/>
    <s v="Nov"/>
  </r>
  <r>
    <n v="1262"/>
    <x v="1233"/>
    <s v="Amsterdam"/>
    <x v="1"/>
    <x v="578"/>
    <n v="2"/>
    <n v="10599.98"/>
    <s v="Trek Fuel EX 9.8 27.5 Plus - 2017"/>
    <x v="2"/>
    <x v="1"/>
    <x v="1"/>
    <n v="21199.96"/>
    <n v="2017"/>
    <s v="Nov"/>
  </r>
  <r>
    <n v="1263"/>
    <x v="1234"/>
    <s v="Port Chester"/>
    <x v="1"/>
    <x v="578"/>
    <n v="1"/>
    <n v="869.99"/>
    <s v="Haro SR 1.2 - 2017"/>
    <x v="2"/>
    <x v="1"/>
    <x v="1"/>
    <n v="869.99"/>
    <n v="2017"/>
    <s v="Nov"/>
  </r>
  <r>
    <n v="1263"/>
    <x v="1234"/>
    <s v="Port Chester"/>
    <x v="1"/>
    <x v="578"/>
    <n v="2"/>
    <n v="898"/>
    <s v="Pure Cycles William 3-Speed - 2016"/>
    <x v="0"/>
    <x v="1"/>
    <x v="1"/>
    <n v="1796"/>
    <n v="2017"/>
    <s v="Nov"/>
  </r>
  <r>
    <n v="1263"/>
    <x v="1234"/>
    <s v="Port Chester"/>
    <x v="1"/>
    <x v="578"/>
    <n v="1"/>
    <n v="3499.99"/>
    <s v="Trek Boone 7 - 2017"/>
    <x v="1"/>
    <x v="1"/>
    <x v="1"/>
    <n v="3499.99"/>
    <n v="2017"/>
    <s v="Nov"/>
  </r>
  <r>
    <n v="1264"/>
    <x v="1235"/>
    <s v="Farmingdale"/>
    <x v="1"/>
    <x v="579"/>
    <n v="2"/>
    <n v="1599.98"/>
    <s v="Electra Glam Punk 3i Ladies' - 2017"/>
    <x v="0"/>
    <x v="1"/>
    <x v="1"/>
    <n v="3199.96"/>
    <n v="2017"/>
    <s v="Nov"/>
  </r>
  <r>
    <n v="1264"/>
    <x v="1235"/>
    <s v="Farmingdale"/>
    <x v="1"/>
    <x v="579"/>
    <n v="1"/>
    <n v="339.99"/>
    <s v="Electra Townie 7D (20-inch) - Boys' - 2017"/>
    <x v="5"/>
    <x v="1"/>
    <x v="1"/>
    <n v="339.99"/>
    <n v="2017"/>
    <s v="Nov"/>
  </r>
  <r>
    <n v="1264"/>
    <x v="1235"/>
    <s v="Farmingdale"/>
    <x v="1"/>
    <x v="579"/>
    <n v="1"/>
    <n v="875.99"/>
    <s v="Surly Steamroller - 2017"/>
    <x v="6"/>
    <x v="1"/>
    <x v="1"/>
    <n v="875.99"/>
    <n v="2017"/>
    <s v="Nov"/>
  </r>
  <r>
    <n v="1264"/>
    <x v="1235"/>
    <s v="Farmingdale"/>
    <x v="1"/>
    <x v="579"/>
    <n v="2"/>
    <n v="1999.98"/>
    <s v="Trek X-Californialiber 8 - 2017"/>
    <x v="2"/>
    <x v="1"/>
    <x v="1"/>
    <n v="3999.96"/>
    <n v="2017"/>
    <s v="Nov"/>
  </r>
  <r>
    <n v="1265"/>
    <x v="1236"/>
    <s v="Rochester"/>
    <x v="1"/>
    <x v="579"/>
    <n v="2"/>
    <n v="2939.98"/>
    <s v="Haro Shift R3 - 2017"/>
    <x v="2"/>
    <x v="1"/>
    <x v="2"/>
    <n v="5879.96"/>
    <n v="2017"/>
    <s v="Nov"/>
  </r>
  <r>
    <n v="1265"/>
    <x v="1236"/>
    <s v="Rochester"/>
    <x v="1"/>
    <x v="579"/>
    <n v="2"/>
    <n v="1239.98"/>
    <s v="Sun Bicycles BisCaliforniayne Tandem 7 - 2017"/>
    <x v="0"/>
    <x v="1"/>
    <x v="2"/>
    <n v="2479.96"/>
    <n v="2017"/>
    <s v="Nov"/>
  </r>
  <r>
    <n v="1266"/>
    <x v="1237"/>
    <s v="Elmhurst"/>
    <x v="1"/>
    <x v="580"/>
    <n v="1"/>
    <n v="1499.99"/>
    <s v="Trek Emonda S 4 - 2017"/>
    <x v="6"/>
    <x v="1"/>
    <x v="1"/>
    <n v="1499.99"/>
    <n v="2017"/>
    <s v="Nov"/>
  </r>
  <r>
    <n v="1266"/>
    <x v="1237"/>
    <s v="Elmhurst"/>
    <x v="1"/>
    <x v="580"/>
    <n v="1"/>
    <n v="209.99"/>
    <s v="Trek PreCalifornialiber 16 Girls - 2017"/>
    <x v="5"/>
    <x v="1"/>
    <x v="1"/>
    <n v="209.99"/>
    <n v="2017"/>
    <s v="Nov"/>
  </r>
  <r>
    <n v="1267"/>
    <x v="1238"/>
    <s v="Mahopac"/>
    <x v="1"/>
    <x v="580"/>
    <n v="1"/>
    <n v="299.99"/>
    <s v="Electra Girl's Hawaii 1 16&quot; - 2017"/>
    <x v="5"/>
    <x v="1"/>
    <x v="1"/>
    <n v="299.99"/>
    <n v="2017"/>
    <s v="Nov"/>
  </r>
  <r>
    <n v="1267"/>
    <x v="1238"/>
    <s v="Mahopac"/>
    <x v="1"/>
    <x v="580"/>
    <n v="1"/>
    <n v="869.99"/>
    <s v="Haro SR 1.2 - 2017"/>
    <x v="2"/>
    <x v="1"/>
    <x v="1"/>
    <n v="869.99"/>
    <n v="2017"/>
    <s v="Nov"/>
  </r>
  <r>
    <n v="1267"/>
    <x v="1238"/>
    <s v="Mahopac"/>
    <x v="1"/>
    <x v="580"/>
    <n v="1"/>
    <n v="449.99"/>
    <s v="Sun Bicycles Cruz 3 - Women's - 2017"/>
    <x v="3"/>
    <x v="1"/>
    <x v="1"/>
    <n v="449.99"/>
    <n v="2017"/>
    <s v="Nov"/>
  </r>
  <r>
    <n v="1267"/>
    <x v="1238"/>
    <s v="Mahopac"/>
    <x v="1"/>
    <x v="580"/>
    <n v="1"/>
    <n v="999.99"/>
    <s v="Surly Big Dummy Frameset - 2017"/>
    <x v="2"/>
    <x v="1"/>
    <x v="1"/>
    <n v="999.99"/>
    <n v="2017"/>
    <s v="Nov"/>
  </r>
  <r>
    <n v="1268"/>
    <x v="1239"/>
    <s v="Lawndale"/>
    <x v="0"/>
    <x v="581"/>
    <n v="1"/>
    <n v="489.99"/>
    <s v="Electra Townie 3i EQ (20-inch) - Boys' - 2017"/>
    <x v="5"/>
    <x v="0"/>
    <x v="3"/>
    <n v="489.99"/>
    <n v="2017"/>
    <s v="Nov"/>
  </r>
  <r>
    <n v="1268"/>
    <x v="1239"/>
    <s v="Lawndale"/>
    <x v="0"/>
    <x v="581"/>
    <n v="2"/>
    <n v="899.98"/>
    <s v="Sun Bicycles Cruz 3 - 2017"/>
    <x v="0"/>
    <x v="0"/>
    <x v="3"/>
    <n v="1799.96"/>
    <n v="2017"/>
    <s v="Nov"/>
  </r>
  <r>
    <n v="1268"/>
    <x v="1239"/>
    <s v="Lawndale"/>
    <x v="0"/>
    <x v="581"/>
    <n v="2"/>
    <n v="5199.9799999999996"/>
    <s v="Trek Domane S 5 Disc - 2017"/>
    <x v="6"/>
    <x v="0"/>
    <x v="3"/>
    <n v="10399.959999999999"/>
    <n v="2017"/>
    <s v="Nov"/>
  </r>
  <r>
    <n v="1268"/>
    <x v="1239"/>
    <s v="Lawndale"/>
    <x v="0"/>
    <x v="581"/>
    <n v="2"/>
    <n v="379.98"/>
    <s v="Trek PreCalifornialiber 12 Boys - 2017"/>
    <x v="5"/>
    <x v="0"/>
    <x v="3"/>
    <n v="759.96"/>
    <n v="2017"/>
    <s v="Nov"/>
  </r>
  <r>
    <n v="1269"/>
    <x v="1240"/>
    <s v="Mount Vernon"/>
    <x v="1"/>
    <x v="581"/>
    <n v="1"/>
    <n v="470.99"/>
    <s v="Sun Bicycles Drifter 7 - Women's - 2017"/>
    <x v="3"/>
    <x v="1"/>
    <x v="1"/>
    <n v="470.99"/>
    <n v="2017"/>
    <s v="Nov"/>
  </r>
  <r>
    <n v="1269"/>
    <x v="1240"/>
    <s v="Mount Vernon"/>
    <x v="1"/>
    <x v="581"/>
    <n v="2"/>
    <n v="5799.98"/>
    <s v="Trek Fuel EX 8 29 - 2016"/>
    <x v="2"/>
    <x v="1"/>
    <x v="1"/>
    <n v="11599.96"/>
    <n v="2017"/>
    <s v="Nov"/>
  </r>
  <r>
    <n v="1269"/>
    <x v="1240"/>
    <s v="Mount Vernon"/>
    <x v="1"/>
    <x v="581"/>
    <n v="1"/>
    <n v="3999.99"/>
    <s v="Trek Slash 8 27.5 - 2016"/>
    <x v="2"/>
    <x v="1"/>
    <x v="1"/>
    <n v="3999.99"/>
    <n v="2017"/>
    <s v="Nov"/>
  </r>
  <r>
    <n v="1270"/>
    <x v="1241"/>
    <s v="East Meadow"/>
    <x v="1"/>
    <x v="581"/>
    <n v="1"/>
    <n v="3199.99"/>
    <s v="Trek Domane SL Disc Frameset - 2017"/>
    <x v="6"/>
    <x v="1"/>
    <x v="1"/>
    <n v="3199.99"/>
    <n v="2017"/>
    <s v="Nov"/>
  </r>
  <r>
    <n v="1271"/>
    <x v="1242"/>
    <s v="Patchogue"/>
    <x v="1"/>
    <x v="582"/>
    <n v="2"/>
    <n v="999.98"/>
    <s v="Electra Townie Original 7D - 2015/2016"/>
    <x v="3"/>
    <x v="1"/>
    <x v="1"/>
    <n v="1999.96"/>
    <n v="2017"/>
    <s v="Nov"/>
  </r>
  <r>
    <n v="1271"/>
    <x v="1242"/>
    <s v="Patchogue"/>
    <x v="1"/>
    <x v="582"/>
    <n v="2"/>
    <n v="939.98"/>
    <s v="Trek Farley Alloy Frameset - 2017"/>
    <x v="2"/>
    <x v="1"/>
    <x v="1"/>
    <n v="1879.96"/>
    <n v="2017"/>
    <s v="Nov"/>
  </r>
  <r>
    <n v="1271"/>
    <x v="1242"/>
    <s v="Patchogue"/>
    <x v="1"/>
    <x v="582"/>
    <n v="2"/>
    <n v="379.98"/>
    <s v="Trek PreCalifornialiber 12 Boys - 2017"/>
    <x v="5"/>
    <x v="1"/>
    <x v="1"/>
    <n v="759.96"/>
    <n v="2017"/>
    <s v="Nov"/>
  </r>
  <r>
    <n v="1271"/>
    <x v="1242"/>
    <s v="Patchogue"/>
    <x v="1"/>
    <x v="582"/>
    <n v="2"/>
    <n v="11999.98"/>
    <s v="Trek Silque SLR 7 Women's - 2017"/>
    <x v="6"/>
    <x v="1"/>
    <x v="1"/>
    <n v="23999.96"/>
    <n v="2017"/>
    <s v="Nov"/>
  </r>
  <r>
    <n v="1272"/>
    <x v="1243"/>
    <s v="Monroe"/>
    <x v="1"/>
    <x v="582"/>
    <n v="2"/>
    <n v="1199.98"/>
    <s v="Electra Townie Original 7D EQ - 2016"/>
    <x v="0"/>
    <x v="1"/>
    <x v="1"/>
    <n v="2399.96"/>
    <n v="2017"/>
    <s v="Nov"/>
  </r>
  <r>
    <n v="1272"/>
    <x v="1243"/>
    <s v="Monroe"/>
    <x v="1"/>
    <x v="582"/>
    <n v="2"/>
    <n v="833.98"/>
    <s v="Sun Bicycles Atlas X-Type - 2017"/>
    <x v="0"/>
    <x v="1"/>
    <x v="1"/>
    <n v="1667.96"/>
    <n v="2017"/>
    <s v="Nov"/>
  </r>
  <r>
    <n v="1272"/>
    <x v="1243"/>
    <s v="Monroe"/>
    <x v="1"/>
    <x v="582"/>
    <n v="1"/>
    <n v="149.99"/>
    <s v="Trek Girl's Kickster - 2017"/>
    <x v="5"/>
    <x v="1"/>
    <x v="1"/>
    <n v="149.99"/>
    <n v="2017"/>
    <s v="Nov"/>
  </r>
  <r>
    <n v="1273"/>
    <x v="1244"/>
    <s v="Kingston"/>
    <x v="1"/>
    <x v="582"/>
    <n v="2"/>
    <n v="599.98"/>
    <s v="Electra Girl's Hawaii 1 16&quot; - 2017"/>
    <x v="5"/>
    <x v="1"/>
    <x v="1"/>
    <n v="1199.96"/>
    <n v="2017"/>
    <s v="Nov"/>
  </r>
  <r>
    <n v="1273"/>
    <x v="1244"/>
    <s v="Kingston"/>
    <x v="1"/>
    <x v="582"/>
    <n v="1"/>
    <n v="599.99"/>
    <s v="Electra Townie Original 7D EQ - Women's - 2016"/>
    <x v="0"/>
    <x v="1"/>
    <x v="1"/>
    <n v="599.99"/>
    <n v="2017"/>
    <s v="Nov"/>
  </r>
  <r>
    <n v="1273"/>
    <x v="1244"/>
    <s v="Kingston"/>
    <x v="1"/>
    <x v="582"/>
    <n v="1"/>
    <n v="4999.99"/>
    <s v="Trek Madone 9.2 - 2017"/>
    <x v="6"/>
    <x v="1"/>
    <x v="1"/>
    <n v="4999.99"/>
    <n v="2017"/>
    <s v="Nov"/>
  </r>
  <r>
    <n v="1274"/>
    <x v="1245"/>
    <s v="Ballston Spa"/>
    <x v="1"/>
    <x v="583"/>
    <n v="1"/>
    <n v="1099.99"/>
    <s v="Electra Amsterdam Fashion 7i Ladies' - 2017"/>
    <x v="0"/>
    <x v="1"/>
    <x v="2"/>
    <n v="1099.99"/>
    <n v="2017"/>
    <s v="Nov"/>
  </r>
  <r>
    <n v="1275"/>
    <x v="1246"/>
    <s v="San Jose"/>
    <x v="0"/>
    <x v="584"/>
    <n v="1"/>
    <n v="999.99"/>
    <s v="Surly Ice Cream Truck Frameset - 2017"/>
    <x v="2"/>
    <x v="0"/>
    <x v="0"/>
    <n v="999.99"/>
    <n v="2017"/>
    <s v="Nov"/>
  </r>
  <r>
    <n v="1275"/>
    <x v="1246"/>
    <s v="San Jose"/>
    <x v="0"/>
    <x v="584"/>
    <n v="1"/>
    <n v="4999.99"/>
    <s v="Trek Madone 9.2 - 2017"/>
    <x v="6"/>
    <x v="0"/>
    <x v="0"/>
    <n v="4999.99"/>
    <n v="2017"/>
    <s v="Nov"/>
  </r>
  <r>
    <n v="1276"/>
    <x v="1247"/>
    <s v="Depew"/>
    <x v="1"/>
    <x v="585"/>
    <n v="2"/>
    <n v="1099.98"/>
    <s v="Electra Townie Original 21D - 2016"/>
    <x v="3"/>
    <x v="1"/>
    <x v="1"/>
    <n v="2199.96"/>
    <n v="2017"/>
    <s v="Nov"/>
  </r>
  <r>
    <n v="1276"/>
    <x v="1247"/>
    <s v="Depew"/>
    <x v="1"/>
    <x v="585"/>
    <n v="2"/>
    <n v="898"/>
    <s v="Pure Cycles Western 3-Speed - Women's - 2015/2016"/>
    <x v="0"/>
    <x v="1"/>
    <x v="1"/>
    <n v="1796"/>
    <n v="2017"/>
    <s v="Nov"/>
  </r>
  <r>
    <n v="1276"/>
    <x v="1247"/>
    <s v="Depew"/>
    <x v="1"/>
    <x v="585"/>
    <n v="2"/>
    <n v="1295.98"/>
    <s v="Sun Bicycles BisCaliforniayne Tandem CB - 2017"/>
    <x v="0"/>
    <x v="1"/>
    <x v="1"/>
    <n v="2591.96"/>
    <n v="2017"/>
    <s v="Nov"/>
  </r>
  <r>
    <n v="1276"/>
    <x v="1247"/>
    <s v="Depew"/>
    <x v="1"/>
    <x v="585"/>
    <n v="1"/>
    <n v="2299.9899999999998"/>
    <s v="Trek Fuel EX 5 27.5 Plus - 2017"/>
    <x v="2"/>
    <x v="1"/>
    <x v="1"/>
    <n v="2299.9899999999998"/>
    <n v="2017"/>
    <s v="Nov"/>
  </r>
  <r>
    <n v="1276"/>
    <x v="1247"/>
    <s v="Depew"/>
    <x v="1"/>
    <x v="585"/>
    <n v="1"/>
    <n v="4999.99"/>
    <s v="Trek Madone 9.2 - 2017"/>
    <x v="6"/>
    <x v="1"/>
    <x v="1"/>
    <n v="4999.99"/>
    <n v="2017"/>
    <s v="Nov"/>
  </r>
  <r>
    <n v="1277"/>
    <x v="1248"/>
    <s v="Patchogue"/>
    <x v="1"/>
    <x v="586"/>
    <n v="2"/>
    <n v="419.98"/>
    <s v="Haro Shredder 20 Girls - 2017"/>
    <x v="5"/>
    <x v="1"/>
    <x v="1"/>
    <n v="839.96"/>
    <n v="2017"/>
    <s v="Dec"/>
  </r>
  <r>
    <n v="1277"/>
    <x v="1248"/>
    <s v="Patchogue"/>
    <x v="1"/>
    <x v="586"/>
    <n v="1"/>
    <n v="1680.99"/>
    <s v="Surly Straggler 650b - 2016"/>
    <x v="1"/>
    <x v="1"/>
    <x v="1"/>
    <n v="1680.99"/>
    <n v="2017"/>
    <s v="Dec"/>
  </r>
  <r>
    <n v="1277"/>
    <x v="1248"/>
    <s v="Patchogue"/>
    <x v="1"/>
    <x v="586"/>
    <n v="2"/>
    <n v="5999.98"/>
    <s v="Trek Conduit+ - 2016"/>
    <x v="4"/>
    <x v="1"/>
    <x v="1"/>
    <n v="11999.96"/>
    <n v="2017"/>
    <s v="Dec"/>
  </r>
  <r>
    <n v="1277"/>
    <x v="1248"/>
    <s v="Patchogue"/>
    <x v="1"/>
    <x v="586"/>
    <n v="2"/>
    <n v="10999.98"/>
    <s v="Trek Domane SLR 6 Disc - 2017"/>
    <x v="6"/>
    <x v="1"/>
    <x v="1"/>
    <n v="21999.96"/>
    <n v="2017"/>
    <s v="Dec"/>
  </r>
  <r>
    <n v="1277"/>
    <x v="1248"/>
    <s v="Patchogue"/>
    <x v="1"/>
    <x v="586"/>
    <n v="1"/>
    <n v="2899.99"/>
    <s v="Trek Fuel EX 8 29 - 2016"/>
    <x v="2"/>
    <x v="1"/>
    <x v="1"/>
    <n v="2899.99"/>
    <n v="2017"/>
    <s v="Dec"/>
  </r>
  <r>
    <n v="1278"/>
    <x v="1249"/>
    <s v="Port Chester"/>
    <x v="1"/>
    <x v="586"/>
    <n v="2"/>
    <n v="1103.98"/>
    <s v="Sun Bicycles Streamway 3 - 2017"/>
    <x v="3"/>
    <x v="1"/>
    <x v="2"/>
    <n v="2207.96"/>
    <n v="2017"/>
    <s v="Dec"/>
  </r>
  <r>
    <n v="1278"/>
    <x v="1249"/>
    <s v="Port Chester"/>
    <x v="1"/>
    <x v="586"/>
    <n v="1"/>
    <n v="469.99"/>
    <s v="Trek Farley Alloy Frameset - 2017"/>
    <x v="2"/>
    <x v="1"/>
    <x v="2"/>
    <n v="469.99"/>
    <n v="2017"/>
    <s v="Dec"/>
  </r>
  <r>
    <n v="1279"/>
    <x v="1250"/>
    <s v="South Richmond Hill"/>
    <x v="1"/>
    <x v="586"/>
    <n v="2"/>
    <n v="5999.98"/>
    <s v="Trek Conduit+ - 2016"/>
    <x v="4"/>
    <x v="1"/>
    <x v="1"/>
    <n v="11999.96"/>
    <n v="2017"/>
    <s v="Dec"/>
  </r>
  <r>
    <n v="1280"/>
    <x v="1251"/>
    <s v="Corpus Christi"/>
    <x v="2"/>
    <x v="586"/>
    <n v="1"/>
    <n v="439.99"/>
    <s v="Electra Cruiser Lux 1 - 2017"/>
    <x v="0"/>
    <x v="2"/>
    <x v="5"/>
    <n v="439.99"/>
    <n v="2017"/>
    <s v="Dec"/>
  </r>
  <r>
    <n v="1280"/>
    <x v="1251"/>
    <s v="Corpus Christi"/>
    <x v="2"/>
    <x v="586"/>
    <n v="2"/>
    <n v="1239.98"/>
    <s v="Sun Bicycles BisCaliforniayne Tandem 7 - 2017"/>
    <x v="0"/>
    <x v="2"/>
    <x v="5"/>
    <n v="2479.96"/>
    <n v="2017"/>
    <s v="Dec"/>
  </r>
  <r>
    <n v="1280"/>
    <x v="1251"/>
    <s v="Corpus Christi"/>
    <x v="2"/>
    <x v="586"/>
    <n v="1"/>
    <n v="875.99"/>
    <s v="Surly Steamroller - 2017"/>
    <x v="6"/>
    <x v="2"/>
    <x v="5"/>
    <n v="875.99"/>
    <n v="2017"/>
    <s v="Dec"/>
  </r>
  <r>
    <n v="1280"/>
    <x v="1251"/>
    <s v="Corpus Christi"/>
    <x v="2"/>
    <x v="586"/>
    <n v="1"/>
    <n v="3499.99"/>
    <s v="Trek Boone Race Shop Limited - 2017"/>
    <x v="1"/>
    <x v="2"/>
    <x v="5"/>
    <n v="3499.99"/>
    <n v="2017"/>
    <s v="Dec"/>
  </r>
  <r>
    <n v="1281"/>
    <x v="1252"/>
    <s v="LanCaliforniaster"/>
    <x v="1"/>
    <x v="587"/>
    <n v="1"/>
    <n v="599.99"/>
    <s v="Electra Cruiser Lux Fat Tire 1 Ladies - 2017"/>
    <x v="0"/>
    <x v="1"/>
    <x v="1"/>
    <n v="599.99"/>
    <n v="2017"/>
    <s v="Dec"/>
  </r>
  <r>
    <n v="1281"/>
    <x v="1252"/>
    <s v="LanCaliforniaster"/>
    <x v="1"/>
    <x v="587"/>
    <n v="1"/>
    <n v="832.99"/>
    <s v="Surly Troll Frameset - 2017"/>
    <x v="2"/>
    <x v="1"/>
    <x v="1"/>
    <n v="832.99"/>
    <n v="2017"/>
    <s v="Dec"/>
  </r>
  <r>
    <n v="1281"/>
    <x v="1252"/>
    <s v="LanCaliforniaster"/>
    <x v="1"/>
    <x v="587"/>
    <n v="2"/>
    <n v="6999.98"/>
    <s v="Trek Domane SL 6 - 2017"/>
    <x v="6"/>
    <x v="1"/>
    <x v="1"/>
    <n v="13999.96"/>
    <n v="2017"/>
    <s v="Dec"/>
  </r>
  <r>
    <n v="1282"/>
    <x v="1253"/>
    <s v="Oceanside"/>
    <x v="1"/>
    <x v="588"/>
    <n v="1"/>
    <n v="470.99"/>
    <s v="Sun Bicycles Drifter 7 - Women's - 2017"/>
    <x v="3"/>
    <x v="1"/>
    <x v="1"/>
    <n v="470.99"/>
    <n v="2017"/>
    <s v="Dec"/>
  </r>
  <r>
    <n v="1282"/>
    <x v="1253"/>
    <s v="Oceanside"/>
    <x v="1"/>
    <x v="588"/>
    <n v="2"/>
    <n v="11999.98"/>
    <s v="Trek Silque SLR 7 Women's - 2017"/>
    <x v="6"/>
    <x v="1"/>
    <x v="1"/>
    <n v="23999.96"/>
    <n v="2017"/>
    <s v="Dec"/>
  </r>
  <r>
    <n v="1283"/>
    <x v="1254"/>
    <s v="Huntington Station"/>
    <x v="1"/>
    <x v="589"/>
    <n v="1"/>
    <n v="1099.99"/>
    <s v="Electra Amsterdam Fashion 7i Ladies' - 2017"/>
    <x v="0"/>
    <x v="1"/>
    <x v="2"/>
    <n v="1099.99"/>
    <n v="2017"/>
    <s v="Dec"/>
  </r>
  <r>
    <n v="1283"/>
    <x v="1254"/>
    <s v="Huntington Station"/>
    <x v="1"/>
    <x v="589"/>
    <n v="1"/>
    <n v="1680.99"/>
    <s v="Surly Straggler 650b - 2016"/>
    <x v="1"/>
    <x v="1"/>
    <x v="2"/>
    <n v="1680.99"/>
    <n v="2017"/>
    <s v="Dec"/>
  </r>
  <r>
    <n v="1283"/>
    <x v="1254"/>
    <s v="Huntington Station"/>
    <x v="1"/>
    <x v="589"/>
    <n v="1"/>
    <n v="469.99"/>
    <s v="Trek Farley Alloy Frameset - 2017"/>
    <x v="2"/>
    <x v="1"/>
    <x v="2"/>
    <n v="469.99"/>
    <n v="2017"/>
    <s v="Dec"/>
  </r>
  <r>
    <n v="1283"/>
    <x v="1254"/>
    <s v="Huntington Station"/>
    <x v="1"/>
    <x v="589"/>
    <n v="2"/>
    <n v="9999.98"/>
    <s v="Trek Powerfly 8 FS Plus - 2017"/>
    <x v="4"/>
    <x v="1"/>
    <x v="2"/>
    <n v="19999.96"/>
    <n v="2017"/>
    <s v="Dec"/>
  </r>
  <r>
    <n v="1283"/>
    <x v="1254"/>
    <s v="Huntington Station"/>
    <x v="1"/>
    <x v="589"/>
    <n v="1"/>
    <n v="3999.99"/>
    <s v="Trek Slash 8 27.5 - 2016"/>
    <x v="2"/>
    <x v="1"/>
    <x v="2"/>
    <n v="3999.99"/>
    <n v="2017"/>
    <s v="Dec"/>
  </r>
  <r>
    <n v="1284"/>
    <x v="1255"/>
    <s v="Plattsburgh"/>
    <x v="1"/>
    <x v="589"/>
    <n v="1"/>
    <n v="339.99"/>
    <s v="Electra Townie 7D (20-inch) - Boys' - 2017"/>
    <x v="5"/>
    <x v="1"/>
    <x v="2"/>
    <n v="339.99"/>
    <n v="2017"/>
    <s v="Dec"/>
  </r>
  <r>
    <n v="1284"/>
    <x v="1255"/>
    <s v="Plattsburgh"/>
    <x v="1"/>
    <x v="589"/>
    <n v="2"/>
    <n v="5799.98"/>
    <s v="Trek Fuel EX 8 29 - 2016"/>
    <x v="2"/>
    <x v="1"/>
    <x v="2"/>
    <n v="11599.96"/>
    <n v="2017"/>
    <s v="Dec"/>
  </r>
  <r>
    <n v="1284"/>
    <x v="1255"/>
    <s v="Plattsburgh"/>
    <x v="1"/>
    <x v="589"/>
    <n v="1"/>
    <n v="1799.99"/>
    <s v="Trek Remedy 29 Californiarbon Frameset - 2016"/>
    <x v="2"/>
    <x v="1"/>
    <x v="2"/>
    <n v="1799.99"/>
    <n v="2017"/>
    <s v="Dec"/>
  </r>
  <r>
    <n v="1285"/>
    <x v="1256"/>
    <s v="Buffalo"/>
    <x v="1"/>
    <x v="589"/>
    <n v="1"/>
    <n v="209.99"/>
    <s v="Haro Shredder 20 Girls - 2017"/>
    <x v="5"/>
    <x v="1"/>
    <x v="2"/>
    <n v="209.99"/>
    <n v="2017"/>
    <s v="Dec"/>
  </r>
  <r>
    <n v="1285"/>
    <x v="1256"/>
    <s v="Buffalo"/>
    <x v="1"/>
    <x v="589"/>
    <n v="2"/>
    <n v="1295.98"/>
    <s v="Sun Bicycles BisCaliforniayne Tandem CB - 2017"/>
    <x v="0"/>
    <x v="1"/>
    <x v="2"/>
    <n v="2591.96"/>
    <n v="2017"/>
    <s v="Dec"/>
  </r>
  <r>
    <n v="1285"/>
    <x v="1256"/>
    <s v="Buffalo"/>
    <x v="1"/>
    <x v="589"/>
    <n v="2"/>
    <n v="833.98"/>
    <s v="Sun Bicycles Cruz 7 - 2017"/>
    <x v="0"/>
    <x v="1"/>
    <x v="2"/>
    <n v="1667.96"/>
    <n v="2017"/>
    <s v="Dec"/>
  </r>
  <r>
    <n v="1285"/>
    <x v="1256"/>
    <s v="Buffalo"/>
    <x v="1"/>
    <x v="589"/>
    <n v="1"/>
    <n v="469.99"/>
    <s v="Surly Ice Cream Truck Frameset - 2016"/>
    <x v="2"/>
    <x v="1"/>
    <x v="2"/>
    <n v="469.99"/>
    <n v="2017"/>
    <s v="Dec"/>
  </r>
  <r>
    <n v="1286"/>
    <x v="1257"/>
    <s v="Forest Hills"/>
    <x v="1"/>
    <x v="589"/>
    <n v="2"/>
    <n v="2199.98"/>
    <s v="Electra Amsterdam Fashion 7i Ladies' - 2017"/>
    <x v="0"/>
    <x v="1"/>
    <x v="2"/>
    <n v="4399.96"/>
    <n v="2017"/>
    <s v="Dec"/>
  </r>
  <r>
    <n v="1286"/>
    <x v="1257"/>
    <s v="Forest Hills"/>
    <x v="1"/>
    <x v="589"/>
    <n v="2"/>
    <n v="833.98"/>
    <s v="Sun Bicycles Cruz 7 - Women's - 2017"/>
    <x v="3"/>
    <x v="1"/>
    <x v="2"/>
    <n v="1667.96"/>
    <n v="2017"/>
    <s v="Dec"/>
  </r>
  <r>
    <n v="1286"/>
    <x v="1257"/>
    <s v="Forest Hills"/>
    <x v="1"/>
    <x v="589"/>
    <n v="1"/>
    <n v="189.99"/>
    <s v="Trek PreCalifornialiber 12 Boys - 2017"/>
    <x v="5"/>
    <x v="1"/>
    <x v="2"/>
    <n v="189.99"/>
    <n v="2017"/>
    <s v="Dec"/>
  </r>
  <r>
    <n v="1287"/>
    <x v="1258"/>
    <s v="South El Monte"/>
    <x v="0"/>
    <x v="590"/>
    <n v="2"/>
    <n v="979.98"/>
    <s v="Electra Townie 3i EQ (20-inch) - Boys' - 2017"/>
    <x v="5"/>
    <x v="0"/>
    <x v="3"/>
    <n v="1959.96"/>
    <n v="2017"/>
    <s v="Dec"/>
  </r>
  <r>
    <n v="1287"/>
    <x v="1258"/>
    <s v="South El Monte"/>
    <x v="0"/>
    <x v="590"/>
    <n v="1"/>
    <n v="551.99"/>
    <s v="Sun Bicycles Streamway 3 - 2017"/>
    <x v="3"/>
    <x v="0"/>
    <x v="3"/>
    <n v="551.99"/>
    <n v="2017"/>
    <s v="Dec"/>
  </r>
  <r>
    <n v="1287"/>
    <x v="1258"/>
    <s v="South El Monte"/>
    <x v="0"/>
    <x v="590"/>
    <n v="2"/>
    <n v="1999.98"/>
    <s v="Surly Big Dummy Frameset - 2017"/>
    <x v="2"/>
    <x v="0"/>
    <x v="3"/>
    <n v="3999.96"/>
    <n v="2017"/>
    <s v="Dec"/>
  </r>
  <r>
    <n v="1287"/>
    <x v="1258"/>
    <s v="South El Monte"/>
    <x v="0"/>
    <x v="590"/>
    <n v="2"/>
    <n v="6999.98"/>
    <s v="Trek Boone 7 - 2017"/>
    <x v="1"/>
    <x v="0"/>
    <x v="3"/>
    <n v="13999.96"/>
    <n v="2017"/>
    <s v="Dec"/>
  </r>
  <r>
    <n v="1288"/>
    <x v="1259"/>
    <s v="Victoria"/>
    <x v="2"/>
    <x v="590"/>
    <n v="2"/>
    <n v="979.98"/>
    <s v="Electra Townie Original 7D - 2017"/>
    <x v="0"/>
    <x v="2"/>
    <x v="5"/>
    <n v="1959.96"/>
    <n v="2017"/>
    <s v="Dec"/>
  </r>
  <r>
    <n v="1288"/>
    <x v="1259"/>
    <s v="Victoria"/>
    <x v="2"/>
    <x v="590"/>
    <n v="2"/>
    <n v="858"/>
    <s v="Pure Cycles Vine 8-Speed - 2016"/>
    <x v="0"/>
    <x v="2"/>
    <x v="5"/>
    <n v="1716"/>
    <n v="2017"/>
    <s v="Dec"/>
  </r>
  <r>
    <n v="1288"/>
    <x v="1259"/>
    <s v="Victoria"/>
    <x v="2"/>
    <x v="590"/>
    <n v="1"/>
    <n v="749.99"/>
    <s v="Sun Bicycles Brickell Tandem 7 - 2017"/>
    <x v="0"/>
    <x v="2"/>
    <x v="5"/>
    <n v="749.99"/>
    <n v="2017"/>
    <s v="Dec"/>
  </r>
  <r>
    <n v="1288"/>
    <x v="1259"/>
    <s v="Victoria"/>
    <x v="2"/>
    <x v="590"/>
    <n v="2"/>
    <n v="6999.98"/>
    <s v="Trek Boone 7 - 2017"/>
    <x v="1"/>
    <x v="2"/>
    <x v="5"/>
    <n v="13999.96"/>
    <n v="2017"/>
    <s v="Dec"/>
  </r>
  <r>
    <n v="1289"/>
    <x v="1260"/>
    <s v="San Lorenzo"/>
    <x v="0"/>
    <x v="591"/>
    <n v="1"/>
    <n v="999.99"/>
    <s v="Surly Wednesday Frameset - 2016"/>
    <x v="2"/>
    <x v="0"/>
    <x v="3"/>
    <n v="999.99"/>
    <n v="2017"/>
    <s v="Dec"/>
  </r>
  <r>
    <n v="1289"/>
    <x v="1260"/>
    <s v="San Lorenzo"/>
    <x v="0"/>
    <x v="591"/>
    <n v="1"/>
    <n v="209.99"/>
    <s v="Trek PreCalifornialiber 16 Boys - 2017"/>
    <x v="5"/>
    <x v="0"/>
    <x v="3"/>
    <n v="209.99"/>
    <n v="2017"/>
    <s v="Dec"/>
  </r>
  <r>
    <n v="1290"/>
    <x v="1261"/>
    <s v="Californianandaigua"/>
    <x v="1"/>
    <x v="591"/>
    <n v="2"/>
    <n v="1199.98"/>
    <s v="Electra Cruiser Lux Fat Tire 1 Ladies - 2017"/>
    <x v="0"/>
    <x v="1"/>
    <x v="1"/>
    <n v="2399.96"/>
    <n v="2017"/>
    <s v="Dec"/>
  </r>
  <r>
    <n v="1290"/>
    <x v="1261"/>
    <s v="Californianandaigua"/>
    <x v="1"/>
    <x v="591"/>
    <n v="2"/>
    <n v="419.98"/>
    <s v="Haro Shredder 20 - 2017"/>
    <x v="5"/>
    <x v="1"/>
    <x v="1"/>
    <n v="839.96"/>
    <n v="2017"/>
    <s v="Dec"/>
  </r>
  <r>
    <n v="1290"/>
    <x v="1261"/>
    <s v="Californianandaigua"/>
    <x v="1"/>
    <x v="591"/>
    <n v="1"/>
    <n v="832.99"/>
    <s v="Surly Troll Frameset - 2017"/>
    <x v="2"/>
    <x v="1"/>
    <x v="1"/>
    <n v="832.99"/>
    <n v="2017"/>
    <s v="Dec"/>
  </r>
  <r>
    <n v="1291"/>
    <x v="1262"/>
    <s v="Brooklyn"/>
    <x v="1"/>
    <x v="592"/>
    <n v="1"/>
    <n v="1999.99"/>
    <s v="Trek Emonda S 5 - 2017"/>
    <x v="6"/>
    <x v="1"/>
    <x v="1"/>
    <n v="1999.99"/>
    <n v="2017"/>
    <s v="Dec"/>
  </r>
  <r>
    <n v="1291"/>
    <x v="1262"/>
    <s v="Brooklyn"/>
    <x v="1"/>
    <x v="592"/>
    <n v="2"/>
    <n v="9999.98"/>
    <s v="Trek Madone 9.2 - 2017"/>
    <x v="6"/>
    <x v="1"/>
    <x v="1"/>
    <n v="19999.96"/>
    <n v="2017"/>
    <s v="Dec"/>
  </r>
  <r>
    <n v="1292"/>
    <x v="1263"/>
    <s v="Astoria"/>
    <x v="1"/>
    <x v="593"/>
    <n v="1"/>
    <n v="659.99"/>
    <s v="Electra Amsterdam Original 3i - 2015/2017"/>
    <x v="0"/>
    <x v="1"/>
    <x v="1"/>
    <n v="659.99"/>
    <n v="2017"/>
    <s v="Dec"/>
  </r>
  <r>
    <n v="1293"/>
    <x v="1264"/>
    <s v="East Elmhurst"/>
    <x v="1"/>
    <x v="593"/>
    <n v="2"/>
    <n v="879.98"/>
    <s v="Electra Cruiser Lux 1 - 2017"/>
    <x v="0"/>
    <x v="1"/>
    <x v="2"/>
    <n v="1759.96"/>
    <n v="2017"/>
    <s v="Dec"/>
  </r>
  <r>
    <n v="1293"/>
    <x v="1264"/>
    <s v="East Elmhurst"/>
    <x v="1"/>
    <x v="593"/>
    <n v="2"/>
    <n v="1099.98"/>
    <s v="Haro Flightline Two 26 Plus - 2017"/>
    <x v="2"/>
    <x v="1"/>
    <x v="2"/>
    <n v="2199.96"/>
    <n v="2017"/>
    <s v="Dec"/>
  </r>
  <r>
    <n v="1293"/>
    <x v="1264"/>
    <s v="East Elmhurst"/>
    <x v="1"/>
    <x v="593"/>
    <n v="2"/>
    <n v="379.98"/>
    <s v="Trek PreCalifornialiber 12 Girls - 2017"/>
    <x v="5"/>
    <x v="1"/>
    <x v="2"/>
    <n v="759.96"/>
    <n v="2017"/>
    <s v="Dec"/>
  </r>
  <r>
    <n v="1294"/>
    <x v="1265"/>
    <s v="Palos Verdes Peninsula"/>
    <x v="0"/>
    <x v="594"/>
    <n v="2"/>
    <n v="599.98"/>
    <s v="Electra Girl's Hawaii 1 16&quot; - 2017"/>
    <x v="5"/>
    <x v="0"/>
    <x v="0"/>
    <n v="1199.96"/>
    <n v="2017"/>
    <s v="Dec"/>
  </r>
  <r>
    <n v="1294"/>
    <x v="1265"/>
    <s v="Palos Verdes Peninsula"/>
    <x v="0"/>
    <x v="594"/>
    <n v="1"/>
    <n v="539.99"/>
    <s v="Haro SR 1.1 - 2017"/>
    <x v="2"/>
    <x v="0"/>
    <x v="0"/>
    <n v="539.99"/>
    <n v="2017"/>
    <s v="Dec"/>
  </r>
  <r>
    <n v="1295"/>
    <x v="1266"/>
    <s v="Maspeth"/>
    <x v="1"/>
    <x v="594"/>
    <n v="2"/>
    <n v="2641.98"/>
    <s v="Heller Shagamaw Frame - 2016"/>
    <x v="2"/>
    <x v="1"/>
    <x v="2"/>
    <n v="5283.96"/>
    <n v="2017"/>
    <s v="Dec"/>
  </r>
  <r>
    <n v="1295"/>
    <x v="1266"/>
    <s v="Maspeth"/>
    <x v="1"/>
    <x v="594"/>
    <n v="1"/>
    <n v="875.99"/>
    <s v="Surly Steamroller - 2017"/>
    <x v="6"/>
    <x v="1"/>
    <x v="2"/>
    <n v="875.99"/>
    <n v="2017"/>
    <s v="Dec"/>
  </r>
  <r>
    <n v="1295"/>
    <x v="1266"/>
    <s v="Maspeth"/>
    <x v="1"/>
    <x v="594"/>
    <n v="1"/>
    <n v="4999.99"/>
    <s v="Trek Powerfly 8 FS Plus - 2017"/>
    <x v="4"/>
    <x v="1"/>
    <x v="2"/>
    <n v="4999.99"/>
    <n v="2017"/>
    <s v="Dec"/>
  </r>
  <r>
    <n v="1296"/>
    <x v="1267"/>
    <s v="Sacramento"/>
    <x v="0"/>
    <x v="595"/>
    <n v="2"/>
    <n v="999.98"/>
    <s v="Electra Townie Original 7D - 2015/2016"/>
    <x v="3"/>
    <x v="0"/>
    <x v="3"/>
    <n v="1999.96"/>
    <n v="2017"/>
    <s v="Dec"/>
  </r>
  <r>
    <n v="1296"/>
    <x v="1267"/>
    <s v="Sacramento"/>
    <x v="0"/>
    <x v="595"/>
    <n v="1"/>
    <n v="599.99"/>
    <s v="Electra Townie Original 7D EQ - 2016"/>
    <x v="0"/>
    <x v="0"/>
    <x v="3"/>
    <n v="599.99"/>
    <n v="2017"/>
    <s v="Dec"/>
  </r>
  <r>
    <n v="1296"/>
    <x v="1267"/>
    <s v="Sacramento"/>
    <x v="0"/>
    <x v="595"/>
    <n v="2"/>
    <n v="1499.98"/>
    <s v="Ritchey Timberwolf Frameset - 2016"/>
    <x v="2"/>
    <x v="0"/>
    <x v="3"/>
    <n v="2999.96"/>
    <n v="2017"/>
    <s v="Dec"/>
  </r>
  <r>
    <n v="1296"/>
    <x v="1267"/>
    <s v="Sacramento"/>
    <x v="0"/>
    <x v="595"/>
    <n v="1"/>
    <n v="209.99"/>
    <s v="Trek PreCalifornialiber 16 Girls - 2017"/>
    <x v="5"/>
    <x v="0"/>
    <x v="3"/>
    <n v="209.99"/>
    <n v="2017"/>
    <s v="Dec"/>
  </r>
  <r>
    <n v="1297"/>
    <x v="1268"/>
    <s v="Floral Park"/>
    <x v="1"/>
    <x v="595"/>
    <n v="2"/>
    <n v="963.98"/>
    <s v="Sun Bicycles Streamway - 2017"/>
    <x v="3"/>
    <x v="1"/>
    <x v="1"/>
    <n v="1927.96"/>
    <n v="2017"/>
    <s v="Dec"/>
  </r>
  <r>
    <n v="1297"/>
    <x v="1268"/>
    <s v="Floral Park"/>
    <x v="1"/>
    <x v="595"/>
    <n v="1"/>
    <n v="5299.99"/>
    <s v="Trek Fuel EX 9.8 27.5 Plus - 2017"/>
    <x v="2"/>
    <x v="1"/>
    <x v="1"/>
    <n v="5299.99"/>
    <n v="2017"/>
    <s v="Dec"/>
  </r>
  <r>
    <n v="1297"/>
    <x v="1268"/>
    <s v="Floral Park"/>
    <x v="1"/>
    <x v="595"/>
    <n v="2"/>
    <n v="12999.98"/>
    <s v="Trek Silque SLR 8 Women's - 2017"/>
    <x v="6"/>
    <x v="1"/>
    <x v="1"/>
    <n v="25999.96"/>
    <n v="2017"/>
    <s v="Dec"/>
  </r>
  <r>
    <n v="1298"/>
    <x v="1269"/>
    <s v="Corpus Christi"/>
    <x v="2"/>
    <x v="595"/>
    <n v="2"/>
    <n v="941.98"/>
    <s v="Sun Bicycles Drifter 7 - 2017"/>
    <x v="3"/>
    <x v="2"/>
    <x v="5"/>
    <n v="1883.96"/>
    <n v="2017"/>
    <s v="Dec"/>
  </r>
  <r>
    <n v="1298"/>
    <x v="1269"/>
    <s v="Corpus Christi"/>
    <x v="2"/>
    <x v="595"/>
    <n v="1"/>
    <n v="2599.9899999999998"/>
    <s v="Trek Domane S 5 Disc - 2017"/>
    <x v="6"/>
    <x v="2"/>
    <x v="5"/>
    <n v="2599.9899999999998"/>
    <n v="2017"/>
    <s v="Dec"/>
  </r>
  <r>
    <n v="1299"/>
    <x v="1270"/>
    <s v="Pleasanton"/>
    <x v="0"/>
    <x v="596"/>
    <n v="1"/>
    <n v="599.99"/>
    <s v="Electra Cruiser Lux Fat Tire 1 Ladies - 2017"/>
    <x v="0"/>
    <x v="0"/>
    <x v="0"/>
    <n v="599.99"/>
    <n v="2017"/>
    <s v="Dec"/>
  </r>
  <r>
    <n v="1299"/>
    <x v="1270"/>
    <s v="Pleasanton"/>
    <x v="0"/>
    <x v="596"/>
    <n v="2"/>
    <n v="539.98"/>
    <s v="Electra Girl's Hawaii 1 (16-inch) - 2015/2016"/>
    <x v="0"/>
    <x v="0"/>
    <x v="0"/>
    <n v="1079.96"/>
    <n v="2017"/>
    <s v="Dec"/>
  </r>
  <r>
    <n v="1299"/>
    <x v="1270"/>
    <s v="Pleasanton"/>
    <x v="0"/>
    <x v="596"/>
    <n v="1"/>
    <n v="339.99"/>
    <s v="Electra Townie 7D (20-inch) - Boys' - 2017"/>
    <x v="5"/>
    <x v="0"/>
    <x v="0"/>
    <n v="339.99"/>
    <n v="2017"/>
    <s v="Dec"/>
  </r>
  <r>
    <n v="1299"/>
    <x v="1270"/>
    <s v="Pleasanton"/>
    <x v="0"/>
    <x v="596"/>
    <n v="2"/>
    <n v="1751.98"/>
    <s v="Surly Steamroller - 2017"/>
    <x v="6"/>
    <x v="0"/>
    <x v="0"/>
    <n v="3503.96"/>
    <n v="2017"/>
    <s v="Dec"/>
  </r>
  <r>
    <n v="1300"/>
    <x v="1271"/>
    <s v="Webster"/>
    <x v="1"/>
    <x v="596"/>
    <n v="2"/>
    <n v="679.98"/>
    <s v="Electra Townie 7D (20-inch) - Boys' - 2017"/>
    <x v="5"/>
    <x v="1"/>
    <x v="1"/>
    <n v="1359.96"/>
    <n v="2017"/>
    <s v="Dec"/>
  </r>
  <r>
    <n v="1300"/>
    <x v="1271"/>
    <s v="Webster"/>
    <x v="1"/>
    <x v="596"/>
    <n v="2"/>
    <n v="9999.98"/>
    <s v="Trek Madone 9.2 - 2017"/>
    <x v="6"/>
    <x v="1"/>
    <x v="1"/>
    <n v="19999.96"/>
    <n v="2017"/>
    <s v="Dec"/>
  </r>
  <r>
    <n v="1301"/>
    <x v="1272"/>
    <s v="Apple Valley"/>
    <x v="0"/>
    <x v="597"/>
    <n v="2"/>
    <n v="1739.98"/>
    <s v="Haro SR 1.2 - 2017"/>
    <x v="2"/>
    <x v="0"/>
    <x v="3"/>
    <n v="3479.96"/>
    <n v="2017"/>
    <s v="Dec"/>
  </r>
  <r>
    <n v="1301"/>
    <x v="1272"/>
    <s v="Apple Valley"/>
    <x v="0"/>
    <x v="597"/>
    <n v="2"/>
    <n v="1067.98"/>
    <s v="Sun Bicycles Streamway 7 - 2017"/>
    <x v="3"/>
    <x v="0"/>
    <x v="3"/>
    <n v="2135.96"/>
    <n v="2017"/>
    <s v="Dec"/>
  </r>
  <r>
    <n v="1301"/>
    <x v="1272"/>
    <s v="Apple Valley"/>
    <x v="0"/>
    <x v="597"/>
    <n v="1"/>
    <n v="1799.99"/>
    <s v="Trek Remedy 29 Californiarbon Frameset - 2016"/>
    <x v="2"/>
    <x v="0"/>
    <x v="3"/>
    <n v="1799.99"/>
    <n v="2017"/>
    <s v="Dec"/>
  </r>
  <r>
    <n v="1302"/>
    <x v="1273"/>
    <s v="Poughkeepsie"/>
    <x v="1"/>
    <x v="597"/>
    <n v="2"/>
    <n v="1199.98"/>
    <s v="Electra Townie Original 7D EQ - Women's - 2016"/>
    <x v="0"/>
    <x v="1"/>
    <x v="2"/>
    <n v="2399.96"/>
    <n v="2017"/>
    <s v="Dec"/>
  </r>
  <r>
    <n v="1302"/>
    <x v="1273"/>
    <s v="Poughkeepsie"/>
    <x v="1"/>
    <x v="597"/>
    <n v="1"/>
    <n v="549.99"/>
    <s v="Haro Flightline Two 26 Plus - 2017"/>
    <x v="2"/>
    <x v="1"/>
    <x v="2"/>
    <n v="549.99"/>
    <n v="2017"/>
    <s v="Dec"/>
  </r>
  <r>
    <n v="1302"/>
    <x v="1273"/>
    <s v="Poughkeepsie"/>
    <x v="1"/>
    <x v="597"/>
    <n v="2"/>
    <n v="10999.98"/>
    <s v="Trek Domane SLR 6 Disc - 2017"/>
    <x v="6"/>
    <x v="1"/>
    <x v="2"/>
    <n v="21999.96"/>
    <n v="2017"/>
    <s v="Dec"/>
  </r>
  <r>
    <n v="1303"/>
    <x v="1274"/>
    <s v="Smithtown"/>
    <x v="1"/>
    <x v="597"/>
    <n v="1"/>
    <n v="349.99"/>
    <s v="Electra Moto 3i (20-inch) - Boy's - 2017"/>
    <x v="5"/>
    <x v="1"/>
    <x v="2"/>
    <n v="349.99"/>
    <n v="2017"/>
    <s v="Dec"/>
  </r>
  <r>
    <n v="1303"/>
    <x v="1274"/>
    <s v="Smithtown"/>
    <x v="1"/>
    <x v="597"/>
    <n v="2"/>
    <n v="1099.98"/>
    <s v="Electra Townie Original 21D - 2016"/>
    <x v="3"/>
    <x v="1"/>
    <x v="2"/>
    <n v="2199.96"/>
    <n v="2017"/>
    <s v="Dec"/>
  </r>
  <r>
    <n v="1303"/>
    <x v="1274"/>
    <s v="Smithtown"/>
    <x v="1"/>
    <x v="597"/>
    <n v="1"/>
    <n v="749.99"/>
    <s v="Sun Bicycles Brickell Tandem 7 - 2017"/>
    <x v="0"/>
    <x v="1"/>
    <x v="2"/>
    <n v="749.99"/>
    <n v="2017"/>
    <s v="Dec"/>
  </r>
  <r>
    <n v="1303"/>
    <x v="1274"/>
    <s v="Smithtown"/>
    <x v="1"/>
    <x v="597"/>
    <n v="1"/>
    <n v="449.99"/>
    <s v="Sun Bicycles Cruz 3 - Women's - 2017"/>
    <x v="3"/>
    <x v="1"/>
    <x v="2"/>
    <n v="449.99"/>
    <n v="2017"/>
    <s v="Dec"/>
  </r>
  <r>
    <n v="1303"/>
    <x v="1274"/>
    <s v="Smithtown"/>
    <x v="1"/>
    <x v="597"/>
    <n v="2"/>
    <n v="6999.98"/>
    <s v="Trek Boone Race Shop Limited - 2017"/>
    <x v="1"/>
    <x v="1"/>
    <x v="2"/>
    <n v="13999.96"/>
    <n v="2017"/>
    <s v="Dec"/>
  </r>
  <r>
    <n v="1304"/>
    <x v="1275"/>
    <s v="Buffalo"/>
    <x v="1"/>
    <x v="597"/>
    <n v="2"/>
    <n v="599.98"/>
    <s v="Electra Sugar Skulls 1 (20-inch) - Girl's - 2017"/>
    <x v="5"/>
    <x v="1"/>
    <x v="1"/>
    <n v="1199.96"/>
    <n v="2017"/>
    <s v="Dec"/>
  </r>
  <r>
    <n v="1304"/>
    <x v="1275"/>
    <s v="Buffalo"/>
    <x v="1"/>
    <x v="597"/>
    <n v="1"/>
    <n v="489.99"/>
    <s v="Electra Townie Original 7D - 2017"/>
    <x v="3"/>
    <x v="1"/>
    <x v="1"/>
    <n v="489.99"/>
    <n v="2017"/>
    <s v="Dec"/>
  </r>
  <r>
    <n v="1304"/>
    <x v="1275"/>
    <s v="Buffalo"/>
    <x v="1"/>
    <x v="597"/>
    <n v="1"/>
    <n v="429"/>
    <s v="Pure Cycles Vine 8-Speed - 2016"/>
    <x v="0"/>
    <x v="1"/>
    <x v="1"/>
    <n v="429"/>
    <n v="2017"/>
    <s v="Dec"/>
  </r>
  <r>
    <n v="1304"/>
    <x v="1275"/>
    <s v="Buffalo"/>
    <x v="1"/>
    <x v="597"/>
    <n v="1"/>
    <n v="761.99"/>
    <s v="Sun Bicycles Brickell Tandem CB - 2017"/>
    <x v="0"/>
    <x v="1"/>
    <x v="1"/>
    <n v="761.99"/>
    <n v="2017"/>
    <s v="Dec"/>
  </r>
  <r>
    <n v="1305"/>
    <x v="1276"/>
    <s v="Elmhurst"/>
    <x v="1"/>
    <x v="598"/>
    <n v="1"/>
    <n v="329.99"/>
    <s v="Haro Downtown 16 - 2017"/>
    <x v="5"/>
    <x v="1"/>
    <x v="2"/>
    <n v="329.99"/>
    <n v="2017"/>
    <s v="Dec"/>
  </r>
  <r>
    <n v="1305"/>
    <x v="1276"/>
    <s v="Elmhurst"/>
    <x v="1"/>
    <x v="598"/>
    <n v="1"/>
    <n v="1680.99"/>
    <s v="Surly Straggler 650b - 2016"/>
    <x v="1"/>
    <x v="1"/>
    <x v="2"/>
    <n v="1680.99"/>
    <n v="2017"/>
    <s v="Dec"/>
  </r>
  <r>
    <n v="1305"/>
    <x v="1276"/>
    <s v="Elmhurst"/>
    <x v="1"/>
    <x v="598"/>
    <n v="1"/>
    <n v="2999.99"/>
    <s v="Trek Conduit+ - 2016"/>
    <x v="4"/>
    <x v="1"/>
    <x v="2"/>
    <n v="2999.99"/>
    <n v="2017"/>
    <s v="Dec"/>
  </r>
  <r>
    <n v="1305"/>
    <x v="1276"/>
    <s v="Elmhurst"/>
    <x v="1"/>
    <x v="598"/>
    <n v="2"/>
    <n v="699.98"/>
    <s v="Trek PreCalifornialiber 24 (21-Speed) - Girls - 2017"/>
    <x v="5"/>
    <x v="1"/>
    <x v="2"/>
    <n v="1399.96"/>
    <n v="2017"/>
    <s v="Dec"/>
  </r>
  <r>
    <n v="1306"/>
    <x v="1277"/>
    <s v="Ossining"/>
    <x v="1"/>
    <x v="599"/>
    <n v="2"/>
    <n v="2199.98"/>
    <s v="Electra Amsterdam Fashion 7i Ladies' - 2017"/>
    <x v="0"/>
    <x v="1"/>
    <x v="1"/>
    <n v="4399.96"/>
    <n v="2017"/>
    <s v="Dec"/>
  </r>
  <r>
    <n v="1306"/>
    <x v="1277"/>
    <s v="Ossining"/>
    <x v="1"/>
    <x v="599"/>
    <n v="1"/>
    <n v="869.99"/>
    <s v="Haro SR 1.2 - 2017"/>
    <x v="2"/>
    <x v="1"/>
    <x v="1"/>
    <n v="869.99"/>
    <n v="2017"/>
    <s v="Dec"/>
  </r>
  <r>
    <n v="1306"/>
    <x v="1277"/>
    <s v="Ossining"/>
    <x v="1"/>
    <x v="599"/>
    <n v="2"/>
    <n v="1103.98"/>
    <s v="Sun Bicycles Streamway 3 - 2017"/>
    <x v="3"/>
    <x v="1"/>
    <x v="1"/>
    <n v="2207.96"/>
    <n v="2017"/>
    <s v="Dec"/>
  </r>
  <r>
    <n v="1306"/>
    <x v="1277"/>
    <s v="Ossining"/>
    <x v="1"/>
    <x v="599"/>
    <n v="2"/>
    <n v="5999.98"/>
    <s v="Trek Conduit+ - 2016"/>
    <x v="4"/>
    <x v="1"/>
    <x v="1"/>
    <n v="11999.96"/>
    <n v="2017"/>
    <s v="Dec"/>
  </r>
  <r>
    <n v="1306"/>
    <x v="1277"/>
    <s v="Ossining"/>
    <x v="1"/>
    <x v="599"/>
    <n v="1"/>
    <n v="2299.9899999999998"/>
    <s v="Trek Fuel EX 5 27.5 Plus - 2017"/>
    <x v="2"/>
    <x v="1"/>
    <x v="1"/>
    <n v="2299.9899999999998"/>
    <n v="2017"/>
    <s v="Dec"/>
  </r>
  <r>
    <n v="1307"/>
    <x v="1278"/>
    <s v="San Californiarlos"/>
    <x v="0"/>
    <x v="600"/>
    <n v="2"/>
    <n v="699.98"/>
    <s v="Electra Moto 3i (20-inch) - Boy's - 2017"/>
    <x v="5"/>
    <x v="0"/>
    <x v="0"/>
    <n v="1399.96"/>
    <n v="2017"/>
    <s v="Dec"/>
  </r>
  <r>
    <n v="1307"/>
    <x v="1278"/>
    <s v="San Californiarlos"/>
    <x v="0"/>
    <x v="600"/>
    <n v="2"/>
    <n v="833.98"/>
    <s v="Sun Bicycles Cruz 7 - 2017"/>
    <x v="0"/>
    <x v="0"/>
    <x v="0"/>
    <n v="1667.96"/>
    <n v="2017"/>
    <s v="Dec"/>
  </r>
  <r>
    <n v="1307"/>
    <x v="1278"/>
    <s v="San Californiarlos"/>
    <x v="0"/>
    <x v="600"/>
    <n v="2"/>
    <n v="1499.98"/>
    <s v="Surly Ogre Frameset - 2017"/>
    <x v="6"/>
    <x v="0"/>
    <x v="0"/>
    <n v="2999.96"/>
    <n v="2017"/>
    <s v="Dec"/>
  </r>
  <r>
    <n v="1308"/>
    <x v="1279"/>
    <s v="Port Jefferson Station"/>
    <x v="1"/>
    <x v="600"/>
    <n v="2"/>
    <n v="539.98"/>
    <s v="Electra Girl's Hawaii 1 (16-inch) - 2015/2016"/>
    <x v="0"/>
    <x v="1"/>
    <x v="2"/>
    <n v="1079.96"/>
    <n v="2017"/>
    <s v="Dec"/>
  </r>
  <r>
    <n v="1308"/>
    <x v="1279"/>
    <s v="Port Jefferson Station"/>
    <x v="1"/>
    <x v="600"/>
    <n v="1"/>
    <n v="416.99"/>
    <s v="Sun Bicycles Cruz 7 - 2017"/>
    <x v="0"/>
    <x v="1"/>
    <x v="2"/>
    <n v="416.99"/>
    <n v="2017"/>
    <s v="Dec"/>
  </r>
  <r>
    <n v="1308"/>
    <x v="1279"/>
    <s v="Port Jefferson Station"/>
    <x v="1"/>
    <x v="600"/>
    <n v="1"/>
    <n v="3199.99"/>
    <s v="Trek Domane SL Disc Frameset - 2017"/>
    <x v="6"/>
    <x v="1"/>
    <x v="2"/>
    <n v="3199.99"/>
    <n v="2017"/>
    <s v="Dec"/>
  </r>
  <r>
    <n v="1308"/>
    <x v="1279"/>
    <s v="Port Jefferson Station"/>
    <x v="1"/>
    <x v="600"/>
    <n v="1"/>
    <n v="5499.99"/>
    <s v="Trek Domane SLR 6 Disc - 2017"/>
    <x v="6"/>
    <x v="1"/>
    <x v="2"/>
    <n v="5499.99"/>
    <n v="2017"/>
    <s v="Dec"/>
  </r>
  <r>
    <n v="1308"/>
    <x v="1279"/>
    <s v="Port Jefferson Station"/>
    <x v="1"/>
    <x v="600"/>
    <n v="1"/>
    <n v="469.99"/>
    <s v="Trek Farley Alloy Frameset - 2017"/>
    <x v="2"/>
    <x v="1"/>
    <x v="2"/>
    <n v="469.99"/>
    <n v="2017"/>
    <s v="Dec"/>
  </r>
  <r>
    <n v="1309"/>
    <x v="1280"/>
    <s v="Astoria"/>
    <x v="1"/>
    <x v="600"/>
    <n v="1"/>
    <n v="346.99"/>
    <s v="Sun Bicycles Lil Bolt Type-R - 2017"/>
    <x v="0"/>
    <x v="1"/>
    <x v="1"/>
    <n v="346.99"/>
    <n v="2017"/>
    <s v="Dec"/>
  </r>
  <r>
    <n v="1309"/>
    <x v="1280"/>
    <s v="Astoria"/>
    <x v="1"/>
    <x v="600"/>
    <n v="2"/>
    <n v="379.98"/>
    <s v="Trek PreCalifornialiber 12 Boys - 2017"/>
    <x v="5"/>
    <x v="1"/>
    <x v="1"/>
    <n v="759.96"/>
    <n v="2017"/>
    <s v="Dec"/>
  </r>
  <r>
    <n v="1310"/>
    <x v="1281"/>
    <s v="San Lorenzo"/>
    <x v="0"/>
    <x v="601"/>
    <n v="2"/>
    <n v="1599.98"/>
    <s v="Electra Glam Punk 3i Ladies' - 2017"/>
    <x v="0"/>
    <x v="0"/>
    <x v="3"/>
    <n v="3199.96"/>
    <n v="2017"/>
    <s v="Dec"/>
  </r>
  <r>
    <n v="1310"/>
    <x v="1281"/>
    <s v="San Lorenzo"/>
    <x v="0"/>
    <x v="601"/>
    <n v="2"/>
    <n v="3361.98"/>
    <s v="Surly Straggler 650b - 2016"/>
    <x v="1"/>
    <x v="0"/>
    <x v="3"/>
    <n v="6723.96"/>
    <n v="2017"/>
    <s v="Dec"/>
  </r>
  <r>
    <n v="1310"/>
    <x v="1281"/>
    <s v="San Lorenzo"/>
    <x v="0"/>
    <x v="601"/>
    <n v="1"/>
    <n v="2599.9899999999998"/>
    <s v="Trek Domane S 5 Disc - 2017"/>
    <x v="6"/>
    <x v="0"/>
    <x v="3"/>
    <n v="2599.9899999999998"/>
    <n v="2017"/>
    <s v="Dec"/>
  </r>
  <r>
    <n v="1310"/>
    <x v="1281"/>
    <s v="San Lorenzo"/>
    <x v="0"/>
    <x v="601"/>
    <n v="1"/>
    <n v="3199.99"/>
    <s v="Trek Domane SL Disc Frameset - 2017"/>
    <x v="6"/>
    <x v="0"/>
    <x v="3"/>
    <n v="3199.99"/>
    <n v="2017"/>
    <s v="Dec"/>
  </r>
  <r>
    <n v="1311"/>
    <x v="1282"/>
    <s v="Saint Albans"/>
    <x v="1"/>
    <x v="601"/>
    <n v="2"/>
    <n v="1739.98"/>
    <s v="Haro SR 1.2 - 2017"/>
    <x v="2"/>
    <x v="1"/>
    <x v="1"/>
    <n v="3479.96"/>
    <n v="2017"/>
    <s v="Dec"/>
  </r>
  <r>
    <n v="1311"/>
    <x v="1282"/>
    <s v="Saint Albans"/>
    <x v="1"/>
    <x v="601"/>
    <n v="1"/>
    <n v="416.99"/>
    <s v="Sun Bicycles Cruz 7 - 2017"/>
    <x v="0"/>
    <x v="1"/>
    <x v="1"/>
    <n v="416.99"/>
    <n v="2017"/>
    <s v="Dec"/>
  </r>
  <r>
    <n v="1311"/>
    <x v="1282"/>
    <s v="Saint Albans"/>
    <x v="1"/>
    <x v="601"/>
    <n v="2"/>
    <n v="1999.98"/>
    <s v="Surly Big Dummy Frameset - 2017"/>
    <x v="2"/>
    <x v="1"/>
    <x v="1"/>
    <n v="3999.96"/>
    <n v="2017"/>
    <s v="Dec"/>
  </r>
  <r>
    <n v="1311"/>
    <x v="1282"/>
    <s v="Saint Albans"/>
    <x v="1"/>
    <x v="601"/>
    <n v="1"/>
    <n v="2299.9899999999998"/>
    <s v="Trek Fuel EX 5 27.5 Plus - 2017"/>
    <x v="2"/>
    <x v="1"/>
    <x v="1"/>
    <n v="2299.9899999999998"/>
    <n v="2017"/>
    <s v="Dec"/>
  </r>
  <r>
    <n v="1312"/>
    <x v="1283"/>
    <s v="Fresno"/>
    <x v="0"/>
    <x v="602"/>
    <n v="1"/>
    <n v="269.99"/>
    <s v="Electra Girl's Hawaii 1 (16-inch) - 2015/2016"/>
    <x v="0"/>
    <x v="0"/>
    <x v="3"/>
    <n v="269.99"/>
    <n v="2017"/>
    <s v="Dec"/>
  </r>
  <r>
    <n v="1312"/>
    <x v="1283"/>
    <s v="Fresno"/>
    <x v="0"/>
    <x v="602"/>
    <n v="1"/>
    <n v="599.99"/>
    <s v="Electra Townie Original 7D EQ - Women's - 2016"/>
    <x v="0"/>
    <x v="0"/>
    <x v="3"/>
    <n v="599.99"/>
    <n v="2017"/>
    <s v="Dec"/>
  </r>
  <r>
    <n v="1312"/>
    <x v="1283"/>
    <s v="Fresno"/>
    <x v="0"/>
    <x v="602"/>
    <n v="2"/>
    <n v="501.98"/>
    <s v="Sun Bicycles Revolutions 24 - Girl's - 2017"/>
    <x v="0"/>
    <x v="0"/>
    <x v="3"/>
    <n v="1003.96"/>
    <n v="2017"/>
    <s v="Dec"/>
  </r>
  <r>
    <n v="1313"/>
    <x v="1284"/>
    <s v="Ontario"/>
    <x v="0"/>
    <x v="602"/>
    <n v="1"/>
    <n v="599.99"/>
    <s v="Electra Cruiser Lux Fat Tire 1 Ladies - 2017"/>
    <x v="0"/>
    <x v="0"/>
    <x v="3"/>
    <n v="599.99"/>
    <n v="2017"/>
    <s v="Dec"/>
  </r>
  <r>
    <n v="1313"/>
    <x v="1284"/>
    <s v="Ontario"/>
    <x v="0"/>
    <x v="602"/>
    <n v="1"/>
    <n v="416.99"/>
    <s v="Sun Bicycles Cruz 7 - 2017"/>
    <x v="0"/>
    <x v="0"/>
    <x v="3"/>
    <n v="416.99"/>
    <n v="2017"/>
    <s v="Dec"/>
  </r>
  <r>
    <n v="1313"/>
    <x v="1284"/>
    <s v="Ontario"/>
    <x v="0"/>
    <x v="602"/>
    <n v="1"/>
    <n v="469.99"/>
    <s v="Surly Wednesday Frameset - 2017"/>
    <x v="2"/>
    <x v="0"/>
    <x v="3"/>
    <n v="469.99"/>
    <n v="2017"/>
    <s v="Dec"/>
  </r>
  <r>
    <n v="1314"/>
    <x v="1285"/>
    <s v="Saint Albans"/>
    <x v="1"/>
    <x v="602"/>
    <n v="1"/>
    <n v="249.99"/>
    <s v="Haro Shredder Pro 20 - 2017"/>
    <x v="5"/>
    <x v="1"/>
    <x v="2"/>
    <n v="249.99"/>
    <n v="2017"/>
    <s v="Dec"/>
  </r>
  <r>
    <n v="1314"/>
    <x v="1285"/>
    <s v="Saint Albans"/>
    <x v="1"/>
    <x v="602"/>
    <n v="2"/>
    <n v="1239.98"/>
    <s v="Sun Bicycles BisCaliforniayne Tandem 7 - 2017"/>
    <x v="0"/>
    <x v="1"/>
    <x v="2"/>
    <n v="2479.96"/>
    <n v="2017"/>
    <s v="Dec"/>
  </r>
  <r>
    <n v="1314"/>
    <x v="1285"/>
    <s v="Saint Albans"/>
    <x v="1"/>
    <x v="602"/>
    <n v="1"/>
    <n v="875.99"/>
    <s v="Surly Steamroller - 2017"/>
    <x v="6"/>
    <x v="1"/>
    <x v="2"/>
    <n v="875.99"/>
    <n v="2017"/>
    <s v="Dec"/>
  </r>
  <r>
    <n v="1315"/>
    <x v="1286"/>
    <s v="San Angelo"/>
    <x v="2"/>
    <x v="602"/>
    <n v="1"/>
    <n v="549.99"/>
    <s v="Electra Townie Original 21D - 2016"/>
    <x v="3"/>
    <x v="2"/>
    <x v="5"/>
    <n v="549.99"/>
    <n v="2017"/>
    <s v="Dec"/>
  </r>
  <r>
    <n v="1315"/>
    <x v="1286"/>
    <s v="San Angelo"/>
    <x v="2"/>
    <x v="602"/>
    <n v="1"/>
    <n v="599.99"/>
    <s v="Electra Townie Original 7D EQ - 2016"/>
    <x v="3"/>
    <x v="2"/>
    <x v="5"/>
    <n v="599.99"/>
    <n v="2017"/>
    <s v="Dec"/>
  </r>
  <r>
    <n v="1315"/>
    <x v="1286"/>
    <s v="San Angelo"/>
    <x v="2"/>
    <x v="602"/>
    <n v="2"/>
    <n v="1199.98"/>
    <s v="Electra Townie Original 7D EQ - 2016"/>
    <x v="0"/>
    <x v="2"/>
    <x v="5"/>
    <n v="2399.96"/>
    <n v="2017"/>
    <s v="Dec"/>
  </r>
  <r>
    <n v="1315"/>
    <x v="1286"/>
    <s v="San Angelo"/>
    <x v="2"/>
    <x v="602"/>
    <n v="1"/>
    <n v="1469.99"/>
    <s v="Haro Shift R3 - 2017"/>
    <x v="2"/>
    <x v="2"/>
    <x v="5"/>
    <n v="1469.99"/>
    <n v="2017"/>
    <s v="Dec"/>
  </r>
  <r>
    <n v="1315"/>
    <x v="1286"/>
    <s v="San Angelo"/>
    <x v="2"/>
    <x v="602"/>
    <n v="2"/>
    <n v="963.98"/>
    <s v="Sun Bicycles Streamway - 2017"/>
    <x v="3"/>
    <x v="2"/>
    <x v="5"/>
    <n v="1927.96"/>
    <n v="2017"/>
    <s v="Dec"/>
  </r>
  <r>
    <n v="1316"/>
    <x v="1287"/>
    <s v="Rocklin"/>
    <x v="0"/>
    <x v="603"/>
    <n v="2"/>
    <n v="599.98"/>
    <s v="Electra Girl's Hawaii 1 16&quot; - 2017"/>
    <x v="0"/>
    <x v="0"/>
    <x v="3"/>
    <n v="1199.96"/>
    <n v="2017"/>
    <s v="Dec"/>
  </r>
  <r>
    <n v="1316"/>
    <x v="1287"/>
    <s v="Rocklin"/>
    <x v="0"/>
    <x v="603"/>
    <n v="1"/>
    <n v="209.99"/>
    <s v="Trek PreCalifornialiber 16 Girls - 2017"/>
    <x v="5"/>
    <x v="0"/>
    <x v="3"/>
    <n v="209.99"/>
    <n v="2017"/>
    <s v="Dec"/>
  </r>
  <r>
    <n v="1317"/>
    <x v="1288"/>
    <s v="Oxnard"/>
    <x v="0"/>
    <x v="604"/>
    <n v="1"/>
    <n v="659.99"/>
    <s v="Electra Amsterdam Original 3i Ladies' - 2017"/>
    <x v="0"/>
    <x v="0"/>
    <x v="3"/>
    <n v="659.99"/>
    <n v="2017"/>
    <s v="Dec"/>
  </r>
  <r>
    <n v="1318"/>
    <x v="1289"/>
    <s v="Amityville"/>
    <x v="1"/>
    <x v="604"/>
    <n v="2"/>
    <n v="1319.98"/>
    <s v="Electra Amsterdam Original 3i Ladies' - 2017"/>
    <x v="0"/>
    <x v="1"/>
    <x v="1"/>
    <n v="2639.96"/>
    <n v="2017"/>
    <s v="Dec"/>
  </r>
  <r>
    <n v="1318"/>
    <x v="1289"/>
    <s v="Amityville"/>
    <x v="1"/>
    <x v="604"/>
    <n v="1"/>
    <n v="209.99"/>
    <s v="Haro Shredder 20 - 2017"/>
    <x v="5"/>
    <x v="1"/>
    <x v="1"/>
    <n v="209.99"/>
    <n v="2017"/>
    <s v="Dec"/>
  </r>
  <r>
    <n v="1318"/>
    <x v="1289"/>
    <s v="Amityville"/>
    <x v="1"/>
    <x v="604"/>
    <n v="1"/>
    <n v="470.99"/>
    <s v="Sun Bicycles Drifter 7 - Women's - 2017"/>
    <x v="3"/>
    <x v="1"/>
    <x v="1"/>
    <n v="470.99"/>
    <n v="2017"/>
    <s v="Dec"/>
  </r>
  <r>
    <n v="1318"/>
    <x v="1289"/>
    <s v="Amityville"/>
    <x v="1"/>
    <x v="604"/>
    <n v="2"/>
    <n v="6999.98"/>
    <s v="Trek Boone 7 - 2017"/>
    <x v="1"/>
    <x v="1"/>
    <x v="1"/>
    <n v="13999.96"/>
    <n v="2017"/>
    <s v="Dec"/>
  </r>
  <r>
    <n v="1319"/>
    <x v="1290"/>
    <s v="Amityville"/>
    <x v="1"/>
    <x v="604"/>
    <n v="1"/>
    <n v="599.99"/>
    <s v="Electra Cruiser Lux Fat Tire 1 Ladies - 2017"/>
    <x v="0"/>
    <x v="1"/>
    <x v="1"/>
    <n v="599.99"/>
    <n v="2017"/>
    <s v="Dec"/>
  </r>
  <r>
    <n v="1319"/>
    <x v="1290"/>
    <s v="Amityville"/>
    <x v="1"/>
    <x v="604"/>
    <n v="1"/>
    <n v="349.99"/>
    <s v="Trek PreCalifornialiber 24 (21-Speed) - Girls - 2017"/>
    <x v="5"/>
    <x v="1"/>
    <x v="1"/>
    <n v="349.99"/>
    <n v="2017"/>
    <s v="Dec"/>
  </r>
  <r>
    <n v="1320"/>
    <x v="1291"/>
    <s v="San Pablo"/>
    <x v="0"/>
    <x v="605"/>
    <n v="2"/>
    <n v="599.98"/>
    <s v="Electra Sugar Skulls 1 (20-inch) - Girl's - 2017"/>
    <x v="5"/>
    <x v="0"/>
    <x v="3"/>
    <n v="1199.96"/>
    <n v="2017"/>
    <s v="Dec"/>
  </r>
  <r>
    <n v="1320"/>
    <x v="1291"/>
    <s v="San Pablo"/>
    <x v="0"/>
    <x v="605"/>
    <n v="1"/>
    <n v="209.99"/>
    <s v="Haro Shredder 20 Girls - 2017"/>
    <x v="5"/>
    <x v="0"/>
    <x v="3"/>
    <n v="209.99"/>
    <n v="2017"/>
    <s v="Dec"/>
  </r>
  <r>
    <n v="1320"/>
    <x v="1291"/>
    <s v="San Pablo"/>
    <x v="0"/>
    <x v="605"/>
    <n v="1"/>
    <n v="481.99"/>
    <s v="Sun Bicycles Streamway - 2017"/>
    <x v="3"/>
    <x v="0"/>
    <x v="3"/>
    <n v="481.99"/>
    <n v="2017"/>
    <s v="Dec"/>
  </r>
  <r>
    <n v="1321"/>
    <x v="1292"/>
    <s v="Fresno"/>
    <x v="0"/>
    <x v="606"/>
    <n v="1"/>
    <n v="416.99"/>
    <s v="Sun Bicycles Cruz 7 - 2017"/>
    <x v="3"/>
    <x v="0"/>
    <x v="3"/>
    <n v="416.99"/>
    <n v="2017"/>
    <s v="Dec"/>
  </r>
  <r>
    <n v="1321"/>
    <x v="1292"/>
    <s v="Fresno"/>
    <x v="0"/>
    <x v="606"/>
    <n v="2"/>
    <n v="3361.98"/>
    <s v="Surly Straggler 650b - 2016"/>
    <x v="1"/>
    <x v="0"/>
    <x v="3"/>
    <n v="6723.96"/>
    <n v="2017"/>
    <s v="Dec"/>
  </r>
  <r>
    <n v="1321"/>
    <x v="1292"/>
    <s v="Fresno"/>
    <x v="0"/>
    <x v="606"/>
    <n v="1"/>
    <n v="469.99"/>
    <s v="Trek Session DH 27.5 Californiarbon Frameset - 2017"/>
    <x v="2"/>
    <x v="0"/>
    <x v="3"/>
    <n v="469.99"/>
    <n v="2017"/>
    <s v="Dec"/>
  </r>
  <r>
    <n v="1322"/>
    <x v="1293"/>
    <s v="LanCaliforniaster"/>
    <x v="1"/>
    <x v="607"/>
    <n v="2"/>
    <n v="963.98"/>
    <s v="Sun Bicycles Streamway - 2017"/>
    <x v="3"/>
    <x v="1"/>
    <x v="2"/>
    <n v="1927.96"/>
    <n v="2017"/>
    <s v="Dec"/>
  </r>
  <r>
    <n v="1322"/>
    <x v="1293"/>
    <s v="LanCaliforniaster"/>
    <x v="1"/>
    <x v="607"/>
    <n v="2"/>
    <n v="4999.9799999999996"/>
    <s v="Surly Karate Monkey 27.5+ Frameset - 2017"/>
    <x v="2"/>
    <x v="1"/>
    <x v="2"/>
    <n v="9999.9599999999991"/>
    <n v="2017"/>
    <s v="Dec"/>
  </r>
  <r>
    <n v="1323"/>
    <x v="1294"/>
    <s v="Ozone Park"/>
    <x v="1"/>
    <x v="607"/>
    <n v="1"/>
    <n v="659.99"/>
    <s v="Electra Amsterdam Original 3i - 2015/2017"/>
    <x v="0"/>
    <x v="1"/>
    <x v="1"/>
    <n v="659.99"/>
    <n v="2017"/>
    <s v="Dec"/>
  </r>
  <r>
    <n v="1323"/>
    <x v="1294"/>
    <s v="Ozone Park"/>
    <x v="1"/>
    <x v="607"/>
    <n v="1"/>
    <n v="599.99"/>
    <s v="Electra Townie Original 7D EQ - Women's - 2016"/>
    <x v="0"/>
    <x v="1"/>
    <x v="1"/>
    <n v="599.99"/>
    <n v="2017"/>
    <s v="Dec"/>
  </r>
  <r>
    <n v="1323"/>
    <x v="1294"/>
    <s v="Ozone Park"/>
    <x v="1"/>
    <x v="607"/>
    <n v="2"/>
    <n v="1999.98"/>
    <s v="Surly Big Dummy Frameset - 2017"/>
    <x v="2"/>
    <x v="1"/>
    <x v="1"/>
    <n v="3999.96"/>
    <n v="2017"/>
    <s v="Dec"/>
  </r>
  <r>
    <n v="1324"/>
    <x v="1295"/>
    <s v="Fresh Meadows"/>
    <x v="1"/>
    <x v="608"/>
    <n v="1"/>
    <n v="899.99"/>
    <s v="Electra Koa 3i Ladies' - 2018"/>
    <x v="0"/>
    <x v="1"/>
    <x v="1"/>
    <n v="899.99"/>
    <n v="2018"/>
    <s v="Jan"/>
  </r>
  <r>
    <n v="1324"/>
    <x v="1295"/>
    <s v="Fresh Meadows"/>
    <x v="1"/>
    <x v="608"/>
    <n v="1"/>
    <n v="250.99"/>
    <s v="Sun Bicycles Revolutions 24 - 2017"/>
    <x v="0"/>
    <x v="1"/>
    <x v="1"/>
    <n v="250.99"/>
    <n v="2018"/>
    <s v="Jan"/>
  </r>
  <r>
    <n v="1324"/>
    <x v="1295"/>
    <s v="Fresh Meadows"/>
    <x v="1"/>
    <x v="608"/>
    <n v="1"/>
    <n v="999.99"/>
    <s v="Surly Wednesday Frameset - 2016"/>
    <x v="2"/>
    <x v="1"/>
    <x v="1"/>
    <n v="999.99"/>
    <n v="2018"/>
    <s v="Jan"/>
  </r>
  <r>
    <n v="1324"/>
    <x v="1295"/>
    <s v="Fresh Meadows"/>
    <x v="1"/>
    <x v="608"/>
    <n v="2"/>
    <n v="4999.9799999999996"/>
    <s v="Trek Fuel EX 7 29 - 2018"/>
    <x v="2"/>
    <x v="1"/>
    <x v="1"/>
    <n v="9999.9599999999991"/>
    <n v="2018"/>
    <s v="Jan"/>
  </r>
  <r>
    <n v="1325"/>
    <x v="906"/>
    <s v="Rowlett"/>
    <x v="2"/>
    <x v="608"/>
    <n v="1"/>
    <n v="899.99"/>
    <s v="Electra Amsterdam Fashion 3i Ladies' - 2017/2018"/>
    <x v="0"/>
    <x v="2"/>
    <x v="4"/>
    <n v="899.99"/>
    <n v="2018"/>
    <s v="Jan"/>
  </r>
  <r>
    <n v="1325"/>
    <x v="906"/>
    <s v="Rowlett"/>
    <x v="2"/>
    <x v="608"/>
    <n v="1"/>
    <n v="2499.9899999999998"/>
    <s v="Surly Karate Monkey 27.5+ Frameset - 2017"/>
    <x v="2"/>
    <x v="2"/>
    <x v="4"/>
    <n v="2499.9899999999998"/>
    <n v="2018"/>
    <s v="Jan"/>
  </r>
  <r>
    <n v="1325"/>
    <x v="906"/>
    <s v="Rowlett"/>
    <x v="2"/>
    <x v="608"/>
    <n v="1"/>
    <n v="2999.99"/>
    <s v="Trek Crockett 7 Disc - 2018"/>
    <x v="1"/>
    <x v="2"/>
    <x v="4"/>
    <n v="2999.99"/>
    <n v="2018"/>
    <s v="Jan"/>
  </r>
  <r>
    <n v="1325"/>
    <x v="906"/>
    <s v="Rowlett"/>
    <x v="2"/>
    <x v="608"/>
    <n v="1"/>
    <n v="2999.99"/>
    <s v="Trek Remedy 7 27.5 - 2018"/>
    <x v="2"/>
    <x v="2"/>
    <x v="4"/>
    <n v="2999.99"/>
    <n v="2018"/>
    <s v="Jan"/>
  </r>
  <r>
    <n v="1326"/>
    <x v="1296"/>
    <s v="Longview"/>
    <x v="2"/>
    <x v="608"/>
    <n v="2"/>
    <n v="5599.98"/>
    <s v="Trek Dual Sport+ - 2018"/>
    <x v="4"/>
    <x v="2"/>
    <x v="5"/>
    <n v="11199.96"/>
    <n v="2018"/>
    <s v="Jan"/>
  </r>
  <r>
    <n v="1326"/>
    <x v="1296"/>
    <s v="Longview"/>
    <x v="2"/>
    <x v="608"/>
    <n v="2"/>
    <n v="399.98"/>
    <s v="Trek PreCalifornialiber 12 Boy's - 2018"/>
    <x v="5"/>
    <x v="2"/>
    <x v="5"/>
    <n v="799.96"/>
    <n v="2018"/>
    <s v="Jan"/>
  </r>
  <r>
    <n v="1327"/>
    <x v="1297"/>
    <s v="Endicott"/>
    <x v="1"/>
    <x v="609"/>
    <n v="2"/>
    <n v="1799.98"/>
    <s v="Electra Koa 3i Ladies' - 2018"/>
    <x v="0"/>
    <x v="1"/>
    <x v="1"/>
    <n v="3599.96"/>
    <n v="2018"/>
    <s v="Jan"/>
  </r>
  <r>
    <n v="1327"/>
    <x v="1297"/>
    <s v="Endicott"/>
    <x v="1"/>
    <x v="609"/>
    <n v="1"/>
    <n v="919.99"/>
    <s v="Trek Domane AL 3 Women's - 2018"/>
    <x v="6"/>
    <x v="1"/>
    <x v="1"/>
    <n v="919.99"/>
    <n v="2018"/>
    <s v="Jan"/>
  </r>
  <r>
    <n v="1327"/>
    <x v="1297"/>
    <s v="Endicott"/>
    <x v="1"/>
    <x v="609"/>
    <n v="2"/>
    <n v="3099.98"/>
    <s v="Trek Domane ALR 4 Disc Women's - 2018"/>
    <x v="6"/>
    <x v="1"/>
    <x v="1"/>
    <n v="6199.96"/>
    <n v="2018"/>
    <s v="Jan"/>
  </r>
  <r>
    <n v="1327"/>
    <x v="1297"/>
    <s v="Endicott"/>
    <x v="1"/>
    <x v="609"/>
    <n v="2"/>
    <n v="2999.98"/>
    <s v="Trek Emonda S 4 - 2017"/>
    <x v="6"/>
    <x v="1"/>
    <x v="1"/>
    <n v="5999.96"/>
    <n v="2018"/>
    <s v="Jan"/>
  </r>
  <r>
    <n v="1328"/>
    <x v="1298"/>
    <s v="Wantagh"/>
    <x v="1"/>
    <x v="609"/>
    <n v="1"/>
    <n v="319.99"/>
    <s v="Electra Cruiser 7D Tall - 2016/2018"/>
    <x v="0"/>
    <x v="1"/>
    <x v="1"/>
    <n v="319.99"/>
    <n v="2018"/>
    <s v="Jan"/>
  </r>
  <r>
    <n v="1328"/>
    <x v="1298"/>
    <s v="Wantagh"/>
    <x v="1"/>
    <x v="609"/>
    <n v="1"/>
    <n v="749.99"/>
    <s v="Electra Townie Commute 8D - 2018"/>
    <x v="3"/>
    <x v="1"/>
    <x v="1"/>
    <n v="749.99"/>
    <n v="2018"/>
    <s v="Jan"/>
  </r>
  <r>
    <n v="1328"/>
    <x v="1298"/>
    <s v="Wantagh"/>
    <x v="1"/>
    <x v="609"/>
    <n v="1"/>
    <n v="749.99"/>
    <s v="Electra Townie Commute 8D - 2018"/>
    <x v="0"/>
    <x v="1"/>
    <x v="1"/>
    <n v="749.99"/>
    <n v="2018"/>
    <s v="Jan"/>
  </r>
  <r>
    <n v="1328"/>
    <x v="1298"/>
    <s v="Wantagh"/>
    <x v="1"/>
    <x v="609"/>
    <n v="1"/>
    <n v="599.99"/>
    <s v="Electra Townie Original 7D EQ - 2018"/>
    <x v="0"/>
    <x v="1"/>
    <x v="1"/>
    <n v="599.99"/>
    <n v="2018"/>
    <s v="Jan"/>
  </r>
  <r>
    <n v="1328"/>
    <x v="1298"/>
    <s v="Wantagh"/>
    <x v="1"/>
    <x v="609"/>
    <n v="2"/>
    <n v="1839.98"/>
    <s v="Trek X-Californialiber 7 - 2018"/>
    <x v="2"/>
    <x v="1"/>
    <x v="1"/>
    <n v="3679.96"/>
    <n v="2018"/>
    <s v="Jan"/>
  </r>
  <r>
    <n v="1329"/>
    <x v="1299"/>
    <s v="Oxnard"/>
    <x v="0"/>
    <x v="610"/>
    <n v="1"/>
    <n v="269.99"/>
    <s v="Electra Cruiser 1 (24-Inch) - 2016"/>
    <x v="0"/>
    <x v="0"/>
    <x v="3"/>
    <n v="269.99"/>
    <n v="2018"/>
    <s v="Jan"/>
  </r>
  <r>
    <n v="1329"/>
    <x v="1299"/>
    <s v="Oxnard"/>
    <x v="0"/>
    <x v="610"/>
    <n v="2"/>
    <n v="639.98"/>
    <s v="Electra Heartchya 1 (20-inch) - Girl's - 2018"/>
    <x v="5"/>
    <x v="0"/>
    <x v="3"/>
    <n v="1279.96"/>
    <n v="2018"/>
    <s v="Jan"/>
  </r>
  <r>
    <n v="1329"/>
    <x v="1299"/>
    <s v="Oxnard"/>
    <x v="0"/>
    <x v="610"/>
    <n v="1"/>
    <n v="416.99"/>
    <s v="Sun Bicycles Cruz 7 - 2017"/>
    <x v="3"/>
    <x v="0"/>
    <x v="3"/>
    <n v="416.99"/>
    <n v="2018"/>
    <s v="Jan"/>
  </r>
  <r>
    <n v="1329"/>
    <x v="1299"/>
    <s v="Oxnard"/>
    <x v="0"/>
    <x v="610"/>
    <n v="1"/>
    <n v="1099.99"/>
    <s v="Trek Domane ALR 3 - 2018"/>
    <x v="6"/>
    <x v="0"/>
    <x v="3"/>
    <n v="1099.99"/>
    <n v="2018"/>
    <s v="Jan"/>
  </r>
  <r>
    <n v="1329"/>
    <x v="1299"/>
    <s v="Oxnard"/>
    <x v="0"/>
    <x v="610"/>
    <n v="1"/>
    <n v="2699.99"/>
    <s v="Trek Domane S 6 - 2017"/>
    <x v="6"/>
    <x v="0"/>
    <x v="3"/>
    <n v="2699.99"/>
    <n v="2018"/>
    <s v="Jan"/>
  </r>
  <r>
    <n v="1330"/>
    <x v="1300"/>
    <s v="Ronkonkoma"/>
    <x v="1"/>
    <x v="610"/>
    <n v="2"/>
    <n v="859.98"/>
    <s v="Electra Cruiser Lux 1 Ladies' - 2018"/>
    <x v="0"/>
    <x v="1"/>
    <x v="2"/>
    <n v="1719.96"/>
    <n v="2018"/>
    <s v="Jan"/>
  </r>
  <r>
    <n v="1330"/>
    <x v="1300"/>
    <s v="Ronkonkoma"/>
    <x v="1"/>
    <x v="610"/>
    <n v="1"/>
    <n v="479.99"/>
    <s v="Electra Cruiser Lux 7D Ladies' - 2018"/>
    <x v="0"/>
    <x v="1"/>
    <x v="2"/>
    <n v="479.99"/>
    <n v="2018"/>
    <s v="Jan"/>
  </r>
  <r>
    <n v="1330"/>
    <x v="1300"/>
    <s v="Ronkonkoma"/>
    <x v="1"/>
    <x v="610"/>
    <n v="1"/>
    <n v="279.99"/>
    <s v="Electra Cyclosaurus 1 (16-inch) - Boy's - 2018"/>
    <x v="5"/>
    <x v="1"/>
    <x v="2"/>
    <n v="279.99"/>
    <n v="2018"/>
    <s v="Jan"/>
  </r>
  <r>
    <n v="1330"/>
    <x v="1300"/>
    <s v="Ronkonkoma"/>
    <x v="1"/>
    <x v="610"/>
    <n v="2"/>
    <n v="1359.98"/>
    <s v="Electra Townie Original 21D EQ Ladies' - 2018"/>
    <x v="0"/>
    <x v="1"/>
    <x v="2"/>
    <n v="2719.96"/>
    <n v="2018"/>
    <s v="Jan"/>
  </r>
  <r>
    <n v="1330"/>
    <x v="1300"/>
    <s v="Ronkonkoma"/>
    <x v="1"/>
    <x v="610"/>
    <n v="2"/>
    <n v="979.98"/>
    <s v="Electra Townie Original 7D - 2017"/>
    <x v="3"/>
    <x v="1"/>
    <x v="2"/>
    <n v="1959.96"/>
    <n v="2018"/>
    <s v="Jan"/>
  </r>
  <r>
    <n v="1331"/>
    <x v="1301"/>
    <s v="Massapequa Park"/>
    <x v="1"/>
    <x v="611"/>
    <n v="1"/>
    <n v="369.99"/>
    <s v="Electra Superbolt 3i 20&quot; - 2018"/>
    <x v="5"/>
    <x v="1"/>
    <x v="1"/>
    <n v="369.99"/>
    <n v="2018"/>
    <s v="Jan"/>
  </r>
  <r>
    <n v="1331"/>
    <x v="1301"/>
    <s v="Massapequa Park"/>
    <x v="1"/>
    <x v="611"/>
    <n v="1"/>
    <n v="799.99"/>
    <s v="Electra Townie Balloon 3i EQ Ladies' - 2018"/>
    <x v="3"/>
    <x v="1"/>
    <x v="1"/>
    <n v="799.99"/>
    <n v="2018"/>
    <s v="Jan"/>
  </r>
  <r>
    <n v="1331"/>
    <x v="1301"/>
    <s v="Massapequa Park"/>
    <x v="1"/>
    <x v="611"/>
    <n v="1"/>
    <n v="2599.9899999999998"/>
    <s v="Electra Townie Go! 8i Ladies' - 2018"/>
    <x v="0"/>
    <x v="1"/>
    <x v="1"/>
    <n v="2599.9899999999998"/>
    <n v="2018"/>
    <s v="Jan"/>
  </r>
  <r>
    <n v="1331"/>
    <x v="1301"/>
    <s v="Massapequa Park"/>
    <x v="1"/>
    <x v="611"/>
    <n v="2"/>
    <n v="3599.98"/>
    <s v="Trek Domane ALR 5 Disc - 2018"/>
    <x v="6"/>
    <x v="1"/>
    <x v="1"/>
    <n v="7199.96"/>
    <n v="2018"/>
    <s v="Jan"/>
  </r>
  <r>
    <n v="1332"/>
    <x v="1302"/>
    <s v="Merrick"/>
    <x v="1"/>
    <x v="612"/>
    <n v="1"/>
    <n v="369.99"/>
    <s v="Electra Treasure 3i 20&quot; - 2018"/>
    <x v="5"/>
    <x v="1"/>
    <x v="2"/>
    <n v="369.99"/>
    <n v="2018"/>
    <s v="Jan"/>
  </r>
  <r>
    <n v="1332"/>
    <x v="1302"/>
    <s v="Merrick"/>
    <x v="1"/>
    <x v="612"/>
    <n v="1"/>
    <n v="279.99"/>
    <s v="Electra Water Lily 1 (16-inch) - Girl's - 2018"/>
    <x v="5"/>
    <x v="1"/>
    <x v="2"/>
    <n v="279.99"/>
    <n v="2018"/>
    <s v="Jan"/>
  </r>
  <r>
    <n v="1332"/>
    <x v="1302"/>
    <s v="Merrick"/>
    <x v="1"/>
    <x v="612"/>
    <n v="2"/>
    <n v="419.98"/>
    <s v="Haro Shredder 20 Girls - 2017"/>
    <x v="5"/>
    <x v="1"/>
    <x v="2"/>
    <n v="839.96"/>
    <n v="2018"/>
    <s v="Jan"/>
  </r>
  <r>
    <n v="1332"/>
    <x v="1302"/>
    <s v="Merrick"/>
    <x v="1"/>
    <x v="612"/>
    <n v="2"/>
    <n v="1839.98"/>
    <s v="Trek Domane AL 3 - 2018"/>
    <x v="6"/>
    <x v="1"/>
    <x v="2"/>
    <n v="3679.96"/>
    <n v="2018"/>
    <s v="Jan"/>
  </r>
  <r>
    <n v="1333"/>
    <x v="1303"/>
    <s v="Houston"/>
    <x v="2"/>
    <x v="612"/>
    <n v="2"/>
    <n v="599.98"/>
    <s v="Electra Sugar Skulls 1 (20-inch) - Girl's - 2017"/>
    <x v="5"/>
    <x v="2"/>
    <x v="4"/>
    <n v="1199.96"/>
    <n v="2018"/>
    <s v="Jan"/>
  </r>
  <r>
    <n v="1333"/>
    <x v="1303"/>
    <s v="Houston"/>
    <x v="2"/>
    <x v="612"/>
    <n v="1"/>
    <n v="549.99"/>
    <s v="Electra Townie Original 21D - 2016"/>
    <x v="0"/>
    <x v="2"/>
    <x v="4"/>
    <n v="549.99"/>
    <n v="2018"/>
    <s v="Jan"/>
  </r>
  <r>
    <n v="1333"/>
    <x v="1303"/>
    <s v="Houston"/>
    <x v="2"/>
    <x v="612"/>
    <n v="2"/>
    <n v="1359.98"/>
    <s v="Electra Townie Original 21D EQ - 2017/2018"/>
    <x v="3"/>
    <x v="2"/>
    <x v="4"/>
    <n v="2719.96"/>
    <n v="2018"/>
    <s v="Jan"/>
  </r>
  <r>
    <n v="1333"/>
    <x v="1303"/>
    <s v="Houston"/>
    <x v="2"/>
    <x v="612"/>
    <n v="1"/>
    <n v="647.99"/>
    <s v="Sun Bicycles BisCaliforniayne Tandem CB - 2017"/>
    <x v="0"/>
    <x v="2"/>
    <x v="4"/>
    <n v="647.99"/>
    <n v="2018"/>
    <s v="Jan"/>
  </r>
  <r>
    <n v="1333"/>
    <x v="1303"/>
    <s v="Houston"/>
    <x v="2"/>
    <x v="612"/>
    <n v="2"/>
    <n v="9999.98"/>
    <s v="Trek Super Commuter+ 8S - 2018"/>
    <x v="4"/>
    <x v="2"/>
    <x v="4"/>
    <n v="19999.96"/>
    <n v="2018"/>
    <s v="Jan"/>
  </r>
  <r>
    <n v="1334"/>
    <x v="1304"/>
    <s v="Mount Vernon"/>
    <x v="1"/>
    <x v="613"/>
    <n v="1"/>
    <n v="269.99"/>
    <s v="Electra Cruiser 1 (24-Inch) - 2016"/>
    <x v="0"/>
    <x v="1"/>
    <x v="1"/>
    <n v="269.99"/>
    <n v="2018"/>
    <s v="Jan"/>
  </r>
  <r>
    <n v="1334"/>
    <x v="1304"/>
    <s v="Mount Vernon"/>
    <x v="1"/>
    <x v="613"/>
    <n v="2"/>
    <n v="219.98"/>
    <s v="Sun Bicycles Lil Kitt'n - 2017"/>
    <x v="5"/>
    <x v="1"/>
    <x v="1"/>
    <n v="439.96"/>
    <n v="2018"/>
    <s v="Jan"/>
  </r>
  <r>
    <n v="1334"/>
    <x v="1304"/>
    <s v="Mount Vernon"/>
    <x v="1"/>
    <x v="613"/>
    <n v="2"/>
    <n v="8999.98"/>
    <s v="Trek Emonda SLR 6 - 2018"/>
    <x v="6"/>
    <x v="1"/>
    <x v="1"/>
    <n v="17999.96"/>
    <n v="2018"/>
    <s v="Jan"/>
  </r>
  <r>
    <n v="1334"/>
    <x v="1304"/>
    <s v="Mount Vernon"/>
    <x v="1"/>
    <x v="613"/>
    <n v="1"/>
    <n v="2299.9899999999998"/>
    <s v="Trek Fuel EX 5 27.5 Plus - 2017"/>
    <x v="2"/>
    <x v="1"/>
    <x v="1"/>
    <n v="2299.9899999999998"/>
    <n v="2018"/>
    <s v="Jan"/>
  </r>
  <r>
    <n v="1334"/>
    <x v="1304"/>
    <s v="Mount Vernon"/>
    <x v="1"/>
    <x v="613"/>
    <n v="2"/>
    <n v="9999.98"/>
    <s v="Trek Powerfly 7 FS - 2018"/>
    <x v="4"/>
    <x v="1"/>
    <x v="1"/>
    <n v="19999.96"/>
    <n v="2018"/>
    <s v="Jan"/>
  </r>
  <r>
    <n v="1335"/>
    <x v="1305"/>
    <s v="West Babylon"/>
    <x v="1"/>
    <x v="613"/>
    <n v="2"/>
    <n v="4499.9799999999996"/>
    <s v="Trek Fuel EX 5 Plus - 2018"/>
    <x v="2"/>
    <x v="1"/>
    <x v="2"/>
    <n v="8999.9599999999991"/>
    <n v="2018"/>
    <s v="Jan"/>
  </r>
  <r>
    <n v="1336"/>
    <x v="1306"/>
    <s v="San Jose"/>
    <x v="0"/>
    <x v="614"/>
    <n v="2"/>
    <n v="539.98"/>
    <s v="Electra Cruiser 1 (24-Inch) - 2016"/>
    <x v="5"/>
    <x v="0"/>
    <x v="0"/>
    <n v="1079.96"/>
    <n v="2018"/>
    <s v="Jan"/>
  </r>
  <r>
    <n v="1336"/>
    <x v="1306"/>
    <s v="San Jose"/>
    <x v="0"/>
    <x v="614"/>
    <n v="1"/>
    <n v="3999.99"/>
    <s v="Trek Boone 7 Disc - 2018"/>
    <x v="1"/>
    <x v="0"/>
    <x v="0"/>
    <n v="3999.99"/>
    <n v="2018"/>
    <s v="Jan"/>
  </r>
  <r>
    <n v="1336"/>
    <x v="1306"/>
    <s v="San Jose"/>
    <x v="0"/>
    <x v="614"/>
    <n v="1"/>
    <n v="2799.99"/>
    <s v="Trek Conduit+ - 2018"/>
    <x v="4"/>
    <x v="0"/>
    <x v="0"/>
    <n v="2799.99"/>
    <n v="2018"/>
    <s v="Jan"/>
  </r>
  <r>
    <n v="1336"/>
    <x v="1306"/>
    <s v="San Jose"/>
    <x v="0"/>
    <x v="614"/>
    <n v="1"/>
    <n v="6499.99"/>
    <s v="Trek Domane SL Frameset Women's - 2018"/>
    <x v="6"/>
    <x v="0"/>
    <x v="0"/>
    <n v="6499.99"/>
    <n v="2018"/>
    <s v="Jan"/>
  </r>
  <r>
    <n v="1336"/>
    <x v="1306"/>
    <s v="San Jose"/>
    <x v="0"/>
    <x v="614"/>
    <n v="2"/>
    <n v="1999.98"/>
    <s v="Trek X-Californialiber 8 - 2017"/>
    <x v="2"/>
    <x v="0"/>
    <x v="0"/>
    <n v="3999.96"/>
    <n v="2018"/>
    <s v="Jan"/>
  </r>
  <r>
    <n v="1337"/>
    <x v="1307"/>
    <s v="Hollis"/>
    <x v="1"/>
    <x v="614"/>
    <n v="1"/>
    <n v="4999.99"/>
    <s v="Trek Domane SL 7 Women's - 2018"/>
    <x v="6"/>
    <x v="1"/>
    <x v="2"/>
    <n v="4999.99"/>
    <n v="2018"/>
    <s v="Jan"/>
  </r>
  <r>
    <n v="1338"/>
    <x v="1308"/>
    <s v="Baldwinsville"/>
    <x v="1"/>
    <x v="615"/>
    <n v="2"/>
    <n v="12999.98"/>
    <s v="Trek Emonda SLR 8 - 2018"/>
    <x v="6"/>
    <x v="1"/>
    <x v="1"/>
    <n v="25999.96"/>
    <n v="2018"/>
    <s v="Jan"/>
  </r>
  <r>
    <n v="1339"/>
    <x v="1309"/>
    <s v="Los Angeles"/>
    <x v="0"/>
    <x v="616"/>
    <n v="1"/>
    <n v="3199.99"/>
    <s v="Trek Domane SLR Frameset - 2018"/>
    <x v="6"/>
    <x v="0"/>
    <x v="3"/>
    <n v="3199.99"/>
    <n v="2018"/>
    <s v="Jan"/>
  </r>
  <r>
    <n v="1340"/>
    <x v="1310"/>
    <s v="Anaheim"/>
    <x v="0"/>
    <x v="617"/>
    <n v="2"/>
    <n v="1699.98"/>
    <s v="Electra Relic 3i - 2018"/>
    <x v="0"/>
    <x v="0"/>
    <x v="3"/>
    <n v="3399.96"/>
    <n v="2018"/>
    <s v="Jan"/>
  </r>
  <r>
    <n v="1340"/>
    <x v="1310"/>
    <s v="Anaheim"/>
    <x v="0"/>
    <x v="617"/>
    <n v="1"/>
    <n v="2599.9899999999998"/>
    <s v="Electra Townie Go! 8i Ladies' - 2018"/>
    <x v="0"/>
    <x v="0"/>
    <x v="3"/>
    <n v="2599.9899999999998"/>
    <n v="2018"/>
    <s v="Jan"/>
  </r>
  <r>
    <n v="1340"/>
    <x v="1310"/>
    <s v="Anaheim"/>
    <x v="0"/>
    <x v="617"/>
    <n v="2"/>
    <n v="419.98"/>
    <s v="Haro Shredder 20 - 2017"/>
    <x v="5"/>
    <x v="0"/>
    <x v="3"/>
    <n v="839.96"/>
    <n v="2018"/>
    <s v="Jan"/>
  </r>
  <r>
    <n v="1341"/>
    <x v="1311"/>
    <s v="Bay Shore"/>
    <x v="1"/>
    <x v="617"/>
    <n v="2"/>
    <n v="1799.98"/>
    <s v="Electra Daydreamer 3i Ladies' - 2018"/>
    <x v="0"/>
    <x v="1"/>
    <x v="2"/>
    <n v="3599.96"/>
    <n v="2018"/>
    <s v="Jan"/>
  </r>
  <r>
    <n v="1341"/>
    <x v="1311"/>
    <s v="Bay Shore"/>
    <x v="1"/>
    <x v="617"/>
    <n v="2"/>
    <n v="1499.98"/>
    <s v="Electra Queen of Hearts 3i - 2018"/>
    <x v="0"/>
    <x v="1"/>
    <x v="2"/>
    <n v="2999.96"/>
    <n v="2018"/>
    <s v="Jan"/>
  </r>
  <r>
    <n v="1341"/>
    <x v="1311"/>
    <s v="Bay Shore"/>
    <x v="1"/>
    <x v="617"/>
    <n v="2"/>
    <n v="501.98"/>
    <s v="Sun Bicycles Revolutions 24 - 2017"/>
    <x v="0"/>
    <x v="1"/>
    <x v="2"/>
    <n v="1003.96"/>
    <n v="2018"/>
    <s v="Jan"/>
  </r>
  <r>
    <n v="1341"/>
    <x v="1311"/>
    <s v="Bay Shore"/>
    <x v="1"/>
    <x v="617"/>
    <n v="2"/>
    <n v="10999.98"/>
    <s v="Trek Domane SLR 6 Disc - 2017"/>
    <x v="6"/>
    <x v="1"/>
    <x v="2"/>
    <n v="21999.96"/>
    <n v="2018"/>
    <s v="Jan"/>
  </r>
  <r>
    <n v="1342"/>
    <x v="1312"/>
    <s v="JamaiCalifornia"/>
    <x v="1"/>
    <x v="617"/>
    <n v="1"/>
    <n v="1559.99"/>
    <s v="Sun Bicycles ElectroLite - 2017"/>
    <x v="4"/>
    <x v="1"/>
    <x v="2"/>
    <n v="1559.99"/>
    <n v="2018"/>
    <s v="Jan"/>
  </r>
  <r>
    <n v="1342"/>
    <x v="1312"/>
    <s v="JamaiCalifornia"/>
    <x v="1"/>
    <x v="617"/>
    <n v="1"/>
    <n v="209.99"/>
    <s v="Trek PreCalifornialiber 16 Boy's - 2018"/>
    <x v="5"/>
    <x v="1"/>
    <x v="2"/>
    <n v="209.99"/>
    <n v="2018"/>
    <s v="Jan"/>
  </r>
  <r>
    <n v="1343"/>
    <x v="1313"/>
    <s v="Lindenhurst"/>
    <x v="1"/>
    <x v="618"/>
    <n v="1"/>
    <n v="299.99"/>
    <s v="Electra Sugar Skulls 1 (20-inch) - Girl's - 2017"/>
    <x v="5"/>
    <x v="1"/>
    <x v="1"/>
    <n v="299.99"/>
    <n v="2018"/>
    <s v="Jan"/>
  </r>
  <r>
    <n v="1343"/>
    <x v="1313"/>
    <s v="Lindenhurst"/>
    <x v="1"/>
    <x v="618"/>
    <n v="1"/>
    <n v="559.99"/>
    <s v="Electra Townie Original 21D Ladies' - 2018"/>
    <x v="0"/>
    <x v="1"/>
    <x v="1"/>
    <n v="559.99"/>
    <n v="2018"/>
    <s v="Jan"/>
  </r>
  <r>
    <n v="1343"/>
    <x v="1313"/>
    <s v="Lindenhurst"/>
    <x v="1"/>
    <x v="618"/>
    <n v="2"/>
    <n v="693.98"/>
    <s v="Sun Bicycles Lil Bolt Type-R - 2017"/>
    <x v="0"/>
    <x v="1"/>
    <x v="1"/>
    <n v="1387.96"/>
    <n v="2018"/>
    <s v="Jan"/>
  </r>
  <r>
    <n v="1343"/>
    <x v="1313"/>
    <s v="Lindenhurst"/>
    <x v="1"/>
    <x v="618"/>
    <n v="1"/>
    <n v="3299.99"/>
    <s v="Trek Boone 5 Disc - 2018"/>
    <x v="1"/>
    <x v="1"/>
    <x v="1"/>
    <n v="3299.99"/>
    <n v="2018"/>
    <s v="Jan"/>
  </r>
  <r>
    <n v="1343"/>
    <x v="1313"/>
    <s v="Lindenhurst"/>
    <x v="1"/>
    <x v="618"/>
    <n v="2"/>
    <n v="6999.98"/>
    <s v="Trek Domane SL 6 Disc - 2018"/>
    <x v="6"/>
    <x v="1"/>
    <x v="1"/>
    <n v="13999.96"/>
    <n v="2018"/>
    <s v="Jan"/>
  </r>
  <r>
    <n v="1344"/>
    <x v="1314"/>
    <s v="Mount Vernon"/>
    <x v="1"/>
    <x v="618"/>
    <n v="2"/>
    <n v="1599.98"/>
    <s v="Electra Glam Punk 3i Ladies' - 2017"/>
    <x v="0"/>
    <x v="1"/>
    <x v="1"/>
    <n v="3199.96"/>
    <n v="2018"/>
    <s v="Jan"/>
  </r>
  <r>
    <n v="1344"/>
    <x v="1314"/>
    <s v="Mount Vernon"/>
    <x v="1"/>
    <x v="618"/>
    <n v="2"/>
    <n v="1103.98"/>
    <s v="Sun Bicycles Streamway 3 - 2017"/>
    <x v="3"/>
    <x v="1"/>
    <x v="1"/>
    <n v="2207.96"/>
    <n v="2018"/>
    <s v="Jan"/>
  </r>
  <r>
    <n v="1344"/>
    <x v="1314"/>
    <s v="Mount Vernon"/>
    <x v="1"/>
    <x v="618"/>
    <n v="1"/>
    <n v="999.99"/>
    <s v="Surly Wednesday Frameset - 2016"/>
    <x v="2"/>
    <x v="1"/>
    <x v="1"/>
    <n v="999.99"/>
    <n v="2018"/>
    <s v="Jan"/>
  </r>
  <r>
    <n v="1344"/>
    <x v="1314"/>
    <s v="Mount Vernon"/>
    <x v="1"/>
    <x v="618"/>
    <n v="1"/>
    <n v="4999.99"/>
    <s v="Trek Powerfly 8 FS Plus - 2017"/>
    <x v="4"/>
    <x v="1"/>
    <x v="1"/>
    <n v="4999.99"/>
    <n v="2018"/>
    <s v="Jan"/>
  </r>
  <r>
    <n v="1345"/>
    <x v="1315"/>
    <s v="Nanuet"/>
    <x v="1"/>
    <x v="619"/>
    <n v="2"/>
    <n v="1499.98"/>
    <s v="Ritchey Timberwolf Frameset - 2016"/>
    <x v="2"/>
    <x v="1"/>
    <x v="1"/>
    <n v="2999.96"/>
    <n v="2018"/>
    <s v="Jan"/>
  </r>
  <r>
    <n v="1345"/>
    <x v="1315"/>
    <s v="Nanuet"/>
    <x v="1"/>
    <x v="619"/>
    <n v="2"/>
    <n v="3098"/>
    <s v="Surly Straggler 650b - 2018"/>
    <x v="6"/>
    <x v="1"/>
    <x v="1"/>
    <n v="6196"/>
    <n v="2018"/>
    <s v="Jan"/>
  </r>
  <r>
    <n v="1345"/>
    <x v="1315"/>
    <s v="Nanuet"/>
    <x v="1"/>
    <x v="619"/>
    <n v="2"/>
    <n v="6399.98"/>
    <s v="Trek Domane ALR Disc Frameset - 2018"/>
    <x v="6"/>
    <x v="1"/>
    <x v="1"/>
    <n v="12799.96"/>
    <n v="2018"/>
    <s v="Jan"/>
  </r>
  <r>
    <n v="1345"/>
    <x v="1315"/>
    <s v="Nanuet"/>
    <x v="1"/>
    <x v="619"/>
    <n v="2"/>
    <n v="9999.98"/>
    <s v="Trek Fuel EX 9.8 29 - 2017"/>
    <x v="2"/>
    <x v="1"/>
    <x v="1"/>
    <n v="19999.96"/>
    <n v="2018"/>
    <s v="Jan"/>
  </r>
  <r>
    <n v="1346"/>
    <x v="1316"/>
    <s v="Forney"/>
    <x v="2"/>
    <x v="619"/>
    <n v="1"/>
    <n v="749.99"/>
    <s v="Electra White Water 3i - 2018"/>
    <x v="0"/>
    <x v="2"/>
    <x v="4"/>
    <n v="749.99"/>
    <n v="2018"/>
    <s v="Jan"/>
  </r>
  <r>
    <n v="1346"/>
    <x v="1316"/>
    <s v="Forney"/>
    <x v="2"/>
    <x v="619"/>
    <n v="2"/>
    <n v="898"/>
    <s v="Pure Cycles Western 3-Speed - Women's - 2015/2016"/>
    <x v="0"/>
    <x v="2"/>
    <x v="4"/>
    <n v="1796"/>
    <n v="2018"/>
    <s v="Jan"/>
  </r>
  <r>
    <n v="1346"/>
    <x v="1316"/>
    <s v="Forney"/>
    <x v="2"/>
    <x v="619"/>
    <n v="2"/>
    <n v="179.98"/>
    <s v="Strider Classic 12 Balance Bike - 2018"/>
    <x v="5"/>
    <x v="2"/>
    <x v="4"/>
    <n v="359.96"/>
    <n v="2018"/>
    <s v="Jan"/>
  </r>
  <r>
    <n v="1346"/>
    <x v="1316"/>
    <s v="Forney"/>
    <x v="2"/>
    <x v="619"/>
    <n v="1"/>
    <n v="4499.99"/>
    <s v="Trek Emonda SL 7 - 2018"/>
    <x v="6"/>
    <x v="2"/>
    <x v="4"/>
    <n v="4499.99"/>
    <n v="2018"/>
    <s v="Jan"/>
  </r>
  <r>
    <n v="1346"/>
    <x v="1316"/>
    <s v="Forney"/>
    <x v="2"/>
    <x v="619"/>
    <n v="2"/>
    <n v="2999.98"/>
    <s v="Trek Remedy 27.5 C Frameset - 2018"/>
    <x v="2"/>
    <x v="2"/>
    <x v="4"/>
    <n v="5999.96"/>
    <n v="2018"/>
    <s v="Jan"/>
  </r>
  <r>
    <n v="1347"/>
    <x v="1317"/>
    <s v="Palos Verdes Peninsula"/>
    <x v="0"/>
    <x v="620"/>
    <n v="1"/>
    <n v="749.99"/>
    <s v="Surly Ogre Frameset - 2017"/>
    <x v="6"/>
    <x v="0"/>
    <x v="0"/>
    <n v="749.99"/>
    <n v="2018"/>
    <s v="Jan"/>
  </r>
  <r>
    <n v="1347"/>
    <x v="1317"/>
    <s v="Palos Verdes Peninsula"/>
    <x v="0"/>
    <x v="620"/>
    <n v="2"/>
    <n v="10599.98"/>
    <s v="Trek Fuel EX 9.8 27.5 Plus - 2017"/>
    <x v="2"/>
    <x v="0"/>
    <x v="0"/>
    <n v="21199.96"/>
    <n v="2018"/>
    <s v="Jan"/>
  </r>
  <r>
    <n v="1348"/>
    <x v="1318"/>
    <s v="Santa Clara"/>
    <x v="0"/>
    <x v="620"/>
    <n v="1"/>
    <n v="1799.99"/>
    <s v="Trek Domane ALR 5 Gravel - 2018"/>
    <x v="6"/>
    <x v="0"/>
    <x v="0"/>
    <n v="1799.99"/>
    <n v="2018"/>
    <s v="Jan"/>
  </r>
  <r>
    <n v="1348"/>
    <x v="1318"/>
    <s v="Santa Clara"/>
    <x v="0"/>
    <x v="620"/>
    <n v="1"/>
    <n v="5499.99"/>
    <s v="Trek Domane SL 8 Disc - 2018"/>
    <x v="6"/>
    <x v="0"/>
    <x v="0"/>
    <n v="5499.99"/>
    <n v="2018"/>
    <s v="Jan"/>
  </r>
  <r>
    <n v="1348"/>
    <x v="1318"/>
    <s v="Santa Clara"/>
    <x v="0"/>
    <x v="620"/>
    <n v="2"/>
    <n v="9999.98"/>
    <s v="Trek Madone 9.2 - 2017"/>
    <x v="6"/>
    <x v="0"/>
    <x v="0"/>
    <n v="19999.96"/>
    <n v="2018"/>
    <s v="Jan"/>
  </r>
  <r>
    <n v="1348"/>
    <x v="1318"/>
    <s v="Santa Clara"/>
    <x v="0"/>
    <x v="620"/>
    <n v="1"/>
    <n v="4999.99"/>
    <s v="Trek Powerfly 7 FS - 2018"/>
    <x v="4"/>
    <x v="0"/>
    <x v="0"/>
    <n v="4999.99"/>
    <n v="2018"/>
    <s v="Jan"/>
  </r>
  <r>
    <n v="1349"/>
    <x v="1319"/>
    <s v="Garden City"/>
    <x v="1"/>
    <x v="620"/>
    <n v="2"/>
    <n v="3098"/>
    <s v="Surly Straggler - 2018"/>
    <x v="6"/>
    <x v="1"/>
    <x v="1"/>
    <n v="6196"/>
    <n v="2018"/>
    <s v="Jan"/>
  </r>
  <r>
    <n v="1349"/>
    <x v="1319"/>
    <s v="Garden City"/>
    <x v="1"/>
    <x v="620"/>
    <n v="1"/>
    <n v="3499.99"/>
    <s v="Trek Domane SL 6 Disc - 2018"/>
    <x v="6"/>
    <x v="1"/>
    <x v="1"/>
    <n v="3499.99"/>
    <n v="2018"/>
    <s v="Jan"/>
  </r>
  <r>
    <n v="1349"/>
    <x v="1319"/>
    <s v="Garden City"/>
    <x v="1"/>
    <x v="620"/>
    <n v="2"/>
    <n v="4499.9799999999996"/>
    <s v="Trek Fuel EX 5 Plus - 2018"/>
    <x v="2"/>
    <x v="1"/>
    <x v="1"/>
    <n v="8999.9599999999991"/>
    <n v="2018"/>
    <s v="Jan"/>
  </r>
  <r>
    <n v="1349"/>
    <x v="1319"/>
    <s v="Garden City"/>
    <x v="1"/>
    <x v="620"/>
    <n v="2"/>
    <n v="9999.98"/>
    <s v="Trek Super Commuter+ 8S - 2018"/>
    <x v="4"/>
    <x v="1"/>
    <x v="1"/>
    <n v="19999.96"/>
    <n v="2018"/>
    <s v="Jan"/>
  </r>
  <r>
    <n v="1350"/>
    <x v="1320"/>
    <s v="Ossining"/>
    <x v="1"/>
    <x v="620"/>
    <n v="2"/>
    <n v="539.98"/>
    <s v="Electra Cruiser 1 (24-Inch) - 2016"/>
    <x v="0"/>
    <x v="1"/>
    <x v="2"/>
    <n v="1079.96"/>
    <n v="2018"/>
    <s v="Jan"/>
  </r>
  <r>
    <n v="1350"/>
    <x v="1320"/>
    <s v="Ossining"/>
    <x v="1"/>
    <x v="620"/>
    <n v="1"/>
    <n v="749.99"/>
    <s v="Electra Townie Balloon 3i EQ - 2017/2018"/>
    <x v="3"/>
    <x v="1"/>
    <x v="2"/>
    <n v="749.99"/>
    <n v="2018"/>
    <s v="Jan"/>
  </r>
  <r>
    <n v="1350"/>
    <x v="1320"/>
    <s v="Ossining"/>
    <x v="1"/>
    <x v="620"/>
    <n v="1"/>
    <n v="2599.9899999999998"/>
    <s v="Electra Townie Go! 8i - 2017/2018"/>
    <x v="0"/>
    <x v="1"/>
    <x v="2"/>
    <n v="2599.9899999999998"/>
    <n v="2018"/>
    <s v="Jan"/>
  </r>
  <r>
    <n v="1350"/>
    <x v="1320"/>
    <s v="Ossining"/>
    <x v="1"/>
    <x v="620"/>
    <n v="1"/>
    <n v="2599.9899999999998"/>
    <s v="Electra Townie Go! 8i Ladies' - 2018"/>
    <x v="0"/>
    <x v="1"/>
    <x v="2"/>
    <n v="2599.9899999999998"/>
    <n v="2018"/>
    <s v="Jan"/>
  </r>
  <r>
    <n v="1350"/>
    <x v="1320"/>
    <s v="Ossining"/>
    <x v="1"/>
    <x v="620"/>
    <n v="1"/>
    <n v="2299.9899999999998"/>
    <s v="Trek Emonda ALR 6 - 2018"/>
    <x v="6"/>
    <x v="1"/>
    <x v="2"/>
    <n v="2299.9899999999998"/>
    <n v="2018"/>
    <s v="Jan"/>
  </r>
  <r>
    <n v="1351"/>
    <x v="1321"/>
    <s v="New York"/>
    <x v="1"/>
    <x v="621"/>
    <n v="2"/>
    <n v="559.98"/>
    <s v="Electra Under-The-Sea 1 16&quot; - 2018"/>
    <x v="5"/>
    <x v="1"/>
    <x v="2"/>
    <n v="1119.96"/>
    <n v="2018"/>
    <s v="Jan"/>
  </r>
  <r>
    <n v="1351"/>
    <x v="1321"/>
    <s v="New York"/>
    <x v="1"/>
    <x v="621"/>
    <n v="1"/>
    <n v="1499.99"/>
    <s v="Trek ProCalifornialiber Frameset - 2018"/>
    <x v="2"/>
    <x v="1"/>
    <x v="2"/>
    <n v="1499.99"/>
    <n v="2018"/>
    <s v="Jan"/>
  </r>
  <r>
    <n v="1352"/>
    <x v="1322"/>
    <s v="SCaliforniarsdale"/>
    <x v="1"/>
    <x v="621"/>
    <n v="2"/>
    <n v="559.98"/>
    <s v="Electra Cyclosaurus 1 (16-inch) - Boy's - 2018"/>
    <x v="5"/>
    <x v="1"/>
    <x v="1"/>
    <n v="1119.96"/>
    <n v="2018"/>
    <s v="Jan"/>
  </r>
  <r>
    <n v="1352"/>
    <x v="1322"/>
    <s v="SCaliforniarsdale"/>
    <x v="1"/>
    <x v="621"/>
    <n v="1"/>
    <n v="489.99"/>
    <s v="Electra Townie 3i EQ (20-inch) - Boys' - 2017"/>
    <x v="5"/>
    <x v="1"/>
    <x v="1"/>
    <n v="489.99"/>
    <n v="2018"/>
    <s v="Jan"/>
  </r>
  <r>
    <n v="1352"/>
    <x v="1322"/>
    <s v="SCaliforniarsdale"/>
    <x v="1"/>
    <x v="621"/>
    <n v="2"/>
    <n v="1751.98"/>
    <s v="Surly Steamroller - 2017"/>
    <x v="6"/>
    <x v="1"/>
    <x v="1"/>
    <n v="3503.96"/>
    <n v="2018"/>
    <s v="Jan"/>
  </r>
  <r>
    <n v="1352"/>
    <x v="1322"/>
    <s v="SCaliforniarsdale"/>
    <x v="1"/>
    <x v="621"/>
    <n v="2"/>
    <n v="299.98"/>
    <s v="Trek Girl's Kickster - 2017"/>
    <x v="5"/>
    <x v="1"/>
    <x v="1"/>
    <n v="599.96"/>
    <n v="2018"/>
    <s v="Jan"/>
  </r>
  <r>
    <n v="1352"/>
    <x v="1322"/>
    <s v="SCaliforniarsdale"/>
    <x v="1"/>
    <x v="621"/>
    <n v="1"/>
    <n v="1799.99"/>
    <s v="Trek ProCalifornialiber 6 - 2018"/>
    <x v="2"/>
    <x v="1"/>
    <x v="1"/>
    <n v="1799.99"/>
    <n v="2018"/>
    <s v="Jan"/>
  </r>
  <r>
    <n v="1353"/>
    <x v="1323"/>
    <s v="Whitestone"/>
    <x v="1"/>
    <x v="622"/>
    <n v="1"/>
    <n v="639.99"/>
    <s v="Electra Cruiser Lux Fat Tire 7D - 2018"/>
    <x v="0"/>
    <x v="1"/>
    <x v="1"/>
    <n v="639.99"/>
    <n v="2018"/>
    <s v="Jan"/>
  </r>
  <r>
    <n v="1353"/>
    <x v="1323"/>
    <s v="Whitestone"/>
    <x v="1"/>
    <x v="622"/>
    <n v="1"/>
    <n v="799.99"/>
    <s v="Electra Townie Balloon 3i EQ Ladies' - 2018"/>
    <x v="3"/>
    <x v="1"/>
    <x v="1"/>
    <n v="799.99"/>
    <n v="2018"/>
    <s v="Jan"/>
  </r>
  <r>
    <n v="1353"/>
    <x v="1323"/>
    <s v="Whitestone"/>
    <x v="1"/>
    <x v="622"/>
    <n v="2"/>
    <n v="833.98"/>
    <s v="Sun Bicycles Cruz 7 - 2017"/>
    <x v="3"/>
    <x v="1"/>
    <x v="1"/>
    <n v="1667.96"/>
    <n v="2018"/>
    <s v="Jan"/>
  </r>
  <r>
    <n v="1353"/>
    <x v="1323"/>
    <s v="Whitestone"/>
    <x v="1"/>
    <x v="622"/>
    <n v="2"/>
    <n v="299.98"/>
    <s v="Trek Girl's Kickster - 2017"/>
    <x v="5"/>
    <x v="1"/>
    <x v="1"/>
    <n v="599.96"/>
    <n v="2018"/>
    <s v="Jan"/>
  </r>
  <r>
    <n v="1354"/>
    <x v="1324"/>
    <s v="Santa Cruz"/>
    <x v="0"/>
    <x v="623"/>
    <n v="2"/>
    <n v="1499.98"/>
    <s v="Trek Domane AL 2 Women's - 2018"/>
    <x v="6"/>
    <x v="0"/>
    <x v="3"/>
    <n v="2999.96"/>
    <n v="2018"/>
    <s v="Jan"/>
  </r>
  <r>
    <n v="1355"/>
    <x v="1325"/>
    <s v="Bethpage"/>
    <x v="1"/>
    <x v="623"/>
    <n v="1"/>
    <n v="2599.9899999999998"/>
    <s v="Electra Townie Go! 8i Ladies' - 2018"/>
    <x v="0"/>
    <x v="1"/>
    <x v="2"/>
    <n v="2599.9899999999998"/>
    <n v="2018"/>
    <s v="Jan"/>
  </r>
  <r>
    <n v="1355"/>
    <x v="1325"/>
    <s v="Bethpage"/>
    <x v="1"/>
    <x v="623"/>
    <n v="2"/>
    <n v="899.98"/>
    <s v="Electra Townie Original 1 Ladies' - 2018"/>
    <x v="3"/>
    <x v="1"/>
    <x v="2"/>
    <n v="1799.96"/>
    <n v="2018"/>
    <s v="Jan"/>
  </r>
  <r>
    <n v="1355"/>
    <x v="1325"/>
    <s v="Bethpage"/>
    <x v="1"/>
    <x v="623"/>
    <n v="1"/>
    <n v="279.99"/>
    <s v="Electra Under-The-Sea 1 16&quot; - 2018"/>
    <x v="5"/>
    <x v="1"/>
    <x v="2"/>
    <n v="279.99"/>
    <n v="2018"/>
    <s v="Jan"/>
  </r>
  <r>
    <n v="1355"/>
    <x v="1325"/>
    <s v="Bethpage"/>
    <x v="1"/>
    <x v="623"/>
    <n v="1"/>
    <n v="7499.99"/>
    <s v="Trek Domane SLR 8 Disc - 2018"/>
    <x v="6"/>
    <x v="1"/>
    <x v="2"/>
    <n v="7499.99"/>
    <n v="2018"/>
    <s v="Jan"/>
  </r>
  <r>
    <n v="1356"/>
    <x v="1326"/>
    <s v="Valley Stream"/>
    <x v="1"/>
    <x v="623"/>
    <n v="2"/>
    <n v="5999.98"/>
    <s v="Electra Townie Commute Go! Ladies' - 2018"/>
    <x v="4"/>
    <x v="1"/>
    <x v="1"/>
    <n v="11999.96"/>
    <n v="2018"/>
    <s v="Jan"/>
  </r>
  <r>
    <n v="1356"/>
    <x v="1326"/>
    <s v="Valley Stream"/>
    <x v="1"/>
    <x v="623"/>
    <n v="1"/>
    <n v="2599.9899999999998"/>
    <s v="Electra Townie Go! 8i - 2017/2018"/>
    <x v="4"/>
    <x v="1"/>
    <x v="1"/>
    <n v="2599.9899999999998"/>
    <n v="2018"/>
    <s v="Jan"/>
  </r>
  <r>
    <n v="1356"/>
    <x v="1326"/>
    <s v="Valley Stream"/>
    <x v="1"/>
    <x v="623"/>
    <n v="2"/>
    <n v="639.98"/>
    <s v="Trek PreCalifornialiber 24 (7-Speed) - Boys - 2018"/>
    <x v="5"/>
    <x v="1"/>
    <x v="1"/>
    <n v="1279.96"/>
    <n v="2018"/>
    <s v="Jan"/>
  </r>
  <r>
    <n v="1357"/>
    <x v="1327"/>
    <s v="Ballston Spa"/>
    <x v="1"/>
    <x v="624"/>
    <n v="1"/>
    <n v="1559.99"/>
    <s v="Sun Bicycles ElectroLite - 2017"/>
    <x v="4"/>
    <x v="1"/>
    <x v="1"/>
    <n v="1559.99"/>
    <n v="2018"/>
    <s v="Jan"/>
  </r>
  <r>
    <n v="1357"/>
    <x v="1327"/>
    <s v="Ballston Spa"/>
    <x v="1"/>
    <x v="624"/>
    <n v="2"/>
    <n v="3599.98"/>
    <s v="Trek Domane ALR 5 Disc - 2018"/>
    <x v="6"/>
    <x v="1"/>
    <x v="1"/>
    <n v="7199.96"/>
    <n v="2018"/>
    <s v="Jan"/>
  </r>
  <r>
    <n v="1357"/>
    <x v="1327"/>
    <s v="Ballston Spa"/>
    <x v="1"/>
    <x v="624"/>
    <n v="1"/>
    <n v="919.99"/>
    <s v="Trek Stache Californiarbon Frameset - 2018"/>
    <x v="2"/>
    <x v="1"/>
    <x v="1"/>
    <n v="919.99"/>
    <n v="2018"/>
    <s v="Jan"/>
  </r>
  <r>
    <n v="1358"/>
    <x v="1328"/>
    <s v="Atwater"/>
    <x v="0"/>
    <x v="625"/>
    <n v="2"/>
    <n v="1799.98"/>
    <s v="Electra Amsterdam Fashion 3i Ladies' - 2017/2018"/>
    <x v="0"/>
    <x v="0"/>
    <x v="0"/>
    <n v="3599.96"/>
    <n v="2018"/>
    <s v="Jan"/>
  </r>
  <r>
    <n v="1359"/>
    <x v="1329"/>
    <s v="Forney"/>
    <x v="2"/>
    <x v="625"/>
    <n v="1"/>
    <n v="659.99"/>
    <s v="Electra Amsterdam Original 3i Ladies' - 2017"/>
    <x v="0"/>
    <x v="2"/>
    <x v="5"/>
    <n v="659.99"/>
    <n v="2018"/>
    <s v="Jan"/>
  </r>
  <r>
    <n v="1359"/>
    <x v="1329"/>
    <s v="Forney"/>
    <x v="2"/>
    <x v="625"/>
    <n v="1"/>
    <n v="279.99"/>
    <s v="Electra Cyclosaurus 1 (16-inch) - Boy's - 2018"/>
    <x v="5"/>
    <x v="2"/>
    <x v="5"/>
    <n v="279.99"/>
    <n v="2018"/>
    <s v="Jan"/>
  </r>
  <r>
    <n v="1360"/>
    <x v="1330"/>
    <s v="Bronx"/>
    <x v="1"/>
    <x v="626"/>
    <n v="1"/>
    <n v="1632.99"/>
    <s v="Surly Wednesday - 2017"/>
    <x v="2"/>
    <x v="1"/>
    <x v="1"/>
    <n v="1632.99"/>
    <n v="2018"/>
    <s v="Jan"/>
  </r>
  <r>
    <n v="1361"/>
    <x v="1331"/>
    <s v="Franklin Square"/>
    <x v="1"/>
    <x v="626"/>
    <n v="2"/>
    <n v="1499.98"/>
    <s v="Electra Townie Balloon 8D EQ - 2016/2017/2018"/>
    <x v="3"/>
    <x v="1"/>
    <x v="2"/>
    <n v="2999.96"/>
    <n v="2018"/>
    <s v="Jan"/>
  </r>
  <r>
    <n v="1361"/>
    <x v="1331"/>
    <s v="Franklin Square"/>
    <x v="1"/>
    <x v="626"/>
    <n v="2"/>
    <n v="2698"/>
    <s v="Surly Pack Rat - 2018"/>
    <x v="6"/>
    <x v="1"/>
    <x v="2"/>
    <n v="5396"/>
    <n v="2018"/>
    <s v="Jan"/>
  </r>
  <r>
    <n v="1361"/>
    <x v="1331"/>
    <s v="Franklin Square"/>
    <x v="1"/>
    <x v="626"/>
    <n v="1"/>
    <n v="4999.99"/>
    <s v="Trek Domane SL 7 Women's - 2018"/>
    <x v="6"/>
    <x v="1"/>
    <x v="2"/>
    <n v="4999.99"/>
    <n v="2018"/>
    <s v="Jan"/>
  </r>
  <r>
    <n v="1362"/>
    <x v="1332"/>
    <s v="Middle Village"/>
    <x v="1"/>
    <x v="627"/>
    <n v="2"/>
    <n v="1999.98"/>
    <s v="Surly Big Dummy Frameset - 2017"/>
    <x v="2"/>
    <x v="1"/>
    <x v="1"/>
    <n v="3999.96"/>
    <n v="2018"/>
    <s v="Jan"/>
  </r>
  <r>
    <n v="1362"/>
    <x v="1332"/>
    <s v="Middle Village"/>
    <x v="1"/>
    <x v="627"/>
    <n v="2"/>
    <n v="5799.98"/>
    <s v="Trek Fuel EX 8 29 - 2016"/>
    <x v="2"/>
    <x v="1"/>
    <x v="1"/>
    <n v="11599.96"/>
    <n v="2018"/>
    <s v="Jan"/>
  </r>
  <r>
    <n v="1362"/>
    <x v="1332"/>
    <s v="Middle Village"/>
    <x v="1"/>
    <x v="627"/>
    <n v="2"/>
    <n v="7199.98"/>
    <s v="Trek Super Commuter+ 7 - 2018"/>
    <x v="4"/>
    <x v="1"/>
    <x v="1"/>
    <n v="14399.96"/>
    <n v="2018"/>
    <s v="Jan"/>
  </r>
  <r>
    <n v="1363"/>
    <x v="1333"/>
    <s v="South Ozone Park"/>
    <x v="1"/>
    <x v="628"/>
    <n v="2"/>
    <n v="501.98"/>
    <s v="Sun Bicycles Revolutions 24 - 2017"/>
    <x v="0"/>
    <x v="1"/>
    <x v="1"/>
    <n v="1003.96"/>
    <n v="2018"/>
    <s v="Jan"/>
  </r>
  <r>
    <n v="1364"/>
    <x v="1334"/>
    <s v="Howard Beach"/>
    <x v="1"/>
    <x v="629"/>
    <n v="1"/>
    <n v="647.99"/>
    <s v="Sun Bicycles BisCaliforniayne Tandem CB - 2017"/>
    <x v="0"/>
    <x v="1"/>
    <x v="1"/>
    <n v="647.99"/>
    <n v="2018"/>
    <s v="Jan"/>
  </r>
  <r>
    <n v="1364"/>
    <x v="1334"/>
    <s v="Howard Beach"/>
    <x v="1"/>
    <x v="629"/>
    <n v="1"/>
    <n v="470.99"/>
    <s v="Sun Bicycles Drifter 7 - 2017"/>
    <x v="3"/>
    <x v="1"/>
    <x v="1"/>
    <n v="470.99"/>
    <n v="2018"/>
    <s v="Jan"/>
  </r>
  <r>
    <n v="1364"/>
    <x v="1334"/>
    <s v="Howard Beach"/>
    <x v="1"/>
    <x v="629"/>
    <n v="1"/>
    <n v="2499.9899999999998"/>
    <s v="Trek Domane SL 5 Disc Women's - 2018"/>
    <x v="6"/>
    <x v="1"/>
    <x v="1"/>
    <n v="2499.9899999999998"/>
    <n v="2018"/>
    <s v="Jan"/>
  </r>
  <r>
    <n v="1364"/>
    <x v="1334"/>
    <s v="Howard Beach"/>
    <x v="1"/>
    <x v="629"/>
    <n v="2"/>
    <n v="23999.98"/>
    <s v="Trek Domane SLR 9 Disc - 2018"/>
    <x v="6"/>
    <x v="1"/>
    <x v="1"/>
    <n v="47999.96"/>
    <n v="2018"/>
    <s v="Jan"/>
  </r>
  <r>
    <n v="1365"/>
    <x v="1335"/>
    <s v="UtiCalifornia"/>
    <x v="1"/>
    <x v="629"/>
    <n v="1"/>
    <n v="749.99"/>
    <s v="Electra Morningstar 3i Ladies' - 2018"/>
    <x v="0"/>
    <x v="1"/>
    <x v="2"/>
    <n v="749.99"/>
    <n v="2018"/>
    <s v="Jan"/>
  </r>
  <r>
    <n v="1365"/>
    <x v="1335"/>
    <s v="UtiCalifornia"/>
    <x v="1"/>
    <x v="629"/>
    <n v="1"/>
    <n v="1549.99"/>
    <s v="Trek Domane ALR 4 Disc - 2018"/>
    <x v="6"/>
    <x v="1"/>
    <x v="2"/>
    <n v="1549.99"/>
    <n v="2018"/>
    <s v="Jan"/>
  </r>
  <r>
    <n v="1365"/>
    <x v="1335"/>
    <s v="UtiCalifornia"/>
    <x v="1"/>
    <x v="629"/>
    <n v="1"/>
    <n v="4999.99"/>
    <s v="Trek Madone 9.2 - 2017"/>
    <x v="6"/>
    <x v="1"/>
    <x v="2"/>
    <n v="4999.99"/>
    <n v="2018"/>
    <s v="Jan"/>
  </r>
  <r>
    <n v="1366"/>
    <x v="1336"/>
    <s v="Staten Island"/>
    <x v="1"/>
    <x v="630"/>
    <n v="2"/>
    <n v="3798"/>
    <s v="Surly ECR 27.5 - 2018"/>
    <x v="2"/>
    <x v="1"/>
    <x v="1"/>
    <n v="7596"/>
    <n v="2018"/>
    <s v="Jan"/>
  </r>
  <r>
    <n v="1366"/>
    <x v="1336"/>
    <s v="Staten Island"/>
    <x v="1"/>
    <x v="630"/>
    <n v="1"/>
    <n v="3199.99"/>
    <s v="Trek Fuel EX 8 29 - 2018"/>
    <x v="2"/>
    <x v="1"/>
    <x v="1"/>
    <n v="3199.99"/>
    <n v="2018"/>
    <s v="Jan"/>
  </r>
  <r>
    <n v="1366"/>
    <x v="1336"/>
    <s v="Staten Island"/>
    <x v="1"/>
    <x v="630"/>
    <n v="1"/>
    <n v="3499.99"/>
    <s v="Trek Powerfly 5 - 2018"/>
    <x v="4"/>
    <x v="1"/>
    <x v="1"/>
    <n v="3499.99"/>
    <n v="2018"/>
    <s v="Jan"/>
  </r>
  <r>
    <n v="1367"/>
    <x v="1337"/>
    <s v="Texas"/>
    <x v="0"/>
    <x v="631"/>
    <n v="2"/>
    <n v="1099.98"/>
    <s v="Electra Townie Original 21D - 2016"/>
    <x v="3"/>
    <x v="0"/>
    <x v="3"/>
    <n v="2199.96"/>
    <n v="2018"/>
    <s v="Jan"/>
  </r>
  <r>
    <n v="1367"/>
    <x v="1337"/>
    <s v="Texas"/>
    <x v="0"/>
    <x v="631"/>
    <n v="2"/>
    <n v="5198"/>
    <s v="Heller Bloodhound Trail - 2018"/>
    <x v="2"/>
    <x v="0"/>
    <x v="3"/>
    <n v="10396"/>
    <n v="2018"/>
    <s v="Jan"/>
  </r>
  <r>
    <n v="1367"/>
    <x v="1337"/>
    <s v="Texas"/>
    <x v="0"/>
    <x v="631"/>
    <n v="1"/>
    <n v="1499"/>
    <s v="Surly Krampus - 2018"/>
    <x v="2"/>
    <x v="0"/>
    <x v="3"/>
    <n v="1499"/>
    <n v="2018"/>
    <s v="Jan"/>
  </r>
  <r>
    <n v="1367"/>
    <x v="1337"/>
    <s v="Texas"/>
    <x v="0"/>
    <x v="631"/>
    <n v="1"/>
    <n v="1499.99"/>
    <s v="Trek ProCalifornial AL Frameset - 2018"/>
    <x v="2"/>
    <x v="0"/>
    <x v="3"/>
    <n v="1499.99"/>
    <n v="2018"/>
    <s v="Jan"/>
  </r>
  <r>
    <n v="1368"/>
    <x v="1338"/>
    <s v="Ossining"/>
    <x v="1"/>
    <x v="631"/>
    <n v="1"/>
    <n v="250.99"/>
    <s v="Sun Bicycles Revolutions 24 - 2017"/>
    <x v="0"/>
    <x v="1"/>
    <x v="1"/>
    <n v="250.99"/>
    <n v="2018"/>
    <s v="Jan"/>
  </r>
  <r>
    <n v="1368"/>
    <x v="1338"/>
    <s v="Ossining"/>
    <x v="1"/>
    <x v="631"/>
    <n v="1"/>
    <n v="4499.99"/>
    <s v="Trek CrossRip+ - 2018"/>
    <x v="4"/>
    <x v="1"/>
    <x v="1"/>
    <n v="4499.99"/>
    <n v="2018"/>
    <s v="Jan"/>
  </r>
  <r>
    <n v="1368"/>
    <x v="1338"/>
    <s v="Ossining"/>
    <x v="1"/>
    <x v="631"/>
    <n v="2"/>
    <n v="979.98"/>
    <s v="Trek Marlin 5 - 2018"/>
    <x v="2"/>
    <x v="1"/>
    <x v="1"/>
    <n v="1959.96"/>
    <n v="2018"/>
    <s v="Jan"/>
  </r>
  <r>
    <n v="1369"/>
    <x v="1339"/>
    <s v="Farmingdale"/>
    <x v="1"/>
    <x v="632"/>
    <n v="2"/>
    <n v="539.98"/>
    <s v="Electra Cruiser 1 - 2016/2017/2018"/>
    <x v="0"/>
    <x v="1"/>
    <x v="1"/>
    <n v="1079.96"/>
    <n v="2018"/>
    <s v="Jan"/>
  </r>
  <r>
    <n v="1370"/>
    <x v="1340"/>
    <s v="Monroe"/>
    <x v="1"/>
    <x v="632"/>
    <n v="2"/>
    <n v="3599.98"/>
    <s v="Trek Crockett 5 Disc - 2018"/>
    <x v="1"/>
    <x v="1"/>
    <x v="2"/>
    <n v="7199.96"/>
    <n v="2018"/>
    <s v="Jan"/>
  </r>
  <r>
    <n v="1370"/>
    <x v="1340"/>
    <s v="Monroe"/>
    <x v="1"/>
    <x v="632"/>
    <n v="2"/>
    <n v="419.98"/>
    <s v="Trek PreCalifornialiber 16 Boys - 2017"/>
    <x v="5"/>
    <x v="1"/>
    <x v="2"/>
    <n v="839.96"/>
    <n v="2018"/>
    <s v="Jan"/>
  </r>
  <r>
    <n v="1370"/>
    <x v="1340"/>
    <s v="Monroe"/>
    <x v="1"/>
    <x v="632"/>
    <n v="1"/>
    <n v="1499.99"/>
    <s v="Trek Remedy 27.5 C Frameset - 2018"/>
    <x v="2"/>
    <x v="1"/>
    <x v="2"/>
    <n v="1499.99"/>
    <n v="2018"/>
    <s v="Jan"/>
  </r>
  <r>
    <n v="1370"/>
    <x v="1340"/>
    <s v="Monroe"/>
    <x v="1"/>
    <x v="632"/>
    <n v="1"/>
    <n v="3999.99"/>
    <s v="Trek Slash 8 27.5 - 2016"/>
    <x v="2"/>
    <x v="1"/>
    <x v="2"/>
    <n v="3999.99"/>
    <n v="2018"/>
    <s v="Jan"/>
  </r>
  <r>
    <n v="1371"/>
    <x v="1341"/>
    <s v="West Hempstead"/>
    <x v="1"/>
    <x v="633"/>
    <n v="2"/>
    <n v="1059.98"/>
    <s v="Electra Cruiser Lux 3i - 2018"/>
    <x v="0"/>
    <x v="1"/>
    <x v="2"/>
    <n v="2119.96"/>
    <n v="2018"/>
    <s v="Jan"/>
  </r>
  <r>
    <n v="1371"/>
    <x v="1341"/>
    <s v="West Hempstead"/>
    <x v="1"/>
    <x v="633"/>
    <n v="2"/>
    <n v="3599.98"/>
    <s v="Trek Remedy 29 Californiarbon Frameset - 2016"/>
    <x v="2"/>
    <x v="1"/>
    <x v="2"/>
    <n v="7199.96"/>
    <n v="2018"/>
    <s v="Jan"/>
  </r>
  <r>
    <n v="1372"/>
    <x v="1342"/>
    <s v="Corona"/>
    <x v="1"/>
    <x v="633"/>
    <n v="2"/>
    <n v="639.98"/>
    <s v="Electra Heartchya 1 (20-inch) - Girl's - 2018"/>
    <x v="5"/>
    <x v="1"/>
    <x v="1"/>
    <n v="1279.96"/>
    <n v="2018"/>
    <s v="Jan"/>
  </r>
  <r>
    <n v="1372"/>
    <x v="1342"/>
    <s v="Corona"/>
    <x v="1"/>
    <x v="633"/>
    <n v="1"/>
    <n v="749.99"/>
    <s v="Electra Townie Balloon 8D EQ - 2016/2017/2018"/>
    <x v="3"/>
    <x v="1"/>
    <x v="1"/>
    <n v="749.99"/>
    <n v="2018"/>
    <s v="Jan"/>
  </r>
  <r>
    <n v="1373"/>
    <x v="1343"/>
    <s v="Garland"/>
    <x v="2"/>
    <x v="633"/>
    <n v="1"/>
    <n v="3499.99"/>
    <s v="Trek Boone Race Shop Limited - 2017"/>
    <x v="1"/>
    <x v="2"/>
    <x v="5"/>
    <n v="3499.99"/>
    <n v="2018"/>
    <s v="Jan"/>
  </r>
  <r>
    <n v="1374"/>
    <x v="1344"/>
    <s v="San Californiarlos"/>
    <x v="0"/>
    <x v="634"/>
    <n v="2"/>
    <n v="4399.9799999999996"/>
    <s v="Trek Domane SL 5 - 2018"/>
    <x v="6"/>
    <x v="0"/>
    <x v="3"/>
    <n v="8799.9599999999991"/>
    <n v="2018"/>
    <s v="Jan"/>
  </r>
  <r>
    <n v="1374"/>
    <x v="1344"/>
    <s v="San Californiarlos"/>
    <x v="0"/>
    <x v="634"/>
    <n v="2"/>
    <n v="1839.98"/>
    <s v="Trek Stache Californiarbon Frameset - 2018"/>
    <x v="2"/>
    <x v="0"/>
    <x v="3"/>
    <n v="3679.96"/>
    <n v="2018"/>
    <s v="Jan"/>
  </r>
  <r>
    <n v="1375"/>
    <x v="1345"/>
    <s v="Longview"/>
    <x v="2"/>
    <x v="634"/>
    <n v="2"/>
    <n v="3599.98"/>
    <s v="Trek Domane ALR 5 Gravel - 2018"/>
    <x v="6"/>
    <x v="2"/>
    <x v="4"/>
    <n v="7199.96"/>
    <n v="2018"/>
    <s v="Jan"/>
  </r>
  <r>
    <n v="1375"/>
    <x v="1345"/>
    <s v="Longview"/>
    <x v="2"/>
    <x v="634"/>
    <n v="1"/>
    <n v="2499.9899999999998"/>
    <s v="Trek Domane SL 5 Disc - 2018"/>
    <x v="6"/>
    <x v="2"/>
    <x v="4"/>
    <n v="2499.9899999999998"/>
    <n v="2018"/>
    <s v="Jan"/>
  </r>
  <r>
    <n v="1376"/>
    <x v="1346"/>
    <s v="San Californiarlos"/>
    <x v="0"/>
    <x v="635"/>
    <n v="1"/>
    <n v="1320.99"/>
    <s v="Heller Shagamaw Frame - 2016"/>
    <x v="2"/>
    <x v="0"/>
    <x v="0"/>
    <n v="1320.99"/>
    <n v="2018"/>
    <s v="Feb"/>
  </r>
  <r>
    <n v="1377"/>
    <x v="1347"/>
    <s v="Howard Beach"/>
    <x v="1"/>
    <x v="635"/>
    <n v="2"/>
    <n v="9999.98"/>
    <s v="Trek Domane SL 7 Women's - 2018"/>
    <x v="6"/>
    <x v="1"/>
    <x v="2"/>
    <n v="19999.96"/>
    <n v="2018"/>
    <s v="Feb"/>
  </r>
  <r>
    <n v="1377"/>
    <x v="1347"/>
    <s v="Howard Beach"/>
    <x v="1"/>
    <x v="635"/>
    <n v="1"/>
    <n v="1499.99"/>
    <s v="Trek Emonda S 4 - 2017"/>
    <x v="6"/>
    <x v="1"/>
    <x v="2"/>
    <n v="1499.99"/>
    <n v="2018"/>
    <s v="Feb"/>
  </r>
  <r>
    <n v="1377"/>
    <x v="1347"/>
    <s v="Howard Beach"/>
    <x v="1"/>
    <x v="635"/>
    <n v="1"/>
    <n v="919.99"/>
    <s v="Trek Stache Californiarbon Frameset - 2018"/>
    <x v="2"/>
    <x v="1"/>
    <x v="2"/>
    <n v="919.99"/>
    <n v="2018"/>
    <s v="Feb"/>
  </r>
  <r>
    <n v="1377"/>
    <x v="1347"/>
    <s v="Howard Beach"/>
    <x v="1"/>
    <x v="635"/>
    <n v="2"/>
    <n v="6999.98"/>
    <s v="Trek XM700+ Lowstep - 2018"/>
    <x v="4"/>
    <x v="1"/>
    <x v="2"/>
    <n v="13999.96"/>
    <n v="2018"/>
    <s v="Feb"/>
  </r>
  <r>
    <n v="1378"/>
    <x v="1348"/>
    <s v="Fullerton"/>
    <x v="0"/>
    <x v="636"/>
    <n v="2"/>
    <n v="699.98"/>
    <s v="Electra Moto 3i (20-inch) - Boy's - 2017"/>
    <x v="5"/>
    <x v="0"/>
    <x v="0"/>
    <n v="1399.96"/>
    <n v="2018"/>
    <s v="Feb"/>
  </r>
  <r>
    <n v="1378"/>
    <x v="1348"/>
    <s v="Fullerton"/>
    <x v="0"/>
    <x v="636"/>
    <n v="2"/>
    <n v="1499.98"/>
    <s v="Ritchey Timberwolf Frameset - 2016"/>
    <x v="2"/>
    <x v="0"/>
    <x v="0"/>
    <n v="2999.96"/>
    <n v="2018"/>
    <s v="Feb"/>
  </r>
  <r>
    <n v="1378"/>
    <x v="1348"/>
    <s v="Fullerton"/>
    <x v="0"/>
    <x v="636"/>
    <n v="1"/>
    <n v="470.99"/>
    <s v="Sun Bicycles Drifter 7 - 2017"/>
    <x v="3"/>
    <x v="0"/>
    <x v="0"/>
    <n v="470.99"/>
    <n v="2018"/>
    <s v="Feb"/>
  </r>
  <r>
    <n v="1378"/>
    <x v="1348"/>
    <s v="Fullerton"/>
    <x v="0"/>
    <x v="636"/>
    <n v="2"/>
    <n v="6399.98"/>
    <s v="Trek Fuel EX 8 29 XT - 2018"/>
    <x v="2"/>
    <x v="0"/>
    <x v="0"/>
    <n v="12799.96"/>
    <n v="2018"/>
    <s v="Feb"/>
  </r>
  <r>
    <n v="1378"/>
    <x v="1348"/>
    <s v="Fullerton"/>
    <x v="0"/>
    <x v="636"/>
    <n v="2"/>
    <n v="1839.98"/>
    <s v="Trek X-Californialiber 7 - 2018"/>
    <x v="2"/>
    <x v="0"/>
    <x v="0"/>
    <n v="3679.96"/>
    <n v="2018"/>
    <s v="Feb"/>
  </r>
  <r>
    <n v="1379"/>
    <x v="1349"/>
    <s v="Ronkonkoma"/>
    <x v="1"/>
    <x v="636"/>
    <n v="1"/>
    <n v="529.99"/>
    <s v="Electra Moto 1 - 2016"/>
    <x v="0"/>
    <x v="1"/>
    <x v="1"/>
    <n v="529.99"/>
    <n v="2018"/>
    <s v="Feb"/>
  </r>
  <r>
    <n v="1379"/>
    <x v="1349"/>
    <s v="Ronkonkoma"/>
    <x v="1"/>
    <x v="636"/>
    <n v="2"/>
    <n v="179.98"/>
    <s v="Strider Classic 12 Balance Bike - 2018"/>
    <x v="5"/>
    <x v="1"/>
    <x v="1"/>
    <n v="359.96"/>
    <n v="2018"/>
    <s v="Feb"/>
  </r>
  <r>
    <n v="1379"/>
    <x v="1349"/>
    <s v="Ronkonkoma"/>
    <x v="1"/>
    <x v="636"/>
    <n v="1"/>
    <n v="999.99"/>
    <s v="Trek X-Californialiber 8 - 2018"/>
    <x v="2"/>
    <x v="1"/>
    <x v="1"/>
    <n v="999.99"/>
    <n v="2018"/>
    <s v="Feb"/>
  </r>
  <r>
    <n v="1380"/>
    <x v="1350"/>
    <s v="San Diego"/>
    <x v="0"/>
    <x v="637"/>
    <n v="2"/>
    <n v="859.98"/>
    <s v="Electra Cruiser Lux 1 - 2016/2018"/>
    <x v="0"/>
    <x v="0"/>
    <x v="3"/>
    <n v="1719.96"/>
    <n v="2018"/>
    <s v="Feb"/>
  </r>
  <r>
    <n v="1380"/>
    <x v="1350"/>
    <s v="San Diego"/>
    <x v="0"/>
    <x v="637"/>
    <n v="2"/>
    <n v="1799.98"/>
    <s v="Electra Townie Balloon 7i EQ Ladies' - 2017/2018"/>
    <x v="0"/>
    <x v="0"/>
    <x v="3"/>
    <n v="3599.96"/>
    <n v="2018"/>
    <s v="Feb"/>
  </r>
  <r>
    <n v="1381"/>
    <x v="1351"/>
    <s v="New City"/>
    <x v="1"/>
    <x v="637"/>
    <n v="2"/>
    <n v="1799.98"/>
    <s v="Electra Tiger Shark 3i - 2018"/>
    <x v="0"/>
    <x v="1"/>
    <x v="2"/>
    <n v="3599.96"/>
    <n v="2018"/>
    <s v="Feb"/>
  </r>
  <r>
    <n v="1381"/>
    <x v="1351"/>
    <s v="New City"/>
    <x v="1"/>
    <x v="637"/>
    <n v="2"/>
    <n v="459.98"/>
    <s v="Trek PreCalifornialiber 20 Boy's - 2018"/>
    <x v="5"/>
    <x v="1"/>
    <x v="2"/>
    <n v="919.96"/>
    <n v="2018"/>
    <s v="Feb"/>
  </r>
  <r>
    <n v="1382"/>
    <x v="1352"/>
    <s v="Woodside"/>
    <x v="1"/>
    <x v="638"/>
    <n v="2"/>
    <n v="2199.98"/>
    <s v="Electra Amsterdam Fashion 7i Ladies' - 2017"/>
    <x v="0"/>
    <x v="1"/>
    <x v="1"/>
    <n v="4399.96"/>
    <n v="2018"/>
    <s v="Feb"/>
  </r>
  <r>
    <n v="1382"/>
    <x v="1352"/>
    <s v="Woodside"/>
    <x v="1"/>
    <x v="638"/>
    <n v="1"/>
    <n v="479.99"/>
    <s v="Electra Cruiser Lux 7D Ladies' - 2018"/>
    <x v="0"/>
    <x v="1"/>
    <x v="1"/>
    <n v="479.99"/>
    <n v="2018"/>
    <s v="Feb"/>
  </r>
  <r>
    <n v="1382"/>
    <x v="1352"/>
    <s v="Woodside"/>
    <x v="1"/>
    <x v="638"/>
    <n v="1"/>
    <n v="959.99"/>
    <s v="Electra Delivery 3i - 2016/2017/2018"/>
    <x v="0"/>
    <x v="1"/>
    <x v="1"/>
    <n v="959.99"/>
    <n v="2018"/>
    <s v="Feb"/>
  </r>
  <r>
    <n v="1382"/>
    <x v="1352"/>
    <s v="Woodside"/>
    <x v="1"/>
    <x v="638"/>
    <n v="1"/>
    <n v="749.99"/>
    <s v="Electra Townie Balloon 8D EQ - 2016/2017/2018"/>
    <x v="0"/>
    <x v="1"/>
    <x v="1"/>
    <n v="749.99"/>
    <n v="2018"/>
    <s v="Feb"/>
  </r>
  <r>
    <n v="1382"/>
    <x v="1352"/>
    <s v="Woodside"/>
    <x v="1"/>
    <x v="638"/>
    <n v="1"/>
    <n v="1499.99"/>
    <s v="Trek X-Californialiber Frameset - 2018"/>
    <x v="2"/>
    <x v="1"/>
    <x v="1"/>
    <n v="1499.99"/>
    <n v="2018"/>
    <s v="Feb"/>
  </r>
  <r>
    <n v="1383"/>
    <x v="1353"/>
    <s v="Anaheim"/>
    <x v="0"/>
    <x v="639"/>
    <n v="2"/>
    <n v="693.98"/>
    <s v="Sun Bicycles Lil Bolt Type-R - 2017"/>
    <x v="0"/>
    <x v="0"/>
    <x v="3"/>
    <n v="1387.96"/>
    <n v="2018"/>
    <s v="Feb"/>
  </r>
  <r>
    <n v="1383"/>
    <x v="1353"/>
    <s v="Anaheim"/>
    <x v="0"/>
    <x v="639"/>
    <n v="2"/>
    <n v="6999.98"/>
    <s v="Trek XM700+ Lowstep - 2018"/>
    <x v="4"/>
    <x v="0"/>
    <x v="3"/>
    <n v="13999.96"/>
    <n v="2018"/>
    <s v="Feb"/>
  </r>
  <r>
    <n v="1384"/>
    <x v="1354"/>
    <s v="Spring Valley"/>
    <x v="1"/>
    <x v="640"/>
    <n v="1"/>
    <n v="349.99"/>
    <s v="Electra Savannah 3i (20-inch) - Girl's - 2017"/>
    <x v="5"/>
    <x v="1"/>
    <x v="2"/>
    <n v="349.99"/>
    <n v="2018"/>
    <s v="Feb"/>
  </r>
  <r>
    <n v="1384"/>
    <x v="1354"/>
    <s v="Spring Valley"/>
    <x v="1"/>
    <x v="640"/>
    <n v="1"/>
    <n v="469.99"/>
    <s v="Trek Farley Alloy Frameset - 2017"/>
    <x v="2"/>
    <x v="1"/>
    <x v="2"/>
    <n v="469.99"/>
    <n v="2018"/>
    <s v="Feb"/>
  </r>
  <r>
    <n v="1384"/>
    <x v="1354"/>
    <s v="Spring Valley"/>
    <x v="1"/>
    <x v="640"/>
    <n v="2"/>
    <n v="6399.98"/>
    <s v="Trek Fuel EX 8 29 XT - 2018"/>
    <x v="2"/>
    <x v="1"/>
    <x v="2"/>
    <n v="12799.96"/>
    <n v="2018"/>
    <s v="Feb"/>
  </r>
  <r>
    <n v="1384"/>
    <x v="1354"/>
    <s v="Spring Valley"/>
    <x v="1"/>
    <x v="640"/>
    <n v="1"/>
    <n v="209.99"/>
    <s v="Trek PreCalifornialiber 16 Boys - 2017"/>
    <x v="5"/>
    <x v="1"/>
    <x v="2"/>
    <n v="209.99"/>
    <n v="2018"/>
    <s v="Feb"/>
  </r>
  <r>
    <n v="1385"/>
    <x v="1355"/>
    <s v="Longview"/>
    <x v="2"/>
    <x v="640"/>
    <n v="2"/>
    <n v="1099.98"/>
    <s v="Electra Townie Original 21D - 2016"/>
    <x v="3"/>
    <x v="2"/>
    <x v="5"/>
    <n v="2199.96"/>
    <n v="2018"/>
    <s v="Feb"/>
  </r>
  <r>
    <n v="1385"/>
    <x v="1355"/>
    <s v="Longview"/>
    <x v="2"/>
    <x v="640"/>
    <n v="1"/>
    <n v="1799.99"/>
    <s v="Trek Domane ALR 5 Disc - 2018"/>
    <x v="6"/>
    <x v="2"/>
    <x v="5"/>
    <n v="1799.99"/>
    <n v="2018"/>
    <s v="Feb"/>
  </r>
  <r>
    <n v="1385"/>
    <x v="1355"/>
    <s v="Longview"/>
    <x v="2"/>
    <x v="640"/>
    <n v="2"/>
    <n v="2999.98"/>
    <s v="Trek Stache 5 - 2017"/>
    <x v="2"/>
    <x v="2"/>
    <x v="5"/>
    <n v="5999.96"/>
    <n v="2018"/>
    <s v="Feb"/>
  </r>
  <r>
    <n v="1385"/>
    <x v="1355"/>
    <s v="Longview"/>
    <x v="2"/>
    <x v="640"/>
    <n v="1"/>
    <n v="1499.99"/>
    <s v="Trek X-Californialiber Frameset - 2018"/>
    <x v="2"/>
    <x v="2"/>
    <x v="5"/>
    <n v="1499.99"/>
    <n v="2018"/>
    <s v="Feb"/>
  </r>
  <r>
    <n v="1386"/>
    <x v="1356"/>
    <s v="Texas"/>
    <x v="0"/>
    <x v="641"/>
    <n v="1"/>
    <n v="369.99"/>
    <s v="Electra Sweet Ride 3i (20-inch) - Girls' - 2018"/>
    <x v="5"/>
    <x v="0"/>
    <x v="0"/>
    <n v="369.99"/>
    <n v="2018"/>
    <s v="Feb"/>
  </r>
  <r>
    <n v="1386"/>
    <x v="1356"/>
    <s v="Texas"/>
    <x v="0"/>
    <x v="641"/>
    <n v="1"/>
    <n v="899.99"/>
    <s v="Electra Townie Balloon 7i EQ Ladies' - 2017/2018"/>
    <x v="3"/>
    <x v="0"/>
    <x v="0"/>
    <n v="899.99"/>
    <n v="2018"/>
    <s v="Feb"/>
  </r>
  <r>
    <n v="1386"/>
    <x v="1356"/>
    <s v="Texas"/>
    <x v="0"/>
    <x v="641"/>
    <n v="1"/>
    <n v="4499.99"/>
    <s v="Trek Emonda SL 7 - 2018"/>
    <x v="6"/>
    <x v="0"/>
    <x v="0"/>
    <n v="4499.99"/>
    <n v="2018"/>
    <s v="Feb"/>
  </r>
  <r>
    <n v="1386"/>
    <x v="1356"/>
    <s v="Texas"/>
    <x v="0"/>
    <x v="641"/>
    <n v="1"/>
    <n v="249.99"/>
    <s v="Trek MT 201 - 2018"/>
    <x v="5"/>
    <x v="0"/>
    <x v="0"/>
    <n v="249.99"/>
    <n v="2018"/>
    <s v="Feb"/>
  </r>
  <r>
    <n v="1387"/>
    <x v="1051"/>
    <s v="Monsey"/>
    <x v="1"/>
    <x v="641"/>
    <n v="1"/>
    <n v="449.99"/>
    <s v="Sun Bicycles Cruz 3 - 2017"/>
    <x v="3"/>
    <x v="1"/>
    <x v="2"/>
    <n v="449.99"/>
    <n v="2018"/>
    <s v="Feb"/>
  </r>
  <r>
    <n v="1388"/>
    <x v="1357"/>
    <s v="Schenectady"/>
    <x v="1"/>
    <x v="641"/>
    <n v="1"/>
    <n v="2999.99"/>
    <s v="Electra Townie Commute Go! - 2018"/>
    <x v="0"/>
    <x v="1"/>
    <x v="2"/>
    <n v="2999.99"/>
    <n v="2018"/>
    <s v="Feb"/>
  </r>
  <r>
    <n v="1389"/>
    <x v="1358"/>
    <s v="Massapequa"/>
    <x v="1"/>
    <x v="642"/>
    <n v="1"/>
    <n v="319.99"/>
    <s v="Electra Cruiser 7D (24-Inch) Ladies' - 2016/2018"/>
    <x v="0"/>
    <x v="1"/>
    <x v="2"/>
    <n v="319.99"/>
    <n v="2018"/>
    <s v="Feb"/>
  </r>
  <r>
    <n v="1389"/>
    <x v="1358"/>
    <s v="Massapequa"/>
    <x v="1"/>
    <x v="642"/>
    <n v="2"/>
    <n v="659.98"/>
    <s v="Haro Downtown 16 - 2017"/>
    <x v="5"/>
    <x v="1"/>
    <x v="2"/>
    <n v="1319.96"/>
    <n v="2018"/>
    <s v="Feb"/>
  </r>
  <r>
    <n v="1389"/>
    <x v="1358"/>
    <s v="Massapequa"/>
    <x v="1"/>
    <x v="642"/>
    <n v="2"/>
    <n v="6399.98"/>
    <s v="Trek Domane SL 6 - 2018"/>
    <x v="6"/>
    <x v="1"/>
    <x v="2"/>
    <n v="12799.96"/>
    <n v="2018"/>
    <s v="Feb"/>
  </r>
  <r>
    <n v="1390"/>
    <x v="1359"/>
    <s v="Amityville"/>
    <x v="1"/>
    <x v="643"/>
    <n v="1"/>
    <n v="899.99"/>
    <s v="Electra Townie Balloon 7i EQ Ladies' - 2017/2018"/>
    <x v="3"/>
    <x v="1"/>
    <x v="2"/>
    <n v="899.99"/>
    <n v="2018"/>
    <s v="Feb"/>
  </r>
  <r>
    <n v="1390"/>
    <x v="1359"/>
    <s v="Amityville"/>
    <x v="1"/>
    <x v="643"/>
    <n v="2"/>
    <n v="2939.98"/>
    <s v="Haro Shift R3 - 2017"/>
    <x v="2"/>
    <x v="1"/>
    <x v="2"/>
    <n v="5879.96"/>
    <n v="2018"/>
    <s v="Feb"/>
  </r>
  <r>
    <n v="1390"/>
    <x v="1359"/>
    <s v="Amityville"/>
    <x v="1"/>
    <x v="643"/>
    <n v="1"/>
    <n v="481.99"/>
    <s v="Sun Bicycles Streamway - 2017"/>
    <x v="3"/>
    <x v="1"/>
    <x v="2"/>
    <n v="481.99"/>
    <n v="2018"/>
    <s v="Feb"/>
  </r>
  <r>
    <n v="1390"/>
    <x v="1359"/>
    <s v="Amityville"/>
    <x v="1"/>
    <x v="643"/>
    <n v="2"/>
    <n v="1999.98"/>
    <s v="Surly Big Dummy Frameset - 2017"/>
    <x v="2"/>
    <x v="1"/>
    <x v="2"/>
    <n v="3999.96"/>
    <n v="2018"/>
    <s v="Feb"/>
  </r>
  <r>
    <n v="1390"/>
    <x v="1359"/>
    <s v="Amityville"/>
    <x v="1"/>
    <x v="643"/>
    <n v="2"/>
    <n v="3599.98"/>
    <s v="Trek Domane ALR 5 Gravel - 2018"/>
    <x v="6"/>
    <x v="1"/>
    <x v="2"/>
    <n v="7199.96"/>
    <n v="2018"/>
    <s v="Feb"/>
  </r>
  <r>
    <n v="1391"/>
    <x v="1360"/>
    <s v="Rockville Centre"/>
    <x v="1"/>
    <x v="644"/>
    <n v="2"/>
    <n v="1059.98"/>
    <s v="Electra Cruiser Lux 3i - 2018"/>
    <x v="0"/>
    <x v="1"/>
    <x v="2"/>
    <n v="2119.96"/>
    <n v="2018"/>
    <s v="Feb"/>
  </r>
  <r>
    <n v="1391"/>
    <x v="1360"/>
    <s v="Rockville Centre"/>
    <x v="1"/>
    <x v="644"/>
    <n v="2"/>
    <n v="639.98"/>
    <s v="Electra Treasure 1 20&quot; - 2018"/>
    <x v="5"/>
    <x v="1"/>
    <x v="2"/>
    <n v="1279.96"/>
    <n v="2018"/>
    <s v="Feb"/>
  </r>
  <r>
    <n v="1391"/>
    <x v="1360"/>
    <s v="Rockville Centre"/>
    <x v="1"/>
    <x v="644"/>
    <n v="1"/>
    <n v="369.99"/>
    <s v="Trek PreCalifornialiber 24 21-speed Boy's - 2018"/>
    <x v="5"/>
    <x v="1"/>
    <x v="2"/>
    <n v="369.99"/>
    <n v="2018"/>
    <s v="Feb"/>
  </r>
  <r>
    <n v="1392"/>
    <x v="1361"/>
    <s v="Flushing"/>
    <x v="1"/>
    <x v="644"/>
    <n v="2"/>
    <n v="1799.98"/>
    <s v="Electra Townie Commute 27D Ladies - 2018"/>
    <x v="0"/>
    <x v="1"/>
    <x v="1"/>
    <n v="3599.96"/>
    <n v="2018"/>
    <s v="Feb"/>
  </r>
  <r>
    <n v="1392"/>
    <x v="1361"/>
    <s v="Flushing"/>
    <x v="1"/>
    <x v="644"/>
    <n v="2"/>
    <n v="379.98"/>
    <s v="Trek PreCalifornialiber 12 Boys - 2017"/>
    <x v="5"/>
    <x v="1"/>
    <x v="1"/>
    <n v="759.96"/>
    <n v="2018"/>
    <s v="Feb"/>
  </r>
  <r>
    <n v="1393"/>
    <x v="1362"/>
    <s v="Newburgh"/>
    <x v="1"/>
    <x v="645"/>
    <n v="1"/>
    <n v="659.99"/>
    <s v="Electra Amsterdam Original 3i Ladies' - 2017"/>
    <x v="0"/>
    <x v="1"/>
    <x v="2"/>
    <n v="659.99"/>
    <n v="2018"/>
    <s v="Feb"/>
  </r>
  <r>
    <n v="1393"/>
    <x v="1362"/>
    <s v="Newburgh"/>
    <x v="1"/>
    <x v="645"/>
    <n v="1"/>
    <n v="209.99"/>
    <s v="Haro Shredder 20 - 2017"/>
    <x v="5"/>
    <x v="1"/>
    <x v="2"/>
    <n v="209.99"/>
    <n v="2018"/>
    <s v="Feb"/>
  </r>
  <r>
    <n v="1393"/>
    <x v="1362"/>
    <s v="Newburgh"/>
    <x v="1"/>
    <x v="645"/>
    <n v="2"/>
    <n v="319.98"/>
    <s v="Trek Kickster - 2018"/>
    <x v="5"/>
    <x v="1"/>
    <x v="2"/>
    <n v="639.96"/>
    <n v="2018"/>
    <s v="Feb"/>
  </r>
  <r>
    <n v="1393"/>
    <x v="1362"/>
    <s v="Newburgh"/>
    <x v="1"/>
    <x v="645"/>
    <n v="2"/>
    <n v="10599.98"/>
    <s v="Trek Remedy 9.8 - 2017"/>
    <x v="2"/>
    <x v="1"/>
    <x v="2"/>
    <n v="21199.96"/>
    <n v="2018"/>
    <s v="Feb"/>
  </r>
  <r>
    <n v="1394"/>
    <x v="1363"/>
    <s v="Sugar Land"/>
    <x v="2"/>
    <x v="645"/>
    <n v="2"/>
    <n v="4999.9799999999996"/>
    <s v="Trek 1120 - 2018"/>
    <x v="6"/>
    <x v="2"/>
    <x v="4"/>
    <n v="9999.9599999999991"/>
    <n v="2018"/>
    <s v="Feb"/>
  </r>
  <r>
    <n v="1395"/>
    <x v="1364"/>
    <s v="Sacramento"/>
    <x v="0"/>
    <x v="646"/>
    <n v="1"/>
    <n v="679.99"/>
    <s v="Electra Townie Original 21D EQ - 2017/2018"/>
    <x v="0"/>
    <x v="0"/>
    <x v="3"/>
    <n v="679.99"/>
    <n v="2018"/>
    <s v="Feb"/>
  </r>
  <r>
    <n v="1395"/>
    <x v="1364"/>
    <s v="Sacramento"/>
    <x v="0"/>
    <x v="646"/>
    <n v="2"/>
    <n v="1839.98"/>
    <s v="Trek Domane AL 3 Women's - 2018"/>
    <x v="6"/>
    <x v="0"/>
    <x v="3"/>
    <n v="3679.96"/>
    <n v="2018"/>
    <s v="Feb"/>
  </r>
  <r>
    <n v="1395"/>
    <x v="1364"/>
    <s v="Sacramento"/>
    <x v="0"/>
    <x v="646"/>
    <n v="2"/>
    <n v="2999.98"/>
    <s v="Trek Emonda S 4 - 2017"/>
    <x v="6"/>
    <x v="0"/>
    <x v="3"/>
    <n v="5999.96"/>
    <n v="2018"/>
    <s v="Feb"/>
  </r>
  <r>
    <n v="1395"/>
    <x v="1364"/>
    <s v="Sacramento"/>
    <x v="0"/>
    <x v="646"/>
    <n v="1"/>
    <n v="3599.99"/>
    <s v="Trek Super Commuter+ 7 - 2018"/>
    <x v="4"/>
    <x v="0"/>
    <x v="3"/>
    <n v="3599.99"/>
    <n v="2018"/>
    <s v="Feb"/>
  </r>
  <r>
    <n v="1396"/>
    <x v="1365"/>
    <s v="Ronkonkoma"/>
    <x v="1"/>
    <x v="646"/>
    <n v="1"/>
    <n v="2199.9899999999998"/>
    <s v="Trek Domane SL 5 - 2018"/>
    <x v="6"/>
    <x v="1"/>
    <x v="2"/>
    <n v="2199.9899999999998"/>
    <n v="2018"/>
    <s v="Feb"/>
  </r>
  <r>
    <n v="1396"/>
    <x v="1365"/>
    <s v="Ronkonkoma"/>
    <x v="1"/>
    <x v="646"/>
    <n v="1"/>
    <n v="1999.99"/>
    <s v="Trek Emonda S 5 - 2017"/>
    <x v="6"/>
    <x v="1"/>
    <x v="2"/>
    <n v="1999.99"/>
    <n v="2018"/>
    <s v="Feb"/>
  </r>
  <r>
    <n v="1397"/>
    <x v="1366"/>
    <s v="North Tonawanda"/>
    <x v="1"/>
    <x v="646"/>
    <n v="1"/>
    <n v="749.99"/>
    <s v="Electra White Water 3i - 2018"/>
    <x v="0"/>
    <x v="1"/>
    <x v="1"/>
    <n v="749.99"/>
    <n v="2018"/>
    <s v="Feb"/>
  </r>
  <r>
    <n v="1397"/>
    <x v="1366"/>
    <s v="North Tonawanda"/>
    <x v="1"/>
    <x v="646"/>
    <n v="2"/>
    <n v="1295.98"/>
    <s v="Sun Bicycles BisCaliforniayne Tandem CB - 2017"/>
    <x v="0"/>
    <x v="1"/>
    <x v="1"/>
    <n v="2591.96"/>
    <n v="2018"/>
    <s v="Feb"/>
  </r>
  <r>
    <n v="1397"/>
    <x v="1366"/>
    <s v="North Tonawanda"/>
    <x v="1"/>
    <x v="646"/>
    <n v="2"/>
    <n v="939.98"/>
    <s v="Surly Pack Rat Frameset - 2018"/>
    <x v="2"/>
    <x v="1"/>
    <x v="1"/>
    <n v="1879.96"/>
    <n v="2018"/>
    <s v="Feb"/>
  </r>
  <r>
    <n v="1397"/>
    <x v="1366"/>
    <s v="North Tonawanda"/>
    <x v="1"/>
    <x v="646"/>
    <n v="1"/>
    <n v="2999.99"/>
    <s v="Trek Remedy 7 27.5 - 2018"/>
    <x v="2"/>
    <x v="1"/>
    <x v="1"/>
    <n v="2999.99"/>
    <n v="2018"/>
    <s v="Feb"/>
  </r>
  <r>
    <n v="1397"/>
    <x v="1366"/>
    <s v="North Tonawanda"/>
    <x v="1"/>
    <x v="646"/>
    <n v="1"/>
    <n v="3999.99"/>
    <s v="Trek Slash 8 27.5 - 2016"/>
    <x v="2"/>
    <x v="1"/>
    <x v="1"/>
    <n v="3999.99"/>
    <n v="2018"/>
    <s v="Feb"/>
  </r>
  <r>
    <n v="1398"/>
    <x v="1367"/>
    <s v="Bakersfield"/>
    <x v="0"/>
    <x v="647"/>
    <n v="2"/>
    <n v="833.98"/>
    <s v="Sun Bicycles Cruz 7 - 2017"/>
    <x v="0"/>
    <x v="0"/>
    <x v="3"/>
    <n v="1667.96"/>
    <n v="2018"/>
    <s v="Feb"/>
  </r>
  <r>
    <n v="1398"/>
    <x v="1367"/>
    <s v="Bakersfield"/>
    <x v="0"/>
    <x v="647"/>
    <n v="1"/>
    <n v="749.99"/>
    <s v="Surly Ogre Frameset - 2017"/>
    <x v="6"/>
    <x v="0"/>
    <x v="3"/>
    <n v="749.99"/>
    <n v="2018"/>
    <s v="Feb"/>
  </r>
  <r>
    <n v="1399"/>
    <x v="1368"/>
    <s v="Saratoga Springs"/>
    <x v="1"/>
    <x v="647"/>
    <n v="1"/>
    <n v="479.99"/>
    <s v="Electra Cruiser Lux 7D - 2018"/>
    <x v="0"/>
    <x v="1"/>
    <x v="1"/>
    <n v="479.99"/>
    <n v="2018"/>
    <s v="Feb"/>
  </r>
  <r>
    <n v="1399"/>
    <x v="1368"/>
    <s v="Saratoga Springs"/>
    <x v="1"/>
    <x v="647"/>
    <n v="1"/>
    <n v="2499.9899999999998"/>
    <s v="Surly Karate Monkey 27.5+ Frameset - 2017"/>
    <x v="2"/>
    <x v="1"/>
    <x v="1"/>
    <n v="2499.9899999999998"/>
    <n v="2018"/>
    <s v="Feb"/>
  </r>
  <r>
    <n v="1399"/>
    <x v="1368"/>
    <s v="Saratoga Springs"/>
    <x v="1"/>
    <x v="647"/>
    <n v="2"/>
    <n v="939.98"/>
    <s v="Surly Pack Rat Frameset - 2018"/>
    <x v="2"/>
    <x v="1"/>
    <x v="1"/>
    <n v="1879.96"/>
    <n v="2018"/>
    <s v="Feb"/>
  </r>
  <r>
    <n v="1399"/>
    <x v="1368"/>
    <s v="Saratoga Springs"/>
    <x v="1"/>
    <x v="647"/>
    <n v="2"/>
    <n v="3098"/>
    <s v="Surly Straggler - 2018"/>
    <x v="1"/>
    <x v="1"/>
    <x v="1"/>
    <n v="6196"/>
    <n v="2018"/>
    <s v="Feb"/>
  </r>
  <r>
    <n v="1400"/>
    <x v="1369"/>
    <s v="Staten Island"/>
    <x v="1"/>
    <x v="648"/>
    <n v="2"/>
    <n v="1819.98"/>
    <s v="Electra Straight 8 3i - 2018"/>
    <x v="0"/>
    <x v="1"/>
    <x v="1"/>
    <n v="3639.96"/>
    <n v="2018"/>
    <s v="Feb"/>
  </r>
  <r>
    <n v="1400"/>
    <x v="1369"/>
    <s v="Staten Island"/>
    <x v="1"/>
    <x v="648"/>
    <n v="2"/>
    <n v="1099.98"/>
    <s v="Electra Townie Original 21D - 2016"/>
    <x v="3"/>
    <x v="1"/>
    <x v="1"/>
    <n v="2199.96"/>
    <n v="2018"/>
    <s v="Feb"/>
  </r>
  <r>
    <n v="1400"/>
    <x v="1369"/>
    <s v="Staten Island"/>
    <x v="1"/>
    <x v="648"/>
    <n v="1"/>
    <n v="209.99"/>
    <s v="Trek PreCalifornialiber 16 Girls - 2017"/>
    <x v="5"/>
    <x v="1"/>
    <x v="1"/>
    <n v="209.99"/>
    <n v="2018"/>
    <s v="Feb"/>
  </r>
  <r>
    <n v="1400"/>
    <x v="1369"/>
    <s v="Staten Island"/>
    <x v="1"/>
    <x v="648"/>
    <n v="1"/>
    <n v="229.99"/>
    <s v="Trek PreCalifornialiber 20 Girl's - 2018"/>
    <x v="5"/>
    <x v="1"/>
    <x v="1"/>
    <n v="229.99"/>
    <n v="2018"/>
    <s v="Feb"/>
  </r>
  <r>
    <n v="1401"/>
    <x v="1370"/>
    <s v="Plattsburgh"/>
    <x v="1"/>
    <x v="649"/>
    <n v="1"/>
    <n v="429.99"/>
    <s v="Electra Cruiser Lux 1 Ladies' - 2018"/>
    <x v="0"/>
    <x v="1"/>
    <x v="2"/>
    <n v="429.99"/>
    <n v="2018"/>
    <s v="Feb"/>
  </r>
  <r>
    <n v="1401"/>
    <x v="1370"/>
    <s v="Plattsburgh"/>
    <x v="1"/>
    <x v="649"/>
    <n v="2"/>
    <n v="1499.98"/>
    <s v="Electra Townie Balloon 3i EQ - 2017/2018"/>
    <x v="0"/>
    <x v="1"/>
    <x v="2"/>
    <n v="2999.96"/>
    <n v="2018"/>
    <s v="Feb"/>
  </r>
  <r>
    <n v="1401"/>
    <x v="1370"/>
    <s v="Plattsburgh"/>
    <x v="1"/>
    <x v="649"/>
    <n v="1"/>
    <n v="379.99"/>
    <s v="Trek 820 - 2018"/>
    <x v="2"/>
    <x v="1"/>
    <x v="2"/>
    <n v="379.99"/>
    <n v="2018"/>
    <s v="Feb"/>
  </r>
  <r>
    <n v="1402"/>
    <x v="1371"/>
    <s v="Rome"/>
    <x v="1"/>
    <x v="650"/>
    <n v="2"/>
    <n v="4999.9799999999996"/>
    <s v="Surly Karate Monkey 27.5+ Frameset - 2017"/>
    <x v="2"/>
    <x v="1"/>
    <x v="1"/>
    <n v="9999.9599999999991"/>
    <n v="2018"/>
    <s v="Feb"/>
  </r>
  <r>
    <n v="1402"/>
    <x v="1371"/>
    <s v="Rome"/>
    <x v="1"/>
    <x v="650"/>
    <n v="2"/>
    <n v="5599.98"/>
    <s v="Trek Lift+ Lowstep - 2018"/>
    <x v="4"/>
    <x v="1"/>
    <x v="1"/>
    <n v="11199.96"/>
    <n v="2018"/>
    <s v="Feb"/>
  </r>
  <r>
    <n v="1402"/>
    <x v="1371"/>
    <s v="Rome"/>
    <x v="1"/>
    <x v="650"/>
    <n v="1"/>
    <n v="4999.99"/>
    <s v="Trek Powerfly 7 FS - 2018"/>
    <x v="4"/>
    <x v="1"/>
    <x v="1"/>
    <n v="4999.99"/>
    <n v="2018"/>
    <s v="Feb"/>
  </r>
  <r>
    <n v="1402"/>
    <x v="1371"/>
    <s v="Rome"/>
    <x v="1"/>
    <x v="650"/>
    <n v="1"/>
    <n v="289.99"/>
    <s v="Trek PreCalifornialiber 20 6-speed Girl's - 2018"/>
    <x v="5"/>
    <x v="1"/>
    <x v="1"/>
    <n v="289.99"/>
    <n v="2018"/>
    <s v="Feb"/>
  </r>
  <r>
    <n v="1403"/>
    <x v="1372"/>
    <s v="Hicksville"/>
    <x v="1"/>
    <x v="651"/>
    <n v="2"/>
    <n v="419.98"/>
    <s v="Haro Shredder 20 Girls - 2017"/>
    <x v="5"/>
    <x v="1"/>
    <x v="2"/>
    <n v="839.96"/>
    <n v="2018"/>
    <s v="Feb"/>
  </r>
  <r>
    <n v="1404"/>
    <x v="1373"/>
    <s v="Duarte"/>
    <x v="0"/>
    <x v="652"/>
    <n v="1"/>
    <n v="269.99"/>
    <s v="Electra Cruiser 1 Ladies' - 2018"/>
    <x v="0"/>
    <x v="0"/>
    <x v="3"/>
    <n v="269.99"/>
    <n v="2018"/>
    <s v="Feb"/>
  </r>
  <r>
    <n v="1404"/>
    <x v="1373"/>
    <s v="Duarte"/>
    <x v="0"/>
    <x v="652"/>
    <n v="2"/>
    <n v="759.98"/>
    <s v="Trek 820 - 2018"/>
    <x v="2"/>
    <x v="0"/>
    <x v="3"/>
    <n v="1519.96"/>
    <n v="2018"/>
    <s v="Feb"/>
  </r>
  <r>
    <n v="1404"/>
    <x v="1373"/>
    <s v="Duarte"/>
    <x v="0"/>
    <x v="652"/>
    <n v="2"/>
    <n v="5599.98"/>
    <s v="Trek Lift+ - 2018"/>
    <x v="4"/>
    <x v="0"/>
    <x v="3"/>
    <n v="11199.96"/>
    <n v="2018"/>
    <s v="Feb"/>
  </r>
  <r>
    <n v="1405"/>
    <x v="1374"/>
    <s v="Commack"/>
    <x v="1"/>
    <x v="653"/>
    <n v="2"/>
    <n v="5999.98"/>
    <s v="Trek Emonda SL 6 Disc - 2018"/>
    <x v="6"/>
    <x v="1"/>
    <x v="1"/>
    <n v="11999.96"/>
    <n v="2018"/>
    <s v="Feb"/>
  </r>
  <r>
    <n v="1406"/>
    <x v="1375"/>
    <s v="Mahopac"/>
    <x v="1"/>
    <x v="653"/>
    <n v="2"/>
    <n v="859.98"/>
    <s v="Electra Cruiser Lux 1 Ladies' - 2018"/>
    <x v="0"/>
    <x v="1"/>
    <x v="2"/>
    <n v="1719.96"/>
    <n v="2018"/>
    <s v="Feb"/>
  </r>
  <r>
    <n v="1406"/>
    <x v="1375"/>
    <s v="Mahopac"/>
    <x v="1"/>
    <x v="653"/>
    <n v="1"/>
    <n v="489.99"/>
    <s v="Trek Marlin 5 - 2018"/>
    <x v="2"/>
    <x v="1"/>
    <x v="2"/>
    <n v="489.99"/>
    <n v="2018"/>
    <s v="Feb"/>
  </r>
  <r>
    <n v="1407"/>
    <x v="595"/>
    <s v="Californianandaigua"/>
    <x v="1"/>
    <x v="654"/>
    <n v="1"/>
    <n v="799.99"/>
    <s v="Electra Townie Balloon 3i EQ Ladies' - 2018"/>
    <x v="3"/>
    <x v="1"/>
    <x v="1"/>
    <n v="799.99"/>
    <n v="2018"/>
    <s v="Feb"/>
  </r>
  <r>
    <n v="1407"/>
    <x v="595"/>
    <s v="Californianandaigua"/>
    <x v="1"/>
    <x v="654"/>
    <n v="1"/>
    <n v="832.99"/>
    <s v="Sun Bicycles Spider 3i - 2017"/>
    <x v="2"/>
    <x v="1"/>
    <x v="1"/>
    <n v="832.99"/>
    <n v="2018"/>
    <s v="Feb"/>
  </r>
  <r>
    <n v="1407"/>
    <x v="595"/>
    <s v="Californianandaigua"/>
    <x v="1"/>
    <x v="654"/>
    <n v="2"/>
    <n v="1665.98"/>
    <s v="Surly Troll Frameset - 2017"/>
    <x v="2"/>
    <x v="1"/>
    <x v="1"/>
    <n v="3331.96"/>
    <n v="2018"/>
    <s v="Feb"/>
  </r>
  <r>
    <n v="1407"/>
    <x v="595"/>
    <s v="Californianandaigua"/>
    <x v="1"/>
    <x v="654"/>
    <n v="1"/>
    <n v="399.99"/>
    <s v="Trek Superfly 20 - 2018"/>
    <x v="5"/>
    <x v="1"/>
    <x v="1"/>
    <n v="399.99"/>
    <n v="2018"/>
    <s v="Feb"/>
  </r>
  <r>
    <n v="1408"/>
    <x v="1376"/>
    <s v="Pittsford"/>
    <x v="1"/>
    <x v="654"/>
    <n v="2"/>
    <n v="599.98"/>
    <s v="Electra Girl's Hawaii 1 (20-inch) - 2015/2016"/>
    <x v="5"/>
    <x v="1"/>
    <x v="1"/>
    <n v="1199.96"/>
    <n v="2018"/>
    <s v="Feb"/>
  </r>
  <r>
    <n v="1408"/>
    <x v="1376"/>
    <s v="Pittsford"/>
    <x v="1"/>
    <x v="654"/>
    <n v="2"/>
    <n v="5198"/>
    <s v="Heller Shagamaw GX1 - 2018"/>
    <x v="2"/>
    <x v="1"/>
    <x v="1"/>
    <n v="10396"/>
    <n v="2018"/>
    <s v="Feb"/>
  </r>
  <r>
    <n v="1408"/>
    <x v="1376"/>
    <s v="Pittsford"/>
    <x v="1"/>
    <x v="654"/>
    <n v="1"/>
    <n v="749.99"/>
    <s v="Trek Domane AL 2 Women's - 2018"/>
    <x v="6"/>
    <x v="1"/>
    <x v="1"/>
    <n v="749.99"/>
    <n v="2018"/>
    <s v="Feb"/>
  </r>
  <r>
    <n v="1408"/>
    <x v="1376"/>
    <s v="Pittsford"/>
    <x v="1"/>
    <x v="654"/>
    <n v="1"/>
    <n v="579.99"/>
    <s v="Trek Marlin 6 - 2018"/>
    <x v="2"/>
    <x v="1"/>
    <x v="1"/>
    <n v="579.99"/>
    <n v="2018"/>
    <s v="Feb"/>
  </r>
  <r>
    <n v="1409"/>
    <x v="1150"/>
    <s v="Victoria"/>
    <x v="2"/>
    <x v="654"/>
    <n v="1"/>
    <n v="269.99"/>
    <s v="Electra Cruiser 1 Tall - 2016/2018"/>
    <x v="0"/>
    <x v="2"/>
    <x v="4"/>
    <n v="269.99"/>
    <n v="2018"/>
    <s v="Feb"/>
  </r>
  <r>
    <n v="1409"/>
    <x v="1150"/>
    <s v="Victoria"/>
    <x v="2"/>
    <x v="654"/>
    <n v="2"/>
    <n v="1799.98"/>
    <s v="Electra Townie Balloon 7i EQ - 2018"/>
    <x v="3"/>
    <x v="2"/>
    <x v="4"/>
    <n v="3599.96"/>
    <n v="2018"/>
    <s v="Feb"/>
  </r>
  <r>
    <n v="1409"/>
    <x v="1150"/>
    <s v="Victoria"/>
    <x v="2"/>
    <x v="654"/>
    <n v="1"/>
    <n v="289.99"/>
    <s v="Strider Strider 20 Sport - 2018"/>
    <x v="5"/>
    <x v="2"/>
    <x v="4"/>
    <n v="289.99"/>
    <n v="2018"/>
    <s v="Feb"/>
  </r>
  <r>
    <n v="1409"/>
    <x v="1150"/>
    <s v="Victoria"/>
    <x v="2"/>
    <x v="654"/>
    <n v="1"/>
    <n v="1299.99"/>
    <s v="Trek CrossRip 2 - 2018"/>
    <x v="6"/>
    <x v="2"/>
    <x v="4"/>
    <n v="1299.99"/>
    <n v="2018"/>
    <s v="Feb"/>
  </r>
  <r>
    <n v="1409"/>
    <x v="1150"/>
    <s v="Victoria"/>
    <x v="2"/>
    <x v="654"/>
    <n v="2"/>
    <n v="6399.98"/>
    <s v="Trek Domane SL 6 - 2018"/>
    <x v="6"/>
    <x v="2"/>
    <x v="4"/>
    <n v="12799.96"/>
    <n v="2018"/>
    <s v="Feb"/>
  </r>
  <r>
    <n v="1410"/>
    <x v="1377"/>
    <s v="Astoria"/>
    <x v="1"/>
    <x v="655"/>
    <n v="1"/>
    <n v="679.99"/>
    <s v="Electra Townie Original 21D EQ - 2017/2018"/>
    <x v="3"/>
    <x v="1"/>
    <x v="2"/>
    <n v="679.99"/>
    <n v="2018"/>
    <s v="Feb"/>
  </r>
  <r>
    <n v="1410"/>
    <x v="1377"/>
    <s v="Astoria"/>
    <x v="1"/>
    <x v="655"/>
    <n v="2"/>
    <n v="9999.98"/>
    <s v="Trek Powerfly 7 FS - 2018"/>
    <x v="4"/>
    <x v="1"/>
    <x v="2"/>
    <n v="19999.96"/>
    <n v="2018"/>
    <s v="Feb"/>
  </r>
  <r>
    <n v="1410"/>
    <x v="1377"/>
    <s v="Astoria"/>
    <x v="1"/>
    <x v="655"/>
    <n v="2"/>
    <n v="9999.98"/>
    <s v="Trek Super Commuter+ 8S - 2018"/>
    <x v="4"/>
    <x v="1"/>
    <x v="2"/>
    <n v="19999.96"/>
    <n v="2018"/>
    <s v="Feb"/>
  </r>
  <r>
    <n v="1411"/>
    <x v="1378"/>
    <s v="San Jose"/>
    <x v="0"/>
    <x v="656"/>
    <n v="2"/>
    <n v="1499.98"/>
    <s v="Electra Townie Balloon 8D EQ Ladies' - 2016/2017/2018"/>
    <x v="3"/>
    <x v="0"/>
    <x v="0"/>
    <n v="2999.96"/>
    <n v="2018"/>
    <s v="Mar"/>
  </r>
  <r>
    <n v="1411"/>
    <x v="1378"/>
    <s v="San Jose"/>
    <x v="0"/>
    <x v="656"/>
    <n v="1"/>
    <n v="2999.99"/>
    <s v="Trek Conduit+ - 2016"/>
    <x v="4"/>
    <x v="0"/>
    <x v="0"/>
    <n v="2999.99"/>
    <n v="2018"/>
    <s v="Mar"/>
  </r>
  <r>
    <n v="1412"/>
    <x v="1379"/>
    <s v="Fresh Meadows"/>
    <x v="1"/>
    <x v="656"/>
    <n v="2"/>
    <n v="833.98"/>
    <s v="Sun Bicycles Cruz 7 - Women's - 2017"/>
    <x v="3"/>
    <x v="1"/>
    <x v="2"/>
    <n v="1667.96"/>
    <n v="2018"/>
    <s v="Mar"/>
  </r>
  <r>
    <n v="1412"/>
    <x v="1379"/>
    <s v="Fresh Meadows"/>
    <x v="1"/>
    <x v="656"/>
    <n v="2"/>
    <n v="1839.98"/>
    <s v="Trek Domane AL 3 Women's - 2018"/>
    <x v="6"/>
    <x v="1"/>
    <x v="2"/>
    <n v="3679.96"/>
    <n v="2018"/>
    <s v="Mar"/>
  </r>
  <r>
    <n v="1412"/>
    <x v="1379"/>
    <s v="Fresh Meadows"/>
    <x v="1"/>
    <x v="656"/>
    <n v="1"/>
    <n v="5299.99"/>
    <s v="Trek Fuel EX 9.8 27.5 Plus - 2017"/>
    <x v="2"/>
    <x v="1"/>
    <x v="2"/>
    <n v="5299.99"/>
    <n v="2018"/>
    <s v="Mar"/>
  </r>
  <r>
    <n v="1413"/>
    <x v="764"/>
    <s v="Houston"/>
    <x v="2"/>
    <x v="656"/>
    <n v="2"/>
    <n v="559.98"/>
    <s v="Electra Under-The-Sea 1 16&quot; - 2018"/>
    <x v="5"/>
    <x v="2"/>
    <x v="4"/>
    <n v="1119.96"/>
    <n v="2018"/>
    <s v="Mar"/>
  </r>
  <r>
    <n v="1414"/>
    <x v="1380"/>
    <s v="Plainview"/>
    <x v="1"/>
    <x v="657"/>
    <n v="2"/>
    <n v="739.98"/>
    <s v="Electra Sweet Ride 3i (20-inch) - Girls' - 2018"/>
    <x v="5"/>
    <x v="1"/>
    <x v="2"/>
    <n v="1479.96"/>
    <n v="2018"/>
    <s v="Mar"/>
  </r>
  <r>
    <n v="1414"/>
    <x v="1380"/>
    <s v="Plainview"/>
    <x v="1"/>
    <x v="657"/>
    <n v="2"/>
    <n v="5999.98"/>
    <s v="Trek Emonda SL 6 Disc - 2018"/>
    <x v="6"/>
    <x v="1"/>
    <x v="2"/>
    <n v="11999.96"/>
    <n v="2018"/>
    <s v="Mar"/>
  </r>
  <r>
    <n v="1415"/>
    <x v="1381"/>
    <s v="Glen Cove"/>
    <x v="1"/>
    <x v="657"/>
    <n v="1"/>
    <n v="659.99"/>
    <s v="Electra Townie Original 3i EQ - 2017/2018"/>
    <x v="0"/>
    <x v="1"/>
    <x v="2"/>
    <n v="659.99"/>
    <n v="2018"/>
    <s v="Mar"/>
  </r>
  <r>
    <n v="1415"/>
    <x v="1381"/>
    <s v="Glen Cove"/>
    <x v="1"/>
    <x v="657"/>
    <n v="1"/>
    <n v="429"/>
    <s v="Pure Cycles Vine 8-Speed - 2016"/>
    <x v="0"/>
    <x v="1"/>
    <x v="2"/>
    <n v="429"/>
    <n v="2018"/>
    <s v="Mar"/>
  </r>
  <r>
    <n v="1415"/>
    <x v="1381"/>
    <s v="Glen Cove"/>
    <x v="1"/>
    <x v="657"/>
    <n v="2"/>
    <n v="499.98"/>
    <s v="Strider Sport 16 - 2018"/>
    <x v="5"/>
    <x v="1"/>
    <x v="2"/>
    <n v="999.96"/>
    <n v="2018"/>
    <s v="Mar"/>
  </r>
  <r>
    <n v="1415"/>
    <x v="1381"/>
    <s v="Glen Cove"/>
    <x v="1"/>
    <x v="657"/>
    <n v="2"/>
    <n v="3265.98"/>
    <s v="Surly Wednesday - 2017"/>
    <x v="2"/>
    <x v="1"/>
    <x v="2"/>
    <n v="6531.96"/>
    <n v="2018"/>
    <s v="Mar"/>
  </r>
  <r>
    <n v="1416"/>
    <x v="1382"/>
    <s v="Lake Jackson"/>
    <x v="2"/>
    <x v="657"/>
    <n v="2"/>
    <n v="1399.98"/>
    <s v="Electra Townie Commute 8D Ladies' - 2018"/>
    <x v="0"/>
    <x v="2"/>
    <x v="4"/>
    <n v="2799.96"/>
    <n v="2018"/>
    <s v="Mar"/>
  </r>
  <r>
    <n v="1416"/>
    <x v="1382"/>
    <s v="Lake Jackson"/>
    <x v="2"/>
    <x v="657"/>
    <n v="2"/>
    <n v="419.98"/>
    <s v="Haro Shredder 20 - 2017"/>
    <x v="5"/>
    <x v="2"/>
    <x v="4"/>
    <n v="839.96"/>
    <n v="2018"/>
    <s v="Mar"/>
  </r>
  <r>
    <n v="1416"/>
    <x v="1382"/>
    <s v="Lake Jackson"/>
    <x v="2"/>
    <x v="657"/>
    <n v="1"/>
    <n v="3499.99"/>
    <s v="Trek XM700+ - 2018"/>
    <x v="4"/>
    <x v="2"/>
    <x v="4"/>
    <n v="3499.99"/>
    <n v="2018"/>
    <s v="Mar"/>
  </r>
  <r>
    <n v="1417"/>
    <x v="1383"/>
    <s v="Mountain View"/>
    <x v="0"/>
    <x v="658"/>
    <n v="2"/>
    <n v="1279.98"/>
    <s v="Electra Moto 3i - 2018"/>
    <x v="0"/>
    <x v="0"/>
    <x v="0"/>
    <n v="2559.96"/>
    <n v="2018"/>
    <s v="Mar"/>
  </r>
  <r>
    <n v="1418"/>
    <x v="1384"/>
    <s v="IthaCalifornia"/>
    <x v="1"/>
    <x v="658"/>
    <n v="2"/>
    <n v="1359.98"/>
    <s v="Electra Townie Original 21D EQ Ladies' - 2018"/>
    <x v="0"/>
    <x v="1"/>
    <x v="1"/>
    <n v="2719.96"/>
    <n v="2018"/>
    <s v="Mar"/>
  </r>
  <r>
    <n v="1418"/>
    <x v="1384"/>
    <s v="IthaCalifornia"/>
    <x v="1"/>
    <x v="658"/>
    <n v="2"/>
    <n v="4999.9799999999996"/>
    <s v="Trek Fuel EX 7 29 - 2018"/>
    <x v="2"/>
    <x v="1"/>
    <x v="1"/>
    <n v="9999.9599999999991"/>
    <n v="2018"/>
    <s v="Mar"/>
  </r>
  <r>
    <n v="1419"/>
    <x v="1385"/>
    <s v="Webster"/>
    <x v="1"/>
    <x v="658"/>
    <n v="1"/>
    <n v="899.99"/>
    <s v="Electra Daydreamer 3i Ladies' - 2018"/>
    <x v="0"/>
    <x v="1"/>
    <x v="1"/>
    <n v="899.99"/>
    <n v="2018"/>
    <s v="Mar"/>
  </r>
  <r>
    <n v="1419"/>
    <x v="1385"/>
    <s v="Webster"/>
    <x v="1"/>
    <x v="658"/>
    <n v="2"/>
    <n v="1799.98"/>
    <s v="Electra Koa 3i Ladies' - 2018"/>
    <x v="0"/>
    <x v="1"/>
    <x v="1"/>
    <n v="3599.96"/>
    <n v="2018"/>
    <s v="Mar"/>
  </r>
  <r>
    <n v="1419"/>
    <x v="1385"/>
    <s v="Webster"/>
    <x v="1"/>
    <x v="658"/>
    <n v="1"/>
    <n v="1499"/>
    <s v="Surly Krampus - 2018"/>
    <x v="2"/>
    <x v="1"/>
    <x v="1"/>
    <n v="1499"/>
    <n v="2018"/>
    <s v="Mar"/>
  </r>
  <r>
    <n v="1420"/>
    <x v="1386"/>
    <s v="Howard Beach"/>
    <x v="1"/>
    <x v="658"/>
    <n v="1"/>
    <n v="1899"/>
    <s v="Surly ECR 27.5 - 2018"/>
    <x v="2"/>
    <x v="1"/>
    <x v="2"/>
    <n v="1899"/>
    <n v="2018"/>
    <s v="Mar"/>
  </r>
  <r>
    <n v="1420"/>
    <x v="1386"/>
    <s v="Howard Beach"/>
    <x v="1"/>
    <x v="658"/>
    <n v="1"/>
    <n v="2299.9899999999998"/>
    <s v="Trek Verve+ Lowstep - 2018"/>
    <x v="4"/>
    <x v="1"/>
    <x v="2"/>
    <n v="2299.9899999999998"/>
    <n v="2018"/>
    <s v="Mar"/>
  </r>
  <r>
    <n v="1420"/>
    <x v="1386"/>
    <s v="Howard Beach"/>
    <x v="1"/>
    <x v="658"/>
    <n v="2"/>
    <n v="6999.98"/>
    <s v="Trek XM700+ - 2018"/>
    <x v="4"/>
    <x v="1"/>
    <x v="2"/>
    <n v="13999.96"/>
    <n v="2018"/>
    <s v="Mar"/>
  </r>
  <r>
    <n v="1421"/>
    <x v="1387"/>
    <s v="Queensbury"/>
    <x v="1"/>
    <x v="659"/>
    <n v="2"/>
    <n v="559.98"/>
    <s v="Electra Water Lily 1 (16-inch) - Girl's - 2018"/>
    <x v="5"/>
    <x v="1"/>
    <x v="2"/>
    <n v="1119.96"/>
    <n v="2018"/>
    <s v="Mar"/>
  </r>
  <r>
    <n v="1422"/>
    <x v="1388"/>
    <s v="Amarillo"/>
    <x v="2"/>
    <x v="659"/>
    <n v="1"/>
    <n v="679.99"/>
    <s v="Electra Townie Original 21D EQ Ladies' - 2018"/>
    <x v="0"/>
    <x v="2"/>
    <x v="4"/>
    <n v="679.99"/>
    <n v="2018"/>
    <s v="Mar"/>
  </r>
  <r>
    <n v="1422"/>
    <x v="1388"/>
    <s v="Amarillo"/>
    <x v="2"/>
    <x v="659"/>
    <n v="2"/>
    <n v="1523.98"/>
    <s v="Sun Bicycles Brickell Tandem CB - 2017"/>
    <x v="0"/>
    <x v="2"/>
    <x v="4"/>
    <n v="3047.96"/>
    <n v="2018"/>
    <s v="Mar"/>
  </r>
  <r>
    <n v="1422"/>
    <x v="1388"/>
    <s v="Amarillo"/>
    <x v="2"/>
    <x v="659"/>
    <n v="2"/>
    <n v="1839.98"/>
    <s v="Trek Domane AL 3 Women's - 2018"/>
    <x v="6"/>
    <x v="2"/>
    <x v="4"/>
    <n v="3679.96"/>
    <n v="2018"/>
    <s v="Mar"/>
  </r>
  <r>
    <n v="1423"/>
    <x v="1389"/>
    <s v="Californiampbell"/>
    <x v="0"/>
    <x v="660"/>
    <n v="1"/>
    <n v="449.99"/>
    <s v="Electra Townie Original 1 - 2018"/>
    <x v="3"/>
    <x v="0"/>
    <x v="0"/>
    <n v="449.99"/>
    <n v="2018"/>
    <s v="Mar"/>
  </r>
  <r>
    <n v="1423"/>
    <x v="1389"/>
    <s v="Californiampbell"/>
    <x v="0"/>
    <x v="660"/>
    <n v="1"/>
    <n v="749.99"/>
    <s v="Electra White Water 3i - 2018"/>
    <x v="0"/>
    <x v="0"/>
    <x v="0"/>
    <n v="749.99"/>
    <n v="2018"/>
    <s v="Mar"/>
  </r>
  <r>
    <n v="1423"/>
    <x v="1389"/>
    <s v="Californiampbell"/>
    <x v="0"/>
    <x v="660"/>
    <n v="1"/>
    <n v="416.99"/>
    <s v="Sun Bicycles Atlas X-Type - 2017"/>
    <x v="0"/>
    <x v="0"/>
    <x v="0"/>
    <n v="416.99"/>
    <n v="2018"/>
    <s v="Mar"/>
  </r>
  <r>
    <n v="1423"/>
    <x v="1389"/>
    <s v="Californiampbell"/>
    <x v="0"/>
    <x v="660"/>
    <n v="2"/>
    <n v="979.98"/>
    <s v="Trek Marlin 5 - 2018"/>
    <x v="2"/>
    <x v="0"/>
    <x v="0"/>
    <n v="1959.96"/>
    <n v="2018"/>
    <s v="Mar"/>
  </r>
  <r>
    <n v="1424"/>
    <x v="1390"/>
    <s v="San Lorenzo"/>
    <x v="0"/>
    <x v="661"/>
    <n v="2"/>
    <n v="9999.98"/>
    <s v="Trek Remedy 9.8 27.5 - 2018"/>
    <x v="2"/>
    <x v="0"/>
    <x v="0"/>
    <n v="19999.96"/>
    <n v="2018"/>
    <s v="Mar"/>
  </r>
  <r>
    <n v="1425"/>
    <x v="1391"/>
    <s v="Newburgh"/>
    <x v="1"/>
    <x v="661"/>
    <n v="2"/>
    <n v="639.98"/>
    <s v="Electra Cruiser 7D (24-Inch) Ladies' - 2016/2018"/>
    <x v="0"/>
    <x v="1"/>
    <x v="1"/>
    <n v="1279.96"/>
    <n v="2018"/>
    <s v="Mar"/>
  </r>
  <r>
    <n v="1425"/>
    <x v="1391"/>
    <s v="Newburgh"/>
    <x v="1"/>
    <x v="661"/>
    <n v="1"/>
    <n v="209.99"/>
    <s v="Haro Shredder 20 Girls - 2017"/>
    <x v="5"/>
    <x v="1"/>
    <x v="1"/>
    <n v="209.99"/>
    <n v="2018"/>
    <s v="Mar"/>
  </r>
  <r>
    <n v="1425"/>
    <x v="1391"/>
    <s v="Newburgh"/>
    <x v="1"/>
    <x v="661"/>
    <n v="1"/>
    <n v="89.99"/>
    <s v="Strider Classic 12 Balance Bike - 2018"/>
    <x v="5"/>
    <x v="1"/>
    <x v="1"/>
    <n v="89.99"/>
    <n v="2018"/>
    <s v="Mar"/>
  </r>
  <r>
    <n v="1425"/>
    <x v="1391"/>
    <s v="Newburgh"/>
    <x v="1"/>
    <x v="661"/>
    <n v="2"/>
    <n v="3599.98"/>
    <s v="Trek Domane ALR 5 Disc - 2018"/>
    <x v="6"/>
    <x v="1"/>
    <x v="1"/>
    <n v="7199.96"/>
    <n v="2018"/>
    <s v="Mar"/>
  </r>
  <r>
    <n v="1425"/>
    <x v="1391"/>
    <s v="Newburgh"/>
    <x v="1"/>
    <x v="661"/>
    <n v="2"/>
    <n v="6399.98"/>
    <s v="Trek Domane SL Disc Frameset - 2017"/>
    <x v="6"/>
    <x v="1"/>
    <x v="1"/>
    <n v="12799.96"/>
    <n v="2018"/>
    <s v="Mar"/>
  </r>
  <r>
    <n v="1426"/>
    <x v="1392"/>
    <s v="Rochester"/>
    <x v="1"/>
    <x v="661"/>
    <n v="1"/>
    <n v="319.99"/>
    <s v="Electra Cruiser 7D (24-Inch) Ladies' - 2016/2018"/>
    <x v="5"/>
    <x v="1"/>
    <x v="1"/>
    <n v="319.99"/>
    <n v="2018"/>
    <s v="Mar"/>
  </r>
  <r>
    <n v="1426"/>
    <x v="1392"/>
    <s v="Rochester"/>
    <x v="1"/>
    <x v="661"/>
    <n v="1"/>
    <n v="749.99"/>
    <s v="Electra Queen of Hearts 3i - 2018"/>
    <x v="0"/>
    <x v="1"/>
    <x v="1"/>
    <n v="749.99"/>
    <n v="2018"/>
    <s v="Mar"/>
  </r>
  <r>
    <n v="1426"/>
    <x v="1392"/>
    <s v="Rochester"/>
    <x v="1"/>
    <x v="661"/>
    <n v="2"/>
    <n v="1199.98"/>
    <s v="Electra Townie Original 7D EQ - Women's - 2016"/>
    <x v="0"/>
    <x v="1"/>
    <x v="1"/>
    <n v="2399.96"/>
    <n v="2018"/>
    <s v="Mar"/>
  </r>
  <r>
    <n v="1427"/>
    <x v="1393"/>
    <s v="Ballston Spa"/>
    <x v="1"/>
    <x v="661"/>
    <n v="2"/>
    <n v="859.98"/>
    <s v="Electra Cruiser Lux 1 Ladies' - 2018"/>
    <x v="0"/>
    <x v="1"/>
    <x v="1"/>
    <n v="1719.96"/>
    <n v="2018"/>
    <s v="Mar"/>
  </r>
  <r>
    <n v="1427"/>
    <x v="1393"/>
    <s v="Ballston Spa"/>
    <x v="1"/>
    <x v="661"/>
    <n v="2"/>
    <n v="3098"/>
    <s v="Surly Straggler 650b - 2018"/>
    <x v="6"/>
    <x v="1"/>
    <x v="1"/>
    <n v="6196"/>
    <n v="2018"/>
    <s v="Mar"/>
  </r>
  <r>
    <n v="1427"/>
    <x v="1393"/>
    <s v="Ballston Spa"/>
    <x v="1"/>
    <x v="661"/>
    <n v="1"/>
    <n v="2999.99"/>
    <s v="Trek Remedy 7 27.5 - 2018"/>
    <x v="2"/>
    <x v="1"/>
    <x v="1"/>
    <n v="2999.99"/>
    <n v="2018"/>
    <s v="Mar"/>
  </r>
  <r>
    <n v="1428"/>
    <x v="1394"/>
    <s v="Franklin Square"/>
    <x v="1"/>
    <x v="662"/>
    <n v="2"/>
    <n v="1799.98"/>
    <s v="Electra Super Moto 8i - 2018"/>
    <x v="0"/>
    <x v="1"/>
    <x v="2"/>
    <n v="3599.96"/>
    <n v="2018"/>
    <s v="Mar"/>
  </r>
  <r>
    <n v="1428"/>
    <x v="1394"/>
    <s v="Franklin Square"/>
    <x v="1"/>
    <x v="662"/>
    <n v="1"/>
    <n v="469.99"/>
    <s v="Surly Big Fat Dummy Frameset - 2018"/>
    <x v="2"/>
    <x v="1"/>
    <x v="2"/>
    <n v="469.99"/>
    <n v="2018"/>
    <s v="Mar"/>
  </r>
  <r>
    <n v="1428"/>
    <x v="1394"/>
    <s v="Franklin Square"/>
    <x v="1"/>
    <x v="662"/>
    <n v="1"/>
    <n v="2499.9899999999998"/>
    <s v="Surly Karate Monkey 27.5+ Frameset - 2017"/>
    <x v="2"/>
    <x v="1"/>
    <x v="2"/>
    <n v="2499.9899999999998"/>
    <n v="2018"/>
    <s v="Mar"/>
  </r>
  <r>
    <n v="1428"/>
    <x v="1394"/>
    <s v="Franklin Square"/>
    <x v="1"/>
    <x v="662"/>
    <n v="2"/>
    <n v="5599.98"/>
    <s v="Trek Neko+ - 2018"/>
    <x v="4"/>
    <x v="1"/>
    <x v="2"/>
    <n v="11199.96"/>
    <n v="2018"/>
    <s v="Mar"/>
  </r>
  <r>
    <n v="1428"/>
    <x v="1394"/>
    <s v="Franklin Square"/>
    <x v="1"/>
    <x v="662"/>
    <n v="2"/>
    <n v="6999.98"/>
    <s v="Trek XM700+ - 2018"/>
    <x v="4"/>
    <x v="1"/>
    <x v="2"/>
    <n v="13999.96"/>
    <n v="2018"/>
    <s v="Mar"/>
  </r>
  <r>
    <n v="1429"/>
    <x v="1395"/>
    <s v="Astoria"/>
    <x v="1"/>
    <x v="662"/>
    <n v="2"/>
    <n v="1319.98"/>
    <s v="Electra Amsterdam Original 3i - 2015/2017"/>
    <x v="0"/>
    <x v="1"/>
    <x v="1"/>
    <n v="2639.96"/>
    <n v="2018"/>
    <s v="Mar"/>
  </r>
  <r>
    <n v="1430"/>
    <x v="1396"/>
    <s v="Lindenhurst"/>
    <x v="1"/>
    <x v="663"/>
    <n v="1"/>
    <n v="319.99"/>
    <s v="Electra Cruiser 7D (24-Inch) Ladies' - 2016/2018"/>
    <x v="5"/>
    <x v="1"/>
    <x v="2"/>
    <n v="319.99"/>
    <n v="2018"/>
    <s v="Mar"/>
  </r>
  <r>
    <n v="1430"/>
    <x v="1396"/>
    <s v="Lindenhurst"/>
    <x v="1"/>
    <x v="663"/>
    <n v="1"/>
    <n v="319.99"/>
    <s v="Electra Cruiser 7D Ladies' - 2016/2018"/>
    <x v="0"/>
    <x v="1"/>
    <x v="2"/>
    <n v="319.99"/>
    <n v="2018"/>
    <s v="Mar"/>
  </r>
  <r>
    <n v="1431"/>
    <x v="1397"/>
    <s v="Webster"/>
    <x v="1"/>
    <x v="664"/>
    <n v="1"/>
    <n v="749.99"/>
    <s v="Electra Townie Balloon 3i EQ - 2017/2018"/>
    <x v="0"/>
    <x v="1"/>
    <x v="1"/>
    <n v="749.99"/>
    <n v="2018"/>
    <s v="Mar"/>
  </r>
  <r>
    <n v="1431"/>
    <x v="1397"/>
    <s v="Webster"/>
    <x v="1"/>
    <x v="664"/>
    <n v="1"/>
    <n v="2999.99"/>
    <s v="Electra Townie Commute Go! Ladies' - 2018"/>
    <x v="0"/>
    <x v="1"/>
    <x v="1"/>
    <n v="2999.99"/>
    <n v="2018"/>
    <s v="Mar"/>
  </r>
  <r>
    <n v="1431"/>
    <x v="1397"/>
    <s v="Webster"/>
    <x v="1"/>
    <x v="664"/>
    <n v="1"/>
    <n v="749.99"/>
    <s v="Surly Ogre Frameset - 2017"/>
    <x v="6"/>
    <x v="1"/>
    <x v="1"/>
    <n v="749.99"/>
    <n v="2018"/>
    <s v="Mar"/>
  </r>
  <r>
    <n v="1431"/>
    <x v="1397"/>
    <s v="Webster"/>
    <x v="1"/>
    <x v="664"/>
    <n v="1"/>
    <n v="3999.99"/>
    <s v="Trek Boone 7 Disc - 2018"/>
    <x v="1"/>
    <x v="1"/>
    <x v="1"/>
    <n v="3999.99"/>
    <n v="2018"/>
    <s v="Mar"/>
  </r>
  <r>
    <n v="1432"/>
    <x v="1398"/>
    <s v="Lindenhurst"/>
    <x v="1"/>
    <x v="664"/>
    <n v="1"/>
    <n v="1899"/>
    <s v="Surly ECR - 2018"/>
    <x v="6"/>
    <x v="1"/>
    <x v="1"/>
    <n v="1899"/>
    <n v="2018"/>
    <s v="Mar"/>
  </r>
  <r>
    <n v="1433"/>
    <x v="1399"/>
    <s v="Pittsford"/>
    <x v="1"/>
    <x v="664"/>
    <n v="1"/>
    <n v="249.99"/>
    <s v="Strider Sport 16 - 2018"/>
    <x v="5"/>
    <x v="1"/>
    <x v="2"/>
    <n v="249.99"/>
    <n v="2018"/>
    <s v="Mar"/>
  </r>
  <r>
    <n v="1434"/>
    <x v="1400"/>
    <s v="IthaCalifornia"/>
    <x v="1"/>
    <x v="665"/>
    <n v="2"/>
    <n v="859.98"/>
    <s v="Electra Cruiser Lux 1 - 2016/2018"/>
    <x v="0"/>
    <x v="1"/>
    <x v="1"/>
    <n v="1719.96"/>
    <n v="2018"/>
    <s v="Mar"/>
  </r>
  <r>
    <n v="1434"/>
    <x v="1400"/>
    <s v="IthaCalifornia"/>
    <x v="1"/>
    <x v="665"/>
    <n v="2"/>
    <n v="559.98"/>
    <s v="Electra Starship 1 16&quot; - 2018"/>
    <x v="5"/>
    <x v="1"/>
    <x v="1"/>
    <n v="1119.96"/>
    <n v="2018"/>
    <s v="Mar"/>
  </r>
  <r>
    <n v="1434"/>
    <x v="1400"/>
    <s v="IthaCalifornia"/>
    <x v="1"/>
    <x v="665"/>
    <n v="1"/>
    <n v="2999.99"/>
    <s v="Electra Townie Commute Go! - 2018"/>
    <x v="4"/>
    <x v="1"/>
    <x v="1"/>
    <n v="2999.99"/>
    <n v="2018"/>
    <s v="Mar"/>
  </r>
  <r>
    <n v="1434"/>
    <x v="1400"/>
    <s v="IthaCalifornia"/>
    <x v="1"/>
    <x v="665"/>
    <n v="2"/>
    <n v="9999.98"/>
    <s v="Trek Powerfly 8 FS Plus - 2017"/>
    <x v="4"/>
    <x v="1"/>
    <x v="1"/>
    <n v="19999.96"/>
    <n v="2018"/>
    <s v="Mar"/>
  </r>
  <r>
    <n v="1435"/>
    <x v="1401"/>
    <s v="Mount Vernon"/>
    <x v="1"/>
    <x v="665"/>
    <n v="1"/>
    <n v="799.99"/>
    <s v="Electra Townie Balloon 3i EQ Ladies' - 2018"/>
    <x v="0"/>
    <x v="1"/>
    <x v="1"/>
    <n v="799.99"/>
    <n v="2018"/>
    <s v="Mar"/>
  </r>
  <r>
    <n v="1435"/>
    <x v="1401"/>
    <s v="Mount Vernon"/>
    <x v="1"/>
    <x v="665"/>
    <n v="1"/>
    <n v="1559.99"/>
    <s v="Sun Bicycles ElectroLite - 2017"/>
    <x v="4"/>
    <x v="1"/>
    <x v="1"/>
    <n v="1559.99"/>
    <n v="2018"/>
    <s v="Mar"/>
  </r>
  <r>
    <n v="1435"/>
    <x v="1401"/>
    <s v="Mount Vernon"/>
    <x v="1"/>
    <x v="665"/>
    <n v="2"/>
    <n v="3199.98"/>
    <s v="Trek Stache 5 - 2018"/>
    <x v="2"/>
    <x v="1"/>
    <x v="1"/>
    <n v="6399.96"/>
    <n v="2018"/>
    <s v="Mar"/>
  </r>
  <r>
    <n v="1435"/>
    <x v="1401"/>
    <s v="Mount Vernon"/>
    <x v="1"/>
    <x v="665"/>
    <n v="1"/>
    <n v="999.99"/>
    <s v="Trek X-Californialiber 8 - 2017"/>
    <x v="2"/>
    <x v="1"/>
    <x v="1"/>
    <n v="999.99"/>
    <n v="2018"/>
    <s v="Mar"/>
  </r>
  <r>
    <n v="1436"/>
    <x v="1402"/>
    <s v="Rosedale"/>
    <x v="1"/>
    <x v="665"/>
    <n v="2"/>
    <n v="1119.98"/>
    <s v="Electra Townie Original 21D Ladies' - 2018"/>
    <x v="0"/>
    <x v="1"/>
    <x v="1"/>
    <n v="2239.96"/>
    <n v="2018"/>
    <s v="Mar"/>
  </r>
  <r>
    <n v="1437"/>
    <x v="1403"/>
    <s v="Palos Verdes Peninsula"/>
    <x v="0"/>
    <x v="666"/>
    <n v="2"/>
    <n v="3199.98"/>
    <s v="Trek Stache 5 - 2018"/>
    <x v="2"/>
    <x v="0"/>
    <x v="0"/>
    <n v="6399.96"/>
    <n v="2018"/>
    <s v="Mar"/>
  </r>
  <r>
    <n v="1438"/>
    <x v="1404"/>
    <s v="Oceanside"/>
    <x v="1"/>
    <x v="666"/>
    <n v="2"/>
    <n v="2199.98"/>
    <s v="Electra Amsterdam Fashion 7i Ladies' - 2017"/>
    <x v="0"/>
    <x v="1"/>
    <x v="1"/>
    <n v="4399.96"/>
    <n v="2018"/>
    <s v="Mar"/>
  </r>
  <r>
    <n v="1438"/>
    <x v="1404"/>
    <s v="Oceanside"/>
    <x v="1"/>
    <x v="666"/>
    <n v="1"/>
    <n v="959.99"/>
    <s v="Electra Delivery 3i - 2016/2017/2018"/>
    <x v="0"/>
    <x v="1"/>
    <x v="1"/>
    <n v="959.99"/>
    <n v="2018"/>
    <s v="Mar"/>
  </r>
  <r>
    <n v="1438"/>
    <x v="1404"/>
    <s v="Oceanside"/>
    <x v="1"/>
    <x v="666"/>
    <n v="1"/>
    <n v="2599"/>
    <s v="Heller Shagamaw GX1 - 2018"/>
    <x v="2"/>
    <x v="1"/>
    <x v="1"/>
    <n v="2599"/>
    <n v="2018"/>
    <s v="Mar"/>
  </r>
  <r>
    <n v="1438"/>
    <x v="1404"/>
    <s v="Oceanside"/>
    <x v="1"/>
    <x v="666"/>
    <n v="2"/>
    <n v="5599.98"/>
    <s v="Trek Dual Sport+ - 2018"/>
    <x v="4"/>
    <x v="1"/>
    <x v="1"/>
    <n v="11199.96"/>
    <n v="2018"/>
    <s v="Mar"/>
  </r>
  <r>
    <n v="1438"/>
    <x v="1404"/>
    <s v="Oceanside"/>
    <x v="1"/>
    <x v="666"/>
    <n v="1"/>
    <n v="4999.99"/>
    <s v="Trek Remedy 9.8 27.5 - 2018"/>
    <x v="2"/>
    <x v="1"/>
    <x v="1"/>
    <n v="4999.99"/>
    <n v="2018"/>
    <s v="Mar"/>
  </r>
  <r>
    <n v="1439"/>
    <x v="1405"/>
    <s v="Plainview"/>
    <x v="1"/>
    <x v="666"/>
    <n v="2"/>
    <n v="979.98"/>
    <s v="Electra Townie Original 7D - 2017"/>
    <x v="3"/>
    <x v="1"/>
    <x v="2"/>
    <n v="1959.96"/>
    <n v="2018"/>
    <s v="Mar"/>
  </r>
  <r>
    <n v="1439"/>
    <x v="1405"/>
    <s v="Plainview"/>
    <x v="1"/>
    <x v="666"/>
    <n v="1"/>
    <n v="89.99"/>
    <s v="Strider Classic 12 Balance Bike - 2018"/>
    <x v="5"/>
    <x v="1"/>
    <x v="2"/>
    <n v="89.99"/>
    <n v="2018"/>
    <s v="Mar"/>
  </r>
  <r>
    <n v="1439"/>
    <x v="1405"/>
    <s v="Plainview"/>
    <x v="1"/>
    <x v="666"/>
    <n v="1"/>
    <n v="7499.99"/>
    <s v="Trek Domane SLR 8 Disc - 2018"/>
    <x v="6"/>
    <x v="1"/>
    <x v="2"/>
    <n v="7499.99"/>
    <n v="2018"/>
    <s v="Mar"/>
  </r>
  <r>
    <n v="1439"/>
    <x v="1405"/>
    <s v="Plainview"/>
    <x v="1"/>
    <x v="666"/>
    <n v="1"/>
    <n v="2299.9899999999998"/>
    <s v="Trek Fuel EX 5 27.5 Plus - 2017"/>
    <x v="2"/>
    <x v="1"/>
    <x v="2"/>
    <n v="2299.9899999999998"/>
    <n v="2018"/>
    <s v="Mar"/>
  </r>
  <r>
    <n v="1440"/>
    <x v="1406"/>
    <s v="Sugar Land"/>
    <x v="2"/>
    <x v="666"/>
    <n v="1"/>
    <n v="416.99"/>
    <s v="Sun Bicycles Cruz 7 - Women's - 2017"/>
    <x v="3"/>
    <x v="2"/>
    <x v="4"/>
    <n v="416.99"/>
    <n v="2018"/>
    <s v="Mar"/>
  </r>
  <r>
    <n v="1440"/>
    <x v="1406"/>
    <s v="Sugar Land"/>
    <x v="2"/>
    <x v="666"/>
    <n v="2"/>
    <n v="501.98"/>
    <s v="Sun Bicycles Revolutions 24 - Girl's - 2017"/>
    <x v="0"/>
    <x v="2"/>
    <x v="4"/>
    <n v="1003.96"/>
    <n v="2018"/>
    <s v="Mar"/>
  </r>
  <r>
    <n v="1440"/>
    <x v="1406"/>
    <s v="Sugar Land"/>
    <x v="2"/>
    <x v="666"/>
    <n v="1"/>
    <n v="4499.99"/>
    <s v="Trek CrossRip+ - 2018"/>
    <x v="4"/>
    <x v="2"/>
    <x v="4"/>
    <n v="4499.99"/>
    <n v="2018"/>
    <s v="Mar"/>
  </r>
  <r>
    <n v="1440"/>
    <x v="1406"/>
    <s v="Sugar Land"/>
    <x v="2"/>
    <x v="666"/>
    <n v="2"/>
    <n v="1499.98"/>
    <s v="Trek Domane AL 2 - 2018"/>
    <x v="6"/>
    <x v="2"/>
    <x v="4"/>
    <n v="2999.96"/>
    <n v="2018"/>
    <s v="Mar"/>
  </r>
  <r>
    <n v="1440"/>
    <x v="1406"/>
    <s v="Sugar Land"/>
    <x v="2"/>
    <x v="666"/>
    <n v="2"/>
    <n v="1499.98"/>
    <s v="Trek Marlin 7 - 2017/2018"/>
    <x v="2"/>
    <x v="2"/>
    <x v="4"/>
    <n v="2999.96"/>
    <n v="2018"/>
    <s v="Mar"/>
  </r>
  <r>
    <n v="1441"/>
    <x v="1407"/>
    <s v="San Angelo"/>
    <x v="2"/>
    <x v="666"/>
    <n v="2"/>
    <n v="1399.98"/>
    <s v="Electra Townie Commute 8D Ladies' - 2018"/>
    <x v="0"/>
    <x v="2"/>
    <x v="4"/>
    <n v="2799.96"/>
    <n v="2018"/>
    <s v="Mar"/>
  </r>
  <r>
    <n v="1441"/>
    <x v="1407"/>
    <s v="San Angelo"/>
    <x v="2"/>
    <x v="666"/>
    <n v="1"/>
    <n v="1409.99"/>
    <s v="Haro SR 1.3 - 2017"/>
    <x v="2"/>
    <x v="2"/>
    <x v="4"/>
    <n v="1409.99"/>
    <n v="2018"/>
    <s v="Mar"/>
  </r>
  <r>
    <n v="1441"/>
    <x v="1407"/>
    <s v="San Angelo"/>
    <x v="2"/>
    <x v="666"/>
    <n v="1"/>
    <n v="469.99"/>
    <s v="Surly Ice Cream Truck Frameset - 2016"/>
    <x v="2"/>
    <x v="2"/>
    <x v="4"/>
    <n v="469.99"/>
    <n v="2018"/>
    <s v="Mar"/>
  </r>
  <r>
    <n v="1442"/>
    <x v="1408"/>
    <s v="Freeport"/>
    <x v="1"/>
    <x v="667"/>
    <n v="1"/>
    <n v="269.99"/>
    <s v="Electra Cruiser 1 Ladies' - 2018"/>
    <x v="0"/>
    <x v="1"/>
    <x v="2"/>
    <n v="269.99"/>
    <n v="2018"/>
    <s v="Mar"/>
  </r>
  <r>
    <n v="1442"/>
    <x v="1408"/>
    <s v="Freeport"/>
    <x v="1"/>
    <x v="667"/>
    <n v="1"/>
    <n v="4499.99"/>
    <s v="Trek Emonda SLR 6 - 2018"/>
    <x v="6"/>
    <x v="1"/>
    <x v="2"/>
    <n v="4499.99"/>
    <n v="2018"/>
    <s v="Mar"/>
  </r>
  <r>
    <n v="1442"/>
    <x v="1408"/>
    <s v="Freeport"/>
    <x v="1"/>
    <x v="667"/>
    <n v="2"/>
    <n v="419.98"/>
    <s v="Trek PreCalifornialiber 16 Girl's - 2018"/>
    <x v="5"/>
    <x v="1"/>
    <x v="2"/>
    <n v="839.96"/>
    <n v="2018"/>
    <s v="Mar"/>
  </r>
  <r>
    <n v="1443"/>
    <x v="1409"/>
    <s v="Long Beach"/>
    <x v="1"/>
    <x v="667"/>
    <n v="2"/>
    <n v="679.98"/>
    <s v="Electra Townie 7D (20-inch) - Boys' - 2017"/>
    <x v="5"/>
    <x v="1"/>
    <x v="2"/>
    <n v="1359.96"/>
    <n v="2018"/>
    <s v="Mar"/>
  </r>
  <r>
    <n v="1443"/>
    <x v="1409"/>
    <s v="Long Beach"/>
    <x v="1"/>
    <x v="667"/>
    <n v="1"/>
    <n v="1999.99"/>
    <s v="Trek Emonda S 5 - 2017"/>
    <x v="6"/>
    <x v="1"/>
    <x v="2"/>
    <n v="1999.99"/>
    <n v="2018"/>
    <s v="Mar"/>
  </r>
  <r>
    <n v="1443"/>
    <x v="1409"/>
    <s v="Long Beach"/>
    <x v="1"/>
    <x v="667"/>
    <n v="1"/>
    <n v="4499.99"/>
    <s v="Trek Emonda SLR 6 - 2018"/>
    <x v="6"/>
    <x v="1"/>
    <x v="2"/>
    <n v="4499.99"/>
    <n v="2018"/>
    <s v="Mar"/>
  </r>
  <r>
    <n v="1444"/>
    <x v="1410"/>
    <s v="Auburn"/>
    <x v="1"/>
    <x v="667"/>
    <n v="2"/>
    <n v="3798"/>
    <s v="Surly ECR 27.5 - 2018"/>
    <x v="2"/>
    <x v="1"/>
    <x v="1"/>
    <n v="7596"/>
    <n v="2018"/>
    <s v="Mar"/>
  </r>
  <r>
    <n v="1444"/>
    <x v="1410"/>
    <s v="Auburn"/>
    <x v="1"/>
    <x v="667"/>
    <n v="1"/>
    <n v="209.99"/>
    <s v="Trek PreCalifornialiber 16 Girls - 2017"/>
    <x v="5"/>
    <x v="1"/>
    <x v="1"/>
    <n v="209.99"/>
    <n v="2018"/>
    <s v="Mar"/>
  </r>
  <r>
    <n v="1445"/>
    <x v="1411"/>
    <s v="SCaliforniarsdale"/>
    <x v="1"/>
    <x v="668"/>
    <n v="2"/>
    <n v="1279.98"/>
    <s v="Electra Moto 3i - 2018"/>
    <x v="0"/>
    <x v="1"/>
    <x v="2"/>
    <n v="2559.96"/>
    <n v="2018"/>
    <s v="Mar"/>
  </r>
  <r>
    <n v="1445"/>
    <x v="1411"/>
    <s v="SCaliforniarsdale"/>
    <x v="1"/>
    <x v="668"/>
    <n v="1"/>
    <n v="875.99"/>
    <s v="Surly Steamroller - 2017"/>
    <x v="6"/>
    <x v="1"/>
    <x v="2"/>
    <n v="875.99"/>
    <n v="2018"/>
    <s v="Mar"/>
  </r>
  <r>
    <n v="1445"/>
    <x v="1411"/>
    <s v="SCaliforniarsdale"/>
    <x v="1"/>
    <x v="668"/>
    <n v="2"/>
    <n v="1999.98"/>
    <s v="Trek Farley Californiarbon Frameset - 2018"/>
    <x v="2"/>
    <x v="1"/>
    <x v="2"/>
    <n v="3999.96"/>
    <n v="2018"/>
    <s v="Mar"/>
  </r>
  <r>
    <n v="1446"/>
    <x v="1412"/>
    <s v="Schenectady"/>
    <x v="1"/>
    <x v="668"/>
    <n v="1"/>
    <n v="319.99"/>
    <s v="Electra Cruiser 7D (24-Inch) Ladies' - 2016/2018"/>
    <x v="0"/>
    <x v="1"/>
    <x v="1"/>
    <n v="319.99"/>
    <n v="2018"/>
    <s v="Mar"/>
  </r>
  <r>
    <n v="1446"/>
    <x v="1412"/>
    <s v="Schenectady"/>
    <x v="1"/>
    <x v="668"/>
    <n v="2"/>
    <n v="1279.98"/>
    <s v="Electra Cruiser Lux Fat Tire 7D - 2018"/>
    <x v="0"/>
    <x v="1"/>
    <x v="1"/>
    <n v="2559.96"/>
    <n v="2018"/>
    <s v="Mar"/>
  </r>
  <r>
    <n v="1446"/>
    <x v="1412"/>
    <s v="Schenectady"/>
    <x v="1"/>
    <x v="668"/>
    <n v="2"/>
    <n v="1799.98"/>
    <s v="Electra Daydreamer 3i Ladies' - 2018"/>
    <x v="0"/>
    <x v="1"/>
    <x v="1"/>
    <n v="3599.96"/>
    <n v="2018"/>
    <s v="Mar"/>
  </r>
  <r>
    <n v="1447"/>
    <x v="1413"/>
    <s v="Pleasanton"/>
    <x v="0"/>
    <x v="669"/>
    <n v="1"/>
    <n v="5499.99"/>
    <s v="Trek Domane SL 8 Disc - 2018"/>
    <x v="6"/>
    <x v="0"/>
    <x v="3"/>
    <n v="5499.99"/>
    <n v="2018"/>
    <s v="Mar"/>
  </r>
  <r>
    <n v="1448"/>
    <x v="1414"/>
    <s v="Brentwood"/>
    <x v="1"/>
    <x v="669"/>
    <n v="1"/>
    <n v="749.99"/>
    <s v="Electra Townie Balloon 8D EQ Ladies' - 2016/2017/2018"/>
    <x v="0"/>
    <x v="1"/>
    <x v="1"/>
    <n v="749.99"/>
    <n v="2018"/>
    <s v="Mar"/>
  </r>
  <r>
    <n v="1449"/>
    <x v="1415"/>
    <s v="Woodside"/>
    <x v="1"/>
    <x v="669"/>
    <n v="2"/>
    <n v="539.98"/>
    <s v="Electra Girl's Hawaii 1 (16-inch) - 2015/2016"/>
    <x v="0"/>
    <x v="1"/>
    <x v="2"/>
    <n v="1079.96"/>
    <n v="2018"/>
    <s v="Mar"/>
  </r>
  <r>
    <n v="1449"/>
    <x v="1415"/>
    <s v="Woodside"/>
    <x v="1"/>
    <x v="669"/>
    <n v="2"/>
    <n v="1599.98"/>
    <s v="Electra Townie Balloon 3i EQ Ladies' - 2018"/>
    <x v="0"/>
    <x v="1"/>
    <x v="2"/>
    <n v="3199.96"/>
    <n v="2018"/>
    <s v="Mar"/>
  </r>
  <r>
    <n v="1449"/>
    <x v="1415"/>
    <s v="Woodside"/>
    <x v="1"/>
    <x v="669"/>
    <n v="2"/>
    <n v="5999.98"/>
    <s v="Electra Townie Commute Go! Ladies' - 2018"/>
    <x v="0"/>
    <x v="1"/>
    <x v="2"/>
    <n v="11999.96"/>
    <n v="2018"/>
    <s v="Mar"/>
  </r>
  <r>
    <n v="1449"/>
    <x v="1415"/>
    <s v="Woodside"/>
    <x v="1"/>
    <x v="669"/>
    <n v="1"/>
    <n v="2699.99"/>
    <s v="Trek Domane S 6 - 2017"/>
    <x v="6"/>
    <x v="1"/>
    <x v="2"/>
    <n v="2699.99"/>
    <n v="2018"/>
    <s v="Mar"/>
  </r>
  <r>
    <n v="1449"/>
    <x v="1415"/>
    <s v="Woodside"/>
    <x v="1"/>
    <x v="669"/>
    <n v="1"/>
    <n v="2299.9899999999998"/>
    <s v="Trek Emonda ALR 6 - 2018"/>
    <x v="6"/>
    <x v="1"/>
    <x v="2"/>
    <n v="2299.9899999999998"/>
    <n v="2018"/>
    <s v="Mar"/>
  </r>
  <r>
    <n v="1450"/>
    <x v="1416"/>
    <s v="Uniondale"/>
    <x v="1"/>
    <x v="670"/>
    <n v="2"/>
    <n v="1799.98"/>
    <s v="Electra Koa 3i Ladies' - 2018"/>
    <x v="0"/>
    <x v="1"/>
    <x v="2"/>
    <n v="3599.96"/>
    <n v="2018"/>
    <s v="Mar"/>
  </r>
  <r>
    <n v="1450"/>
    <x v="1416"/>
    <s v="Uniondale"/>
    <x v="1"/>
    <x v="670"/>
    <n v="1"/>
    <n v="489.99"/>
    <s v="Electra Straight 8 3i (20-inch) - Boy's - 2017"/>
    <x v="5"/>
    <x v="1"/>
    <x v="2"/>
    <n v="489.99"/>
    <n v="2018"/>
    <s v="Mar"/>
  </r>
  <r>
    <n v="1450"/>
    <x v="1416"/>
    <s v="Uniondale"/>
    <x v="1"/>
    <x v="670"/>
    <n v="1"/>
    <n v="559.99"/>
    <s v="Electra Townie Original 21D - 2018"/>
    <x v="3"/>
    <x v="1"/>
    <x v="2"/>
    <n v="559.99"/>
    <n v="2018"/>
    <s v="Mar"/>
  </r>
  <r>
    <n v="1450"/>
    <x v="1416"/>
    <s v="Uniondale"/>
    <x v="1"/>
    <x v="670"/>
    <n v="2"/>
    <n v="5999.98"/>
    <s v="Trek Crockett 7 Disc - 2018"/>
    <x v="1"/>
    <x v="1"/>
    <x v="2"/>
    <n v="11999.96"/>
    <n v="2018"/>
    <s v="Mar"/>
  </r>
  <r>
    <n v="1450"/>
    <x v="1416"/>
    <s v="Uniondale"/>
    <x v="1"/>
    <x v="670"/>
    <n v="2"/>
    <n v="6399.98"/>
    <s v="Trek Domane ALR Frameset - 2018"/>
    <x v="6"/>
    <x v="1"/>
    <x v="2"/>
    <n v="12799.96"/>
    <n v="2018"/>
    <s v="Mar"/>
  </r>
  <r>
    <n v="1451"/>
    <x v="1417"/>
    <s v="Howard Beach"/>
    <x v="1"/>
    <x v="670"/>
    <n v="1"/>
    <n v="1469.99"/>
    <s v="Trek Ticket S Frame - 2018"/>
    <x v="2"/>
    <x v="1"/>
    <x v="1"/>
    <n v="1469.99"/>
    <n v="2018"/>
    <s v="Mar"/>
  </r>
  <r>
    <n v="1452"/>
    <x v="1418"/>
    <s v="Oxnard"/>
    <x v="0"/>
    <x v="671"/>
    <n v="1"/>
    <n v="899.99"/>
    <s v="Electra Daydreamer 3i Ladies' - 2018"/>
    <x v="0"/>
    <x v="0"/>
    <x v="3"/>
    <n v="899.99"/>
    <n v="2018"/>
    <s v="Mar"/>
  </r>
  <r>
    <n v="1452"/>
    <x v="1418"/>
    <s v="Oxnard"/>
    <x v="0"/>
    <x v="671"/>
    <n v="2"/>
    <n v="599.98"/>
    <s v="Electra Sugar Skulls 1 (20-inch) - Girl's - 2017"/>
    <x v="5"/>
    <x v="0"/>
    <x v="3"/>
    <n v="1199.96"/>
    <n v="2018"/>
    <s v="Mar"/>
  </r>
  <r>
    <n v="1452"/>
    <x v="1418"/>
    <s v="Oxnard"/>
    <x v="0"/>
    <x v="671"/>
    <n v="2"/>
    <n v="833.98"/>
    <s v="Sun Bicycles Cruz 7 - Women's - 2017"/>
    <x v="3"/>
    <x v="0"/>
    <x v="3"/>
    <n v="1667.96"/>
    <n v="2018"/>
    <s v="Mar"/>
  </r>
  <r>
    <n v="1452"/>
    <x v="1418"/>
    <s v="Oxnard"/>
    <x v="0"/>
    <x v="671"/>
    <n v="2"/>
    <n v="299.98"/>
    <s v="Trek Girl's Kickster - 2017"/>
    <x v="5"/>
    <x v="0"/>
    <x v="3"/>
    <n v="599.96"/>
    <n v="2018"/>
    <s v="Mar"/>
  </r>
  <r>
    <n v="1453"/>
    <x v="1419"/>
    <s v="Encino"/>
    <x v="0"/>
    <x v="671"/>
    <n v="2"/>
    <n v="419.98"/>
    <s v="Trek PreCalifornialiber 16 Boys - 2017"/>
    <x v="5"/>
    <x v="0"/>
    <x v="3"/>
    <n v="839.96"/>
    <n v="2018"/>
    <s v="Mar"/>
  </r>
  <r>
    <n v="1454"/>
    <x v="1420"/>
    <s v="Liverpool"/>
    <x v="1"/>
    <x v="671"/>
    <n v="1"/>
    <n v="319.99"/>
    <s v="Electra Heartchya 1 (20-inch) - Girl's - 2018"/>
    <x v="5"/>
    <x v="1"/>
    <x v="1"/>
    <n v="319.99"/>
    <n v="2018"/>
    <s v="Mar"/>
  </r>
  <r>
    <n v="1454"/>
    <x v="1420"/>
    <s v="Liverpool"/>
    <x v="1"/>
    <x v="671"/>
    <n v="2"/>
    <n v="1099.98"/>
    <s v="Haro Flightline Two 26 Plus - 2017"/>
    <x v="2"/>
    <x v="1"/>
    <x v="1"/>
    <n v="2199.96"/>
    <n v="2018"/>
    <s v="Mar"/>
  </r>
  <r>
    <n v="1454"/>
    <x v="1420"/>
    <s v="Liverpool"/>
    <x v="1"/>
    <x v="671"/>
    <n v="2"/>
    <n v="1665.98"/>
    <s v="Sun Bicycles Spider 3i - 2017"/>
    <x v="2"/>
    <x v="1"/>
    <x v="1"/>
    <n v="3331.96"/>
    <n v="2018"/>
    <s v="Mar"/>
  </r>
  <r>
    <n v="1454"/>
    <x v="1420"/>
    <s v="Liverpool"/>
    <x v="1"/>
    <x v="671"/>
    <n v="1"/>
    <n v="1499"/>
    <s v="Surly Krampus - 2018"/>
    <x v="2"/>
    <x v="1"/>
    <x v="1"/>
    <n v="1499"/>
    <n v="2018"/>
    <s v="Mar"/>
  </r>
  <r>
    <n v="1455"/>
    <x v="1421"/>
    <s v="Commack"/>
    <x v="1"/>
    <x v="671"/>
    <n v="2"/>
    <n v="679.98"/>
    <s v="Electra Townie 7D (20-inch) - Boys' - 2017"/>
    <x v="5"/>
    <x v="1"/>
    <x v="1"/>
    <n v="1359.96"/>
    <n v="2018"/>
    <s v="Mar"/>
  </r>
  <r>
    <n v="1455"/>
    <x v="1421"/>
    <s v="Commack"/>
    <x v="1"/>
    <x v="671"/>
    <n v="1"/>
    <n v="749.99"/>
    <s v="Electra Townie Balloon 3i EQ - 2017/2018"/>
    <x v="0"/>
    <x v="1"/>
    <x v="1"/>
    <n v="749.99"/>
    <n v="2018"/>
    <s v="Mar"/>
  </r>
  <r>
    <n v="1456"/>
    <x v="1422"/>
    <s v="Valley Stream"/>
    <x v="1"/>
    <x v="671"/>
    <n v="1"/>
    <n v="639.99"/>
    <s v="Electra Townie Original 3i EQ Ladies' - 2018"/>
    <x v="0"/>
    <x v="1"/>
    <x v="2"/>
    <n v="639.99"/>
    <n v="2018"/>
    <s v="Mar"/>
  </r>
  <r>
    <n v="1456"/>
    <x v="1422"/>
    <s v="Valley Stream"/>
    <x v="1"/>
    <x v="671"/>
    <n v="1"/>
    <n v="469.99"/>
    <s v="Surly Big Fat Dummy Frameset - 2018"/>
    <x v="2"/>
    <x v="1"/>
    <x v="2"/>
    <n v="469.99"/>
    <n v="2018"/>
    <s v="Mar"/>
  </r>
  <r>
    <n v="1456"/>
    <x v="1422"/>
    <s v="Valley Stream"/>
    <x v="1"/>
    <x v="671"/>
    <n v="2"/>
    <n v="319.98"/>
    <s v="Trek Kickster - 2018"/>
    <x v="5"/>
    <x v="1"/>
    <x v="2"/>
    <n v="639.96"/>
    <n v="2018"/>
    <s v="Mar"/>
  </r>
  <r>
    <n v="1456"/>
    <x v="1422"/>
    <s v="Valley Stream"/>
    <x v="1"/>
    <x v="671"/>
    <n v="2"/>
    <n v="5599.98"/>
    <s v="Trek Lift+ - 2018"/>
    <x v="4"/>
    <x v="1"/>
    <x v="2"/>
    <n v="11199.96"/>
    <n v="2018"/>
    <s v="Mar"/>
  </r>
  <r>
    <n v="1456"/>
    <x v="1422"/>
    <s v="Valley Stream"/>
    <x v="1"/>
    <x v="671"/>
    <n v="1"/>
    <n v="289.99"/>
    <s v="Trek PreCalifornialiber 20 6-speed Boy's - 2018"/>
    <x v="5"/>
    <x v="1"/>
    <x v="2"/>
    <n v="289.99"/>
    <n v="2018"/>
    <s v="Mar"/>
  </r>
  <r>
    <n v="1457"/>
    <x v="1423"/>
    <s v="Freeport"/>
    <x v="1"/>
    <x v="671"/>
    <n v="1"/>
    <n v="470.99"/>
    <s v="Sun Bicycles Drifter 7 - Women's - 2017"/>
    <x v="3"/>
    <x v="1"/>
    <x v="1"/>
    <n v="470.99"/>
    <n v="2018"/>
    <s v="Mar"/>
  </r>
  <r>
    <n v="1457"/>
    <x v="1423"/>
    <s v="Freeport"/>
    <x v="1"/>
    <x v="671"/>
    <n v="2"/>
    <n v="4999.9799999999996"/>
    <s v="Trek Domane SL 5 Disc Women's - 2018"/>
    <x v="6"/>
    <x v="1"/>
    <x v="1"/>
    <n v="9999.9599999999991"/>
    <n v="2018"/>
    <s v="Mar"/>
  </r>
  <r>
    <n v="1457"/>
    <x v="1423"/>
    <s v="Freeport"/>
    <x v="1"/>
    <x v="671"/>
    <n v="1"/>
    <n v="159.99"/>
    <s v="Trek Kickster - 2018"/>
    <x v="5"/>
    <x v="1"/>
    <x v="1"/>
    <n v="159.99"/>
    <n v="2018"/>
    <s v="Mar"/>
  </r>
  <r>
    <n v="1457"/>
    <x v="1423"/>
    <s v="Freeport"/>
    <x v="1"/>
    <x v="671"/>
    <n v="1"/>
    <n v="489.99"/>
    <s v="Trek Marlin 5 - 2018"/>
    <x v="2"/>
    <x v="1"/>
    <x v="1"/>
    <n v="489.99"/>
    <n v="2018"/>
    <s v="Mar"/>
  </r>
  <r>
    <n v="1458"/>
    <x v="1424"/>
    <s v="Rowlett"/>
    <x v="2"/>
    <x v="671"/>
    <n v="1"/>
    <n v="549.99"/>
    <s v="Electra Townie Original 21D - 2016"/>
    <x v="0"/>
    <x v="2"/>
    <x v="4"/>
    <n v="549.99"/>
    <n v="2018"/>
    <s v="Mar"/>
  </r>
  <r>
    <n v="1458"/>
    <x v="1424"/>
    <s v="Rowlett"/>
    <x v="2"/>
    <x v="671"/>
    <n v="2"/>
    <n v="639.98"/>
    <s v="Electra Treasure 1 20&quot; - 2018"/>
    <x v="5"/>
    <x v="2"/>
    <x v="4"/>
    <n v="1279.96"/>
    <n v="2018"/>
    <s v="Mar"/>
  </r>
  <r>
    <n v="1458"/>
    <x v="1424"/>
    <s v="Rowlett"/>
    <x v="2"/>
    <x v="671"/>
    <n v="2"/>
    <n v="1295.98"/>
    <s v="Sun Bicycles BisCaliforniayne Tandem CB - 2017"/>
    <x v="0"/>
    <x v="2"/>
    <x v="4"/>
    <n v="2591.96"/>
    <n v="2018"/>
    <s v="Mar"/>
  </r>
  <r>
    <n v="1458"/>
    <x v="1424"/>
    <s v="Rowlett"/>
    <x v="2"/>
    <x v="671"/>
    <n v="1"/>
    <n v="533.99"/>
    <s v="Sun Bicycles Streamway 7 - 2017"/>
    <x v="3"/>
    <x v="2"/>
    <x v="4"/>
    <n v="533.99"/>
    <n v="2018"/>
    <s v="Mar"/>
  </r>
  <r>
    <n v="1459"/>
    <x v="75"/>
    <s v="Port Washington"/>
    <x v="1"/>
    <x v="672"/>
    <n v="1"/>
    <n v="1259.9000000000001"/>
    <s v="Electra Amsterdam Royal 8i - 2017/2018"/>
    <x v="0"/>
    <x v="1"/>
    <x v="2"/>
    <n v="1259.9000000000001"/>
    <n v="2018"/>
    <s v="Mar"/>
  </r>
  <r>
    <n v="1460"/>
    <x v="1425"/>
    <s v="Mount Vernon"/>
    <x v="1"/>
    <x v="672"/>
    <n v="1"/>
    <n v="299.99"/>
    <s v="Electra Girl's Hawaii 1 16&quot; - 2017"/>
    <x v="0"/>
    <x v="1"/>
    <x v="2"/>
    <n v="299.99"/>
    <n v="2018"/>
    <s v="Mar"/>
  </r>
  <r>
    <n v="1460"/>
    <x v="1425"/>
    <s v="Mount Vernon"/>
    <x v="1"/>
    <x v="672"/>
    <n v="1"/>
    <n v="749.99"/>
    <s v="Surly ECR Frameset - 2018"/>
    <x v="6"/>
    <x v="1"/>
    <x v="2"/>
    <n v="749.99"/>
    <n v="2018"/>
    <s v="Mar"/>
  </r>
  <r>
    <n v="1460"/>
    <x v="1425"/>
    <s v="Mount Vernon"/>
    <x v="1"/>
    <x v="672"/>
    <n v="2"/>
    <n v="1999.98"/>
    <s v="Trek Farley Californiarbon Frameset - 2018"/>
    <x v="2"/>
    <x v="1"/>
    <x v="2"/>
    <n v="3999.96"/>
    <n v="2018"/>
    <s v="Mar"/>
  </r>
  <r>
    <n v="1460"/>
    <x v="1425"/>
    <s v="Mount Vernon"/>
    <x v="1"/>
    <x v="672"/>
    <n v="1"/>
    <n v="4499.99"/>
    <s v="Trek Powerfly 5 FS - 2018"/>
    <x v="4"/>
    <x v="1"/>
    <x v="2"/>
    <n v="4499.99"/>
    <n v="2018"/>
    <s v="Mar"/>
  </r>
  <r>
    <n v="1460"/>
    <x v="1425"/>
    <s v="Mount Vernon"/>
    <x v="1"/>
    <x v="672"/>
    <n v="2"/>
    <n v="7999.98"/>
    <s v="Trek Slash 8 27.5 - 2016"/>
    <x v="2"/>
    <x v="1"/>
    <x v="2"/>
    <n v="15999.96"/>
    <n v="2018"/>
    <s v="Mar"/>
  </r>
  <r>
    <n v="1461"/>
    <x v="1426"/>
    <s v="Spring Valley"/>
    <x v="1"/>
    <x v="673"/>
    <n v="2"/>
    <n v="1399.98"/>
    <s v="Electra Townie Commute 8D Ladies' - 2018"/>
    <x v="0"/>
    <x v="1"/>
    <x v="1"/>
    <n v="2799.96"/>
    <n v="2018"/>
    <s v="Mar"/>
  </r>
  <r>
    <n v="1461"/>
    <x v="1426"/>
    <s v="Spring Valley"/>
    <x v="1"/>
    <x v="673"/>
    <n v="1"/>
    <n v="1499.99"/>
    <s v="Trek Emonda S 4 - 2017"/>
    <x v="6"/>
    <x v="1"/>
    <x v="1"/>
    <n v="1499.99"/>
    <n v="2018"/>
    <s v="Mar"/>
  </r>
  <r>
    <n v="1462"/>
    <x v="1427"/>
    <s v="Depew"/>
    <x v="1"/>
    <x v="673"/>
    <n v="1"/>
    <n v="529.99"/>
    <s v="Electra Cruiser Lux 3i - 2018"/>
    <x v="0"/>
    <x v="1"/>
    <x v="1"/>
    <n v="529.99"/>
    <n v="2018"/>
    <s v="Mar"/>
  </r>
  <r>
    <n v="1462"/>
    <x v="1427"/>
    <s v="Depew"/>
    <x v="1"/>
    <x v="673"/>
    <n v="1"/>
    <n v="369.99"/>
    <s v="Electra Tiger Shark 3i (20-inch) - Boys' - 2018"/>
    <x v="5"/>
    <x v="1"/>
    <x v="1"/>
    <n v="369.99"/>
    <n v="2018"/>
    <s v="Mar"/>
  </r>
  <r>
    <n v="1462"/>
    <x v="1427"/>
    <s v="Depew"/>
    <x v="1"/>
    <x v="673"/>
    <n v="1"/>
    <n v="2999.99"/>
    <s v="Electra Townie Commute Go! - 2018"/>
    <x v="0"/>
    <x v="1"/>
    <x v="1"/>
    <n v="2999.99"/>
    <n v="2018"/>
    <s v="Mar"/>
  </r>
  <r>
    <n v="1462"/>
    <x v="1427"/>
    <s v="Depew"/>
    <x v="1"/>
    <x v="673"/>
    <n v="1"/>
    <n v="499.99"/>
    <s v="Electra Townie Original 7D - 2015/2016"/>
    <x v="3"/>
    <x v="1"/>
    <x v="1"/>
    <n v="499.99"/>
    <n v="2018"/>
    <s v="Mar"/>
  </r>
  <r>
    <n v="1462"/>
    <x v="1427"/>
    <s v="Depew"/>
    <x v="1"/>
    <x v="673"/>
    <n v="1"/>
    <n v="89.99"/>
    <s v="Strider Classic 12 Balance Bike - 2018"/>
    <x v="5"/>
    <x v="1"/>
    <x v="1"/>
    <n v="89.99"/>
    <n v="2018"/>
    <s v="Mar"/>
  </r>
  <r>
    <n v="1463"/>
    <x v="1428"/>
    <s v="Astoria"/>
    <x v="1"/>
    <x v="674"/>
    <n v="1"/>
    <n v="1549"/>
    <s v="Surly Straggler - 2018"/>
    <x v="6"/>
    <x v="1"/>
    <x v="2"/>
    <n v="1549"/>
    <n v="2018"/>
    <s v="Mar"/>
  </r>
  <r>
    <n v="1463"/>
    <x v="1428"/>
    <s v="Astoria"/>
    <x v="1"/>
    <x v="674"/>
    <n v="2"/>
    <n v="12999.98"/>
    <s v="Trek Silque SLR 8 Women's - 2017"/>
    <x v="6"/>
    <x v="1"/>
    <x v="2"/>
    <n v="25999.96"/>
    <n v="2018"/>
    <s v="Mar"/>
  </r>
  <r>
    <n v="1464"/>
    <x v="1429"/>
    <s v="Californianandaigua"/>
    <x v="1"/>
    <x v="675"/>
    <n v="2"/>
    <n v="833.98"/>
    <s v="Sun Bicycles Cruz 7 - Women's - 2017"/>
    <x v="3"/>
    <x v="1"/>
    <x v="2"/>
    <n v="1667.96"/>
    <n v="2018"/>
    <s v="Mar"/>
  </r>
  <r>
    <n v="1464"/>
    <x v="1429"/>
    <s v="Californianandaigua"/>
    <x v="1"/>
    <x v="675"/>
    <n v="1"/>
    <n v="1499"/>
    <s v="Surly Krampus - 2018"/>
    <x v="2"/>
    <x v="1"/>
    <x v="2"/>
    <n v="1499"/>
    <n v="2018"/>
    <s v="Mar"/>
  </r>
  <r>
    <n v="1464"/>
    <x v="1429"/>
    <s v="Californianandaigua"/>
    <x v="1"/>
    <x v="675"/>
    <n v="2"/>
    <n v="4999.9799999999996"/>
    <s v="Trek 1120 - 2018"/>
    <x v="6"/>
    <x v="1"/>
    <x v="2"/>
    <n v="9999.9599999999991"/>
    <n v="2018"/>
    <s v="Mar"/>
  </r>
  <r>
    <n v="1464"/>
    <x v="1429"/>
    <s v="Californianandaigua"/>
    <x v="1"/>
    <x v="675"/>
    <n v="2"/>
    <n v="3099.98"/>
    <s v="Trek Domane ALR 4 Disc Women's - 2018"/>
    <x v="6"/>
    <x v="1"/>
    <x v="2"/>
    <n v="6199.96"/>
    <n v="2018"/>
    <s v="Mar"/>
  </r>
  <r>
    <n v="1465"/>
    <x v="1430"/>
    <s v="Coram"/>
    <x v="1"/>
    <x v="676"/>
    <n v="2"/>
    <n v="1319.98"/>
    <s v="Electra Amsterdam Original 3i - 2015/2017"/>
    <x v="0"/>
    <x v="1"/>
    <x v="2"/>
    <n v="2639.96"/>
    <n v="2018"/>
    <s v="Mar"/>
  </r>
  <r>
    <n v="1466"/>
    <x v="1431"/>
    <s v="Oxnard"/>
    <x v="0"/>
    <x v="677"/>
    <n v="2"/>
    <n v="1799.98"/>
    <s v="Electra Townie Commute 27D Ladies - 2018"/>
    <x v="3"/>
    <x v="0"/>
    <x v="3"/>
    <n v="3599.96"/>
    <n v="2018"/>
    <s v="Mar"/>
  </r>
  <r>
    <n v="1466"/>
    <x v="1431"/>
    <s v="Oxnard"/>
    <x v="0"/>
    <x v="677"/>
    <n v="1"/>
    <n v="2999.99"/>
    <s v="Electra Townie Commute Go! - 2018"/>
    <x v="0"/>
    <x v="0"/>
    <x v="3"/>
    <n v="2999.99"/>
    <n v="2018"/>
    <s v="Mar"/>
  </r>
  <r>
    <n v="1466"/>
    <x v="1431"/>
    <s v="Oxnard"/>
    <x v="0"/>
    <x v="677"/>
    <n v="2"/>
    <n v="2698"/>
    <s v="Surly Pack Rat - 2018"/>
    <x v="6"/>
    <x v="0"/>
    <x v="3"/>
    <n v="5396"/>
    <n v="2018"/>
    <s v="Mar"/>
  </r>
  <r>
    <n v="1466"/>
    <x v="1431"/>
    <s v="Oxnard"/>
    <x v="0"/>
    <x v="677"/>
    <n v="2"/>
    <n v="2999.98"/>
    <s v="Trek Stache 5 - 2017"/>
    <x v="2"/>
    <x v="0"/>
    <x v="3"/>
    <n v="5999.96"/>
    <n v="2018"/>
    <s v="Mar"/>
  </r>
  <r>
    <n v="1467"/>
    <x v="1432"/>
    <s v="Plainview"/>
    <x v="1"/>
    <x v="677"/>
    <n v="1"/>
    <n v="449"/>
    <s v="Pure Cycles Western 3-Speed - Women's - 2015/2016"/>
    <x v="0"/>
    <x v="1"/>
    <x v="2"/>
    <n v="449"/>
    <n v="2018"/>
    <s v="Mar"/>
  </r>
  <r>
    <n v="1467"/>
    <x v="1432"/>
    <s v="Plainview"/>
    <x v="1"/>
    <x v="677"/>
    <n v="1"/>
    <n v="3199.99"/>
    <s v="Trek Fuel EX 8 29 - 2018"/>
    <x v="2"/>
    <x v="1"/>
    <x v="2"/>
    <n v="3199.99"/>
    <n v="2018"/>
    <s v="Mar"/>
  </r>
  <r>
    <n v="1467"/>
    <x v="1432"/>
    <s v="Plainview"/>
    <x v="1"/>
    <x v="677"/>
    <n v="2"/>
    <n v="739.98"/>
    <s v="Trek PreCalifornialiber 24 21-speed Girl's - 2018"/>
    <x v="5"/>
    <x v="1"/>
    <x v="2"/>
    <n v="1479.96"/>
    <n v="2018"/>
    <s v="Mar"/>
  </r>
  <r>
    <n v="1468"/>
    <x v="1433"/>
    <s v="Redondo Beach"/>
    <x v="0"/>
    <x v="678"/>
    <n v="1"/>
    <n v="4999.99"/>
    <s v="Trek Madone 9.2 - 2017"/>
    <x v="6"/>
    <x v="0"/>
    <x v="0"/>
    <n v="4999.99"/>
    <n v="2018"/>
    <s v="Mar"/>
  </r>
  <r>
    <n v="1468"/>
    <x v="1433"/>
    <s v="Redondo Beach"/>
    <x v="0"/>
    <x v="678"/>
    <n v="1"/>
    <n v="199.99"/>
    <s v="Trek PreCalifornialiber 12 Boy's - 2018"/>
    <x v="5"/>
    <x v="0"/>
    <x v="0"/>
    <n v="199.99"/>
    <n v="2018"/>
    <s v="Mar"/>
  </r>
  <r>
    <n v="1468"/>
    <x v="1433"/>
    <s v="Redondo Beach"/>
    <x v="0"/>
    <x v="678"/>
    <n v="2"/>
    <n v="11999.98"/>
    <s v="Trek Silque SLR 7 Women's - 2017"/>
    <x v="6"/>
    <x v="0"/>
    <x v="0"/>
    <n v="23999.96"/>
    <n v="2018"/>
    <s v="Mar"/>
  </r>
  <r>
    <n v="1469"/>
    <x v="1434"/>
    <s v="Garland"/>
    <x v="2"/>
    <x v="678"/>
    <n v="2"/>
    <n v="1599.98"/>
    <s v="Electra Glam Punk 3i Ladies' - 2017"/>
    <x v="0"/>
    <x v="2"/>
    <x v="4"/>
    <n v="3199.96"/>
    <n v="2018"/>
    <s v="Mar"/>
  </r>
  <r>
    <n v="1469"/>
    <x v="1434"/>
    <s v="Garland"/>
    <x v="2"/>
    <x v="678"/>
    <n v="2"/>
    <n v="1699.98"/>
    <s v="Electra Relic 3i - 2018"/>
    <x v="0"/>
    <x v="2"/>
    <x v="4"/>
    <n v="3399.96"/>
    <n v="2018"/>
    <s v="Mar"/>
  </r>
  <r>
    <n v="1469"/>
    <x v="1434"/>
    <s v="Garland"/>
    <x v="2"/>
    <x v="678"/>
    <n v="2"/>
    <n v="979.98"/>
    <s v="Electra Townie 3i EQ (20-inch) - Boys' - 2017"/>
    <x v="5"/>
    <x v="2"/>
    <x v="4"/>
    <n v="1959.96"/>
    <n v="2018"/>
    <s v="Mar"/>
  </r>
  <r>
    <n v="1469"/>
    <x v="1434"/>
    <s v="Garland"/>
    <x v="2"/>
    <x v="678"/>
    <n v="1"/>
    <n v="2499.9899999999998"/>
    <s v="Trek Domane SL 5 Disc - 2018"/>
    <x v="6"/>
    <x v="2"/>
    <x v="4"/>
    <n v="2499.9899999999998"/>
    <n v="2018"/>
    <s v="Mar"/>
  </r>
  <r>
    <n v="1470"/>
    <x v="1435"/>
    <s v="JamaiCalifornia"/>
    <x v="1"/>
    <x v="679"/>
    <n v="1"/>
    <n v="279.99"/>
    <s v="Electra Straight 8 1 (16-inch) - Boy's - 2018"/>
    <x v="5"/>
    <x v="1"/>
    <x v="2"/>
    <n v="279.99"/>
    <n v="2018"/>
    <s v="Mar"/>
  </r>
  <r>
    <n v="1470"/>
    <x v="1435"/>
    <s v="JamaiCalifornia"/>
    <x v="1"/>
    <x v="679"/>
    <n v="2"/>
    <n v="5999.98"/>
    <s v="Electra Townie Commute Go! Ladies' - 2018"/>
    <x v="0"/>
    <x v="1"/>
    <x v="2"/>
    <n v="11999.96"/>
    <n v="2018"/>
    <s v="Mar"/>
  </r>
  <r>
    <n v="1470"/>
    <x v="1435"/>
    <s v="JamaiCalifornia"/>
    <x v="1"/>
    <x v="679"/>
    <n v="2"/>
    <n v="941.98"/>
    <s v="Sun Bicycles Drifter 7 - 2017"/>
    <x v="3"/>
    <x v="1"/>
    <x v="2"/>
    <n v="1883.96"/>
    <n v="2018"/>
    <s v="Mar"/>
  </r>
  <r>
    <n v="1471"/>
    <x v="1436"/>
    <s v="Schenectady"/>
    <x v="1"/>
    <x v="679"/>
    <n v="2"/>
    <n v="5199.9799999999996"/>
    <s v="Trek Domane S 5 Disc - 2017"/>
    <x v="6"/>
    <x v="1"/>
    <x v="2"/>
    <n v="10399.959999999999"/>
    <n v="2018"/>
    <s v="Mar"/>
  </r>
  <r>
    <n v="1471"/>
    <x v="1436"/>
    <s v="Schenectady"/>
    <x v="1"/>
    <x v="679"/>
    <n v="1"/>
    <n v="1799.99"/>
    <s v="Trek ProCalifornialiber 6 - 2018"/>
    <x v="2"/>
    <x v="1"/>
    <x v="2"/>
    <n v="1799.99"/>
    <n v="2018"/>
    <s v="Mar"/>
  </r>
  <r>
    <n v="1472"/>
    <x v="1437"/>
    <s v="Amityville"/>
    <x v="1"/>
    <x v="680"/>
    <n v="1"/>
    <n v="799.99"/>
    <s v="Electra Townie Balloon 3i EQ Ladies' - 2018"/>
    <x v="3"/>
    <x v="1"/>
    <x v="1"/>
    <n v="799.99"/>
    <n v="2018"/>
    <s v="Mar"/>
  </r>
  <r>
    <n v="1472"/>
    <x v="1437"/>
    <s v="Amityville"/>
    <x v="1"/>
    <x v="680"/>
    <n v="1"/>
    <n v="109.99"/>
    <s v="Sun Bicycles Lil Kitt'n - 2017"/>
    <x v="5"/>
    <x v="1"/>
    <x v="1"/>
    <n v="109.99"/>
    <n v="2018"/>
    <s v="Mar"/>
  </r>
  <r>
    <n v="1473"/>
    <x v="1438"/>
    <s v="Apple Valley"/>
    <x v="0"/>
    <x v="681"/>
    <n v="1"/>
    <n v="489.99"/>
    <s v="Electra Townie Original 7D - 2017"/>
    <x v="3"/>
    <x v="0"/>
    <x v="0"/>
    <n v="489.99"/>
    <n v="2018"/>
    <s v="Mar"/>
  </r>
  <r>
    <n v="1473"/>
    <x v="1438"/>
    <s v="Apple Valley"/>
    <x v="0"/>
    <x v="681"/>
    <n v="2"/>
    <n v="219.98"/>
    <s v="Sun Bicycles Lil Kitt'n - 2017"/>
    <x v="5"/>
    <x v="0"/>
    <x v="0"/>
    <n v="439.96"/>
    <n v="2018"/>
    <s v="Mar"/>
  </r>
  <r>
    <n v="1474"/>
    <x v="1439"/>
    <s v="Vista"/>
    <x v="0"/>
    <x v="681"/>
    <n v="1"/>
    <n v="899.99"/>
    <s v="Electra Townie Balloon 7i EQ - 2018"/>
    <x v="3"/>
    <x v="0"/>
    <x v="3"/>
    <n v="899.99"/>
    <n v="2018"/>
    <s v="Mar"/>
  </r>
  <r>
    <n v="1474"/>
    <x v="1439"/>
    <s v="Vista"/>
    <x v="0"/>
    <x v="681"/>
    <n v="1"/>
    <n v="999.99"/>
    <s v="Trek Farley Californiarbon Frameset - 2018"/>
    <x v="2"/>
    <x v="0"/>
    <x v="3"/>
    <n v="999.99"/>
    <n v="2018"/>
    <s v="Mar"/>
  </r>
  <r>
    <n v="1475"/>
    <x v="1440"/>
    <s v="West Hempstead"/>
    <x v="1"/>
    <x v="681"/>
    <n v="2"/>
    <n v="1799.98"/>
    <s v="Electra Townie Balloon 7i EQ - 2018"/>
    <x v="0"/>
    <x v="1"/>
    <x v="1"/>
    <n v="3599.96"/>
    <n v="2018"/>
    <s v="Mar"/>
  </r>
  <r>
    <n v="1475"/>
    <x v="1440"/>
    <s v="West Hempstead"/>
    <x v="1"/>
    <x v="681"/>
    <n v="2"/>
    <n v="1799.98"/>
    <s v="Electra Townie Balloon 7i EQ Ladies' - 2017/2018"/>
    <x v="3"/>
    <x v="1"/>
    <x v="1"/>
    <n v="3599.96"/>
    <n v="2018"/>
    <s v="Mar"/>
  </r>
  <r>
    <n v="1475"/>
    <x v="1440"/>
    <s v="West Hempstead"/>
    <x v="1"/>
    <x v="681"/>
    <n v="2"/>
    <n v="1199.98"/>
    <s v="Electra Townie Original 7D EQ Ladies' - 2017/2018"/>
    <x v="0"/>
    <x v="1"/>
    <x v="1"/>
    <n v="2399.96"/>
    <n v="2018"/>
    <s v="Mar"/>
  </r>
  <r>
    <n v="1475"/>
    <x v="1440"/>
    <s v="West Hempstead"/>
    <x v="1"/>
    <x v="681"/>
    <n v="2"/>
    <n v="3798"/>
    <s v="Surly ECR - 2018"/>
    <x v="6"/>
    <x v="1"/>
    <x v="1"/>
    <n v="7596"/>
    <n v="2018"/>
    <s v="Mar"/>
  </r>
  <r>
    <n v="1476"/>
    <x v="1441"/>
    <s v="Baldwinsville"/>
    <x v="1"/>
    <x v="682"/>
    <n v="1"/>
    <n v="2799.99"/>
    <s v="Electra Loft Go! 8i - 2018"/>
    <x v="4"/>
    <x v="1"/>
    <x v="2"/>
    <n v="2799.99"/>
    <n v="2018"/>
    <s v="Mar"/>
  </r>
  <r>
    <n v="1476"/>
    <x v="1441"/>
    <s v="Baldwinsville"/>
    <x v="1"/>
    <x v="682"/>
    <n v="2"/>
    <n v="579.98"/>
    <s v="Strider Strider 20 Sport - 2018"/>
    <x v="5"/>
    <x v="1"/>
    <x v="2"/>
    <n v="1159.96"/>
    <n v="2018"/>
    <s v="Mar"/>
  </r>
  <r>
    <n v="1476"/>
    <x v="1441"/>
    <s v="Baldwinsville"/>
    <x v="1"/>
    <x v="682"/>
    <n v="2"/>
    <n v="6399.98"/>
    <s v="Trek Fuel EX 8 29 XT - 2018"/>
    <x v="2"/>
    <x v="1"/>
    <x v="2"/>
    <n v="12799.96"/>
    <n v="2018"/>
    <s v="Mar"/>
  </r>
  <r>
    <n v="1476"/>
    <x v="1441"/>
    <s v="Baldwinsville"/>
    <x v="1"/>
    <x v="682"/>
    <n v="1"/>
    <n v="5299.99"/>
    <s v="Trek Fuel EX 9.8 27.5 Plus - 2017"/>
    <x v="2"/>
    <x v="1"/>
    <x v="2"/>
    <n v="5299.99"/>
    <n v="2018"/>
    <s v="Mar"/>
  </r>
  <r>
    <n v="1476"/>
    <x v="1441"/>
    <s v="Baldwinsville"/>
    <x v="1"/>
    <x v="682"/>
    <n v="2"/>
    <n v="699.98"/>
    <s v="Trek PreCalifornialiber 24 (21-Speed) - Girls - 2017"/>
    <x v="5"/>
    <x v="1"/>
    <x v="2"/>
    <n v="1399.96"/>
    <n v="2018"/>
    <s v="Mar"/>
  </r>
  <r>
    <n v="1477"/>
    <x v="1442"/>
    <s v="Farmingdale"/>
    <x v="1"/>
    <x v="682"/>
    <n v="2"/>
    <n v="3098"/>
    <s v="Surly Straggler - 2018"/>
    <x v="1"/>
    <x v="1"/>
    <x v="1"/>
    <n v="6196"/>
    <n v="2018"/>
    <s v="Mar"/>
  </r>
  <r>
    <n v="1478"/>
    <x v="1443"/>
    <s v="Elmhurst"/>
    <x v="1"/>
    <x v="682"/>
    <n v="2"/>
    <n v="979.98"/>
    <s v="Electra Townie 3i EQ (20-inch) - Boys' - 2017"/>
    <x v="5"/>
    <x v="1"/>
    <x v="1"/>
    <n v="1959.96"/>
    <n v="2018"/>
    <s v="Mar"/>
  </r>
  <r>
    <n v="1478"/>
    <x v="1443"/>
    <s v="Elmhurst"/>
    <x v="1"/>
    <x v="682"/>
    <n v="1"/>
    <n v="999.99"/>
    <s v="Trek Farley Californiarbon Frameset - 2018"/>
    <x v="2"/>
    <x v="1"/>
    <x v="1"/>
    <n v="999.99"/>
    <n v="2018"/>
    <s v="Mar"/>
  </r>
  <r>
    <n v="1479"/>
    <x v="1083"/>
    <s v="Hollis"/>
    <x v="1"/>
    <x v="683"/>
    <n v="1"/>
    <n v="899.99"/>
    <s v="Electra Townie Commute 27D - 2018"/>
    <x v="0"/>
    <x v="1"/>
    <x v="2"/>
    <n v="899.99"/>
    <n v="2018"/>
    <s v="Apr"/>
  </r>
  <r>
    <n v="1479"/>
    <x v="1083"/>
    <s v="Hollis"/>
    <x v="1"/>
    <x v="683"/>
    <n v="1"/>
    <n v="2999.99"/>
    <s v="Electra Townie Commute Go! Ladies' - 2018"/>
    <x v="0"/>
    <x v="1"/>
    <x v="2"/>
    <n v="2999.99"/>
    <n v="2018"/>
    <s v="Apr"/>
  </r>
  <r>
    <n v="1480"/>
    <x v="623"/>
    <s v="SunNew Yorkside"/>
    <x v="1"/>
    <x v="683"/>
    <n v="2"/>
    <n v="1319.98"/>
    <s v="Electra Amsterdam Original 3i Ladies' - 2017"/>
    <x v="0"/>
    <x v="1"/>
    <x v="2"/>
    <n v="2639.96"/>
    <n v="2018"/>
    <s v="Apr"/>
  </r>
  <r>
    <n v="1480"/>
    <x v="623"/>
    <s v="SunNew Yorkside"/>
    <x v="1"/>
    <x v="683"/>
    <n v="2"/>
    <n v="1919.98"/>
    <s v="Electra Delivery 3i - 2016/2017/2018"/>
    <x v="0"/>
    <x v="1"/>
    <x v="2"/>
    <n v="3839.96"/>
    <n v="2018"/>
    <s v="Apr"/>
  </r>
  <r>
    <n v="1480"/>
    <x v="623"/>
    <s v="SunNew Yorkside"/>
    <x v="1"/>
    <x v="683"/>
    <n v="2"/>
    <n v="1499.98"/>
    <s v="Electra Townie Balloon 8D EQ Ladies' - 2016/2017/2018"/>
    <x v="3"/>
    <x v="1"/>
    <x v="2"/>
    <n v="2999.96"/>
    <n v="2018"/>
    <s v="Apr"/>
  </r>
  <r>
    <n v="1480"/>
    <x v="623"/>
    <s v="SunNew Yorkside"/>
    <x v="1"/>
    <x v="683"/>
    <n v="2"/>
    <n v="419.98"/>
    <s v="Haro Shredder 20 - 2017"/>
    <x v="5"/>
    <x v="1"/>
    <x v="2"/>
    <n v="839.96"/>
    <n v="2018"/>
    <s v="Apr"/>
  </r>
  <r>
    <n v="1481"/>
    <x v="536"/>
    <s v="East Elmhurst"/>
    <x v="1"/>
    <x v="683"/>
    <n v="2"/>
    <n v="1499.98"/>
    <s v="Surly Ogre Frameset - 2017"/>
    <x v="6"/>
    <x v="1"/>
    <x v="1"/>
    <n v="2999.96"/>
    <n v="2018"/>
    <s v="Apr"/>
  </r>
  <r>
    <n v="1481"/>
    <x v="536"/>
    <s v="East Elmhurst"/>
    <x v="1"/>
    <x v="683"/>
    <n v="1"/>
    <n v="919.99"/>
    <s v="Trek Stache Californiarbon Frameset - 2018"/>
    <x v="2"/>
    <x v="1"/>
    <x v="1"/>
    <n v="919.99"/>
    <n v="2018"/>
    <s v="Apr"/>
  </r>
  <r>
    <n v="1482"/>
    <x v="5"/>
    <s v="Baldwinsville"/>
    <x v="1"/>
    <x v="683"/>
    <n v="1"/>
    <n v="1499.99"/>
    <s v="Trek Emonda S 4 - 2017"/>
    <x v="6"/>
    <x v="1"/>
    <x v="2"/>
    <n v="1499.99"/>
    <n v="2018"/>
    <s v="Apr"/>
  </r>
  <r>
    <n v="1482"/>
    <x v="5"/>
    <s v="Baldwinsville"/>
    <x v="1"/>
    <x v="683"/>
    <n v="1"/>
    <n v="4999.99"/>
    <s v="Trek Fuel EX 9.8 29 - 2017"/>
    <x v="2"/>
    <x v="1"/>
    <x v="2"/>
    <n v="4999.99"/>
    <n v="2018"/>
    <s v="Apr"/>
  </r>
  <r>
    <n v="1482"/>
    <x v="5"/>
    <s v="Baldwinsville"/>
    <x v="1"/>
    <x v="683"/>
    <n v="2"/>
    <n v="9999.98"/>
    <s v="Trek Madone 9.2 - 2017"/>
    <x v="6"/>
    <x v="1"/>
    <x v="2"/>
    <n v="19999.96"/>
    <n v="2018"/>
    <s v="Apr"/>
  </r>
  <r>
    <n v="1482"/>
    <x v="5"/>
    <s v="Baldwinsville"/>
    <x v="1"/>
    <x v="683"/>
    <n v="1"/>
    <n v="489.99"/>
    <s v="Trek Marlin 5 - 2018"/>
    <x v="2"/>
    <x v="1"/>
    <x v="2"/>
    <n v="489.99"/>
    <n v="2018"/>
    <s v="Apr"/>
  </r>
  <r>
    <n v="1482"/>
    <x v="5"/>
    <s v="Baldwinsville"/>
    <x v="1"/>
    <x v="683"/>
    <n v="2"/>
    <n v="9999.98"/>
    <s v="Trek Super Commuter+ 8S - 2018"/>
    <x v="4"/>
    <x v="1"/>
    <x v="2"/>
    <n v="19999.96"/>
    <n v="2018"/>
    <s v="Apr"/>
  </r>
  <r>
    <n v="1483"/>
    <x v="1370"/>
    <s v="Plattsburgh"/>
    <x v="1"/>
    <x v="684"/>
    <n v="2"/>
    <n v="1359.98"/>
    <s v="Electra Townie Original 21D EQ - 2017/2018"/>
    <x v="0"/>
    <x v="1"/>
    <x v="2"/>
    <n v="2719.96"/>
    <n v="2018"/>
    <s v="Apr"/>
  </r>
  <r>
    <n v="1483"/>
    <x v="1370"/>
    <s v="Plattsburgh"/>
    <x v="1"/>
    <x v="684"/>
    <n v="1"/>
    <n v="489.99"/>
    <s v="Trek Superfly 24 - 2017/2018"/>
    <x v="5"/>
    <x v="1"/>
    <x v="2"/>
    <n v="489.99"/>
    <n v="2018"/>
    <s v="Apr"/>
  </r>
  <r>
    <n v="1484"/>
    <x v="1441"/>
    <s v="Baldwinsville"/>
    <x v="1"/>
    <x v="684"/>
    <n v="2"/>
    <n v="1359.98"/>
    <s v="Electra Townie Original 21D EQ - 2017/2018"/>
    <x v="3"/>
    <x v="1"/>
    <x v="1"/>
    <n v="2719.96"/>
    <n v="2018"/>
    <s v="Apr"/>
  </r>
  <r>
    <n v="1484"/>
    <x v="1441"/>
    <s v="Baldwinsville"/>
    <x v="1"/>
    <x v="684"/>
    <n v="2"/>
    <n v="639.98"/>
    <s v="Electra Treasure 1 20&quot; - 2018"/>
    <x v="5"/>
    <x v="1"/>
    <x v="1"/>
    <n v="1279.96"/>
    <n v="2018"/>
    <s v="Apr"/>
  </r>
  <r>
    <n v="1484"/>
    <x v="1441"/>
    <s v="Baldwinsville"/>
    <x v="1"/>
    <x v="684"/>
    <n v="2"/>
    <n v="6999.98"/>
    <s v="Trek Domane SL 6 - 2017"/>
    <x v="6"/>
    <x v="1"/>
    <x v="1"/>
    <n v="13999.96"/>
    <n v="2018"/>
    <s v="Apr"/>
  </r>
  <r>
    <n v="1485"/>
    <x v="220"/>
    <s v="Merrick"/>
    <x v="1"/>
    <x v="684"/>
    <n v="2"/>
    <n v="4999.9799999999996"/>
    <s v="Surly Troll Frameset - 2018"/>
    <x v="2"/>
    <x v="1"/>
    <x v="2"/>
    <n v="9999.9599999999991"/>
    <n v="2018"/>
    <s v="Apr"/>
  </r>
  <r>
    <n v="1485"/>
    <x v="220"/>
    <s v="Merrick"/>
    <x v="1"/>
    <x v="684"/>
    <n v="1"/>
    <n v="319.99"/>
    <s v="Trek PreCalifornialiber 24 (7-Speed) - Boys - 2018"/>
    <x v="5"/>
    <x v="1"/>
    <x v="2"/>
    <n v="319.99"/>
    <n v="2018"/>
    <s v="Apr"/>
  </r>
  <r>
    <n v="1486"/>
    <x v="128"/>
    <s v="Lindenhurst"/>
    <x v="1"/>
    <x v="684"/>
    <n v="1"/>
    <n v="489.99"/>
    <s v="Electra Straight 8 3i (20-inch) - Boy's - 2017"/>
    <x v="5"/>
    <x v="1"/>
    <x v="2"/>
    <n v="489.99"/>
    <n v="2018"/>
    <s v="Apr"/>
  </r>
  <r>
    <n v="1486"/>
    <x v="128"/>
    <s v="Lindenhurst"/>
    <x v="1"/>
    <x v="684"/>
    <n v="2"/>
    <n v="3119.98"/>
    <s v="Sun Bicycles ElectroLite - 2017"/>
    <x v="4"/>
    <x v="1"/>
    <x v="2"/>
    <n v="6239.96"/>
    <n v="2018"/>
    <s v="Apr"/>
  </r>
  <r>
    <n v="1486"/>
    <x v="128"/>
    <s v="Lindenhurst"/>
    <x v="1"/>
    <x v="684"/>
    <n v="1"/>
    <n v="489.99"/>
    <s v="Trek Marlin 5 - 2018"/>
    <x v="2"/>
    <x v="1"/>
    <x v="2"/>
    <n v="489.99"/>
    <n v="2018"/>
    <s v="Apr"/>
  </r>
  <r>
    <n v="1486"/>
    <x v="128"/>
    <s v="Lindenhurst"/>
    <x v="1"/>
    <x v="684"/>
    <n v="1"/>
    <n v="199.99"/>
    <s v="Trek PreCalifornialiber 12 Boy's - 2018"/>
    <x v="5"/>
    <x v="1"/>
    <x v="2"/>
    <n v="199.99"/>
    <n v="2018"/>
    <s v="Apr"/>
  </r>
  <r>
    <n v="1487"/>
    <x v="566"/>
    <s v="Palos Verdes Peninsula"/>
    <x v="0"/>
    <x v="685"/>
    <n v="2"/>
    <n v="699.98"/>
    <s v="Electra Moto 3i (20-inch) - Boy's - 2017"/>
    <x v="5"/>
    <x v="0"/>
    <x v="3"/>
    <n v="1399.96"/>
    <n v="2018"/>
    <s v="Apr"/>
  </r>
  <r>
    <n v="1487"/>
    <x v="566"/>
    <s v="Palos Verdes Peninsula"/>
    <x v="0"/>
    <x v="685"/>
    <n v="1"/>
    <n v="2999.99"/>
    <s v="Electra Townie Commute Go! - 2018"/>
    <x v="4"/>
    <x v="0"/>
    <x v="3"/>
    <n v="2999.99"/>
    <n v="2018"/>
    <s v="Apr"/>
  </r>
  <r>
    <n v="1487"/>
    <x v="566"/>
    <s v="Palos Verdes Peninsula"/>
    <x v="0"/>
    <x v="685"/>
    <n v="2"/>
    <n v="3099.98"/>
    <s v="Trek Domane ALR 4 Disc Women's - 2018"/>
    <x v="6"/>
    <x v="0"/>
    <x v="3"/>
    <n v="6199.96"/>
    <n v="2018"/>
    <s v="Apr"/>
  </r>
  <r>
    <n v="1487"/>
    <x v="566"/>
    <s v="Palos Verdes Peninsula"/>
    <x v="0"/>
    <x v="685"/>
    <n v="1"/>
    <n v="4499.99"/>
    <s v="Trek Emonda SLR 6 - 2018"/>
    <x v="6"/>
    <x v="0"/>
    <x v="3"/>
    <n v="4499.99"/>
    <n v="2018"/>
    <s v="Apr"/>
  </r>
  <r>
    <n v="1487"/>
    <x v="566"/>
    <s v="Palos Verdes Peninsula"/>
    <x v="0"/>
    <x v="685"/>
    <n v="1"/>
    <n v="2299.9899999999998"/>
    <s v="Trek Verve+ - 2018"/>
    <x v="4"/>
    <x v="0"/>
    <x v="3"/>
    <n v="2299.9899999999998"/>
    <n v="2018"/>
    <s v="Apr"/>
  </r>
  <r>
    <n v="1488"/>
    <x v="281"/>
    <s v="Redondo Beach"/>
    <x v="0"/>
    <x v="685"/>
    <n v="1"/>
    <n v="2499.9899999999998"/>
    <s v="Surly Troll Frameset - 2018"/>
    <x v="2"/>
    <x v="0"/>
    <x v="3"/>
    <n v="2499.9899999999998"/>
    <n v="2018"/>
    <s v="Apr"/>
  </r>
  <r>
    <n v="1488"/>
    <x v="281"/>
    <s v="Redondo Beach"/>
    <x v="0"/>
    <x v="685"/>
    <n v="1"/>
    <n v="2299.9899999999998"/>
    <s v="Trek Fuel EX 5 27.5 Plus - 2017"/>
    <x v="2"/>
    <x v="0"/>
    <x v="3"/>
    <n v="2299.9899999999998"/>
    <n v="2018"/>
    <s v="Apr"/>
  </r>
  <r>
    <n v="1489"/>
    <x v="1027"/>
    <s v="Santa Cruz"/>
    <x v="0"/>
    <x v="685"/>
    <n v="2"/>
    <n v="559.98"/>
    <s v="Electra Cyclosaurus 1 (16-inch) - Boy's - 2018"/>
    <x v="5"/>
    <x v="0"/>
    <x v="3"/>
    <n v="1119.96"/>
    <n v="2018"/>
    <s v="Apr"/>
  </r>
  <r>
    <n v="1489"/>
    <x v="1027"/>
    <s v="Santa Cruz"/>
    <x v="0"/>
    <x v="685"/>
    <n v="1"/>
    <n v="2999.99"/>
    <s v="Electra Townie Commute Go! - 2018"/>
    <x v="4"/>
    <x v="0"/>
    <x v="3"/>
    <n v="2999.99"/>
    <n v="2018"/>
    <s v="Apr"/>
  </r>
  <r>
    <n v="1489"/>
    <x v="1027"/>
    <s v="Santa Cruz"/>
    <x v="0"/>
    <x v="685"/>
    <n v="1"/>
    <n v="875.99"/>
    <s v="Surly Steamroller - 2017"/>
    <x v="6"/>
    <x v="0"/>
    <x v="3"/>
    <n v="875.99"/>
    <n v="2018"/>
    <s v="Apr"/>
  </r>
  <r>
    <n v="1490"/>
    <x v="1292"/>
    <s v="Fresno"/>
    <x v="0"/>
    <x v="685"/>
    <n v="1"/>
    <n v="319.99"/>
    <s v="Electra Cruiser 7D - 2016/2017/2018"/>
    <x v="0"/>
    <x v="0"/>
    <x v="3"/>
    <n v="319.99"/>
    <n v="2018"/>
    <s v="Apr"/>
  </r>
  <r>
    <n v="1490"/>
    <x v="1292"/>
    <s v="Fresno"/>
    <x v="0"/>
    <x v="685"/>
    <n v="1"/>
    <n v="299.99"/>
    <s v="Electra Sugar Skulls 1 (20-inch) - Girl's - 2017"/>
    <x v="5"/>
    <x v="0"/>
    <x v="3"/>
    <n v="299.99"/>
    <n v="2018"/>
    <s v="Apr"/>
  </r>
  <r>
    <n v="1490"/>
    <x v="1292"/>
    <s v="Fresno"/>
    <x v="0"/>
    <x v="685"/>
    <n v="1"/>
    <n v="749.99"/>
    <s v="Electra Townie Balloon 3i EQ - 2017/2018"/>
    <x v="0"/>
    <x v="0"/>
    <x v="3"/>
    <n v="749.99"/>
    <n v="2018"/>
    <s v="Apr"/>
  </r>
  <r>
    <n v="1491"/>
    <x v="942"/>
    <s v="Coachella"/>
    <x v="0"/>
    <x v="686"/>
    <n v="2"/>
    <n v="599.98"/>
    <s v="Electra Girl's Hawaii 1 16&quot; - 2017"/>
    <x v="5"/>
    <x v="0"/>
    <x v="3"/>
    <n v="1199.96"/>
    <n v="2018"/>
    <s v="Apr"/>
  </r>
  <r>
    <n v="1491"/>
    <x v="942"/>
    <s v="Coachella"/>
    <x v="0"/>
    <x v="686"/>
    <n v="1"/>
    <n v="449.99"/>
    <s v="Electra Townie Original 1 - 2018"/>
    <x v="3"/>
    <x v="0"/>
    <x v="3"/>
    <n v="449.99"/>
    <n v="2018"/>
    <s v="Apr"/>
  </r>
  <r>
    <n v="1491"/>
    <x v="942"/>
    <s v="Coachella"/>
    <x v="0"/>
    <x v="686"/>
    <n v="2"/>
    <n v="3119.98"/>
    <s v="Sun Bicycles ElectroLite - 2017"/>
    <x v="4"/>
    <x v="0"/>
    <x v="3"/>
    <n v="6239.96"/>
    <n v="2018"/>
    <s v="Apr"/>
  </r>
  <r>
    <n v="1491"/>
    <x v="942"/>
    <s v="Coachella"/>
    <x v="0"/>
    <x v="686"/>
    <n v="2"/>
    <n v="5999.98"/>
    <s v="Trek Remedy 7 27.5 - 2018"/>
    <x v="2"/>
    <x v="0"/>
    <x v="3"/>
    <n v="11999.96"/>
    <n v="2018"/>
    <s v="Apr"/>
  </r>
  <r>
    <n v="1492"/>
    <x v="1134"/>
    <s v="Queensbury"/>
    <x v="1"/>
    <x v="686"/>
    <n v="2"/>
    <n v="759.98"/>
    <s v="Haro Flightline One ST - 2017"/>
    <x v="2"/>
    <x v="1"/>
    <x v="2"/>
    <n v="1519.96"/>
    <n v="2018"/>
    <s v="Apr"/>
  </r>
  <r>
    <n v="1493"/>
    <x v="542"/>
    <s v="Desoto"/>
    <x v="2"/>
    <x v="686"/>
    <n v="1"/>
    <n v="429.99"/>
    <s v="Electra Cruiser Lux 1 Ladies' - 2018"/>
    <x v="0"/>
    <x v="2"/>
    <x v="4"/>
    <n v="429.99"/>
    <n v="2018"/>
    <s v="Apr"/>
  </r>
  <r>
    <n v="1494"/>
    <x v="1104"/>
    <s v="Rocklin"/>
    <x v="0"/>
    <x v="687"/>
    <n v="2"/>
    <n v="859.98"/>
    <s v="Electra Cruiser Lux 1 Ladies' - 2018"/>
    <x v="0"/>
    <x v="0"/>
    <x v="3"/>
    <n v="1719.96"/>
    <n v="2018"/>
    <s v="Apr"/>
  </r>
  <r>
    <n v="1494"/>
    <x v="1104"/>
    <s v="Rocklin"/>
    <x v="0"/>
    <x v="687"/>
    <n v="2"/>
    <n v="499.98"/>
    <s v="Strider Sport 16 - 2018"/>
    <x v="5"/>
    <x v="0"/>
    <x v="3"/>
    <n v="999.96"/>
    <n v="2018"/>
    <s v="Apr"/>
  </r>
  <r>
    <n v="1494"/>
    <x v="1104"/>
    <s v="Rocklin"/>
    <x v="0"/>
    <x v="687"/>
    <n v="2"/>
    <n v="1499.98"/>
    <s v="Trek Domane AL 2 - 2018"/>
    <x v="6"/>
    <x v="0"/>
    <x v="3"/>
    <n v="2999.96"/>
    <n v="2018"/>
    <s v="Apr"/>
  </r>
  <r>
    <n v="1495"/>
    <x v="127"/>
    <s v="Oswego"/>
    <x v="1"/>
    <x v="687"/>
    <n v="2"/>
    <n v="739.98"/>
    <s v="Electra Sweet Ride 3i (20-inch) - Girls' - 2018"/>
    <x v="5"/>
    <x v="1"/>
    <x v="2"/>
    <n v="1479.96"/>
    <n v="2018"/>
    <s v="Apr"/>
  </r>
  <r>
    <n v="1495"/>
    <x v="127"/>
    <s v="Oswego"/>
    <x v="1"/>
    <x v="687"/>
    <n v="2"/>
    <n v="1499.98"/>
    <s v="Electra Townie Balloon 8D EQ Ladies' - 2016/2017/2018"/>
    <x v="3"/>
    <x v="1"/>
    <x v="2"/>
    <n v="2999.96"/>
    <n v="2018"/>
    <s v="Apr"/>
  </r>
  <r>
    <n v="1495"/>
    <x v="127"/>
    <s v="Oswego"/>
    <x v="1"/>
    <x v="687"/>
    <n v="1"/>
    <n v="2599"/>
    <s v="Heller Shagamaw GX1 - 2018"/>
    <x v="2"/>
    <x v="1"/>
    <x v="2"/>
    <n v="2599"/>
    <n v="2018"/>
    <s v="Apr"/>
  </r>
  <r>
    <n v="1496"/>
    <x v="1433"/>
    <s v="Redondo Beach"/>
    <x v="0"/>
    <x v="688"/>
    <n v="2"/>
    <n v="959.98"/>
    <s v="Electra Cruiser Lux 7D - 2018"/>
    <x v="0"/>
    <x v="0"/>
    <x v="3"/>
    <n v="1919.96"/>
    <n v="2018"/>
    <s v="Apr"/>
  </r>
  <r>
    <n v="1496"/>
    <x v="1433"/>
    <s v="Redondo Beach"/>
    <x v="0"/>
    <x v="688"/>
    <n v="2"/>
    <n v="1919.98"/>
    <s v="Electra Delivery 3i - 2016/2017/2018"/>
    <x v="0"/>
    <x v="0"/>
    <x v="3"/>
    <n v="3839.96"/>
    <n v="2018"/>
    <s v="Apr"/>
  </r>
  <r>
    <n v="1496"/>
    <x v="1433"/>
    <s v="Redondo Beach"/>
    <x v="0"/>
    <x v="688"/>
    <n v="1"/>
    <n v="899.99"/>
    <s v="Electra Tiger Shark 3i - 2018"/>
    <x v="0"/>
    <x v="0"/>
    <x v="3"/>
    <n v="899.99"/>
    <n v="2018"/>
    <s v="Apr"/>
  </r>
  <r>
    <n v="1496"/>
    <x v="1433"/>
    <s v="Redondo Beach"/>
    <x v="0"/>
    <x v="688"/>
    <n v="1"/>
    <n v="449.99"/>
    <s v="Electra Townie Original 1 - 2018"/>
    <x v="3"/>
    <x v="0"/>
    <x v="3"/>
    <n v="449.99"/>
    <n v="2018"/>
    <s v="Apr"/>
  </r>
  <r>
    <n v="1496"/>
    <x v="1433"/>
    <s v="Redondo Beach"/>
    <x v="0"/>
    <x v="688"/>
    <n v="1"/>
    <n v="599.99"/>
    <s v="Electra Townie Original 7D EQ Ladies' - 2017/2018"/>
    <x v="0"/>
    <x v="0"/>
    <x v="3"/>
    <n v="599.99"/>
    <n v="2018"/>
    <s v="Apr"/>
  </r>
  <r>
    <n v="1497"/>
    <x v="161"/>
    <s v="Oakland"/>
    <x v="0"/>
    <x v="688"/>
    <n v="2"/>
    <n v="5999.98"/>
    <s v="Electra Townie Commute Go! - 2018"/>
    <x v="4"/>
    <x v="0"/>
    <x v="0"/>
    <n v="11999.96"/>
    <n v="2018"/>
    <s v="Apr"/>
  </r>
  <r>
    <n v="1497"/>
    <x v="161"/>
    <s v="Oakland"/>
    <x v="0"/>
    <x v="688"/>
    <n v="2"/>
    <n v="3199.98"/>
    <s v="Trek Stache 5 - 2018"/>
    <x v="2"/>
    <x v="0"/>
    <x v="0"/>
    <n v="6399.96"/>
    <n v="2018"/>
    <s v="Apr"/>
  </r>
  <r>
    <n v="1497"/>
    <x v="161"/>
    <s v="Oakland"/>
    <x v="0"/>
    <x v="688"/>
    <n v="2"/>
    <n v="7199.98"/>
    <s v="Trek Super Commuter+ 7 - 2018"/>
    <x v="4"/>
    <x v="0"/>
    <x v="0"/>
    <n v="14399.96"/>
    <n v="2018"/>
    <s v="Apr"/>
  </r>
  <r>
    <n v="1498"/>
    <x v="667"/>
    <s v="San Lorenzo"/>
    <x v="0"/>
    <x v="688"/>
    <n v="2"/>
    <n v="1599.98"/>
    <s v="Electra Townie Balloon 3i EQ Ladies' - 2018"/>
    <x v="0"/>
    <x v="0"/>
    <x v="0"/>
    <n v="3199.96"/>
    <n v="2018"/>
    <s v="Apr"/>
  </r>
  <r>
    <n v="1498"/>
    <x v="667"/>
    <s v="San Lorenzo"/>
    <x v="0"/>
    <x v="688"/>
    <n v="1"/>
    <n v="3199.99"/>
    <s v="Trek Domane ALR Disc Frameset - 2018"/>
    <x v="6"/>
    <x v="0"/>
    <x v="0"/>
    <n v="3199.99"/>
    <n v="2018"/>
    <s v="Apr"/>
  </r>
  <r>
    <n v="1499"/>
    <x v="889"/>
    <s v="Fresno"/>
    <x v="0"/>
    <x v="688"/>
    <n v="1"/>
    <n v="749.99"/>
    <s v="Ritchey Timberwolf Frameset - 2016"/>
    <x v="2"/>
    <x v="0"/>
    <x v="0"/>
    <n v="749.99"/>
    <n v="2018"/>
    <s v="Apr"/>
  </r>
  <r>
    <n v="1499"/>
    <x v="889"/>
    <s v="Fresno"/>
    <x v="0"/>
    <x v="688"/>
    <n v="1"/>
    <n v="470.99"/>
    <s v="Sun Bicycles Drifter 7 - 2017"/>
    <x v="3"/>
    <x v="0"/>
    <x v="0"/>
    <n v="470.99"/>
    <n v="2018"/>
    <s v="Apr"/>
  </r>
  <r>
    <n v="1499"/>
    <x v="889"/>
    <s v="Fresno"/>
    <x v="0"/>
    <x v="688"/>
    <n v="1"/>
    <n v="1799.99"/>
    <s v="Trek Crockett 5 Disc - 2018"/>
    <x v="1"/>
    <x v="0"/>
    <x v="0"/>
    <n v="1799.99"/>
    <n v="2018"/>
    <s v="Apr"/>
  </r>
  <r>
    <n v="1499"/>
    <x v="889"/>
    <s v="Fresno"/>
    <x v="0"/>
    <x v="688"/>
    <n v="2"/>
    <n v="6399.98"/>
    <s v="Trek Domane SL 6 - 2018"/>
    <x v="6"/>
    <x v="0"/>
    <x v="0"/>
    <n v="12799.96"/>
    <n v="2018"/>
    <s v="Apr"/>
  </r>
  <r>
    <n v="1499"/>
    <x v="889"/>
    <s v="Fresno"/>
    <x v="0"/>
    <x v="688"/>
    <n v="2"/>
    <n v="319.98"/>
    <s v="Trek Kickster - 2018"/>
    <x v="5"/>
    <x v="0"/>
    <x v="0"/>
    <n v="639.96"/>
    <n v="2018"/>
    <s v="Apr"/>
  </r>
  <r>
    <n v="1500"/>
    <x v="59"/>
    <s v="Atwater"/>
    <x v="0"/>
    <x v="688"/>
    <n v="1"/>
    <n v="319.99"/>
    <s v="Electra Tiger Shark 1 (20-inch) - Boys' - 2018"/>
    <x v="5"/>
    <x v="0"/>
    <x v="3"/>
    <n v="319.99"/>
    <n v="2018"/>
    <s v="Apr"/>
  </r>
  <r>
    <n v="1500"/>
    <x v="59"/>
    <s v="Atwater"/>
    <x v="0"/>
    <x v="688"/>
    <n v="2"/>
    <n v="2939.98"/>
    <s v="Haro Shift R3 - 2017"/>
    <x v="2"/>
    <x v="0"/>
    <x v="3"/>
    <n v="5879.96"/>
    <n v="2018"/>
    <s v="Apr"/>
  </r>
  <r>
    <n v="1501"/>
    <x v="1090"/>
    <s v="East Elmhurst"/>
    <x v="1"/>
    <x v="688"/>
    <n v="1"/>
    <n v="529.99"/>
    <s v="Electra Moto 1 - 2016"/>
    <x v="0"/>
    <x v="1"/>
    <x v="1"/>
    <n v="529.99"/>
    <n v="2018"/>
    <s v="Apr"/>
  </r>
  <r>
    <n v="1501"/>
    <x v="1090"/>
    <s v="East Elmhurst"/>
    <x v="1"/>
    <x v="688"/>
    <n v="1"/>
    <n v="639.99"/>
    <s v="Electra Moto 3i - 2018"/>
    <x v="0"/>
    <x v="1"/>
    <x v="1"/>
    <n v="639.99"/>
    <n v="2018"/>
    <s v="Apr"/>
  </r>
  <r>
    <n v="1501"/>
    <x v="1090"/>
    <s v="East Elmhurst"/>
    <x v="1"/>
    <x v="688"/>
    <n v="1"/>
    <n v="599.99"/>
    <s v="Electra Townie Original 7D EQ Ladies' - 2017/2018"/>
    <x v="0"/>
    <x v="1"/>
    <x v="1"/>
    <n v="599.99"/>
    <n v="2018"/>
    <s v="Apr"/>
  </r>
  <r>
    <n v="1501"/>
    <x v="1090"/>
    <s v="East Elmhurst"/>
    <x v="1"/>
    <x v="688"/>
    <n v="1"/>
    <n v="250.99"/>
    <s v="Sun Bicycles Revolutions 24 - Girl's - 2017"/>
    <x v="0"/>
    <x v="1"/>
    <x v="1"/>
    <n v="250.99"/>
    <n v="2018"/>
    <s v="Apr"/>
  </r>
  <r>
    <n v="1501"/>
    <x v="1090"/>
    <s v="East Elmhurst"/>
    <x v="1"/>
    <x v="688"/>
    <n v="1"/>
    <n v="1549"/>
    <s v="Surly Straggler - 2018"/>
    <x v="1"/>
    <x v="1"/>
    <x v="1"/>
    <n v="1549"/>
    <n v="2018"/>
    <s v="Apr"/>
  </r>
  <r>
    <n v="1502"/>
    <x v="324"/>
    <s v="SCaliforniarsdale"/>
    <x v="1"/>
    <x v="688"/>
    <n v="2"/>
    <n v="1059.98"/>
    <s v="Electra Cruiser Lux 3i Ladies' - 2018"/>
    <x v="0"/>
    <x v="1"/>
    <x v="1"/>
    <n v="2119.96"/>
    <n v="2018"/>
    <s v="Apr"/>
  </r>
  <r>
    <n v="1502"/>
    <x v="324"/>
    <s v="SCaliforniarsdale"/>
    <x v="1"/>
    <x v="688"/>
    <n v="1"/>
    <n v="899.99"/>
    <s v="Electra Townie Balloon 7i EQ Ladies' - 2017/2018"/>
    <x v="0"/>
    <x v="1"/>
    <x v="1"/>
    <n v="899.99"/>
    <n v="2018"/>
    <s v="Apr"/>
  </r>
  <r>
    <n v="1502"/>
    <x v="324"/>
    <s v="SCaliforniarsdale"/>
    <x v="1"/>
    <x v="688"/>
    <n v="2"/>
    <n v="1199.98"/>
    <s v="Electra Townie Original 7D EQ - 2016"/>
    <x v="3"/>
    <x v="1"/>
    <x v="1"/>
    <n v="2399.96"/>
    <n v="2018"/>
    <s v="Apr"/>
  </r>
  <r>
    <n v="1502"/>
    <x v="324"/>
    <s v="SCaliforniarsdale"/>
    <x v="1"/>
    <x v="688"/>
    <n v="2"/>
    <n v="898"/>
    <s v="Pure Cycles William 3-Speed - 2016"/>
    <x v="0"/>
    <x v="1"/>
    <x v="1"/>
    <n v="1796"/>
    <n v="2018"/>
    <s v="Apr"/>
  </r>
  <r>
    <n v="1502"/>
    <x v="324"/>
    <s v="SCaliforniarsdale"/>
    <x v="1"/>
    <x v="688"/>
    <n v="1"/>
    <n v="159.99"/>
    <s v="Trek Kickster - 2018"/>
    <x v="5"/>
    <x v="1"/>
    <x v="1"/>
    <n v="159.99"/>
    <n v="2018"/>
    <s v="Apr"/>
  </r>
  <r>
    <n v="1503"/>
    <x v="61"/>
    <s v="Ridgecrest"/>
    <x v="0"/>
    <x v="689"/>
    <n v="1"/>
    <n v="909.99"/>
    <s v="Electra Straight 8 3i - 2018"/>
    <x v="0"/>
    <x v="0"/>
    <x v="3"/>
    <n v="909.99"/>
    <n v="2018"/>
    <s v="Apr"/>
  </r>
  <r>
    <n v="1503"/>
    <x v="61"/>
    <s v="Ridgecrest"/>
    <x v="0"/>
    <x v="689"/>
    <n v="2"/>
    <n v="899.98"/>
    <s v="Electra Townie Original 1 - 2018"/>
    <x v="3"/>
    <x v="0"/>
    <x v="3"/>
    <n v="1799.96"/>
    <n v="2018"/>
    <s v="Apr"/>
  </r>
  <r>
    <n v="1504"/>
    <x v="170"/>
    <s v="Banning"/>
    <x v="0"/>
    <x v="690"/>
    <n v="1"/>
    <n v="319.99"/>
    <s v="Trek PreCalifornialiber 24 (7-Speed) - Boys - 2018"/>
    <x v="5"/>
    <x v="0"/>
    <x v="0"/>
    <n v="319.99"/>
    <n v="2018"/>
    <s v="Apr"/>
  </r>
  <r>
    <n v="1505"/>
    <x v="181"/>
    <s v="East Northport"/>
    <x v="1"/>
    <x v="690"/>
    <n v="2"/>
    <n v="1059.98"/>
    <s v="Electra Cruiser Lux 3i - 2018"/>
    <x v="0"/>
    <x v="1"/>
    <x v="2"/>
    <n v="2119.96"/>
    <n v="2018"/>
    <s v="Apr"/>
  </r>
  <r>
    <n v="1505"/>
    <x v="181"/>
    <s v="East Northport"/>
    <x v="1"/>
    <x v="690"/>
    <n v="2"/>
    <n v="1099.98"/>
    <s v="Electra Townie Original 21D - 2016"/>
    <x v="3"/>
    <x v="1"/>
    <x v="2"/>
    <n v="2199.96"/>
    <n v="2018"/>
    <s v="Apr"/>
  </r>
  <r>
    <n v="1505"/>
    <x v="181"/>
    <s v="East Northport"/>
    <x v="1"/>
    <x v="690"/>
    <n v="2"/>
    <n v="10599.98"/>
    <s v="Trek Fuel EX 9.8 27.5 Plus - 2017"/>
    <x v="2"/>
    <x v="1"/>
    <x v="2"/>
    <n v="21199.96"/>
    <n v="2018"/>
    <s v="Apr"/>
  </r>
  <r>
    <n v="1506"/>
    <x v="1289"/>
    <s v="Amityville"/>
    <x v="1"/>
    <x v="690"/>
    <n v="1"/>
    <n v="3499.99"/>
    <s v="Trek Domane SL 6 Disc - 2018"/>
    <x v="6"/>
    <x v="1"/>
    <x v="2"/>
    <n v="3499.99"/>
    <n v="2018"/>
    <s v="Apr"/>
  </r>
  <r>
    <n v="1506"/>
    <x v="1289"/>
    <s v="Amityville"/>
    <x v="1"/>
    <x v="690"/>
    <n v="2"/>
    <n v="9999.98"/>
    <s v="Trek Domane SL 7 Women's - 2018"/>
    <x v="6"/>
    <x v="1"/>
    <x v="2"/>
    <n v="19999.96"/>
    <n v="2018"/>
    <s v="Apr"/>
  </r>
  <r>
    <n v="1506"/>
    <x v="1289"/>
    <s v="Amityville"/>
    <x v="1"/>
    <x v="690"/>
    <n v="2"/>
    <n v="14999.98"/>
    <s v="Trek Domane SLR 8 Disc - 2018"/>
    <x v="6"/>
    <x v="1"/>
    <x v="2"/>
    <n v="29999.96"/>
    <n v="2018"/>
    <s v="Apr"/>
  </r>
  <r>
    <n v="1507"/>
    <x v="1254"/>
    <s v="Huntington Station"/>
    <x v="1"/>
    <x v="690"/>
    <n v="1"/>
    <n v="1199.99"/>
    <s v="Electra Amsterdam Royal 8i Ladies - 2018"/>
    <x v="0"/>
    <x v="1"/>
    <x v="1"/>
    <n v="1199.99"/>
    <n v="2018"/>
    <s v="Apr"/>
  </r>
  <r>
    <n v="1507"/>
    <x v="1254"/>
    <s v="Huntington Station"/>
    <x v="1"/>
    <x v="690"/>
    <n v="1"/>
    <n v="319.99"/>
    <s v="Electra Cruiser 7D (24-Inch) Ladies' - 2016/2018"/>
    <x v="5"/>
    <x v="1"/>
    <x v="1"/>
    <n v="319.99"/>
    <n v="2018"/>
    <s v="Apr"/>
  </r>
  <r>
    <n v="1507"/>
    <x v="1254"/>
    <s v="Huntington Station"/>
    <x v="1"/>
    <x v="690"/>
    <n v="2"/>
    <n v="639.98"/>
    <s v="Electra Tiger Shark 1 (20-inch) - Boys' - 2018"/>
    <x v="5"/>
    <x v="1"/>
    <x v="1"/>
    <n v="1279.96"/>
    <n v="2018"/>
    <s v="Apr"/>
  </r>
  <r>
    <n v="1507"/>
    <x v="1254"/>
    <s v="Huntington Station"/>
    <x v="1"/>
    <x v="690"/>
    <n v="2"/>
    <n v="3361.98"/>
    <s v="Surly Straggler 650b - 2016"/>
    <x v="1"/>
    <x v="1"/>
    <x v="1"/>
    <n v="6723.96"/>
    <n v="2018"/>
    <s v="Apr"/>
  </r>
  <r>
    <n v="1507"/>
    <x v="1254"/>
    <s v="Huntington Station"/>
    <x v="1"/>
    <x v="690"/>
    <n v="2"/>
    <n v="2999.98"/>
    <s v="Trek Stache 5 - 2017"/>
    <x v="2"/>
    <x v="1"/>
    <x v="1"/>
    <n v="5999.96"/>
    <n v="2018"/>
    <s v="Apr"/>
  </r>
  <r>
    <n v="1508"/>
    <x v="1339"/>
    <s v="Farmingdale"/>
    <x v="1"/>
    <x v="690"/>
    <n v="1"/>
    <n v="379.99"/>
    <s v="Haro Flightline One ST - 2017"/>
    <x v="2"/>
    <x v="1"/>
    <x v="1"/>
    <n v="379.99"/>
    <n v="2018"/>
    <s v="Apr"/>
  </r>
  <r>
    <n v="1508"/>
    <x v="1339"/>
    <s v="Farmingdale"/>
    <x v="1"/>
    <x v="690"/>
    <n v="1"/>
    <n v="416.99"/>
    <s v="Sun Bicycles Cruz 7 - Women's - 2017"/>
    <x v="3"/>
    <x v="1"/>
    <x v="1"/>
    <n v="416.99"/>
    <n v="2018"/>
    <s v="Apr"/>
  </r>
  <r>
    <n v="1508"/>
    <x v="1339"/>
    <s v="Farmingdale"/>
    <x v="1"/>
    <x v="690"/>
    <n v="2"/>
    <n v="1751.98"/>
    <s v="Surly Steamroller - 2017"/>
    <x v="6"/>
    <x v="1"/>
    <x v="1"/>
    <n v="3503.96"/>
    <n v="2018"/>
    <s v="Apr"/>
  </r>
  <r>
    <n v="1508"/>
    <x v="1339"/>
    <s v="Farmingdale"/>
    <x v="1"/>
    <x v="690"/>
    <n v="1"/>
    <n v="189.99"/>
    <s v="Trek PreCalifornialiber 12 Girls - 2017"/>
    <x v="5"/>
    <x v="1"/>
    <x v="1"/>
    <n v="189.99"/>
    <n v="2018"/>
    <s v="Apr"/>
  </r>
  <r>
    <n v="1509"/>
    <x v="680"/>
    <s v="Californiampbell"/>
    <x v="0"/>
    <x v="691"/>
    <n v="2"/>
    <n v="1499.98"/>
    <s v="Electra Queen of Hearts 3i - 2018"/>
    <x v="0"/>
    <x v="0"/>
    <x v="3"/>
    <n v="2999.96"/>
    <n v="2018"/>
    <s v="Apr"/>
  </r>
  <r>
    <n v="1510"/>
    <x v="348"/>
    <s v="New York"/>
    <x v="1"/>
    <x v="691"/>
    <n v="2"/>
    <n v="539.98"/>
    <s v="Electra Cruiser 1 Ladies' - 2018"/>
    <x v="0"/>
    <x v="1"/>
    <x v="1"/>
    <n v="1079.96"/>
    <n v="2018"/>
    <s v="Apr"/>
  </r>
  <r>
    <n v="1510"/>
    <x v="348"/>
    <s v="New York"/>
    <x v="1"/>
    <x v="691"/>
    <n v="2"/>
    <n v="5999.98"/>
    <s v="Electra Townie Commute Go! - 2018"/>
    <x v="0"/>
    <x v="1"/>
    <x v="1"/>
    <n v="11999.96"/>
    <n v="2018"/>
    <s v="Apr"/>
  </r>
  <r>
    <n v="1510"/>
    <x v="348"/>
    <s v="New York"/>
    <x v="1"/>
    <x v="691"/>
    <n v="1"/>
    <n v="2599"/>
    <s v="Heller Shagamaw GX1 - 2018"/>
    <x v="2"/>
    <x v="1"/>
    <x v="1"/>
    <n v="2599"/>
    <n v="2018"/>
    <s v="Apr"/>
  </r>
  <r>
    <n v="1510"/>
    <x v="348"/>
    <s v="New York"/>
    <x v="1"/>
    <x v="691"/>
    <n v="1"/>
    <n v="449.99"/>
    <s v="Sun Bicycles Cruz 3 - 2017"/>
    <x v="0"/>
    <x v="1"/>
    <x v="1"/>
    <n v="449.99"/>
    <n v="2018"/>
    <s v="Apr"/>
  </r>
  <r>
    <n v="1510"/>
    <x v="348"/>
    <s v="New York"/>
    <x v="1"/>
    <x v="691"/>
    <n v="2"/>
    <n v="6399.98"/>
    <s v="Trek Fuel EX 8 29 XT - 2018"/>
    <x v="2"/>
    <x v="1"/>
    <x v="1"/>
    <n v="12799.96"/>
    <n v="2018"/>
    <s v="Apr"/>
  </r>
  <r>
    <n v="1511"/>
    <x v="1043"/>
    <s v="Mahopac"/>
    <x v="1"/>
    <x v="691"/>
    <n v="1"/>
    <n v="389.99"/>
    <s v="Electra Straight 8 1 (20-inch) - Boy's - 2018"/>
    <x v="5"/>
    <x v="1"/>
    <x v="1"/>
    <n v="389.99"/>
    <n v="2018"/>
    <s v="Apr"/>
  </r>
  <r>
    <n v="1511"/>
    <x v="1043"/>
    <s v="Mahopac"/>
    <x v="1"/>
    <x v="691"/>
    <n v="1"/>
    <n v="1469.99"/>
    <s v="Haro Shift R3 - 2017"/>
    <x v="2"/>
    <x v="1"/>
    <x v="1"/>
    <n v="1469.99"/>
    <n v="2018"/>
    <s v="Apr"/>
  </r>
  <r>
    <n v="1511"/>
    <x v="1043"/>
    <s v="Mahopac"/>
    <x v="1"/>
    <x v="691"/>
    <n v="2"/>
    <n v="858"/>
    <s v="Pure Cycles Vine 8-Speed - 2016"/>
    <x v="0"/>
    <x v="1"/>
    <x v="1"/>
    <n v="1716"/>
    <n v="2018"/>
    <s v="Apr"/>
  </r>
  <r>
    <n v="1511"/>
    <x v="1043"/>
    <s v="Mahopac"/>
    <x v="1"/>
    <x v="691"/>
    <n v="2"/>
    <n v="2998"/>
    <s v="Surly Krampus - 2018"/>
    <x v="2"/>
    <x v="1"/>
    <x v="1"/>
    <n v="5996"/>
    <n v="2018"/>
    <s v="Apr"/>
  </r>
  <r>
    <n v="1511"/>
    <x v="1043"/>
    <s v="Mahopac"/>
    <x v="1"/>
    <x v="691"/>
    <n v="2"/>
    <n v="3099.98"/>
    <s v="Trek Domane ALR 4 Disc - 2018"/>
    <x v="6"/>
    <x v="1"/>
    <x v="1"/>
    <n v="6199.96"/>
    <n v="2018"/>
    <s v="Apr"/>
  </r>
  <r>
    <n v="1512"/>
    <x v="906"/>
    <s v="Rowlett"/>
    <x v="2"/>
    <x v="691"/>
    <n v="1"/>
    <n v="909.99"/>
    <s v="Electra Straight 8 3i - 2018"/>
    <x v="0"/>
    <x v="2"/>
    <x v="5"/>
    <n v="909.99"/>
    <n v="2018"/>
    <s v="Apr"/>
  </r>
  <r>
    <n v="1513"/>
    <x v="158"/>
    <s v="Fullerton"/>
    <x v="0"/>
    <x v="692"/>
    <n v="1"/>
    <n v="749.99"/>
    <s v="Trek Domane AL 2 Women's - 2018"/>
    <x v="6"/>
    <x v="0"/>
    <x v="0"/>
    <n v="749.99"/>
    <n v="2018"/>
    <s v="Apr"/>
  </r>
  <r>
    <n v="1513"/>
    <x v="158"/>
    <s v="Fullerton"/>
    <x v="0"/>
    <x v="692"/>
    <n v="2"/>
    <n v="4599.9799999999996"/>
    <s v="Trek Emonda ALR 6 - 2018"/>
    <x v="6"/>
    <x v="0"/>
    <x v="0"/>
    <n v="9199.9599999999991"/>
    <n v="2018"/>
    <s v="Apr"/>
  </r>
  <r>
    <n v="1513"/>
    <x v="158"/>
    <s v="Fullerton"/>
    <x v="0"/>
    <x v="692"/>
    <n v="2"/>
    <n v="9999.98"/>
    <s v="Trek Powerfly 8 FS Plus - 2017"/>
    <x v="4"/>
    <x v="0"/>
    <x v="0"/>
    <n v="19999.96"/>
    <n v="2018"/>
    <s v="Apr"/>
  </r>
  <r>
    <n v="1514"/>
    <x v="733"/>
    <s v="Duarte"/>
    <x v="0"/>
    <x v="692"/>
    <n v="2"/>
    <n v="1799.98"/>
    <s v="Electra Townie Commute 27D Ladies - 2018"/>
    <x v="0"/>
    <x v="0"/>
    <x v="3"/>
    <n v="3599.96"/>
    <n v="2018"/>
    <s v="Apr"/>
  </r>
  <r>
    <n v="1514"/>
    <x v="733"/>
    <s v="Duarte"/>
    <x v="0"/>
    <x v="692"/>
    <n v="2"/>
    <n v="9999.98"/>
    <s v="Trek Powerfly 7 FS - 2018"/>
    <x v="4"/>
    <x v="0"/>
    <x v="3"/>
    <n v="19999.96"/>
    <n v="2018"/>
    <s v="Apr"/>
  </r>
  <r>
    <n v="1515"/>
    <x v="387"/>
    <s v="San Angelo"/>
    <x v="2"/>
    <x v="692"/>
    <n v="2"/>
    <n v="1799.98"/>
    <s v="Electra Townie Commute 27D Ladies - 2018"/>
    <x v="3"/>
    <x v="2"/>
    <x v="5"/>
    <n v="3599.96"/>
    <n v="2018"/>
    <s v="Apr"/>
  </r>
  <r>
    <n v="1515"/>
    <x v="387"/>
    <s v="San Angelo"/>
    <x v="2"/>
    <x v="692"/>
    <n v="2"/>
    <n v="1999.98"/>
    <s v="Surly Big Dummy Frameset - 2017"/>
    <x v="2"/>
    <x v="2"/>
    <x v="5"/>
    <n v="3999.96"/>
    <n v="2018"/>
    <s v="Apr"/>
  </r>
  <r>
    <n v="1515"/>
    <x v="387"/>
    <s v="San Angelo"/>
    <x v="2"/>
    <x v="692"/>
    <n v="2"/>
    <n v="1919.98"/>
    <s v="Trek CrossRip 1 - 2018"/>
    <x v="6"/>
    <x v="2"/>
    <x v="5"/>
    <n v="3839.96"/>
    <n v="2018"/>
    <s v="Apr"/>
  </r>
  <r>
    <n v="1515"/>
    <x v="387"/>
    <s v="San Angelo"/>
    <x v="2"/>
    <x v="692"/>
    <n v="1"/>
    <n v="4999.99"/>
    <s v="Trek Fuel EX 9.8 29 - 2017"/>
    <x v="2"/>
    <x v="2"/>
    <x v="5"/>
    <n v="4999.99"/>
    <n v="2018"/>
    <s v="Apr"/>
  </r>
  <r>
    <n v="1515"/>
    <x v="387"/>
    <s v="San Angelo"/>
    <x v="2"/>
    <x v="692"/>
    <n v="2"/>
    <n v="6999.98"/>
    <s v="Trek Powerfly 5 Women's - 2018"/>
    <x v="4"/>
    <x v="2"/>
    <x v="5"/>
    <n v="13999.96"/>
    <n v="2018"/>
    <s v="Apr"/>
  </r>
  <r>
    <n v="1516"/>
    <x v="879"/>
    <s v="San Lorenzo"/>
    <x v="0"/>
    <x v="693"/>
    <n v="2"/>
    <n v="2399.98"/>
    <s v="Electra Amsterdam Royal 8i Ladies - 2018"/>
    <x v="0"/>
    <x v="0"/>
    <x v="3"/>
    <n v="4799.96"/>
    <n v="2018"/>
    <s v="Apr"/>
  </r>
  <r>
    <n v="1516"/>
    <x v="879"/>
    <s v="San Lorenzo"/>
    <x v="0"/>
    <x v="693"/>
    <n v="1"/>
    <n v="2599.9899999999998"/>
    <s v="Electra Townie Go! 8i Ladies' - 2018"/>
    <x v="0"/>
    <x v="0"/>
    <x v="3"/>
    <n v="2599.9899999999998"/>
    <n v="2018"/>
    <s v="Apr"/>
  </r>
  <r>
    <n v="1516"/>
    <x v="879"/>
    <s v="San Lorenzo"/>
    <x v="0"/>
    <x v="693"/>
    <n v="2"/>
    <n v="6399.98"/>
    <s v="Trek Domane ALR Disc Frameset - 2018"/>
    <x v="6"/>
    <x v="0"/>
    <x v="3"/>
    <n v="12799.96"/>
    <n v="2018"/>
    <s v="Apr"/>
  </r>
  <r>
    <n v="1516"/>
    <x v="879"/>
    <s v="San Lorenzo"/>
    <x v="0"/>
    <x v="693"/>
    <n v="2"/>
    <n v="419.98"/>
    <s v="Trek PreCalifornialiber 16 Girl's - 2018"/>
    <x v="5"/>
    <x v="0"/>
    <x v="3"/>
    <n v="839.96"/>
    <n v="2018"/>
    <s v="Apr"/>
  </r>
  <r>
    <n v="1516"/>
    <x v="879"/>
    <s v="San Lorenzo"/>
    <x v="0"/>
    <x v="693"/>
    <n v="2"/>
    <n v="4599.9799999999996"/>
    <s v="Trek Verve+ - 2018"/>
    <x v="4"/>
    <x v="0"/>
    <x v="3"/>
    <n v="9199.9599999999991"/>
    <n v="2018"/>
    <s v="Apr"/>
  </r>
  <r>
    <n v="1517"/>
    <x v="850"/>
    <s v="Yuba City"/>
    <x v="0"/>
    <x v="693"/>
    <n v="2"/>
    <n v="5199.9799999999996"/>
    <s v="Electra Townie Go! 8i - 2017/2018"/>
    <x v="3"/>
    <x v="0"/>
    <x v="0"/>
    <n v="10399.959999999999"/>
    <n v="2018"/>
    <s v="Apr"/>
  </r>
  <r>
    <n v="1517"/>
    <x v="850"/>
    <s v="Yuba City"/>
    <x v="0"/>
    <x v="693"/>
    <n v="2"/>
    <n v="1359.98"/>
    <s v="Electra Townie Original 21D EQ - 2017/2018"/>
    <x v="0"/>
    <x v="0"/>
    <x v="0"/>
    <n v="2719.96"/>
    <n v="2018"/>
    <s v="Apr"/>
  </r>
  <r>
    <n v="1518"/>
    <x v="3"/>
    <s v="Duarte"/>
    <x v="0"/>
    <x v="693"/>
    <n v="2"/>
    <n v="5999.98"/>
    <s v="Electra Townie Commute Go! Ladies' - 2018"/>
    <x v="0"/>
    <x v="0"/>
    <x v="0"/>
    <n v="11999.96"/>
    <n v="2018"/>
    <s v="Apr"/>
  </r>
  <r>
    <n v="1518"/>
    <x v="3"/>
    <s v="Duarte"/>
    <x v="0"/>
    <x v="693"/>
    <n v="2"/>
    <n v="1359.98"/>
    <s v="Electra Townie Original 21D EQ - 2017/2018"/>
    <x v="3"/>
    <x v="0"/>
    <x v="0"/>
    <n v="2719.96"/>
    <n v="2018"/>
    <s v="Apr"/>
  </r>
  <r>
    <n v="1518"/>
    <x v="3"/>
    <s v="Duarte"/>
    <x v="0"/>
    <x v="693"/>
    <n v="2"/>
    <n v="4999.9799999999996"/>
    <s v="Trek Domane SL 5 Disc - 2018"/>
    <x v="6"/>
    <x v="0"/>
    <x v="0"/>
    <n v="9999.9599999999991"/>
    <n v="2018"/>
    <s v="Apr"/>
  </r>
  <r>
    <n v="1519"/>
    <x v="254"/>
    <s v="Long Beach"/>
    <x v="1"/>
    <x v="693"/>
    <n v="2"/>
    <n v="659.98"/>
    <s v="Haro Downtown 16 - 2017"/>
    <x v="5"/>
    <x v="1"/>
    <x v="2"/>
    <n v="1319.96"/>
    <n v="2018"/>
    <s v="Apr"/>
  </r>
  <r>
    <n v="1519"/>
    <x v="254"/>
    <s v="Long Beach"/>
    <x v="1"/>
    <x v="693"/>
    <n v="2"/>
    <n v="579.98"/>
    <s v="Strider Strider 20 Sport - 2018"/>
    <x v="5"/>
    <x v="1"/>
    <x v="2"/>
    <n v="1159.96"/>
    <n v="2018"/>
    <s v="Apr"/>
  </r>
  <r>
    <n v="1519"/>
    <x v="254"/>
    <s v="Long Beach"/>
    <x v="1"/>
    <x v="693"/>
    <n v="1"/>
    <n v="346.99"/>
    <s v="Sun Bicycles Lil Bolt Type-R - 2017"/>
    <x v="0"/>
    <x v="1"/>
    <x v="2"/>
    <n v="346.99"/>
    <n v="2018"/>
    <s v="Apr"/>
  </r>
  <r>
    <n v="1519"/>
    <x v="254"/>
    <s v="Long Beach"/>
    <x v="1"/>
    <x v="693"/>
    <n v="2"/>
    <n v="2998"/>
    <s v="Surly Krampus - 2018"/>
    <x v="2"/>
    <x v="1"/>
    <x v="2"/>
    <n v="5996"/>
    <n v="2018"/>
    <s v="Apr"/>
  </r>
  <r>
    <n v="1519"/>
    <x v="254"/>
    <s v="Long Beach"/>
    <x v="1"/>
    <x v="693"/>
    <n v="1"/>
    <n v="4499.99"/>
    <s v="Trek Emonda SL 7 - 2018"/>
    <x v="6"/>
    <x v="1"/>
    <x v="2"/>
    <n v="4499.99"/>
    <n v="2018"/>
    <s v="Apr"/>
  </r>
  <r>
    <n v="1520"/>
    <x v="250"/>
    <s v="Garland"/>
    <x v="2"/>
    <x v="693"/>
    <n v="2"/>
    <n v="1799.98"/>
    <s v="Electra Townie Commute 27D Ladies - 2018"/>
    <x v="3"/>
    <x v="2"/>
    <x v="4"/>
    <n v="3599.96"/>
    <n v="2018"/>
    <s v="Apr"/>
  </r>
  <r>
    <n v="1520"/>
    <x v="250"/>
    <s v="Garland"/>
    <x v="2"/>
    <x v="693"/>
    <n v="2"/>
    <n v="179.98"/>
    <s v="Strider Classic 12 Balance Bike - 2018"/>
    <x v="5"/>
    <x v="2"/>
    <x v="4"/>
    <n v="359.96"/>
    <n v="2018"/>
    <s v="Apr"/>
  </r>
  <r>
    <n v="1520"/>
    <x v="250"/>
    <s v="Garland"/>
    <x v="2"/>
    <x v="693"/>
    <n v="1"/>
    <n v="4499.99"/>
    <s v="Trek CrossRip+ - 2018"/>
    <x v="4"/>
    <x v="2"/>
    <x v="4"/>
    <n v="4499.99"/>
    <n v="2018"/>
    <s v="Apr"/>
  </r>
  <r>
    <n v="1520"/>
    <x v="250"/>
    <s v="Garland"/>
    <x v="2"/>
    <x v="693"/>
    <n v="2"/>
    <n v="6999.98"/>
    <s v="Trek XM700+ Lowstep - 2018"/>
    <x v="4"/>
    <x v="2"/>
    <x v="4"/>
    <n v="13999.96"/>
    <n v="2018"/>
    <s v="Apr"/>
  </r>
  <r>
    <n v="1521"/>
    <x v="385"/>
    <s v="Glendora"/>
    <x v="0"/>
    <x v="694"/>
    <n v="1"/>
    <n v="489.99"/>
    <s v="Electra Townie 3i EQ (20-inch) - Boys' - 2017"/>
    <x v="5"/>
    <x v="0"/>
    <x v="3"/>
    <n v="489.99"/>
    <n v="2018"/>
    <s v="Apr"/>
  </r>
  <r>
    <n v="1521"/>
    <x v="385"/>
    <s v="Glendora"/>
    <x v="0"/>
    <x v="694"/>
    <n v="2"/>
    <n v="1359.98"/>
    <s v="Electra Townie Original 21D EQ Ladies' - 2018"/>
    <x v="3"/>
    <x v="0"/>
    <x v="3"/>
    <n v="2719.96"/>
    <n v="2018"/>
    <s v="Apr"/>
  </r>
  <r>
    <n v="1521"/>
    <x v="385"/>
    <s v="Glendora"/>
    <x v="0"/>
    <x v="694"/>
    <n v="1"/>
    <n v="999.99"/>
    <s v="Trek Farley Californiarbon Frameset - 2018"/>
    <x v="2"/>
    <x v="0"/>
    <x v="3"/>
    <n v="999.99"/>
    <n v="2018"/>
    <s v="Apr"/>
  </r>
  <r>
    <n v="1521"/>
    <x v="385"/>
    <s v="Glendora"/>
    <x v="0"/>
    <x v="694"/>
    <n v="2"/>
    <n v="2999.98"/>
    <s v="Trek X-Californialiber Frameset - 2018"/>
    <x v="2"/>
    <x v="0"/>
    <x v="3"/>
    <n v="5999.96"/>
    <n v="2018"/>
    <s v="Apr"/>
  </r>
  <r>
    <n v="1522"/>
    <x v="787"/>
    <s v="Palos Verdes Peninsula"/>
    <x v="0"/>
    <x v="694"/>
    <n v="1"/>
    <n v="299.99"/>
    <s v="Electra Girl's Hawaii 1 16&quot; - 2017"/>
    <x v="5"/>
    <x v="0"/>
    <x v="3"/>
    <n v="299.99"/>
    <n v="2018"/>
    <s v="Apr"/>
  </r>
  <r>
    <n v="1522"/>
    <x v="787"/>
    <s v="Palos Verdes Peninsula"/>
    <x v="0"/>
    <x v="694"/>
    <n v="1"/>
    <n v="1599.99"/>
    <s v="Trek Stache 5 - 2018"/>
    <x v="2"/>
    <x v="0"/>
    <x v="3"/>
    <n v="1599.99"/>
    <n v="2018"/>
    <s v="Apr"/>
  </r>
  <r>
    <n v="1522"/>
    <x v="787"/>
    <s v="Palos Verdes Peninsula"/>
    <x v="0"/>
    <x v="694"/>
    <n v="1"/>
    <n v="1469.99"/>
    <s v="Trek Ticket S Frame - 2018"/>
    <x v="2"/>
    <x v="0"/>
    <x v="3"/>
    <n v="1469.99"/>
    <n v="2018"/>
    <s v="Apr"/>
  </r>
  <r>
    <n v="1523"/>
    <x v="505"/>
    <s v="Jackson Heights"/>
    <x v="1"/>
    <x v="694"/>
    <n v="2"/>
    <n v="1499.98"/>
    <s v="Electra Townie Commute 8D - 2018"/>
    <x v="3"/>
    <x v="1"/>
    <x v="2"/>
    <n v="2999.96"/>
    <n v="2018"/>
    <s v="Apr"/>
  </r>
  <r>
    <n v="1524"/>
    <x v="1266"/>
    <s v="Maspeth"/>
    <x v="1"/>
    <x v="694"/>
    <n v="2"/>
    <n v="5999.98"/>
    <s v="Electra Townie Commute Go! Ladies' - 2018"/>
    <x v="0"/>
    <x v="1"/>
    <x v="1"/>
    <n v="11999.96"/>
    <n v="2018"/>
    <s v="Apr"/>
  </r>
  <r>
    <n v="1524"/>
    <x v="1266"/>
    <s v="Maspeth"/>
    <x v="1"/>
    <x v="694"/>
    <n v="1"/>
    <n v="449.99"/>
    <s v="Electra Townie Original 1 Ladies' - 2018"/>
    <x v="3"/>
    <x v="1"/>
    <x v="1"/>
    <n v="449.99"/>
    <n v="2018"/>
    <s v="Apr"/>
  </r>
  <r>
    <n v="1524"/>
    <x v="1266"/>
    <s v="Maspeth"/>
    <x v="1"/>
    <x v="694"/>
    <n v="2"/>
    <n v="639.98"/>
    <s v="Electra Treasure 1 20&quot; - 2018"/>
    <x v="5"/>
    <x v="1"/>
    <x v="1"/>
    <n v="1279.96"/>
    <n v="2018"/>
    <s v="Apr"/>
  </r>
  <r>
    <n v="1524"/>
    <x v="1266"/>
    <s v="Maspeth"/>
    <x v="1"/>
    <x v="694"/>
    <n v="1"/>
    <n v="1549"/>
    <s v="Surly Straggler - 2018"/>
    <x v="6"/>
    <x v="1"/>
    <x v="1"/>
    <n v="1549"/>
    <n v="2018"/>
    <s v="Apr"/>
  </r>
  <r>
    <n v="1525"/>
    <x v="705"/>
    <s v="Astoria"/>
    <x v="1"/>
    <x v="694"/>
    <n v="2"/>
    <n v="2698"/>
    <s v="Surly Pack Rat - 2018"/>
    <x v="6"/>
    <x v="1"/>
    <x v="2"/>
    <n v="5396"/>
    <n v="2018"/>
    <s v="Apr"/>
  </r>
  <r>
    <n v="1525"/>
    <x v="705"/>
    <s v="Astoria"/>
    <x v="1"/>
    <x v="694"/>
    <n v="1"/>
    <n v="6499.99"/>
    <s v="Trek Domane SL Frameset - 2018"/>
    <x v="6"/>
    <x v="1"/>
    <x v="2"/>
    <n v="6499.99"/>
    <n v="2018"/>
    <s v="Apr"/>
  </r>
  <r>
    <n v="1525"/>
    <x v="705"/>
    <s v="Astoria"/>
    <x v="1"/>
    <x v="694"/>
    <n v="1"/>
    <n v="2799.99"/>
    <s v="Trek Lift+ - 2018"/>
    <x v="4"/>
    <x v="1"/>
    <x v="2"/>
    <n v="2799.99"/>
    <n v="2018"/>
    <s v="Apr"/>
  </r>
  <r>
    <n v="1526"/>
    <x v="284"/>
    <s v="Rockville Centre"/>
    <x v="1"/>
    <x v="694"/>
    <n v="1"/>
    <n v="749.99"/>
    <s v="Electra Townie Balloon 8D EQ - 2016/2017/2018"/>
    <x v="0"/>
    <x v="1"/>
    <x v="2"/>
    <n v="749.99"/>
    <n v="2018"/>
    <s v="Apr"/>
  </r>
  <r>
    <n v="1526"/>
    <x v="284"/>
    <s v="Rockville Centre"/>
    <x v="1"/>
    <x v="694"/>
    <n v="1"/>
    <n v="679.99"/>
    <s v="Electra Townie Original 21D EQ Ladies' - 2018"/>
    <x v="0"/>
    <x v="1"/>
    <x v="2"/>
    <n v="679.99"/>
    <n v="2018"/>
    <s v="Apr"/>
  </r>
  <r>
    <n v="1526"/>
    <x v="284"/>
    <s v="Rockville Centre"/>
    <x v="1"/>
    <x v="694"/>
    <n v="1"/>
    <n v="1549.99"/>
    <s v="Trek Domane ALR 4 Disc Women's - 2018"/>
    <x v="6"/>
    <x v="1"/>
    <x v="2"/>
    <n v="1549.99"/>
    <n v="2018"/>
    <s v="Apr"/>
  </r>
  <r>
    <n v="1526"/>
    <x v="284"/>
    <s v="Rockville Centre"/>
    <x v="1"/>
    <x v="694"/>
    <n v="1"/>
    <n v="5499.99"/>
    <s v="Trek Domane SLR 6 Disc - 2017"/>
    <x v="6"/>
    <x v="1"/>
    <x v="2"/>
    <n v="5499.99"/>
    <n v="2018"/>
    <s v="Apr"/>
  </r>
  <r>
    <n v="1527"/>
    <x v="237"/>
    <s v="Longview"/>
    <x v="2"/>
    <x v="694"/>
    <n v="1"/>
    <n v="551.99"/>
    <s v="Sun Bicycles Streamway 3 - 2017"/>
    <x v="3"/>
    <x v="2"/>
    <x v="5"/>
    <n v="551.99"/>
    <n v="2018"/>
    <s v="Apr"/>
  </r>
  <r>
    <n v="1527"/>
    <x v="237"/>
    <s v="Longview"/>
    <x v="2"/>
    <x v="694"/>
    <n v="1"/>
    <n v="469.99"/>
    <s v="Surly Wednesday Frameset - 2017"/>
    <x v="2"/>
    <x v="2"/>
    <x v="5"/>
    <n v="469.99"/>
    <n v="2018"/>
    <s v="Apr"/>
  </r>
  <r>
    <n v="1527"/>
    <x v="237"/>
    <s v="Longview"/>
    <x v="2"/>
    <x v="694"/>
    <n v="2"/>
    <n v="3999.98"/>
    <s v="Trek Emonda S 5 - 2017"/>
    <x v="6"/>
    <x v="2"/>
    <x v="5"/>
    <n v="7999.96"/>
    <n v="2018"/>
    <s v="Apr"/>
  </r>
  <r>
    <n v="1528"/>
    <x v="540"/>
    <s v="Sugar Land"/>
    <x v="2"/>
    <x v="694"/>
    <n v="2"/>
    <n v="859.98"/>
    <s v="Electra Cruiser Lux 1 - 2016/2018"/>
    <x v="0"/>
    <x v="2"/>
    <x v="4"/>
    <n v="1719.96"/>
    <n v="2018"/>
    <s v="Apr"/>
  </r>
  <r>
    <n v="1529"/>
    <x v="69"/>
    <s v="Sugar Land"/>
    <x v="2"/>
    <x v="694"/>
    <n v="1"/>
    <n v="299.99"/>
    <s v="Electra Girl's Hawaii 1 (20-inch) - 2015/2016"/>
    <x v="5"/>
    <x v="2"/>
    <x v="4"/>
    <n v="299.99"/>
    <n v="2018"/>
    <s v="Apr"/>
  </r>
  <r>
    <n v="1529"/>
    <x v="69"/>
    <s v="Sugar Land"/>
    <x v="2"/>
    <x v="694"/>
    <n v="2"/>
    <n v="11999.98"/>
    <s v="Trek Silque SLR 7 Women's - 2017"/>
    <x v="6"/>
    <x v="2"/>
    <x v="4"/>
    <n v="23999.96"/>
    <n v="2018"/>
    <s v="Apr"/>
  </r>
  <r>
    <n v="1530"/>
    <x v="1224"/>
    <s v="Anaheim"/>
    <x v="0"/>
    <x v="695"/>
    <n v="2"/>
    <n v="539.98"/>
    <s v="Electra Cruiser 1 - 2016/2017/2018"/>
    <x v="0"/>
    <x v="0"/>
    <x v="0"/>
    <n v="1079.96"/>
    <n v="2018"/>
    <s v="Apr"/>
  </r>
  <r>
    <n v="1530"/>
    <x v="1224"/>
    <s v="Anaheim"/>
    <x v="0"/>
    <x v="695"/>
    <n v="1"/>
    <n v="749.99"/>
    <s v="Trek Marlin 7 - 2017/2018"/>
    <x v="2"/>
    <x v="0"/>
    <x v="0"/>
    <n v="749.99"/>
    <n v="2018"/>
    <s v="Apr"/>
  </r>
  <r>
    <n v="1531"/>
    <x v="908"/>
    <s v="Santa Clara"/>
    <x v="0"/>
    <x v="695"/>
    <n v="1"/>
    <n v="1899"/>
    <s v="Surly ECR 27.5 - 2018"/>
    <x v="2"/>
    <x v="0"/>
    <x v="0"/>
    <n v="1899"/>
    <n v="2018"/>
    <s v="Apr"/>
  </r>
  <r>
    <n v="1532"/>
    <x v="103"/>
    <s v="Buffalo"/>
    <x v="1"/>
    <x v="695"/>
    <n v="2"/>
    <n v="5999.98"/>
    <s v="Trek Crockett 7 Disc - 2018"/>
    <x v="1"/>
    <x v="1"/>
    <x v="2"/>
    <n v="11999.96"/>
    <n v="2018"/>
    <s v="Apr"/>
  </r>
  <r>
    <n v="1533"/>
    <x v="1277"/>
    <s v="Ossining"/>
    <x v="1"/>
    <x v="695"/>
    <n v="2"/>
    <n v="1799.98"/>
    <s v="Electra Koa 3i Ladies' - 2018"/>
    <x v="0"/>
    <x v="1"/>
    <x v="1"/>
    <n v="3599.96"/>
    <n v="2018"/>
    <s v="Apr"/>
  </r>
  <r>
    <n v="1533"/>
    <x v="1277"/>
    <s v="Ossining"/>
    <x v="1"/>
    <x v="695"/>
    <n v="1"/>
    <n v="349.99"/>
    <s v="Electra Moto 3i (20-inch) - Boy's - 2017"/>
    <x v="5"/>
    <x v="1"/>
    <x v="1"/>
    <n v="349.99"/>
    <n v="2018"/>
    <s v="Apr"/>
  </r>
  <r>
    <n v="1533"/>
    <x v="1277"/>
    <s v="Ossining"/>
    <x v="1"/>
    <x v="695"/>
    <n v="1"/>
    <n v="647.99"/>
    <s v="Sun Bicycles BisCaliforniayne Tandem CB - 2017"/>
    <x v="0"/>
    <x v="1"/>
    <x v="1"/>
    <n v="647.99"/>
    <n v="2018"/>
    <s v="Apr"/>
  </r>
  <r>
    <n v="1533"/>
    <x v="1277"/>
    <s v="Ossining"/>
    <x v="1"/>
    <x v="695"/>
    <n v="2"/>
    <n v="459.98"/>
    <s v="Trek PreCalifornialiber 20 Boy's - 2018"/>
    <x v="5"/>
    <x v="1"/>
    <x v="1"/>
    <n v="919.96"/>
    <n v="2018"/>
    <s v="Apr"/>
  </r>
  <r>
    <n v="1533"/>
    <x v="1277"/>
    <s v="Ossining"/>
    <x v="1"/>
    <x v="695"/>
    <n v="1"/>
    <n v="6499.99"/>
    <s v="Trek Silque SLR 8 Women's - 2017"/>
    <x v="6"/>
    <x v="1"/>
    <x v="1"/>
    <n v="6499.99"/>
    <n v="2018"/>
    <s v="Apr"/>
  </r>
  <r>
    <n v="1534"/>
    <x v="595"/>
    <s v="Californianandaigua"/>
    <x v="1"/>
    <x v="696"/>
    <n v="2"/>
    <n v="6399.98"/>
    <s v="Trek Domane ALR Disc Frameset - 2018"/>
    <x v="6"/>
    <x v="1"/>
    <x v="2"/>
    <n v="12799.96"/>
    <n v="2018"/>
    <s v="Apr"/>
  </r>
  <r>
    <n v="1534"/>
    <x v="595"/>
    <s v="Californianandaigua"/>
    <x v="1"/>
    <x v="696"/>
    <n v="2"/>
    <n v="399.98"/>
    <s v="Trek PreCalifornialiber 12 Boy's - 2018"/>
    <x v="5"/>
    <x v="1"/>
    <x v="2"/>
    <n v="799.96"/>
    <n v="2018"/>
    <s v="Apr"/>
  </r>
  <r>
    <n v="1534"/>
    <x v="595"/>
    <s v="Californianandaigua"/>
    <x v="1"/>
    <x v="696"/>
    <n v="1"/>
    <n v="1469.99"/>
    <s v="Trek Ticket S Frame - 2018"/>
    <x v="2"/>
    <x v="1"/>
    <x v="2"/>
    <n v="1469.99"/>
    <n v="2018"/>
    <s v="Apr"/>
  </r>
  <r>
    <n v="1534"/>
    <x v="595"/>
    <s v="Californianandaigua"/>
    <x v="1"/>
    <x v="696"/>
    <n v="1"/>
    <n v="3499.99"/>
    <s v="Trek XM700+ - 2018"/>
    <x v="4"/>
    <x v="1"/>
    <x v="2"/>
    <n v="3499.99"/>
    <n v="2018"/>
    <s v="Apr"/>
  </r>
  <r>
    <n v="1535"/>
    <x v="1184"/>
    <s v="Orchard Park"/>
    <x v="1"/>
    <x v="696"/>
    <n v="2"/>
    <n v="1199.98"/>
    <s v="Electra Cruiser Lux Fat Tire 1 Ladies - 2017"/>
    <x v="0"/>
    <x v="1"/>
    <x v="2"/>
    <n v="2399.96"/>
    <n v="2018"/>
    <s v="Apr"/>
  </r>
  <r>
    <n v="1535"/>
    <x v="1184"/>
    <s v="Orchard Park"/>
    <x v="1"/>
    <x v="696"/>
    <n v="1"/>
    <n v="209.99"/>
    <s v="Haro Shredder 20 - 2017"/>
    <x v="5"/>
    <x v="1"/>
    <x v="2"/>
    <n v="209.99"/>
    <n v="2018"/>
    <s v="Apr"/>
  </r>
  <r>
    <n v="1536"/>
    <x v="1163"/>
    <s v="East Northport"/>
    <x v="1"/>
    <x v="696"/>
    <n v="2"/>
    <n v="5599.98"/>
    <s v="Trek Conduit+ - 2018"/>
    <x v="4"/>
    <x v="1"/>
    <x v="2"/>
    <n v="11199.96"/>
    <n v="2018"/>
    <s v="Apr"/>
  </r>
  <r>
    <n v="1536"/>
    <x v="1163"/>
    <s v="East Northport"/>
    <x v="1"/>
    <x v="696"/>
    <n v="1"/>
    <n v="2199.9899999999998"/>
    <s v="Trek Domane SL 5 Women's - 2018"/>
    <x v="6"/>
    <x v="1"/>
    <x v="2"/>
    <n v="2199.9899999999998"/>
    <n v="2018"/>
    <s v="Apr"/>
  </r>
  <r>
    <n v="1536"/>
    <x v="1163"/>
    <s v="East Northport"/>
    <x v="1"/>
    <x v="696"/>
    <n v="2"/>
    <n v="4599.9799999999996"/>
    <s v="Trek Verve+ - 2018"/>
    <x v="4"/>
    <x v="1"/>
    <x v="2"/>
    <n v="9199.9599999999991"/>
    <n v="2018"/>
    <s v="Apr"/>
  </r>
  <r>
    <n v="1537"/>
    <x v="300"/>
    <s v="Liverpool"/>
    <x v="1"/>
    <x v="697"/>
    <n v="2"/>
    <n v="1699.98"/>
    <s v="Electra Relic 3i - 2018"/>
    <x v="0"/>
    <x v="1"/>
    <x v="1"/>
    <n v="3399.96"/>
    <n v="2018"/>
    <s v="Apr"/>
  </r>
  <r>
    <n v="1538"/>
    <x v="695"/>
    <s v="Baldwin"/>
    <x v="1"/>
    <x v="697"/>
    <n v="2"/>
    <n v="1799.98"/>
    <s v="Electra Townie Balloon 7i EQ Ladies' - 2017/2018"/>
    <x v="3"/>
    <x v="1"/>
    <x v="1"/>
    <n v="3599.96"/>
    <n v="2018"/>
    <s v="Apr"/>
  </r>
  <r>
    <n v="1538"/>
    <x v="695"/>
    <s v="Baldwin"/>
    <x v="1"/>
    <x v="697"/>
    <n v="2"/>
    <n v="2819.98"/>
    <s v="Haro SR 1.3 - 2017"/>
    <x v="2"/>
    <x v="1"/>
    <x v="1"/>
    <n v="5639.96"/>
    <n v="2018"/>
    <s v="Apr"/>
  </r>
  <r>
    <n v="1538"/>
    <x v="695"/>
    <s v="Baldwin"/>
    <x v="1"/>
    <x v="697"/>
    <n v="1"/>
    <n v="3299.99"/>
    <s v="Trek Boone 5 Disc - 2018"/>
    <x v="1"/>
    <x v="1"/>
    <x v="1"/>
    <n v="3299.99"/>
    <n v="2018"/>
    <s v="Apr"/>
  </r>
  <r>
    <n v="1538"/>
    <x v="695"/>
    <s v="Baldwin"/>
    <x v="1"/>
    <x v="697"/>
    <n v="1"/>
    <n v="1469.99"/>
    <s v="Trek Ticket S Frame - 2018"/>
    <x v="2"/>
    <x v="1"/>
    <x v="1"/>
    <n v="1469.99"/>
    <n v="2018"/>
    <s v="Apr"/>
  </r>
  <r>
    <n v="1538"/>
    <x v="695"/>
    <s v="Baldwin"/>
    <x v="1"/>
    <x v="697"/>
    <n v="1"/>
    <n v="2299.9899999999998"/>
    <s v="Trek Verve+ Lowstep - 2018"/>
    <x v="4"/>
    <x v="1"/>
    <x v="1"/>
    <n v="2299.9899999999998"/>
    <n v="2018"/>
    <s v="Apr"/>
  </r>
  <r>
    <n v="1539"/>
    <x v="524"/>
    <s v="Euless"/>
    <x v="2"/>
    <x v="697"/>
    <n v="2"/>
    <n v="1099.98"/>
    <s v="Electra Townie Original 21D - 2016"/>
    <x v="0"/>
    <x v="2"/>
    <x v="5"/>
    <n v="2199.96"/>
    <n v="2018"/>
    <s v="Apr"/>
  </r>
  <r>
    <n v="1539"/>
    <x v="524"/>
    <s v="Euless"/>
    <x v="2"/>
    <x v="697"/>
    <n v="2"/>
    <n v="939.98"/>
    <s v="Surly Ice Cream Truck Frameset - 2016"/>
    <x v="2"/>
    <x v="2"/>
    <x v="5"/>
    <n v="1879.96"/>
    <n v="2018"/>
    <s v="Apr"/>
  </r>
  <r>
    <n v="1540"/>
    <x v="358"/>
    <s v="Apple Valley"/>
    <x v="0"/>
    <x v="698"/>
    <n v="1"/>
    <n v="479.99"/>
    <s v="Electra Cruiser Lux 7D - 2018"/>
    <x v="0"/>
    <x v="0"/>
    <x v="0"/>
    <n v="479.99"/>
    <n v="2018"/>
    <s v="Apr"/>
  </r>
  <r>
    <n v="1540"/>
    <x v="358"/>
    <s v="Apple Valley"/>
    <x v="0"/>
    <x v="698"/>
    <n v="1"/>
    <n v="749.99"/>
    <s v="Electra Morningstar 3i Ladies' - 2018"/>
    <x v="0"/>
    <x v="0"/>
    <x v="0"/>
    <n v="749.99"/>
    <n v="2018"/>
    <s v="Apr"/>
  </r>
  <r>
    <n v="1540"/>
    <x v="358"/>
    <s v="Apple Valley"/>
    <x v="0"/>
    <x v="698"/>
    <n v="2"/>
    <n v="833.98"/>
    <s v="Sun Bicycles Atlas X-Type - 2017"/>
    <x v="0"/>
    <x v="0"/>
    <x v="0"/>
    <n v="1667.96"/>
    <n v="2018"/>
    <s v="Apr"/>
  </r>
  <r>
    <n v="1540"/>
    <x v="358"/>
    <s v="Apple Valley"/>
    <x v="0"/>
    <x v="698"/>
    <n v="1"/>
    <n v="647.99"/>
    <s v="Sun Bicycles BisCaliforniayne Tandem CB - 2017"/>
    <x v="0"/>
    <x v="0"/>
    <x v="0"/>
    <n v="647.99"/>
    <n v="2018"/>
    <s v="Apr"/>
  </r>
  <r>
    <n v="1540"/>
    <x v="358"/>
    <s v="Apple Valley"/>
    <x v="0"/>
    <x v="698"/>
    <n v="2"/>
    <n v="10999.98"/>
    <s v="Trek Domane SLR 6 Disc - 2018"/>
    <x v="6"/>
    <x v="0"/>
    <x v="0"/>
    <n v="21999.96"/>
    <n v="2018"/>
    <s v="Apr"/>
  </r>
  <r>
    <n v="1541"/>
    <x v="809"/>
    <s v="Monroe"/>
    <x v="1"/>
    <x v="698"/>
    <n v="2"/>
    <n v="1199.98"/>
    <s v="Electra Townie Original 7D EQ Ladies' - 2017/2018"/>
    <x v="0"/>
    <x v="1"/>
    <x v="2"/>
    <n v="2399.96"/>
    <n v="2018"/>
    <s v="Apr"/>
  </r>
  <r>
    <n v="1541"/>
    <x v="809"/>
    <s v="Monroe"/>
    <x v="1"/>
    <x v="698"/>
    <n v="1"/>
    <n v="429"/>
    <s v="Pure Cycles Vine 8-Speed - 2016"/>
    <x v="0"/>
    <x v="1"/>
    <x v="2"/>
    <n v="429"/>
    <n v="2018"/>
    <s v="Apr"/>
  </r>
  <r>
    <n v="1541"/>
    <x v="809"/>
    <s v="Monroe"/>
    <x v="1"/>
    <x v="698"/>
    <n v="2"/>
    <n v="23999.98"/>
    <s v="Trek Domane SLR 9 Disc - 2018"/>
    <x v="6"/>
    <x v="1"/>
    <x v="2"/>
    <n v="47999.96"/>
    <n v="2018"/>
    <s v="Apr"/>
  </r>
  <r>
    <n v="1541"/>
    <x v="809"/>
    <s v="Monroe"/>
    <x v="1"/>
    <x v="698"/>
    <n v="2"/>
    <n v="6399.98"/>
    <s v="Trek Fuel EX 8 29 XT - 2018"/>
    <x v="2"/>
    <x v="1"/>
    <x v="2"/>
    <n v="12799.96"/>
    <n v="2018"/>
    <s v="Apr"/>
  </r>
  <r>
    <n v="1541"/>
    <x v="809"/>
    <s v="Monroe"/>
    <x v="1"/>
    <x v="698"/>
    <n v="2"/>
    <n v="299.98"/>
    <s v="Trek Girl's Kickster - 2017"/>
    <x v="5"/>
    <x v="1"/>
    <x v="2"/>
    <n v="599.96"/>
    <n v="2018"/>
    <s v="Apr"/>
  </r>
  <r>
    <n v="1542"/>
    <x v="682"/>
    <s v="Central Islip"/>
    <x v="1"/>
    <x v="698"/>
    <n v="1"/>
    <n v="279.99"/>
    <s v="Electra Under-The-Sea 1 16&quot; - 2018"/>
    <x v="5"/>
    <x v="1"/>
    <x v="1"/>
    <n v="279.99"/>
    <n v="2018"/>
    <s v="Apr"/>
  </r>
  <r>
    <n v="1542"/>
    <x v="682"/>
    <s v="Central Islip"/>
    <x v="1"/>
    <x v="698"/>
    <n v="2"/>
    <n v="759.98"/>
    <s v="Haro Flightline One ST - 2017"/>
    <x v="2"/>
    <x v="1"/>
    <x v="1"/>
    <n v="1519.96"/>
    <n v="2018"/>
    <s v="Apr"/>
  </r>
  <r>
    <n v="1542"/>
    <x v="682"/>
    <s v="Central Islip"/>
    <x v="1"/>
    <x v="698"/>
    <n v="1"/>
    <n v="402.99"/>
    <s v="Sun Bicycles Boardwalk (24-inch Wheels) - 2017"/>
    <x v="0"/>
    <x v="1"/>
    <x v="1"/>
    <n v="402.99"/>
    <n v="2018"/>
    <s v="Apr"/>
  </r>
  <r>
    <n v="1542"/>
    <x v="682"/>
    <s v="Central Islip"/>
    <x v="1"/>
    <x v="698"/>
    <n v="2"/>
    <n v="4999.9799999999996"/>
    <s v="Surly Troll Frameset - 2018"/>
    <x v="2"/>
    <x v="1"/>
    <x v="1"/>
    <n v="9999.9599999999991"/>
    <n v="2018"/>
    <s v="Apr"/>
  </r>
  <r>
    <n v="1542"/>
    <x v="682"/>
    <s v="Central Islip"/>
    <x v="1"/>
    <x v="698"/>
    <n v="2"/>
    <n v="6999.98"/>
    <s v="Trek Domane SL 6 Disc - 2018"/>
    <x v="6"/>
    <x v="1"/>
    <x v="1"/>
    <n v="13999.96"/>
    <n v="2018"/>
    <s v="Apr"/>
  </r>
  <r>
    <n v="1543"/>
    <x v="151"/>
    <s v="Port Jefferson Station"/>
    <x v="1"/>
    <x v="698"/>
    <n v="2"/>
    <n v="699.98"/>
    <s v="Electra Savannah 3i (20-inch) - Girl's - 2017"/>
    <x v="5"/>
    <x v="1"/>
    <x v="1"/>
    <n v="1399.96"/>
    <n v="2018"/>
    <s v="Apr"/>
  </r>
  <r>
    <n v="1543"/>
    <x v="151"/>
    <s v="Port Jefferson Station"/>
    <x v="1"/>
    <x v="698"/>
    <n v="1"/>
    <n v="209.99"/>
    <s v="Haro Shredder 20 Girls - 2017"/>
    <x v="5"/>
    <x v="1"/>
    <x v="1"/>
    <n v="209.99"/>
    <n v="2018"/>
    <s v="Apr"/>
  </r>
  <r>
    <n v="1543"/>
    <x v="151"/>
    <s v="Port Jefferson Station"/>
    <x v="1"/>
    <x v="698"/>
    <n v="2"/>
    <n v="899.98"/>
    <s v="Sun Bicycles Cruz 3 - Women's - 2017"/>
    <x v="3"/>
    <x v="1"/>
    <x v="1"/>
    <n v="1799.96"/>
    <n v="2018"/>
    <s v="Apr"/>
  </r>
  <r>
    <n v="1543"/>
    <x v="151"/>
    <s v="Port Jefferson Station"/>
    <x v="1"/>
    <x v="698"/>
    <n v="2"/>
    <n v="1919.98"/>
    <s v="Trek CrossRip 1 - 2018"/>
    <x v="6"/>
    <x v="1"/>
    <x v="1"/>
    <n v="3839.96"/>
    <n v="2018"/>
    <s v="Apr"/>
  </r>
  <r>
    <n v="1543"/>
    <x v="151"/>
    <s v="Port Jefferson Station"/>
    <x v="1"/>
    <x v="698"/>
    <n v="1"/>
    <n v="1799.99"/>
    <s v="Trek ProCalifornialiber 6 - 2018"/>
    <x v="2"/>
    <x v="1"/>
    <x v="1"/>
    <n v="1799.99"/>
    <n v="2018"/>
    <s v="Apr"/>
  </r>
  <r>
    <n v="1544"/>
    <x v="262"/>
    <s v="Sacramento"/>
    <x v="0"/>
    <x v="699"/>
    <n v="2"/>
    <n v="833.98"/>
    <s v="Sun Bicycles Cruz 7 - 2017"/>
    <x v="3"/>
    <x v="0"/>
    <x v="0"/>
    <n v="1667.96"/>
    <n v="2018"/>
    <s v="Apr"/>
  </r>
  <r>
    <n v="1544"/>
    <x v="262"/>
    <s v="Sacramento"/>
    <x v="0"/>
    <x v="699"/>
    <n v="2"/>
    <n v="6999.98"/>
    <s v="Trek XM700+ - 2018"/>
    <x v="4"/>
    <x v="0"/>
    <x v="0"/>
    <n v="13999.96"/>
    <n v="2018"/>
    <s v="Apr"/>
  </r>
  <r>
    <n v="1545"/>
    <x v="419"/>
    <s v="Sacramento"/>
    <x v="0"/>
    <x v="699"/>
    <n v="1"/>
    <n v="869.99"/>
    <s v="Haro SR 1.2 - 2017"/>
    <x v="2"/>
    <x v="0"/>
    <x v="3"/>
    <n v="869.99"/>
    <n v="2018"/>
    <s v="Apr"/>
  </r>
  <r>
    <n v="1546"/>
    <x v="11"/>
    <s v="San Diego"/>
    <x v="0"/>
    <x v="699"/>
    <n v="1"/>
    <n v="749.99"/>
    <s v="Electra Queen of Hearts 3i - 2018"/>
    <x v="0"/>
    <x v="0"/>
    <x v="3"/>
    <n v="749.99"/>
    <n v="2018"/>
    <s v="Apr"/>
  </r>
  <r>
    <n v="1546"/>
    <x v="11"/>
    <s v="San Diego"/>
    <x v="0"/>
    <x v="699"/>
    <n v="1"/>
    <n v="499.99"/>
    <s v="Electra Townie Original 7D - 2015/2016"/>
    <x v="3"/>
    <x v="0"/>
    <x v="3"/>
    <n v="499.99"/>
    <n v="2018"/>
    <s v="Apr"/>
  </r>
  <r>
    <n v="1546"/>
    <x v="11"/>
    <s v="San Diego"/>
    <x v="0"/>
    <x v="699"/>
    <n v="2"/>
    <n v="5599.98"/>
    <s v="Trek Conduit+ - 2018"/>
    <x v="4"/>
    <x v="0"/>
    <x v="3"/>
    <n v="11199.96"/>
    <n v="2018"/>
    <s v="Apr"/>
  </r>
  <r>
    <n v="1546"/>
    <x v="11"/>
    <s v="San Diego"/>
    <x v="0"/>
    <x v="699"/>
    <n v="1"/>
    <n v="6499.99"/>
    <s v="Trek Domane SL Frameset - 2018"/>
    <x v="6"/>
    <x v="0"/>
    <x v="3"/>
    <n v="6499.99"/>
    <n v="2018"/>
    <s v="Apr"/>
  </r>
  <r>
    <n v="1547"/>
    <x v="427"/>
    <s v="Palos Verdes Peninsula"/>
    <x v="0"/>
    <x v="699"/>
    <n v="2"/>
    <n v="899.98"/>
    <s v="Sun Bicycles Cruz 3 - 2017"/>
    <x v="3"/>
    <x v="0"/>
    <x v="3"/>
    <n v="1799.96"/>
    <n v="2018"/>
    <s v="Apr"/>
  </r>
  <r>
    <n v="1547"/>
    <x v="427"/>
    <s v="Palos Verdes Peninsula"/>
    <x v="0"/>
    <x v="699"/>
    <n v="1"/>
    <n v="3599.99"/>
    <s v="Trek Super Commuter+ 7 - 2018"/>
    <x v="4"/>
    <x v="0"/>
    <x v="3"/>
    <n v="3599.99"/>
    <n v="2018"/>
    <s v="Apr"/>
  </r>
  <r>
    <n v="1548"/>
    <x v="141"/>
    <s v="Oxnard"/>
    <x v="0"/>
    <x v="699"/>
    <n v="2"/>
    <n v="6999.98"/>
    <s v="Trek Boone 7 - 2017"/>
    <x v="1"/>
    <x v="0"/>
    <x v="0"/>
    <n v="13999.96"/>
    <n v="2018"/>
    <s v="Apr"/>
  </r>
  <r>
    <n v="1548"/>
    <x v="141"/>
    <s v="Oxnard"/>
    <x v="0"/>
    <x v="699"/>
    <n v="1"/>
    <n v="469.99"/>
    <s v="Trek Farley Alloy Frameset - 2017"/>
    <x v="2"/>
    <x v="0"/>
    <x v="0"/>
    <n v="469.99"/>
    <n v="2018"/>
    <s v="Apr"/>
  </r>
  <r>
    <n v="1548"/>
    <x v="141"/>
    <s v="Oxnard"/>
    <x v="0"/>
    <x v="699"/>
    <n v="1"/>
    <n v="3499.99"/>
    <s v="Trek Powerfly 5 Women's - 2018"/>
    <x v="4"/>
    <x v="0"/>
    <x v="0"/>
    <n v="3499.99"/>
    <n v="2018"/>
    <s v="Apr"/>
  </r>
  <r>
    <n v="1549"/>
    <x v="244"/>
    <s v="SCaliforniarsdale"/>
    <x v="1"/>
    <x v="699"/>
    <n v="2"/>
    <n v="1399.98"/>
    <s v="Electra Townie Commute 8D Ladies' - 2018"/>
    <x v="0"/>
    <x v="1"/>
    <x v="2"/>
    <n v="2799.96"/>
    <n v="2018"/>
    <s v="Apr"/>
  </r>
  <r>
    <n v="1549"/>
    <x v="244"/>
    <s v="SCaliforniarsdale"/>
    <x v="1"/>
    <x v="699"/>
    <n v="2"/>
    <n v="1499.98"/>
    <s v="Electra White Water 3i - 2018"/>
    <x v="0"/>
    <x v="1"/>
    <x v="2"/>
    <n v="2999.96"/>
    <n v="2018"/>
    <s v="Apr"/>
  </r>
  <r>
    <n v="1549"/>
    <x v="244"/>
    <s v="SCaliforniarsdale"/>
    <x v="1"/>
    <x v="699"/>
    <n v="1"/>
    <n v="959.99"/>
    <s v="Trek CrossRip 1 - 2018"/>
    <x v="6"/>
    <x v="1"/>
    <x v="2"/>
    <n v="959.99"/>
    <n v="2018"/>
    <s v="Apr"/>
  </r>
  <r>
    <n v="1549"/>
    <x v="244"/>
    <s v="SCaliforniarsdale"/>
    <x v="1"/>
    <x v="699"/>
    <n v="1"/>
    <n v="469.99"/>
    <s v="Trek Kids' Neko - 2018"/>
    <x v="2"/>
    <x v="1"/>
    <x v="2"/>
    <n v="469.99"/>
    <n v="2018"/>
    <s v="Apr"/>
  </r>
  <r>
    <n v="1550"/>
    <x v="1293"/>
    <s v="LanCaliforniaster"/>
    <x v="1"/>
    <x v="699"/>
    <n v="2"/>
    <n v="1119.98"/>
    <s v="Electra Townie Original 21D Ladies' - 2018"/>
    <x v="3"/>
    <x v="1"/>
    <x v="1"/>
    <n v="2239.96"/>
    <n v="2018"/>
    <s v="Apr"/>
  </r>
  <r>
    <n v="1550"/>
    <x v="1293"/>
    <s v="LanCaliforniaster"/>
    <x v="1"/>
    <x v="699"/>
    <n v="1"/>
    <n v="659.99"/>
    <s v="Electra Townie Original 3i EQ - 2017/2018"/>
    <x v="0"/>
    <x v="1"/>
    <x v="1"/>
    <n v="659.99"/>
    <n v="2018"/>
    <s v="Apr"/>
  </r>
  <r>
    <n v="1550"/>
    <x v="1293"/>
    <s v="LanCaliforniaster"/>
    <x v="1"/>
    <x v="699"/>
    <n v="2"/>
    <n v="5599.98"/>
    <s v="Trek Conduit+ - 2018"/>
    <x v="4"/>
    <x v="1"/>
    <x v="1"/>
    <n v="11199.96"/>
    <n v="2018"/>
    <s v="Apr"/>
  </r>
  <r>
    <n v="1550"/>
    <x v="1293"/>
    <s v="LanCaliforniaster"/>
    <x v="1"/>
    <x v="699"/>
    <n v="1"/>
    <n v="5499.99"/>
    <s v="Trek Domane SL 8 Disc - 2018"/>
    <x v="6"/>
    <x v="1"/>
    <x v="1"/>
    <n v="5499.99"/>
    <n v="2018"/>
    <s v="Apr"/>
  </r>
  <r>
    <n v="1550"/>
    <x v="1293"/>
    <s v="LanCaliforniaster"/>
    <x v="1"/>
    <x v="699"/>
    <n v="2"/>
    <n v="299.98"/>
    <s v="Trek Girl's Kickster - 2017"/>
    <x v="5"/>
    <x v="1"/>
    <x v="1"/>
    <n v="599.96"/>
    <n v="2018"/>
    <s v="Apr"/>
  </r>
  <r>
    <n v="1551"/>
    <x v="1020"/>
    <s v="East Elmhurst"/>
    <x v="1"/>
    <x v="699"/>
    <n v="2"/>
    <n v="7999.98"/>
    <s v="Trek Boone 7 Disc - 2018"/>
    <x v="1"/>
    <x v="1"/>
    <x v="2"/>
    <n v="15999.96"/>
    <n v="2018"/>
    <s v="Apr"/>
  </r>
  <r>
    <n v="1552"/>
    <x v="918"/>
    <s v="Liverpool"/>
    <x v="1"/>
    <x v="699"/>
    <n v="2"/>
    <n v="2939.98"/>
    <s v="Haro Shift R3 - 2017"/>
    <x v="2"/>
    <x v="1"/>
    <x v="2"/>
    <n v="5879.96"/>
    <n v="2018"/>
    <s v="Apr"/>
  </r>
  <r>
    <n v="1552"/>
    <x v="918"/>
    <s v="Liverpool"/>
    <x v="1"/>
    <x v="699"/>
    <n v="1"/>
    <n v="2299.9899999999998"/>
    <s v="Trek Verve+ Lowstep - 2018"/>
    <x v="4"/>
    <x v="1"/>
    <x v="2"/>
    <n v="2299.9899999999998"/>
    <n v="2018"/>
    <s v="Apr"/>
  </r>
  <r>
    <n v="1553"/>
    <x v="346"/>
    <s v="Torrance"/>
    <x v="0"/>
    <x v="700"/>
    <n v="1"/>
    <n v="2999.99"/>
    <s v="Electra Townie Commute Go! - 2018"/>
    <x v="0"/>
    <x v="0"/>
    <x v="3"/>
    <n v="2999.99"/>
    <n v="2018"/>
    <s v="Apr"/>
  </r>
  <r>
    <n v="1553"/>
    <x v="346"/>
    <s v="Torrance"/>
    <x v="0"/>
    <x v="700"/>
    <n v="1"/>
    <n v="549.99"/>
    <s v="Electra Townie Original 21D - 2016"/>
    <x v="0"/>
    <x v="0"/>
    <x v="3"/>
    <n v="549.99"/>
    <n v="2018"/>
    <s v="Apr"/>
  </r>
  <r>
    <n v="1553"/>
    <x v="346"/>
    <s v="Torrance"/>
    <x v="0"/>
    <x v="700"/>
    <n v="1"/>
    <n v="489.99"/>
    <s v="Electra Townie Original 7D - 2017"/>
    <x v="3"/>
    <x v="0"/>
    <x v="3"/>
    <n v="489.99"/>
    <n v="2018"/>
    <s v="Apr"/>
  </r>
  <r>
    <n v="1553"/>
    <x v="346"/>
    <s v="Torrance"/>
    <x v="0"/>
    <x v="700"/>
    <n v="1"/>
    <n v="209.99"/>
    <s v="Trek PreCalifornialiber 16 Boys - 2017"/>
    <x v="5"/>
    <x v="0"/>
    <x v="3"/>
    <n v="209.99"/>
    <n v="2018"/>
    <s v="Apr"/>
  </r>
  <r>
    <n v="1554"/>
    <x v="968"/>
    <s v="Santa Clara"/>
    <x v="0"/>
    <x v="700"/>
    <n v="1"/>
    <n v="279.99"/>
    <s v="Electra Soft Serve 1 (16-inch) - Girl's - 2018"/>
    <x v="5"/>
    <x v="0"/>
    <x v="3"/>
    <n v="279.99"/>
    <n v="2018"/>
    <s v="Apr"/>
  </r>
  <r>
    <n v="1554"/>
    <x v="968"/>
    <s v="Santa Clara"/>
    <x v="0"/>
    <x v="700"/>
    <n v="1"/>
    <n v="749.99"/>
    <s v="Trek Domane AL 2 Women's - 2018"/>
    <x v="6"/>
    <x v="0"/>
    <x v="3"/>
    <n v="749.99"/>
    <n v="2018"/>
    <s v="Apr"/>
  </r>
  <r>
    <n v="1555"/>
    <x v="588"/>
    <s v="Orchard Park"/>
    <x v="1"/>
    <x v="700"/>
    <n v="2"/>
    <n v="1099.98"/>
    <s v="Electra Townie Original 21D - 2016"/>
    <x v="3"/>
    <x v="1"/>
    <x v="2"/>
    <n v="2199.96"/>
    <n v="2018"/>
    <s v="Apr"/>
  </r>
  <r>
    <n v="1555"/>
    <x v="588"/>
    <s v="Orchard Park"/>
    <x v="1"/>
    <x v="700"/>
    <n v="1"/>
    <n v="469.99"/>
    <s v="Surly Big Fat Dummy Frameset - 2018"/>
    <x v="2"/>
    <x v="1"/>
    <x v="2"/>
    <n v="469.99"/>
    <n v="2018"/>
    <s v="Apr"/>
  </r>
  <r>
    <n v="1555"/>
    <x v="588"/>
    <s v="Orchard Park"/>
    <x v="1"/>
    <x v="700"/>
    <n v="2"/>
    <n v="3798"/>
    <s v="Surly ECR 27.5 - 2018"/>
    <x v="2"/>
    <x v="1"/>
    <x v="2"/>
    <n v="7596"/>
    <n v="2018"/>
    <s v="Apr"/>
  </r>
  <r>
    <n v="1555"/>
    <x v="588"/>
    <s v="Orchard Park"/>
    <x v="1"/>
    <x v="700"/>
    <n v="1"/>
    <n v="6499.99"/>
    <s v="Trek Domane SL Frameset - 2018"/>
    <x v="6"/>
    <x v="1"/>
    <x v="2"/>
    <n v="6499.99"/>
    <n v="2018"/>
    <s v="Apr"/>
  </r>
  <r>
    <n v="1555"/>
    <x v="588"/>
    <s v="Orchard Park"/>
    <x v="1"/>
    <x v="700"/>
    <n v="1"/>
    <n v="3199.99"/>
    <s v="Trek Domane SLR Disc Frameset - 2018"/>
    <x v="6"/>
    <x v="1"/>
    <x v="2"/>
    <n v="3199.99"/>
    <n v="2018"/>
    <s v="Apr"/>
  </r>
  <r>
    <n v="1556"/>
    <x v="688"/>
    <s v="Uniondale"/>
    <x v="1"/>
    <x v="700"/>
    <n v="1"/>
    <n v="659.99"/>
    <s v="Electra Amsterdam Original 3i Ladies' - 2017"/>
    <x v="0"/>
    <x v="1"/>
    <x v="1"/>
    <n v="659.99"/>
    <n v="2018"/>
    <s v="Apr"/>
  </r>
  <r>
    <n v="1556"/>
    <x v="688"/>
    <s v="Uniondale"/>
    <x v="1"/>
    <x v="700"/>
    <n v="2"/>
    <n v="1799.98"/>
    <s v="Electra Koa 3i Ladies' - 2018"/>
    <x v="0"/>
    <x v="1"/>
    <x v="1"/>
    <n v="3599.96"/>
    <n v="2018"/>
    <s v="Apr"/>
  </r>
  <r>
    <n v="1556"/>
    <x v="688"/>
    <s v="Uniondale"/>
    <x v="1"/>
    <x v="700"/>
    <n v="1"/>
    <n v="289.99"/>
    <s v="Strider Strider 20 Sport - 2018"/>
    <x v="5"/>
    <x v="1"/>
    <x v="1"/>
    <n v="289.99"/>
    <n v="2018"/>
    <s v="Apr"/>
  </r>
  <r>
    <n v="1556"/>
    <x v="688"/>
    <s v="Uniondale"/>
    <x v="1"/>
    <x v="700"/>
    <n v="2"/>
    <n v="6999.98"/>
    <s v="Trek Domane SL 6 - 2017"/>
    <x v="6"/>
    <x v="1"/>
    <x v="1"/>
    <n v="13999.96"/>
    <n v="2018"/>
    <s v="Apr"/>
  </r>
  <r>
    <n v="1556"/>
    <x v="688"/>
    <s v="Uniondale"/>
    <x v="1"/>
    <x v="700"/>
    <n v="2"/>
    <n v="939.98"/>
    <s v="Trek Kids' Neko - 2018"/>
    <x v="2"/>
    <x v="1"/>
    <x v="1"/>
    <n v="1879.96"/>
    <n v="2018"/>
    <s v="Apr"/>
  </r>
  <r>
    <n v="1557"/>
    <x v="175"/>
    <s v="Palos Verdes Peninsula"/>
    <x v="0"/>
    <x v="701"/>
    <n v="2"/>
    <n v="2698"/>
    <s v="Surly Pack Rat - 2018"/>
    <x v="6"/>
    <x v="0"/>
    <x v="3"/>
    <n v="5396"/>
    <n v="2018"/>
    <s v="Apr"/>
  </r>
  <r>
    <n v="1558"/>
    <x v="1359"/>
    <s v="Amityville"/>
    <x v="1"/>
    <x v="701"/>
    <n v="1"/>
    <n v="2599.9899999999998"/>
    <s v="Electra Townie Go! 8i Ladies' - 2018"/>
    <x v="0"/>
    <x v="1"/>
    <x v="1"/>
    <n v="2599.9899999999998"/>
    <n v="2018"/>
    <s v="Apr"/>
  </r>
  <r>
    <n v="1558"/>
    <x v="1359"/>
    <s v="Amityville"/>
    <x v="1"/>
    <x v="701"/>
    <n v="2"/>
    <n v="2819.98"/>
    <s v="Haro SR 1.3 - 2017"/>
    <x v="2"/>
    <x v="1"/>
    <x v="1"/>
    <n v="5639.96"/>
    <n v="2018"/>
    <s v="Apr"/>
  </r>
  <r>
    <n v="1558"/>
    <x v="1359"/>
    <s v="Amityville"/>
    <x v="1"/>
    <x v="701"/>
    <n v="1"/>
    <n v="2699.99"/>
    <s v="Trek Domane S 6 - 2017"/>
    <x v="6"/>
    <x v="1"/>
    <x v="1"/>
    <n v="2699.99"/>
    <n v="2018"/>
    <s v="Apr"/>
  </r>
  <r>
    <n v="1558"/>
    <x v="1359"/>
    <s v="Amityville"/>
    <x v="1"/>
    <x v="701"/>
    <n v="1"/>
    <n v="999.99"/>
    <s v="Trek Farley Californiarbon Frameset - 2018"/>
    <x v="2"/>
    <x v="1"/>
    <x v="1"/>
    <n v="999.99"/>
    <n v="2018"/>
    <s v="Apr"/>
  </r>
  <r>
    <n v="1558"/>
    <x v="1359"/>
    <s v="Amityville"/>
    <x v="1"/>
    <x v="701"/>
    <n v="1"/>
    <n v="2899.99"/>
    <s v="Trek Fuel EX 8 29 - 2016"/>
    <x v="2"/>
    <x v="1"/>
    <x v="1"/>
    <n v="2899.99"/>
    <n v="2018"/>
    <s v="Apr"/>
  </r>
  <r>
    <n v="1559"/>
    <x v="1053"/>
    <s v="Richmond Hill"/>
    <x v="1"/>
    <x v="702"/>
    <n v="1"/>
    <n v="319.99"/>
    <s v="Electra Cruiser 7D Ladies' - 2016/2018"/>
    <x v="0"/>
    <x v="1"/>
    <x v="1"/>
    <n v="319.99"/>
    <n v="2018"/>
    <s v="Apr"/>
  </r>
  <r>
    <n v="1559"/>
    <x v="1053"/>
    <s v="Richmond Hill"/>
    <x v="1"/>
    <x v="702"/>
    <n v="2"/>
    <n v="679.98"/>
    <s v="Electra Townie 7D (20-inch) - Boys' - 2017"/>
    <x v="5"/>
    <x v="1"/>
    <x v="1"/>
    <n v="1359.96"/>
    <n v="2018"/>
    <s v="Apr"/>
  </r>
  <r>
    <n v="1559"/>
    <x v="1053"/>
    <s v="Richmond Hill"/>
    <x v="1"/>
    <x v="702"/>
    <n v="1"/>
    <n v="449"/>
    <s v="Pure Cycles Western 3-Speed - Women's - 2015/2016"/>
    <x v="0"/>
    <x v="1"/>
    <x v="1"/>
    <n v="449"/>
    <n v="2018"/>
    <s v="Apr"/>
  </r>
  <r>
    <n v="1559"/>
    <x v="1053"/>
    <s v="Richmond Hill"/>
    <x v="1"/>
    <x v="702"/>
    <n v="2"/>
    <n v="6399.98"/>
    <s v="Trek Domane SL Disc Frameset - 2017"/>
    <x v="6"/>
    <x v="1"/>
    <x v="1"/>
    <n v="12799.96"/>
    <n v="2018"/>
    <s v="Apr"/>
  </r>
  <r>
    <n v="1560"/>
    <x v="26"/>
    <s v="Bronx"/>
    <x v="1"/>
    <x v="702"/>
    <n v="1"/>
    <n v="1469.99"/>
    <s v="Haro Shift R3 - 2017"/>
    <x v="2"/>
    <x v="1"/>
    <x v="2"/>
    <n v="1469.99"/>
    <n v="2018"/>
    <s v="Apr"/>
  </r>
  <r>
    <n v="1560"/>
    <x v="26"/>
    <s v="Bronx"/>
    <x v="1"/>
    <x v="702"/>
    <n v="2"/>
    <n v="1999.98"/>
    <s v="Trek X-Californialiber 8 - 2018"/>
    <x v="2"/>
    <x v="1"/>
    <x v="2"/>
    <n v="3999.96"/>
    <n v="2018"/>
    <s v="Apr"/>
  </r>
  <r>
    <n v="1561"/>
    <x v="238"/>
    <s v="Rome"/>
    <x v="1"/>
    <x v="702"/>
    <n v="2"/>
    <n v="559.98"/>
    <s v="Electra Under-The-Sea 1 16&quot; - 2018"/>
    <x v="5"/>
    <x v="1"/>
    <x v="2"/>
    <n v="1119.96"/>
    <n v="2018"/>
    <s v="Apr"/>
  </r>
  <r>
    <n v="1561"/>
    <x v="238"/>
    <s v="Rome"/>
    <x v="1"/>
    <x v="702"/>
    <n v="2"/>
    <n v="4399.9799999999996"/>
    <s v="Trek Domane SL 5 - 2018"/>
    <x v="6"/>
    <x v="1"/>
    <x v="2"/>
    <n v="8799.9599999999991"/>
    <n v="2018"/>
    <s v="Apr"/>
  </r>
  <r>
    <n v="1562"/>
    <x v="414"/>
    <s v="Hollis"/>
    <x v="1"/>
    <x v="702"/>
    <n v="1"/>
    <n v="250.99"/>
    <s v="Sun Bicycles Revolutions 24 - 2017"/>
    <x v="0"/>
    <x v="1"/>
    <x v="2"/>
    <n v="250.99"/>
    <n v="2018"/>
    <s v="Apr"/>
  </r>
  <r>
    <n v="1562"/>
    <x v="414"/>
    <s v="Hollis"/>
    <x v="1"/>
    <x v="702"/>
    <n v="1"/>
    <n v="3199.99"/>
    <s v="Trek Domane SL Disc Frameset - 2017"/>
    <x v="6"/>
    <x v="1"/>
    <x v="2"/>
    <n v="3199.99"/>
    <n v="2018"/>
    <s v="Apr"/>
  </r>
  <r>
    <n v="1562"/>
    <x v="414"/>
    <s v="Hollis"/>
    <x v="1"/>
    <x v="702"/>
    <n v="2"/>
    <n v="6399.98"/>
    <s v="Trek Fuel EX 8 29 - 2018"/>
    <x v="2"/>
    <x v="1"/>
    <x v="2"/>
    <n v="12799.96"/>
    <n v="2018"/>
    <s v="Apr"/>
  </r>
  <r>
    <n v="1563"/>
    <x v="403"/>
    <s v="Richardson"/>
    <x v="2"/>
    <x v="702"/>
    <n v="1"/>
    <n v="3499.99"/>
    <s v="Trek XM700+ Lowstep - 2018"/>
    <x v="4"/>
    <x v="2"/>
    <x v="5"/>
    <n v="3499.99"/>
    <n v="2018"/>
    <s v="Apr"/>
  </r>
  <r>
    <n v="1564"/>
    <x v="131"/>
    <s v="Encino"/>
    <x v="0"/>
    <x v="703"/>
    <n v="1"/>
    <n v="269.99"/>
    <s v="Electra Girl's Hawaii 1 (16-inch) - 2015/2016"/>
    <x v="0"/>
    <x v="0"/>
    <x v="3"/>
    <n v="269.99"/>
    <n v="2018"/>
    <s v="Apr"/>
  </r>
  <r>
    <n v="1564"/>
    <x v="131"/>
    <s v="Encino"/>
    <x v="0"/>
    <x v="703"/>
    <n v="1"/>
    <n v="899.99"/>
    <s v="Electra Townie Commute 27D - 2018"/>
    <x v="3"/>
    <x v="0"/>
    <x v="3"/>
    <n v="899.99"/>
    <n v="2018"/>
    <s v="Apr"/>
  </r>
  <r>
    <n v="1565"/>
    <x v="8"/>
    <s v="San Californiarlos"/>
    <x v="0"/>
    <x v="703"/>
    <n v="1"/>
    <n v="299.99"/>
    <s v="Electra Girl's Hawaii 1 16&quot; - 2017"/>
    <x v="5"/>
    <x v="0"/>
    <x v="0"/>
    <n v="299.99"/>
    <n v="2018"/>
    <s v="Apr"/>
  </r>
  <r>
    <n v="1565"/>
    <x v="8"/>
    <s v="San Californiarlos"/>
    <x v="0"/>
    <x v="703"/>
    <n v="1"/>
    <n v="899.99"/>
    <s v="Electra Townie Balloon 7i EQ - 2018"/>
    <x v="0"/>
    <x v="0"/>
    <x v="0"/>
    <n v="899.99"/>
    <n v="2018"/>
    <s v="Apr"/>
  </r>
  <r>
    <n v="1565"/>
    <x v="8"/>
    <s v="San Californiarlos"/>
    <x v="0"/>
    <x v="703"/>
    <n v="2"/>
    <n v="1359.98"/>
    <s v="Electra Townie Original 21D EQ - 2017/2018"/>
    <x v="0"/>
    <x v="0"/>
    <x v="0"/>
    <n v="2719.96"/>
    <n v="2018"/>
    <s v="Apr"/>
  </r>
  <r>
    <n v="1565"/>
    <x v="8"/>
    <s v="San Californiarlos"/>
    <x v="0"/>
    <x v="703"/>
    <n v="1"/>
    <n v="379.99"/>
    <s v="Haro Flightline One ST - 2017"/>
    <x v="2"/>
    <x v="0"/>
    <x v="0"/>
    <n v="379.99"/>
    <n v="2018"/>
    <s v="Apr"/>
  </r>
  <r>
    <n v="1565"/>
    <x v="8"/>
    <s v="San Californiarlos"/>
    <x v="0"/>
    <x v="703"/>
    <n v="1"/>
    <n v="209.99"/>
    <s v="Haro Shredder 20 - 2017"/>
    <x v="5"/>
    <x v="0"/>
    <x v="0"/>
    <n v="209.99"/>
    <n v="2018"/>
    <s v="Apr"/>
  </r>
  <r>
    <n v="1566"/>
    <x v="415"/>
    <s v="South El Monte"/>
    <x v="0"/>
    <x v="703"/>
    <n v="1"/>
    <n v="919.99"/>
    <s v="Trek Domane AL 3 - 2018"/>
    <x v="6"/>
    <x v="0"/>
    <x v="3"/>
    <n v="919.99"/>
    <n v="2018"/>
    <s v="Apr"/>
  </r>
  <r>
    <n v="1566"/>
    <x v="415"/>
    <s v="South El Monte"/>
    <x v="0"/>
    <x v="703"/>
    <n v="2"/>
    <n v="9999.98"/>
    <s v="Trek Powerfly 8 FS Plus - 2017"/>
    <x v="4"/>
    <x v="0"/>
    <x v="3"/>
    <n v="19999.96"/>
    <n v="2018"/>
    <s v="Apr"/>
  </r>
  <r>
    <n v="1567"/>
    <x v="1202"/>
    <s v="Upland"/>
    <x v="0"/>
    <x v="703"/>
    <n v="1"/>
    <n v="319.99"/>
    <s v="Trek PreCalifornialiber 24 7-speed Girl's - 2018"/>
    <x v="5"/>
    <x v="0"/>
    <x v="0"/>
    <n v="319.99"/>
    <n v="2018"/>
    <s v="Apr"/>
  </r>
  <r>
    <n v="1568"/>
    <x v="1167"/>
    <s v="Torrance"/>
    <x v="0"/>
    <x v="703"/>
    <n v="1"/>
    <n v="899.99"/>
    <s v="Electra Townie Balloon 7i EQ - 2018"/>
    <x v="3"/>
    <x v="0"/>
    <x v="3"/>
    <n v="899.99"/>
    <n v="2018"/>
    <s v="Apr"/>
  </r>
  <r>
    <n v="1568"/>
    <x v="1167"/>
    <s v="Torrance"/>
    <x v="0"/>
    <x v="703"/>
    <n v="1"/>
    <n v="533.99"/>
    <s v="Sun Bicycles Streamway 7 - 2017"/>
    <x v="3"/>
    <x v="0"/>
    <x v="3"/>
    <n v="533.99"/>
    <n v="2018"/>
    <s v="Apr"/>
  </r>
  <r>
    <n v="1568"/>
    <x v="1167"/>
    <s v="Torrance"/>
    <x v="0"/>
    <x v="703"/>
    <n v="1"/>
    <n v="4999.99"/>
    <s v="Trek Domane SLR 6 - 2018"/>
    <x v="6"/>
    <x v="0"/>
    <x v="3"/>
    <n v="4999.99"/>
    <n v="2018"/>
    <s v="Apr"/>
  </r>
  <r>
    <n v="1569"/>
    <x v="654"/>
    <s v="Mahopac"/>
    <x v="1"/>
    <x v="704"/>
    <n v="1"/>
    <n v="2999.99"/>
    <s v="Electra Townie Commute Go! Ladies' - 2018"/>
    <x v="0"/>
    <x v="1"/>
    <x v="2"/>
    <n v="2999.99"/>
    <n v="2018"/>
    <s v="Apr"/>
  </r>
  <r>
    <n v="1570"/>
    <x v="512"/>
    <s v="UtiCalifornia"/>
    <x v="1"/>
    <x v="704"/>
    <n v="1"/>
    <n v="11999.99"/>
    <s v="Trek Domane SLR 9 Disc - 2018"/>
    <x v="6"/>
    <x v="1"/>
    <x v="2"/>
    <n v="11999.99"/>
    <n v="2018"/>
    <s v="Apr"/>
  </r>
  <r>
    <n v="1571"/>
    <x v="33"/>
    <s v="Buffalo"/>
    <x v="1"/>
    <x v="704"/>
    <n v="2"/>
    <n v="1399.98"/>
    <s v="Electra Townie Commute 8D Ladies' - 2018"/>
    <x v="3"/>
    <x v="1"/>
    <x v="2"/>
    <n v="2799.96"/>
    <n v="2018"/>
    <s v="Apr"/>
  </r>
  <r>
    <n v="1571"/>
    <x v="33"/>
    <s v="Buffalo"/>
    <x v="1"/>
    <x v="704"/>
    <n v="1"/>
    <n v="559.99"/>
    <s v="Electra Townie Original 21D - 2018"/>
    <x v="0"/>
    <x v="1"/>
    <x v="2"/>
    <n v="559.99"/>
    <n v="2018"/>
    <s v="Apr"/>
  </r>
  <r>
    <n v="1571"/>
    <x v="33"/>
    <s v="Buffalo"/>
    <x v="1"/>
    <x v="704"/>
    <n v="2"/>
    <n v="1199.98"/>
    <s v="Electra Townie Original 7D EQ - Women's - 2016"/>
    <x v="0"/>
    <x v="1"/>
    <x v="2"/>
    <n v="2399.96"/>
    <n v="2018"/>
    <s v="Apr"/>
  </r>
  <r>
    <n v="1572"/>
    <x v="353"/>
    <s v="Forney"/>
    <x v="2"/>
    <x v="704"/>
    <n v="2"/>
    <n v="1799.98"/>
    <s v="Electra Super Moto 8i - 2018"/>
    <x v="0"/>
    <x v="2"/>
    <x v="5"/>
    <n v="3599.96"/>
    <n v="2018"/>
    <s v="Apr"/>
  </r>
  <r>
    <n v="1572"/>
    <x v="353"/>
    <s v="Forney"/>
    <x v="2"/>
    <x v="704"/>
    <n v="1"/>
    <n v="2999.99"/>
    <s v="Electra Townie Commute Go! - 2018"/>
    <x v="4"/>
    <x v="2"/>
    <x v="5"/>
    <n v="2999.99"/>
    <n v="2018"/>
    <s v="Apr"/>
  </r>
  <r>
    <n v="1572"/>
    <x v="353"/>
    <s v="Forney"/>
    <x v="2"/>
    <x v="704"/>
    <n v="2"/>
    <n v="1359.98"/>
    <s v="Electra Townie Original 21D EQ - 2017/2018"/>
    <x v="3"/>
    <x v="2"/>
    <x v="5"/>
    <n v="2719.96"/>
    <n v="2018"/>
    <s v="Apr"/>
  </r>
  <r>
    <n v="1572"/>
    <x v="353"/>
    <s v="Forney"/>
    <x v="2"/>
    <x v="704"/>
    <n v="1"/>
    <n v="3199.99"/>
    <s v="Trek Fuel EX 8 29 - 2018"/>
    <x v="2"/>
    <x v="2"/>
    <x v="5"/>
    <n v="3199.99"/>
    <n v="2018"/>
    <s v="Apr"/>
  </r>
  <r>
    <n v="1573"/>
    <x v="183"/>
    <s v="Atwater"/>
    <x v="0"/>
    <x v="705"/>
    <n v="2"/>
    <n v="1059.98"/>
    <s v="Electra Moto 1 - 2016"/>
    <x v="0"/>
    <x v="0"/>
    <x v="0"/>
    <n v="2119.96"/>
    <n v="2018"/>
    <s v="Apr"/>
  </r>
  <r>
    <n v="1573"/>
    <x v="183"/>
    <s v="Atwater"/>
    <x v="0"/>
    <x v="705"/>
    <n v="2"/>
    <n v="1799.98"/>
    <s v="Electra Super Moto 8i - 2018"/>
    <x v="0"/>
    <x v="0"/>
    <x v="0"/>
    <n v="3599.96"/>
    <n v="2018"/>
    <s v="Apr"/>
  </r>
  <r>
    <n v="1573"/>
    <x v="183"/>
    <s v="Atwater"/>
    <x v="0"/>
    <x v="705"/>
    <n v="2"/>
    <n v="179.98"/>
    <s v="Strider Classic 12 Balance Bike - 2018"/>
    <x v="5"/>
    <x v="0"/>
    <x v="0"/>
    <n v="359.96"/>
    <n v="2018"/>
    <s v="Apr"/>
  </r>
  <r>
    <n v="1573"/>
    <x v="183"/>
    <s v="Atwater"/>
    <x v="0"/>
    <x v="705"/>
    <n v="1"/>
    <n v="2999.99"/>
    <s v="Trek Conduit+ - 2016"/>
    <x v="4"/>
    <x v="0"/>
    <x v="0"/>
    <n v="2999.99"/>
    <n v="2018"/>
    <s v="Apr"/>
  </r>
  <r>
    <n v="1573"/>
    <x v="183"/>
    <s v="Atwater"/>
    <x v="0"/>
    <x v="705"/>
    <n v="1"/>
    <n v="919.99"/>
    <s v="Trek X-Californialiber 7 - 2018"/>
    <x v="2"/>
    <x v="0"/>
    <x v="0"/>
    <n v="919.99"/>
    <n v="2018"/>
    <s v="Apr"/>
  </r>
  <r>
    <n v="1574"/>
    <x v="724"/>
    <s v="South El Monte"/>
    <x v="0"/>
    <x v="705"/>
    <n v="1"/>
    <n v="469.99"/>
    <s v="Surly Pack Rat Frameset - 2018"/>
    <x v="2"/>
    <x v="0"/>
    <x v="0"/>
    <n v="469.99"/>
    <n v="2018"/>
    <s v="Apr"/>
  </r>
  <r>
    <n v="1575"/>
    <x v="861"/>
    <s v="Lawndale"/>
    <x v="0"/>
    <x v="705"/>
    <n v="1"/>
    <n v="269.99"/>
    <s v="Electra Cruiser 1 - 2016/2017/2018"/>
    <x v="0"/>
    <x v="0"/>
    <x v="3"/>
    <n v="269.99"/>
    <n v="2018"/>
    <s v="Apr"/>
  </r>
  <r>
    <n v="1575"/>
    <x v="861"/>
    <s v="Lawndale"/>
    <x v="0"/>
    <x v="705"/>
    <n v="2"/>
    <n v="419.98"/>
    <s v="Haro Shredder 20 - 2017"/>
    <x v="5"/>
    <x v="0"/>
    <x v="3"/>
    <n v="839.96"/>
    <n v="2018"/>
    <s v="Apr"/>
  </r>
  <r>
    <n v="1575"/>
    <x v="861"/>
    <s v="Lawndale"/>
    <x v="0"/>
    <x v="705"/>
    <n v="1"/>
    <n v="539.99"/>
    <s v="Haro SR 1.1 - 2017"/>
    <x v="2"/>
    <x v="0"/>
    <x v="3"/>
    <n v="539.99"/>
    <n v="2018"/>
    <s v="Apr"/>
  </r>
  <r>
    <n v="1575"/>
    <x v="861"/>
    <s v="Lawndale"/>
    <x v="0"/>
    <x v="705"/>
    <n v="2"/>
    <n v="939.98"/>
    <s v="Surly Big Fat Dummy Frameset - 2018"/>
    <x v="2"/>
    <x v="0"/>
    <x v="3"/>
    <n v="1879.96"/>
    <n v="2018"/>
    <s v="Apr"/>
  </r>
  <r>
    <n v="1575"/>
    <x v="861"/>
    <s v="Lawndale"/>
    <x v="0"/>
    <x v="705"/>
    <n v="2"/>
    <n v="7999.98"/>
    <s v="Trek Boone 7 Disc - 2018"/>
    <x v="1"/>
    <x v="0"/>
    <x v="3"/>
    <n v="15999.96"/>
    <n v="2018"/>
    <s v="Apr"/>
  </r>
  <r>
    <n v="1576"/>
    <x v="107"/>
    <s v="Hempstead"/>
    <x v="1"/>
    <x v="705"/>
    <n v="1"/>
    <n v="319.99"/>
    <s v="Electra Tiger Shark 1 (20-inch) - Boys' - 2018"/>
    <x v="5"/>
    <x v="1"/>
    <x v="2"/>
    <n v="319.99"/>
    <n v="2018"/>
    <s v="Apr"/>
  </r>
  <r>
    <n v="1576"/>
    <x v="107"/>
    <s v="Hempstead"/>
    <x v="1"/>
    <x v="705"/>
    <n v="1"/>
    <n v="416.99"/>
    <s v="Sun Bicycles Cruz 7 - 2017"/>
    <x v="0"/>
    <x v="1"/>
    <x v="2"/>
    <n v="416.99"/>
    <n v="2018"/>
    <s v="Apr"/>
  </r>
  <r>
    <n v="1576"/>
    <x v="107"/>
    <s v="Hempstead"/>
    <x v="1"/>
    <x v="705"/>
    <n v="2"/>
    <n v="6999.98"/>
    <s v="Trek Powerfly 5 Women's - 2018"/>
    <x v="4"/>
    <x v="1"/>
    <x v="2"/>
    <n v="13999.96"/>
    <n v="2018"/>
    <s v="Apr"/>
  </r>
  <r>
    <n v="1577"/>
    <x v="1173"/>
    <s v="Liverpool"/>
    <x v="1"/>
    <x v="705"/>
    <n v="2"/>
    <n v="559.98"/>
    <s v="Electra Cyclosaurus 1 (16-inch) - Boy's - 2018"/>
    <x v="5"/>
    <x v="1"/>
    <x v="2"/>
    <n v="1119.96"/>
    <n v="2018"/>
    <s v="Apr"/>
  </r>
  <r>
    <n v="1577"/>
    <x v="1173"/>
    <s v="Liverpool"/>
    <x v="1"/>
    <x v="705"/>
    <n v="2"/>
    <n v="1599.98"/>
    <s v="Electra Townie Balloon 3i EQ Ladies' - 2018"/>
    <x v="3"/>
    <x v="1"/>
    <x v="2"/>
    <n v="3199.96"/>
    <n v="2018"/>
    <s v="Apr"/>
  </r>
  <r>
    <n v="1577"/>
    <x v="1173"/>
    <s v="Liverpool"/>
    <x v="1"/>
    <x v="705"/>
    <n v="2"/>
    <n v="559.98"/>
    <s v="Electra Water Lily 1 (16-inch) - Girl's - 2018"/>
    <x v="5"/>
    <x v="1"/>
    <x v="2"/>
    <n v="1119.96"/>
    <n v="2018"/>
    <s v="Apr"/>
  </r>
  <r>
    <n v="1577"/>
    <x v="1173"/>
    <s v="Liverpool"/>
    <x v="1"/>
    <x v="705"/>
    <n v="2"/>
    <n v="5198"/>
    <s v="Heller Bloodhound Trail - 2018"/>
    <x v="2"/>
    <x v="1"/>
    <x v="2"/>
    <n v="10396"/>
    <n v="2018"/>
    <s v="Apr"/>
  </r>
  <r>
    <n v="1577"/>
    <x v="1173"/>
    <s v="Liverpool"/>
    <x v="1"/>
    <x v="705"/>
    <n v="2"/>
    <n v="941.98"/>
    <s v="Sun Bicycles Drifter 7 - Women's - 2017"/>
    <x v="3"/>
    <x v="1"/>
    <x v="2"/>
    <n v="1883.96"/>
    <n v="2018"/>
    <s v="Apr"/>
  </r>
  <r>
    <n v="1578"/>
    <x v="916"/>
    <s v="Troy"/>
    <x v="1"/>
    <x v="705"/>
    <n v="1"/>
    <n v="899.99"/>
    <s v="Electra Townie Commute 27D Ladies - 2018"/>
    <x v="3"/>
    <x v="1"/>
    <x v="2"/>
    <n v="899.99"/>
    <n v="2018"/>
    <s v="Apr"/>
  </r>
  <r>
    <n v="1578"/>
    <x v="916"/>
    <s v="Troy"/>
    <x v="1"/>
    <x v="705"/>
    <n v="2"/>
    <n v="1499.98"/>
    <s v="Electra Townie Commute 8D - 2018"/>
    <x v="0"/>
    <x v="1"/>
    <x v="2"/>
    <n v="2999.96"/>
    <n v="2018"/>
    <s v="Apr"/>
  </r>
  <r>
    <n v="1578"/>
    <x v="916"/>
    <s v="Troy"/>
    <x v="1"/>
    <x v="705"/>
    <n v="2"/>
    <n v="7199.98"/>
    <s v="Trek Super Commuter+ 7 - 2018"/>
    <x v="4"/>
    <x v="1"/>
    <x v="2"/>
    <n v="14399.96"/>
    <n v="2018"/>
    <s v="Apr"/>
  </r>
  <r>
    <n v="1579"/>
    <x v="547"/>
    <s v="Californiampbell"/>
    <x v="0"/>
    <x v="706"/>
    <n v="1"/>
    <n v="279.99"/>
    <s v="Electra Starship 1 16&quot; - 2018"/>
    <x v="5"/>
    <x v="0"/>
    <x v="0"/>
    <n v="279.99"/>
    <n v="2018"/>
    <s v="Apr"/>
  </r>
  <r>
    <n v="1579"/>
    <x v="547"/>
    <s v="Californiampbell"/>
    <x v="0"/>
    <x v="706"/>
    <n v="1"/>
    <n v="899.99"/>
    <s v="Electra Tiger Shark 3i - 2018"/>
    <x v="0"/>
    <x v="0"/>
    <x v="0"/>
    <n v="899.99"/>
    <n v="2018"/>
    <s v="Apr"/>
  </r>
  <r>
    <n v="1579"/>
    <x v="547"/>
    <s v="Californiampbell"/>
    <x v="0"/>
    <x v="706"/>
    <n v="2"/>
    <n v="693.98"/>
    <s v="Sun Bicycles Lil Bolt Type-R - 2017"/>
    <x v="0"/>
    <x v="0"/>
    <x v="0"/>
    <n v="1387.96"/>
    <n v="2018"/>
    <s v="Apr"/>
  </r>
  <r>
    <n v="1579"/>
    <x v="547"/>
    <s v="Californiampbell"/>
    <x v="0"/>
    <x v="706"/>
    <n v="1"/>
    <n v="3499.99"/>
    <s v="Trek Domane SL 6 - 2017"/>
    <x v="6"/>
    <x v="0"/>
    <x v="0"/>
    <n v="3499.99"/>
    <n v="2018"/>
    <s v="Apr"/>
  </r>
  <r>
    <n v="1580"/>
    <x v="485"/>
    <s v="Oxnard"/>
    <x v="0"/>
    <x v="706"/>
    <n v="2"/>
    <n v="299.98"/>
    <s v="Trek Girl's Kickster - 2017"/>
    <x v="5"/>
    <x v="0"/>
    <x v="0"/>
    <n v="599.96"/>
    <n v="2018"/>
    <s v="Apr"/>
  </r>
  <r>
    <n v="1580"/>
    <x v="485"/>
    <s v="Oxnard"/>
    <x v="0"/>
    <x v="706"/>
    <n v="2"/>
    <n v="939.98"/>
    <s v="Trek Kids' Neko - 2018"/>
    <x v="2"/>
    <x v="0"/>
    <x v="0"/>
    <n v="1879.96"/>
    <n v="2018"/>
    <s v="Apr"/>
  </r>
  <r>
    <n v="1581"/>
    <x v="891"/>
    <s v="Oxnard"/>
    <x v="0"/>
    <x v="707"/>
    <n v="1"/>
    <n v="489.99"/>
    <s v="Electra Townie Original 7D - 2017"/>
    <x v="0"/>
    <x v="0"/>
    <x v="0"/>
    <n v="489.99"/>
    <n v="2018"/>
    <s v="Apr"/>
  </r>
  <r>
    <n v="1581"/>
    <x v="891"/>
    <s v="Oxnard"/>
    <x v="0"/>
    <x v="707"/>
    <n v="1"/>
    <n v="289.99"/>
    <s v="Trek PreCalifornialiber 20 6-speed Boy's - 2018"/>
    <x v="5"/>
    <x v="0"/>
    <x v="0"/>
    <n v="289.99"/>
    <n v="2018"/>
    <s v="Apr"/>
  </r>
  <r>
    <n v="1582"/>
    <x v="416"/>
    <s v="Banning"/>
    <x v="0"/>
    <x v="707"/>
    <n v="1"/>
    <n v="599.99"/>
    <s v="Electra Cruiser Lux Fat Tire 1 Ladies - 2017"/>
    <x v="0"/>
    <x v="0"/>
    <x v="3"/>
    <n v="599.99"/>
    <n v="2018"/>
    <s v="Apr"/>
  </r>
  <r>
    <n v="1582"/>
    <x v="416"/>
    <s v="Banning"/>
    <x v="0"/>
    <x v="707"/>
    <n v="2"/>
    <n v="2999.98"/>
    <s v="Trek ProCalifornialiber Frameset - 2018"/>
    <x v="2"/>
    <x v="0"/>
    <x v="3"/>
    <n v="5999.96"/>
    <n v="2018"/>
    <s v="Apr"/>
  </r>
  <r>
    <n v="1583"/>
    <x v="1225"/>
    <s v="Elmont"/>
    <x v="1"/>
    <x v="707"/>
    <n v="1"/>
    <n v="529.99"/>
    <s v="Electra Moto 1 - 2016"/>
    <x v="0"/>
    <x v="1"/>
    <x v="1"/>
    <n v="529.99"/>
    <n v="2018"/>
    <s v="Apr"/>
  </r>
  <r>
    <n v="1583"/>
    <x v="1225"/>
    <s v="Elmont"/>
    <x v="1"/>
    <x v="707"/>
    <n v="2"/>
    <n v="579.98"/>
    <s v="Strider Strider 20 Sport - 2018"/>
    <x v="5"/>
    <x v="1"/>
    <x v="1"/>
    <n v="1159.96"/>
    <n v="2018"/>
    <s v="Apr"/>
  </r>
  <r>
    <n v="1584"/>
    <x v="1378"/>
    <s v="San Jose"/>
    <x v="0"/>
    <x v="708"/>
    <n v="2"/>
    <n v="1799.98"/>
    <s v="Electra Super Moto 8i - 2018"/>
    <x v="0"/>
    <x v="0"/>
    <x v="3"/>
    <n v="3599.96"/>
    <n v="2018"/>
    <s v="Apr"/>
  </r>
  <r>
    <n v="1584"/>
    <x v="1378"/>
    <s v="San Jose"/>
    <x v="0"/>
    <x v="708"/>
    <n v="2"/>
    <n v="1739.98"/>
    <s v="Haro SR 1.2 - 2017"/>
    <x v="2"/>
    <x v="0"/>
    <x v="3"/>
    <n v="3479.96"/>
    <n v="2018"/>
    <s v="Apr"/>
  </r>
  <r>
    <n v="1584"/>
    <x v="1378"/>
    <s v="San Jose"/>
    <x v="0"/>
    <x v="708"/>
    <n v="2"/>
    <n v="3599.98"/>
    <s v="Trek Domane ALR 5 Gravel - 2018"/>
    <x v="6"/>
    <x v="0"/>
    <x v="3"/>
    <n v="7199.96"/>
    <n v="2018"/>
    <s v="Apr"/>
  </r>
  <r>
    <n v="1584"/>
    <x v="1378"/>
    <s v="San Jose"/>
    <x v="0"/>
    <x v="708"/>
    <n v="1"/>
    <n v="5299.99"/>
    <s v="Trek Fuel EX 9.8 27.5 Plus - 2017"/>
    <x v="2"/>
    <x v="0"/>
    <x v="3"/>
    <n v="5299.99"/>
    <n v="2018"/>
    <s v="Apr"/>
  </r>
  <r>
    <n v="1584"/>
    <x v="1378"/>
    <s v="San Jose"/>
    <x v="0"/>
    <x v="708"/>
    <n v="1"/>
    <n v="2799.99"/>
    <s v="Trek Neko+ - 2018"/>
    <x v="4"/>
    <x v="0"/>
    <x v="3"/>
    <n v="2799.99"/>
    <n v="2018"/>
    <s v="Apr"/>
  </r>
  <r>
    <n v="1585"/>
    <x v="222"/>
    <s v="Banning"/>
    <x v="0"/>
    <x v="708"/>
    <n v="1"/>
    <n v="299.99"/>
    <s v="Electra Girl's Hawaii 1 16&quot; - 2017"/>
    <x v="5"/>
    <x v="0"/>
    <x v="3"/>
    <n v="299.99"/>
    <n v="2018"/>
    <s v="Apr"/>
  </r>
  <r>
    <n v="1585"/>
    <x v="222"/>
    <s v="Banning"/>
    <x v="0"/>
    <x v="708"/>
    <n v="1"/>
    <n v="2799.99"/>
    <s v="Electra Loft Go! 8i - 2018"/>
    <x v="4"/>
    <x v="0"/>
    <x v="3"/>
    <n v="2799.99"/>
    <n v="2018"/>
    <s v="Apr"/>
  </r>
  <r>
    <n v="1585"/>
    <x v="222"/>
    <s v="Banning"/>
    <x v="0"/>
    <x v="708"/>
    <n v="1"/>
    <n v="449.99"/>
    <s v="Electra Townie Original 1 Ladies' - 2018"/>
    <x v="3"/>
    <x v="0"/>
    <x v="3"/>
    <n v="449.99"/>
    <n v="2018"/>
    <s v="Apr"/>
  </r>
  <r>
    <n v="1585"/>
    <x v="222"/>
    <s v="Banning"/>
    <x v="0"/>
    <x v="708"/>
    <n v="2"/>
    <n v="899.98"/>
    <s v="Sun Bicycles Cruz 3 - 2017"/>
    <x v="3"/>
    <x v="0"/>
    <x v="3"/>
    <n v="1799.96"/>
    <n v="2018"/>
    <s v="Apr"/>
  </r>
  <r>
    <n v="1585"/>
    <x v="222"/>
    <s v="Banning"/>
    <x v="0"/>
    <x v="708"/>
    <n v="2"/>
    <n v="7999.98"/>
    <s v="Trek Boone 7 Disc - 2018"/>
    <x v="1"/>
    <x v="0"/>
    <x v="3"/>
    <n v="15999.96"/>
    <n v="2018"/>
    <s v="Apr"/>
  </r>
  <r>
    <n v="1586"/>
    <x v="388"/>
    <s v="South El Monte"/>
    <x v="0"/>
    <x v="708"/>
    <n v="2"/>
    <n v="539.98"/>
    <s v="Electra Girl's Hawaii 1 (16-inch) - 2015/2016"/>
    <x v="5"/>
    <x v="0"/>
    <x v="0"/>
    <n v="1079.96"/>
    <n v="2018"/>
    <s v="Apr"/>
  </r>
  <r>
    <n v="1586"/>
    <x v="388"/>
    <s v="South El Monte"/>
    <x v="0"/>
    <x v="708"/>
    <n v="1"/>
    <n v="319.99"/>
    <s v="Electra Treasure 1 20&quot; - 2018"/>
    <x v="5"/>
    <x v="0"/>
    <x v="0"/>
    <n v="319.99"/>
    <n v="2018"/>
    <s v="Apr"/>
  </r>
  <r>
    <n v="1586"/>
    <x v="388"/>
    <s v="South El Monte"/>
    <x v="0"/>
    <x v="708"/>
    <n v="1"/>
    <n v="832.99"/>
    <s v="Surly Troll Frameset - 2017"/>
    <x v="2"/>
    <x v="0"/>
    <x v="0"/>
    <n v="832.99"/>
    <n v="2018"/>
    <s v="Apr"/>
  </r>
  <r>
    <n v="1586"/>
    <x v="388"/>
    <s v="South El Monte"/>
    <x v="0"/>
    <x v="708"/>
    <n v="1"/>
    <n v="3199.99"/>
    <s v="Trek Domane ALR Frameset - 2018"/>
    <x v="6"/>
    <x v="0"/>
    <x v="0"/>
    <n v="3199.99"/>
    <n v="2018"/>
    <s v="Apr"/>
  </r>
  <r>
    <n v="1586"/>
    <x v="388"/>
    <s v="South El Monte"/>
    <x v="0"/>
    <x v="708"/>
    <n v="1"/>
    <n v="369.99"/>
    <s v="Trek PreCalifornialiber 24 21-speed Boy's - 2018"/>
    <x v="5"/>
    <x v="0"/>
    <x v="0"/>
    <n v="369.99"/>
    <n v="2018"/>
    <s v="Apr"/>
  </r>
  <r>
    <n v="1587"/>
    <x v="1267"/>
    <s v="Sacramento"/>
    <x v="0"/>
    <x v="708"/>
    <n v="2"/>
    <n v="1599.98"/>
    <s v="Electra Townie Balloon 3i EQ Ladies' - 2018"/>
    <x v="3"/>
    <x v="0"/>
    <x v="0"/>
    <n v="3199.96"/>
    <n v="2018"/>
    <s v="Apr"/>
  </r>
  <r>
    <n v="1587"/>
    <x v="1267"/>
    <s v="Sacramento"/>
    <x v="0"/>
    <x v="708"/>
    <n v="2"/>
    <n v="1295.98"/>
    <s v="Sun Bicycles BisCaliforniayne Tandem CB - 2017"/>
    <x v="0"/>
    <x v="0"/>
    <x v="0"/>
    <n v="2591.96"/>
    <n v="2018"/>
    <s v="Apr"/>
  </r>
  <r>
    <n v="1587"/>
    <x v="1267"/>
    <s v="Sacramento"/>
    <x v="0"/>
    <x v="708"/>
    <n v="1"/>
    <n v="481.99"/>
    <s v="Sun Bicycles Streamway - 2017"/>
    <x v="3"/>
    <x v="0"/>
    <x v="0"/>
    <n v="481.99"/>
    <n v="2018"/>
    <s v="Apr"/>
  </r>
  <r>
    <n v="1587"/>
    <x v="1267"/>
    <s v="Sacramento"/>
    <x v="0"/>
    <x v="708"/>
    <n v="2"/>
    <n v="6999.98"/>
    <s v="Trek Boone Race Shop Limited - 2017"/>
    <x v="1"/>
    <x v="0"/>
    <x v="0"/>
    <n v="13999.96"/>
    <n v="2018"/>
    <s v="Apr"/>
  </r>
  <r>
    <n v="1588"/>
    <x v="1051"/>
    <s v="Monsey"/>
    <x v="1"/>
    <x v="708"/>
    <n v="2"/>
    <n v="419.98"/>
    <s v="Haro Shredder 20 Girls - 2017"/>
    <x v="5"/>
    <x v="1"/>
    <x v="1"/>
    <n v="839.96"/>
    <n v="2018"/>
    <s v="Apr"/>
  </r>
  <r>
    <n v="1589"/>
    <x v="587"/>
    <s v="Encino"/>
    <x v="0"/>
    <x v="709"/>
    <n v="1"/>
    <n v="799.99"/>
    <s v="Electra Townie Balloon 3i EQ Ladies' - 2018"/>
    <x v="0"/>
    <x v="0"/>
    <x v="3"/>
    <n v="799.99"/>
    <n v="2018"/>
    <s v="Apr"/>
  </r>
  <r>
    <n v="1589"/>
    <x v="587"/>
    <s v="Encino"/>
    <x v="0"/>
    <x v="709"/>
    <n v="2"/>
    <n v="1279.98"/>
    <s v="Electra Townie Original 3i EQ Ladies' - 2018"/>
    <x v="0"/>
    <x v="0"/>
    <x v="3"/>
    <n v="2559.96"/>
    <n v="2018"/>
    <s v="Apr"/>
  </r>
  <r>
    <n v="1589"/>
    <x v="587"/>
    <s v="Encino"/>
    <x v="0"/>
    <x v="709"/>
    <n v="2"/>
    <n v="4999.9799999999996"/>
    <s v="Surly Karate Monkey 27.5+ Frameset - 2017"/>
    <x v="2"/>
    <x v="0"/>
    <x v="3"/>
    <n v="9999.9599999999991"/>
    <n v="2018"/>
    <s v="Apr"/>
  </r>
  <r>
    <n v="1590"/>
    <x v="925"/>
    <s v="Anaheim"/>
    <x v="0"/>
    <x v="709"/>
    <n v="1"/>
    <n v="299.99"/>
    <s v="Electra Girl's Hawaii 1 (20-inch) - 2015/2016"/>
    <x v="5"/>
    <x v="0"/>
    <x v="3"/>
    <n v="299.99"/>
    <n v="2018"/>
    <s v="Apr"/>
  </r>
  <r>
    <n v="1590"/>
    <x v="925"/>
    <s v="Anaheim"/>
    <x v="0"/>
    <x v="709"/>
    <n v="1"/>
    <n v="599.99"/>
    <s v="Electra Townie Original 7D EQ Ladies' - 2017/2018"/>
    <x v="0"/>
    <x v="0"/>
    <x v="3"/>
    <n v="599.99"/>
    <n v="2018"/>
    <s v="Apr"/>
  </r>
  <r>
    <n v="1590"/>
    <x v="925"/>
    <s v="Anaheim"/>
    <x v="0"/>
    <x v="709"/>
    <n v="2"/>
    <n v="6399.98"/>
    <s v="Trek Domane SLR Frameset - 2018"/>
    <x v="6"/>
    <x v="0"/>
    <x v="3"/>
    <n v="12799.96"/>
    <n v="2018"/>
    <s v="Apr"/>
  </r>
  <r>
    <n v="1591"/>
    <x v="1246"/>
    <s v="San Jose"/>
    <x v="0"/>
    <x v="709"/>
    <n v="2"/>
    <n v="699.98"/>
    <s v="Electra Savannah 3i (20-inch) - Girl's - 2017"/>
    <x v="5"/>
    <x v="0"/>
    <x v="0"/>
    <n v="1399.96"/>
    <n v="2018"/>
    <s v="Apr"/>
  </r>
  <r>
    <n v="1591"/>
    <x v="1246"/>
    <s v="San Jose"/>
    <x v="0"/>
    <x v="709"/>
    <n v="2"/>
    <n v="559.98"/>
    <s v="Electra Starship 1 16&quot; - 2018"/>
    <x v="5"/>
    <x v="0"/>
    <x v="0"/>
    <n v="1119.96"/>
    <n v="2018"/>
    <s v="Apr"/>
  </r>
  <r>
    <n v="1591"/>
    <x v="1246"/>
    <s v="San Jose"/>
    <x v="0"/>
    <x v="709"/>
    <n v="1"/>
    <n v="289.99"/>
    <s v="Strider Strider 20 Sport - 2018"/>
    <x v="5"/>
    <x v="0"/>
    <x v="0"/>
    <n v="289.99"/>
    <n v="2018"/>
    <s v="Apr"/>
  </r>
  <r>
    <n v="1591"/>
    <x v="1246"/>
    <s v="San Jose"/>
    <x v="0"/>
    <x v="709"/>
    <n v="2"/>
    <n v="939.98"/>
    <s v="Surly Big Fat Dummy Frameset - 2018"/>
    <x v="2"/>
    <x v="0"/>
    <x v="0"/>
    <n v="1879.96"/>
    <n v="2018"/>
    <s v="Apr"/>
  </r>
  <r>
    <n v="1591"/>
    <x v="1246"/>
    <s v="San Jose"/>
    <x v="0"/>
    <x v="709"/>
    <n v="2"/>
    <n v="4499.9799999999996"/>
    <s v="Trek Fuel EX 5 Plus - 2018"/>
    <x v="2"/>
    <x v="0"/>
    <x v="0"/>
    <n v="8999.9599999999991"/>
    <n v="2018"/>
    <s v="Apr"/>
  </r>
  <r>
    <n v="1592"/>
    <x v="1037"/>
    <s v="Fairport"/>
    <x v="1"/>
    <x v="709"/>
    <n v="2"/>
    <n v="3098"/>
    <s v="Surly Straggler 650b - 2018"/>
    <x v="1"/>
    <x v="1"/>
    <x v="2"/>
    <n v="6196"/>
    <n v="2018"/>
    <s v="Apr"/>
  </r>
  <r>
    <n v="1592"/>
    <x v="1037"/>
    <s v="Fairport"/>
    <x v="1"/>
    <x v="709"/>
    <n v="1"/>
    <n v="2999.99"/>
    <s v="Trek Conduit+ - 2016"/>
    <x v="4"/>
    <x v="1"/>
    <x v="2"/>
    <n v="2999.99"/>
    <n v="2018"/>
    <s v="Apr"/>
  </r>
  <r>
    <n v="1592"/>
    <x v="1037"/>
    <s v="Fairport"/>
    <x v="1"/>
    <x v="709"/>
    <n v="1"/>
    <n v="2299.9899999999998"/>
    <s v="Trek Emonda ALR 6 - 2018"/>
    <x v="6"/>
    <x v="1"/>
    <x v="2"/>
    <n v="2299.9899999999998"/>
    <n v="2018"/>
    <s v="Apr"/>
  </r>
  <r>
    <n v="1592"/>
    <x v="1037"/>
    <s v="Fairport"/>
    <x v="1"/>
    <x v="709"/>
    <n v="2"/>
    <n v="9999.98"/>
    <s v="Trek Fuel EX 9.8 29 - 2017"/>
    <x v="2"/>
    <x v="1"/>
    <x v="2"/>
    <n v="19999.96"/>
    <n v="2018"/>
    <s v="Apr"/>
  </r>
  <r>
    <n v="1592"/>
    <x v="1037"/>
    <s v="Fairport"/>
    <x v="1"/>
    <x v="709"/>
    <n v="2"/>
    <n v="419.98"/>
    <s v="Trek PreCalifornialiber 16 Girl's - 2018"/>
    <x v="5"/>
    <x v="1"/>
    <x v="2"/>
    <n v="839.96"/>
    <n v="2018"/>
    <s v="Apr"/>
  </r>
  <r>
    <n v="1593"/>
    <x v="75"/>
    <s v="Port Washington"/>
    <x v="1"/>
    <x v="709"/>
    <n v="2"/>
    <n v="699.98"/>
    <s v="Electra Savannah 3i (20-inch) - Girl's - 2017"/>
    <x v="5"/>
    <x v="1"/>
    <x v="1"/>
    <n v="1399.96"/>
    <n v="2018"/>
    <s v="Apr"/>
  </r>
  <r>
    <n v="1593"/>
    <x v="75"/>
    <s v="Port Washington"/>
    <x v="1"/>
    <x v="709"/>
    <n v="1"/>
    <n v="416.99"/>
    <s v="Sun Bicycles Cruz 7 - 2017"/>
    <x v="3"/>
    <x v="1"/>
    <x v="1"/>
    <n v="416.99"/>
    <n v="2018"/>
    <s v="Apr"/>
  </r>
  <r>
    <n v="1593"/>
    <x v="75"/>
    <s v="Port Washington"/>
    <x v="1"/>
    <x v="709"/>
    <n v="2"/>
    <n v="5599.98"/>
    <s v="Trek Dual Sport+ - 2018"/>
    <x v="4"/>
    <x v="1"/>
    <x v="1"/>
    <n v="11199.96"/>
    <n v="2018"/>
    <s v="Apr"/>
  </r>
  <r>
    <n v="1593"/>
    <x v="75"/>
    <s v="Port Washington"/>
    <x v="1"/>
    <x v="709"/>
    <n v="2"/>
    <n v="12999.98"/>
    <s v="Trek Emonda SLR 8 - 2018"/>
    <x v="6"/>
    <x v="1"/>
    <x v="1"/>
    <n v="25999.96"/>
    <n v="2018"/>
    <s v="Apr"/>
  </r>
  <r>
    <n v="1593"/>
    <x v="75"/>
    <s v="Port Washington"/>
    <x v="1"/>
    <x v="709"/>
    <n v="1"/>
    <n v="469.99"/>
    <s v="Trek Session DH 27.5 Californiarbon Frameset - 2017"/>
    <x v="2"/>
    <x v="1"/>
    <x v="1"/>
    <n v="469.99"/>
    <n v="2018"/>
    <s v="Apr"/>
  </r>
  <r>
    <n v="1594"/>
    <x v="810"/>
    <s v="Bethpage"/>
    <x v="1"/>
    <x v="710"/>
    <n v="2"/>
    <n v="805.98"/>
    <s v="Sun Bicycles Boardwalk (24-inch Wheels) - 2017"/>
    <x v="0"/>
    <x v="1"/>
    <x v="2"/>
    <n v="1611.96"/>
    <n v="2018"/>
    <s v="Apr"/>
  </r>
  <r>
    <n v="1594"/>
    <x v="810"/>
    <s v="Bethpage"/>
    <x v="1"/>
    <x v="710"/>
    <n v="1"/>
    <n v="533.99"/>
    <s v="Sun Bicycles Streamway 7 - 2017"/>
    <x v="3"/>
    <x v="1"/>
    <x v="2"/>
    <n v="533.99"/>
    <n v="2018"/>
    <s v="Apr"/>
  </r>
  <r>
    <n v="1595"/>
    <x v="1330"/>
    <s v="Bronx"/>
    <x v="1"/>
    <x v="710"/>
    <n v="1"/>
    <n v="379.99"/>
    <s v="Trek 820 - 2018"/>
    <x v="2"/>
    <x v="1"/>
    <x v="2"/>
    <n v="379.99"/>
    <n v="2018"/>
    <s v="Apr"/>
  </r>
  <r>
    <n v="1596"/>
    <x v="1150"/>
    <s v="Victoria"/>
    <x v="2"/>
    <x v="710"/>
    <n v="1"/>
    <n v="449"/>
    <s v="Pure Cycles Western 3-Speed - Women's - 2015/2016"/>
    <x v="0"/>
    <x v="2"/>
    <x v="4"/>
    <n v="449"/>
    <n v="2018"/>
    <s v="Apr"/>
  </r>
  <r>
    <n v="1596"/>
    <x v="1150"/>
    <s v="Victoria"/>
    <x v="2"/>
    <x v="710"/>
    <n v="1"/>
    <n v="349.99"/>
    <s v="Trek PreCalifornialiber 24 (21-Speed) - Girls - 2017"/>
    <x v="5"/>
    <x v="2"/>
    <x v="4"/>
    <n v="349.99"/>
    <n v="2018"/>
    <s v="Apr"/>
  </r>
  <r>
    <n v="1597"/>
    <x v="764"/>
    <s v="Houston"/>
    <x v="2"/>
    <x v="710"/>
    <n v="1"/>
    <n v="2599.9899999999998"/>
    <s v="Trek Domane S 5 Disc - 2017"/>
    <x v="6"/>
    <x v="2"/>
    <x v="5"/>
    <n v="2599.9899999999998"/>
    <n v="2018"/>
    <s v="Apr"/>
  </r>
  <r>
    <n v="1597"/>
    <x v="764"/>
    <s v="Houston"/>
    <x v="2"/>
    <x v="710"/>
    <n v="1"/>
    <n v="3199.99"/>
    <s v="Trek Madone 9 Frameset - 2018"/>
    <x v="6"/>
    <x v="2"/>
    <x v="5"/>
    <n v="3199.99"/>
    <n v="2018"/>
    <s v="Apr"/>
  </r>
  <r>
    <n v="1598"/>
    <x v="1028"/>
    <s v="Texas"/>
    <x v="0"/>
    <x v="711"/>
    <n v="1"/>
    <n v="599.99"/>
    <s v="Electra Townie Original 7D EQ - 2018"/>
    <x v="0"/>
    <x v="0"/>
    <x v="3"/>
    <n v="599.99"/>
    <n v="2018"/>
    <s v="Apr"/>
  </r>
  <r>
    <n v="1598"/>
    <x v="1028"/>
    <s v="Texas"/>
    <x v="0"/>
    <x v="711"/>
    <n v="2"/>
    <n v="6999.98"/>
    <s v="Trek Domane SL 6 - 2017"/>
    <x v="6"/>
    <x v="0"/>
    <x v="3"/>
    <n v="13999.96"/>
    <n v="2018"/>
    <s v="Apr"/>
  </r>
  <r>
    <n v="1598"/>
    <x v="1028"/>
    <s v="Texas"/>
    <x v="0"/>
    <x v="711"/>
    <n v="1"/>
    <n v="189.99"/>
    <s v="Trek PreCalifornialiber 12 Girls - 2017"/>
    <x v="5"/>
    <x v="0"/>
    <x v="3"/>
    <n v="189.99"/>
    <n v="2018"/>
    <s v="Apr"/>
  </r>
  <r>
    <n v="1599"/>
    <x v="725"/>
    <s v="Fairport"/>
    <x v="1"/>
    <x v="711"/>
    <n v="2"/>
    <n v="963.98"/>
    <s v="Sun Bicycles Streamway - 2017"/>
    <x v="3"/>
    <x v="1"/>
    <x v="2"/>
    <n v="1927.96"/>
    <n v="2018"/>
    <s v="Apr"/>
  </r>
  <r>
    <n v="1600"/>
    <x v="553"/>
    <s v="Franklin Square"/>
    <x v="1"/>
    <x v="711"/>
    <n v="1"/>
    <n v="319.99"/>
    <s v="Electra Treasure 1 20&quot; - 2018"/>
    <x v="5"/>
    <x v="1"/>
    <x v="1"/>
    <n v="319.99"/>
    <n v="2018"/>
    <s v="Apr"/>
  </r>
  <r>
    <n v="1600"/>
    <x v="553"/>
    <s v="Franklin Square"/>
    <x v="1"/>
    <x v="711"/>
    <n v="1"/>
    <n v="832.99"/>
    <s v="Surly Troll Frameset - 2017"/>
    <x v="2"/>
    <x v="1"/>
    <x v="1"/>
    <n v="832.99"/>
    <n v="2018"/>
    <s v="Apr"/>
  </r>
  <r>
    <n v="1600"/>
    <x v="553"/>
    <s v="Franklin Square"/>
    <x v="1"/>
    <x v="711"/>
    <n v="1"/>
    <n v="4999.99"/>
    <s v="Trek Domane SLR 6 - 2018"/>
    <x v="6"/>
    <x v="1"/>
    <x v="1"/>
    <n v="4999.99"/>
    <n v="2018"/>
    <s v="Apr"/>
  </r>
  <r>
    <n v="1601"/>
    <x v="156"/>
    <s v="Houston"/>
    <x v="2"/>
    <x v="711"/>
    <n v="2"/>
    <n v="539.98"/>
    <s v="Electra Cruiser 1 Ladies' - 2018"/>
    <x v="0"/>
    <x v="2"/>
    <x v="4"/>
    <n v="1079.96"/>
    <n v="2018"/>
    <s v="Apr"/>
  </r>
  <r>
    <n v="1601"/>
    <x v="156"/>
    <s v="Houston"/>
    <x v="2"/>
    <x v="711"/>
    <n v="1"/>
    <n v="1549"/>
    <s v="Surly Straggler - 2016"/>
    <x v="1"/>
    <x v="2"/>
    <x v="4"/>
    <n v="1549"/>
    <n v="2018"/>
    <s v="Apr"/>
  </r>
  <r>
    <n v="1601"/>
    <x v="156"/>
    <s v="Houston"/>
    <x v="2"/>
    <x v="711"/>
    <n v="1"/>
    <n v="919.99"/>
    <s v="Trek Domane AL 3 Women's - 2018"/>
    <x v="6"/>
    <x v="2"/>
    <x v="4"/>
    <n v="919.99"/>
    <n v="2018"/>
    <s v="Apr"/>
  </r>
  <r>
    <n v="1601"/>
    <x v="156"/>
    <s v="Houston"/>
    <x v="2"/>
    <x v="711"/>
    <n v="2"/>
    <n v="1159.98"/>
    <s v="Trek Marlin 6 - 2018"/>
    <x v="2"/>
    <x v="2"/>
    <x v="4"/>
    <n v="2319.96"/>
    <n v="2018"/>
    <s v="Apr"/>
  </r>
  <r>
    <n v="1601"/>
    <x v="156"/>
    <s v="Houston"/>
    <x v="2"/>
    <x v="711"/>
    <n v="2"/>
    <n v="7999.98"/>
    <s v="Trek Slash 8 27.5 - 2016"/>
    <x v="2"/>
    <x v="2"/>
    <x v="4"/>
    <n v="15999.96"/>
    <n v="2018"/>
    <s v="Apr"/>
  </r>
  <r>
    <n v="1602"/>
    <x v="146"/>
    <s v="Merrick"/>
    <x v="1"/>
    <x v="712"/>
    <n v="2"/>
    <n v="1799.98"/>
    <s v="Electra Amsterdam Fashion 3i Ladies' - 2017/2018"/>
    <x v="0"/>
    <x v="1"/>
    <x v="1"/>
    <n v="3599.96"/>
    <n v="2018"/>
    <s v="Apr"/>
  </r>
  <r>
    <n v="1602"/>
    <x v="146"/>
    <s v="Merrick"/>
    <x v="1"/>
    <x v="712"/>
    <n v="1"/>
    <n v="379.99"/>
    <s v="Haro Flightline One ST - 2017"/>
    <x v="2"/>
    <x v="1"/>
    <x v="1"/>
    <n v="379.99"/>
    <n v="2018"/>
    <s v="Apr"/>
  </r>
  <r>
    <n v="1602"/>
    <x v="146"/>
    <s v="Merrick"/>
    <x v="1"/>
    <x v="712"/>
    <n v="2"/>
    <n v="833.98"/>
    <s v="Sun Bicycles Atlas X-Type - 2017"/>
    <x v="0"/>
    <x v="1"/>
    <x v="1"/>
    <n v="1667.96"/>
    <n v="2018"/>
    <s v="Apr"/>
  </r>
  <r>
    <n v="1602"/>
    <x v="146"/>
    <s v="Merrick"/>
    <x v="1"/>
    <x v="712"/>
    <n v="2"/>
    <n v="459.98"/>
    <s v="Trek PreCalifornialiber 20 Girl's - 2018"/>
    <x v="5"/>
    <x v="1"/>
    <x v="1"/>
    <n v="919.96"/>
    <n v="2018"/>
    <s v="Apr"/>
  </r>
  <r>
    <n v="1603"/>
    <x v="457"/>
    <s v="North Tonawanda"/>
    <x v="1"/>
    <x v="712"/>
    <n v="2"/>
    <n v="459.98"/>
    <s v="Trek PreCalifornialiber 20 Girl's - 2018"/>
    <x v="5"/>
    <x v="1"/>
    <x v="1"/>
    <n v="919.96"/>
    <n v="2018"/>
    <s v="Apr"/>
  </r>
  <r>
    <n v="1604"/>
    <x v="103"/>
    <s v="Buffalo"/>
    <x v="1"/>
    <x v="713"/>
    <n v="1"/>
    <n v="209.99"/>
    <s v="Trek PreCalifornialiber 16 Girl's - 2018"/>
    <x v="5"/>
    <x v="1"/>
    <x v="2"/>
    <n v="209.99"/>
    <n v="2018"/>
    <s v="Jun"/>
  </r>
  <r>
    <n v="1605"/>
    <x v="1251"/>
    <s v="Corpus Christi"/>
    <x v="2"/>
    <x v="714"/>
    <n v="1"/>
    <n v="899.99"/>
    <s v="Electra Townie Balloon 7i EQ - 2018"/>
    <x v="3"/>
    <x v="2"/>
    <x v="4"/>
    <n v="899.99"/>
    <n v="2018"/>
    <s v="Jul"/>
  </r>
  <r>
    <n v="1605"/>
    <x v="1251"/>
    <s v="Corpus Christi"/>
    <x v="2"/>
    <x v="714"/>
    <n v="1"/>
    <n v="619.99"/>
    <s v="Sun Bicycles BisCaliforniayne Tandem 7 - 2017"/>
    <x v="0"/>
    <x v="2"/>
    <x v="4"/>
    <n v="619.99"/>
    <n v="2018"/>
    <s v="Jul"/>
  </r>
  <r>
    <n v="1605"/>
    <x v="1251"/>
    <s v="Corpus Christi"/>
    <x v="2"/>
    <x v="714"/>
    <n v="1"/>
    <n v="4499.99"/>
    <s v="Trek CrossRip+ - 2018"/>
    <x v="4"/>
    <x v="2"/>
    <x v="4"/>
    <n v="4499.99"/>
    <n v="2018"/>
    <s v="Jul"/>
  </r>
  <r>
    <n v="1605"/>
    <x v="1251"/>
    <s v="Corpus Christi"/>
    <x v="2"/>
    <x v="714"/>
    <n v="2"/>
    <n v="2999.98"/>
    <s v="Trek ProCalifornial AL Frameset - 2018"/>
    <x v="2"/>
    <x v="2"/>
    <x v="4"/>
    <n v="5999.96"/>
    <n v="2018"/>
    <s v="Jul"/>
  </r>
  <r>
    <n v="1605"/>
    <x v="1251"/>
    <s v="Corpus Christi"/>
    <x v="2"/>
    <x v="714"/>
    <n v="1"/>
    <n v="999.99"/>
    <s v="Trek X-Californialiber 8 - 2017"/>
    <x v="2"/>
    <x v="2"/>
    <x v="4"/>
    <n v="999.99"/>
    <n v="2018"/>
    <s v="Jul"/>
  </r>
  <r>
    <n v="1606"/>
    <x v="727"/>
    <s v="San Angelo"/>
    <x v="2"/>
    <x v="715"/>
    <n v="1"/>
    <n v="659.99"/>
    <s v="Electra Townie Original 3i EQ - 2017/2018"/>
    <x v="0"/>
    <x v="2"/>
    <x v="4"/>
    <n v="659.99"/>
    <n v="2018"/>
    <s v="Jul"/>
  </r>
  <r>
    <n v="1606"/>
    <x v="727"/>
    <s v="San Angelo"/>
    <x v="2"/>
    <x v="715"/>
    <n v="1"/>
    <n v="209.99"/>
    <s v="Trek PreCalifornialiber 16 Girl's - 2018"/>
    <x v="5"/>
    <x v="2"/>
    <x v="4"/>
    <n v="209.99"/>
    <n v="2018"/>
    <s v="Jul"/>
  </r>
  <r>
    <n v="1607"/>
    <x v="566"/>
    <s v="Palos Verdes Peninsula"/>
    <x v="0"/>
    <x v="716"/>
    <n v="1"/>
    <n v="999.99"/>
    <s v="Trek X-Californialiber 8 - 2017"/>
    <x v="2"/>
    <x v="0"/>
    <x v="0"/>
    <n v="999.99"/>
    <n v="2018"/>
    <s v="Jul"/>
  </r>
  <r>
    <n v="1608"/>
    <x v="385"/>
    <s v="Glendora"/>
    <x v="0"/>
    <x v="717"/>
    <n v="2"/>
    <n v="1059.98"/>
    <s v="Electra Cruiser Lux 3i Ladies' - 2018"/>
    <x v="0"/>
    <x v="0"/>
    <x v="0"/>
    <n v="2119.96"/>
    <n v="2018"/>
    <s v="Jul"/>
  </r>
  <r>
    <n v="1609"/>
    <x v="809"/>
    <s v="Monroe"/>
    <x v="1"/>
    <x v="718"/>
    <n v="2"/>
    <n v="639.98"/>
    <s v="Electra Cruiser 7D Tall - 2016/2018"/>
    <x v="0"/>
    <x v="1"/>
    <x v="2"/>
    <n v="1279.96"/>
    <n v="2018"/>
    <s v="Aug"/>
  </r>
  <r>
    <n v="1609"/>
    <x v="809"/>
    <s v="Monroe"/>
    <x v="1"/>
    <x v="718"/>
    <n v="1"/>
    <n v="349.99"/>
    <s v="Electra Moto 3i (20-inch) - Boy's - 2017"/>
    <x v="5"/>
    <x v="1"/>
    <x v="2"/>
    <n v="349.99"/>
    <n v="2018"/>
    <s v="Aug"/>
  </r>
  <r>
    <n v="1609"/>
    <x v="809"/>
    <s v="Monroe"/>
    <x v="1"/>
    <x v="718"/>
    <n v="2"/>
    <n v="1499.98"/>
    <s v="Electra Townie Balloon 8D EQ - 2016/2017/2018"/>
    <x v="0"/>
    <x v="1"/>
    <x v="2"/>
    <n v="2999.96"/>
    <n v="2018"/>
    <s v="Aug"/>
  </r>
  <r>
    <n v="1609"/>
    <x v="809"/>
    <s v="Monroe"/>
    <x v="1"/>
    <x v="718"/>
    <n v="1"/>
    <n v="533.99"/>
    <s v="Sun Bicycles Streamway 7 - 2017"/>
    <x v="3"/>
    <x v="1"/>
    <x v="2"/>
    <n v="533.99"/>
    <n v="2018"/>
    <s v="Aug"/>
  </r>
  <r>
    <n v="1610"/>
    <x v="1370"/>
    <s v="Plattsburgh"/>
    <x v="1"/>
    <x v="719"/>
    <n v="1"/>
    <n v="832.99"/>
    <s v="Surly Troll Frameset - 2017"/>
    <x v="2"/>
    <x v="1"/>
    <x v="2"/>
    <n v="832.99"/>
    <n v="2018"/>
    <s v="Aug"/>
  </r>
  <r>
    <n v="1610"/>
    <x v="1370"/>
    <s v="Plattsburgh"/>
    <x v="1"/>
    <x v="719"/>
    <n v="2"/>
    <n v="6399.98"/>
    <s v="Trek Domane ALR Frameset - 2018"/>
    <x v="6"/>
    <x v="1"/>
    <x v="2"/>
    <n v="12799.96"/>
    <n v="2018"/>
    <s v="Aug"/>
  </r>
  <r>
    <n v="1611"/>
    <x v="1037"/>
    <s v="Fairport"/>
    <x v="1"/>
    <x v="720"/>
    <n v="1"/>
    <n v="2799.99"/>
    <s v="Electra Loft Go! 8i - 2018"/>
    <x v="4"/>
    <x v="1"/>
    <x v="2"/>
    <n v="2799.99"/>
    <n v="2018"/>
    <s v="Sep"/>
  </r>
  <r>
    <n v="1611"/>
    <x v="1037"/>
    <s v="Fairport"/>
    <x v="1"/>
    <x v="720"/>
    <n v="1"/>
    <n v="749.99"/>
    <s v="Electra Morningstar 3i Ladies' - 2018"/>
    <x v="0"/>
    <x v="1"/>
    <x v="2"/>
    <n v="749.99"/>
    <n v="2018"/>
    <s v="Sep"/>
  </r>
  <r>
    <n v="1611"/>
    <x v="1037"/>
    <s v="Fairport"/>
    <x v="1"/>
    <x v="720"/>
    <n v="2"/>
    <n v="6399.98"/>
    <s v="Trek Domane SL 6 - 2018"/>
    <x v="6"/>
    <x v="1"/>
    <x v="2"/>
    <n v="12799.96"/>
    <n v="2018"/>
    <s v="Sep"/>
  </r>
  <r>
    <n v="1612"/>
    <x v="1433"/>
    <s v="Redondo Beach"/>
    <x v="0"/>
    <x v="721"/>
    <n v="2"/>
    <n v="639.98"/>
    <s v="Electra Superbolt 1 20&quot; - 2018"/>
    <x v="5"/>
    <x v="0"/>
    <x v="3"/>
    <n v="1279.96"/>
    <n v="2018"/>
    <s v="Oct"/>
  </r>
  <r>
    <n v="1612"/>
    <x v="1433"/>
    <s v="Redondo Beach"/>
    <x v="0"/>
    <x v="721"/>
    <n v="2"/>
    <n v="639.98"/>
    <s v="Electra Tiger Shark 1 (20-inch) - Boys' - 2018"/>
    <x v="5"/>
    <x v="0"/>
    <x v="3"/>
    <n v="1279.96"/>
    <n v="2018"/>
    <s v="Oct"/>
  </r>
  <r>
    <n v="1612"/>
    <x v="1433"/>
    <s v="Redondo Beach"/>
    <x v="0"/>
    <x v="721"/>
    <n v="2"/>
    <n v="679.98"/>
    <s v="Electra Townie 7D (20-inch) - Boys' - 2017"/>
    <x v="5"/>
    <x v="0"/>
    <x v="3"/>
    <n v="1359.96"/>
    <n v="2018"/>
    <s v="Oct"/>
  </r>
  <r>
    <n v="1612"/>
    <x v="1433"/>
    <s v="Redondo Beach"/>
    <x v="0"/>
    <x v="721"/>
    <n v="1"/>
    <n v="699.99"/>
    <s v="Electra Townie Commute 8D Ladies' - 2018"/>
    <x v="0"/>
    <x v="0"/>
    <x v="3"/>
    <n v="699.99"/>
    <n v="2018"/>
    <s v="Oct"/>
  </r>
  <r>
    <n v="1612"/>
    <x v="1433"/>
    <s v="Redondo Beach"/>
    <x v="0"/>
    <x v="721"/>
    <n v="1"/>
    <n v="1559.99"/>
    <s v="Sun Bicycles ElectroLite - 2017"/>
    <x v="4"/>
    <x v="0"/>
    <x v="3"/>
    <n v="1559.99"/>
    <n v="2018"/>
    <s v="Oct"/>
  </r>
  <r>
    <n v="1613"/>
    <x v="588"/>
    <s v="Orchard Park"/>
    <x v="1"/>
    <x v="722"/>
    <n v="2"/>
    <n v="639.98"/>
    <s v="Electra Heartchya 1 (20-inch) - Girl's - 2018"/>
    <x v="5"/>
    <x v="1"/>
    <x v="1"/>
    <n v="1279.96"/>
    <n v="2018"/>
    <s v="Nov"/>
  </r>
  <r>
    <n v="1613"/>
    <x v="588"/>
    <s v="Orchard Park"/>
    <x v="1"/>
    <x v="722"/>
    <n v="1"/>
    <n v="4999.99"/>
    <s v="Trek Domane SL 7 Women's - 2018"/>
    <x v="6"/>
    <x v="1"/>
    <x v="1"/>
    <n v="4999.99"/>
    <n v="2018"/>
    <s v="Nov"/>
  </r>
  <r>
    <n v="1614"/>
    <x v="756"/>
    <s v="Houston"/>
    <x v="2"/>
    <x v="723"/>
    <n v="2"/>
    <n v="539.98"/>
    <s v="Electra Cruiser 1 - 2016/2017/2018"/>
    <x v="0"/>
    <x v="2"/>
    <x v="4"/>
    <n v="1079.96"/>
    <n v="2018"/>
    <s v="Nov"/>
  </r>
  <r>
    <n v="1614"/>
    <x v="756"/>
    <s v="Houston"/>
    <x v="2"/>
    <x v="723"/>
    <n v="1"/>
    <n v="1499"/>
    <s v="Surly Krampus - 2018"/>
    <x v="2"/>
    <x v="2"/>
    <x v="4"/>
    <n v="1499"/>
    <n v="2018"/>
    <s v="Nov"/>
  </r>
  <r>
    <n v="1614"/>
    <x v="756"/>
    <s v="Houston"/>
    <x v="2"/>
    <x v="723"/>
    <n v="2"/>
    <n v="4599.9799999999996"/>
    <s v="Trek Emonda ALR 6 - 2018"/>
    <x v="6"/>
    <x v="2"/>
    <x v="4"/>
    <n v="9199.9599999999991"/>
    <n v="2018"/>
    <s v="Nov"/>
  </r>
  <r>
    <n v="1615"/>
    <x v="1316"/>
    <s v="Forney"/>
    <x v="2"/>
    <x v="724"/>
    <n v="1"/>
    <n v="899.99"/>
    <s v="Electra Tiger Shark 3i - 2018"/>
    <x v="0"/>
    <x v="2"/>
    <x v="4"/>
    <n v="899.99"/>
    <n v="2018"/>
    <s v="Dec"/>
  </r>
  <r>
    <n v="1615"/>
    <x v="1316"/>
    <s v="Forney"/>
    <x v="2"/>
    <x v="724"/>
    <n v="1"/>
    <n v="2499.9899999999998"/>
    <s v="Trek Domane SL 5 Disc - 2018"/>
    <x v="6"/>
    <x v="2"/>
    <x v="4"/>
    <n v="2499.9899999999998"/>
    <n v="2018"/>
    <s v="Dec"/>
  </r>
  <r>
    <n v="1615"/>
    <x v="1316"/>
    <s v="Forney"/>
    <x v="2"/>
    <x v="724"/>
    <n v="2"/>
    <n v="4599.9799999999996"/>
    <s v="Trek Verve+ Lowstep - 2018"/>
    <x v="4"/>
    <x v="2"/>
    <x v="4"/>
    <n v="9199.9599999999991"/>
    <n v="2018"/>
    <s v="Dec"/>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D1CF4E-9ECF-44F7-8831-F2757CBF4371}" name="PivotTable2" cacheId="7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53:C61" firstHeaderRow="0" firstDataRow="1" firstDataCol="1" rowPageCount="1" colPageCount="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axis="axisPage" allDrilled="1" subtotalTop="0" showAll="0" dataSourceSort="1" defaultSubtotal="0" defaultAttributeDrillState="1"/>
  </pivotFields>
  <rowFields count="1">
    <field x="0"/>
  </rowFields>
  <rowItems count="8">
    <i>
      <x/>
    </i>
    <i>
      <x v="1"/>
    </i>
    <i>
      <x v="2"/>
    </i>
    <i>
      <x v="3"/>
    </i>
    <i>
      <x v="4"/>
    </i>
    <i>
      <x v="5"/>
    </i>
    <i>
      <x v="6"/>
    </i>
    <i t="grand">
      <x/>
    </i>
  </rowItems>
  <colFields count="1">
    <field x="-2"/>
  </colFields>
  <colItems count="2">
    <i>
      <x/>
    </i>
    <i i="1">
      <x v="1"/>
    </i>
  </colItems>
  <pageFields count="1">
    <pageField fld="3" hier="12" name="[Query1].[year].&amp;[2018]" cap="2018"/>
  </pageFields>
  <dataFields count="2">
    <dataField name="Sum of Total Revenue" fld="1" baseField="0" baseItem="0"/>
    <dataField name="Sum of total_units" fld="2" baseField="0" baseItem="0"/>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year].&amp;[2018]"/>
      </members>
    </pivotHierarchy>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StoreProject.xlsx!Query1">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D1C659D-7703-4F3A-89A4-FCD2C2C06D56}" name="product"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Bottom Product">
  <location ref="A10:B21" firstHeaderRow="1" firstDataRow="1" firstDataCol="1"/>
  <pivotFields count="15">
    <pivotField showAll="0"/>
    <pivotField axis="axisRow" showAll="0" measureFilter="1" sortType="ascending">
      <items count="1572">
        <item x="84"/>
        <item x="165"/>
        <item x="1289"/>
        <item x="912"/>
        <item x="630"/>
        <item x="431"/>
        <item x="1394"/>
        <item x="461"/>
        <item x="181"/>
        <item x="1092"/>
        <item x="1166"/>
        <item x="164"/>
        <item x="334"/>
        <item x="363"/>
        <item x="530"/>
        <item x="905"/>
        <item x="1151"/>
        <item x="805"/>
        <item x="261"/>
        <item x="1341"/>
        <item x="1082"/>
        <item x="585"/>
        <item x="873"/>
        <item x="556"/>
        <item x="289"/>
        <item x="464"/>
        <item m="1" x="1555"/>
        <item x="9"/>
        <item x="449"/>
        <item x="575"/>
        <item x="374"/>
        <item x="629"/>
        <item x="1143"/>
        <item x="685"/>
        <item x="674"/>
        <item x="379"/>
        <item x="540"/>
        <item x="1087"/>
        <item x="134"/>
        <item x="545"/>
        <item x="958"/>
        <item m="1" x="1551"/>
        <item x="536"/>
        <item x="1242"/>
        <item x="1314"/>
        <item x="1434"/>
        <item x="543"/>
        <item x="1103"/>
        <item x="915"/>
        <item x="187"/>
        <item x="396"/>
        <item x="196"/>
        <item x="1342"/>
        <item x="240"/>
        <item x="96"/>
        <item x="1086"/>
        <item x="389"/>
        <item x="750"/>
        <item m="1" x="1476"/>
        <item x="576"/>
        <item x="1216"/>
        <item x="364"/>
        <item x="590"/>
        <item x="784"/>
        <item x="596"/>
        <item x="624"/>
        <item x="927"/>
        <item x="1183"/>
        <item x="451"/>
        <item x="1179"/>
        <item x="1265"/>
        <item m="1" x="1457"/>
        <item x="325"/>
        <item x="709"/>
        <item x="214"/>
        <item x="833"/>
        <item x="755"/>
        <item x="413"/>
        <item x="337"/>
        <item x="740"/>
        <item x="937"/>
        <item x="801"/>
        <item x="236"/>
        <item x="635"/>
        <item x="610"/>
        <item x="329"/>
        <item x="1175"/>
        <item m="1" x="1518"/>
        <item m="1" x="1452"/>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m="1" x="1516"/>
        <item x="1034"/>
        <item x="1193"/>
        <item x="1329"/>
        <item x="719"/>
        <item x="323"/>
        <item x="300"/>
        <item x="977"/>
        <item x="1319"/>
        <item x="549"/>
        <item m="1" x="1532"/>
        <item x="961"/>
        <item x="753"/>
        <item x="716"/>
        <item x="1201"/>
        <item x="1384"/>
        <item x="478"/>
        <item m="1" x="1519"/>
        <item x="765"/>
        <item x="541"/>
        <item x="542"/>
        <item x="1167"/>
        <item x="411"/>
        <item x="663"/>
        <item x="368"/>
        <item x="359"/>
        <item x="199"/>
        <item m="1" x="1530"/>
        <item x="456"/>
        <item x="581"/>
        <item x="182"/>
        <item x="1133"/>
        <item x="879"/>
        <item x="1318"/>
        <item x="102"/>
        <item x="1399"/>
        <item m="1" x="1475"/>
        <item x="454"/>
        <item x="1163"/>
        <item x="811"/>
        <item x="81"/>
        <item x="118"/>
        <item x="548"/>
        <item x="1107"/>
        <item x="115"/>
        <item m="1" x="1561"/>
        <item m="1" x="1492"/>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m="1" x="1477"/>
        <item m="1" x="1563"/>
        <item m="1" x="1448"/>
        <item m="1" x="1544"/>
        <item m="1" x="1521"/>
        <item m="1" x="1499"/>
        <item m="1" x="1523"/>
        <item m="1" x="1445"/>
        <item m="1" x="1565"/>
        <item m="1" x="1485"/>
        <item m="1" x="1538"/>
        <item m="1" x="1486"/>
        <item m="1" x="1542"/>
        <item m="1" x="1472"/>
        <item m="1" x="1498"/>
        <item m="1" x="1528"/>
        <item m="1" x="1570"/>
        <item m="1" x="1534"/>
        <item m="1" x="1533"/>
        <item m="1" x="1465"/>
        <item m="1" x="1546"/>
        <item m="1" x="1547"/>
        <item m="1" x="1510"/>
        <item m="1" x="1447"/>
        <item m="1" x="1481"/>
        <item m="1" x="1539"/>
        <item m="1" x="1543"/>
        <item m="1" x="1522"/>
        <item m="1" x="1480"/>
        <item m="1" x="1449"/>
        <item m="1" x="1537"/>
        <item m="1" x="1506"/>
        <item m="1" x="1444"/>
        <item m="1" x="1474"/>
        <item m="1" x="1525"/>
        <item m="1" x="1524"/>
        <item m="1" x="1512"/>
        <item m="1" x="1482"/>
        <item m="1" x="1562"/>
        <item m="1" x="1460"/>
        <item m="1" x="1456"/>
        <item m="1" x="1453"/>
        <item m="1" x="1545"/>
        <item m="1" x="1500"/>
        <item x="950"/>
        <item x="256"/>
        <item x="962"/>
        <item m="1" x="1505"/>
        <item x="1358"/>
        <item x="1187"/>
        <item x="1173"/>
        <item x="71"/>
        <item x="54"/>
        <item x="1055"/>
        <item x="869"/>
        <item x="1283"/>
        <item x="303"/>
        <item x="731"/>
        <item x="602"/>
        <item x="844"/>
        <item x="444"/>
        <item m="1" x="1515"/>
        <item x="305"/>
        <item m="1" x="1451"/>
        <item x="1223"/>
        <item x="262"/>
        <item x="394"/>
        <item x="921"/>
        <item x="684"/>
        <item x="126"/>
        <item x="301"/>
        <item x="1298"/>
        <item x="781"/>
        <item x="537"/>
        <item x="462"/>
        <item x="1007"/>
        <item x="1006"/>
        <item x="458"/>
        <item m="1" x="1462"/>
        <item x="787"/>
        <item x="899"/>
        <item x="551"/>
        <item x="361"/>
        <item m="1" x="1558"/>
        <item x="657"/>
        <item m="1" x="1526"/>
        <item x="83"/>
        <item x="382"/>
        <item x="371"/>
        <item x="304"/>
        <item x="269"/>
        <item m="1" x="1553"/>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m="1" x="1527"/>
        <item x="345"/>
        <item x="1219"/>
        <item x="699"/>
        <item x="56"/>
        <item m="1" x="1478"/>
        <item x="1032"/>
        <item x="1409"/>
        <item x="682"/>
        <item x="859"/>
        <item x="316"/>
        <item x="1248"/>
        <item x="117"/>
        <item x="202"/>
        <item x="62"/>
        <item x="1008"/>
        <item x="698"/>
        <item m="1" x="1484"/>
        <item x="370"/>
        <item m="1" x="1564"/>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m="1" x="1569"/>
        <item x="1127"/>
        <item x="139"/>
        <item x="418"/>
        <item x="1054"/>
        <item x="476"/>
        <item x="146"/>
        <item x="1108"/>
        <item x="1379"/>
        <item x="153"/>
        <item x="812"/>
        <item x="239"/>
        <item x="491"/>
        <item x="963"/>
        <item x="851"/>
        <item m="1" x="1469"/>
        <item x="771"/>
        <item m="1" x="1502"/>
        <item x="708"/>
        <item x="219"/>
        <item m="1" x="1471"/>
        <item x="662"/>
        <item x="1146"/>
        <item x="1027"/>
        <item x="1122"/>
        <item x="896"/>
        <item x="1428"/>
        <item x="690"/>
        <item x="1404"/>
        <item x="355"/>
        <item x="756"/>
        <item x="692"/>
        <item x="914"/>
        <item x="1165"/>
        <item x="422"/>
        <item x="22"/>
        <item x="826"/>
        <item x="1356"/>
        <item x="712"/>
        <item m="1" x="1559"/>
        <item x="1276"/>
        <item x="1371"/>
        <item x="568"/>
        <item x="251"/>
        <item x="948"/>
        <item m="1" x="1501"/>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m="1" x="1567"/>
        <item x="1270"/>
        <item x="1436"/>
        <item x="1048"/>
        <item x="298"/>
        <item x="1011"/>
        <item m="1" x="1490"/>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m="1" x="1557"/>
        <item x="852"/>
        <item x="1028"/>
        <item x="628"/>
        <item x="407"/>
        <item x="779"/>
        <item x="593"/>
        <item x="1031"/>
        <item x="735"/>
        <item x="512"/>
        <item m="1" x="1568"/>
        <item x="223"/>
        <item x="736"/>
        <item m="1" x="1520"/>
        <item x="1400"/>
        <item x="327"/>
        <item x="72"/>
        <item x="294"/>
        <item x="835"/>
        <item x="321"/>
        <item x="1269"/>
        <item x="353"/>
        <item x="870"/>
        <item x="365"/>
        <item x="1398"/>
        <item x="521"/>
        <item x="135"/>
        <item x="1243"/>
        <item x="401"/>
        <item x="1077"/>
        <item x="922"/>
        <item m="1" x="1461"/>
        <item m="1" x="1536"/>
        <item x="75"/>
        <item x="941"/>
        <item x="563"/>
        <item x="480"/>
        <item x="797"/>
        <item x="457"/>
        <item x="1288"/>
        <item x="595"/>
        <item x="1022"/>
        <item x="794"/>
        <item x="778"/>
        <item x="220"/>
        <item x="82"/>
        <item x="613"/>
        <item m="1" x="1554"/>
        <item x="1192"/>
        <item x="836"/>
        <item x="1332"/>
        <item x="643"/>
        <item x="306"/>
        <item x="257"/>
        <item x="808"/>
        <item x="749"/>
        <item x="1076"/>
        <item x="577"/>
        <item x="485"/>
        <item x="893"/>
        <item m="1" x="1446"/>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m="1" x="1466"/>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m="1" x="1464"/>
        <item x="25"/>
        <item x="505"/>
        <item m="1" x="1531"/>
        <item x="636"/>
        <item x="769"/>
        <item x="346"/>
        <item x="50"/>
        <item x="1336"/>
        <item x="309"/>
        <item x="1366"/>
        <item x="1021"/>
        <item x="226"/>
        <item x="1306"/>
        <item x="1095"/>
        <item x="1272"/>
        <item x="758"/>
        <item x="1161"/>
        <item x="1293"/>
        <item x="311"/>
        <item x="888"/>
        <item x="296"/>
        <item x="1"/>
        <item x="686"/>
        <item x="996"/>
        <item m="1" x="1459"/>
        <item x="432"/>
        <item x="471"/>
        <item x="906"/>
        <item x="474"/>
        <item x="465"/>
        <item x="1277"/>
        <item x="968"/>
        <item x="1257"/>
        <item x="79"/>
        <item x="1231"/>
        <item x="1070"/>
        <item x="1267"/>
        <item x="1196"/>
        <item x="724"/>
        <item x="946"/>
        <item x="185"/>
        <item x="1357"/>
        <item x="350"/>
        <item x="1297"/>
        <item x="782"/>
        <item x="1119"/>
        <item x="713"/>
        <item x="757"/>
        <item x="383"/>
        <item x="637"/>
        <item x="558"/>
        <item x="1038"/>
        <item m="1" x="1540"/>
        <item x="344"/>
        <item x="1405"/>
        <item x="132"/>
        <item x="1246"/>
        <item x="502"/>
        <item x="428"/>
        <item x="1058"/>
        <item m="1" x="1514"/>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m="1" x="1560"/>
        <item x="213"/>
        <item x="1164"/>
        <item x="726"/>
        <item x="1361"/>
        <item x="759"/>
        <item m="1" x="1495"/>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m="1" x="1488"/>
        <item x="453"/>
        <item x="1260"/>
        <item m="1" x="1556"/>
        <item x="1275"/>
        <item x="1120"/>
        <item x="198"/>
        <item x="723"/>
        <item x="17"/>
        <item x="210"/>
        <item x="1365"/>
        <item x="830"/>
        <item m="1" x="1513"/>
        <item x="424"/>
        <item x="354"/>
        <item x="795"/>
        <item x="37"/>
        <item x="237"/>
        <item x="843"/>
        <item x="1081"/>
        <item x="103"/>
        <item x="284"/>
        <item x="230"/>
        <item x="1343"/>
        <item m="1" x="1489"/>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m="1" x="1550"/>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m="1" x="1535"/>
        <item x="1333"/>
        <item x="632"/>
        <item x="829"/>
        <item x="711"/>
        <item x="562"/>
        <item x="926"/>
        <item x="886"/>
        <item x="250"/>
        <item x="533"/>
        <item x="186"/>
        <item x="499"/>
        <item x="506"/>
        <item x="850"/>
        <item x="1369"/>
        <item x="1427"/>
        <item x="619"/>
        <item x="517"/>
        <item m="1" x="1541"/>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m="1" x="1504"/>
        <item x="1014"/>
        <item x="701"/>
        <item x="111"/>
        <item x="1065"/>
        <item x="452"/>
        <item x="949"/>
        <item x="641"/>
        <item x="1075"/>
        <item m="1" x="1455"/>
        <item x="1303"/>
        <item x="1194"/>
        <item x="247"/>
        <item x="853"/>
        <item x="1418"/>
        <item x="384"/>
        <item x="872"/>
        <item x="717"/>
        <item x="1168"/>
        <item m="1" x="1463"/>
        <item x="1378"/>
        <item x="131"/>
        <item x="1148"/>
        <item x="435"/>
        <item x="1024"/>
        <item x="861"/>
        <item x="156"/>
        <item m="1" x="1450"/>
        <item x="1317"/>
        <item x="928"/>
        <item x="957"/>
        <item x="612"/>
        <item x="911"/>
        <item x="203"/>
        <item x="1204"/>
        <item x="986"/>
        <item x="1211"/>
        <item x="1241"/>
        <item x="799"/>
        <item x="1195"/>
        <item x="1188"/>
        <item x="846"/>
        <item x="55"/>
        <item x="557"/>
        <item x="1208"/>
        <item x="1145"/>
        <item x="8"/>
        <item m="1" x="1548"/>
        <item x="858"/>
        <item x="1239"/>
        <item x="20"/>
        <item x="774"/>
        <item x="997"/>
        <item x="611"/>
        <item x="34"/>
        <item x="441"/>
        <item x="776"/>
        <item x="931"/>
        <item x="579"/>
        <item x="934"/>
        <item x="1322"/>
        <item x="1282"/>
        <item m="1" x="1508"/>
        <item x="1050"/>
        <item x="739"/>
        <item x="218"/>
        <item x="18"/>
        <item x="3"/>
        <item x="902"/>
        <item x="823"/>
        <item x="1349"/>
        <item x="876"/>
        <item x="1136"/>
        <item x="272"/>
        <item m="1" x="1468"/>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1089"/>
        <item x="209"/>
        <item x="983"/>
        <item m="1" x="1458"/>
        <item x="664"/>
        <item x="415"/>
        <item x="332"/>
        <item x="936"/>
        <item x="1191"/>
        <item x="702"/>
        <item x="1066"/>
        <item x="349"/>
        <item x="180"/>
        <item x="287"/>
        <item x="1177"/>
        <item x="1424"/>
        <item x="1098"/>
        <item x="1286"/>
        <item x="1207"/>
        <item x="1181"/>
        <item x="1294"/>
        <item x="672"/>
        <item x="1310"/>
        <item m="1" x="1487"/>
        <item x="752"/>
        <item x="1088"/>
        <item x="19"/>
        <item x="265"/>
        <item x="959"/>
        <item x="1044"/>
        <item x="276"/>
        <item x="1383"/>
        <item x="366"/>
        <item x="297"/>
        <item x="653"/>
        <item m="1" x="1503"/>
        <item x="516"/>
        <item x="149"/>
        <item x="1043"/>
        <item x="280"/>
        <item x="141"/>
        <item x="1331"/>
        <item x="1411"/>
        <item x="1068"/>
        <item x="1352"/>
        <item x="881"/>
        <item x="1060"/>
        <item x="1340"/>
        <item x="339"/>
        <item x="1036"/>
        <item x="166"/>
        <item x="98"/>
        <item x="1178"/>
        <item x="940"/>
        <item x="107"/>
        <item x="1251"/>
        <item x="429"/>
        <item m="1" x="1454"/>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m="1" x="1509"/>
        <item x="894"/>
        <item x="832"/>
        <item x="1240"/>
        <item x="312"/>
        <item x="1307"/>
        <item x="900"/>
        <item x="1377"/>
        <item x="189"/>
        <item x="228"/>
        <item m="1" x="1517"/>
        <item x="399"/>
        <item x="875"/>
        <item x="24"/>
        <item x="882"/>
        <item x="840"/>
        <item x="1412"/>
        <item x="834"/>
        <item x="1326"/>
        <item x="623"/>
        <item x="683"/>
        <item x="33"/>
        <item x="333"/>
        <item x="1316"/>
        <item x="385"/>
        <item x="738"/>
        <item x="243"/>
        <item m="1" x="1552"/>
        <item m="1" x="1497"/>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m="1" x="1470"/>
        <item x="1321"/>
        <item x="125"/>
        <item x="1387"/>
        <item x="866"/>
        <item x="155"/>
        <item x="584"/>
        <item x="1102"/>
        <item x="1115"/>
        <item x="820"/>
        <item x="1025"/>
        <item x="177"/>
        <item x="266"/>
        <item x="648"/>
        <item m="1" x="1493"/>
        <item x="1067"/>
        <item x="509"/>
        <item x="747"/>
        <item x="815"/>
        <item x="336"/>
        <item m="1" x="1467"/>
        <item x="386"/>
        <item x="939"/>
        <item x="729"/>
        <item x="780"/>
        <item x="763"/>
        <item x="49"/>
        <item x="16"/>
        <item x="821"/>
        <item x="929"/>
        <item x="1012"/>
        <item x="1091"/>
        <item x="742"/>
        <item x="393"/>
        <item x="1118"/>
        <item x="1416"/>
        <item x="1338"/>
        <item x="1205"/>
        <item x="1429"/>
        <item x="114"/>
        <item x="1368"/>
        <item x="598"/>
        <item m="1" x="1491"/>
        <item x="234"/>
        <item x="689"/>
        <item x="910"/>
        <item x="173"/>
        <item m="1" x="1479"/>
        <item x="417"/>
        <item x="1244"/>
        <item x="633"/>
        <item x="745"/>
        <item x="65"/>
        <item x="1287"/>
        <item x="397"/>
        <item x="654"/>
        <item x="1128"/>
        <item x="48"/>
        <item x="901"/>
        <item x="1221"/>
        <item x="1330"/>
        <item m="1" x="1483"/>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m="1" x="1566"/>
        <item x="373"/>
        <item x="727"/>
        <item x="1437"/>
        <item x="552"/>
        <item x="254"/>
        <item x="112"/>
        <item x="93"/>
        <item x="57"/>
        <item x="324"/>
        <item x="1138"/>
        <item x="392"/>
        <item x="591"/>
        <item x="1380"/>
        <item m="1" x="1507"/>
        <item x="1001"/>
        <item x="583"/>
        <item x="414"/>
        <item x="1150"/>
        <item x="1311"/>
        <item x="1020"/>
        <item m="1" x="1511"/>
        <item x="278"/>
        <item x="36"/>
        <item x="120"/>
        <item x="1252"/>
        <item x="419"/>
        <item x="271"/>
        <item x="982"/>
        <item x="519"/>
        <item x="224"/>
        <item x="647"/>
        <item x="1141"/>
        <item x="421"/>
        <item m="1" x="1473"/>
        <item x="616"/>
        <item x="670"/>
        <item m="1" x="1549"/>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m="1" x="1496"/>
        <item x="475"/>
        <item m="1" x="1494"/>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m="1" x="1529"/>
        <item x="1364"/>
        <item x="691"/>
        <item x="110"/>
        <item x="534"/>
        <item t="default"/>
      </items>
      <autoSortScope>
        <pivotArea dataOnly="0" outline="0" fieldPosition="0">
          <references count="1">
            <reference field="4294967294" count="1" selected="0">
              <x v="0"/>
            </reference>
          </references>
        </pivotArea>
      </autoSortScope>
    </pivotField>
    <pivotField showAll="0" measureFilter="1" sortType="ascending">
      <autoSortScope>
        <pivotArea dataOnly="0" outline="0" fieldPosition="0">
          <references count="1">
            <reference field="4294967294" count="1" selected="0">
              <x v="0"/>
            </reference>
          </references>
        </pivotArea>
      </autoSortScope>
    </pivotField>
    <pivotField showAll="0">
      <items count="7">
        <item m="1" x="3"/>
        <item x="0"/>
        <item x="1"/>
        <item m="1" x="4"/>
        <item x="2"/>
        <item m="1" x="5"/>
        <item t="default"/>
      </items>
    </pivotField>
    <pivotField showAll="0"/>
    <pivotField showAll="0"/>
    <pivotField showAll="0"/>
    <pivotField showAll="0" measureFilter="1" sortType="ascending">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dataField="1" showAll="0"/>
    <pivotField showAll="0"/>
    <pivotField showAll="0"/>
    <pivotField showAll="0">
      <items count="6">
        <item h="1" x="0"/>
        <item x="1"/>
        <item h="1" x="2"/>
        <item h="1" x="3"/>
        <item h="1" x="4"/>
        <item t="default"/>
      </items>
    </pivotField>
  </pivotFields>
  <rowFields count="1">
    <field x="1"/>
  </rowFields>
  <rowItems count="11">
    <i>
      <x v="785"/>
    </i>
    <i>
      <x v="889"/>
    </i>
    <i>
      <x v="337"/>
    </i>
    <i>
      <x v="939"/>
    </i>
    <i>
      <x v="680"/>
    </i>
    <i>
      <x v="1304"/>
    </i>
    <i>
      <x v="621"/>
    </i>
    <i>
      <x v="1326"/>
    </i>
    <i>
      <x v="27"/>
    </i>
    <i>
      <x v="1455"/>
    </i>
    <i t="grand">
      <x/>
    </i>
  </rowItems>
  <colItems count="1">
    <i/>
  </colItems>
  <dataFields count="1">
    <dataField name="Sum of Total Revenue" fld="11" baseField="0" baseItem="0" numFmtId="164"/>
  </dataFields>
  <formats count="1">
    <format dxfId="638">
      <pivotArea outline="0" collapsedLevelsAreSubtotals="1" fieldPosition="0"/>
    </format>
  </formats>
  <pivotTableStyleInfo name="PivotStyleLight16" showRowHeaders="1" showColHeaders="1" showRowStripes="0" showColStripes="0" showLastColumn="1"/>
  <filters count="3">
    <filter fld="1" type="count" evalOrder="-1" id="4" iMeasureFld="0">
      <autoFilter ref="A1">
        <filterColumn colId="0">
          <top10 top="0" val="10" filterVal="10"/>
        </filterColumn>
      </autoFilter>
    </filter>
    <filter fld="2" type="count" evalOrder="-1" id="1" iMeasureFld="0">
      <autoFilter ref="A1">
        <filterColumn colId="0">
          <top10 val="10" filterVal="10"/>
        </filterColumn>
      </autoFilter>
    </filter>
    <filter fld="7" type="count" evalOrder="-1" id="2"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90FEF29-CA56-43AB-BCC7-A1A3DC47A641}" name="salesrep"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Sales rep">
  <location ref="G3:H10" firstHeaderRow="1" firstDataRow="1" firstDataCol="1"/>
  <pivotFields count="15">
    <pivotField showAll="0"/>
    <pivotField showAll="0"/>
    <pivotField showAll="0"/>
    <pivotField showAll="0">
      <items count="7">
        <item m="1" x="3"/>
        <item x="0"/>
        <item x="1"/>
        <item m="1" x="4"/>
        <item x="2"/>
        <item m="1" x="5"/>
        <item t="default"/>
      </items>
    </pivotField>
    <pivotField numFmtId="22" showAll="0"/>
    <pivotField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defaultSubtotal="0">
      <items count="5">
        <item h="1" x="0"/>
        <item x="1"/>
        <item h="1" x="2"/>
        <item h="1" x="3"/>
        <item h="1" x="4"/>
      </items>
    </pivotField>
  </pivotFields>
  <rowFields count="1">
    <field x="10"/>
  </rowFields>
  <rowItems count="7">
    <i>
      <x v="2"/>
    </i>
    <i>
      <x v="1"/>
    </i>
    <i>
      <x v="4"/>
    </i>
    <i>
      <x/>
    </i>
    <i>
      <x v="3"/>
    </i>
    <i>
      <x v="5"/>
    </i>
    <i t="grand">
      <x/>
    </i>
  </rowItems>
  <colItems count="1">
    <i/>
  </colItems>
  <dataFields count="1">
    <dataField name="Sum of Total Revenue" fld="11" baseField="0" baseItem="0" numFmtId="164"/>
  </dataFields>
  <formats count="1">
    <format dxfId="63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DF56672-22DD-420B-A0BE-1A97E31B99DB}" name="customer" cacheId="6"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5">
  <location ref="D21:E33" firstHeaderRow="2" firstDataRow="2" firstDataCol="1"/>
  <pivotFields count="15">
    <pivotField compact="0" outline="0" showAll="0"/>
    <pivotField axis="axisRow" compact="0" outline="0" showAll="0" measureFilter="1" sortType="descending">
      <items count="1572">
        <item x="534"/>
        <item x="110"/>
        <item x="691"/>
        <item x="1364"/>
        <item m="1" x="1529"/>
        <item x="944"/>
        <item x="667"/>
        <item x="1402"/>
        <item x="705"/>
        <item x="895"/>
        <item x="525"/>
        <item x="496"/>
        <item x="1198"/>
        <item x="29"/>
        <item x="258"/>
        <item x="430"/>
        <item x="1440"/>
        <item x="762"/>
        <item x="523"/>
        <item x="1327"/>
        <item x="760"/>
        <item x="788"/>
        <item x="328"/>
        <item x="1100"/>
        <item x="1227"/>
        <item x="733"/>
        <item x="569"/>
        <item x="1069"/>
        <item x="748"/>
        <item x="792"/>
        <item x="1117"/>
        <item x="1186"/>
        <item x="161"/>
        <item x="677"/>
        <item x="1264"/>
        <item x="1435"/>
        <item x="1414"/>
        <item m="1" x="1494"/>
        <item x="475"/>
        <item m="1" x="1496"/>
        <item x="1071"/>
        <item x="615"/>
        <item x="1105"/>
        <item x="248"/>
        <item x="1426"/>
        <item x="919"/>
        <item x="121"/>
        <item x="184"/>
        <item x="1156"/>
        <item x="571"/>
        <item x="1312"/>
        <item x="190"/>
        <item x="964"/>
        <item x="659"/>
        <item x="1139"/>
        <item x="855"/>
        <item x="188"/>
        <item x="479"/>
        <item x="791"/>
        <item x="104"/>
        <item x="965"/>
        <item x="973"/>
        <item x="221"/>
        <item x="1271"/>
        <item x="32"/>
        <item x="592"/>
        <item x="732"/>
        <item x="410"/>
        <item x="216"/>
        <item x="967"/>
        <item x="1236"/>
        <item x="1190"/>
        <item x="627"/>
        <item x="242"/>
        <item x="645"/>
        <item x="1002"/>
        <item x="377"/>
        <item x="447"/>
        <item x="1169"/>
        <item x="290"/>
        <item x="440"/>
        <item x="105"/>
        <item x="1160"/>
        <item x="842"/>
        <item x="503"/>
        <item x="985"/>
        <item x="51"/>
        <item x="751"/>
        <item x="133"/>
        <item x="1090"/>
        <item x="768"/>
        <item x="1074"/>
        <item x="101"/>
        <item x="1078"/>
        <item x="445"/>
        <item x="77"/>
        <item x="604"/>
        <item x="913"/>
        <item x="191"/>
        <item x="857"/>
        <item x="1226"/>
        <item x="38"/>
        <item x="991"/>
        <item x="1126"/>
        <item x="640"/>
        <item m="1" x="1549"/>
        <item x="670"/>
        <item x="616"/>
        <item m="1" x="1473"/>
        <item x="421"/>
        <item x="1141"/>
        <item x="647"/>
        <item x="224"/>
        <item x="519"/>
        <item x="982"/>
        <item x="271"/>
        <item x="419"/>
        <item x="1252"/>
        <item x="120"/>
        <item x="36"/>
        <item x="278"/>
        <item m="1" x="1511"/>
        <item x="1020"/>
        <item x="1311"/>
        <item x="1150"/>
        <item x="414"/>
        <item x="583"/>
        <item x="1001"/>
        <item m="1" x="1507"/>
        <item x="1380"/>
        <item x="591"/>
        <item x="392"/>
        <item x="1138"/>
        <item x="324"/>
        <item x="57"/>
        <item x="93"/>
        <item x="112"/>
        <item x="254"/>
        <item x="552"/>
        <item x="1437"/>
        <item x="727"/>
        <item x="373"/>
        <item m="1" x="1566"/>
        <item x="275"/>
        <item x="420"/>
        <item x="267"/>
        <item x="1255"/>
        <item x="1233"/>
        <item x="608"/>
        <item x="561"/>
        <item x="704"/>
        <item x="1254"/>
        <item x="1359"/>
        <item x="1362"/>
        <item x="1339"/>
        <item x="1155"/>
        <item x="559"/>
        <item x="601"/>
        <item x="10"/>
        <item x="1396"/>
        <item x="204"/>
        <item x="1053"/>
        <item x="21"/>
        <item x="487"/>
        <item x="607"/>
        <item x="1114"/>
        <item x="194"/>
        <item x="390"/>
        <item x="932"/>
        <item x="1433"/>
        <item x="1004"/>
        <item x="1176"/>
        <item m="1" x="1483"/>
        <item x="1330"/>
        <item x="1221"/>
        <item x="901"/>
        <item x="48"/>
        <item x="1128"/>
        <item x="654"/>
        <item x="397"/>
        <item x="1287"/>
        <item x="65"/>
        <item x="745"/>
        <item x="633"/>
        <item x="1244"/>
        <item x="417"/>
        <item m="1" x="1479"/>
        <item x="173"/>
        <item x="910"/>
        <item x="689"/>
        <item x="234"/>
        <item m="1" x="1491"/>
        <item x="598"/>
        <item x="1368"/>
        <item x="114"/>
        <item x="1429"/>
        <item x="1205"/>
        <item x="1338"/>
        <item x="1416"/>
        <item x="1118"/>
        <item x="393"/>
        <item x="742"/>
        <item x="1091"/>
        <item x="1012"/>
        <item x="929"/>
        <item x="821"/>
        <item x="16"/>
        <item x="49"/>
        <item x="763"/>
        <item x="780"/>
        <item x="729"/>
        <item x="939"/>
        <item x="386"/>
        <item m="1" x="1467"/>
        <item x="336"/>
        <item x="815"/>
        <item x="747"/>
        <item x="509"/>
        <item x="1067"/>
        <item m="1" x="1493"/>
        <item x="648"/>
        <item x="266"/>
        <item x="177"/>
        <item x="1025"/>
        <item x="820"/>
        <item x="1115"/>
        <item x="1102"/>
        <item x="584"/>
        <item x="155"/>
        <item x="866"/>
        <item x="1387"/>
        <item x="125"/>
        <item x="1321"/>
        <item m="1" x="1470"/>
        <item x="1334"/>
        <item x="404"/>
        <item x="1296"/>
        <item x="352"/>
        <item x="1415"/>
        <item x="1010"/>
        <item x="308"/>
        <item x="1144"/>
        <item x="1040"/>
        <item x="313"/>
        <item x="495"/>
        <item x="342"/>
        <item x="586"/>
        <item x="5"/>
        <item x="1218"/>
        <item x="891"/>
        <item x="589"/>
        <item x="1200"/>
        <item x="119"/>
        <item x="1052"/>
        <item x="696"/>
        <item x="800"/>
        <item x="35"/>
        <item x="622"/>
        <item x="446"/>
        <item x="1285"/>
        <item x="1262"/>
        <item x="1171"/>
        <item x="1423"/>
        <item x="1268"/>
        <item x="1035"/>
        <item x="64"/>
        <item x="147"/>
        <item x="1389"/>
        <item x="675"/>
        <item x="215"/>
        <item x="351"/>
        <item x="827"/>
        <item m="1" x="1497"/>
        <item m="1" x="1552"/>
        <item x="243"/>
        <item x="738"/>
        <item x="385"/>
        <item x="1316"/>
        <item x="333"/>
        <item x="33"/>
        <item x="683"/>
        <item x="623"/>
        <item x="1326"/>
        <item x="834"/>
        <item x="1412"/>
        <item x="840"/>
        <item x="882"/>
        <item x="24"/>
        <item x="875"/>
        <item x="399"/>
        <item m="1" x="1517"/>
        <item x="228"/>
        <item x="189"/>
        <item x="1377"/>
        <item x="900"/>
        <item x="1307"/>
        <item x="312"/>
        <item x="1240"/>
        <item x="832"/>
        <item x="894"/>
        <item m="1" x="1509"/>
        <item x="291"/>
        <item x="1256"/>
        <item x="1110"/>
        <item x="273"/>
        <item x="694"/>
        <item x="862"/>
        <item x="528"/>
        <item x="818"/>
        <item x="229"/>
        <item x="930"/>
        <item x="486"/>
        <item x="277"/>
        <item x="86"/>
        <item x="467"/>
        <item x="587"/>
        <item x="513"/>
        <item x="1005"/>
        <item x="960"/>
        <item x="1030"/>
        <item x="904"/>
        <item x="341"/>
        <item x="89"/>
        <item x="1214"/>
        <item x="1130"/>
        <item x="492"/>
        <item x="87"/>
        <item x="58"/>
        <item x="555"/>
        <item x="1300"/>
        <item x="76"/>
        <item m="1" x="1454"/>
        <item x="429"/>
        <item x="1251"/>
        <item x="107"/>
        <item x="940"/>
        <item x="1178"/>
        <item x="98"/>
        <item x="166"/>
        <item x="1036"/>
        <item x="339"/>
        <item x="1340"/>
        <item x="1060"/>
        <item x="881"/>
        <item x="1352"/>
        <item x="1068"/>
        <item x="1411"/>
        <item x="1331"/>
        <item x="141"/>
        <item x="280"/>
        <item x="1043"/>
        <item x="149"/>
        <item x="516"/>
        <item m="1" x="1503"/>
        <item x="653"/>
        <item x="297"/>
        <item x="366"/>
        <item x="1383"/>
        <item x="276"/>
        <item x="1044"/>
        <item x="959"/>
        <item x="265"/>
        <item x="19"/>
        <item x="1088"/>
        <item x="752"/>
        <item m="1" x="1487"/>
        <item x="1310"/>
        <item x="672"/>
        <item x="1294"/>
        <item x="1181"/>
        <item x="1207"/>
        <item x="1286"/>
        <item x="1098"/>
        <item x="1424"/>
        <item x="1177"/>
        <item x="287"/>
        <item x="180"/>
        <item x="349"/>
        <item x="1066"/>
        <item x="702"/>
        <item x="1191"/>
        <item x="936"/>
        <item x="332"/>
        <item x="415"/>
        <item x="664"/>
        <item m="1" x="1458"/>
        <item x="983"/>
        <item x="209"/>
        <item x="1089"/>
        <item x="572"/>
        <item x="1101"/>
        <item x="785"/>
        <item x="990"/>
        <item x="796"/>
        <item x="1395"/>
        <item x="12"/>
        <item x="259"/>
        <item x="1096"/>
        <item x="1375"/>
        <item x="151"/>
        <item x="437"/>
        <item x="809"/>
        <item x="26"/>
        <item x="720"/>
        <item x="286"/>
        <item x="1407"/>
        <item x="1093"/>
        <item x="253"/>
        <item x="68"/>
        <item x="483"/>
        <item x="1225"/>
        <item x="570"/>
        <item x="518"/>
        <item x="335"/>
        <item x="43"/>
        <item x="1224"/>
        <item x="994"/>
        <item x="987"/>
        <item x="281"/>
        <item x="438"/>
        <item x="381"/>
        <item x="501"/>
        <item m="1" x="1468"/>
        <item x="272"/>
        <item x="1136"/>
        <item x="876"/>
        <item x="1349"/>
        <item x="823"/>
        <item x="902"/>
        <item x="3"/>
        <item x="18"/>
        <item x="218"/>
        <item x="739"/>
        <item x="1050"/>
        <item m="1" x="1508"/>
        <item x="1282"/>
        <item x="1322"/>
        <item x="934"/>
        <item x="579"/>
        <item x="931"/>
        <item x="776"/>
        <item x="441"/>
        <item x="34"/>
        <item x="611"/>
        <item x="997"/>
        <item x="774"/>
        <item x="20"/>
        <item x="1239"/>
        <item x="858"/>
        <item m="1" x="1548"/>
        <item x="8"/>
        <item x="1145"/>
        <item x="1208"/>
        <item x="557"/>
        <item x="55"/>
        <item x="846"/>
        <item x="1188"/>
        <item x="1195"/>
        <item x="799"/>
        <item x="1241"/>
        <item x="1211"/>
        <item x="986"/>
        <item x="1204"/>
        <item x="203"/>
        <item x="911"/>
        <item x="612"/>
        <item x="957"/>
        <item x="928"/>
        <item x="1317"/>
        <item m="1" x="1450"/>
        <item x="156"/>
        <item x="861"/>
        <item x="1024"/>
        <item x="435"/>
        <item x="1148"/>
        <item x="131"/>
        <item x="1378"/>
        <item m="1" x="1463"/>
        <item x="1168"/>
        <item x="717"/>
        <item x="872"/>
        <item x="384"/>
        <item x="1418"/>
        <item x="853"/>
        <item x="247"/>
        <item x="1194"/>
        <item x="1303"/>
        <item m="1" x="1455"/>
        <item x="1075"/>
        <item x="641"/>
        <item x="949"/>
        <item x="452"/>
        <item x="1065"/>
        <item x="111"/>
        <item x="701"/>
        <item x="1014"/>
        <item m="1" x="1504"/>
        <item x="625"/>
        <item x="883"/>
        <item x="232"/>
        <item x="142"/>
        <item x="524"/>
        <item x="1273"/>
        <item x="433"/>
        <item x="863"/>
        <item x="497"/>
        <item x="1274"/>
        <item x="1309"/>
        <item x="1019"/>
        <item x="917"/>
        <item x="1295"/>
        <item x="231"/>
        <item x="1266"/>
        <item x="174"/>
        <item x="918"/>
        <item x="535"/>
        <item x="1213"/>
        <item x="1397"/>
        <item x="721"/>
        <item x="80"/>
        <item x="1328"/>
        <item x="260"/>
        <item x="1351"/>
        <item x="1039"/>
        <item x="734"/>
        <item x="1157"/>
        <item x="11"/>
        <item x="1056"/>
        <item x="1439"/>
        <item x="460"/>
        <item x="700"/>
        <item x="288"/>
        <item x="984"/>
        <item x="1017"/>
        <item x="60"/>
        <item x="113"/>
        <item x="1113"/>
        <item x="553"/>
        <item x="943"/>
        <item x="578"/>
        <item x="197"/>
        <item x="819"/>
        <item x="831"/>
        <item x="360"/>
        <item x="73"/>
        <item x="13"/>
        <item x="908"/>
        <item x="314"/>
        <item x="1348"/>
        <item x="1079"/>
        <item x="1106"/>
        <item x="52"/>
        <item x="205"/>
        <item x="621"/>
        <item x="510"/>
        <item x="618"/>
        <item x="856"/>
        <item x="1222"/>
        <item x="848"/>
        <item x="129"/>
        <item x="508"/>
        <item x="714"/>
        <item x="468"/>
        <item x="754"/>
        <item x="522"/>
        <item x="315"/>
        <item x="1123"/>
        <item x="1323"/>
        <item x="369"/>
        <item x="1125"/>
        <item x="330"/>
        <item x="1212"/>
        <item x="162"/>
        <item x="772"/>
        <item x="274"/>
        <item x="828"/>
        <item x="646"/>
        <item x="1355"/>
        <item x="343"/>
        <item x="208"/>
        <item x="1037"/>
        <item x="1203"/>
        <item x="889"/>
        <item x="264"/>
        <item x="849"/>
        <item x="1413"/>
        <item x="99"/>
        <item x="405"/>
        <item x="1041"/>
        <item x="175"/>
        <item x="1062"/>
        <item x="1131"/>
        <item x="1220"/>
        <item x="814"/>
        <item x="898"/>
        <item m="1" x="1541"/>
        <item x="517"/>
        <item x="619"/>
        <item x="1427"/>
        <item x="1369"/>
        <item x="850"/>
        <item x="506"/>
        <item x="499"/>
        <item x="186"/>
        <item x="533"/>
        <item x="250"/>
        <item x="886"/>
        <item x="926"/>
        <item x="562"/>
        <item x="711"/>
        <item x="829"/>
        <item x="632"/>
        <item x="1333"/>
        <item m="1" x="1535"/>
        <item x="154"/>
        <item x="952"/>
        <item x="971"/>
        <item x="764"/>
        <item x="539"/>
        <item x="515"/>
        <item x="884"/>
        <item x="1072"/>
        <item x="942"/>
        <item x="1184"/>
        <item x="631"/>
        <item x="127"/>
        <item x="681"/>
        <item x="1047"/>
        <item x="1370"/>
        <item x="1250"/>
        <item x="988"/>
        <item x="211"/>
        <item x="1137"/>
        <item x="546"/>
        <item x="669"/>
        <item x="455"/>
        <item x="550"/>
        <item x="981"/>
        <item x="1247"/>
        <item x="790"/>
        <item x="1189"/>
        <item m="1" x="1550"/>
        <item x="97"/>
        <item x="7"/>
        <item x="163"/>
        <item x="565"/>
        <item x="1263"/>
        <item x="793"/>
        <item x="560"/>
        <item x="730"/>
        <item x="1419"/>
        <item x="1182"/>
        <item x="594"/>
        <item x="650"/>
        <item x="947"/>
        <item x="600"/>
        <item x="395"/>
        <item x="909"/>
        <item x="122"/>
        <item x="206"/>
        <item x="620"/>
        <item x="15"/>
        <item x="319"/>
        <item x="606"/>
        <item x="416"/>
        <item x="66"/>
        <item x="144"/>
        <item x="655"/>
        <item x="292"/>
        <item x="956"/>
        <item x="1391"/>
        <item x="85"/>
        <item x="124"/>
        <item x="400"/>
        <item x="1385"/>
        <item x="1261"/>
        <item x="443"/>
        <item x="1401"/>
        <item x="6"/>
        <item x="28"/>
        <item x="874"/>
        <item x="109"/>
        <item x="775"/>
        <item x="1393"/>
        <item x="179"/>
        <item m="1" x="1489"/>
        <item x="1343"/>
        <item x="230"/>
        <item x="284"/>
        <item x="103"/>
        <item x="1081"/>
        <item x="843"/>
        <item x="237"/>
        <item x="37"/>
        <item x="795"/>
        <item x="354"/>
        <item x="424"/>
        <item m="1" x="1513"/>
        <item x="830"/>
        <item x="1365"/>
        <item x="210"/>
        <item x="17"/>
        <item x="723"/>
        <item x="198"/>
        <item x="1120"/>
        <item x="1275"/>
        <item m="1" x="1556"/>
        <item x="1260"/>
        <item x="453"/>
        <item m="1" x="1488"/>
        <item x="671"/>
        <item x="1290"/>
        <item x="975"/>
        <item x="1417"/>
        <item x="409"/>
        <item x="67"/>
        <item x="372"/>
        <item x="178"/>
        <item x="1099"/>
        <item x="722"/>
        <item x="504"/>
        <item x="656"/>
        <item x="225"/>
        <item x="31"/>
        <item x="91"/>
        <item x="246"/>
        <item x="741"/>
        <item x="1124"/>
        <item x="1346"/>
        <item x="106"/>
        <item x="1199"/>
        <item x="746"/>
        <item x="1152"/>
        <item x="145"/>
        <item x="817"/>
        <item x="890"/>
        <item x="838"/>
        <item x="1063"/>
        <item x="403"/>
        <item m="1" x="1495"/>
        <item x="759"/>
        <item x="1361"/>
        <item x="726"/>
        <item x="1164"/>
        <item x="213"/>
        <item m="1" x="1560"/>
        <item x="1003"/>
        <item x="1374"/>
        <item x="95"/>
        <item x="488"/>
        <item x="1083"/>
        <item x="744"/>
        <item x="150"/>
        <item x="1325"/>
        <item x="710"/>
        <item x="1134"/>
        <item x="1432"/>
        <item x="1376"/>
        <item x="100"/>
        <item x="137"/>
        <item x="547"/>
        <item x="1104"/>
        <item x="1109"/>
        <item x="160"/>
        <item x="680"/>
        <item x="193"/>
        <item x="1344"/>
        <item x="338"/>
        <item x="1159"/>
        <item x="427"/>
        <item x="816"/>
        <item x="1442"/>
        <item x="1320"/>
        <item x="238"/>
        <item x="644"/>
        <item x="490"/>
        <item x="770"/>
        <item x="617"/>
        <item x="854"/>
        <item x="167"/>
        <item x="450"/>
        <item x="841"/>
        <item x="1229"/>
        <item x="1209"/>
        <item x="1237"/>
        <item x="212"/>
        <item x="1029"/>
        <item x="1258"/>
        <item x="295"/>
        <item x="283"/>
        <item x="442"/>
        <item x="1217"/>
        <item x="777"/>
        <item x="955"/>
        <item x="1406"/>
        <item x="511"/>
        <item x="1129"/>
        <item x="493"/>
        <item x="1140"/>
        <item x="897"/>
        <item x="1132"/>
        <item x="599"/>
        <item x="470"/>
        <item x="2"/>
        <item x="46"/>
        <item x="326"/>
        <item x="47"/>
        <item x="880"/>
        <item x="761"/>
        <item x="766"/>
        <item x="582"/>
        <item x="1388"/>
        <item x="925"/>
        <item x="200"/>
        <item x="0"/>
        <item x="564"/>
        <item x="412"/>
        <item x="59"/>
        <item x="1350"/>
        <item x="255"/>
        <item x="743"/>
        <item x="1353"/>
        <item x="245"/>
        <item x="136"/>
        <item x="1347"/>
        <item x="484"/>
        <item x="1230"/>
        <item x="532"/>
        <item x="845"/>
        <item x="1291"/>
        <item x="676"/>
        <item m="1" x="1514"/>
        <item x="1058"/>
        <item x="428"/>
        <item x="502"/>
        <item x="1246"/>
        <item x="132"/>
        <item x="1405"/>
        <item x="344"/>
        <item m="1" x="1540"/>
        <item x="1038"/>
        <item x="558"/>
        <item x="637"/>
        <item x="383"/>
        <item x="757"/>
        <item x="713"/>
        <item x="1119"/>
        <item x="782"/>
        <item x="1297"/>
        <item x="350"/>
        <item x="1357"/>
        <item x="185"/>
        <item x="946"/>
        <item x="724"/>
        <item x="1196"/>
        <item x="1267"/>
        <item x="1070"/>
        <item x="1231"/>
        <item x="79"/>
        <item x="1257"/>
        <item x="968"/>
        <item x="1277"/>
        <item x="465"/>
        <item x="474"/>
        <item x="906"/>
        <item x="471"/>
        <item x="432"/>
        <item m="1" x="1459"/>
        <item x="996"/>
        <item x="686"/>
        <item x="1"/>
        <item x="296"/>
        <item x="888"/>
        <item x="311"/>
        <item x="1293"/>
        <item x="1161"/>
        <item x="758"/>
        <item x="1272"/>
        <item x="1095"/>
        <item x="1306"/>
        <item x="226"/>
        <item x="1021"/>
        <item x="1366"/>
        <item x="309"/>
        <item x="1336"/>
        <item x="50"/>
        <item x="346"/>
        <item x="769"/>
        <item x="636"/>
        <item m="1" x="1531"/>
        <item x="505"/>
        <item x="25"/>
        <item m="1" x="1464"/>
        <item x="1215"/>
        <item x="1337"/>
        <item x="1232"/>
        <item x="666"/>
        <item x="472"/>
        <item x="605"/>
        <item x="1111"/>
        <item x="340"/>
        <item x="520"/>
        <item x="813"/>
        <item x="1162"/>
        <item x="477"/>
        <item x="1084"/>
        <item x="282"/>
        <item x="40"/>
        <item x="53"/>
        <item x="877"/>
        <item x="217"/>
        <item x="995"/>
        <item x="1279"/>
        <item x="693"/>
        <item x="1026"/>
        <item x="1154"/>
        <item x="920"/>
        <item x="1422"/>
        <item x="639"/>
        <item x="715"/>
        <item x="143"/>
        <item x="567"/>
        <item x="1360"/>
        <item x="130"/>
        <item x="1061"/>
        <item m="1" x="1466"/>
        <item x="969"/>
        <item x="1403"/>
        <item x="728"/>
        <item x="331"/>
        <item x="825"/>
        <item x="448"/>
        <item x="1116"/>
        <item x="434"/>
        <item x="737"/>
        <item x="652"/>
        <item x="406"/>
        <item x="972"/>
        <item x="1000"/>
        <item x="201"/>
        <item x="320"/>
        <item x="626"/>
        <item x="358"/>
        <item x="1018"/>
        <item x="1210"/>
        <item x="1438"/>
        <item x="375"/>
        <item x="159"/>
        <item x="974"/>
        <item x="391"/>
        <item x="376"/>
        <item x="148"/>
        <item x="1308"/>
        <item x="116"/>
        <item x="807"/>
        <item x="1094"/>
        <item x="1147"/>
        <item x="507"/>
        <item x="1441"/>
        <item x="1245"/>
        <item x="1421"/>
        <item x="176"/>
        <item m="1" x="1446"/>
        <item x="893"/>
        <item x="485"/>
        <item x="577"/>
        <item x="1076"/>
        <item x="749"/>
        <item x="808"/>
        <item x="257"/>
        <item x="306"/>
        <item x="643"/>
        <item x="1332"/>
        <item x="836"/>
        <item x="1192"/>
        <item m="1" x="1554"/>
        <item x="613"/>
        <item x="82"/>
        <item x="220"/>
        <item x="778"/>
        <item x="794"/>
        <item x="1022"/>
        <item x="595"/>
        <item x="1288"/>
        <item x="457"/>
        <item x="797"/>
        <item x="480"/>
        <item x="563"/>
        <item x="941"/>
        <item x="75"/>
        <item m="1" x="1536"/>
        <item m="1" x="1461"/>
        <item x="922"/>
        <item x="1077"/>
        <item x="401"/>
        <item x="1243"/>
        <item x="135"/>
        <item x="521"/>
        <item x="1398"/>
        <item x="365"/>
        <item x="870"/>
        <item x="353"/>
        <item x="1269"/>
        <item x="321"/>
        <item x="835"/>
        <item x="294"/>
        <item x="72"/>
        <item x="327"/>
        <item x="1400"/>
        <item m="1" x="1520"/>
        <item x="736"/>
        <item x="223"/>
        <item m="1" x="1568"/>
        <item x="512"/>
        <item x="735"/>
        <item x="1031"/>
        <item x="593"/>
        <item x="779"/>
        <item x="407"/>
        <item x="628"/>
        <item x="1028"/>
        <item x="852"/>
        <item m="1" x="1557"/>
        <item x="252"/>
        <item x="527"/>
        <item x="1431"/>
        <item x="1420"/>
        <item x="138"/>
        <item x="270"/>
        <item x="1228"/>
        <item x="227"/>
        <item x="798"/>
        <item x="481"/>
        <item x="74"/>
        <item x="603"/>
        <item x="436"/>
        <item x="268"/>
        <item x="1390"/>
        <item x="322"/>
        <item x="459"/>
        <item x="1386"/>
        <item x="1302"/>
        <item x="498"/>
        <item x="195"/>
        <item x="867"/>
        <item x="140"/>
        <item x="1363"/>
        <item x="992"/>
        <item x="500"/>
        <item x="1392"/>
        <item x="348"/>
        <item x="1408"/>
        <item m="1" x="1490"/>
        <item x="1011"/>
        <item x="298"/>
        <item x="1048"/>
        <item x="1436"/>
        <item x="1270"/>
        <item m="1" x="1567"/>
        <item x="660"/>
        <item x="170"/>
        <item x="123"/>
        <item x="1121"/>
        <item x="665"/>
        <item x="1278"/>
        <item x="466"/>
        <item x="1354"/>
        <item x="703"/>
        <item x="14"/>
        <item x="78"/>
        <item x="1172"/>
        <item x="402"/>
        <item x="822"/>
        <item x="387"/>
        <item x="1235"/>
        <item x="887"/>
        <item x="233"/>
        <item x="718"/>
        <item x="1185"/>
        <item x="27"/>
        <item x="847"/>
        <item x="1234"/>
        <item x="45"/>
        <item x="878"/>
        <item x="42"/>
        <item x="1013"/>
        <item x="903"/>
        <item x="1064"/>
        <item x="1206"/>
        <item x="966"/>
        <item x="865"/>
        <item x="1142"/>
        <item x="999"/>
        <item x="871"/>
        <item x="1284"/>
        <item x="30"/>
        <item x="573"/>
        <item x="152"/>
        <item m="1" x="1501"/>
        <item x="948"/>
        <item x="251"/>
        <item x="568"/>
        <item x="1371"/>
        <item x="1276"/>
        <item m="1" x="1559"/>
        <item x="712"/>
        <item x="1356"/>
        <item x="826"/>
        <item x="22"/>
        <item x="422"/>
        <item x="1165"/>
        <item x="914"/>
        <item x="692"/>
        <item x="756"/>
        <item x="355"/>
        <item x="1404"/>
        <item x="690"/>
        <item x="1428"/>
        <item x="896"/>
        <item x="1122"/>
        <item x="1027"/>
        <item x="1146"/>
        <item x="662"/>
        <item m="1" x="1471"/>
        <item x="219"/>
        <item x="708"/>
        <item m="1" x="1502"/>
        <item x="771"/>
        <item m="1" x="1469"/>
        <item x="851"/>
        <item x="963"/>
        <item x="491"/>
        <item x="239"/>
        <item x="812"/>
        <item x="153"/>
        <item x="1379"/>
        <item x="1108"/>
        <item x="146"/>
        <item x="476"/>
        <item x="1054"/>
        <item x="418"/>
        <item x="139"/>
        <item x="1127"/>
        <item m="1" x="1569"/>
        <item x="172"/>
        <item x="1425"/>
        <item x="1153"/>
        <item x="1367"/>
        <item x="1051"/>
        <item x="463"/>
        <item x="61"/>
        <item x="357"/>
        <item x="307"/>
        <item x="566"/>
        <item x="661"/>
        <item x="868"/>
        <item x="668"/>
        <item x="1305"/>
        <item x="285"/>
        <item x="1085"/>
        <item x="531"/>
        <item x="1049"/>
        <item x="425"/>
        <item x="1335"/>
        <item x="588"/>
        <item x="860"/>
        <item x="1313"/>
        <item x="1080"/>
        <item x="885"/>
        <item x="970"/>
        <item x="574"/>
        <item x="554"/>
        <item x="688"/>
        <item x="39"/>
        <item x="979"/>
        <item x="473"/>
        <item x="924"/>
        <item m="1" x="1564"/>
        <item x="370"/>
        <item m="1" x="1484"/>
        <item x="698"/>
        <item x="1008"/>
        <item x="62"/>
        <item x="202"/>
        <item x="117"/>
        <item x="1248"/>
        <item x="316"/>
        <item x="859"/>
        <item x="682"/>
        <item x="1409"/>
        <item x="1032"/>
        <item m="1" x="1478"/>
        <item x="56"/>
        <item x="699"/>
        <item x="1219"/>
        <item x="345"/>
        <item m="1" x="1527"/>
        <item x="310"/>
        <item x="157"/>
        <item x="980"/>
        <item x="1443"/>
        <item x="1009"/>
        <item x="1042"/>
        <item x="1112"/>
        <item x="279"/>
        <item x="1046"/>
        <item x="1259"/>
        <item x="916"/>
        <item x="951"/>
        <item x="63"/>
        <item x="398"/>
        <item x="1057"/>
        <item x="183"/>
        <item x="41"/>
        <item x="1059"/>
        <item x="634"/>
        <item x="907"/>
        <item x="786"/>
        <item x="380"/>
        <item x="707"/>
        <item x="824"/>
        <item x="773"/>
        <item x="609"/>
        <item x="678"/>
        <item x="864"/>
        <item x="1135"/>
        <item x="356"/>
        <item x="69"/>
        <item x="1033"/>
        <item x="803"/>
        <item x="806"/>
        <item x="378"/>
        <item x="953"/>
        <item x="207"/>
        <item x="802"/>
        <item x="1238"/>
        <item x="529"/>
        <item x="1382"/>
        <item x="92"/>
        <item x="954"/>
        <item x="171"/>
        <item x="347"/>
        <item x="1023"/>
        <item x="687"/>
        <item x="1301"/>
        <item x="1324"/>
        <item m="1" x="1553"/>
        <item x="269"/>
        <item x="304"/>
        <item x="371"/>
        <item x="382"/>
        <item x="83"/>
        <item m="1" x="1526"/>
        <item x="657"/>
        <item m="1" x="1558"/>
        <item x="361"/>
        <item x="551"/>
        <item x="899"/>
        <item x="787"/>
        <item m="1" x="1462"/>
        <item x="458"/>
        <item x="1006"/>
        <item x="1007"/>
        <item x="462"/>
        <item x="537"/>
        <item x="781"/>
        <item x="1298"/>
        <item x="301"/>
        <item x="126"/>
        <item x="684"/>
        <item x="921"/>
        <item x="394"/>
        <item x="262"/>
        <item x="1223"/>
        <item m="1" x="1451"/>
        <item x="305"/>
        <item m="1" x="1515"/>
        <item x="444"/>
        <item x="844"/>
        <item x="602"/>
        <item x="731"/>
        <item x="303"/>
        <item x="1283"/>
        <item x="869"/>
        <item x="1055"/>
        <item x="54"/>
        <item x="71"/>
        <item x="1173"/>
        <item x="1187"/>
        <item x="1358"/>
        <item m="1" x="1505"/>
        <item x="962"/>
        <item x="256"/>
        <item x="950"/>
        <item m="1" x="1500"/>
        <item m="1" x="1545"/>
        <item m="1" x="1453"/>
        <item m="1" x="1456"/>
        <item m="1" x="1460"/>
        <item m="1" x="1562"/>
        <item m="1" x="1482"/>
        <item m="1" x="1512"/>
        <item m="1" x="1524"/>
        <item m="1" x="1525"/>
        <item m="1" x="1474"/>
        <item m="1" x="1444"/>
        <item m="1" x="1506"/>
        <item m="1" x="1537"/>
        <item m="1" x="1449"/>
        <item m="1" x="1480"/>
        <item m="1" x="1522"/>
        <item m="1" x="1543"/>
        <item m="1" x="1539"/>
        <item m="1" x="1481"/>
        <item m="1" x="1447"/>
        <item m="1" x="1510"/>
        <item m="1" x="1547"/>
        <item m="1" x="1546"/>
        <item m="1" x="1465"/>
        <item m="1" x="1533"/>
        <item m="1" x="1534"/>
        <item m="1" x="1570"/>
        <item m="1" x="1528"/>
        <item m="1" x="1498"/>
        <item m="1" x="1472"/>
        <item m="1" x="1542"/>
        <item m="1" x="1486"/>
        <item m="1" x="1538"/>
        <item m="1" x="1485"/>
        <item m="1" x="1565"/>
        <item m="1" x="1445"/>
        <item m="1" x="1523"/>
        <item m="1" x="1499"/>
        <item m="1" x="1521"/>
        <item m="1" x="1544"/>
        <item m="1" x="1448"/>
        <item m="1" x="1563"/>
        <item m="1" x="1477"/>
        <item x="1430"/>
        <item x="90"/>
        <item x="70"/>
        <item x="978"/>
        <item x="1197"/>
        <item x="892"/>
        <item x="1015"/>
        <item x="1280"/>
        <item x="1372"/>
        <item x="580"/>
        <item x="94"/>
        <item x="1249"/>
        <item x="923"/>
        <item x="679"/>
        <item x="192"/>
        <item x="658"/>
        <item x="725"/>
        <item x="1149"/>
        <item x="1381"/>
        <item x="222"/>
        <item x="804"/>
        <item x="317"/>
        <item x="408"/>
        <item x="697"/>
        <item x="614"/>
        <item x="235"/>
        <item x="1292"/>
        <item x="426"/>
        <item x="388"/>
        <item x="299"/>
        <item x="767"/>
        <item x="837"/>
        <item x="44"/>
        <item x="482"/>
        <item x="1016"/>
        <item x="168"/>
        <item x="1281"/>
        <item x="244"/>
        <item x="1174"/>
        <item x="783"/>
        <item x="302"/>
        <item x="938"/>
        <item x="1180"/>
        <item x="1345"/>
        <item x="651"/>
        <item x="88"/>
        <item m="1" x="1492"/>
        <item m="1" x="1561"/>
        <item x="115"/>
        <item x="1107"/>
        <item x="548"/>
        <item x="118"/>
        <item x="81"/>
        <item x="811"/>
        <item x="1163"/>
        <item x="454"/>
        <item m="1" x="1475"/>
        <item x="1399"/>
        <item x="102"/>
        <item x="1318"/>
        <item x="879"/>
        <item x="1133"/>
        <item x="182"/>
        <item x="581"/>
        <item x="456"/>
        <item m="1" x="1530"/>
        <item x="199"/>
        <item x="359"/>
        <item x="368"/>
        <item x="663"/>
        <item x="411"/>
        <item x="1167"/>
        <item x="542"/>
        <item x="541"/>
        <item x="765"/>
        <item m="1" x="1519"/>
        <item x="478"/>
        <item x="1384"/>
        <item x="1201"/>
        <item x="716"/>
        <item x="753"/>
        <item x="961"/>
        <item m="1" x="1532"/>
        <item x="549"/>
        <item x="1319"/>
        <item x="977"/>
        <item x="300"/>
        <item x="323"/>
        <item x="719"/>
        <item x="1329"/>
        <item x="1193"/>
        <item x="1034"/>
        <item m="1" x="1516"/>
        <item x="293"/>
        <item x="810"/>
        <item x="1097"/>
        <item x="108"/>
        <item x="1373"/>
        <item x="423"/>
        <item x="544"/>
        <item x="1073"/>
        <item x="469"/>
        <item x="976"/>
        <item x="1170"/>
        <item x="494"/>
        <item x="439"/>
        <item x="998"/>
        <item x="1410"/>
        <item x="241"/>
        <item x="642"/>
        <item x="1045"/>
        <item x="538"/>
        <item x="993"/>
        <item x="489"/>
        <item x="673"/>
        <item x="1299"/>
        <item x="945"/>
        <item x="514"/>
        <item x="1304"/>
        <item x="169"/>
        <item x="23"/>
        <item x="367"/>
        <item x="935"/>
        <item x="526"/>
        <item x="649"/>
        <item x="706"/>
        <item x="695"/>
        <item x="1315"/>
        <item x="933"/>
        <item x="1202"/>
        <item x="1253"/>
        <item x="263"/>
        <item x="839"/>
        <item x="789"/>
        <item x="128"/>
        <item x="1158"/>
        <item x="249"/>
        <item x="4"/>
        <item x="362"/>
        <item x="989"/>
        <item x="597"/>
        <item x="318"/>
        <item x="158"/>
        <item x="638"/>
        <item m="1" x="1452"/>
        <item m="1" x="1518"/>
        <item x="1175"/>
        <item x="329"/>
        <item x="610"/>
        <item x="635"/>
        <item x="236"/>
        <item x="801"/>
        <item x="937"/>
        <item x="740"/>
        <item x="337"/>
        <item x="413"/>
        <item x="755"/>
        <item x="833"/>
        <item x="214"/>
        <item x="709"/>
        <item x="325"/>
        <item m="1" x="1457"/>
        <item x="1265"/>
        <item x="1179"/>
        <item x="451"/>
        <item x="1183"/>
        <item x="927"/>
        <item x="624"/>
        <item x="596"/>
        <item x="784"/>
        <item x="590"/>
        <item x="364"/>
        <item x="1216"/>
        <item x="576"/>
        <item m="1" x="1476"/>
        <item x="750"/>
        <item x="389"/>
        <item x="1086"/>
        <item x="96"/>
        <item x="240"/>
        <item x="1342"/>
        <item x="196"/>
        <item x="396"/>
        <item x="187"/>
        <item x="915"/>
        <item x="1103"/>
        <item x="543"/>
        <item x="1434"/>
        <item x="1314"/>
        <item x="1242"/>
        <item x="536"/>
        <item m="1" x="1551"/>
        <item x="958"/>
        <item x="545"/>
        <item x="134"/>
        <item x="1087"/>
        <item x="540"/>
        <item x="379"/>
        <item x="674"/>
        <item x="685"/>
        <item x="1143"/>
        <item x="629"/>
        <item x="374"/>
        <item x="575"/>
        <item x="449"/>
        <item x="9"/>
        <item m="1" x="1555"/>
        <item x="464"/>
        <item x="289"/>
        <item x="556"/>
        <item x="873"/>
        <item x="585"/>
        <item x="1082"/>
        <item x="1341"/>
        <item x="261"/>
        <item x="805"/>
        <item x="1151"/>
        <item x="905"/>
        <item x="530"/>
        <item x="363"/>
        <item x="334"/>
        <item x="164"/>
        <item x="1166"/>
        <item x="1092"/>
        <item x="181"/>
        <item x="461"/>
        <item x="1394"/>
        <item x="431"/>
        <item x="630"/>
        <item x="912"/>
        <item x="1289"/>
        <item x="165"/>
        <item x="84"/>
        <item t="default"/>
      </items>
    </pivotField>
    <pivotField compact="0" outline="0" showAll="0"/>
    <pivotField compact="0" outline="0" showAll="0">
      <items count="7">
        <item m="1" x="3"/>
        <item x="0"/>
        <item x="1"/>
        <item m="1" x="4"/>
        <item x="2"/>
        <item m="1" x="5"/>
        <item t="default"/>
      </items>
    </pivotField>
    <pivotField compact="0" numFmtId="22" outline="0" showAll="0"/>
    <pivotField compact="0" outline="0" showAll="0"/>
    <pivotField compact="0" outline="0" showAll="0"/>
    <pivotField compact="0" outline="0" showAll="0"/>
    <pivotField compact="0" outline="0" showAll="0"/>
    <pivotField compact="0" outline="0" showAll="0">
      <items count="4">
        <item x="1"/>
        <item x="2"/>
        <item x="0"/>
        <item t="default"/>
      </items>
    </pivotField>
    <pivotField compact="0" outline="0" showAll="0"/>
    <pivotField dataField="1" compact="0" outline="0" showAll="0"/>
    <pivotField compact="0" outline="0" showAll="0"/>
    <pivotField compact="0" outline="0" showAll="0"/>
    <pivotField compact="0" outline="0" showAll="0" defaultSubtotal="0">
      <items count="5">
        <item h="1" x="0"/>
        <item x="1"/>
        <item h="1" x="2"/>
        <item h="1" x="3"/>
        <item h="1" x="4"/>
      </items>
    </pivotField>
  </pivotFields>
  <rowFields count="1">
    <field x="1"/>
  </rowFields>
  <rowItems count="11">
    <i>
      <x v="349"/>
    </i>
    <i>
      <x v="552"/>
    </i>
    <i>
      <x v="586"/>
    </i>
    <i>
      <x v="693"/>
    </i>
    <i>
      <x v="769"/>
    </i>
    <i>
      <x v="1054"/>
    </i>
    <i>
      <x v="1114"/>
    </i>
    <i>
      <x v="1152"/>
    </i>
    <i>
      <x v="1247"/>
    </i>
    <i>
      <x v="1478"/>
    </i>
    <i t="grand">
      <x/>
    </i>
  </rowItems>
  <colItems count="1">
    <i/>
  </colItems>
  <dataFields count="1">
    <dataField name="Sum of Total Revenue" fld="11" baseField="0" baseItem="0" numFmtId="164"/>
  </dataFields>
  <formats count="1">
    <format dxfId="16">
      <pivotArea outline="0" collapsedLevelsAreSubtotals="1" fieldPosition="0"/>
    </format>
  </formats>
  <chartFormats count="1">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BE98F15-5900-4960-9402-1E28A431A834}" name="PivotTable21" cacheId="5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G44:G45" firstHeaderRow="1" firstDataRow="1" firstDataCol="0"/>
  <pivotFields count="1">
    <pivotField dataField="1" subtotalTop="0" showAll="0" defaultSubtotal="0"/>
  </pivotFields>
  <rowItems count="1">
    <i/>
  </rowItems>
  <colItems count="1">
    <i/>
  </colItems>
  <dataFields count="1">
    <dataField name="Distinct Count of sales_rep" fld="0" subtotal="count" baseField="0" baseItem="0">
      <extLst>
        <ext xmlns:x15="http://schemas.microsoft.com/office/spreadsheetml/2010/11/main" uri="{FABC7310-3BB5-11E1-824E-6D434824019B}">
          <x15:dataField isCountDistinct="1"/>
        </ext>
      </extLst>
    </dataField>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sales_rep"/>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StoreProject.xlsx!Query1">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0428E41-1720-499A-BE9E-3770E9BD574A}" name="PivotTable11"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14:G15" firstHeaderRow="1" firstDataRow="1" firstDataCol="0"/>
  <pivotFields count="15">
    <pivotField dataField="1" showAll="0"/>
    <pivotField showAll="0"/>
    <pivotField showAll="0"/>
    <pivotField showAll="0">
      <items count="7">
        <item m="1" x="3"/>
        <item x="0"/>
        <item x="1"/>
        <item m="1" x="4"/>
        <item x="2"/>
        <item m="1" x="5"/>
        <item t="default"/>
      </items>
    </pivotField>
    <pivotField numFmtId="22" showAll="0"/>
    <pivotField showAll="0"/>
    <pivotField showAll="0"/>
    <pivotField showAll="0"/>
    <pivotField showAll="0"/>
    <pivotField showAll="0">
      <items count="4">
        <item x="1"/>
        <item x="2"/>
        <item x="0"/>
        <item t="default"/>
      </items>
    </pivotField>
    <pivotField showAll="0"/>
    <pivotField showAll="0"/>
    <pivotField showAll="0"/>
    <pivotField showAll="0"/>
    <pivotField showAll="0" defaultSubtotal="0">
      <items count="5">
        <item h="1" x="0"/>
        <item x="1"/>
        <item h="1" x="2"/>
        <item h="1" x="3"/>
        <item h="1" x="4"/>
      </items>
    </pivotField>
  </pivotFields>
  <rowItems count="1">
    <i/>
  </rowItems>
  <colItems count="1">
    <i/>
  </colItems>
  <dataFields count="1">
    <dataField name="Total Order" fld="0" subtotal="count" baseField="0" baseItem="31588726" numFmtId="164"/>
  </dataFields>
  <formats count="1">
    <format dxfId="64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5AC4872-7295-48A8-9B29-5D103EF8A726}" name="PivotTable20" cacheId="5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G41:G42" firstHeaderRow="1" firstDataRow="1" firstDataCol="0"/>
  <pivotFields count="1">
    <pivotField dataField="1" subtotalTop="0" showAll="0" defaultSubtotal="0"/>
  </pivotFields>
  <rowItems count="1">
    <i/>
  </rowItems>
  <colItems count="1">
    <i/>
  </colItems>
  <dataFields count="1">
    <dataField name="Distinct Count of city" fld="0" subtotal="count" baseField="0" baseItem="0">
      <extLst>
        <ext xmlns:x15="http://schemas.microsoft.com/office/spreadsheetml/2010/11/main" uri="{FABC7310-3BB5-11E1-824E-6D434824019B}">
          <x15:dataField isCountDistinct="1"/>
        </ext>
      </extLst>
    </dataField>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Distinct Count of city"/>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StoreProject.xlsx!Query1">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68E58D3-3EE0-4AB9-9ACA-562E296C9A31}" name="month"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D3:E16" firstHeaderRow="1" firstDataRow="1" firstDataCol="1"/>
  <pivotFields count="15">
    <pivotField showAll="0"/>
    <pivotField showAll="0"/>
    <pivotField showAll="0"/>
    <pivotField showAll="0">
      <items count="7">
        <item m="1" x="3"/>
        <item x="0"/>
        <item x="1"/>
        <item m="1" x="4"/>
        <item x="2"/>
        <item m="1" x="5"/>
        <item t="default"/>
      </items>
    </pivotField>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items count="4">
        <item x="1"/>
        <item x="2"/>
        <item x="0"/>
        <item t="default"/>
      </items>
    </pivotField>
    <pivotField showAll="0"/>
    <pivotField dataField="1" showAll="0"/>
    <pivotField showAll="0"/>
    <pivotField showAll="0"/>
    <pivotField showAll="0" defaultSubtotal="0">
      <items count="5">
        <item h="1" sd="0" x="0"/>
        <item x="1"/>
        <item h="1" x="2"/>
        <item h="1" x="3"/>
        <item h="1" sd="0" x="4"/>
      </items>
    </pivotField>
  </pivotFields>
  <rowFields count="1">
    <field x="4"/>
  </rowFields>
  <rowItems count="13">
    <i>
      <x v="1"/>
    </i>
    <i>
      <x v="2"/>
    </i>
    <i>
      <x v="3"/>
    </i>
    <i>
      <x v="4"/>
    </i>
    <i>
      <x v="5"/>
    </i>
    <i>
      <x v="6"/>
    </i>
    <i>
      <x v="7"/>
    </i>
    <i>
      <x v="8"/>
    </i>
    <i>
      <x v="9"/>
    </i>
    <i>
      <x v="10"/>
    </i>
    <i>
      <x v="11"/>
    </i>
    <i>
      <x v="12"/>
    </i>
    <i t="grand">
      <x/>
    </i>
  </rowItems>
  <colItems count="1">
    <i/>
  </colItems>
  <dataFields count="1">
    <dataField name="Sum of Total Revenue" fld="11" baseField="0" baseItem="0" numFmtId="164"/>
  </dataFields>
  <formats count="1">
    <format dxfId="641">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A58D1A1-53D5-431C-92A2-CF9E1FA5CE3E}"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7" firstHeaderRow="1" firstDataRow="1" firstDataCol="1"/>
  <pivotFields count="15">
    <pivotField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dataField="1" showAll="0"/>
    <pivotField showAll="0"/>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3">
    <field x="14"/>
    <field x="13"/>
    <field x="4"/>
  </rowFields>
  <rowItems count="4">
    <i>
      <x v="1"/>
    </i>
    <i>
      <x v="2"/>
    </i>
    <i>
      <x v="3"/>
    </i>
    <i t="grand">
      <x/>
    </i>
  </rowItems>
  <colItems count="1">
    <i/>
  </colItems>
  <dataFields count="1">
    <dataField name="Sum of Total Revenue" fld="11" baseField="0" baseItem="0" numFmtId="164"/>
  </dataFields>
  <formats count="1">
    <format dxfId="642">
      <pivotArea outline="0" collapsedLevelsAreSubtotals="1" fieldPosition="0"/>
    </format>
  </formats>
  <chartFormats count="1">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608081-9621-4B79-869C-21CE9B6BFBA4}" name="state1" cacheId="6"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State">
  <location ref="A46:B49" firstHeaderRow="1" firstDataRow="1" firstDataCol="1"/>
  <pivotFields count="15">
    <pivotField showAll="0"/>
    <pivotField showAll="0"/>
    <pivotField showAll="0"/>
    <pivotField axis="axisRow" showAll="0">
      <items count="7">
        <item m="1" x="3"/>
        <item x="0"/>
        <item x="1"/>
        <item m="1" x="4"/>
        <item x="2"/>
        <item m="1" x="5"/>
        <item t="default"/>
      </items>
    </pivotField>
    <pivotField numFmtId="14" showAll="0"/>
    <pivotField showAll="0"/>
    <pivotField showAll="0"/>
    <pivotField showAll="0"/>
    <pivotField showAll="0"/>
    <pivotField showAll="0">
      <items count="4">
        <item h="1" x="1"/>
        <item h="1" x="2"/>
        <item x="0"/>
        <item t="default"/>
      </items>
    </pivotField>
    <pivotField showAll="0"/>
    <pivotField dataField="1" showAll="0"/>
    <pivotField showAll="0"/>
    <pivotField showAll="0"/>
    <pivotField showAll="0" defaultSubtotal="0">
      <items count="5">
        <item h="1" x="0"/>
        <item x="1"/>
        <item h="1" x="2"/>
        <item h="1" x="3"/>
        <item h="1" x="4"/>
      </items>
    </pivotField>
  </pivotFields>
  <rowFields count="1">
    <field x="3"/>
  </rowFields>
  <rowItems count="3">
    <i>
      <x v="1"/>
    </i>
    <i>
      <x v="2"/>
    </i>
    <i>
      <x v="4"/>
    </i>
  </rowItems>
  <colItems count="1">
    <i/>
  </colItems>
  <dataFields count="1">
    <dataField name="Sum of Total Revenue" fld="11" baseField="0" baseItem="0" numFmtId="164"/>
  </dataFields>
  <formats count="1">
    <format dxfId="63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EA8B80-E94F-4C0B-AB39-C902546E9828}" name="PivotTable10" cacheId="4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G18:G19" firstHeaderRow="1" firstDataRow="1" firstDataCol="0"/>
  <pivotFields count="1">
    <pivotField dataField="1" subtotalTop="0" showAll="0" defaultSubtotal="0"/>
  </pivotFields>
  <rowItems count="1">
    <i/>
  </rowItems>
  <colItems count="1">
    <i/>
  </colItems>
  <dataFields count="1">
    <dataField name="Total Customers" fld="0" subtotal="count" baseField="0" baseItem="0" numFmtId="164">
      <extLst>
        <ext xmlns:x15="http://schemas.microsoft.com/office/spreadsheetml/2010/11/main" uri="{FABC7310-3BB5-11E1-824E-6D434824019B}">
          <x15:dataField isCountDistinct="1"/>
        </ext>
      </extLst>
    </dataField>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Total Custom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StoreProject.xlsx!Query1">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0FAF9A-2B18-4F78-875F-0B2BEAB8EAAA}" name="PivotTable16" cacheId="48"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G38:G39" firstHeaderRow="1" firstDataRow="1" firstDataCol="0"/>
  <pivotFields count="1">
    <pivotField dataField="1" subtotalTop="0" showAll="0" defaultSubtotal="0"/>
  </pivotFields>
  <rowItems count="1">
    <i/>
  </rowItems>
  <colItems count="1">
    <i/>
  </colItems>
  <dataFields count="1">
    <dataField name="Total Store" fld="0" subtotal="count" baseField="0" baseItem="0">
      <extLst>
        <ext xmlns:x15="http://schemas.microsoft.com/office/spreadsheetml/2010/11/main" uri="{FABC7310-3BB5-11E1-824E-6D434824019B}">
          <x15:dataField isCountDistinct="1"/>
        </ext>
      </extLst>
    </dataField>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Total St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StoreProject.xlsx!Query1">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DF8A190-8458-4C9C-84AC-59154FAB5AE5}" name="Category"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ategory">
  <location ref="A35:B42" firstHeaderRow="1" firstDataRow="1" firstDataCol="1"/>
  <pivotFields count="15">
    <pivotField showAll="0"/>
    <pivotField showAll="0"/>
    <pivotField showAll="0"/>
    <pivotField showAll="0">
      <items count="7">
        <item m="1" x="3"/>
        <item x="0"/>
        <item x="1"/>
        <item m="1" x="4"/>
        <item x="2"/>
        <item m="1" x="5"/>
        <item t="default"/>
      </items>
    </pivotField>
    <pivotField numFmtId="14" showAll="0"/>
    <pivotField showAll="0"/>
    <pivotField showAll="0"/>
    <pivotField showAll="0"/>
    <pivotField axis="axisRow" showAll="0" sortType="de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dataField="1" showAll="0"/>
    <pivotField showAll="0"/>
    <pivotField showAll="0"/>
    <pivotField showAll="0" defaultSubtotal="0">
      <items count="5">
        <item h="1" x="0"/>
        <item x="1"/>
        <item h="1" x="2"/>
        <item h="1" x="3"/>
        <item h="1" x="4"/>
      </items>
    </pivotField>
  </pivotFields>
  <rowFields count="1">
    <field x="8"/>
  </rowFields>
  <rowItems count="7">
    <i>
      <x v="5"/>
    </i>
    <i>
      <x v="2"/>
    </i>
    <i>
      <x v="3"/>
    </i>
    <i>
      <x v="4"/>
    </i>
    <i>
      <x v="1"/>
    </i>
    <i>
      <x/>
    </i>
    <i t="grand">
      <x/>
    </i>
  </rowItems>
  <colItems count="1">
    <i/>
  </colItems>
  <dataFields count="1">
    <dataField name="Sum of Total Revenue" fld="11" baseField="0" baseItem="0" numFmtId="164"/>
  </dataFields>
  <formats count="1">
    <format dxfId="634">
      <pivotArea outline="0" collapsedLevelsAreSubtotals="1" fieldPosition="0"/>
    </format>
  </formats>
  <chartFormats count="1">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9F64FBD-3E09-48D6-AE93-B6907D4C1CFD}" name="PivotTable4"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21:G22" firstHeaderRow="1" firstDataRow="1" firstDataCol="0"/>
  <pivotFields count="15">
    <pivotField showAll="0"/>
    <pivotField showAll="0"/>
    <pivotField showAll="0"/>
    <pivotField showAll="0">
      <items count="7">
        <item m="1" x="3"/>
        <item x="0"/>
        <item x="1"/>
        <item m="1" x="4"/>
        <item x="2"/>
        <item m="1" x="5"/>
        <item t="default"/>
      </items>
    </pivotField>
    <pivotField numFmtId="22" showAll="0"/>
    <pivotField showAll="0"/>
    <pivotField showAll="0"/>
    <pivotField showAll="0"/>
    <pivotField showAll="0"/>
    <pivotField showAll="0">
      <items count="4">
        <item x="1"/>
        <item x="2"/>
        <item x="0"/>
        <item t="default"/>
      </items>
    </pivotField>
    <pivotField showAll="0"/>
    <pivotField dataField="1" showAll="0"/>
    <pivotField showAll="0"/>
    <pivotField showAll="0"/>
    <pivotField showAll="0" defaultSubtotal="0">
      <items count="5">
        <item h="1" x="0"/>
        <item x="1"/>
        <item h="1" x="2"/>
        <item h="1" x="3"/>
        <item h="1" x="4"/>
      </items>
    </pivotField>
  </pivotFields>
  <rowItems count="1">
    <i/>
  </rowItems>
  <colItems count="1">
    <i/>
  </colItems>
  <dataFields count="1">
    <dataField name="Total Revenue." fld="11" baseField="0" baseItem="69075645"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7128889-01DF-48A1-A6D8-ABEF5FA98126}" name="PivotTable15" cacheId="49"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G35:G36" firstHeaderRow="1" firstDataRow="1" firstDataCol="0"/>
  <pivotFields count="1">
    <pivotField dataField="1" subtotalTop="0" showAll="0" defaultSubtotal="0"/>
  </pivotFields>
  <rowItems count="1">
    <i/>
  </rowItems>
  <colItems count="1">
    <i/>
  </colItems>
  <dataFields count="1">
    <dataField name="Total Product" fld="0" subtotal="count" baseField="0" baseItem="0">
      <extLst>
        <ext xmlns:x15="http://schemas.microsoft.com/office/spreadsheetml/2010/11/main" uri="{FABC7310-3BB5-11E1-824E-6D434824019B}">
          <x15:dataField isCountDistinct="1"/>
        </ext>
      </extLst>
    </dataField>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Total Product"/>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StoreProject.xlsx!Query1">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B9DFAF0-24A7-4F84-8EAF-ED1525A2A45A}" name="PivotTable5"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24:G25" firstHeaderRow="1" firstDataRow="1" firstDataCol="0"/>
  <pivotFields count="15">
    <pivotField showAll="0"/>
    <pivotField showAll="0"/>
    <pivotField showAll="0"/>
    <pivotField showAll="0">
      <items count="7">
        <item m="1" x="3"/>
        <item x="0"/>
        <item x="1"/>
        <item m="1" x="4"/>
        <item x="2"/>
        <item m="1" x="5"/>
        <item t="default"/>
      </items>
    </pivotField>
    <pivotField numFmtId="22" showAll="0"/>
    <pivotField dataField="1" showAll="0"/>
    <pivotField showAll="0"/>
    <pivotField showAll="0"/>
    <pivotField showAll="0"/>
    <pivotField showAll="0">
      <items count="4">
        <item x="1"/>
        <item x="2"/>
        <item x="0"/>
        <item t="default"/>
      </items>
    </pivotField>
    <pivotField showAll="0"/>
    <pivotField showAll="0"/>
    <pivotField showAll="0"/>
    <pivotField showAll="0"/>
    <pivotField showAll="0" defaultSubtotal="0">
      <items count="5">
        <item h="1" x="0"/>
        <item x="1"/>
        <item h="1" x="2"/>
        <item h="1" x="3"/>
        <item h="1" x="4"/>
      </items>
    </pivotField>
  </pivotFields>
  <rowItems count="1">
    <i/>
  </rowItems>
  <colItems count="1">
    <i/>
  </colItems>
  <dataFields count="1">
    <dataField name="total_unit" fld="5" baseField="0" baseItem="58589866"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5D9CFC5-85ED-4136-A160-1C88BCCCC593}" name="Store"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Store">
  <location ref="D37:E41" firstHeaderRow="1" firstDataRow="1" firstDataCol="1"/>
  <pivotFields count="15">
    <pivotField showAll="0"/>
    <pivotField showAll="0"/>
    <pivotField showAll="0"/>
    <pivotField showAll="0">
      <items count="7">
        <item m="1" x="3"/>
        <item x="0"/>
        <item x="1"/>
        <item m="1" x="4"/>
        <item x="2"/>
        <item m="1" x="5"/>
        <item t="default"/>
      </items>
    </pivotField>
    <pivotField numFmtId="22" showAll="0"/>
    <pivotField showAll="0"/>
    <pivotField showAll="0"/>
    <pivotField showAll="0"/>
    <pivotField showAll="0"/>
    <pivotField axis="axisRow" showAll="0">
      <items count="4">
        <item x="1"/>
        <item x="2"/>
        <item x="0"/>
        <item t="default"/>
      </items>
    </pivotField>
    <pivotField showAll="0"/>
    <pivotField dataField="1" showAll="0"/>
    <pivotField showAll="0"/>
    <pivotField showAll="0"/>
    <pivotField showAll="0" defaultSubtotal="0">
      <items count="5">
        <item h="1" x="0"/>
        <item x="1"/>
        <item h="1" x="2"/>
        <item h="1" x="3"/>
        <item h="1" x="4"/>
      </items>
    </pivotField>
  </pivotFields>
  <rowFields count="1">
    <field x="9"/>
  </rowFields>
  <rowItems count="4">
    <i>
      <x/>
    </i>
    <i>
      <x v="1"/>
    </i>
    <i>
      <x v="2"/>
    </i>
    <i t="grand">
      <x/>
    </i>
  </rowItems>
  <colItems count="1">
    <i/>
  </colItems>
  <dataFields count="1">
    <dataField name="Sum of Total Revenue" fld="11" baseField="0" baseItem="0" numFmtId="164"/>
  </dataFields>
  <formats count="3">
    <format dxfId="637">
      <pivotArea field="9" type="button" dataOnly="0" labelOnly="1" outline="0" axis="axisRow" fieldPosition="0"/>
    </format>
    <format dxfId="636">
      <pivotArea field="9" type="button" dataOnly="0" labelOnly="1" outline="0" axis="axisRow" fieldPosition="0"/>
    </format>
    <format dxfId="635">
      <pivotArea outline="0" collapsedLevelsAreSubtotals="1" fieldPosition="0"/>
    </format>
  </formats>
  <chartFormats count="4">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9" count="1" selected="0">
            <x v="0"/>
          </reference>
        </references>
      </pivotArea>
    </chartFormat>
    <chartFormat chart="2" format="14">
      <pivotArea type="data" outline="0" fieldPosition="0">
        <references count="2">
          <reference field="4294967294" count="1" selected="0">
            <x v="0"/>
          </reference>
          <reference field="9" count="1" selected="0">
            <x v="2"/>
          </reference>
        </references>
      </pivotArea>
    </chartFormat>
    <chartFormat chart="2" format="15">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9CCE64F-0D78-4CDF-BB75-848CC9E1B946}" autoFormatId="16" applyNumberFormats="0" applyBorderFormats="0" applyFontFormats="0" applyPatternFormats="0" applyAlignmentFormats="0" applyWidthHeightFormats="0">
  <queryTableRefresh nextId="15" unboundColumnsRight="3">
    <queryTableFields count="14">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e" tableColumnId="7"/>
      <queryTableField id="8" name="product_name" tableColumnId="8"/>
      <queryTableField id="9" name="category_name" tableColumnId="9"/>
      <queryTableField id="10" name="store_name" tableColumnId="10"/>
      <queryTableField id="11" name="sales_rep" tableColumnId="11"/>
      <queryTableField id="12" dataBound="0" tableColumnId="12"/>
      <queryTableField id="13" dataBound="0" tableColumnId="13"/>
      <queryTableField id="14" dataBound="0"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7398262C-7F1C-4F09-8067-CA78C4EBB6A7}" sourceName="store_name">
  <pivotTables>
    <pivotTable tabId="3" name="customer"/>
    <pivotTable tabId="3" name="Category"/>
    <pivotTable tabId="3" name="product"/>
    <pivotTable tabId="3" name="salesrep"/>
    <pivotTable tabId="3" name="month"/>
    <pivotTable tabId="3" name="PivotTable11"/>
    <pivotTable tabId="3" name="PivotTable4"/>
    <pivotTable tabId="3" name="PivotTable5"/>
  </pivotTables>
  <data>
    <tabular pivotCacheId="342572100">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9C8D3FC2-4780-47C7-8722-6D6E8A8148CF}" sourceName="Years">
  <pivotTables>
    <pivotTable tabId="3" name="customer"/>
    <pivotTable tabId="3" name="Category"/>
    <pivotTable tabId="3" name="product"/>
    <pivotTable tabId="3" name="salesrep"/>
    <pivotTable tabId="3" name="state1"/>
    <pivotTable tabId="3" name="Store"/>
    <pivotTable tabId="3" name="month"/>
    <pivotTable tabId="3" name="PivotTable11"/>
    <pivotTable tabId="3" name="PivotTable4"/>
    <pivotTable tabId="3" name="PivotTable5"/>
  </pivotTables>
  <data>
    <tabular pivotCacheId="342572100">
      <items count="5">
        <i x="1" s="1"/>
        <i x="2"/>
        <i x="3"/>
        <i x="0" nd="1"/>
        <i x="4"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99820DBB-284E-49DC-9EB1-B5808B16F109}" sourceName="state">
  <pivotTables>
    <pivotTable tabId="3" name="Category"/>
    <pivotTable tabId="3" name="customer"/>
    <pivotTable tabId="3" name="product"/>
    <pivotTable tabId="3" name="salesrep"/>
    <pivotTable tabId="3" name="state1"/>
    <pivotTable tabId="3" name="month"/>
    <pivotTable tabId="3" name="PivotTable11"/>
    <pivotTable tabId="3" name="PivotTable4"/>
    <pivotTable tabId="3" name="PivotTable5"/>
  </pivotTables>
  <data>
    <tabular pivotCacheId="342572100" showMissing="0">
      <items count="6">
        <i x="0" s="1"/>
        <i x="1" s="1"/>
        <i x="2" s="1"/>
        <i x="3" s="1" nd="1"/>
        <i x="4"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_name" xr10:uid="{08C929A8-A382-4013-A575-CD55140C17C8}" cache="Slicer_store_name" caption="store_name" style="SlicerStyleLight1 2" rowHeight="241300"/>
  <slicer name="Years" xr10:uid="{968202D1-41F5-4125-8421-35E1219C7A5F}" cache="Slicer_Years" caption="Years" columnCount="3" style="SlicerStyleLight1 2" rowHeight="241300"/>
  <slicer name="state" xr10:uid="{92191642-BE49-4B42-AD85-F3C2706386F2}" cache="Slicer_state" caption="state" style="SlicerStyleLight1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B0D340-2AC0-4723-B41D-A8B12AC0DECB}" name="Query1" displayName="Query1" ref="A1:N4723" tableType="queryTable" totalsRowShown="0">
  <autoFilter ref="A1:N4723" xr:uid="{CBB0D340-2AC0-4723-B41D-A8B12AC0DECB}"/>
  <tableColumns count="14">
    <tableColumn id="1" xr3:uid="{4A9CB650-285C-4DA1-A677-DBF90B9C4126}" uniqueName="1" name="order_id" queryTableFieldId="1"/>
    <tableColumn id="2" xr3:uid="{B3293AC5-6FC3-40DA-BDC0-F13D302E6CA0}" uniqueName="2" name="customers" queryTableFieldId="2" dataDxfId="9"/>
    <tableColumn id="3" xr3:uid="{671AA5A6-B781-48E4-BB59-D825742B1ECE}" uniqueName="3" name="city" queryTableFieldId="3" dataDxfId="8"/>
    <tableColumn id="4" xr3:uid="{A404BBBA-80CF-45C1-8F08-590D41090190}" uniqueName="4" name="state" queryTableFieldId="4" dataDxfId="7"/>
    <tableColumn id="5" xr3:uid="{8205CC58-7A2E-4841-8ADA-C47003160D01}" uniqueName="5" name="order_date" queryTableFieldId="5" dataDxfId="6"/>
    <tableColumn id="6" xr3:uid="{0B00F2C9-EBC8-4DFE-87F1-4B056F566205}" uniqueName="6" name="total_units" queryTableFieldId="6"/>
    <tableColumn id="7" xr3:uid="{152DD09A-E562-4893-A156-ECCF77CD50F4}" uniqueName="7" name="revene" queryTableFieldId="7"/>
    <tableColumn id="8" xr3:uid="{0B22A0EE-4024-4D43-A6C9-F9EC038A778E}" uniqueName="8" name="product_name" queryTableFieldId="8" dataDxfId="5"/>
    <tableColumn id="9" xr3:uid="{BB5B91D6-A222-4F1F-8B0A-0A57BFB6ADC8}" uniqueName="9" name="category_name" queryTableFieldId="9" dataDxfId="4"/>
    <tableColumn id="10" xr3:uid="{2A32A031-653E-455C-B2EB-5D824AB4EA6A}" uniqueName="10" name="store_name" queryTableFieldId="10" dataDxfId="3"/>
    <tableColumn id="11" xr3:uid="{57548504-2D70-4968-8496-B601A3D0A1A3}" uniqueName="11" name="sales_rep" queryTableFieldId="11" dataDxfId="2"/>
    <tableColumn id="12" xr3:uid="{970DCA63-B61F-4529-B8E1-E921B1989432}" uniqueName="12" name="Total Revenue" queryTableFieldId="12" dataDxfId="1">
      <calculatedColumnFormula>Query1[[#This Row],[total_units]]*Query1[[#This Row],[revene]]</calculatedColumnFormula>
    </tableColumn>
    <tableColumn id="13" xr3:uid="{C643982B-E298-44E8-A65A-FCA6060544E9}" uniqueName="13" name="year" queryTableFieldId="13" dataDxfId="0">
      <calculatedColumnFormula>YEAR(Query1[[#This Row],[order_date]])</calculatedColumnFormula>
    </tableColumn>
    <tableColumn id="14" xr3:uid="{1DF451A6-1B22-4C08-BF40-278AF9544A21}" uniqueName="14" name="Column1" queryTableFieldId="14"/>
  </tableColumns>
  <tableStyleInfo name="TableStyleMedium7"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3B058-F549-4F97-8A83-996E0617FB86}">
  <dimension ref="A2:J61"/>
  <sheetViews>
    <sheetView topLeftCell="B1" zoomScale="40" zoomScaleNormal="40" workbookViewId="0">
      <selection activeCell="B25" sqref="B25:B39"/>
    </sheetView>
  </sheetViews>
  <sheetFormatPr defaultRowHeight="14.5" x14ac:dyDescent="0.35"/>
  <cols>
    <col min="1" max="1" width="19.5" bestFit="1" customWidth="1"/>
    <col min="2" max="2" width="25.9140625" bestFit="1" customWidth="1"/>
    <col min="3" max="3" width="21.75" bestFit="1" customWidth="1"/>
    <col min="4" max="4" width="19.08203125" bestFit="1" customWidth="1"/>
    <col min="5" max="5" width="25.9140625" bestFit="1" customWidth="1"/>
    <col min="7" max="7" width="25.9140625" bestFit="1" customWidth="1"/>
    <col min="8" max="8" width="10.5" bestFit="1" customWidth="1"/>
    <col min="9" max="9" width="21.75" bestFit="1" customWidth="1"/>
    <col min="10" max="10" width="20.08203125" bestFit="1" customWidth="1"/>
    <col min="11" max="11" width="25.9140625" bestFit="1" customWidth="1"/>
    <col min="14" max="14" width="16.33203125" bestFit="1" customWidth="1"/>
    <col min="15" max="15" width="25.9140625" bestFit="1" customWidth="1"/>
  </cols>
  <sheetData>
    <row r="2" spans="1:10" ht="15.5" x14ac:dyDescent="0.35">
      <c r="D2" s="4"/>
      <c r="E2" s="4"/>
      <c r="F2" s="4"/>
      <c r="G2" s="4"/>
      <c r="H2" s="4"/>
      <c r="I2" s="4"/>
      <c r="J2" s="4"/>
    </row>
    <row r="3" spans="1:10" ht="15.5" x14ac:dyDescent="0.35">
      <c r="A3" s="2" t="s">
        <v>1773</v>
      </c>
      <c r="B3" t="s">
        <v>1792</v>
      </c>
      <c r="D3" s="2" t="s">
        <v>1773</v>
      </c>
      <c r="E3" t="s">
        <v>1792</v>
      </c>
      <c r="G3" s="2" t="s">
        <v>1806</v>
      </c>
      <c r="H3" t="s">
        <v>1792</v>
      </c>
      <c r="I3" s="4"/>
    </row>
    <row r="4" spans="1:10" x14ac:dyDescent="0.35">
      <c r="A4" s="3" t="s">
        <v>1775</v>
      </c>
      <c r="B4" s="9">
        <v>4516243.2700000675</v>
      </c>
      <c r="D4" s="11" t="s">
        <v>1776</v>
      </c>
      <c r="E4" s="9">
        <v>404422.91000000015</v>
      </c>
      <c r="G4" s="3" t="s">
        <v>165</v>
      </c>
      <c r="H4" s="9">
        <v>225186.26999999976</v>
      </c>
    </row>
    <row r="5" spans="1:10" x14ac:dyDescent="0.35">
      <c r="A5" s="3" t="s">
        <v>1788</v>
      </c>
      <c r="B5" s="9">
        <v>6401879.1400001096</v>
      </c>
      <c r="D5" s="11" t="s">
        <v>1777</v>
      </c>
      <c r="E5" s="9">
        <v>298316.77999999985</v>
      </c>
      <c r="G5" s="3" t="s">
        <v>99</v>
      </c>
      <c r="H5" s="9">
        <v>277965.9899999997</v>
      </c>
    </row>
    <row r="6" spans="1:10" x14ac:dyDescent="0.35">
      <c r="A6" s="3" t="s">
        <v>1789</v>
      </c>
      <c r="B6" s="9">
        <v>3366031.0900000194</v>
      </c>
      <c r="D6" s="11" t="s">
        <v>1778</v>
      </c>
      <c r="E6" s="9">
        <v>348775.80000000016</v>
      </c>
      <c r="G6" s="3" t="s">
        <v>15</v>
      </c>
      <c r="H6" s="9">
        <v>450324.50000000006</v>
      </c>
    </row>
    <row r="7" spans="1:10" x14ac:dyDescent="0.35">
      <c r="A7" s="3" t="s">
        <v>1774</v>
      </c>
      <c r="B7" s="9">
        <v>14284153.500000197</v>
      </c>
      <c r="D7" s="11" t="s">
        <v>1779</v>
      </c>
      <c r="E7" s="9">
        <v>318970.58999999979</v>
      </c>
      <c r="G7" s="3" t="s">
        <v>32</v>
      </c>
      <c r="H7" s="9">
        <v>607591.14999999979</v>
      </c>
    </row>
    <row r="8" spans="1:10" x14ac:dyDescent="0.35">
      <c r="D8" s="11" t="s">
        <v>1780</v>
      </c>
      <c r="E8" s="9">
        <v>383631.80999999988</v>
      </c>
      <c r="G8" s="3" t="s">
        <v>24</v>
      </c>
      <c r="H8" s="9">
        <v>1356936.1699999932</v>
      </c>
    </row>
    <row r="9" spans="1:10" x14ac:dyDescent="0.35">
      <c r="D9" s="11" t="s">
        <v>1781</v>
      </c>
      <c r="E9" s="9">
        <v>397499.07000000007</v>
      </c>
      <c r="G9" s="3" t="s">
        <v>27</v>
      </c>
      <c r="H9" s="9">
        <v>1598239.1899999925</v>
      </c>
    </row>
    <row r="10" spans="1:10" x14ac:dyDescent="0.35">
      <c r="A10" s="2" t="s">
        <v>1811</v>
      </c>
      <c r="B10" t="s">
        <v>1792</v>
      </c>
      <c r="D10" s="11" t="s">
        <v>1782</v>
      </c>
      <c r="E10" s="9">
        <v>364688.9499999999</v>
      </c>
      <c r="G10" s="3" t="s">
        <v>1774</v>
      </c>
      <c r="H10" s="9">
        <v>4516243.2699999847</v>
      </c>
    </row>
    <row r="11" spans="1:10" x14ac:dyDescent="0.35">
      <c r="A11" s="3" t="s">
        <v>360</v>
      </c>
      <c r="B11" s="9">
        <v>269.99</v>
      </c>
      <c r="D11" s="11" t="s">
        <v>1783</v>
      </c>
      <c r="E11" s="9">
        <v>417569.42999999993</v>
      </c>
    </row>
    <row r="12" spans="1:10" x14ac:dyDescent="0.35">
      <c r="A12" s="3" t="s">
        <v>221</v>
      </c>
      <c r="B12" s="9">
        <v>269.99</v>
      </c>
      <c r="D12" s="11" t="s">
        <v>1784</v>
      </c>
      <c r="E12" s="9">
        <v>494921.0900000002</v>
      </c>
    </row>
    <row r="13" spans="1:10" x14ac:dyDescent="0.35">
      <c r="A13" s="3" t="s">
        <v>353</v>
      </c>
      <c r="B13" s="9">
        <v>269.99</v>
      </c>
      <c r="D13" s="11" t="s">
        <v>1785</v>
      </c>
      <c r="E13" s="9">
        <v>374300.3899999999</v>
      </c>
    </row>
    <row r="14" spans="1:10" x14ac:dyDescent="0.35">
      <c r="A14" s="3" t="s">
        <v>358</v>
      </c>
      <c r="B14" s="9">
        <v>269.99</v>
      </c>
      <c r="D14" s="11" t="s">
        <v>1786</v>
      </c>
      <c r="E14" s="9">
        <v>328908.48999999982</v>
      </c>
      <c r="G14" t="s">
        <v>1795</v>
      </c>
    </row>
    <row r="15" spans="1:10" x14ac:dyDescent="0.35">
      <c r="A15" s="3" t="s">
        <v>1804</v>
      </c>
      <c r="B15" s="9">
        <v>269.99</v>
      </c>
      <c r="D15" s="11" t="s">
        <v>1787</v>
      </c>
      <c r="E15" s="9">
        <v>384237.96000000014</v>
      </c>
      <c r="G15" s="9">
        <v>1773</v>
      </c>
      <c r="H15" s="9">
        <f>G15</f>
        <v>1773</v>
      </c>
    </row>
    <row r="16" spans="1:10" x14ac:dyDescent="0.35">
      <c r="A16" s="3" t="s">
        <v>278</v>
      </c>
      <c r="B16" s="9">
        <v>269.99</v>
      </c>
      <c r="D16" s="11" t="s">
        <v>1774</v>
      </c>
      <c r="E16" s="9">
        <v>4516243.2700000005</v>
      </c>
    </row>
    <row r="17" spans="1:8" x14ac:dyDescent="0.35">
      <c r="A17" s="3" t="s">
        <v>558</v>
      </c>
      <c r="B17" s="9">
        <v>269.99</v>
      </c>
    </row>
    <row r="18" spans="1:8" x14ac:dyDescent="0.35">
      <c r="A18" s="3" t="s">
        <v>657</v>
      </c>
      <c r="B18" s="9">
        <v>269.99</v>
      </c>
      <c r="G18" t="s">
        <v>1796</v>
      </c>
    </row>
    <row r="19" spans="1:8" x14ac:dyDescent="0.35">
      <c r="A19" s="3" t="s">
        <v>50</v>
      </c>
      <c r="B19" s="9">
        <v>269.99</v>
      </c>
      <c r="G19" s="9">
        <v>1444</v>
      </c>
      <c r="H19" s="9">
        <f>G19</f>
        <v>1444</v>
      </c>
    </row>
    <row r="20" spans="1:8" x14ac:dyDescent="0.35">
      <c r="A20" s="3" t="s">
        <v>425</v>
      </c>
      <c r="B20" s="9">
        <v>269.99</v>
      </c>
    </row>
    <row r="21" spans="1:8" x14ac:dyDescent="0.35">
      <c r="A21" s="3" t="s">
        <v>1774</v>
      </c>
      <c r="B21" s="9">
        <v>2699.8999999999996</v>
      </c>
      <c r="D21" s="2" t="s">
        <v>1792</v>
      </c>
      <c r="G21" t="s">
        <v>1797</v>
      </c>
    </row>
    <row r="22" spans="1:8" x14ac:dyDescent="0.35">
      <c r="D22" s="2" t="s">
        <v>1</v>
      </c>
      <c r="E22" t="s">
        <v>1790</v>
      </c>
      <c r="G22" s="9">
        <v>4516243.2700000675</v>
      </c>
      <c r="H22" s="9">
        <f>G22</f>
        <v>4516243.2700000675</v>
      </c>
    </row>
    <row r="23" spans="1:8" x14ac:dyDescent="0.35">
      <c r="D23" t="s">
        <v>435</v>
      </c>
      <c r="E23" s="9">
        <v>22999.87</v>
      </c>
    </row>
    <row r="24" spans="1:8" x14ac:dyDescent="0.35">
      <c r="D24" t="s">
        <v>350</v>
      </c>
      <c r="E24" s="9">
        <v>26244.87</v>
      </c>
      <c r="G24" t="s">
        <v>1798</v>
      </c>
    </row>
    <row r="25" spans="1:8" x14ac:dyDescent="0.35">
      <c r="D25" t="s">
        <v>206</v>
      </c>
      <c r="E25" s="9">
        <v>29523.8</v>
      </c>
      <c r="G25" s="9">
        <v>2663</v>
      </c>
      <c r="H25" s="9">
        <f>G25</f>
        <v>2663</v>
      </c>
    </row>
    <row r="26" spans="1:8" x14ac:dyDescent="0.35">
      <c r="D26" t="s">
        <v>111</v>
      </c>
      <c r="E26" s="9">
        <v>23545.93</v>
      </c>
    </row>
    <row r="27" spans="1:8" x14ac:dyDescent="0.35">
      <c r="D27" t="s">
        <v>593</v>
      </c>
      <c r="E27" s="9">
        <v>22195.96</v>
      </c>
    </row>
    <row r="28" spans="1:8" x14ac:dyDescent="0.35">
      <c r="D28" t="s">
        <v>456</v>
      </c>
      <c r="E28" s="9">
        <v>22672.879999999997</v>
      </c>
      <c r="G28" s="6"/>
    </row>
    <row r="29" spans="1:8" x14ac:dyDescent="0.35">
      <c r="D29" t="s">
        <v>519</v>
      </c>
      <c r="E29" s="9">
        <v>30119.879999999997</v>
      </c>
    </row>
    <row r="30" spans="1:8" x14ac:dyDescent="0.35">
      <c r="D30" t="s">
        <v>463</v>
      </c>
      <c r="E30" s="9">
        <v>24163.87</v>
      </c>
    </row>
    <row r="31" spans="1:8" x14ac:dyDescent="0.35">
      <c r="D31" t="s">
        <v>1803</v>
      </c>
      <c r="E31" s="9">
        <v>24873.87</v>
      </c>
      <c r="G31" s="7"/>
    </row>
    <row r="32" spans="1:8" x14ac:dyDescent="0.35">
      <c r="D32" t="s">
        <v>754</v>
      </c>
      <c r="E32" s="9">
        <v>28149.909999999996</v>
      </c>
    </row>
    <row r="33" spans="1:8" x14ac:dyDescent="0.35">
      <c r="D33" t="s">
        <v>1774</v>
      </c>
      <c r="E33" s="9">
        <v>254490.84</v>
      </c>
      <c r="H33" t="s">
        <v>1807</v>
      </c>
    </row>
    <row r="35" spans="1:8" x14ac:dyDescent="0.35">
      <c r="A35" s="2" t="s">
        <v>1793</v>
      </c>
      <c r="B35" t="s">
        <v>1792</v>
      </c>
      <c r="G35" t="s">
        <v>1799</v>
      </c>
    </row>
    <row r="36" spans="1:8" x14ac:dyDescent="0.35">
      <c r="A36" s="3" t="s">
        <v>20</v>
      </c>
      <c r="B36" s="9">
        <v>2219312.7099999948</v>
      </c>
      <c r="G36" s="1">
        <v>278</v>
      </c>
      <c r="H36">
        <f>G36</f>
        <v>278</v>
      </c>
    </row>
    <row r="37" spans="1:8" ht="15.5" x14ac:dyDescent="0.35">
      <c r="A37" s="3" t="s">
        <v>13</v>
      </c>
      <c r="B37" s="9">
        <v>710198.3299999981</v>
      </c>
      <c r="D37" s="5" t="s">
        <v>1810</v>
      </c>
      <c r="E37" t="s">
        <v>1792</v>
      </c>
    </row>
    <row r="38" spans="1:8" x14ac:dyDescent="0.35">
      <c r="A38" s="3" t="s">
        <v>18</v>
      </c>
      <c r="B38" s="9">
        <v>637725.0399999998</v>
      </c>
      <c r="D38" s="3" t="s">
        <v>23</v>
      </c>
      <c r="E38" s="9">
        <v>2955175.3600000208</v>
      </c>
      <c r="G38" t="s">
        <v>1800</v>
      </c>
    </row>
    <row r="39" spans="1:8" x14ac:dyDescent="0.35">
      <c r="A39" s="3" t="s">
        <v>41</v>
      </c>
      <c r="B39" s="9">
        <v>497998.33999999997</v>
      </c>
      <c r="D39" s="3" t="s">
        <v>98</v>
      </c>
      <c r="E39" s="9">
        <v>503152.25999999995</v>
      </c>
      <c r="G39" s="1">
        <v>3</v>
      </c>
      <c r="H39">
        <f>G39</f>
        <v>3</v>
      </c>
    </row>
    <row r="40" spans="1:8" x14ac:dyDescent="0.35">
      <c r="A40" s="3" t="s">
        <v>34</v>
      </c>
      <c r="B40" s="9">
        <v>284544.78999999946</v>
      </c>
      <c r="D40" s="3" t="s">
        <v>14</v>
      </c>
      <c r="E40" s="9">
        <v>1057915.6499999966</v>
      </c>
    </row>
    <row r="41" spans="1:8" x14ac:dyDescent="0.35">
      <c r="A41" s="3" t="s">
        <v>48</v>
      </c>
      <c r="B41" s="9">
        <v>166464.06000000011</v>
      </c>
      <c r="D41" s="3" t="s">
        <v>1774</v>
      </c>
      <c r="E41" s="9">
        <v>4516243.2700000172</v>
      </c>
      <c r="G41" t="s">
        <v>1808</v>
      </c>
    </row>
    <row r="42" spans="1:8" x14ac:dyDescent="0.35">
      <c r="A42" s="3" t="s">
        <v>1774</v>
      </c>
      <c r="B42" s="9">
        <v>4516243.2699999921</v>
      </c>
      <c r="G42" s="1">
        <v>195</v>
      </c>
      <c r="H42">
        <f>G42</f>
        <v>195</v>
      </c>
    </row>
    <row r="44" spans="1:8" x14ac:dyDescent="0.35">
      <c r="G44" t="s">
        <v>1809</v>
      </c>
    </row>
    <row r="45" spans="1:8" x14ac:dyDescent="0.35">
      <c r="G45" s="1">
        <v>6</v>
      </c>
      <c r="H45">
        <f>G45</f>
        <v>6</v>
      </c>
    </row>
    <row r="46" spans="1:8" x14ac:dyDescent="0.35">
      <c r="A46" s="2" t="s">
        <v>1794</v>
      </c>
      <c r="B46" t="s">
        <v>1792</v>
      </c>
    </row>
    <row r="47" spans="1:8" x14ac:dyDescent="0.35">
      <c r="A47" s="3" t="s">
        <v>1802</v>
      </c>
      <c r="B47" s="9">
        <v>1057915.6499999966</v>
      </c>
    </row>
    <row r="48" spans="1:8" x14ac:dyDescent="0.35">
      <c r="A48" s="3" t="s">
        <v>238</v>
      </c>
      <c r="B48" s="9">
        <v>2955175.3600000208</v>
      </c>
    </row>
    <row r="49" spans="1:3" x14ac:dyDescent="0.35">
      <c r="A49" s="3" t="s">
        <v>1805</v>
      </c>
      <c r="B49" s="9">
        <v>503152.25999999995</v>
      </c>
    </row>
    <row r="51" spans="1:3" x14ac:dyDescent="0.35">
      <c r="A51" s="2" t="s">
        <v>1801</v>
      </c>
      <c r="B51" t="s" vm="1">
        <v>1789</v>
      </c>
    </row>
    <row r="53" spans="1:3" x14ac:dyDescent="0.35">
      <c r="A53" s="2" t="s">
        <v>1773</v>
      </c>
      <c r="B53" t="s">
        <v>1792</v>
      </c>
      <c r="C53" t="s">
        <v>1812</v>
      </c>
    </row>
    <row r="54" spans="1:3" x14ac:dyDescent="0.35">
      <c r="A54" s="3" t="s">
        <v>48</v>
      </c>
      <c r="B54" s="1">
        <v>107705.94000000032</v>
      </c>
      <c r="C54" s="1">
        <v>240</v>
      </c>
    </row>
    <row r="55" spans="1:3" x14ac:dyDescent="0.35">
      <c r="A55" s="3" t="s">
        <v>34</v>
      </c>
      <c r="B55" s="1">
        <v>139475.87000000011</v>
      </c>
      <c r="C55" s="1">
        <v>127</v>
      </c>
    </row>
    <row r="56" spans="1:3" x14ac:dyDescent="0.35">
      <c r="A56" s="3" t="s">
        <v>13</v>
      </c>
      <c r="B56" s="1">
        <v>417033.7300000001</v>
      </c>
      <c r="C56" s="1">
        <v>325</v>
      </c>
    </row>
    <row r="57" spans="1:3" x14ac:dyDescent="0.35">
      <c r="A57" s="3" t="s">
        <v>18</v>
      </c>
      <c r="B57" s="1">
        <v>158509.56999999998</v>
      </c>
      <c r="C57" s="1">
        <v>33</v>
      </c>
    </row>
    <row r="58" spans="1:3" x14ac:dyDescent="0.35">
      <c r="A58" s="3" t="s">
        <v>41</v>
      </c>
      <c r="B58" s="1">
        <v>649318.10999999975</v>
      </c>
      <c r="C58" s="1">
        <v>113</v>
      </c>
    </row>
    <row r="59" spans="1:3" x14ac:dyDescent="0.35">
      <c r="A59" s="3" t="s">
        <v>20</v>
      </c>
      <c r="B59" s="1">
        <v>750296.29999999888</v>
      </c>
      <c r="C59" s="1">
        <v>252</v>
      </c>
    </row>
    <row r="60" spans="1:3" x14ac:dyDescent="0.35">
      <c r="A60" s="3" t="s">
        <v>788</v>
      </c>
      <c r="B60" s="1">
        <v>1143691.5699999984</v>
      </c>
      <c r="C60" s="1">
        <v>226</v>
      </c>
    </row>
    <row r="61" spans="1:3" x14ac:dyDescent="0.35">
      <c r="A61" s="3" t="s">
        <v>1774</v>
      </c>
      <c r="B61" s="1">
        <v>3366031.0900000194</v>
      </c>
      <c r="C61" s="1">
        <v>1316</v>
      </c>
    </row>
  </sheetData>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8A593-999D-4145-81A6-2C4E1BD85FA2}">
  <dimension ref="A1:N4723"/>
  <sheetViews>
    <sheetView tabSelected="1" topLeftCell="K1" zoomScale="85" zoomScaleNormal="85" workbookViewId="0">
      <selection activeCell="T13" sqref="T13"/>
    </sheetView>
  </sheetViews>
  <sheetFormatPr defaultRowHeight="14.5" x14ac:dyDescent="0.35"/>
  <cols>
    <col min="1" max="1" width="10.83203125" bestFit="1" customWidth="1"/>
    <col min="2" max="2" width="20.1640625" bestFit="1" customWidth="1"/>
    <col min="3" max="3" width="20.08203125" bestFit="1" customWidth="1"/>
    <col min="4" max="4" width="7.75" bestFit="1" customWidth="1"/>
    <col min="5" max="5" width="13.08203125" bestFit="1" customWidth="1"/>
    <col min="6" max="6" width="12.9140625" bestFit="1" customWidth="1"/>
    <col min="7" max="7" width="9.5" bestFit="1" customWidth="1"/>
    <col min="8" max="8" width="48.33203125" bestFit="1" customWidth="1"/>
    <col min="9" max="9" width="16.83203125" bestFit="1" customWidth="1"/>
    <col min="10" max="10" width="14.75" bestFit="1" customWidth="1"/>
    <col min="11" max="11" width="14.6640625" bestFit="1" customWidth="1"/>
    <col min="12" max="12" width="16.25" bestFit="1" customWidth="1"/>
    <col min="13" max="13" width="7.1640625" bestFit="1" customWidth="1"/>
    <col min="14" max="14" width="11" bestFit="1" customWidth="1"/>
  </cols>
  <sheetData>
    <row r="1" spans="1:14" x14ac:dyDescent="0.35">
      <c r="A1" t="s">
        <v>0</v>
      </c>
      <c r="B1" t="s">
        <v>1</v>
      </c>
      <c r="C1" t="s">
        <v>2</v>
      </c>
      <c r="D1" t="s">
        <v>3</v>
      </c>
      <c r="E1" t="s">
        <v>4</v>
      </c>
      <c r="F1" t="s">
        <v>5</v>
      </c>
      <c r="G1" t="s">
        <v>6</v>
      </c>
      <c r="H1" t="s">
        <v>7</v>
      </c>
      <c r="I1" t="s">
        <v>1814</v>
      </c>
      <c r="J1" t="s">
        <v>8</v>
      </c>
      <c r="K1" t="s">
        <v>9</v>
      </c>
      <c r="L1" t="s">
        <v>1791</v>
      </c>
      <c r="M1" t="s">
        <v>1801</v>
      </c>
      <c r="N1" t="s">
        <v>1813</v>
      </c>
    </row>
    <row r="2" spans="1:14" x14ac:dyDescent="0.35">
      <c r="A2">
        <v>1</v>
      </c>
      <c r="B2" s="1" t="s">
        <v>10</v>
      </c>
      <c r="C2" s="1" t="s">
        <v>11</v>
      </c>
      <c r="D2" s="1" t="s">
        <v>1815</v>
      </c>
      <c r="E2" s="8">
        <v>42370</v>
      </c>
      <c r="F2">
        <v>2</v>
      </c>
      <c r="G2">
        <v>1199.98</v>
      </c>
      <c r="H2" s="1" t="s">
        <v>12</v>
      </c>
      <c r="I2" s="1" t="s">
        <v>13</v>
      </c>
      <c r="J2" s="1" t="s">
        <v>14</v>
      </c>
      <c r="K2" s="1" t="s">
        <v>15</v>
      </c>
      <c r="L2" s="1">
        <f>Query1[[#This Row],[total_units]]*Query1[[#This Row],[revene]]</f>
        <v>2399.96</v>
      </c>
      <c r="M2" s="1">
        <f>YEAR(Query1[[#This Row],[order_date]])</f>
        <v>2016</v>
      </c>
    </row>
    <row r="3" spans="1:14" x14ac:dyDescent="0.35">
      <c r="A3">
        <v>1</v>
      </c>
      <c r="B3" s="1" t="s">
        <v>10</v>
      </c>
      <c r="C3" s="1" t="s">
        <v>11</v>
      </c>
      <c r="D3" s="1" t="s">
        <v>1815</v>
      </c>
      <c r="E3" s="8">
        <v>42370</v>
      </c>
      <c r="F3">
        <v>1</v>
      </c>
      <c r="G3">
        <v>599.99</v>
      </c>
      <c r="H3" s="1" t="s">
        <v>16</v>
      </c>
      <c r="I3" s="1" t="s">
        <v>13</v>
      </c>
      <c r="J3" s="1" t="s">
        <v>14</v>
      </c>
      <c r="K3" s="1" t="s">
        <v>15</v>
      </c>
      <c r="L3" s="1">
        <f>Query1[[#This Row],[total_units]]*Query1[[#This Row],[revene]]</f>
        <v>599.99</v>
      </c>
      <c r="M3" s="1">
        <f>YEAR(Query1[[#This Row],[order_date]])</f>
        <v>2016</v>
      </c>
    </row>
    <row r="4" spans="1:14" x14ac:dyDescent="0.35">
      <c r="A4">
        <v>1</v>
      </c>
      <c r="B4" s="1" t="s">
        <v>10</v>
      </c>
      <c r="C4" s="1" t="s">
        <v>11</v>
      </c>
      <c r="D4" s="1" t="s">
        <v>1815</v>
      </c>
      <c r="E4" s="8">
        <v>42370</v>
      </c>
      <c r="F4">
        <v>2</v>
      </c>
      <c r="G4">
        <v>3098</v>
      </c>
      <c r="H4" s="1" t="s">
        <v>17</v>
      </c>
      <c r="I4" s="1" t="s">
        <v>18</v>
      </c>
      <c r="J4" s="1" t="s">
        <v>14</v>
      </c>
      <c r="K4" s="1" t="s">
        <v>15</v>
      </c>
      <c r="L4" s="1">
        <f>Query1[[#This Row],[total_units]]*Query1[[#This Row],[revene]]</f>
        <v>6196</v>
      </c>
      <c r="M4" s="1">
        <f>YEAR(Query1[[#This Row],[order_date]])</f>
        <v>2016</v>
      </c>
    </row>
    <row r="5" spans="1:14" x14ac:dyDescent="0.35">
      <c r="A5">
        <v>1</v>
      </c>
      <c r="B5" s="1" t="s">
        <v>10</v>
      </c>
      <c r="C5" s="1" t="s">
        <v>11</v>
      </c>
      <c r="D5" s="1" t="s">
        <v>1815</v>
      </c>
      <c r="E5" s="8">
        <v>42370</v>
      </c>
      <c r="F5">
        <v>1</v>
      </c>
      <c r="G5">
        <v>2899.99</v>
      </c>
      <c r="H5" s="1" t="s">
        <v>19</v>
      </c>
      <c r="I5" s="1" t="s">
        <v>20</v>
      </c>
      <c r="J5" s="1" t="s">
        <v>14</v>
      </c>
      <c r="K5" s="1" t="s">
        <v>15</v>
      </c>
      <c r="L5" s="1">
        <f>Query1[[#This Row],[total_units]]*Query1[[#This Row],[revene]]</f>
        <v>2899.99</v>
      </c>
      <c r="M5" s="1">
        <f>YEAR(Query1[[#This Row],[order_date]])</f>
        <v>2016</v>
      </c>
    </row>
    <row r="6" spans="1:14" x14ac:dyDescent="0.35">
      <c r="A6">
        <v>1</v>
      </c>
      <c r="B6" s="1" t="s">
        <v>10</v>
      </c>
      <c r="C6" s="1" t="s">
        <v>11</v>
      </c>
      <c r="D6" s="1" t="s">
        <v>1815</v>
      </c>
      <c r="E6" s="8">
        <v>42370</v>
      </c>
      <c r="F6">
        <v>2</v>
      </c>
      <c r="G6">
        <v>3599.98</v>
      </c>
      <c r="H6" s="1" t="s">
        <v>1816</v>
      </c>
      <c r="I6" s="1" t="s">
        <v>20</v>
      </c>
      <c r="J6" s="1" t="s">
        <v>14</v>
      </c>
      <c r="K6" s="1" t="s">
        <v>15</v>
      </c>
      <c r="L6" s="1">
        <f>Query1[[#This Row],[total_units]]*Query1[[#This Row],[revene]]</f>
        <v>7199.96</v>
      </c>
      <c r="M6" s="1">
        <f>YEAR(Query1[[#This Row],[order_date]])</f>
        <v>2016</v>
      </c>
    </row>
    <row r="7" spans="1:14" x14ac:dyDescent="0.35">
      <c r="A7">
        <v>2</v>
      </c>
      <c r="B7" s="1" t="s">
        <v>21</v>
      </c>
      <c r="C7" s="1" t="s">
        <v>22</v>
      </c>
      <c r="D7" s="1" t="s">
        <v>1817</v>
      </c>
      <c r="E7" s="8">
        <v>42370</v>
      </c>
      <c r="F7">
        <v>2</v>
      </c>
      <c r="G7">
        <v>1199.98</v>
      </c>
      <c r="H7" s="1" t="s">
        <v>12</v>
      </c>
      <c r="I7" s="1" t="s">
        <v>13</v>
      </c>
      <c r="J7" s="1" t="s">
        <v>23</v>
      </c>
      <c r="K7" s="1" t="s">
        <v>24</v>
      </c>
      <c r="L7" s="1">
        <f>Query1[[#This Row],[total_units]]*Query1[[#This Row],[revene]]</f>
        <v>2399.96</v>
      </c>
      <c r="M7" s="1">
        <f>YEAR(Query1[[#This Row],[order_date]])</f>
        <v>2016</v>
      </c>
    </row>
    <row r="8" spans="1:14" x14ac:dyDescent="0.35">
      <c r="A8">
        <v>2</v>
      </c>
      <c r="B8" s="1" t="s">
        <v>21</v>
      </c>
      <c r="C8" s="1" t="s">
        <v>22</v>
      </c>
      <c r="D8" s="1" t="s">
        <v>1817</v>
      </c>
      <c r="E8" s="8">
        <v>42370</v>
      </c>
      <c r="F8">
        <v>1</v>
      </c>
      <c r="G8">
        <v>599.99</v>
      </c>
      <c r="H8" s="1" t="s">
        <v>16</v>
      </c>
      <c r="I8" s="1" t="s">
        <v>13</v>
      </c>
      <c r="J8" s="1" t="s">
        <v>23</v>
      </c>
      <c r="K8" s="1" t="s">
        <v>24</v>
      </c>
      <c r="L8" s="1">
        <f>Query1[[#This Row],[total_units]]*Query1[[#This Row],[revene]]</f>
        <v>599.99</v>
      </c>
      <c r="M8" s="1">
        <f>YEAR(Query1[[#This Row],[order_date]])</f>
        <v>2016</v>
      </c>
    </row>
    <row r="9" spans="1:14" x14ac:dyDescent="0.35">
      <c r="A9">
        <v>3</v>
      </c>
      <c r="B9" s="1" t="s">
        <v>25</v>
      </c>
      <c r="C9" s="1" t="s">
        <v>26</v>
      </c>
      <c r="D9" s="1" t="s">
        <v>1817</v>
      </c>
      <c r="E9" s="8">
        <v>42371</v>
      </c>
      <c r="F9">
        <v>1</v>
      </c>
      <c r="G9">
        <v>599.99</v>
      </c>
      <c r="H9" s="1" t="s">
        <v>16</v>
      </c>
      <c r="I9" s="1" t="s">
        <v>13</v>
      </c>
      <c r="J9" s="1" t="s">
        <v>23</v>
      </c>
      <c r="K9" s="1" t="s">
        <v>27</v>
      </c>
      <c r="L9" s="1">
        <f>Query1[[#This Row],[total_units]]*Query1[[#This Row],[revene]]</f>
        <v>599.99</v>
      </c>
      <c r="M9" s="1">
        <f>YEAR(Query1[[#This Row],[order_date]])</f>
        <v>2016</v>
      </c>
    </row>
    <row r="10" spans="1:14" x14ac:dyDescent="0.35">
      <c r="A10">
        <v>3</v>
      </c>
      <c r="B10" s="1" t="s">
        <v>25</v>
      </c>
      <c r="C10" s="1" t="s">
        <v>26</v>
      </c>
      <c r="D10" s="1" t="s">
        <v>1817</v>
      </c>
      <c r="E10" s="8">
        <v>42371</v>
      </c>
      <c r="F10">
        <v>1</v>
      </c>
      <c r="G10">
        <v>999.99</v>
      </c>
      <c r="H10" s="1" t="s">
        <v>28</v>
      </c>
      <c r="I10" s="1" t="s">
        <v>20</v>
      </c>
      <c r="J10" s="1" t="s">
        <v>23</v>
      </c>
      <c r="K10" s="1" t="s">
        <v>27</v>
      </c>
      <c r="L10" s="1">
        <f>Query1[[#This Row],[total_units]]*Query1[[#This Row],[revene]]</f>
        <v>999.99</v>
      </c>
      <c r="M10" s="1">
        <f>YEAR(Query1[[#This Row],[order_date]])</f>
        <v>2016</v>
      </c>
    </row>
    <row r="11" spans="1:14" x14ac:dyDescent="0.35">
      <c r="A11">
        <v>4</v>
      </c>
      <c r="B11" s="1" t="s">
        <v>29</v>
      </c>
      <c r="C11" s="1" t="s">
        <v>30</v>
      </c>
      <c r="D11" s="1" t="s">
        <v>1815</v>
      </c>
      <c r="E11" s="8">
        <v>42372</v>
      </c>
      <c r="F11">
        <v>2</v>
      </c>
      <c r="G11">
        <v>1499.98</v>
      </c>
      <c r="H11" s="1" t="s">
        <v>31</v>
      </c>
      <c r="I11" s="1" t="s">
        <v>20</v>
      </c>
      <c r="J11" s="1" t="s">
        <v>14</v>
      </c>
      <c r="K11" s="1" t="s">
        <v>32</v>
      </c>
      <c r="L11" s="1">
        <f>Query1[[#This Row],[total_units]]*Query1[[#This Row],[revene]]</f>
        <v>2999.96</v>
      </c>
      <c r="M11" s="1">
        <f>YEAR(Query1[[#This Row],[order_date]])</f>
        <v>2016</v>
      </c>
    </row>
    <row r="12" spans="1:14" x14ac:dyDescent="0.35">
      <c r="A12">
        <v>5</v>
      </c>
      <c r="B12" s="1" t="s">
        <v>33</v>
      </c>
      <c r="C12" s="1" t="s">
        <v>1818</v>
      </c>
      <c r="D12" s="1" t="s">
        <v>1817</v>
      </c>
      <c r="E12" s="8">
        <v>42372</v>
      </c>
      <c r="F12">
        <v>1</v>
      </c>
      <c r="G12">
        <v>599.99</v>
      </c>
      <c r="H12" s="1" t="s">
        <v>12</v>
      </c>
      <c r="I12" s="1" t="s">
        <v>34</v>
      </c>
      <c r="J12" s="1" t="s">
        <v>23</v>
      </c>
      <c r="K12" s="1" t="s">
        <v>24</v>
      </c>
      <c r="L12" s="1">
        <f>Query1[[#This Row],[total_units]]*Query1[[#This Row],[revene]]</f>
        <v>599.99</v>
      </c>
      <c r="M12" s="1">
        <f>YEAR(Query1[[#This Row],[order_date]])</f>
        <v>2016</v>
      </c>
    </row>
    <row r="13" spans="1:14" x14ac:dyDescent="0.35">
      <c r="A13">
        <v>5</v>
      </c>
      <c r="B13" s="1" t="s">
        <v>33</v>
      </c>
      <c r="C13" s="1" t="s">
        <v>1818</v>
      </c>
      <c r="D13" s="1" t="s">
        <v>1817</v>
      </c>
      <c r="E13" s="8">
        <v>42372</v>
      </c>
      <c r="F13">
        <v>1</v>
      </c>
      <c r="G13">
        <v>429</v>
      </c>
      <c r="H13" s="1" t="s">
        <v>35</v>
      </c>
      <c r="I13" s="1" t="s">
        <v>13</v>
      </c>
      <c r="J13" s="1" t="s">
        <v>23</v>
      </c>
      <c r="K13" s="1" t="s">
        <v>24</v>
      </c>
      <c r="L13" s="1">
        <f>Query1[[#This Row],[total_units]]*Query1[[#This Row],[revene]]</f>
        <v>429</v>
      </c>
      <c r="M13" s="1">
        <f>YEAR(Query1[[#This Row],[order_date]])</f>
        <v>2016</v>
      </c>
    </row>
    <row r="14" spans="1:14" x14ac:dyDescent="0.35">
      <c r="A14">
        <v>5</v>
      </c>
      <c r="B14" s="1" t="s">
        <v>33</v>
      </c>
      <c r="C14" s="1" t="s">
        <v>1818</v>
      </c>
      <c r="D14" s="1" t="s">
        <v>1817</v>
      </c>
      <c r="E14" s="8">
        <v>42372</v>
      </c>
      <c r="F14">
        <v>2</v>
      </c>
      <c r="G14">
        <v>3098</v>
      </c>
      <c r="H14" s="1" t="s">
        <v>17</v>
      </c>
      <c r="I14" s="1" t="s">
        <v>18</v>
      </c>
      <c r="J14" s="1" t="s">
        <v>23</v>
      </c>
      <c r="K14" s="1" t="s">
        <v>24</v>
      </c>
      <c r="L14" s="1">
        <f>Query1[[#This Row],[total_units]]*Query1[[#This Row],[revene]]</f>
        <v>6196</v>
      </c>
      <c r="M14" s="1">
        <f>YEAR(Query1[[#This Row],[order_date]])</f>
        <v>2016</v>
      </c>
    </row>
    <row r="15" spans="1:14" x14ac:dyDescent="0.35">
      <c r="A15">
        <v>6</v>
      </c>
      <c r="B15" s="1" t="s">
        <v>36</v>
      </c>
      <c r="C15" s="1" t="s">
        <v>37</v>
      </c>
      <c r="D15" s="1" t="s">
        <v>1817</v>
      </c>
      <c r="E15" s="8">
        <v>42373</v>
      </c>
      <c r="F15">
        <v>2</v>
      </c>
      <c r="G15">
        <v>1099.98</v>
      </c>
      <c r="H15" s="1" t="s">
        <v>38</v>
      </c>
      <c r="I15" s="1" t="s">
        <v>13</v>
      </c>
      <c r="J15" s="1" t="s">
        <v>23</v>
      </c>
      <c r="K15" s="1" t="s">
        <v>24</v>
      </c>
      <c r="L15" s="1">
        <f>Query1[[#This Row],[total_units]]*Query1[[#This Row],[revene]]</f>
        <v>2199.96</v>
      </c>
      <c r="M15" s="1">
        <f>YEAR(Query1[[#This Row],[order_date]])</f>
        <v>2016</v>
      </c>
    </row>
    <row r="16" spans="1:14" x14ac:dyDescent="0.35">
      <c r="A16">
        <v>6</v>
      </c>
      <c r="B16" s="1" t="s">
        <v>36</v>
      </c>
      <c r="C16" s="1" t="s">
        <v>37</v>
      </c>
      <c r="D16" s="1" t="s">
        <v>1817</v>
      </c>
      <c r="E16" s="8">
        <v>42373</v>
      </c>
      <c r="F16">
        <v>1</v>
      </c>
      <c r="G16">
        <v>599.99</v>
      </c>
      <c r="H16" s="1" t="s">
        <v>16</v>
      </c>
      <c r="I16" s="1" t="s">
        <v>13</v>
      </c>
      <c r="J16" s="1" t="s">
        <v>23</v>
      </c>
      <c r="K16" s="1" t="s">
        <v>24</v>
      </c>
      <c r="L16" s="1">
        <f>Query1[[#This Row],[total_units]]*Query1[[#This Row],[revene]]</f>
        <v>599.99</v>
      </c>
      <c r="M16" s="1">
        <f>YEAR(Query1[[#This Row],[order_date]])</f>
        <v>2016</v>
      </c>
    </row>
    <row r="17" spans="1:13" x14ac:dyDescent="0.35">
      <c r="A17">
        <v>6</v>
      </c>
      <c r="B17" s="1" t="s">
        <v>36</v>
      </c>
      <c r="C17" s="1" t="s">
        <v>37</v>
      </c>
      <c r="D17" s="1" t="s">
        <v>1817</v>
      </c>
      <c r="E17" s="8">
        <v>42373</v>
      </c>
      <c r="F17">
        <v>1</v>
      </c>
      <c r="G17">
        <v>449</v>
      </c>
      <c r="H17" s="1" t="s">
        <v>39</v>
      </c>
      <c r="I17" s="1" t="s">
        <v>13</v>
      </c>
      <c r="J17" s="1" t="s">
        <v>23</v>
      </c>
      <c r="K17" s="1" t="s">
        <v>24</v>
      </c>
      <c r="L17" s="1">
        <f>Query1[[#This Row],[total_units]]*Query1[[#This Row],[revene]]</f>
        <v>449</v>
      </c>
      <c r="M17" s="1">
        <f>YEAR(Query1[[#This Row],[order_date]])</f>
        <v>2016</v>
      </c>
    </row>
    <row r="18" spans="1:13" x14ac:dyDescent="0.35">
      <c r="A18">
        <v>6</v>
      </c>
      <c r="B18" s="1" t="s">
        <v>36</v>
      </c>
      <c r="C18" s="1" t="s">
        <v>37</v>
      </c>
      <c r="D18" s="1" t="s">
        <v>1817</v>
      </c>
      <c r="E18" s="8">
        <v>42373</v>
      </c>
      <c r="F18">
        <v>2</v>
      </c>
      <c r="G18">
        <v>1999.98</v>
      </c>
      <c r="H18" s="1" t="s">
        <v>28</v>
      </c>
      <c r="I18" s="1" t="s">
        <v>20</v>
      </c>
      <c r="J18" s="1" t="s">
        <v>23</v>
      </c>
      <c r="K18" s="1" t="s">
        <v>24</v>
      </c>
      <c r="L18" s="1">
        <f>Query1[[#This Row],[total_units]]*Query1[[#This Row],[revene]]</f>
        <v>3999.96</v>
      </c>
      <c r="M18" s="1">
        <f>YEAR(Query1[[#This Row],[order_date]])</f>
        <v>2016</v>
      </c>
    </row>
    <row r="19" spans="1:13" x14ac:dyDescent="0.35">
      <c r="A19">
        <v>6</v>
      </c>
      <c r="B19" s="1" t="s">
        <v>36</v>
      </c>
      <c r="C19" s="1" t="s">
        <v>37</v>
      </c>
      <c r="D19" s="1" t="s">
        <v>1817</v>
      </c>
      <c r="E19" s="8">
        <v>42373</v>
      </c>
      <c r="F19">
        <v>2</v>
      </c>
      <c r="G19">
        <v>5999.98</v>
      </c>
      <c r="H19" s="1" t="s">
        <v>40</v>
      </c>
      <c r="I19" s="1" t="s">
        <v>41</v>
      </c>
      <c r="J19" s="1" t="s">
        <v>23</v>
      </c>
      <c r="K19" s="1" t="s">
        <v>24</v>
      </c>
      <c r="L19" s="1">
        <f>Query1[[#This Row],[total_units]]*Query1[[#This Row],[revene]]</f>
        <v>11999.96</v>
      </c>
      <c r="M19" s="1">
        <f>YEAR(Query1[[#This Row],[order_date]])</f>
        <v>2016</v>
      </c>
    </row>
    <row r="20" spans="1:13" x14ac:dyDescent="0.35">
      <c r="A20">
        <v>7</v>
      </c>
      <c r="B20" s="1" t="s">
        <v>42</v>
      </c>
      <c r="C20" s="1" t="s">
        <v>43</v>
      </c>
      <c r="D20" s="1" t="s">
        <v>1817</v>
      </c>
      <c r="E20" s="8">
        <v>42373</v>
      </c>
      <c r="F20">
        <v>1</v>
      </c>
      <c r="G20">
        <v>529.99</v>
      </c>
      <c r="H20" s="1" t="s">
        <v>44</v>
      </c>
      <c r="I20" s="1" t="s">
        <v>13</v>
      </c>
      <c r="J20" s="1" t="s">
        <v>23</v>
      </c>
      <c r="K20" s="1" t="s">
        <v>24</v>
      </c>
      <c r="L20" s="1">
        <f>Query1[[#This Row],[total_units]]*Query1[[#This Row],[revene]]</f>
        <v>529.99</v>
      </c>
      <c r="M20" s="1">
        <f>YEAR(Query1[[#This Row],[order_date]])</f>
        <v>2016</v>
      </c>
    </row>
    <row r="21" spans="1:13" x14ac:dyDescent="0.35">
      <c r="A21">
        <v>7</v>
      </c>
      <c r="B21" s="1" t="s">
        <v>42</v>
      </c>
      <c r="C21" s="1" t="s">
        <v>43</v>
      </c>
      <c r="D21" s="1" t="s">
        <v>1817</v>
      </c>
      <c r="E21" s="8">
        <v>42373</v>
      </c>
      <c r="F21">
        <v>2</v>
      </c>
      <c r="G21">
        <v>858</v>
      </c>
      <c r="H21" s="1" t="s">
        <v>35</v>
      </c>
      <c r="I21" s="1" t="s">
        <v>13</v>
      </c>
      <c r="J21" s="1" t="s">
        <v>23</v>
      </c>
      <c r="K21" s="1" t="s">
        <v>24</v>
      </c>
      <c r="L21" s="1">
        <f>Query1[[#This Row],[total_units]]*Query1[[#This Row],[revene]]</f>
        <v>1716</v>
      </c>
      <c r="M21" s="1">
        <f>YEAR(Query1[[#This Row],[order_date]])</f>
        <v>2016</v>
      </c>
    </row>
    <row r="22" spans="1:13" x14ac:dyDescent="0.35">
      <c r="A22">
        <v>7</v>
      </c>
      <c r="B22" s="1" t="s">
        <v>42</v>
      </c>
      <c r="C22" s="1" t="s">
        <v>43</v>
      </c>
      <c r="D22" s="1" t="s">
        <v>1817</v>
      </c>
      <c r="E22" s="8">
        <v>42373</v>
      </c>
      <c r="F22">
        <v>1</v>
      </c>
      <c r="G22">
        <v>999.99</v>
      </c>
      <c r="H22" s="1" t="s">
        <v>28</v>
      </c>
      <c r="I22" s="1" t="s">
        <v>20</v>
      </c>
      <c r="J22" s="1" t="s">
        <v>23</v>
      </c>
      <c r="K22" s="1" t="s">
        <v>24</v>
      </c>
      <c r="L22" s="1">
        <f>Query1[[#This Row],[total_units]]*Query1[[#This Row],[revene]]</f>
        <v>999.99</v>
      </c>
      <c r="M22" s="1">
        <f>YEAR(Query1[[#This Row],[order_date]])</f>
        <v>2016</v>
      </c>
    </row>
    <row r="23" spans="1:13" x14ac:dyDescent="0.35">
      <c r="A23">
        <v>8</v>
      </c>
      <c r="B23" s="1" t="s">
        <v>45</v>
      </c>
      <c r="C23" s="1" t="s">
        <v>46</v>
      </c>
      <c r="D23" s="1" t="s">
        <v>1817</v>
      </c>
      <c r="E23" s="8">
        <v>42373</v>
      </c>
      <c r="F23">
        <v>1</v>
      </c>
      <c r="G23">
        <v>269.99</v>
      </c>
      <c r="H23" s="1" t="s">
        <v>47</v>
      </c>
      <c r="I23" s="1" t="s">
        <v>48</v>
      </c>
      <c r="J23" s="1" t="s">
        <v>23</v>
      </c>
      <c r="K23" s="1" t="s">
        <v>27</v>
      </c>
      <c r="L23" s="1">
        <f>Query1[[#This Row],[total_units]]*Query1[[#This Row],[revene]]</f>
        <v>269.99</v>
      </c>
      <c r="M23" s="1">
        <f>YEAR(Query1[[#This Row],[order_date]])</f>
        <v>2016</v>
      </c>
    </row>
    <row r="24" spans="1:13" x14ac:dyDescent="0.35">
      <c r="A24">
        <v>8</v>
      </c>
      <c r="B24" s="1" t="s">
        <v>45</v>
      </c>
      <c r="C24" s="1" t="s">
        <v>46</v>
      </c>
      <c r="D24" s="1" t="s">
        <v>1817</v>
      </c>
      <c r="E24" s="8">
        <v>42373</v>
      </c>
      <c r="F24">
        <v>2</v>
      </c>
      <c r="G24">
        <v>1199.98</v>
      </c>
      <c r="H24" s="1" t="s">
        <v>16</v>
      </c>
      <c r="I24" s="1" t="s">
        <v>13</v>
      </c>
      <c r="J24" s="1" t="s">
        <v>23</v>
      </c>
      <c r="K24" s="1" t="s">
        <v>27</v>
      </c>
      <c r="L24" s="1">
        <f>Query1[[#This Row],[total_units]]*Query1[[#This Row],[revene]]</f>
        <v>2399.96</v>
      </c>
      <c r="M24" s="1">
        <f>YEAR(Query1[[#This Row],[order_date]])</f>
        <v>2016</v>
      </c>
    </row>
    <row r="25" spans="1:13" x14ac:dyDescent="0.35">
      <c r="A25">
        <v>9</v>
      </c>
      <c r="B25" s="1" t="s">
        <v>1819</v>
      </c>
      <c r="C25" s="1" t="s">
        <v>1820</v>
      </c>
      <c r="D25" s="1" t="s">
        <v>1815</v>
      </c>
      <c r="E25" s="8">
        <v>42374</v>
      </c>
      <c r="F25">
        <v>2</v>
      </c>
      <c r="G25">
        <v>7999.98</v>
      </c>
      <c r="H25" s="1" t="s">
        <v>49</v>
      </c>
      <c r="I25" s="1" t="s">
        <v>20</v>
      </c>
      <c r="J25" s="1" t="s">
        <v>14</v>
      </c>
      <c r="K25" s="1" t="s">
        <v>15</v>
      </c>
      <c r="L25" s="1">
        <f>Query1[[#This Row],[total_units]]*Query1[[#This Row],[revene]]</f>
        <v>15999.96</v>
      </c>
      <c r="M25" s="1">
        <f>YEAR(Query1[[#This Row],[order_date]])</f>
        <v>2016</v>
      </c>
    </row>
    <row r="26" spans="1:13" x14ac:dyDescent="0.35">
      <c r="A26">
        <v>10</v>
      </c>
      <c r="B26" s="1" t="s">
        <v>50</v>
      </c>
      <c r="C26" s="1" t="s">
        <v>51</v>
      </c>
      <c r="D26" s="1" t="s">
        <v>1817</v>
      </c>
      <c r="E26" s="8">
        <v>42374</v>
      </c>
      <c r="F26">
        <v>1</v>
      </c>
      <c r="G26">
        <v>269.99</v>
      </c>
      <c r="H26" s="1" t="s">
        <v>47</v>
      </c>
      <c r="I26" s="1" t="s">
        <v>13</v>
      </c>
      <c r="J26" s="1" t="s">
        <v>23</v>
      </c>
      <c r="K26" s="1" t="s">
        <v>24</v>
      </c>
      <c r="L26" s="1">
        <f>Query1[[#This Row],[total_units]]*Query1[[#This Row],[revene]]</f>
        <v>269.99</v>
      </c>
      <c r="M26" s="1">
        <f>YEAR(Query1[[#This Row],[order_date]])</f>
        <v>2016</v>
      </c>
    </row>
    <row r="27" spans="1:13" x14ac:dyDescent="0.35">
      <c r="A27">
        <v>11</v>
      </c>
      <c r="B27" s="1" t="s">
        <v>52</v>
      </c>
      <c r="C27" s="1" t="s">
        <v>53</v>
      </c>
      <c r="D27" s="1" t="s">
        <v>1817</v>
      </c>
      <c r="E27" s="8">
        <v>42374</v>
      </c>
      <c r="F27">
        <v>2</v>
      </c>
      <c r="G27">
        <v>539.98</v>
      </c>
      <c r="H27" s="1" t="s">
        <v>47</v>
      </c>
      <c r="I27" s="1" t="s">
        <v>48</v>
      </c>
      <c r="J27" s="1" t="s">
        <v>23</v>
      </c>
      <c r="K27" s="1" t="s">
        <v>27</v>
      </c>
      <c r="L27" s="1">
        <f>Query1[[#This Row],[total_units]]*Query1[[#This Row],[revene]]</f>
        <v>1079.96</v>
      </c>
      <c r="M27" s="1">
        <f>YEAR(Query1[[#This Row],[order_date]])</f>
        <v>2016</v>
      </c>
    </row>
    <row r="28" spans="1:13" x14ac:dyDescent="0.35">
      <c r="A28">
        <v>11</v>
      </c>
      <c r="B28" s="1" t="s">
        <v>52</v>
      </c>
      <c r="C28" s="1" t="s">
        <v>53</v>
      </c>
      <c r="D28" s="1" t="s">
        <v>1817</v>
      </c>
      <c r="E28" s="8">
        <v>42374</v>
      </c>
      <c r="F28">
        <v>2</v>
      </c>
      <c r="G28">
        <v>1199.98</v>
      </c>
      <c r="H28" s="1" t="s">
        <v>12</v>
      </c>
      <c r="I28" s="1" t="s">
        <v>13</v>
      </c>
      <c r="J28" s="1" t="s">
        <v>23</v>
      </c>
      <c r="K28" s="1" t="s">
        <v>27</v>
      </c>
      <c r="L28" s="1">
        <f>Query1[[#This Row],[total_units]]*Query1[[#This Row],[revene]]</f>
        <v>2399.96</v>
      </c>
      <c r="M28" s="1">
        <f>YEAR(Query1[[#This Row],[order_date]])</f>
        <v>2016</v>
      </c>
    </row>
    <row r="29" spans="1:13" x14ac:dyDescent="0.35">
      <c r="A29">
        <v>11</v>
      </c>
      <c r="B29" s="1" t="s">
        <v>52</v>
      </c>
      <c r="C29" s="1" t="s">
        <v>53</v>
      </c>
      <c r="D29" s="1" t="s">
        <v>1817</v>
      </c>
      <c r="E29" s="8">
        <v>42374</v>
      </c>
      <c r="F29">
        <v>1</v>
      </c>
      <c r="G29">
        <v>1799.99</v>
      </c>
      <c r="H29" s="1" t="s">
        <v>1816</v>
      </c>
      <c r="I29" s="1" t="s">
        <v>20</v>
      </c>
      <c r="J29" s="1" t="s">
        <v>23</v>
      </c>
      <c r="K29" s="1" t="s">
        <v>27</v>
      </c>
      <c r="L29" s="1">
        <f>Query1[[#This Row],[total_units]]*Query1[[#This Row],[revene]]</f>
        <v>1799.99</v>
      </c>
      <c r="M29" s="1">
        <f>YEAR(Query1[[#This Row],[order_date]])</f>
        <v>2016</v>
      </c>
    </row>
    <row r="30" spans="1:13" x14ac:dyDescent="0.35">
      <c r="A30">
        <v>12</v>
      </c>
      <c r="B30" s="1" t="s">
        <v>54</v>
      </c>
      <c r="C30" s="1" t="s">
        <v>55</v>
      </c>
      <c r="D30" s="1" t="s">
        <v>1815</v>
      </c>
      <c r="E30" s="8">
        <v>42375</v>
      </c>
      <c r="F30">
        <v>1</v>
      </c>
      <c r="G30">
        <v>1680.99</v>
      </c>
      <c r="H30" s="1" t="s">
        <v>56</v>
      </c>
      <c r="I30" s="1" t="s">
        <v>18</v>
      </c>
      <c r="J30" s="1" t="s">
        <v>14</v>
      </c>
      <c r="K30" s="1" t="s">
        <v>15</v>
      </c>
      <c r="L30" s="1">
        <f>Query1[[#This Row],[total_units]]*Query1[[#This Row],[revene]]</f>
        <v>1680.99</v>
      </c>
      <c r="M30" s="1">
        <f>YEAR(Query1[[#This Row],[order_date]])</f>
        <v>2016</v>
      </c>
    </row>
    <row r="31" spans="1:13" x14ac:dyDescent="0.35">
      <c r="A31">
        <v>12</v>
      </c>
      <c r="B31" s="1" t="s">
        <v>54</v>
      </c>
      <c r="C31" s="1" t="s">
        <v>55</v>
      </c>
      <c r="D31" s="1" t="s">
        <v>1815</v>
      </c>
      <c r="E31" s="8">
        <v>42375</v>
      </c>
      <c r="F31">
        <v>2</v>
      </c>
      <c r="G31">
        <v>5799.98</v>
      </c>
      <c r="H31" s="1" t="s">
        <v>19</v>
      </c>
      <c r="I31" s="1" t="s">
        <v>20</v>
      </c>
      <c r="J31" s="1" t="s">
        <v>14</v>
      </c>
      <c r="K31" s="1" t="s">
        <v>15</v>
      </c>
      <c r="L31" s="1">
        <f>Query1[[#This Row],[total_units]]*Query1[[#This Row],[revene]]</f>
        <v>11599.96</v>
      </c>
      <c r="M31" s="1">
        <f>YEAR(Query1[[#This Row],[order_date]])</f>
        <v>2016</v>
      </c>
    </row>
    <row r="32" spans="1:13" x14ac:dyDescent="0.35">
      <c r="A32">
        <v>13</v>
      </c>
      <c r="B32" s="1" t="s">
        <v>57</v>
      </c>
      <c r="C32" s="1" t="s">
        <v>58</v>
      </c>
      <c r="D32" s="1" t="s">
        <v>1817</v>
      </c>
      <c r="E32" s="8">
        <v>42377</v>
      </c>
      <c r="F32">
        <v>1</v>
      </c>
      <c r="G32">
        <v>269.99</v>
      </c>
      <c r="H32" s="1" t="s">
        <v>59</v>
      </c>
      <c r="I32" s="1" t="s">
        <v>13</v>
      </c>
      <c r="J32" s="1" t="s">
        <v>23</v>
      </c>
      <c r="K32" s="1" t="s">
        <v>24</v>
      </c>
      <c r="L32" s="1">
        <f>Query1[[#This Row],[total_units]]*Query1[[#This Row],[revene]]</f>
        <v>269.99</v>
      </c>
      <c r="M32" s="1">
        <f>YEAR(Query1[[#This Row],[order_date]])</f>
        <v>2016</v>
      </c>
    </row>
    <row r="33" spans="1:13" x14ac:dyDescent="0.35">
      <c r="A33">
        <v>13</v>
      </c>
      <c r="B33" s="1" t="s">
        <v>57</v>
      </c>
      <c r="C33" s="1" t="s">
        <v>58</v>
      </c>
      <c r="D33" s="1" t="s">
        <v>1817</v>
      </c>
      <c r="E33" s="8">
        <v>42377</v>
      </c>
      <c r="F33">
        <v>2</v>
      </c>
      <c r="G33">
        <v>1199.98</v>
      </c>
      <c r="H33" s="1" t="s">
        <v>12</v>
      </c>
      <c r="I33" s="1" t="s">
        <v>13</v>
      </c>
      <c r="J33" s="1" t="s">
        <v>23</v>
      </c>
      <c r="K33" s="1" t="s">
        <v>24</v>
      </c>
      <c r="L33" s="1">
        <f>Query1[[#This Row],[total_units]]*Query1[[#This Row],[revene]]</f>
        <v>2399.96</v>
      </c>
      <c r="M33" s="1">
        <f>YEAR(Query1[[#This Row],[order_date]])</f>
        <v>2016</v>
      </c>
    </row>
    <row r="34" spans="1:13" x14ac:dyDescent="0.35">
      <c r="A34">
        <v>13</v>
      </c>
      <c r="B34" s="1" t="s">
        <v>57</v>
      </c>
      <c r="C34" s="1" t="s">
        <v>58</v>
      </c>
      <c r="D34" s="1" t="s">
        <v>1817</v>
      </c>
      <c r="E34" s="8">
        <v>42377</v>
      </c>
      <c r="F34">
        <v>2</v>
      </c>
      <c r="G34">
        <v>1199.98</v>
      </c>
      <c r="H34" s="1" t="s">
        <v>16</v>
      </c>
      <c r="I34" s="1" t="s">
        <v>13</v>
      </c>
      <c r="J34" s="1" t="s">
        <v>23</v>
      </c>
      <c r="K34" s="1" t="s">
        <v>24</v>
      </c>
      <c r="L34" s="1">
        <f>Query1[[#This Row],[total_units]]*Query1[[#This Row],[revene]]</f>
        <v>2399.96</v>
      </c>
      <c r="M34" s="1">
        <f>YEAR(Query1[[#This Row],[order_date]])</f>
        <v>2016</v>
      </c>
    </row>
    <row r="35" spans="1:13" x14ac:dyDescent="0.35">
      <c r="A35">
        <v>13</v>
      </c>
      <c r="B35" s="1" t="s">
        <v>57</v>
      </c>
      <c r="C35" s="1" t="s">
        <v>58</v>
      </c>
      <c r="D35" s="1" t="s">
        <v>1817</v>
      </c>
      <c r="E35" s="8">
        <v>42377</v>
      </c>
      <c r="F35">
        <v>2</v>
      </c>
      <c r="G35">
        <v>858</v>
      </c>
      <c r="H35" s="1" t="s">
        <v>35</v>
      </c>
      <c r="I35" s="1" t="s">
        <v>13</v>
      </c>
      <c r="J35" s="1" t="s">
        <v>23</v>
      </c>
      <c r="K35" s="1" t="s">
        <v>24</v>
      </c>
      <c r="L35" s="1">
        <f>Query1[[#This Row],[total_units]]*Query1[[#This Row],[revene]]</f>
        <v>1716</v>
      </c>
      <c r="M35" s="1">
        <f>YEAR(Query1[[#This Row],[order_date]])</f>
        <v>2016</v>
      </c>
    </row>
    <row r="36" spans="1:13" x14ac:dyDescent="0.35">
      <c r="A36">
        <v>14</v>
      </c>
      <c r="B36" s="1" t="s">
        <v>60</v>
      </c>
      <c r="C36" s="1" t="s">
        <v>61</v>
      </c>
      <c r="D36" s="1" t="s">
        <v>1815</v>
      </c>
      <c r="E36" s="8">
        <v>42378</v>
      </c>
      <c r="F36">
        <v>1</v>
      </c>
      <c r="G36">
        <v>469.99</v>
      </c>
      <c r="H36" s="1" t="s">
        <v>62</v>
      </c>
      <c r="I36" s="1" t="s">
        <v>20</v>
      </c>
      <c r="J36" s="1" t="s">
        <v>14</v>
      </c>
      <c r="K36" s="1" t="s">
        <v>32</v>
      </c>
      <c r="L36" s="1">
        <f>Query1[[#This Row],[total_units]]*Query1[[#This Row],[revene]]</f>
        <v>469.99</v>
      </c>
      <c r="M36" s="1">
        <f>YEAR(Query1[[#This Row],[order_date]])</f>
        <v>2016</v>
      </c>
    </row>
    <row r="37" spans="1:13" x14ac:dyDescent="0.35">
      <c r="A37">
        <v>15</v>
      </c>
      <c r="B37" s="1" t="s">
        <v>63</v>
      </c>
      <c r="C37" s="1" t="s">
        <v>1821</v>
      </c>
      <c r="D37" s="1" t="s">
        <v>1817</v>
      </c>
      <c r="E37" s="8">
        <v>42378</v>
      </c>
      <c r="F37">
        <v>2</v>
      </c>
      <c r="G37">
        <v>599.98</v>
      </c>
      <c r="H37" s="1" t="s">
        <v>64</v>
      </c>
      <c r="I37" s="1" t="s">
        <v>48</v>
      </c>
      <c r="J37" s="1" t="s">
        <v>23</v>
      </c>
      <c r="K37" s="1" t="s">
        <v>27</v>
      </c>
      <c r="L37" s="1">
        <f>Query1[[#This Row],[total_units]]*Query1[[#This Row],[revene]]</f>
        <v>1199.96</v>
      </c>
      <c r="M37" s="1">
        <f>YEAR(Query1[[#This Row],[order_date]])</f>
        <v>2016</v>
      </c>
    </row>
    <row r="38" spans="1:13" x14ac:dyDescent="0.35">
      <c r="A38">
        <v>15</v>
      </c>
      <c r="B38" s="1" t="s">
        <v>63</v>
      </c>
      <c r="C38" s="1" t="s">
        <v>1821</v>
      </c>
      <c r="D38" s="1" t="s">
        <v>1817</v>
      </c>
      <c r="E38" s="8">
        <v>42378</v>
      </c>
      <c r="F38">
        <v>2</v>
      </c>
      <c r="G38">
        <v>1099.98</v>
      </c>
      <c r="H38" s="1" t="s">
        <v>38</v>
      </c>
      <c r="I38" s="1" t="s">
        <v>13</v>
      </c>
      <c r="J38" s="1" t="s">
        <v>23</v>
      </c>
      <c r="K38" s="1" t="s">
        <v>27</v>
      </c>
      <c r="L38" s="1">
        <f>Query1[[#This Row],[total_units]]*Query1[[#This Row],[revene]]</f>
        <v>2199.96</v>
      </c>
      <c r="M38" s="1">
        <f>YEAR(Query1[[#This Row],[order_date]])</f>
        <v>2016</v>
      </c>
    </row>
    <row r="39" spans="1:13" x14ac:dyDescent="0.35">
      <c r="A39">
        <v>15</v>
      </c>
      <c r="B39" s="1" t="s">
        <v>63</v>
      </c>
      <c r="C39" s="1" t="s">
        <v>1821</v>
      </c>
      <c r="D39" s="1" t="s">
        <v>1817</v>
      </c>
      <c r="E39" s="8">
        <v>42378</v>
      </c>
      <c r="F39">
        <v>2</v>
      </c>
      <c r="G39">
        <v>898</v>
      </c>
      <c r="H39" s="1" t="s">
        <v>39</v>
      </c>
      <c r="I39" s="1" t="s">
        <v>13</v>
      </c>
      <c r="J39" s="1" t="s">
        <v>23</v>
      </c>
      <c r="K39" s="1" t="s">
        <v>27</v>
      </c>
      <c r="L39" s="1">
        <f>Query1[[#This Row],[total_units]]*Query1[[#This Row],[revene]]</f>
        <v>1796</v>
      </c>
      <c r="M39" s="1">
        <f>YEAR(Query1[[#This Row],[order_date]])</f>
        <v>2016</v>
      </c>
    </row>
    <row r="40" spans="1:13" x14ac:dyDescent="0.35">
      <c r="A40">
        <v>15</v>
      </c>
      <c r="B40" s="1" t="s">
        <v>63</v>
      </c>
      <c r="C40" s="1" t="s">
        <v>1821</v>
      </c>
      <c r="D40" s="1" t="s">
        <v>1817</v>
      </c>
      <c r="E40" s="8">
        <v>42378</v>
      </c>
      <c r="F40">
        <v>1</v>
      </c>
      <c r="G40">
        <v>1799.99</v>
      </c>
      <c r="H40" s="1" t="s">
        <v>1816</v>
      </c>
      <c r="I40" s="1" t="s">
        <v>20</v>
      </c>
      <c r="J40" s="1" t="s">
        <v>23</v>
      </c>
      <c r="K40" s="1" t="s">
        <v>27</v>
      </c>
      <c r="L40" s="1">
        <f>Query1[[#This Row],[total_units]]*Query1[[#This Row],[revene]]</f>
        <v>1799.99</v>
      </c>
      <c r="M40" s="1">
        <f>YEAR(Query1[[#This Row],[order_date]])</f>
        <v>2016</v>
      </c>
    </row>
    <row r="41" spans="1:13" x14ac:dyDescent="0.35">
      <c r="A41">
        <v>16</v>
      </c>
      <c r="B41" s="1" t="s">
        <v>65</v>
      </c>
      <c r="C41" s="1" t="s">
        <v>66</v>
      </c>
      <c r="D41" s="1" t="s">
        <v>1815</v>
      </c>
      <c r="E41" s="8">
        <v>42381</v>
      </c>
      <c r="F41">
        <v>1</v>
      </c>
      <c r="G41">
        <v>269.99</v>
      </c>
      <c r="H41" s="1" t="s">
        <v>59</v>
      </c>
      <c r="I41" s="1" t="s">
        <v>48</v>
      </c>
      <c r="J41" s="1" t="s">
        <v>14</v>
      </c>
      <c r="K41" s="1" t="s">
        <v>32</v>
      </c>
      <c r="L41" s="1">
        <f>Query1[[#This Row],[total_units]]*Query1[[#This Row],[revene]]</f>
        <v>269.99</v>
      </c>
      <c r="M41" s="1">
        <f>YEAR(Query1[[#This Row],[order_date]])</f>
        <v>2016</v>
      </c>
    </row>
    <row r="42" spans="1:13" x14ac:dyDescent="0.35">
      <c r="A42">
        <v>16</v>
      </c>
      <c r="B42" s="1" t="s">
        <v>65</v>
      </c>
      <c r="C42" s="1" t="s">
        <v>66</v>
      </c>
      <c r="D42" s="1" t="s">
        <v>1815</v>
      </c>
      <c r="E42" s="8">
        <v>42381</v>
      </c>
      <c r="F42">
        <v>2</v>
      </c>
      <c r="G42">
        <v>539.98</v>
      </c>
      <c r="H42" s="1" t="s">
        <v>59</v>
      </c>
      <c r="I42" s="1" t="s">
        <v>13</v>
      </c>
      <c r="J42" s="1" t="s">
        <v>14</v>
      </c>
      <c r="K42" s="1" t="s">
        <v>32</v>
      </c>
      <c r="L42" s="1">
        <f>Query1[[#This Row],[total_units]]*Query1[[#This Row],[revene]]</f>
        <v>1079.96</v>
      </c>
      <c r="M42" s="1">
        <f>YEAR(Query1[[#This Row],[order_date]])</f>
        <v>2016</v>
      </c>
    </row>
    <row r="43" spans="1:13" x14ac:dyDescent="0.35">
      <c r="A43">
        <v>16</v>
      </c>
      <c r="B43" s="1" t="s">
        <v>65</v>
      </c>
      <c r="C43" s="1" t="s">
        <v>66</v>
      </c>
      <c r="D43" s="1" t="s">
        <v>1815</v>
      </c>
      <c r="E43" s="8">
        <v>42381</v>
      </c>
      <c r="F43">
        <v>1</v>
      </c>
      <c r="G43">
        <v>269.99</v>
      </c>
      <c r="H43" s="1" t="s">
        <v>47</v>
      </c>
      <c r="I43" s="1" t="s">
        <v>13</v>
      </c>
      <c r="J43" s="1" t="s">
        <v>14</v>
      </c>
      <c r="K43" s="1" t="s">
        <v>32</v>
      </c>
      <c r="L43" s="1">
        <f>Query1[[#This Row],[total_units]]*Query1[[#This Row],[revene]]</f>
        <v>269.99</v>
      </c>
      <c r="M43" s="1">
        <f>YEAR(Query1[[#This Row],[order_date]])</f>
        <v>2016</v>
      </c>
    </row>
    <row r="44" spans="1:13" x14ac:dyDescent="0.35">
      <c r="A44">
        <v>16</v>
      </c>
      <c r="B44" s="1" t="s">
        <v>65</v>
      </c>
      <c r="C44" s="1" t="s">
        <v>66</v>
      </c>
      <c r="D44" s="1" t="s">
        <v>1815</v>
      </c>
      <c r="E44" s="8">
        <v>42381</v>
      </c>
      <c r="F44">
        <v>1</v>
      </c>
      <c r="G44">
        <v>1799.99</v>
      </c>
      <c r="H44" s="1" t="s">
        <v>1816</v>
      </c>
      <c r="I44" s="1" t="s">
        <v>20</v>
      </c>
      <c r="J44" s="1" t="s">
        <v>14</v>
      </c>
      <c r="K44" s="1" t="s">
        <v>32</v>
      </c>
      <c r="L44" s="1">
        <f>Query1[[#This Row],[total_units]]*Query1[[#This Row],[revene]]</f>
        <v>1799.99</v>
      </c>
      <c r="M44" s="1">
        <f>YEAR(Query1[[#This Row],[order_date]])</f>
        <v>2016</v>
      </c>
    </row>
    <row r="45" spans="1:13" x14ac:dyDescent="0.35">
      <c r="A45">
        <v>17</v>
      </c>
      <c r="B45" s="1" t="s">
        <v>67</v>
      </c>
      <c r="C45" s="1" t="s">
        <v>68</v>
      </c>
      <c r="D45" s="1" t="s">
        <v>1815</v>
      </c>
      <c r="E45" s="8">
        <v>42381</v>
      </c>
      <c r="F45">
        <v>1</v>
      </c>
      <c r="G45">
        <v>299.99</v>
      </c>
      <c r="H45" s="1" t="s">
        <v>64</v>
      </c>
      <c r="I45" s="1" t="s">
        <v>48</v>
      </c>
      <c r="J45" s="1" t="s">
        <v>14</v>
      </c>
      <c r="K45" s="1" t="s">
        <v>32</v>
      </c>
      <c r="L45" s="1">
        <f>Query1[[#This Row],[total_units]]*Query1[[#This Row],[revene]]</f>
        <v>299.99</v>
      </c>
      <c r="M45" s="1">
        <f>YEAR(Query1[[#This Row],[order_date]])</f>
        <v>2016</v>
      </c>
    </row>
    <row r="46" spans="1:13" x14ac:dyDescent="0.35">
      <c r="A46">
        <v>17</v>
      </c>
      <c r="B46" s="1" t="s">
        <v>67</v>
      </c>
      <c r="C46" s="1" t="s">
        <v>68</v>
      </c>
      <c r="D46" s="1" t="s">
        <v>1815</v>
      </c>
      <c r="E46" s="8">
        <v>42381</v>
      </c>
      <c r="F46">
        <v>2</v>
      </c>
      <c r="G46">
        <v>1199.98</v>
      </c>
      <c r="H46" s="1" t="s">
        <v>16</v>
      </c>
      <c r="I46" s="1" t="s">
        <v>13</v>
      </c>
      <c r="J46" s="1" t="s">
        <v>14</v>
      </c>
      <c r="K46" s="1" t="s">
        <v>32</v>
      </c>
      <c r="L46" s="1">
        <f>Query1[[#This Row],[total_units]]*Query1[[#This Row],[revene]]</f>
        <v>2399.96</v>
      </c>
      <c r="M46" s="1">
        <f>YEAR(Query1[[#This Row],[order_date]])</f>
        <v>2016</v>
      </c>
    </row>
    <row r="47" spans="1:13" x14ac:dyDescent="0.35">
      <c r="A47">
        <v>17</v>
      </c>
      <c r="B47" s="1" t="s">
        <v>67</v>
      </c>
      <c r="C47" s="1" t="s">
        <v>68</v>
      </c>
      <c r="D47" s="1" t="s">
        <v>1815</v>
      </c>
      <c r="E47" s="8">
        <v>42381</v>
      </c>
      <c r="F47">
        <v>1</v>
      </c>
      <c r="G47">
        <v>1320.99</v>
      </c>
      <c r="H47" s="1" t="s">
        <v>69</v>
      </c>
      <c r="I47" s="1" t="s">
        <v>20</v>
      </c>
      <c r="J47" s="1" t="s">
        <v>14</v>
      </c>
      <c r="K47" s="1" t="s">
        <v>32</v>
      </c>
      <c r="L47" s="1">
        <f>Query1[[#This Row],[total_units]]*Query1[[#This Row],[revene]]</f>
        <v>1320.99</v>
      </c>
      <c r="M47" s="1">
        <f>YEAR(Query1[[#This Row],[order_date]])</f>
        <v>2016</v>
      </c>
    </row>
    <row r="48" spans="1:13" x14ac:dyDescent="0.35">
      <c r="A48">
        <v>17</v>
      </c>
      <c r="B48" s="1" t="s">
        <v>67</v>
      </c>
      <c r="C48" s="1" t="s">
        <v>68</v>
      </c>
      <c r="D48" s="1" t="s">
        <v>1815</v>
      </c>
      <c r="E48" s="8">
        <v>42381</v>
      </c>
      <c r="F48">
        <v>1</v>
      </c>
      <c r="G48">
        <v>1799.99</v>
      </c>
      <c r="H48" s="1" t="s">
        <v>1816</v>
      </c>
      <c r="I48" s="1" t="s">
        <v>20</v>
      </c>
      <c r="J48" s="1" t="s">
        <v>14</v>
      </c>
      <c r="K48" s="1" t="s">
        <v>32</v>
      </c>
      <c r="L48" s="1">
        <f>Query1[[#This Row],[total_units]]*Query1[[#This Row],[revene]]</f>
        <v>1799.99</v>
      </c>
      <c r="M48" s="1">
        <f>YEAR(Query1[[#This Row],[order_date]])</f>
        <v>2016</v>
      </c>
    </row>
    <row r="49" spans="1:13" x14ac:dyDescent="0.35">
      <c r="A49">
        <v>18</v>
      </c>
      <c r="B49" s="1" t="s">
        <v>70</v>
      </c>
      <c r="C49" s="1" t="s">
        <v>71</v>
      </c>
      <c r="D49" s="1" t="s">
        <v>1815</v>
      </c>
      <c r="E49" s="8">
        <v>42383</v>
      </c>
      <c r="F49">
        <v>1</v>
      </c>
      <c r="G49">
        <v>269.99</v>
      </c>
      <c r="H49" s="1" t="s">
        <v>47</v>
      </c>
      <c r="I49" s="1" t="s">
        <v>48</v>
      </c>
      <c r="J49" s="1" t="s">
        <v>14</v>
      </c>
      <c r="K49" s="1" t="s">
        <v>32</v>
      </c>
      <c r="L49" s="1">
        <f>Query1[[#This Row],[total_units]]*Query1[[#This Row],[revene]]</f>
        <v>269.99</v>
      </c>
      <c r="M49" s="1">
        <f>YEAR(Query1[[#This Row],[order_date]])</f>
        <v>2016</v>
      </c>
    </row>
    <row r="50" spans="1:13" x14ac:dyDescent="0.35">
      <c r="A50">
        <v>18</v>
      </c>
      <c r="B50" s="1" t="s">
        <v>70</v>
      </c>
      <c r="C50" s="1" t="s">
        <v>71</v>
      </c>
      <c r="D50" s="1" t="s">
        <v>1815</v>
      </c>
      <c r="E50" s="8">
        <v>42383</v>
      </c>
      <c r="F50">
        <v>2</v>
      </c>
      <c r="G50">
        <v>999.98</v>
      </c>
      <c r="H50" s="1" t="s">
        <v>72</v>
      </c>
      <c r="I50" s="1" t="s">
        <v>34</v>
      </c>
      <c r="J50" s="1" t="s">
        <v>14</v>
      </c>
      <c r="K50" s="1" t="s">
        <v>32</v>
      </c>
      <c r="L50" s="1">
        <f>Query1[[#This Row],[total_units]]*Query1[[#This Row],[revene]]</f>
        <v>1999.96</v>
      </c>
      <c r="M50" s="1">
        <f>YEAR(Query1[[#This Row],[order_date]])</f>
        <v>2016</v>
      </c>
    </row>
    <row r="51" spans="1:13" x14ac:dyDescent="0.35">
      <c r="A51">
        <v>18</v>
      </c>
      <c r="B51" s="1" t="s">
        <v>70</v>
      </c>
      <c r="C51" s="1" t="s">
        <v>71</v>
      </c>
      <c r="D51" s="1" t="s">
        <v>1815</v>
      </c>
      <c r="E51" s="8">
        <v>42383</v>
      </c>
      <c r="F51">
        <v>2</v>
      </c>
      <c r="G51">
        <v>1499.98</v>
      </c>
      <c r="H51" s="1" t="s">
        <v>31</v>
      </c>
      <c r="I51" s="1" t="s">
        <v>20</v>
      </c>
      <c r="J51" s="1" t="s">
        <v>14</v>
      </c>
      <c r="K51" s="1" t="s">
        <v>32</v>
      </c>
      <c r="L51" s="1">
        <f>Query1[[#This Row],[total_units]]*Query1[[#This Row],[revene]]</f>
        <v>2999.96</v>
      </c>
      <c r="M51" s="1">
        <f>YEAR(Query1[[#This Row],[order_date]])</f>
        <v>2016</v>
      </c>
    </row>
    <row r="52" spans="1:13" x14ac:dyDescent="0.35">
      <c r="A52">
        <v>18</v>
      </c>
      <c r="B52" s="1" t="s">
        <v>70</v>
      </c>
      <c r="C52" s="1" t="s">
        <v>71</v>
      </c>
      <c r="D52" s="1" t="s">
        <v>1815</v>
      </c>
      <c r="E52" s="8">
        <v>42383</v>
      </c>
      <c r="F52">
        <v>2</v>
      </c>
      <c r="G52">
        <v>5999.98</v>
      </c>
      <c r="H52" s="1" t="s">
        <v>40</v>
      </c>
      <c r="I52" s="1" t="s">
        <v>41</v>
      </c>
      <c r="J52" s="1" t="s">
        <v>14</v>
      </c>
      <c r="K52" s="1" t="s">
        <v>32</v>
      </c>
      <c r="L52" s="1">
        <f>Query1[[#This Row],[total_units]]*Query1[[#This Row],[revene]]</f>
        <v>11999.96</v>
      </c>
      <c r="M52" s="1">
        <f>YEAR(Query1[[#This Row],[order_date]])</f>
        <v>2016</v>
      </c>
    </row>
    <row r="53" spans="1:13" x14ac:dyDescent="0.35">
      <c r="A53">
        <v>18</v>
      </c>
      <c r="B53" s="1" t="s">
        <v>70</v>
      </c>
      <c r="C53" s="1" t="s">
        <v>71</v>
      </c>
      <c r="D53" s="1" t="s">
        <v>1815</v>
      </c>
      <c r="E53" s="8">
        <v>42383</v>
      </c>
      <c r="F53">
        <v>1</v>
      </c>
      <c r="G53">
        <v>3999.99</v>
      </c>
      <c r="H53" s="1" t="s">
        <v>49</v>
      </c>
      <c r="I53" s="1" t="s">
        <v>20</v>
      </c>
      <c r="J53" s="1" t="s">
        <v>14</v>
      </c>
      <c r="K53" s="1" t="s">
        <v>32</v>
      </c>
      <c r="L53" s="1">
        <f>Query1[[#This Row],[total_units]]*Query1[[#This Row],[revene]]</f>
        <v>3999.99</v>
      </c>
      <c r="M53" s="1">
        <f>YEAR(Query1[[#This Row],[order_date]])</f>
        <v>2016</v>
      </c>
    </row>
    <row r="54" spans="1:13" x14ac:dyDescent="0.35">
      <c r="A54">
        <v>19</v>
      </c>
      <c r="B54" s="1" t="s">
        <v>73</v>
      </c>
      <c r="C54" s="1" t="s">
        <v>74</v>
      </c>
      <c r="D54" s="1" t="s">
        <v>1815</v>
      </c>
      <c r="E54" s="8">
        <v>42383</v>
      </c>
      <c r="F54">
        <v>1</v>
      </c>
      <c r="G54">
        <v>1549</v>
      </c>
      <c r="H54" s="1" t="s">
        <v>17</v>
      </c>
      <c r="I54" s="1" t="s">
        <v>18</v>
      </c>
      <c r="J54" s="1" t="s">
        <v>14</v>
      </c>
      <c r="K54" s="1" t="s">
        <v>15</v>
      </c>
      <c r="L54" s="1">
        <f>Query1[[#This Row],[total_units]]*Query1[[#This Row],[revene]]</f>
        <v>1549</v>
      </c>
      <c r="M54" s="1">
        <f>YEAR(Query1[[#This Row],[order_date]])</f>
        <v>2016</v>
      </c>
    </row>
    <row r="55" spans="1:13" x14ac:dyDescent="0.35">
      <c r="A55">
        <v>19</v>
      </c>
      <c r="B55" s="1" t="s">
        <v>73</v>
      </c>
      <c r="C55" s="1" t="s">
        <v>74</v>
      </c>
      <c r="D55" s="1" t="s">
        <v>1815</v>
      </c>
      <c r="E55" s="8">
        <v>42383</v>
      </c>
      <c r="F55">
        <v>2</v>
      </c>
      <c r="G55">
        <v>5999.98</v>
      </c>
      <c r="H55" s="1" t="s">
        <v>40</v>
      </c>
      <c r="I55" s="1" t="s">
        <v>41</v>
      </c>
      <c r="J55" s="1" t="s">
        <v>14</v>
      </c>
      <c r="K55" s="1" t="s">
        <v>15</v>
      </c>
      <c r="L55" s="1">
        <f>Query1[[#This Row],[total_units]]*Query1[[#This Row],[revene]]</f>
        <v>11999.96</v>
      </c>
      <c r="M55" s="1">
        <f>YEAR(Query1[[#This Row],[order_date]])</f>
        <v>2016</v>
      </c>
    </row>
    <row r="56" spans="1:13" x14ac:dyDescent="0.35">
      <c r="A56">
        <v>20</v>
      </c>
      <c r="B56" s="1" t="s">
        <v>75</v>
      </c>
      <c r="C56" s="1" t="s">
        <v>1822</v>
      </c>
      <c r="D56" s="1" t="s">
        <v>1815</v>
      </c>
      <c r="E56" s="8">
        <v>42383</v>
      </c>
      <c r="F56">
        <v>2</v>
      </c>
      <c r="G56">
        <v>3098</v>
      </c>
      <c r="H56" s="1" t="s">
        <v>17</v>
      </c>
      <c r="I56" s="1" t="s">
        <v>18</v>
      </c>
      <c r="J56" s="1" t="s">
        <v>14</v>
      </c>
      <c r="K56" s="1" t="s">
        <v>15</v>
      </c>
      <c r="L56" s="1">
        <f>Query1[[#This Row],[total_units]]*Query1[[#This Row],[revene]]</f>
        <v>6196</v>
      </c>
      <c r="M56" s="1">
        <f>YEAR(Query1[[#This Row],[order_date]])</f>
        <v>2016</v>
      </c>
    </row>
    <row r="57" spans="1:13" x14ac:dyDescent="0.35">
      <c r="A57">
        <v>20</v>
      </c>
      <c r="B57" s="1" t="s">
        <v>75</v>
      </c>
      <c r="C57" s="1" t="s">
        <v>1822</v>
      </c>
      <c r="D57" s="1" t="s">
        <v>1815</v>
      </c>
      <c r="E57" s="8">
        <v>42383</v>
      </c>
      <c r="F57">
        <v>1</v>
      </c>
      <c r="G57">
        <v>2999.99</v>
      </c>
      <c r="H57" s="1" t="s">
        <v>40</v>
      </c>
      <c r="I57" s="1" t="s">
        <v>41</v>
      </c>
      <c r="J57" s="1" t="s">
        <v>14</v>
      </c>
      <c r="K57" s="1" t="s">
        <v>15</v>
      </c>
      <c r="L57" s="1">
        <f>Query1[[#This Row],[total_units]]*Query1[[#This Row],[revene]]</f>
        <v>2999.99</v>
      </c>
      <c r="M57" s="1">
        <f>YEAR(Query1[[#This Row],[order_date]])</f>
        <v>2016</v>
      </c>
    </row>
    <row r="58" spans="1:13" x14ac:dyDescent="0.35">
      <c r="A58">
        <v>21</v>
      </c>
      <c r="B58" s="1" t="s">
        <v>76</v>
      </c>
      <c r="C58" s="1" t="s">
        <v>77</v>
      </c>
      <c r="D58" s="1" t="s">
        <v>1817</v>
      </c>
      <c r="E58" s="8">
        <v>42384</v>
      </c>
      <c r="F58">
        <v>1</v>
      </c>
      <c r="G58">
        <v>269.99</v>
      </c>
      <c r="H58" s="1" t="s">
        <v>47</v>
      </c>
      <c r="I58" s="1" t="s">
        <v>13</v>
      </c>
      <c r="J58" s="1" t="s">
        <v>23</v>
      </c>
      <c r="K58" s="1" t="s">
        <v>24</v>
      </c>
      <c r="L58" s="1">
        <f>Query1[[#This Row],[total_units]]*Query1[[#This Row],[revene]]</f>
        <v>269.99</v>
      </c>
      <c r="M58" s="1">
        <f>YEAR(Query1[[#This Row],[order_date]])</f>
        <v>2016</v>
      </c>
    </row>
    <row r="59" spans="1:13" x14ac:dyDescent="0.35">
      <c r="A59">
        <v>21</v>
      </c>
      <c r="B59" s="1" t="s">
        <v>76</v>
      </c>
      <c r="C59" s="1" t="s">
        <v>77</v>
      </c>
      <c r="D59" s="1" t="s">
        <v>1817</v>
      </c>
      <c r="E59" s="8">
        <v>42384</v>
      </c>
      <c r="F59">
        <v>1</v>
      </c>
      <c r="G59">
        <v>429</v>
      </c>
      <c r="H59" s="1" t="s">
        <v>35</v>
      </c>
      <c r="I59" s="1" t="s">
        <v>13</v>
      </c>
      <c r="J59" s="1" t="s">
        <v>23</v>
      </c>
      <c r="K59" s="1" t="s">
        <v>24</v>
      </c>
      <c r="L59" s="1">
        <f>Query1[[#This Row],[total_units]]*Query1[[#This Row],[revene]]</f>
        <v>429</v>
      </c>
      <c r="M59" s="1">
        <f>YEAR(Query1[[#This Row],[order_date]])</f>
        <v>2016</v>
      </c>
    </row>
    <row r="60" spans="1:13" x14ac:dyDescent="0.35">
      <c r="A60">
        <v>21</v>
      </c>
      <c r="B60" s="1" t="s">
        <v>76</v>
      </c>
      <c r="C60" s="1" t="s">
        <v>77</v>
      </c>
      <c r="D60" s="1" t="s">
        <v>1817</v>
      </c>
      <c r="E60" s="8">
        <v>42384</v>
      </c>
      <c r="F60">
        <v>1</v>
      </c>
      <c r="G60">
        <v>1549</v>
      </c>
      <c r="H60" s="1" t="s">
        <v>17</v>
      </c>
      <c r="I60" s="1" t="s">
        <v>18</v>
      </c>
      <c r="J60" s="1" t="s">
        <v>23</v>
      </c>
      <c r="K60" s="1" t="s">
        <v>24</v>
      </c>
      <c r="L60" s="1">
        <f>Query1[[#This Row],[total_units]]*Query1[[#This Row],[revene]]</f>
        <v>1549</v>
      </c>
      <c r="M60" s="1">
        <f>YEAR(Query1[[#This Row],[order_date]])</f>
        <v>2016</v>
      </c>
    </row>
    <row r="61" spans="1:13" x14ac:dyDescent="0.35">
      <c r="A61">
        <v>22</v>
      </c>
      <c r="B61" s="1" t="s">
        <v>78</v>
      </c>
      <c r="C61" s="1" t="s">
        <v>1823</v>
      </c>
      <c r="D61" s="1" t="s">
        <v>1815</v>
      </c>
      <c r="E61" s="8">
        <v>42385</v>
      </c>
      <c r="F61">
        <v>1</v>
      </c>
      <c r="G61">
        <v>269.99</v>
      </c>
      <c r="H61" s="1" t="s">
        <v>47</v>
      </c>
      <c r="I61" s="1" t="s">
        <v>48</v>
      </c>
      <c r="J61" s="1" t="s">
        <v>14</v>
      </c>
      <c r="K61" s="1" t="s">
        <v>15</v>
      </c>
      <c r="L61" s="1">
        <f>Query1[[#This Row],[total_units]]*Query1[[#This Row],[revene]]</f>
        <v>269.99</v>
      </c>
      <c r="M61" s="1">
        <f>YEAR(Query1[[#This Row],[order_date]])</f>
        <v>2016</v>
      </c>
    </row>
    <row r="62" spans="1:13" x14ac:dyDescent="0.35">
      <c r="A62">
        <v>22</v>
      </c>
      <c r="B62" s="1" t="s">
        <v>78</v>
      </c>
      <c r="C62" s="1" t="s">
        <v>1823</v>
      </c>
      <c r="D62" s="1" t="s">
        <v>1815</v>
      </c>
      <c r="E62" s="8">
        <v>42385</v>
      </c>
      <c r="F62">
        <v>2</v>
      </c>
      <c r="G62">
        <v>1059.98</v>
      </c>
      <c r="H62" s="1" t="s">
        <v>44</v>
      </c>
      <c r="I62" s="1" t="s">
        <v>13</v>
      </c>
      <c r="J62" s="1" t="s">
        <v>14</v>
      </c>
      <c r="K62" s="1" t="s">
        <v>15</v>
      </c>
      <c r="L62" s="1">
        <f>Query1[[#This Row],[total_units]]*Query1[[#This Row],[revene]]</f>
        <v>2119.96</v>
      </c>
      <c r="M62" s="1">
        <f>YEAR(Query1[[#This Row],[order_date]])</f>
        <v>2016</v>
      </c>
    </row>
    <row r="63" spans="1:13" x14ac:dyDescent="0.35">
      <c r="A63">
        <v>23</v>
      </c>
      <c r="B63" s="1" t="s">
        <v>79</v>
      </c>
      <c r="C63" s="1" t="s">
        <v>80</v>
      </c>
      <c r="D63" s="1" t="s">
        <v>1815</v>
      </c>
      <c r="E63" s="8">
        <v>42385</v>
      </c>
      <c r="F63">
        <v>1</v>
      </c>
      <c r="G63">
        <v>269.99</v>
      </c>
      <c r="H63" s="1" t="s">
        <v>59</v>
      </c>
      <c r="I63" s="1" t="s">
        <v>13</v>
      </c>
      <c r="J63" s="1" t="s">
        <v>14</v>
      </c>
      <c r="K63" s="1" t="s">
        <v>15</v>
      </c>
      <c r="L63" s="1">
        <f>Query1[[#This Row],[total_units]]*Query1[[#This Row],[revene]]</f>
        <v>269.99</v>
      </c>
      <c r="M63" s="1">
        <f>YEAR(Query1[[#This Row],[order_date]])</f>
        <v>2016</v>
      </c>
    </row>
    <row r="64" spans="1:13" x14ac:dyDescent="0.35">
      <c r="A64">
        <v>23</v>
      </c>
      <c r="B64" s="1" t="s">
        <v>79</v>
      </c>
      <c r="C64" s="1" t="s">
        <v>80</v>
      </c>
      <c r="D64" s="1" t="s">
        <v>1815</v>
      </c>
      <c r="E64" s="8">
        <v>42385</v>
      </c>
      <c r="F64">
        <v>2</v>
      </c>
      <c r="G64">
        <v>599.98</v>
      </c>
      <c r="H64" s="1" t="s">
        <v>64</v>
      </c>
      <c r="I64" s="1" t="s">
        <v>48</v>
      </c>
      <c r="J64" s="1" t="s">
        <v>14</v>
      </c>
      <c r="K64" s="1" t="s">
        <v>15</v>
      </c>
      <c r="L64" s="1">
        <f>Query1[[#This Row],[total_units]]*Query1[[#This Row],[revene]]</f>
        <v>1199.96</v>
      </c>
      <c r="M64" s="1">
        <f>YEAR(Query1[[#This Row],[order_date]])</f>
        <v>2016</v>
      </c>
    </row>
    <row r="65" spans="1:13" x14ac:dyDescent="0.35">
      <c r="A65">
        <v>23</v>
      </c>
      <c r="B65" s="1" t="s">
        <v>79</v>
      </c>
      <c r="C65" s="1" t="s">
        <v>80</v>
      </c>
      <c r="D65" s="1" t="s">
        <v>1815</v>
      </c>
      <c r="E65" s="8">
        <v>42385</v>
      </c>
      <c r="F65">
        <v>2</v>
      </c>
      <c r="G65">
        <v>5799.98</v>
      </c>
      <c r="H65" s="1" t="s">
        <v>19</v>
      </c>
      <c r="I65" s="1" t="s">
        <v>20</v>
      </c>
      <c r="J65" s="1" t="s">
        <v>14</v>
      </c>
      <c r="K65" s="1" t="s">
        <v>15</v>
      </c>
      <c r="L65" s="1">
        <f>Query1[[#This Row],[total_units]]*Query1[[#This Row],[revene]]</f>
        <v>11599.96</v>
      </c>
      <c r="M65" s="1">
        <f>YEAR(Query1[[#This Row],[order_date]])</f>
        <v>2016</v>
      </c>
    </row>
    <row r="66" spans="1:13" x14ac:dyDescent="0.35">
      <c r="A66">
        <v>24</v>
      </c>
      <c r="B66" s="1" t="s">
        <v>81</v>
      </c>
      <c r="C66" s="1" t="s">
        <v>82</v>
      </c>
      <c r="D66" s="1" t="s">
        <v>1817</v>
      </c>
      <c r="E66" s="8">
        <v>42387</v>
      </c>
      <c r="F66">
        <v>2</v>
      </c>
      <c r="G66">
        <v>898</v>
      </c>
      <c r="H66" s="1" t="s">
        <v>39</v>
      </c>
      <c r="I66" s="1" t="s">
        <v>13</v>
      </c>
      <c r="J66" s="1" t="s">
        <v>23</v>
      </c>
      <c r="K66" s="1" t="s">
        <v>27</v>
      </c>
      <c r="L66" s="1">
        <f>Query1[[#This Row],[total_units]]*Query1[[#This Row],[revene]]</f>
        <v>1796</v>
      </c>
      <c r="M66" s="1">
        <f>YEAR(Query1[[#This Row],[order_date]])</f>
        <v>2016</v>
      </c>
    </row>
    <row r="67" spans="1:13" x14ac:dyDescent="0.35">
      <c r="A67">
        <v>24</v>
      </c>
      <c r="B67" s="1" t="s">
        <v>81</v>
      </c>
      <c r="C67" s="1" t="s">
        <v>82</v>
      </c>
      <c r="D67" s="1" t="s">
        <v>1817</v>
      </c>
      <c r="E67" s="8">
        <v>42387</v>
      </c>
      <c r="F67">
        <v>2</v>
      </c>
      <c r="G67">
        <v>1999.98</v>
      </c>
      <c r="H67" s="1" t="s">
        <v>28</v>
      </c>
      <c r="I67" s="1" t="s">
        <v>20</v>
      </c>
      <c r="J67" s="1" t="s">
        <v>23</v>
      </c>
      <c r="K67" s="1" t="s">
        <v>27</v>
      </c>
      <c r="L67" s="1">
        <f>Query1[[#This Row],[total_units]]*Query1[[#This Row],[revene]]</f>
        <v>3999.96</v>
      </c>
      <c r="M67" s="1">
        <f>YEAR(Query1[[#This Row],[order_date]])</f>
        <v>2016</v>
      </c>
    </row>
    <row r="68" spans="1:13" x14ac:dyDescent="0.35">
      <c r="A68">
        <v>25</v>
      </c>
      <c r="B68" s="1" t="s">
        <v>83</v>
      </c>
      <c r="C68" s="1" t="s">
        <v>84</v>
      </c>
      <c r="D68" s="1" t="s">
        <v>1817</v>
      </c>
      <c r="E68" s="8">
        <v>42387</v>
      </c>
      <c r="F68">
        <v>1</v>
      </c>
      <c r="G68">
        <v>269.99</v>
      </c>
      <c r="H68" s="1" t="s">
        <v>59</v>
      </c>
      <c r="I68" s="1" t="s">
        <v>48</v>
      </c>
      <c r="J68" s="1" t="s">
        <v>23</v>
      </c>
      <c r="K68" s="1" t="s">
        <v>24</v>
      </c>
      <c r="L68" s="1">
        <f>Query1[[#This Row],[total_units]]*Query1[[#This Row],[revene]]</f>
        <v>269.99</v>
      </c>
      <c r="M68" s="1">
        <f>YEAR(Query1[[#This Row],[order_date]])</f>
        <v>2016</v>
      </c>
    </row>
    <row r="69" spans="1:13" x14ac:dyDescent="0.35">
      <c r="A69">
        <v>25</v>
      </c>
      <c r="B69" s="1" t="s">
        <v>83</v>
      </c>
      <c r="C69" s="1" t="s">
        <v>84</v>
      </c>
      <c r="D69" s="1" t="s">
        <v>1817</v>
      </c>
      <c r="E69" s="8">
        <v>42387</v>
      </c>
      <c r="F69">
        <v>1</v>
      </c>
      <c r="G69">
        <v>269.99</v>
      </c>
      <c r="H69" s="1" t="s">
        <v>47</v>
      </c>
      <c r="I69" s="1" t="s">
        <v>48</v>
      </c>
      <c r="J69" s="1" t="s">
        <v>23</v>
      </c>
      <c r="K69" s="1" t="s">
        <v>24</v>
      </c>
      <c r="L69" s="1">
        <f>Query1[[#This Row],[total_units]]*Query1[[#This Row],[revene]]</f>
        <v>269.99</v>
      </c>
      <c r="M69" s="1">
        <f>YEAR(Query1[[#This Row],[order_date]])</f>
        <v>2016</v>
      </c>
    </row>
    <row r="70" spans="1:13" x14ac:dyDescent="0.35">
      <c r="A70">
        <v>25</v>
      </c>
      <c r="B70" s="1" t="s">
        <v>83</v>
      </c>
      <c r="C70" s="1" t="s">
        <v>84</v>
      </c>
      <c r="D70" s="1" t="s">
        <v>1817</v>
      </c>
      <c r="E70" s="8">
        <v>42387</v>
      </c>
      <c r="F70">
        <v>1</v>
      </c>
      <c r="G70">
        <v>269.99</v>
      </c>
      <c r="H70" s="1" t="s">
        <v>47</v>
      </c>
      <c r="I70" s="1" t="s">
        <v>13</v>
      </c>
      <c r="J70" s="1" t="s">
        <v>23</v>
      </c>
      <c r="K70" s="1" t="s">
        <v>24</v>
      </c>
      <c r="L70" s="1">
        <f>Query1[[#This Row],[total_units]]*Query1[[#This Row],[revene]]</f>
        <v>269.99</v>
      </c>
      <c r="M70" s="1">
        <f>YEAR(Query1[[#This Row],[order_date]])</f>
        <v>2016</v>
      </c>
    </row>
    <row r="71" spans="1:13" x14ac:dyDescent="0.35">
      <c r="A71">
        <v>25</v>
      </c>
      <c r="B71" s="1" t="s">
        <v>83</v>
      </c>
      <c r="C71" s="1" t="s">
        <v>84</v>
      </c>
      <c r="D71" s="1" t="s">
        <v>1817</v>
      </c>
      <c r="E71" s="8">
        <v>42387</v>
      </c>
      <c r="F71">
        <v>2</v>
      </c>
      <c r="G71">
        <v>599.98</v>
      </c>
      <c r="H71" s="1" t="s">
        <v>64</v>
      </c>
      <c r="I71" s="1" t="s">
        <v>48</v>
      </c>
      <c r="J71" s="1" t="s">
        <v>23</v>
      </c>
      <c r="K71" s="1" t="s">
        <v>24</v>
      </c>
      <c r="L71" s="1">
        <f>Query1[[#This Row],[total_units]]*Query1[[#This Row],[revene]]</f>
        <v>1199.96</v>
      </c>
      <c r="M71" s="1">
        <f>YEAR(Query1[[#This Row],[order_date]])</f>
        <v>2016</v>
      </c>
    </row>
    <row r="72" spans="1:13" x14ac:dyDescent="0.35">
      <c r="A72">
        <v>25</v>
      </c>
      <c r="B72" s="1" t="s">
        <v>83</v>
      </c>
      <c r="C72" s="1" t="s">
        <v>84</v>
      </c>
      <c r="D72" s="1" t="s">
        <v>1817</v>
      </c>
      <c r="E72" s="8">
        <v>42387</v>
      </c>
      <c r="F72">
        <v>2</v>
      </c>
      <c r="G72">
        <v>3098</v>
      </c>
      <c r="H72" s="1" t="s">
        <v>17</v>
      </c>
      <c r="I72" s="1" t="s">
        <v>18</v>
      </c>
      <c r="J72" s="1" t="s">
        <v>23</v>
      </c>
      <c r="K72" s="1" t="s">
        <v>24</v>
      </c>
      <c r="L72" s="1">
        <f>Query1[[#This Row],[total_units]]*Query1[[#This Row],[revene]]</f>
        <v>6196</v>
      </c>
      <c r="M72" s="1">
        <f>YEAR(Query1[[#This Row],[order_date]])</f>
        <v>2016</v>
      </c>
    </row>
    <row r="73" spans="1:13" x14ac:dyDescent="0.35">
      <c r="A73">
        <v>26</v>
      </c>
      <c r="B73" s="1" t="s">
        <v>85</v>
      </c>
      <c r="C73" s="1" t="s">
        <v>86</v>
      </c>
      <c r="D73" s="1" t="s">
        <v>1817</v>
      </c>
      <c r="E73" s="8">
        <v>42387</v>
      </c>
      <c r="F73">
        <v>2</v>
      </c>
      <c r="G73">
        <v>539.98</v>
      </c>
      <c r="H73" s="1" t="s">
        <v>59</v>
      </c>
      <c r="I73" s="1" t="s">
        <v>48</v>
      </c>
      <c r="J73" s="1" t="s">
        <v>23</v>
      </c>
      <c r="K73" s="1" t="s">
        <v>27</v>
      </c>
      <c r="L73" s="1">
        <f>Query1[[#This Row],[total_units]]*Query1[[#This Row],[revene]]</f>
        <v>1079.96</v>
      </c>
      <c r="M73" s="1">
        <f>YEAR(Query1[[#This Row],[order_date]])</f>
        <v>2016</v>
      </c>
    </row>
    <row r="74" spans="1:13" x14ac:dyDescent="0.35">
      <c r="A74">
        <v>26</v>
      </c>
      <c r="B74" s="1" t="s">
        <v>85</v>
      </c>
      <c r="C74" s="1" t="s">
        <v>86</v>
      </c>
      <c r="D74" s="1" t="s">
        <v>1817</v>
      </c>
      <c r="E74" s="8">
        <v>42387</v>
      </c>
      <c r="F74">
        <v>1</v>
      </c>
      <c r="G74">
        <v>549.99</v>
      </c>
      <c r="H74" s="1" t="s">
        <v>38</v>
      </c>
      <c r="I74" s="1" t="s">
        <v>13</v>
      </c>
      <c r="J74" s="1" t="s">
        <v>23</v>
      </c>
      <c r="K74" s="1" t="s">
        <v>27</v>
      </c>
      <c r="L74" s="1">
        <f>Query1[[#This Row],[total_units]]*Query1[[#This Row],[revene]]</f>
        <v>549.99</v>
      </c>
      <c r="M74" s="1">
        <f>YEAR(Query1[[#This Row],[order_date]])</f>
        <v>2016</v>
      </c>
    </row>
    <row r="75" spans="1:13" x14ac:dyDescent="0.35">
      <c r="A75">
        <v>26</v>
      </c>
      <c r="B75" s="1" t="s">
        <v>85</v>
      </c>
      <c r="C75" s="1" t="s">
        <v>86</v>
      </c>
      <c r="D75" s="1" t="s">
        <v>1817</v>
      </c>
      <c r="E75" s="8">
        <v>42387</v>
      </c>
      <c r="F75">
        <v>1</v>
      </c>
      <c r="G75">
        <v>749.99</v>
      </c>
      <c r="H75" s="1" t="s">
        <v>31</v>
      </c>
      <c r="I75" s="1" t="s">
        <v>20</v>
      </c>
      <c r="J75" s="1" t="s">
        <v>23</v>
      </c>
      <c r="K75" s="1" t="s">
        <v>27</v>
      </c>
      <c r="L75" s="1">
        <f>Query1[[#This Row],[total_units]]*Query1[[#This Row],[revene]]</f>
        <v>749.99</v>
      </c>
      <c r="M75" s="1">
        <f>YEAR(Query1[[#This Row],[order_date]])</f>
        <v>2016</v>
      </c>
    </row>
    <row r="76" spans="1:13" x14ac:dyDescent="0.35">
      <c r="A76">
        <v>26</v>
      </c>
      <c r="B76" s="1" t="s">
        <v>85</v>
      </c>
      <c r="C76" s="1" t="s">
        <v>86</v>
      </c>
      <c r="D76" s="1" t="s">
        <v>1817</v>
      </c>
      <c r="E76" s="8">
        <v>42387</v>
      </c>
      <c r="F76">
        <v>1</v>
      </c>
      <c r="G76">
        <v>3999.99</v>
      </c>
      <c r="H76" s="1" t="s">
        <v>49</v>
      </c>
      <c r="I76" s="1" t="s">
        <v>20</v>
      </c>
      <c r="J76" s="1" t="s">
        <v>23</v>
      </c>
      <c r="K76" s="1" t="s">
        <v>27</v>
      </c>
      <c r="L76" s="1">
        <f>Query1[[#This Row],[total_units]]*Query1[[#This Row],[revene]]</f>
        <v>3999.99</v>
      </c>
      <c r="M76" s="1">
        <f>YEAR(Query1[[#This Row],[order_date]])</f>
        <v>2016</v>
      </c>
    </row>
    <row r="77" spans="1:13" x14ac:dyDescent="0.35">
      <c r="A77">
        <v>27</v>
      </c>
      <c r="B77" s="1" t="s">
        <v>87</v>
      </c>
      <c r="C77" s="1" t="s">
        <v>88</v>
      </c>
      <c r="D77" s="1" t="s">
        <v>1817</v>
      </c>
      <c r="E77" s="8">
        <v>42388</v>
      </c>
      <c r="F77">
        <v>2</v>
      </c>
      <c r="G77">
        <v>1199.98</v>
      </c>
      <c r="H77" s="1" t="s">
        <v>12</v>
      </c>
      <c r="I77" s="1" t="s">
        <v>34</v>
      </c>
      <c r="J77" s="1" t="s">
        <v>23</v>
      </c>
      <c r="K77" s="1" t="s">
        <v>27</v>
      </c>
      <c r="L77" s="1">
        <f>Query1[[#This Row],[total_units]]*Query1[[#This Row],[revene]]</f>
        <v>2399.96</v>
      </c>
      <c r="M77" s="1">
        <f>YEAR(Query1[[#This Row],[order_date]])</f>
        <v>2016</v>
      </c>
    </row>
    <row r="78" spans="1:13" x14ac:dyDescent="0.35">
      <c r="A78">
        <v>27</v>
      </c>
      <c r="B78" s="1" t="s">
        <v>87</v>
      </c>
      <c r="C78" s="1" t="s">
        <v>88</v>
      </c>
      <c r="D78" s="1" t="s">
        <v>1817</v>
      </c>
      <c r="E78" s="8">
        <v>42388</v>
      </c>
      <c r="F78">
        <v>1</v>
      </c>
      <c r="G78">
        <v>1320.99</v>
      </c>
      <c r="H78" s="1" t="s">
        <v>69</v>
      </c>
      <c r="I78" s="1" t="s">
        <v>20</v>
      </c>
      <c r="J78" s="1" t="s">
        <v>23</v>
      </c>
      <c r="K78" s="1" t="s">
        <v>27</v>
      </c>
      <c r="L78" s="1">
        <f>Query1[[#This Row],[total_units]]*Query1[[#This Row],[revene]]</f>
        <v>1320.99</v>
      </c>
      <c r="M78" s="1">
        <f>YEAR(Query1[[#This Row],[order_date]])</f>
        <v>2016</v>
      </c>
    </row>
    <row r="79" spans="1:13" x14ac:dyDescent="0.35">
      <c r="A79">
        <v>27</v>
      </c>
      <c r="B79" s="1" t="s">
        <v>87</v>
      </c>
      <c r="C79" s="1" t="s">
        <v>88</v>
      </c>
      <c r="D79" s="1" t="s">
        <v>1817</v>
      </c>
      <c r="E79" s="8">
        <v>42388</v>
      </c>
      <c r="F79">
        <v>1</v>
      </c>
      <c r="G79">
        <v>449</v>
      </c>
      <c r="H79" s="1" t="s">
        <v>89</v>
      </c>
      <c r="I79" s="1" t="s">
        <v>13</v>
      </c>
      <c r="J79" s="1" t="s">
        <v>23</v>
      </c>
      <c r="K79" s="1" t="s">
        <v>27</v>
      </c>
      <c r="L79" s="1">
        <f>Query1[[#This Row],[total_units]]*Query1[[#This Row],[revene]]</f>
        <v>449</v>
      </c>
      <c r="M79" s="1">
        <f>YEAR(Query1[[#This Row],[order_date]])</f>
        <v>2016</v>
      </c>
    </row>
    <row r="80" spans="1:13" x14ac:dyDescent="0.35">
      <c r="A80">
        <v>27</v>
      </c>
      <c r="B80" s="1" t="s">
        <v>87</v>
      </c>
      <c r="C80" s="1" t="s">
        <v>88</v>
      </c>
      <c r="D80" s="1" t="s">
        <v>1817</v>
      </c>
      <c r="E80" s="8">
        <v>42388</v>
      </c>
      <c r="F80">
        <v>1</v>
      </c>
      <c r="G80">
        <v>1799.99</v>
      </c>
      <c r="H80" s="1" t="s">
        <v>1816</v>
      </c>
      <c r="I80" s="1" t="s">
        <v>20</v>
      </c>
      <c r="J80" s="1" t="s">
        <v>23</v>
      </c>
      <c r="K80" s="1" t="s">
        <v>27</v>
      </c>
      <c r="L80" s="1">
        <f>Query1[[#This Row],[total_units]]*Query1[[#This Row],[revene]]</f>
        <v>1799.99</v>
      </c>
      <c r="M80" s="1">
        <f>YEAR(Query1[[#This Row],[order_date]])</f>
        <v>2016</v>
      </c>
    </row>
    <row r="81" spans="1:13" x14ac:dyDescent="0.35">
      <c r="A81">
        <v>28</v>
      </c>
      <c r="B81" s="1" t="s">
        <v>90</v>
      </c>
      <c r="C81" s="1" t="s">
        <v>91</v>
      </c>
      <c r="D81" s="1" t="s">
        <v>1817</v>
      </c>
      <c r="E81" s="8">
        <v>42388</v>
      </c>
      <c r="F81">
        <v>2</v>
      </c>
      <c r="G81">
        <v>539.98</v>
      </c>
      <c r="H81" s="1" t="s">
        <v>47</v>
      </c>
      <c r="I81" s="1" t="s">
        <v>13</v>
      </c>
      <c r="J81" s="1" t="s">
        <v>23</v>
      </c>
      <c r="K81" s="1" t="s">
        <v>24</v>
      </c>
      <c r="L81" s="1">
        <f>Query1[[#This Row],[total_units]]*Query1[[#This Row],[revene]]</f>
        <v>1079.96</v>
      </c>
      <c r="M81" s="1">
        <f>YEAR(Query1[[#This Row],[order_date]])</f>
        <v>2016</v>
      </c>
    </row>
    <row r="82" spans="1:13" x14ac:dyDescent="0.35">
      <c r="A82">
        <v>28</v>
      </c>
      <c r="B82" s="1" t="s">
        <v>90</v>
      </c>
      <c r="C82" s="1" t="s">
        <v>91</v>
      </c>
      <c r="D82" s="1" t="s">
        <v>1817</v>
      </c>
      <c r="E82" s="8">
        <v>42388</v>
      </c>
      <c r="F82">
        <v>1</v>
      </c>
      <c r="G82">
        <v>1320.99</v>
      </c>
      <c r="H82" s="1" t="s">
        <v>69</v>
      </c>
      <c r="I82" s="1" t="s">
        <v>20</v>
      </c>
      <c r="J82" s="1" t="s">
        <v>23</v>
      </c>
      <c r="K82" s="1" t="s">
        <v>24</v>
      </c>
      <c r="L82" s="1">
        <f>Query1[[#This Row],[total_units]]*Query1[[#This Row],[revene]]</f>
        <v>1320.99</v>
      </c>
      <c r="M82" s="1">
        <f>YEAR(Query1[[#This Row],[order_date]])</f>
        <v>2016</v>
      </c>
    </row>
    <row r="83" spans="1:13" x14ac:dyDescent="0.35">
      <c r="A83">
        <v>28</v>
      </c>
      <c r="B83" s="1" t="s">
        <v>90</v>
      </c>
      <c r="C83" s="1" t="s">
        <v>91</v>
      </c>
      <c r="D83" s="1" t="s">
        <v>1817</v>
      </c>
      <c r="E83" s="8">
        <v>42388</v>
      </c>
      <c r="F83">
        <v>1</v>
      </c>
      <c r="G83">
        <v>469.99</v>
      </c>
      <c r="H83" s="1" t="s">
        <v>62</v>
      </c>
      <c r="I83" s="1" t="s">
        <v>20</v>
      </c>
      <c r="J83" s="1" t="s">
        <v>23</v>
      </c>
      <c r="K83" s="1" t="s">
        <v>24</v>
      </c>
      <c r="L83" s="1">
        <f>Query1[[#This Row],[total_units]]*Query1[[#This Row],[revene]]</f>
        <v>469.99</v>
      </c>
      <c r="M83" s="1">
        <f>YEAR(Query1[[#This Row],[order_date]])</f>
        <v>2016</v>
      </c>
    </row>
    <row r="84" spans="1:13" x14ac:dyDescent="0.35">
      <c r="A84">
        <v>28</v>
      </c>
      <c r="B84" s="1" t="s">
        <v>90</v>
      </c>
      <c r="C84" s="1" t="s">
        <v>91</v>
      </c>
      <c r="D84" s="1" t="s">
        <v>1817</v>
      </c>
      <c r="E84" s="8">
        <v>42388</v>
      </c>
      <c r="F84">
        <v>2</v>
      </c>
      <c r="G84">
        <v>7999.98</v>
      </c>
      <c r="H84" s="1" t="s">
        <v>49</v>
      </c>
      <c r="I84" s="1" t="s">
        <v>20</v>
      </c>
      <c r="J84" s="1" t="s">
        <v>23</v>
      </c>
      <c r="K84" s="1" t="s">
        <v>24</v>
      </c>
      <c r="L84" s="1">
        <f>Query1[[#This Row],[total_units]]*Query1[[#This Row],[revene]]</f>
        <v>15999.96</v>
      </c>
      <c r="M84" s="1">
        <f>YEAR(Query1[[#This Row],[order_date]])</f>
        <v>2016</v>
      </c>
    </row>
    <row r="85" spans="1:13" x14ac:dyDescent="0.35">
      <c r="A85">
        <v>29</v>
      </c>
      <c r="B85" s="1" t="s">
        <v>92</v>
      </c>
      <c r="C85" s="1" t="s">
        <v>93</v>
      </c>
      <c r="D85" s="1" t="s">
        <v>1817</v>
      </c>
      <c r="E85" s="8">
        <v>42389</v>
      </c>
      <c r="F85">
        <v>2</v>
      </c>
      <c r="G85">
        <v>539.98</v>
      </c>
      <c r="H85" s="1" t="s">
        <v>59</v>
      </c>
      <c r="I85" s="1" t="s">
        <v>48</v>
      </c>
      <c r="J85" s="1" t="s">
        <v>23</v>
      </c>
      <c r="K85" s="1" t="s">
        <v>24</v>
      </c>
      <c r="L85" s="1">
        <f>Query1[[#This Row],[total_units]]*Query1[[#This Row],[revene]]</f>
        <v>1079.96</v>
      </c>
      <c r="M85" s="1">
        <f>YEAR(Query1[[#This Row],[order_date]])</f>
        <v>2016</v>
      </c>
    </row>
    <row r="86" spans="1:13" x14ac:dyDescent="0.35">
      <c r="A86">
        <v>29</v>
      </c>
      <c r="B86" s="1" t="s">
        <v>92</v>
      </c>
      <c r="C86" s="1" t="s">
        <v>93</v>
      </c>
      <c r="D86" s="1" t="s">
        <v>1817</v>
      </c>
      <c r="E86" s="8">
        <v>42389</v>
      </c>
      <c r="F86">
        <v>2</v>
      </c>
      <c r="G86">
        <v>539.98</v>
      </c>
      <c r="H86" s="1" t="s">
        <v>47</v>
      </c>
      <c r="I86" s="1" t="s">
        <v>13</v>
      </c>
      <c r="J86" s="1" t="s">
        <v>23</v>
      </c>
      <c r="K86" s="1" t="s">
        <v>24</v>
      </c>
      <c r="L86" s="1">
        <f>Query1[[#This Row],[total_units]]*Query1[[#This Row],[revene]]</f>
        <v>1079.96</v>
      </c>
      <c r="M86" s="1">
        <f>YEAR(Query1[[#This Row],[order_date]])</f>
        <v>2016</v>
      </c>
    </row>
    <row r="87" spans="1:13" x14ac:dyDescent="0.35">
      <c r="A87">
        <v>29</v>
      </c>
      <c r="B87" s="1" t="s">
        <v>92</v>
      </c>
      <c r="C87" s="1" t="s">
        <v>93</v>
      </c>
      <c r="D87" s="1" t="s">
        <v>1817</v>
      </c>
      <c r="E87" s="8">
        <v>42389</v>
      </c>
      <c r="F87">
        <v>2</v>
      </c>
      <c r="G87">
        <v>1099.98</v>
      </c>
      <c r="H87" s="1" t="s">
        <v>38</v>
      </c>
      <c r="I87" s="1" t="s">
        <v>34</v>
      </c>
      <c r="J87" s="1" t="s">
        <v>23</v>
      </c>
      <c r="K87" s="1" t="s">
        <v>24</v>
      </c>
      <c r="L87" s="1">
        <f>Query1[[#This Row],[total_units]]*Query1[[#This Row],[revene]]</f>
        <v>2199.96</v>
      </c>
      <c r="M87" s="1">
        <f>YEAR(Query1[[#This Row],[order_date]])</f>
        <v>2016</v>
      </c>
    </row>
    <row r="88" spans="1:13" x14ac:dyDescent="0.35">
      <c r="A88">
        <v>29</v>
      </c>
      <c r="B88" s="1" t="s">
        <v>92</v>
      </c>
      <c r="C88" s="1" t="s">
        <v>93</v>
      </c>
      <c r="D88" s="1" t="s">
        <v>1817</v>
      </c>
      <c r="E88" s="8">
        <v>42389</v>
      </c>
      <c r="F88">
        <v>1</v>
      </c>
      <c r="G88">
        <v>469.99</v>
      </c>
      <c r="H88" s="1" t="s">
        <v>62</v>
      </c>
      <c r="I88" s="1" t="s">
        <v>20</v>
      </c>
      <c r="J88" s="1" t="s">
        <v>23</v>
      </c>
      <c r="K88" s="1" t="s">
        <v>24</v>
      </c>
      <c r="L88" s="1">
        <f>Query1[[#This Row],[total_units]]*Query1[[#This Row],[revene]]</f>
        <v>469.99</v>
      </c>
      <c r="M88" s="1">
        <f>YEAR(Query1[[#This Row],[order_date]])</f>
        <v>2016</v>
      </c>
    </row>
    <row r="89" spans="1:13" x14ac:dyDescent="0.35">
      <c r="A89">
        <v>29</v>
      </c>
      <c r="B89" s="1" t="s">
        <v>92</v>
      </c>
      <c r="C89" s="1" t="s">
        <v>93</v>
      </c>
      <c r="D89" s="1" t="s">
        <v>1817</v>
      </c>
      <c r="E89" s="8">
        <v>42389</v>
      </c>
      <c r="F89">
        <v>1</v>
      </c>
      <c r="G89">
        <v>1799.99</v>
      </c>
      <c r="H89" s="1" t="s">
        <v>1816</v>
      </c>
      <c r="I89" s="1" t="s">
        <v>20</v>
      </c>
      <c r="J89" s="1" t="s">
        <v>23</v>
      </c>
      <c r="K89" s="1" t="s">
        <v>24</v>
      </c>
      <c r="L89" s="1">
        <f>Query1[[#This Row],[total_units]]*Query1[[#This Row],[revene]]</f>
        <v>1799.99</v>
      </c>
      <c r="M89" s="1">
        <f>YEAR(Query1[[#This Row],[order_date]])</f>
        <v>2016</v>
      </c>
    </row>
    <row r="90" spans="1:13" x14ac:dyDescent="0.35">
      <c r="A90">
        <v>30</v>
      </c>
      <c r="B90" s="1" t="s">
        <v>94</v>
      </c>
      <c r="C90" s="1" t="s">
        <v>95</v>
      </c>
      <c r="D90" s="1" t="s">
        <v>1817</v>
      </c>
      <c r="E90" s="8">
        <v>42389</v>
      </c>
      <c r="F90">
        <v>1</v>
      </c>
      <c r="G90">
        <v>599.99</v>
      </c>
      <c r="H90" s="1" t="s">
        <v>12</v>
      </c>
      <c r="I90" s="1" t="s">
        <v>34</v>
      </c>
      <c r="J90" s="1" t="s">
        <v>23</v>
      </c>
      <c r="K90" s="1" t="s">
        <v>24</v>
      </c>
      <c r="L90" s="1">
        <f>Query1[[#This Row],[total_units]]*Query1[[#This Row],[revene]]</f>
        <v>599.99</v>
      </c>
      <c r="M90" s="1">
        <f>YEAR(Query1[[#This Row],[order_date]])</f>
        <v>2016</v>
      </c>
    </row>
    <row r="91" spans="1:13" x14ac:dyDescent="0.35">
      <c r="A91">
        <v>30</v>
      </c>
      <c r="B91" s="1" t="s">
        <v>94</v>
      </c>
      <c r="C91" s="1" t="s">
        <v>95</v>
      </c>
      <c r="D91" s="1" t="s">
        <v>1817</v>
      </c>
      <c r="E91" s="8">
        <v>42389</v>
      </c>
      <c r="F91">
        <v>1</v>
      </c>
      <c r="G91">
        <v>429</v>
      </c>
      <c r="H91" s="1" t="s">
        <v>35</v>
      </c>
      <c r="I91" s="1" t="s">
        <v>13</v>
      </c>
      <c r="J91" s="1" t="s">
        <v>23</v>
      </c>
      <c r="K91" s="1" t="s">
        <v>24</v>
      </c>
      <c r="L91" s="1">
        <f>Query1[[#This Row],[total_units]]*Query1[[#This Row],[revene]]</f>
        <v>429</v>
      </c>
      <c r="M91" s="1">
        <f>YEAR(Query1[[#This Row],[order_date]])</f>
        <v>2016</v>
      </c>
    </row>
    <row r="92" spans="1:13" x14ac:dyDescent="0.35">
      <c r="A92">
        <v>30</v>
      </c>
      <c r="B92" s="1" t="s">
        <v>94</v>
      </c>
      <c r="C92" s="1" t="s">
        <v>95</v>
      </c>
      <c r="D92" s="1" t="s">
        <v>1817</v>
      </c>
      <c r="E92" s="8">
        <v>42389</v>
      </c>
      <c r="F92">
        <v>1</v>
      </c>
      <c r="G92">
        <v>449</v>
      </c>
      <c r="H92" s="1" t="s">
        <v>89</v>
      </c>
      <c r="I92" s="1" t="s">
        <v>13</v>
      </c>
      <c r="J92" s="1" t="s">
        <v>23</v>
      </c>
      <c r="K92" s="1" t="s">
        <v>24</v>
      </c>
      <c r="L92" s="1">
        <f>Query1[[#This Row],[total_units]]*Query1[[#This Row],[revene]]</f>
        <v>449</v>
      </c>
      <c r="M92" s="1">
        <f>YEAR(Query1[[#This Row],[order_date]])</f>
        <v>2016</v>
      </c>
    </row>
    <row r="93" spans="1:13" x14ac:dyDescent="0.35">
      <c r="A93">
        <v>30</v>
      </c>
      <c r="B93" s="1" t="s">
        <v>94</v>
      </c>
      <c r="C93" s="1" t="s">
        <v>95</v>
      </c>
      <c r="D93" s="1" t="s">
        <v>1817</v>
      </c>
      <c r="E93" s="8">
        <v>42389</v>
      </c>
      <c r="F93">
        <v>1</v>
      </c>
      <c r="G93">
        <v>2899.99</v>
      </c>
      <c r="H93" s="1" t="s">
        <v>19</v>
      </c>
      <c r="I93" s="1" t="s">
        <v>20</v>
      </c>
      <c r="J93" s="1" t="s">
        <v>23</v>
      </c>
      <c r="K93" s="1" t="s">
        <v>24</v>
      </c>
      <c r="L93" s="1">
        <f>Query1[[#This Row],[total_units]]*Query1[[#This Row],[revene]]</f>
        <v>2899.99</v>
      </c>
      <c r="M93" s="1">
        <f>YEAR(Query1[[#This Row],[order_date]])</f>
        <v>2016</v>
      </c>
    </row>
    <row r="94" spans="1:13" x14ac:dyDescent="0.35">
      <c r="A94">
        <v>30</v>
      </c>
      <c r="B94" s="1" t="s">
        <v>94</v>
      </c>
      <c r="C94" s="1" t="s">
        <v>95</v>
      </c>
      <c r="D94" s="1" t="s">
        <v>1817</v>
      </c>
      <c r="E94" s="8">
        <v>42389</v>
      </c>
      <c r="F94">
        <v>2</v>
      </c>
      <c r="G94">
        <v>7999.98</v>
      </c>
      <c r="H94" s="1" t="s">
        <v>49</v>
      </c>
      <c r="I94" s="1" t="s">
        <v>20</v>
      </c>
      <c r="J94" s="1" t="s">
        <v>23</v>
      </c>
      <c r="K94" s="1" t="s">
        <v>24</v>
      </c>
      <c r="L94" s="1">
        <f>Query1[[#This Row],[total_units]]*Query1[[#This Row],[revene]]</f>
        <v>15999.96</v>
      </c>
      <c r="M94" s="1">
        <f>YEAR(Query1[[#This Row],[order_date]])</f>
        <v>2016</v>
      </c>
    </row>
    <row r="95" spans="1:13" x14ac:dyDescent="0.35">
      <c r="A95">
        <v>31</v>
      </c>
      <c r="B95" s="1" t="s">
        <v>96</v>
      </c>
      <c r="C95" s="1" t="s">
        <v>97</v>
      </c>
      <c r="D95" s="1" t="s">
        <v>1824</v>
      </c>
      <c r="E95" s="8">
        <v>42389</v>
      </c>
      <c r="F95">
        <v>2</v>
      </c>
      <c r="G95">
        <v>3361.98</v>
      </c>
      <c r="H95" s="1" t="s">
        <v>56</v>
      </c>
      <c r="I95" s="1" t="s">
        <v>18</v>
      </c>
      <c r="J95" s="1" t="s">
        <v>98</v>
      </c>
      <c r="K95" s="1" t="s">
        <v>99</v>
      </c>
      <c r="L95" s="1">
        <f>Query1[[#This Row],[total_units]]*Query1[[#This Row],[revene]]</f>
        <v>6723.96</v>
      </c>
      <c r="M95" s="1">
        <f>YEAR(Query1[[#This Row],[order_date]])</f>
        <v>2016</v>
      </c>
    </row>
    <row r="96" spans="1:13" x14ac:dyDescent="0.35">
      <c r="A96">
        <v>31</v>
      </c>
      <c r="B96" s="1" t="s">
        <v>96</v>
      </c>
      <c r="C96" s="1" t="s">
        <v>97</v>
      </c>
      <c r="D96" s="1" t="s">
        <v>1824</v>
      </c>
      <c r="E96" s="8">
        <v>42389</v>
      </c>
      <c r="F96">
        <v>2</v>
      </c>
      <c r="G96">
        <v>5999.98</v>
      </c>
      <c r="H96" s="1" t="s">
        <v>40</v>
      </c>
      <c r="I96" s="1" t="s">
        <v>41</v>
      </c>
      <c r="J96" s="1" t="s">
        <v>98</v>
      </c>
      <c r="K96" s="1" t="s">
        <v>99</v>
      </c>
      <c r="L96" s="1">
        <f>Query1[[#This Row],[total_units]]*Query1[[#This Row],[revene]]</f>
        <v>11999.96</v>
      </c>
      <c r="M96" s="1">
        <f>YEAR(Query1[[#This Row],[order_date]])</f>
        <v>2016</v>
      </c>
    </row>
    <row r="97" spans="1:13" x14ac:dyDescent="0.35">
      <c r="A97">
        <v>32</v>
      </c>
      <c r="B97" s="1" t="s">
        <v>100</v>
      </c>
      <c r="C97" s="1" t="s">
        <v>1820</v>
      </c>
      <c r="D97" s="1" t="s">
        <v>1815</v>
      </c>
      <c r="E97" s="8">
        <v>42390</v>
      </c>
      <c r="F97">
        <v>2</v>
      </c>
      <c r="G97">
        <v>1099.98</v>
      </c>
      <c r="H97" s="1" t="s">
        <v>38</v>
      </c>
      <c r="I97" s="1" t="s">
        <v>13</v>
      </c>
      <c r="J97" s="1" t="s">
        <v>14</v>
      </c>
      <c r="K97" s="1" t="s">
        <v>32</v>
      </c>
      <c r="L97" s="1">
        <f>Query1[[#This Row],[total_units]]*Query1[[#This Row],[revene]]</f>
        <v>2199.96</v>
      </c>
      <c r="M97" s="1">
        <f>YEAR(Query1[[#This Row],[order_date]])</f>
        <v>2016</v>
      </c>
    </row>
    <row r="98" spans="1:13" x14ac:dyDescent="0.35">
      <c r="A98">
        <v>32</v>
      </c>
      <c r="B98" s="1" t="s">
        <v>100</v>
      </c>
      <c r="C98" s="1" t="s">
        <v>1820</v>
      </c>
      <c r="D98" s="1" t="s">
        <v>1815</v>
      </c>
      <c r="E98" s="8">
        <v>42390</v>
      </c>
      <c r="F98">
        <v>2</v>
      </c>
      <c r="G98">
        <v>999.98</v>
      </c>
      <c r="H98" s="1" t="s">
        <v>72</v>
      </c>
      <c r="I98" s="1" t="s">
        <v>34</v>
      </c>
      <c r="J98" s="1" t="s">
        <v>14</v>
      </c>
      <c r="K98" s="1" t="s">
        <v>32</v>
      </c>
      <c r="L98" s="1">
        <f>Query1[[#This Row],[total_units]]*Query1[[#This Row],[revene]]</f>
        <v>1999.96</v>
      </c>
      <c r="M98" s="1">
        <f>YEAR(Query1[[#This Row],[order_date]])</f>
        <v>2016</v>
      </c>
    </row>
    <row r="99" spans="1:13" x14ac:dyDescent="0.35">
      <c r="A99">
        <v>32</v>
      </c>
      <c r="B99" s="1" t="s">
        <v>100</v>
      </c>
      <c r="C99" s="1" t="s">
        <v>1820</v>
      </c>
      <c r="D99" s="1" t="s">
        <v>1815</v>
      </c>
      <c r="E99" s="8">
        <v>42390</v>
      </c>
      <c r="F99">
        <v>2</v>
      </c>
      <c r="G99">
        <v>3599.98</v>
      </c>
      <c r="H99" s="1" t="s">
        <v>1816</v>
      </c>
      <c r="I99" s="1" t="s">
        <v>20</v>
      </c>
      <c r="J99" s="1" t="s">
        <v>14</v>
      </c>
      <c r="K99" s="1" t="s">
        <v>32</v>
      </c>
      <c r="L99" s="1">
        <f>Query1[[#This Row],[total_units]]*Query1[[#This Row],[revene]]</f>
        <v>7199.96</v>
      </c>
      <c r="M99" s="1">
        <f>YEAR(Query1[[#This Row],[order_date]])</f>
        <v>2016</v>
      </c>
    </row>
    <row r="100" spans="1:13" x14ac:dyDescent="0.35">
      <c r="A100">
        <v>33</v>
      </c>
      <c r="B100" s="1" t="s">
        <v>101</v>
      </c>
      <c r="C100" s="1" t="s">
        <v>102</v>
      </c>
      <c r="D100" s="1" t="s">
        <v>1817</v>
      </c>
      <c r="E100" s="8">
        <v>42390</v>
      </c>
      <c r="F100">
        <v>2</v>
      </c>
      <c r="G100">
        <v>599.98</v>
      </c>
      <c r="H100" s="1" t="s">
        <v>64</v>
      </c>
      <c r="I100" s="1" t="s">
        <v>48</v>
      </c>
      <c r="J100" s="1" t="s">
        <v>23</v>
      </c>
      <c r="K100" s="1" t="s">
        <v>24</v>
      </c>
      <c r="L100" s="1">
        <f>Query1[[#This Row],[total_units]]*Query1[[#This Row],[revene]]</f>
        <v>1199.96</v>
      </c>
      <c r="M100" s="1">
        <f>YEAR(Query1[[#This Row],[order_date]])</f>
        <v>2016</v>
      </c>
    </row>
    <row r="101" spans="1:13" x14ac:dyDescent="0.35">
      <c r="A101">
        <v>33</v>
      </c>
      <c r="B101" s="1" t="s">
        <v>101</v>
      </c>
      <c r="C101" s="1" t="s">
        <v>102</v>
      </c>
      <c r="D101" s="1" t="s">
        <v>1817</v>
      </c>
      <c r="E101" s="8">
        <v>42390</v>
      </c>
      <c r="F101">
        <v>1</v>
      </c>
      <c r="G101">
        <v>3999.99</v>
      </c>
      <c r="H101" s="1" t="s">
        <v>49</v>
      </c>
      <c r="I101" s="1" t="s">
        <v>20</v>
      </c>
      <c r="J101" s="1" t="s">
        <v>23</v>
      </c>
      <c r="K101" s="1" t="s">
        <v>24</v>
      </c>
      <c r="L101" s="1">
        <f>Query1[[#This Row],[total_units]]*Query1[[#This Row],[revene]]</f>
        <v>3999.99</v>
      </c>
      <c r="M101" s="1">
        <f>YEAR(Query1[[#This Row],[order_date]])</f>
        <v>2016</v>
      </c>
    </row>
    <row r="102" spans="1:13" x14ac:dyDescent="0.35">
      <c r="A102">
        <v>34</v>
      </c>
      <c r="B102" s="1" t="s">
        <v>103</v>
      </c>
      <c r="C102" s="1" t="s">
        <v>104</v>
      </c>
      <c r="D102" s="1" t="s">
        <v>1817</v>
      </c>
      <c r="E102" s="8">
        <v>42391</v>
      </c>
      <c r="F102">
        <v>2</v>
      </c>
      <c r="G102">
        <v>858</v>
      </c>
      <c r="H102" s="1" t="s">
        <v>35</v>
      </c>
      <c r="I102" s="1" t="s">
        <v>13</v>
      </c>
      <c r="J102" s="1" t="s">
        <v>23</v>
      </c>
      <c r="K102" s="1" t="s">
        <v>24</v>
      </c>
      <c r="L102" s="1">
        <f>Query1[[#This Row],[total_units]]*Query1[[#This Row],[revene]]</f>
        <v>1716</v>
      </c>
      <c r="M102" s="1">
        <f>YEAR(Query1[[#This Row],[order_date]])</f>
        <v>2016</v>
      </c>
    </row>
    <row r="103" spans="1:13" x14ac:dyDescent="0.35">
      <c r="A103">
        <v>34</v>
      </c>
      <c r="B103" s="1" t="s">
        <v>103</v>
      </c>
      <c r="C103" s="1" t="s">
        <v>104</v>
      </c>
      <c r="D103" s="1" t="s">
        <v>1817</v>
      </c>
      <c r="E103" s="8">
        <v>42391</v>
      </c>
      <c r="F103">
        <v>2</v>
      </c>
      <c r="G103">
        <v>3098</v>
      </c>
      <c r="H103" s="1" t="s">
        <v>17</v>
      </c>
      <c r="I103" s="1" t="s">
        <v>18</v>
      </c>
      <c r="J103" s="1" t="s">
        <v>23</v>
      </c>
      <c r="K103" s="1" t="s">
        <v>24</v>
      </c>
      <c r="L103" s="1">
        <f>Query1[[#This Row],[total_units]]*Query1[[#This Row],[revene]]</f>
        <v>6196</v>
      </c>
      <c r="M103" s="1">
        <f>YEAR(Query1[[#This Row],[order_date]])</f>
        <v>2016</v>
      </c>
    </row>
    <row r="104" spans="1:13" x14ac:dyDescent="0.35">
      <c r="A104">
        <v>34</v>
      </c>
      <c r="B104" s="1" t="s">
        <v>103</v>
      </c>
      <c r="C104" s="1" t="s">
        <v>104</v>
      </c>
      <c r="D104" s="1" t="s">
        <v>1817</v>
      </c>
      <c r="E104" s="8">
        <v>42391</v>
      </c>
      <c r="F104">
        <v>2</v>
      </c>
      <c r="G104">
        <v>3599.98</v>
      </c>
      <c r="H104" s="1" t="s">
        <v>1816</v>
      </c>
      <c r="I104" s="1" t="s">
        <v>20</v>
      </c>
      <c r="J104" s="1" t="s">
        <v>23</v>
      </c>
      <c r="K104" s="1" t="s">
        <v>24</v>
      </c>
      <c r="L104" s="1">
        <f>Query1[[#This Row],[total_units]]*Query1[[#This Row],[revene]]</f>
        <v>7199.96</v>
      </c>
      <c r="M104" s="1">
        <f>YEAR(Query1[[#This Row],[order_date]])</f>
        <v>2016</v>
      </c>
    </row>
    <row r="105" spans="1:13" x14ac:dyDescent="0.35">
      <c r="A105">
        <v>35</v>
      </c>
      <c r="B105" s="1" t="s">
        <v>105</v>
      </c>
      <c r="C105" s="1" t="s">
        <v>106</v>
      </c>
      <c r="D105" s="1" t="s">
        <v>1817</v>
      </c>
      <c r="E105" s="8">
        <v>42391</v>
      </c>
      <c r="F105">
        <v>2</v>
      </c>
      <c r="G105">
        <v>539.98</v>
      </c>
      <c r="H105" s="1" t="s">
        <v>59</v>
      </c>
      <c r="I105" s="1" t="s">
        <v>48</v>
      </c>
      <c r="J105" s="1" t="s">
        <v>23</v>
      </c>
      <c r="K105" s="1" t="s">
        <v>27</v>
      </c>
      <c r="L105" s="1">
        <f>Query1[[#This Row],[total_units]]*Query1[[#This Row],[revene]]</f>
        <v>1079.96</v>
      </c>
      <c r="M105" s="1">
        <f>YEAR(Query1[[#This Row],[order_date]])</f>
        <v>2016</v>
      </c>
    </row>
    <row r="106" spans="1:13" x14ac:dyDescent="0.35">
      <c r="A106">
        <v>35</v>
      </c>
      <c r="B106" s="1" t="s">
        <v>105</v>
      </c>
      <c r="C106" s="1" t="s">
        <v>106</v>
      </c>
      <c r="D106" s="1" t="s">
        <v>1817</v>
      </c>
      <c r="E106" s="8">
        <v>42391</v>
      </c>
      <c r="F106">
        <v>1</v>
      </c>
      <c r="G106">
        <v>269.99</v>
      </c>
      <c r="H106" s="1" t="s">
        <v>47</v>
      </c>
      <c r="I106" s="1" t="s">
        <v>48</v>
      </c>
      <c r="J106" s="1" t="s">
        <v>23</v>
      </c>
      <c r="K106" s="1" t="s">
        <v>27</v>
      </c>
      <c r="L106" s="1">
        <f>Query1[[#This Row],[total_units]]*Query1[[#This Row],[revene]]</f>
        <v>269.99</v>
      </c>
      <c r="M106" s="1">
        <f>YEAR(Query1[[#This Row],[order_date]])</f>
        <v>2016</v>
      </c>
    </row>
    <row r="107" spans="1:13" x14ac:dyDescent="0.35">
      <c r="A107">
        <v>35</v>
      </c>
      <c r="B107" s="1" t="s">
        <v>105</v>
      </c>
      <c r="C107" s="1" t="s">
        <v>106</v>
      </c>
      <c r="D107" s="1" t="s">
        <v>1817</v>
      </c>
      <c r="E107" s="8">
        <v>42391</v>
      </c>
      <c r="F107">
        <v>2</v>
      </c>
      <c r="G107">
        <v>1199.98</v>
      </c>
      <c r="H107" s="1" t="s">
        <v>16</v>
      </c>
      <c r="I107" s="1" t="s">
        <v>13</v>
      </c>
      <c r="J107" s="1" t="s">
        <v>23</v>
      </c>
      <c r="K107" s="1" t="s">
        <v>27</v>
      </c>
      <c r="L107" s="1">
        <f>Query1[[#This Row],[total_units]]*Query1[[#This Row],[revene]]</f>
        <v>2399.96</v>
      </c>
      <c r="M107" s="1">
        <f>YEAR(Query1[[#This Row],[order_date]])</f>
        <v>2016</v>
      </c>
    </row>
    <row r="108" spans="1:13" x14ac:dyDescent="0.35">
      <c r="A108">
        <v>35</v>
      </c>
      <c r="B108" s="1" t="s">
        <v>105</v>
      </c>
      <c r="C108" s="1" t="s">
        <v>106</v>
      </c>
      <c r="D108" s="1" t="s">
        <v>1817</v>
      </c>
      <c r="E108" s="8">
        <v>42391</v>
      </c>
      <c r="F108">
        <v>1</v>
      </c>
      <c r="G108">
        <v>1320.99</v>
      </c>
      <c r="H108" s="1" t="s">
        <v>69</v>
      </c>
      <c r="I108" s="1" t="s">
        <v>20</v>
      </c>
      <c r="J108" s="1" t="s">
        <v>23</v>
      </c>
      <c r="K108" s="1" t="s">
        <v>27</v>
      </c>
      <c r="L108" s="1">
        <f>Query1[[#This Row],[total_units]]*Query1[[#This Row],[revene]]</f>
        <v>1320.99</v>
      </c>
      <c r="M108" s="1">
        <f>YEAR(Query1[[#This Row],[order_date]])</f>
        <v>2016</v>
      </c>
    </row>
    <row r="109" spans="1:13" x14ac:dyDescent="0.35">
      <c r="A109">
        <v>35</v>
      </c>
      <c r="B109" s="1" t="s">
        <v>105</v>
      </c>
      <c r="C109" s="1" t="s">
        <v>106</v>
      </c>
      <c r="D109" s="1" t="s">
        <v>1817</v>
      </c>
      <c r="E109" s="8">
        <v>42391</v>
      </c>
      <c r="F109">
        <v>1</v>
      </c>
      <c r="G109">
        <v>449</v>
      </c>
      <c r="H109" s="1" t="s">
        <v>39</v>
      </c>
      <c r="I109" s="1" t="s">
        <v>13</v>
      </c>
      <c r="J109" s="1" t="s">
        <v>23</v>
      </c>
      <c r="K109" s="1" t="s">
        <v>27</v>
      </c>
      <c r="L109" s="1">
        <f>Query1[[#This Row],[total_units]]*Query1[[#This Row],[revene]]</f>
        <v>449</v>
      </c>
      <c r="M109" s="1">
        <f>YEAR(Query1[[#This Row],[order_date]])</f>
        <v>2016</v>
      </c>
    </row>
    <row r="110" spans="1:13" x14ac:dyDescent="0.35">
      <c r="A110">
        <v>36</v>
      </c>
      <c r="B110" s="1" t="s">
        <v>107</v>
      </c>
      <c r="C110" s="1" t="s">
        <v>108</v>
      </c>
      <c r="D110" s="1" t="s">
        <v>1817</v>
      </c>
      <c r="E110" s="8">
        <v>42392</v>
      </c>
      <c r="F110">
        <v>1</v>
      </c>
      <c r="G110">
        <v>1320.99</v>
      </c>
      <c r="H110" s="1" t="s">
        <v>69</v>
      </c>
      <c r="I110" s="1" t="s">
        <v>20</v>
      </c>
      <c r="J110" s="1" t="s">
        <v>23</v>
      </c>
      <c r="K110" s="1" t="s">
        <v>24</v>
      </c>
      <c r="L110" s="1">
        <f>Query1[[#This Row],[total_units]]*Query1[[#This Row],[revene]]</f>
        <v>1320.99</v>
      </c>
      <c r="M110" s="1">
        <f>YEAR(Query1[[#This Row],[order_date]])</f>
        <v>2016</v>
      </c>
    </row>
    <row r="111" spans="1:13" x14ac:dyDescent="0.35">
      <c r="A111">
        <v>36</v>
      </c>
      <c r="B111" s="1" t="s">
        <v>107</v>
      </c>
      <c r="C111" s="1" t="s">
        <v>108</v>
      </c>
      <c r="D111" s="1" t="s">
        <v>1817</v>
      </c>
      <c r="E111" s="8">
        <v>42392</v>
      </c>
      <c r="F111">
        <v>2</v>
      </c>
      <c r="G111">
        <v>1999.98</v>
      </c>
      <c r="H111" s="1" t="s">
        <v>28</v>
      </c>
      <c r="I111" s="1" t="s">
        <v>20</v>
      </c>
      <c r="J111" s="1" t="s">
        <v>23</v>
      </c>
      <c r="K111" s="1" t="s">
        <v>24</v>
      </c>
      <c r="L111" s="1">
        <f>Query1[[#This Row],[total_units]]*Query1[[#This Row],[revene]]</f>
        <v>3999.96</v>
      </c>
      <c r="M111" s="1">
        <f>YEAR(Query1[[#This Row],[order_date]])</f>
        <v>2016</v>
      </c>
    </row>
    <row r="112" spans="1:13" x14ac:dyDescent="0.35">
      <c r="A112">
        <v>36</v>
      </c>
      <c r="B112" s="1" t="s">
        <v>107</v>
      </c>
      <c r="C112" s="1" t="s">
        <v>108</v>
      </c>
      <c r="D112" s="1" t="s">
        <v>1817</v>
      </c>
      <c r="E112" s="8">
        <v>42392</v>
      </c>
      <c r="F112">
        <v>1</v>
      </c>
      <c r="G112">
        <v>2999.99</v>
      </c>
      <c r="H112" s="1" t="s">
        <v>40</v>
      </c>
      <c r="I112" s="1" t="s">
        <v>41</v>
      </c>
      <c r="J112" s="1" t="s">
        <v>23</v>
      </c>
      <c r="K112" s="1" t="s">
        <v>24</v>
      </c>
      <c r="L112" s="1">
        <f>Query1[[#This Row],[total_units]]*Query1[[#This Row],[revene]]</f>
        <v>2999.99</v>
      </c>
      <c r="M112" s="1">
        <f>YEAR(Query1[[#This Row],[order_date]])</f>
        <v>2016</v>
      </c>
    </row>
    <row r="113" spans="1:13" x14ac:dyDescent="0.35">
      <c r="A113">
        <v>37</v>
      </c>
      <c r="B113" s="1" t="s">
        <v>109</v>
      </c>
      <c r="C113" s="1" t="s">
        <v>110</v>
      </c>
      <c r="D113" s="1" t="s">
        <v>1817</v>
      </c>
      <c r="E113" s="8">
        <v>42394</v>
      </c>
      <c r="F113">
        <v>2</v>
      </c>
      <c r="G113">
        <v>1199.98</v>
      </c>
      <c r="H113" s="1" t="s">
        <v>12</v>
      </c>
      <c r="I113" s="1" t="s">
        <v>13</v>
      </c>
      <c r="J113" s="1" t="s">
        <v>23</v>
      </c>
      <c r="K113" s="1" t="s">
        <v>24</v>
      </c>
      <c r="L113" s="1">
        <f>Query1[[#This Row],[total_units]]*Query1[[#This Row],[revene]]</f>
        <v>2399.96</v>
      </c>
      <c r="M113" s="1">
        <f>YEAR(Query1[[#This Row],[order_date]])</f>
        <v>2016</v>
      </c>
    </row>
    <row r="114" spans="1:13" x14ac:dyDescent="0.35">
      <c r="A114">
        <v>38</v>
      </c>
      <c r="B114" s="1" t="s">
        <v>111</v>
      </c>
      <c r="C114" s="1" t="s">
        <v>112</v>
      </c>
      <c r="D114" s="1" t="s">
        <v>1817</v>
      </c>
      <c r="E114" s="8">
        <v>42394</v>
      </c>
      <c r="F114">
        <v>1</v>
      </c>
      <c r="G114">
        <v>299.99</v>
      </c>
      <c r="H114" s="1" t="s">
        <v>64</v>
      </c>
      <c r="I114" s="1" t="s">
        <v>48</v>
      </c>
      <c r="J114" s="1" t="s">
        <v>23</v>
      </c>
      <c r="K114" s="1" t="s">
        <v>27</v>
      </c>
      <c r="L114" s="1">
        <f>Query1[[#This Row],[total_units]]*Query1[[#This Row],[revene]]</f>
        <v>299.99</v>
      </c>
      <c r="M114" s="1">
        <f>YEAR(Query1[[#This Row],[order_date]])</f>
        <v>2016</v>
      </c>
    </row>
    <row r="115" spans="1:13" x14ac:dyDescent="0.35">
      <c r="A115">
        <v>38</v>
      </c>
      <c r="B115" s="1" t="s">
        <v>111</v>
      </c>
      <c r="C115" s="1" t="s">
        <v>112</v>
      </c>
      <c r="D115" s="1" t="s">
        <v>1817</v>
      </c>
      <c r="E115" s="8">
        <v>42394</v>
      </c>
      <c r="F115">
        <v>1</v>
      </c>
      <c r="G115">
        <v>549.99</v>
      </c>
      <c r="H115" s="1" t="s">
        <v>38</v>
      </c>
      <c r="I115" s="1" t="s">
        <v>34</v>
      </c>
      <c r="J115" s="1" t="s">
        <v>23</v>
      </c>
      <c r="K115" s="1" t="s">
        <v>27</v>
      </c>
      <c r="L115" s="1">
        <f>Query1[[#This Row],[total_units]]*Query1[[#This Row],[revene]]</f>
        <v>549.99</v>
      </c>
      <c r="M115" s="1">
        <f>YEAR(Query1[[#This Row],[order_date]])</f>
        <v>2016</v>
      </c>
    </row>
    <row r="116" spans="1:13" x14ac:dyDescent="0.35">
      <c r="A116">
        <v>38</v>
      </c>
      <c r="B116" s="1" t="s">
        <v>111</v>
      </c>
      <c r="C116" s="1" t="s">
        <v>112</v>
      </c>
      <c r="D116" s="1" t="s">
        <v>1817</v>
      </c>
      <c r="E116" s="8">
        <v>42394</v>
      </c>
      <c r="F116">
        <v>1</v>
      </c>
      <c r="G116">
        <v>499.99</v>
      </c>
      <c r="H116" s="1" t="s">
        <v>72</v>
      </c>
      <c r="I116" s="1" t="s">
        <v>34</v>
      </c>
      <c r="J116" s="1" t="s">
        <v>23</v>
      </c>
      <c r="K116" s="1" t="s">
        <v>27</v>
      </c>
      <c r="L116" s="1">
        <f>Query1[[#This Row],[total_units]]*Query1[[#This Row],[revene]]</f>
        <v>499.99</v>
      </c>
      <c r="M116" s="1">
        <f>YEAR(Query1[[#This Row],[order_date]])</f>
        <v>2016</v>
      </c>
    </row>
    <row r="117" spans="1:13" x14ac:dyDescent="0.35">
      <c r="A117">
        <v>38</v>
      </c>
      <c r="B117" s="1" t="s">
        <v>111</v>
      </c>
      <c r="C117" s="1" t="s">
        <v>112</v>
      </c>
      <c r="D117" s="1" t="s">
        <v>1817</v>
      </c>
      <c r="E117" s="8">
        <v>42394</v>
      </c>
      <c r="F117">
        <v>2</v>
      </c>
      <c r="G117">
        <v>3098</v>
      </c>
      <c r="H117" s="1" t="s">
        <v>17</v>
      </c>
      <c r="I117" s="1" t="s">
        <v>18</v>
      </c>
      <c r="J117" s="1" t="s">
        <v>23</v>
      </c>
      <c r="K117" s="1" t="s">
        <v>27</v>
      </c>
      <c r="L117" s="1">
        <f>Query1[[#This Row],[total_units]]*Query1[[#This Row],[revene]]</f>
        <v>6196</v>
      </c>
      <c r="M117" s="1">
        <f>YEAR(Query1[[#This Row],[order_date]])</f>
        <v>2016</v>
      </c>
    </row>
    <row r="118" spans="1:13" x14ac:dyDescent="0.35">
      <c r="A118">
        <v>38</v>
      </c>
      <c r="B118" s="1" t="s">
        <v>111</v>
      </c>
      <c r="C118" s="1" t="s">
        <v>112</v>
      </c>
      <c r="D118" s="1" t="s">
        <v>1817</v>
      </c>
      <c r="E118" s="8">
        <v>42394</v>
      </c>
      <c r="F118">
        <v>2</v>
      </c>
      <c r="G118">
        <v>7999.98</v>
      </c>
      <c r="H118" s="1" t="s">
        <v>49</v>
      </c>
      <c r="I118" s="1" t="s">
        <v>20</v>
      </c>
      <c r="J118" s="1" t="s">
        <v>23</v>
      </c>
      <c r="K118" s="1" t="s">
        <v>27</v>
      </c>
      <c r="L118" s="1">
        <f>Query1[[#This Row],[total_units]]*Query1[[#This Row],[revene]]</f>
        <v>15999.96</v>
      </c>
      <c r="M118" s="1">
        <f>YEAR(Query1[[#This Row],[order_date]])</f>
        <v>2016</v>
      </c>
    </row>
    <row r="119" spans="1:13" x14ac:dyDescent="0.35">
      <c r="A119">
        <v>39</v>
      </c>
      <c r="B119" s="1" t="s">
        <v>113</v>
      </c>
      <c r="C119" s="1" t="s">
        <v>114</v>
      </c>
      <c r="D119" s="1" t="s">
        <v>1817</v>
      </c>
      <c r="E119" s="8">
        <v>42394</v>
      </c>
      <c r="F119">
        <v>2</v>
      </c>
      <c r="G119">
        <v>539.98</v>
      </c>
      <c r="H119" s="1" t="s">
        <v>47</v>
      </c>
      <c r="I119" s="1" t="s">
        <v>48</v>
      </c>
      <c r="J119" s="1" t="s">
        <v>23</v>
      </c>
      <c r="K119" s="1" t="s">
        <v>27</v>
      </c>
      <c r="L119" s="1">
        <f>Query1[[#This Row],[total_units]]*Query1[[#This Row],[revene]]</f>
        <v>1079.96</v>
      </c>
      <c r="M119" s="1">
        <f>YEAR(Query1[[#This Row],[order_date]])</f>
        <v>2016</v>
      </c>
    </row>
    <row r="120" spans="1:13" x14ac:dyDescent="0.35">
      <c r="A120">
        <v>39</v>
      </c>
      <c r="B120" s="1" t="s">
        <v>113</v>
      </c>
      <c r="C120" s="1" t="s">
        <v>114</v>
      </c>
      <c r="D120" s="1" t="s">
        <v>1817</v>
      </c>
      <c r="E120" s="8">
        <v>42394</v>
      </c>
      <c r="F120">
        <v>1</v>
      </c>
      <c r="G120">
        <v>529.99</v>
      </c>
      <c r="H120" s="1" t="s">
        <v>44</v>
      </c>
      <c r="I120" s="1" t="s">
        <v>13</v>
      </c>
      <c r="J120" s="1" t="s">
        <v>23</v>
      </c>
      <c r="K120" s="1" t="s">
        <v>27</v>
      </c>
      <c r="L120" s="1">
        <f>Query1[[#This Row],[total_units]]*Query1[[#This Row],[revene]]</f>
        <v>529.99</v>
      </c>
      <c r="M120" s="1">
        <f>YEAR(Query1[[#This Row],[order_date]])</f>
        <v>2016</v>
      </c>
    </row>
    <row r="121" spans="1:13" x14ac:dyDescent="0.35">
      <c r="A121">
        <v>39</v>
      </c>
      <c r="B121" s="1" t="s">
        <v>113</v>
      </c>
      <c r="C121" s="1" t="s">
        <v>114</v>
      </c>
      <c r="D121" s="1" t="s">
        <v>1817</v>
      </c>
      <c r="E121" s="8">
        <v>42394</v>
      </c>
      <c r="F121">
        <v>2</v>
      </c>
      <c r="G121">
        <v>1199.98</v>
      </c>
      <c r="H121" s="1" t="s">
        <v>12</v>
      </c>
      <c r="I121" s="1" t="s">
        <v>13</v>
      </c>
      <c r="J121" s="1" t="s">
        <v>23</v>
      </c>
      <c r="K121" s="1" t="s">
        <v>27</v>
      </c>
      <c r="L121" s="1">
        <f>Query1[[#This Row],[total_units]]*Query1[[#This Row],[revene]]</f>
        <v>2399.96</v>
      </c>
      <c r="M121" s="1">
        <f>YEAR(Query1[[#This Row],[order_date]])</f>
        <v>2016</v>
      </c>
    </row>
    <row r="122" spans="1:13" x14ac:dyDescent="0.35">
      <c r="A122">
        <v>39</v>
      </c>
      <c r="B122" s="1" t="s">
        <v>113</v>
      </c>
      <c r="C122" s="1" t="s">
        <v>114</v>
      </c>
      <c r="D122" s="1" t="s">
        <v>1817</v>
      </c>
      <c r="E122" s="8">
        <v>42394</v>
      </c>
      <c r="F122">
        <v>2</v>
      </c>
      <c r="G122">
        <v>1999.98</v>
      </c>
      <c r="H122" s="1" t="s">
        <v>28</v>
      </c>
      <c r="I122" s="1" t="s">
        <v>20</v>
      </c>
      <c r="J122" s="1" t="s">
        <v>23</v>
      </c>
      <c r="K122" s="1" t="s">
        <v>27</v>
      </c>
      <c r="L122" s="1">
        <f>Query1[[#This Row],[total_units]]*Query1[[#This Row],[revene]]</f>
        <v>3999.96</v>
      </c>
      <c r="M122" s="1">
        <f>YEAR(Query1[[#This Row],[order_date]])</f>
        <v>2016</v>
      </c>
    </row>
    <row r="123" spans="1:13" x14ac:dyDescent="0.35">
      <c r="A123">
        <v>40</v>
      </c>
      <c r="B123" s="1" t="s">
        <v>115</v>
      </c>
      <c r="C123" s="1" t="s">
        <v>71</v>
      </c>
      <c r="D123" s="1" t="s">
        <v>1815</v>
      </c>
      <c r="E123" s="8">
        <v>42396</v>
      </c>
      <c r="F123">
        <v>1</v>
      </c>
      <c r="G123">
        <v>429</v>
      </c>
      <c r="H123" s="1" t="s">
        <v>35</v>
      </c>
      <c r="I123" s="1" t="s">
        <v>13</v>
      </c>
      <c r="J123" s="1" t="s">
        <v>14</v>
      </c>
      <c r="K123" s="1" t="s">
        <v>32</v>
      </c>
      <c r="L123" s="1">
        <f>Query1[[#This Row],[total_units]]*Query1[[#This Row],[revene]]</f>
        <v>429</v>
      </c>
      <c r="M123" s="1">
        <f>YEAR(Query1[[#This Row],[order_date]])</f>
        <v>2016</v>
      </c>
    </row>
    <row r="124" spans="1:13" x14ac:dyDescent="0.35">
      <c r="A124">
        <v>40</v>
      </c>
      <c r="B124" s="1" t="s">
        <v>115</v>
      </c>
      <c r="C124" s="1" t="s">
        <v>71</v>
      </c>
      <c r="D124" s="1" t="s">
        <v>1815</v>
      </c>
      <c r="E124" s="8">
        <v>42396</v>
      </c>
      <c r="F124">
        <v>2</v>
      </c>
      <c r="G124">
        <v>3599.98</v>
      </c>
      <c r="H124" s="1" t="s">
        <v>1816</v>
      </c>
      <c r="I124" s="1" t="s">
        <v>20</v>
      </c>
      <c r="J124" s="1" t="s">
        <v>14</v>
      </c>
      <c r="K124" s="1" t="s">
        <v>32</v>
      </c>
      <c r="L124" s="1">
        <f>Query1[[#This Row],[total_units]]*Query1[[#This Row],[revene]]</f>
        <v>7199.96</v>
      </c>
      <c r="M124" s="1">
        <f>YEAR(Query1[[#This Row],[order_date]])</f>
        <v>2016</v>
      </c>
    </row>
    <row r="125" spans="1:13" x14ac:dyDescent="0.35">
      <c r="A125">
        <v>41</v>
      </c>
      <c r="B125" s="1" t="s">
        <v>116</v>
      </c>
      <c r="C125" s="1" t="s">
        <v>1825</v>
      </c>
      <c r="D125" s="1" t="s">
        <v>1817</v>
      </c>
      <c r="E125" s="8">
        <v>42396</v>
      </c>
      <c r="F125">
        <v>2</v>
      </c>
      <c r="G125">
        <v>1199.98</v>
      </c>
      <c r="H125" s="1" t="s">
        <v>12</v>
      </c>
      <c r="I125" s="1" t="s">
        <v>34</v>
      </c>
      <c r="J125" s="1" t="s">
        <v>23</v>
      </c>
      <c r="K125" s="1" t="s">
        <v>24</v>
      </c>
      <c r="L125" s="1">
        <f>Query1[[#This Row],[total_units]]*Query1[[#This Row],[revene]]</f>
        <v>2399.96</v>
      </c>
      <c r="M125" s="1">
        <f>YEAR(Query1[[#This Row],[order_date]])</f>
        <v>2016</v>
      </c>
    </row>
    <row r="126" spans="1:13" x14ac:dyDescent="0.35">
      <c r="A126">
        <v>41</v>
      </c>
      <c r="B126" s="1" t="s">
        <v>116</v>
      </c>
      <c r="C126" s="1" t="s">
        <v>1825</v>
      </c>
      <c r="D126" s="1" t="s">
        <v>1817</v>
      </c>
      <c r="E126" s="8">
        <v>42396</v>
      </c>
      <c r="F126">
        <v>1</v>
      </c>
      <c r="G126">
        <v>1320.99</v>
      </c>
      <c r="H126" s="1" t="s">
        <v>69</v>
      </c>
      <c r="I126" s="1" t="s">
        <v>20</v>
      </c>
      <c r="J126" s="1" t="s">
        <v>23</v>
      </c>
      <c r="K126" s="1" t="s">
        <v>24</v>
      </c>
      <c r="L126" s="1">
        <f>Query1[[#This Row],[total_units]]*Query1[[#This Row],[revene]]</f>
        <v>1320.99</v>
      </c>
      <c r="M126" s="1">
        <f>YEAR(Query1[[#This Row],[order_date]])</f>
        <v>2016</v>
      </c>
    </row>
    <row r="127" spans="1:13" x14ac:dyDescent="0.35">
      <c r="A127">
        <v>41</v>
      </c>
      <c r="B127" s="1" t="s">
        <v>116</v>
      </c>
      <c r="C127" s="1" t="s">
        <v>1825</v>
      </c>
      <c r="D127" s="1" t="s">
        <v>1817</v>
      </c>
      <c r="E127" s="8">
        <v>42396</v>
      </c>
      <c r="F127">
        <v>2</v>
      </c>
      <c r="G127">
        <v>898</v>
      </c>
      <c r="H127" s="1" t="s">
        <v>89</v>
      </c>
      <c r="I127" s="1" t="s">
        <v>13</v>
      </c>
      <c r="J127" s="1" t="s">
        <v>23</v>
      </c>
      <c r="K127" s="1" t="s">
        <v>24</v>
      </c>
      <c r="L127" s="1">
        <f>Query1[[#This Row],[total_units]]*Query1[[#This Row],[revene]]</f>
        <v>1796</v>
      </c>
      <c r="M127" s="1">
        <f>YEAR(Query1[[#This Row],[order_date]])</f>
        <v>2016</v>
      </c>
    </row>
    <row r="128" spans="1:13" x14ac:dyDescent="0.35">
      <c r="A128">
        <v>42</v>
      </c>
      <c r="B128" s="1" t="s">
        <v>117</v>
      </c>
      <c r="C128" s="1" t="s">
        <v>118</v>
      </c>
      <c r="D128" s="1" t="s">
        <v>1817</v>
      </c>
      <c r="E128" s="8">
        <v>42396</v>
      </c>
      <c r="F128">
        <v>1</v>
      </c>
      <c r="G128">
        <v>449</v>
      </c>
      <c r="H128" s="1" t="s">
        <v>89</v>
      </c>
      <c r="I128" s="1" t="s">
        <v>13</v>
      </c>
      <c r="J128" s="1" t="s">
        <v>23</v>
      </c>
      <c r="K128" s="1" t="s">
        <v>27</v>
      </c>
      <c r="L128" s="1">
        <f>Query1[[#This Row],[total_units]]*Query1[[#This Row],[revene]]</f>
        <v>449</v>
      </c>
      <c r="M128" s="1">
        <f>YEAR(Query1[[#This Row],[order_date]])</f>
        <v>2016</v>
      </c>
    </row>
    <row r="129" spans="1:13" x14ac:dyDescent="0.35">
      <c r="A129">
        <v>43</v>
      </c>
      <c r="B129" s="1" t="s">
        <v>119</v>
      </c>
      <c r="C129" s="1" t="s">
        <v>120</v>
      </c>
      <c r="D129" s="1" t="s">
        <v>1817</v>
      </c>
      <c r="E129" s="8">
        <v>42396</v>
      </c>
      <c r="F129">
        <v>2</v>
      </c>
      <c r="G129">
        <v>539.98</v>
      </c>
      <c r="H129" s="1" t="s">
        <v>59</v>
      </c>
      <c r="I129" s="1" t="s">
        <v>13</v>
      </c>
      <c r="J129" s="1" t="s">
        <v>23</v>
      </c>
      <c r="K129" s="1" t="s">
        <v>27</v>
      </c>
      <c r="L129" s="1">
        <f>Query1[[#This Row],[total_units]]*Query1[[#This Row],[revene]]</f>
        <v>1079.96</v>
      </c>
      <c r="M129" s="1">
        <f>YEAR(Query1[[#This Row],[order_date]])</f>
        <v>2016</v>
      </c>
    </row>
    <row r="130" spans="1:13" x14ac:dyDescent="0.35">
      <c r="A130">
        <v>43</v>
      </c>
      <c r="B130" s="1" t="s">
        <v>119</v>
      </c>
      <c r="C130" s="1" t="s">
        <v>120</v>
      </c>
      <c r="D130" s="1" t="s">
        <v>1817</v>
      </c>
      <c r="E130" s="8">
        <v>42396</v>
      </c>
      <c r="F130">
        <v>2</v>
      </c>
      <c r="G130">
        <v>1099.98</v>
      </c>
      <c r="H130" s="1" t="s">
        <v>38</v>
      </c>
      <c r="I130" s="1" t="s">
        <v>13</v>
      </c>
      <c r="J130" s="1" t="s">
        <v>23</v>
      </c>
      <c r="K130" s="1" t="s">
        <v>27</v>
      </c>
      <c r="L130" s="1">
        <f>Query1[[#This Row],[total_units]]*Query1[[#This Row],[revene]]</f>
        <v>2199.96</v>
      </c>
      <c r="M130" s="1">
        <f>YEAR(Query1[[#This Row],[order_date]])</f>
        <v>2016</v>
      </c>
    </row>
    <row r="131" spans="1:13" x14ac:dyDescent="0.35">
      <c r="A131">
        <v>44</v>
      </c>
      <c r="B131" s="1" t="s">
        <v>121</v>
      </c>
      <c r="C131" s="1" t="s">
        <v>122</v>
      </c>
      <c r="D131" s="1" t="s">
        <v>1817</v>
      </c>
      <c r="E131" s="8">
        <v>42397</v>
      </c>
      <c r="F131">
        <v>1</v>
      </c>
      <c r="G131">
        <v>599.99</v>
      </c>
      <c r="H131" s="1" t="s">
        <v>12</v>
      </c>
      <c r="I131" s="1" t="s">
        <v>13</v>
      </c>
      <c r="J131" s="1" t="s">
        <v>23</v>
      </c>
      <c r="K131" s="1" t="s">
        <v>27</v>
      </c>
      <c r="L131" s="1">
        <f>Query1[[#This Row],[total_units]]*Query1[[#This Row],[revene]]</f>
        <v>599.99</v>
      </c>
      <c r="M131" s="1">
        <f>YEAR(Query1[[#This Row],[order_date]])</f>
        <v>2016</v>
      </c>
    </row>
    <row r="132" spans="1:13" x14ac:dyDescent="0.35">
      <c r="A132">
        <v>44</v>
      </c>
      <c r="B132" s="1" t="s">
        <v>121</v>
      </c>
      <c r="C132" s="1" t="s">
        <v>122</v>
      </c>
      <c r="D132" s="1" t="s">
        <v>1817</v>
      </c>
      <c r="E132" s="8">
        <v>42397</v>
      </c>
      <c r="F132">
        <v>1</v>
      </c>
      <c r="G132">
        <v>3999.99</v>
      </c>
      <c r="H132" s="1" t="s">
        <v>49</v>
      </c>
      <c r="I132" s="1" t="s">
        <v>20</v>
      </c>
      <c r="J132" s="1" t="s">
        <v>23</v>
      </c>
      <c r="K132" s="1" t="s">
        <v>27</v>
      </c>
      <c r="L132" s="1">
        <f>Query1[[#This Row],[total_units]]*Query1[[#This Row],[revene]]</f>
        <v>3999.99</v>
      </c>
      <c r="M132" s="1">
        <f>YEAR(Query1[[#This Row],[order_date]])</f>
        <v>2016</v>
      </c>
    </row>
    <row r="133" spans="1:13" x14ac:dyDescent="0.35">
      <c r="A133">
        <v>45</v>
      </c>
      <c r="B133" s="1" t="s">
        <v>1826</v>
      </c>
      <c r="C133" s="1" t="s">
        <v>22</v>
      </c>
      <c r="D133" s="1" t="s">
        <v>1817</v>
      </c>
      <c r="E133" s="8">
        <v>42397</v>
      </c>
      <c r="F133">
        <v>2</v>
      </c>
      <c r="G133">
        <v>539.98</v>
      </c>
      <c r="H133" s="1" t="s">
        <v>59</v>
      </c>
      <c r="I133" s="1" t="s">
        <v>48</v>
      </c>
      <c r="J133" s="1" t="s">
        <v>23</v>
      </c>
      <c r="K133" s="1" t="s">
        <v>27</v>
      </c>
      <c r="L133" s="1">
        <f>Query1[[#This Row],[total_units]]*Query1[[#This Row],[revene]]</f>
        <v>1079.96</v>
      </c>
      <c r="M133" s="1">
        <f>YEAR(Query1[[#This Row],[order_date]])</f>
        <v>2016</v>
      </c>
    </row>
    <row r="134" spans="1:13" x14ac:dyDescent="0.35">
      <c r="A134">
        <v>45</v>
      </c>
      <c r="B134" s="1" t="s">
        <v>1826</v>
      </c>
      <c r="C134" s="1" t="s">
        <v>22</v>
      </c>
      <c r="D134" s="1" t="s">
        <v>1817</v>
      </c>
      <c r="E134" s="8">
        <v>42397</v>
      </c>
      <c r="F134">
        <v>1</v>
      </c>
      <c r="G134">
        <v>269.99</v>
      </c>
      <c r="H134" s="1" t="s">
        <v>47</v>
      </c>
      <c r="I134" s="1" t="s">
        <v>48</v>
      </c>
      <c r="J134" s="1" t="s">
        <v>23</v>
      </c>
      <c r="K134" s="1" t="s">
        <v>27</v>
      </c>
      <c r="L134" s="1">
        <f>Query1[[#This Row],[total_units]]*Query1[[#This Row],[revene]]</f>
        <v>269.99</v>
      </c>
      <c r="M134" s="1">
        <f>YEAR(Query1[[#This Row],[order_date]])</f>
        <v>2016</v>
      </c>
    </row>
    <row r="135" spans="1:13" x14ac:dyDescent="0.35">
      <c r="A135">
        <v>45</v>
      </c>
      <c r="B135" s="1" t="s">
        <v>1826</v>
      </c>
      <c r="C135" s="1" t="s">
        <v>22</v>
      </c>
      <c r="D135" s="1" t="s">
        <v>1817</v>
      </c>
      <c r="E135" s="8">
        <v>42397</v>
      </c>
      <c r="F135">
        <v>2</v>
      </c>
      <c r="G135">
        <v>5799.98</v>
      </c>
      <c r="H135" s="1" t="s">
        <v>19</v>
      </c>
      <c r="I135" s="1" t="s">
        <v>20</v>
      </c>
      <c r="J135" s="1" t="s">
        <v>23</v>
      </c>
      <c r="K135" s="1" t="s">
        <v>27</v>
      </c>
      <c r="L135" s="1">
        <f>Query1[[#This Row],[total_units]]*Query1[[#This Row],[revene]]</f>
        <v>11599.96</v>
      </c>
      <c r="M135" s="1">
        <f>YEAR(Query1[[#This Row],[order_date]])</f>
        <v>2016</v>
      </c>
    </row>
    <row r="136" spans="1:13" x14ac:dyDescent="0.35">
      <c r="A136">
        <v>46</v>
      </c>
      <c r="B136" s="1" t="s">
        <v>123</v>
      </c>
      <c r="C136" s="1" t="s">
        <v>124</v>
      </c>
      <c r="D136" s="1" t="s">
        <v>1817</v>
      </c>
      <c r="E136" s="8">
        <v>42398</v>
      </c>
      <c r="F136">
        <v>1</v>
      </c>
      <c r="G136">
        <v>429</v>
      </c>
      <c r="H136" s="1" t="s">
        <v>35</v>
      </c>
      <c r="I136" s="1" t="s">
        <v>13</v>
      </c>
      <c r="J136" s="1" t="s">
        <v>23</v>
      </c>
      <c r="K136" s="1" t="s">
        <v>27</v>
      </c>
      <c r="L136" s="1">
        <f>Query1[[#This Row],[total_units]]*Query1[[#This Row],[revene]]</f>
        <v>429</v>
      </c>
      <c r="M136" s="1">
        <f>YEAR(Query1[[#This Row],[order_date]])</f>
        <v>2016</v>
      </c>
    </row>
    <row r="137" spans="1:13" x14ac:dyDescent="0.35">
      <c r="A137">
        <v>47</v>
      </c>
      <c r="B137" s="1" t="s">
        <v>125</v>
      </c>
      <c r="C137" s="1" t="s">
        <v>126</v>
      </c>
      <c r="D137" s="1" t="s">
        <v>1817</v>
      </c>
      <c r="E137" s="8">
        <v>42398</v>
      </c>
      <c r="F137">
        <v>1</v>
      </c>
      <c r="G137">
        <v>269.99</v>
      </c>
      <c r="H137" s="1" t="s">
        <v>59</v>
      </c>
      <c r="I137" s="1" t="s">
        <v>13</v>
      </c>
      <c r="J137" s="1" t="s">
        <v>23</v>
      </c>
      <c r="K137" s="1" t="s">
        <v>27</v>
      </c>
      <c r="L137" s="1">
        <f>Query1[[#This Row],[total_units]]*Query1[[#This Row],[revene]]</f>
        <v>269.99</v>
      </c>
      <c r="M137" s="1">
        <f>YEAR(Query1[[#This Row],[order_date]])</f>
        <v>2016</v>
      </c>
    </row>
    <row r="138" spans="1:13" x14ac:dyDescent="0.35">
      <c r="A138">
        <v>47</v>
      </c>
      <c r="B138" s="1" t="s">
        <v>125</v>
      </c>
      <c r="C138" s="1" t="s">
        <v>126</v>
      </c>
      <c r="D138" s="1" t="s">
        <v>1817</v>
      </c>
      <c r="E138" s="8">
        <v>42398</v>
      </c>
      <c r="F138">
        <v>1</v>
      </c>
      <c r="G138">
        <v>529.99</v>
      </c>
      <c r="H138" s="1" t="s">
        <v>44</v>
      </c>
      <c r="I138" s="1" t="s">
        <v>13</v>
      </c>
      <c r="J138" s="1" t="s">
        <v>23</v>
      </c>
      <c r="K138" s="1" t="s">
        <v>27</v>
      </c>
      <c r="L138" s="1">
        <f>Query1[[#This Row],[total_units]]*Query1[[#This Row],[revene]]</f>
        <v>529.99</v>
      </c>
      <c r="M138" s="1">
        <f>YEAR(Query1[[#This Row],[order_date]])</f>
        <v>2016</v>
      </c>
    </row>
    <row r="139" spans="1:13" x14ac:dyDescent="0.35">
      <c r="A139">
        <v>47</v>
      </c>
      <c r="B139" s="1" t="s">
        <v>125</v>
      </c>
      <c r="C139" s="1" t="s">
        <v>126</v>
      </c>
      <c r="D139" s="1" t="s">
        <v>1817</v>
      </c>
      <c r="E139" s="8">
        <v>42398</v>
      </c>
      <c r="F139">
        <v>2</v>
      </c>
      <c r="G139">
        <v>999.98</v>
      </c>
      <c r="H139" s="1" t="s">
        <v>72</v>
      </c>
      <c r="I139" s="1" t="s">
        <v>34</v>
      </c>
      <c r="J139" s="1" t="s">
        <v>23</v>
      </c>
      <c r="K139" s="1" t="s">
        <v>27</v>
      </c>
      <c r="L139" s="1">
        <f>Query1[[#This Row],[total_units]]*Query1[[#This Row],[revene]]</f>
        <v>1999.96</v>
      </c>
      <c r="M139" s="1">
        <f>YEAR(Query1[[#This Row],[order_date]])</f>
        <v>2016</v>
      </c>
    </row>
    <row r="140" spans="1:13" x14ac:dyDescent="0.35">
      <c r="A140">
        <v>47</v>
      </c>
      <c r="B140" s="1" t="s">
        <v>125</v>
      </c>
      <c r="C140" s="1" t="s">
        <v>126</v>
      </c>
      <c r="D140" s="1" t="s">
        <v>1817</v>
      </c>
      <c r="E140" s="8">
        <v>42398</v>
      </c>
      <c r="F140">
        <v>1</v>
      </c>
      <c r="G140">
        <v>469.99</v>
      </c>
      <c r="H140" s="1" t="s">
        <v>62</v>
      </c>
      <c r="I140" s="1" t="s">
        <v>20</v>
      </c>
      <c r="J140" s="1" t="s">
        <v>23</v>
      </c>
      <c r="K140" s="1" t="s">
        <v>27</v>
      </c>
      <c r="L140" s="1">
        <f>Query1[[#This Row],[total_units]]*Query1[[#This Row],[revene]]</f>
        <v>469.99</v>
      </c>
      <c r="M140" s="1">
        <f>YEAR(Query1[[#This Row],[order_date]])</f>
        <v>2016</v>
      </c>
    </row>
    <row r="141" spans="1:13" x14ac:dyDescent="0.35">
      <c r="A141">
        <v>48</v>
      </c>
      <c r="B141" s="1" t="s">
        <v>127</v>
      </c>
      <c r="C141" s="1" t="s">
        <v>37</v>
      </c>
      <c r="D141" s="1" t="s">
        <v>1817</v>
      </c>
      <c r="E141" s="8">
        <v>42399</v>
      </c>
      <c r="F141">
        <v>2</v>
      </c>
      <c r="G141">
        <v>539.98</v>
      </c>
      <c r="H141" s="1" t="s">
        <v>47</v>
      </c>
      <c r="I141" s="1" t="s">
        <v>13</v>
      </c>
      <c r="J141" s="1" t="s">
        <v>23</v>
      </c>
      <c r="K141" s="1" t="s">
        <v>27</v>
      </c>
      <c r="L141" s="1">
        <f>Query1[[#This Row],[total_units]]*Query1[[#This Row],[revene]]</f>
        <v>1079.96</v>
      </c>
      <c r="M141" s="1">
        <f>YEAR(Query1[[#This Row],[order_date]])</f>
        <v>2016</v>
      </c>
    </row>
    <row r="142" spans="1:13" x14ac:dyDescent="0.35">
      <c r="A142">
        <v>48</v>
      </c>
      <c r="B142" s="1" t="s">
        <v>127</v>
      </c>
      <c r="C142" s="1" t="s">
        <v>37</v>
      </c>
      <c r="D142" s="1" t="s">
        <v>1817</v>
      </c>
      <c r="E142" s="8">
        <v>42399</v>
      </c>
      <c r="F142">
        <v>2</v>
      </c>
      <c r="G142">
        <v>2641.98</v>
      </c>
      <c r="H142" s="1" t="s">
        <v>69</v>
      </c>
      <c r="I142" s="1" t="s">
        <v>20</v>
      </c>
      <c r="J142" s="1" t="s">
        <v>23</v>
      </c>
      <c r="K142" s="1" t="s">
        <v>27</v>
      </c>
      <c r="L142" s="1">
        <f>Query1[[#This Row],[total_units]]*Query1[[#This Row],[revene]]</f>
        <v>5283.96</v>
      </c>
      <c r="M142" s="1">
        <f>YEAR(Query1[[#This Row],[order_date]])</f>
        <v>2016</v>
      </c>
    </row>
    <row r="143" spans="1:13" x14ac:dyDescent="0.35">
      <c r="A143">
        <v>48</v>
      </c>
      <c r="B143" s="1" t="s">
        <v>127</v>
      </c>
      <c r="C143" s="1" t="s">
        <v>37</v>
      </c>
      <c r="D143" s="1" t="s">
        <v>1817</v>
      </c>
      <c r="E143" s="8">
        <v>42399</v>
      </c>
      <c r="F143">
        <v>1</v>
      </c>
      <c r="G143">
        <v>1680.99</v>
      </c>
      <c r="H143" s="1" t="s">
        <v>56</v>
      </c>
      <c r="I143" s="1" t="s">
        <v>18</v>
      </c>
      <c r="J143" s="1" t="s">
        <v>23</v>
      </c>
      <c r="K143" s="1" t="s">
        <v>27</v>
      </c>
      <c r="L143" s="1">
        <f>Query1[[#This Row],[total_units]]*Query1[[#This Row],[revene]]</f>
        <v>1680.99</v>
      </c>
      <c r="M143" s="1">
        <f>YEAR(Query1[[#This Row],[order_date]])</f>
        <v>2016</v>
      </c>
    </row>
    <row r="144" spans="1:13" x14ac:dyDescent="0.35">
      <c r="A144">
        <v>48</v>
      </c>
      <c r="B144" s="1" t="s">
        <v>127</v>
      </c>
      <c r="C144" s="1" t="s">
        <v>37</v>
      </c>
      <c r="D144" s="1" t="s">
        <v>1817</v>
      </c>
      <c r="E144" s="8">
        <v>42399</v>
      </c>
      <c r="F144">
        <v>1</v>
      </c>
      <c r="G144">
        <v>2899.99</v>
      </c>
      <c r="H144" s="1" t="s">
        <v>19</v>
      </c>
      <c r="I144" s="1" t="s">
        <v>20</v>
      </c>
      <c r="J144" s="1" t="s">
        <v>23</v>
      </c>
      <c r="K144" s="1" t="s">
        <v>27</v>
      </c>
      <c r="L144" s="1">
        <f>Query1[[#This Row],[total_units]]*Query1[[#This Row],[revene]]</f>
        <v>2899.99</v>
      </c>
      <c r="M144" s="1">
        <f>YEAR(Query1[[#This Row],[order_date]])</f>
        <v>2016</v>
      </c>
    </row>
    <row r="145" spans="1:13" x14ac:dyDescent="0.35">
      <c r="A145">
        <v>49</v>
      </c>
      <c r="B145" s="1" t="s">
        <v>128</v>
      </c>
      <c r="C145" s="1" t="s">
        <v>129</v>
      </c>
      <c r="D145" s="1" t="s">
        <v>1817</v>
      </c>
      <c r="E145" s="8">
        <v>42400</v>
      </c>
      <c r="F145">
        <v>2</v>
      </c>
      <c r="G145">
        <v>539.98</v>
      </c>
      <c r="H145" s="1" t="s">
        <v>59</v>
      </c>
      <c r="I145" s="1" t="s">
        <v>13</v>
      </c>
      <c r="J145" s="1" t="s">
        <v>23</v>
      </c>
      <c r="K145" s="1" t="s">
        <v>24</v>
      </c>
      <c r="L145" s="1">
        <f>Query1[[#This Row],[total_units]]*Query1[[#This Row],[revene]]</f>
        <v>1079.96</v>
      </c>
      <c r="M145" s="1">
        <f>YEAR(Query1[[#This Row],[order_date]])</f>
        <v>2016</v>
      </c>
    </row>
    <row r="146" spans="1:13" x14ac:dyDescent="0.35">
      <c r="A146">
        <v>50</v>
      </c>
      <c r="B146" s="1" t="s">
        <v>130</v>
      </c>
      <c r="C146" s="1" t="s">
        <v>131</v>
      </c>
      <c r="D146" s="1" t="s">
        <v>1824</v>
      </c>
      <c r="E146" s="8">
        <v>42400</v>
      </c>
      <c r="F146">
        <v>2</v>
      </c>
      <c r="G146">
        <v>539.98</v>
      </c>
      <c r="H146" s="1" t="s">
        <v>59</v>
      </c>
      <c r="I146" s="1" t="s">
        <v>13</v>
      </c>
      <c r="J146" s="1" t="s">
        <v>98</v>
      </c>
      <c r="K146" s="1" t="s">
        <v>99</v>
      </c>
      <c r="L146" s="1">
        <f>Query1[[#This Row],[total_units]]*Query1[[#This Row],[revene]]</f>
        <v>1079.96</v>
      </c>
      <c r="M146" s="1">
        <f>YEAR(Query1[[#This Row],[order_date]])</f>
        <v>2016</v>
      </c>
    </row>
    <row r="147" spans="1:13" x14ac:dyDescent="0.35">
      <c r="A147">
        <v>50</v>
      </c>
      <c r="B147" s="1" t="s">
        <v>130</v>
      </c>
      <c r="C147" s="1" t="s">
        <v>131</v>
      </c>
      <c r="D147" s="1" t="s">
        <v>1824</v>
      </c>
      <c r="E147" s="8">
        <v>42400</v>
      </c>
      <c r="F147">
        <v>2</v>
      </c>
      <c r="G147">
        <v>1199.98</v>
      </c>
      <c r="H147" s="1" t="s">
        <v>12</v>
      </c>
      <c r="I147" s="1" t="s">
        <v>34</v>
      </c>
      <c r="J147" s="1" t="s">
        <v>98</v>
      </c>
      <c r="K147" s="1" t="s">
        <v>99</v>
      </c>
      <c r="L147" s="1">
        <f>Query1[[#This Row],[total_units]]*Query1[[#This Row],[revene]]</f>
        <v>2399.96</v>
      </c>
      <c r="M147" s="1">
        <f>YEAR(Query1[[#This Row],[order_date]])</f>
        <v>2016</v>
      </c>
    </row>
    <row r="148" spans="1:13" x14ac:dyDescent="0.35">
      <c r="A148">
        <v>50</v>
      </c>
      <c r="B148" s="1" t="s">
        <v>130</v>
      </c>
      <c r="C148" s="1" t="s">
        <v>131</v>
      </c>
      <c r="D148" s="1" t="s">
        <v>1824</v>
      </c>
      <c r="E148" s="8">
        <v>42400</v>
      </c>
      <c r="F148">
        <v>1</v>
      </c>
      <c r="G148">
        <v>999.99</v>
      </c>
      <c r="H148" s="1" t="s">
        <v>28</v>
      </c>
      <c r="I148" s="1" t="s">
        <v>20</v>
      </c>
      <c r="J148" s="1" t="s">
        <v>98</v>
      </c>
      <c r="K148" s="1" t="s">
        <v>99</v>
      </c>
      <c r="L148" s="1">
        <f>Query1[[#This Row],[total_units]]*Query1[[#This Row],[revene]]</f>
        <v>999.99</v>
      </c>
      <c r="M148" s="1">
        <f>YEAR(Query1[[#This Row],[order_date]])</f>
        <v>2016</v>
      </c>
    </row>
    <row r="149" spans="1:13" x14ac:dyDescent="0.35">
      <c r="A149">
        <v>51</v>
      </c>
      <c r="B149" s="1" t="s">
        <v>132</v>
      </c>
      <c r="C149" s="1" t="s">
        <v>133</v>
      </c>
      <c r="D149" s="1" t="s">
        <v>1817</v>
      </c>
      <c r="E149" s="8">
        <v>42401</v>
      </c>
      <c r="F149">
        <v>1</v>
      </c>
      <c r="G149">
        <v>269.99</v>
      </c>
      <c r="H149" s="1" t="s">
        <v>59</v>
      </c>
      <c r="I149" s="1" t="s">
        <v>13</v>
      </c>
      <c r="J149" s="1" t="s">
        <v>23</v>
      </c>
      <c r="K149" s="1" t="s">
        <v>27</v>
      </c>
      <c r="L149" s="1">
        <f>Query1[[#This Row],[total_units]]*Query1[[#This Row],[revene]]</f>
        <v>269.99</v>
      </c>
      <c r="M149" s="1">
        <f>YEAR(Query1[[#This Row],[order_date]])</f>
        <v>2016</v>
      </c>
    </row>
    <row r="150" spans="1:13" x14ac:dyDescent="0.35">
      <c r="A150">
        <v>51</v>
      </c>
      <c r="B150" s="1" t="s">
        <v>132</v>
      </c>
      <c r="C150" s="1" t="s">
        <v>133</v>
      </c>
      <c r="D150" s="1" t="s">
        <v>1817</v>
      </c>
      <c r="E150" s="8">
        <v>42401</v>
      </c>
      <c r="F150">
        <v>2</v>
      </c>
      <c r="G150">
        <v>1199.98</v>
      </c>
      <c r="H150" s="1" t="s">
        <v>12</v>
      </c>
      <c r="I150" s="1" t="s">
        <v>34</v>
      </c>
      <c r="J150" s="1" t="s">
        <v>23</v>
      </c>
      <c r="K150" s="1" t="s">
        <v>27</v>
      </c>
      <c r="L150" s="1">
        <f>Query1[[#This Row],[total_units]]*Query1[[#This Row],[revene]]</f>
        <v>2399.96</v>
      </c>
      <c r="M150" s="1">
        <f>YEAR(Query1[[#This Row],[order_date]])</f>
        <v>2016</v>
      </c>
    </row>
    <row r="151" spans="1:13" x14ac:dyDescent="0.35">
      <c r="A151">
        <v>51</v>
      </c>
      <c r="B151" s="1" t="s">
        <v>132</v>
      </c>
      <c r="C151" s="1" t="s">
        <v>133</v>
      </c>
      <c r="D151" s="1" t="s">
        <v>1817</v>
      </c>
      <c r="E151" s="8">
        <v>42401</v>
      </c>
      <c r="F151">
        <v>1</v>
      </c>
      <c r="G151">
        <v>599.99</v>
      </c>
      <c r="H151" s="1" t="s">
        <v>16</v>
      </c>
      <c r="I151" s="1" t="s">
        <v>13</v>
      </c>
      <c r="J151" s="1" t="s">
        <v>23</v>
      </c>
      <c r="K151" s="1" t="s">
        <v>27</v>
      </c>
      <c r="L151" s="1">
        <f>Query1[[#This Row],[total_units]]*Query1[[#This Row],[revene]]</f>
        <v>599.99</v>
      </c>
      <c r="M151" s="1">
        <f>YEAR(Query1[[#This Row],[order_date]])</f>
        <v>2016</v>
      </c>
    </row>
    <row r="152" spans="1:13" x14ac:dyDescent="0.35">
      <c r="A152">
        <v>52</v>
      </c>
      <c r="B152" s="1" t="s">
        <v>134</v>
      </c>
      <c r="C152" s="1" t="s">
        <v>135</v>
      </c>
      <c r="D152" s="1" t="s">
        <v>1815</v>
      </c>
      <c r="E152" s="8">
        <v>42403</v>
      </c>
      <c r="F152">
        <v>1</v>
      </c>
      <c r="G152">
        <v>499.99</v>
      </c>
      <c r="H152" s="1" t="s">
        <v>72</v>
      </c>
      <c r="I152" s="1" t="s">
        <v>34</v>
      </c>
      <c r="J152" s="1" t="s">
        <v>14</v>
      </c>
      <c r="K152" s="1" t="s">
        <v>15</v>
      </c>
      <c r="L152" s="1">
        <f>Query1[[#This Row],[total_units]]*Query1[[#This Row],[revene]]</f>
        <v>499.99</v>
      </c>
      <c r="M152" s="1">
        <f>YEAR(Query1[[#This Row],[order_date]])</f>
        <v>2016</v>
      </c>
    </row>
    <row r="153" spans="1:13" x14ac:dyDescent="0.35">
      <c r="A153">
        <v>53</v>
      </c>
      <c r="B153" s="1" t="s">
        <v>136</v>
      </c>
      <c r="C153" s="1" t="s">
        <v>137</v>
      </c>
      <c r="D153" s="1" t="s">
        <v>1817</v>
      </c>
      <c r="E153" s="8">
        <v>42403</v>
      </c>
      <c r="F153">
        <v>2</v>
      </c>
      <c r="G153">
        <v>539.98</v>
      </c>
      <c r="H153" s="1" t="s">
        <v>47</v>
      </c>
      <c r="I153" s="1" t="s">
        <v>13</v>
      </c>
      <c r="J153" s="1" t="s">
        <v>23</v>
      </c>
      <c r="K153" s="1" t="s">
        <v>24</v>
      </c>
      <c r="L153" s="1">
        <f>Query1[[#This Row],[total_units]]*Query1[[#This Row],[revene]]</f>
        <v>1079.96</v>
      </c>
      <c r="M153" s="1">
        <f>YEAR(Query1[[#This Row],[order_date]])</f>
        <v>2016</v>
      </c>
    </row>
    <row r="154" spans="1:13" x14ac:dyDescent="0.35">
      <c r="A154">
        <v>53</v>
      </c>
      <c r="B154" s="1" t="s">
        <v>136</v>
      </c>
      <c r="C154" s="1" t="s">
        <v>137</v>
      </c>
      <c r="D154" s="1" t="s">
        <v>1817</v>
      </c>
      <c r="E154" s="8">
        <v>42403</v>
      </c>
      <c r="F154">
        <v>2</v>
      </c>
      <c r="G154">
        <v>599.98</v>
      </c>
      <c r="H154" s="1" t="s">
        <v>64</v>
      </c>
      <c r="I154" s="1" t="s">
        <v>48</v>
      </c>
      <c r="J154" s="1" t="s">
        <v>23</v>
      </c>
      <c r="K154" s="1" t="s">
        <v>24</v>
      </c>
      <c r="L154" s="1">
        <f>Query1[[#This Row],[total_units]]*Query1[[#This Row],[revene]]</f>
        <v>1199.96</v>
      </c>
      <c r="M154" s="1">
        <f>YEAR(Query1[[#This Row],[order_date]])</f>
        <v>2016</v>
      </c>
    </row>
    <row r="155" spans="1:13" x14ac:dyDescent="0.35">
      <c r="A155">
        <v>53</v>
      </c>
      <c r="B155" s="1" t="s">
        <v>136</v>
      </c>
      <c r="C155" s="1" t="s">
        <v>137</v>
      </c>
      <c r="D155" s="1" t="s">
        <v>1817</v>
      </c>
      <c r="E155" s="8">
        <v>42403</v>
      </c>
      <c r="F155">
        <v>2</v>
      </c>
      <c r="G155">
        <v>999.98</v>
      </c>
      <c r="H155" s="1" t="s">
        <v>72</v>
      </c>
      <c r="I155" s="1" t="s">
        <v>34</v>
      </c>
      <c r="J155" s="1" t="s">
        <v>23</v>
      </c>
      <c r="K155" s="1" t="s">
        <v>24</v>
      </c>
      <c r="L155" s="1">
        <f>Query1[[#This Row],[total_units]]*Query1[[#This Row],[revene]]</f>
        <v>1999.96</v>
      </c>
      <c r="M155" s="1">
        <f>YEAR(Query1[[#This Row],[order_date]])</f>
        <v>2016</v>
      </c>
    </row>
    <row r="156" spans="1:13" x14ac:dyDescent="0.35">
      <c r="A156">
        <v>53</v>
      </c>
      <c r="B156" s="1" t="s">
        <v>136</v>
      </c>
      <c r="C156" s="1" t="s">
        <v>137</v>
      </c>
      <c r="D156" s="1" t="s">
        <v>1817</v>
      </c>
      <c r="E156" s="8">
        <v>42403</v>
      </c>
      <c r="F156">
        <v>2</v>
      </c>
      <c r="G156">
        <v>3599.98</v>
      </c>
      <c r="H156" s="1" t="s">
        <v>1816</v>
      </c>
      <c r="I156" s="1" t="s">
        <v>20</v>
      </c>
      <c r="J156" s="1" t="s">
        <v>23</v>
      </c>
      <c r="K156" s="1" t="s">
        <v>24</v>
      </c>
      <c r="L156" s="1">
        <f>Query1[[#This Row],[total_units]]*Query1[[#This Row],[revene]]</f>
        <v>7199.96</v>
      </c>
      <c r="M156" s="1">
        <f>YEAR(Query1[[#This Row],[order_date]])</f>
        <v>2016</v>
      </c>
    </row>
    <row r="157" spans="1:13" x14ac:dyDescent="0.35">
      <c r="A157">
        <v>54</v>
      </c>
      <c r="B157" s="1" t="s">
        <v>138</v>
      </c>
      <c r="C157" s="1" t="s">
        <v>112</v>
      </c>
      <c r="D157" s="1" t="s">
        <v>1817</v>
      </c>
      <c r="E157" s="8">
        <v>42404</v>
      </c>
      <c r="F157">
        <v>2</v>
      </c>
      <c r="G157">
        <v>1199.98</v>
      </c>
      <c r="H157" s="1" t="s">
        <v>12</v>
      </c>
      <c r="I157" s="1" t="s">
        <v>34</v>
      </c>
      <c r="J157" s="1" t="s">
        <v>23</v>
      </c>
      <c r="K157" s="1" t="s">
        <v>27</v>
      </c>
      <c r="L157" s="1">
        <f>Query1[[#This Row],[total_units]]*Query1[[#This Row],[revene]]</f>
        <v>2399.96</v>
      </c>
      <c r="M157" s="1">
        <f>YEAR(Query1[[#This Row],[order_date]])</f>
        <v>2016</v>
      </c>
    </row>
    <row r="158" spans="1:13" x14ac:dyDescent="0.35">
      <c r="A158">
        <v>54</v>
      </c>
      <c r="B158" s="1" t="s">
        <v>138</v>
      </c>
      <c r="C158" s="1" t="s">
        <v>112</v>
      </c>
      <c r="D158" s="1" t="s">
        <v>1817</v>
      </c>
      <c r="E158" s="8">
        <v>42404</v>
      </c>
      <c r="F158">
        <v>1</v>
      </c>
      <c r="G158">
        <v>999.99</v>
      </c>
      <c r="H158" s="1" t="s">
        <v>28</v>
      </c>
      <c r="I158" s="1" t="s">
        <v>20</v>
      </c>
      <c r="J158" s="1" t="s">
        <v>23</v>
      </c>
      <c r="K158" s="1" t="s">
        <v>27</v>
      </c>
      <c r="L158" s="1">
        <f>Query1[[#This Row],[total_units]]*Query1[[#This Row],[revene]]</f>
        <v>999.99</v>
      </c>
      <c r="M158" s="1">
        <f>YEAR(Query1[[#This Row],[order_date]])</f>
        <v>2016</v>
      </c>
    </row>
    <row r="159" spans="1:13" x14ac:dyDescent="0.35">
      <c r="A159">
        <v>55</v>
      </c>
      <c r="B159" s="1" t="s">
        <v>139</v>
      </c>
      <c r="C159" s="1" t="s">
        <v>140</v>
      </c>
      <c r="D159" s="1" t="s">
        <v>1817</v>
      </c>
      <c r="E159" s="8">
        <v>42404</v>
      </c>
      <c r="F159">
        <v>1</v>
      </c>
      <c r="G159">
        <v>269.99</v>
      </c>
      <c r="H159" s="1" t="s">
        <v>59</v>
      </c>
      <c r="I159" s="1" t="s">
        <v>48</v>
      </c>
      <c r="J159" s="1" t="s">
        <v>23</v>
      </c>
      <c r="K159" s="1" t="s">
        <v>24</v>
      </c>
      <c r="L159" s="1">
        <f>Query1[[#This Row],[total_units]]*Query1[[#This Row],[revene]]</f>
        <v>269.99</v>
      </c>
      <c r="M159" s="1">
        <f>YEAR(Query1[[#This Row],[order_date]])</f>
        <v>2016</v>
      </c>
    </row>
    <row r="160" spans="1:13" x14ac:dyDescent="0.35">
      <c r="A160">
        <v>55</v>
      </c>
      <c r="B160" s="1" t="s">
        <v>139</v>
      </c>
      <c r="C160" s="1" t="s">
        <v>140</v>
      </c>
      <c r="D160" s="1" t="s">
        <v>1817</v>
      </c>
      <c r="E160" s="8">
        <v>42404</v>
      </c>
      <c r="F160">
        <v>2</v>
      </c>
      <c r="G160">
        <v>1059.98</v>
      </c>
      <c r="H160" s="1" t="s">
        <v>44</v>
      </c>
      <c r="I160" s="1" t="s">
        <v>13</v>
      </c>
      <c r="J160" s="1" t="s">
        <v>23</v>
      </c>
      <c r="K160" s="1" t="s">
        <v>24</v>
      </c>
      <c r="L160" s="1">
        <f>Query1[[#This Row],[total_units]]*Query1[[#This Row],[revene]]</f>
        <v>2119.96</v>
      </c>
      <c r="M160" s="1">
        <f>YEAR(Query1[[#This Row],[order_date]])</f>
        <v>2016</v>
      </c>
    </row>
    <row r="161" spans="1:13" x14ac:dyDescent="0.35">
      <c r="A161">
        <v>55</v>
      </c>
      <c r="B161" s="1" t="s">
        <v>139</v>
      </c>
      <c r="C161" s="1" t="s">
        <v>140</v>
      </c>
      <c r="D161" s="1" t="s">
        <v>1817</v>
      </c>
      <c r="E161" s="8">
        <v>42404</v>
      </c>
      <c r="F161">
        <v>2</v>
      </c>
      <c r="G161">
        <v>999.98</v>
      </c>
      <c r="H161" s="1" t="s">
        <v>72</v>
      </c>
      <c r="I161" s="1" t="s">
        <v>34</v>
      </c>
      <c r="J161" s="1" t="s">
        <v>23</v>
      </c>
      <c r="K161" s="1" t="s">
        <v>24</v>
      </c>
      <c r="L161" s="1">
        <f>Query1[[#This Row],[total_units]]*Query1[[#This Row],[revene]]</f>
        <v>1999.96</v>
      </c>
      <c r="M161" s="1">
        <f>YEAR(Query1[[#This Row],[order_date]])</f>
        <v>2016</v>
      </c>
    </row>
    <row r="162" spans="1:13" x14ac:dyDescent="0.35">
      <c r="A162">
        <v>56</v>
      </c>
      <c r="B162" s="1" t="s">
        <v>141</v>
      </c>
      <c r="C162" s="1" t="s">
        <v>142</v>
      </c>
      <c r="D162" s="1" t="s">
        <v>1817</v>
      </c>
      <c r="E162" s="8">
        <v>42404</v>
      </c>
      <c r="F162">
        <v>2</v>
      </c>
      <c r="G162">
        <v>1199.98</v>
      </c>
      <c r="H162" s="1" t="s">
        <v>16</v>
      </c>
      <c r="I162" s="1" t="s">
        <v>13</v>
      </c>
      <c r="J162" s="1" t="s">
        <v>23</v>
      </c>
      <c r="K162" s="1" t="s">
        <v>24</v>
      </c>
      <c r="L162" s="1">
        <f>Query1[[#This Row],[total_units]]*Query1[[#This Row],[revene]]</f>
        <v>2399.96</v>
      </c>
      <c r="M162" s="1">
        <f>YEAR(Query1[[#This Row],[order_date]])</f>
        <v>2016</v>
      </c>
    </row>
    <row r="163" spans="1:13" x14ac:dyDescent="0.35">
      <c r="A163">
        <v>57</v>
      </c>
      <c r="B163" s="1" t="s">
        <v>1827</v>
      </c>
      <c r="C163" s="1" t="s">
        <v>143</v>
      </c>
      <c r="D163" s="1" t="s">
        <v>1817</v>
      </c>
      <c r="E163" s="8">
        <v>42404</v>
      </c>
      <c r="F163">
        <v>1</v>
      </c>
      <c r="G163">
        <v>269.99</v>
      </c>
      <c r="H163" s="1" t="s">
        <v>59</v>
      </c>
      <c r="I163" s="1" t="s">
        <v>13</v>
      </c>
      <c r="J163" s="1" t="s">
        <v>23</v>
      </c>
      <c r="K163" s="1" t="s">
        <v>27</v>
      </c>
      <c r="L163" s="1">
        <f>Query1[[#This Row],[total_units]]*Query1[[#This Row],[revene]]</f>
        <v>269.99</v>
      </c>
      <c r="M163" s="1">
        <f>YEAR(Query1[[#This Row],[order_date]])</f>
        <v>2016</v>
      </c>
    </row>
    <row r="164" spans="1:13" x14ac:dyDescent="0.35">
      <c r="A164">
        <v>57</v>
      </c>
      <c r="B164" s="1" t="s">
        <v>1827</v>
      </c>
      <c r="C164" s="1" t="s">
        <v>143</v>
      </c>
      <c r="D164" s="1" t="s">
        <v>1817</v>
      </c>
      <c r="E164" s="8">
        <v>42404</v>
      </c>
      <c r="F164">
        <v>2</v>
      </c>
      <c r="G164">
        <v>599.98</v>
      </c>
      <c r="H164" s="1" t="s">
        <v>64</v>
      </c>
      <c r="I164" s="1" t="s">
        <v>48</v>
      </c>
      <c r="J164" s="1" t="s">
        <v>23</v>
      </c>
      <c r="K164" s="1" t="s">
        <v>27</v>
      </c>
      <c r="L164" s="1">
        <f>Query1[[#This Row],[total_units]]*Query1[[#This Row],[revene]]</f>
        <v>1199.96</v>
      </c>
      <c r="M164" s="1">
        <f>YEAR(Query1[[#This Row],[order_date]])</f>
        <v>2016</v>
      </c>
    </row>
    <row r="165" spans="1:13" x14ac:dyDescent="0.35">
      <c r="A165">
        <v>57</v>
      </c>
      <c r="B165" s="1" t="s">
        <v>1827</v>
      </c>
      <c r="C165" s="1" t="s">
        <v>143</v>
      </c>
      <c r="D165" s="1" t="s">
        <v>1817</v>
      </c>
      <c r="E165" s="8">
        <v>42404</v>
      </c>
      <c r="F165">
        <v>2</v>
      </c>
      <c r="G165">
        <v>898</v>
      </c>
      <c r="H165" s="1" t="s">
        <v>89</v>
      </c>
      <c r="I165" s="1" t="s">
        <v>13</v>
      </c>
      <c r="J165" s="1" t="s">
        <v>23</v>
      </c>
      <c r="K165" s="1" t="s">
        <v>27</v>
      </c>
      <c r="L165" s="1">
        <f>Query1[[#This Row],[total_units]]*Query1[[#This Row],[revene]]</f>
        <v>1796</v>
      </c>
      <c r="M165" s="1">
        <f>YEAR(Query1[[#This Row],[order_date]])</f>
        <v>2016</v>
      </c>
    </row>
    <row r="166" spans="1:13" x14ac:dyDescent="0.35">
      <c r="A166">
        <v>58</v>
      </c>
      <c r="B166" s="1" t="s">
        <v>144</v>
      </c>
      <c r="C166" s="1" t="s">
        <v>145</v>
      </c>
      <c r="D166" s="1" t="s">
        <v>1817</v>
      </c>
      <c r="E166" s="8">
        <v>42405</v>
      </c>
      <c r="F166">
        <v>2</v>
      </c>
      <c r="G166">
        <v>539.98</v>
      </c>
      <c r="H166" s="1" t="s">
        <v>47</v>
      </c>
      <c r="I166" s="1" t="s">
        <v>13</v>
      </c>
      <c r="J166" s="1" t="s">
        <v>23</v>
      </c>
      <c r="K166" s="1" t="s">
        <v>24</v>
      </c>
      <c r="L166" s="1">
        <f>Query1[[#This Row],[total_units]]*Query1[[#This Row],[revene]]</f>
        <v>1079.96</v>
      </c>
      <c r="M166" s="1">
        <f>YEAR(Query1[[#This Row],[order_date]])</f>
        <v>2016</v>
      </c>
    </row>
    <row r="167" spans="1:13" x14ac:dyDescent="0.35">
      <c r="A167">
        <v>58</v>
      </c>
      <c r="B167" s="1" t="s">
        <v>144</v>
      </c>
      <c r="C167" s="1" t="s">
        <v>145</v>
      </c>
      <c r="D167" s="1" t="s">
        <v>1817</v>
      </c>
      <c r="E167" s="8">
        <v>42405</v>
      </c>
      <c r="F167">
        <v>1</v>
      </c>
      <c r="G167">
        <v>299.99</v>
      </c>
      <c r="H167" s="1" t="s">
        <v>64</v>
      </c>
      <c r="I167" s="1" t="s">
        <v>48</v>
      </c>
      <c r="J167" s="1" t="s">
        <v>23</v>
      </c>
      <c r="K167" s="1" t="s">
        <v>24</v>
      </c>
      <c r="L167" s="1">
        <f>Query1[[#This Row],[total_units]]*Query1[[#This Row],[revene]]</f>
        <v>299.99</v>
      </c>
      <c r="M167" s="1">
        <f>YEAR(Query1[[#This Row],[order_date]])</f>
        <v>2016</v>
      </c>
    </row>
    <row r="168" spans="1:13" x14ac:dyDescent="0.35">
      <c r="A168">
        <v>58</v>
      </c>
      <c r="B168" s="1" t="s">
        <v>144</v>
      </c>
      <c r="C168" s="1" t="s">
        <v>145</v>
      </c>
      <c r="D168" s="1" t="s">
        <v>1817</v>
      </c>
      <c r="E168" s="8">
        <v>42405</v>
      </c>
      <c r="F168">
        <v>1</v>
      </c>
      <c r="G168">
        <v>449</v>
      </c>
      <c r="H168" s="1" t="s">
        <v>39</v>
      </c>
      <c r="I168" s="1" t="s">
        <v>13</v>
      </c>
      <c r="J168" s="1" t="s">
        <v>23</v>
      </c>
      <c r="K168" s="1" t="s">
        <v>24</v>
      </c>
      <c r="L168" s="1">
        <f>Query1[[#This Row],[total_units]]*Query1[[#This Row],[revene]]</f>
        <v>449</v>
      </c>
      <c r="M168" s="1">
        <f>YEAR(Query1[[#This Row],[order_date]])</f>
        <v>2016</v>
      </c>
    </row>
    <row r="169" spans="1:13" x14ac:dyDescent="0.35">
      <c r="A169">
        <v>59</v>
      </c>
      <c r="B169" s="1" t="s">
        <v>146</v>
      </c>
      <c r="C169" s="1" t="s">
        <v>91</v>
      </c>
      <c r="D169" s="1" t="s">
        <v>1817</v>
      </c>
      <c r="E169" s="8">
        <v>42405</v>
      </c>
      <c r="F169">
        <v>1</v>
      </c>
      <c r="G169">
        <v>269.99</v>
      </c>
      <c r="H169" s="1" t="s">
        <v>59</v>
      </c>
      <c r="I169" s="1" t="s">
        <v>48</v>
      </c>
      <c r="J169" s="1" t="s">
        <v>23</v>
      </c>
      <c r="K169" s="1" t="s">
        <v>27</v>
      </c>
      <c r="L169" s="1">
        <f>Query1[[#This Row],[total_units]]*Query1[[#This Row],[revene]]</f>
        <v>269.99</v>
      </c>
      <c r="M169" s="1">
        <f>YEAR(Query1[[#This Row],[order_date]])</f>
        <v>2016</v>
      </c>
    </row>
    <row r="170" spans="1:13" x14ac:dyDescent="0.35">
      <c r="A170">
        <v>59</v>
      </c>
      <c r="B170" s="1" t="s">
        <v>146</v>
      </c>
      <c r="C170" s="1" t="s">
        <v>91</v>
      </c>
      <c r="D170" s="1" t="s">
        <v>1817</v>
      </c>
      <c r="E170" s="8">
        <v>42405</v>
      </c>
      <c r="F170">
        <v>2</v>
      </c>
      <c r="G170">
        <v>858</v>
      </c>
      <c r="H170" s="1" t="s">
        <v>35</v>
      </c>
      <c r="I170" s="1" t="s">
        <v>13</v>
      </c>
      <c r="J170" s="1" t="s">
        <v>23</v>
      </c>
      <c r="K170" s="1" t="s">
        <v>27</v>
      </c>
      <c r="L170" s="1">
        <f>Query1[[#This Row],[total_units]]*Query1[[#This Row],[revene]]</f>
        <v>1716</v>
      </c>
      <c r="M170" s="1">
        <f>YEAR(Query1[[#This Row],[order_date]])</f>
        <v>2016</v>
      </c>
    </row>
    <row r="171" spans="1:13" x14ac:dyDescent="0.35">
      <c r="A171">
        <v>59</v>
      </c>
      <c r="B171" s="1" t="s">
        <v>146</v>
      </c>
      <c r="C171" s="1" t="s">
        <v>91</v>
      </c>
      <c r="D171" s="1" t="s">
        <v>1817</v>
      </c>
      <c r="E171" s="8">
        <v>42405</v>
      </c>
      <c r="F171">
        <v>1</v>
      </c>
      <c r="G171">
        <v>749.99</v>
      </c>
      <c r="H171" s="1" t="s">
        <v>31</v>
      </c>
      <c r="I171" s="1" t="s">
        <v>20</v>
      </c>
      <c r="J171" s="1" t="s">
        <v>23</v>
      </c>
      <c r="K171" s="1" t="s">
        <v>27</v>
      </c>
      <c r="L171" s="1">
        <f>Query1[[#This Row],[total_units]]*Query1[[#This Row],[revene]]</f>
        <v>749.99</v>
      </c>
      <c r="M171" s="1">
        <f>YEAR(Query1[[#This Row],[order_date]])</f>
        <v>2016</v>
      </c>
    </row>
    <row r="172" spans="1:13" x14ac:dyDescent="0.35">
      <c r="A172">
        <v>60</v>
      </c>
      <c r="B172" s="1" t="s">
        <v>147</v>
      </c>
      <c r="C172" s="1" t="s">
        <v>148</v>
      </c>
      <c r="D172" s="1" t="s">
        <v>1815</v>
      </c>
      <c r="E172" s="8">
        <v>42406</v>
      </c>
      <c r="F172">
        <v>1</v>
      </c>
      <c r="G172">
        <v>269.99</v>
      </c>
      <c r="H172" s="1" t="s">
        <v>47</v>
      </c>
      <c r="I172" s="1" t="s">
        <v>48</v>
      </c>
      <c r="J172" s="1" t="s">
        <v>14</v>
      </c>
      <c r="K172" s="1" t="s">
        <v>32</v>
      </c>
      <c r="L172" s="1">
        <f>Query1[[#This Row],[total_units]]*Query1[[#This Row],[revene]]</f>
        <v>269.99</v>
      </c>
      <c r="M172" s="1">
        <f>YEAR(Query1[[#This Row],[order_date]])</f>
        <v>2016</v>
      </c>
    </row>
    <row r="173" spans="1:13" x14ac:dyDescent="0.35">
      <c r="A173">
        <v>60</v>
      </c>
      <c r="B173" s="1" t="s">
        <v>147</v>
      </c>
      <c r="C173" s="1" t="s">
        <v>148</v>
      </c>
      <c r="D173" s="1" t="s">
        <v>1815</v>
      </c>
      <c r="E173" s="8">
        <v>42406</v>
      </c>
      <c r="F173">
        <v>2</v>
      </c>
      <c r="G173">
        <v>539.98</v>
      </c>
      <c r="H173" s="1" t="s">
        <v>47</v>
      </c>
      <c r="I173" s="1" t="s">
        <v>13</v>
      </c>
      <c r="J173" s="1" t="s">
        <v>14</v>
      </c>
      <c r="K173" s="1" t="s">
        <v>32</v>
      </c>
      <c r="L173" s="1">
        <f>Query1[[#This Row],[total_units]]*Query1[[#This Row],[revene]]</f>
        <v>1079.96</v>
      </c>
      <c r="M173" s="1">
        <f>YEAR(Query1[[#This Row],[order_date]])</f>
        <v>2016</v>
      </c>
    </row>
    <row r="174" spans="1:13" x14ac:dyDescent="0.35">
      <c r="A174">
        <v>60</v>
      </c>
      <c r="B174" s="1" t="s">
        <v>147</v>
      </c>
      <c r="C174" s="1" t="s">
        <v>148</v>
      </c>
      <c r="D174" s="1" t="s">
        <v>1815</v>
      </c>
      <c r="E174" s="8">
        <v>42406</v>
      </c>
      <c r="F174">
        <v>1</v>
      </c>
      <c r="G174">
        <v>529.99</v>
      </c>
      <c r="H174" s="1" t="s">
        <v>44</v>
      </c>
      <c r="I174" s="1" t="s">
        <v>13</v>
      </c>
      <c r="J174" s="1" t="s">
        <v>14</v>
      </c>
      <c r="K174" s="1" t="s">
        <v>32</v>
      </c>
      <c r="L174" s="1">
        <f>Query1[[#This Row],[total_units]]*Query1[[#This Row],[revene]]</f>
        <v>529.99</v>
      </c>
      <c r="M174" s="1">
        <f>YEAR(Query1[[#This Row],[order_date]])</f>
        <v>2016</v>
      </c>
    </row>
    <row r="175" spans="1:13" x14ac:dyDescent="0.35">
      <c r="A175">
        <v>60</v>
      </c>
      <c r="B175" s="1" t="s">
        <v>147</v>
      </c>
      <c r="C175" s="1" t="s">
        <v>148</v>
      </c>
      <c r="D175" s="1" t="s">
        <v>1815</v>
      </c>
      <c r="E175" s="8">
        <v>42406</v>
      </c>
      <c r="F175">
        <v>1</v>
      </c>
      <c r="G175">
        <v>2899.99</v>
      </c>
      <c r="H175" s="1" t="s">
        <v>19</v>
      </c>
      <c r="I175" s="1" t="s">
        <v>20</v>
      </c>
      <c r="J175" s="1" t="s">
        <v>14</v>
      </c>
      <c r="K175" s="1" t="s">
        <v>32</v>
      </c>
      <c r="L175" s="1">
        <f>Query1[[#This Row],[total_units]]*Query1[[#This Row],[revene]]</f>
        <v>2899.99</v>
      </c>
      <c r="M175" s="1">
        <f>YEAR(Query1[[#This Row],[order_date]])</f>
        <v>2016</v>
      </c>
    </row>
    <row r="176" spans="1:13" x14ac:dyDescent="0.35">
      <c r="A176">
        <v>61</v>
      </c>
      <c r="B176" s="1" t="s">
        <v>149</v>
      </c>
      <c r="C176" s="1" t="s">
        <v>150</v>
      </c>
      <c r="D176" s="1" t="s">
        <v>1817</v>
      </c>
      <c r="E176" s="8">
        <v>42406</v>
      </c>
      <c r="F176">
        <v>2</v>
      </c>
      <c r="G176">
        <v>1059.98</v>
      </c>
      <c r="H176" s="1" t="s">
        <v>44</v>
      </c>
      <c r="I176" s="1" t="s">
        <v>13</v>
      </c>
      <c r="J176" s="1" t="s">
        <v>23</v>
      </c>
      <c r="K176" s="1" t="s">
        <v>27</v>
      </c>
      <c r="L176" s="1">
        <f>Query1[[#This Row],[total_units]]*Query1[[#This Row],[revene]]</f>
        <v>2119.96</v>
      </c>
      <c r="M176" s="1">
        <f>YEAR(Query1[[#This Row],[order_date]])</f>
        <v>2016</v>
      </c>
    </row>
    <row r="177" spans="1:13" x14ac:dyDescent="0.35">
      <c r="A177">
        <v>61</v>
      </c>
      <c r="B177" s="1" t="s">
        <v>149</v>
      </c>
      <c r="C177" s="1" t="s">
        <v>150</v>
      </c>
      <c r="D177" s="1" t="s">
        <v>1817</v>
      </c>
      <c r="E177" s="8">
        <v>42406</v>
      </c>
      <c r="F177">
        <v>1</v>
      </c>
      <c r="G177">
        <v>499.99</v>
      </c>
      <c r="H177" s="1" t="s">
        <v>72</v>
      </c>
      <c r="I177" s="1" t="s">
        <v>34</v>
      </c>
      <c r="J177" s="1" t="s">
        <v>23</v>
      </c>
      <c r="K177" s="1" t="s">
        <v>27</v>
      </c>
      <c r="L177" s="1">
        <f>Query1[[#This Row],[total_units]]*Query1[[#This Row],[revene]]</f>
        <v>499.99</v>
      </c>
      <c r="M177" s="1">
        <f>YEAR(Query1[[#This Row],[order_date]])</f>
        <v>2016</v>
      </c>
    </row>
    <row r="178" spans="1:13" x14ac:dyDescent="0.35">
      <c r="A178">
        <v>61</v>
      </c>
      <c r="B178" s="1" t="s">
        <v>149</v>
      </c>
      <c r="C178" s="1" t="s">
        <v>150</v>
      </c>
      <c r="D178" s="1" t="s">
        <v>1817</v>
      </c>
      <c r="E178" s="8">
        <v>42406</v>
      </c>
      <c r="F178">
        <v>2</v>
      </c>
      <c r="G178">
        <v>2641.98</v>
      </c>
      <c r="H178" s="1" t="s">
        <v>69</v>
      </c>
      <c r="I178" s="1" t="s">
        <v>20</v>
      </c>
      <c r="J178" s="1" t="s">
        <v>23</v>
      </c>
      <c r="K178" s="1" t="s">
        <v>27</v>
      </c>
      <c r="L178" s="1">
        <f>Query1[[#This Row],[total_units]]*Query1[[#This Row],[revene]]</f>
        <v>5283.96</v>
      </c>
      <c r="M178" s="1">
        <f>YEAR(Query1[[#This Row],[order_date]])</f>
        <v>2016</v>
      </c>
    </row>
    <row r="179" spans="1:13" x14ac:dyDescent="0.35">
      <c r="A179">
        <v>62</v>
      </c>
      <c r="B179" s="1" t="s">
        <v>151</v>
      </c>
      <c r="C179" s="1" t="s">
        <v>152</v>
      </c>
      <c r="D179" s="1" t="s">
        <v>1815</v>
      </c>
      <c r="E179" s="8">
        <v>42407</v>
      </c>
      <c r="F179">
        <v>2</v>
      </c>
      <c r="G179">
        <v>539.98</v>
      </c>
      <c r="H179" s="1" t="s">
        <v>47</v>
      </c>
      <c r="I179" s="1" t="s">
        <v>48</v>
      </c>
      <c r="J179" s="1" t="s">
        <v>14</v>
      </c>
      <c r="K179" s="1" t="s">
        <v>15</v>
      </c>
      <c r="L179" s="1">
        <f>Query1[[#This Row],[total_units]]*Query1[[#This Row],[revene]]</f>
        <v>1079.96</v>
      </c>
      <c r="M179" s="1">
        <f>YEAR(Query1[[#This Row],[order_date]])</f>
        <v>2016</v>
      </c>
    </row>
    <row r="180" spans="1:13" x14ac:dyDescent="0.35">
      <c r="A180">
        <v>62</v>
      </c>
      <c r="B180" s="1" t="s">
        <v>151</v>
      </c>
      <c r="C180" s="1" t="s">
        <v>152</v>
      </c>
      <c r="D180" s="1" t="s">
        <v>1815</v>
      </c>
      <c r="E180" s="8">
        <v>42407</v>
      </c>
      <c r="F180">
        <v>1</v>
      </c>
      <c r="G180">
        <v>269.99</v>
      </c>
      <c r="H180" s="1" t="s">
        <v>47</v>
      </c>
      <c r="I180" s="1" t="s">
        <v>13</v>
      </c>
      <c r="J180" s="1" t="s">
        <v>14</v>
      </c>
      <c r="K180" s="1" t="s">
        <v>15</v>
      </c>
      <c r="L180" s="1">
        <f>Query1[[#This Row],[total_units]]*Query1[[#This Row],[revene]]</f>
        <v>269.99</v>
      </c>
      <c r="M180" s="1">
        <f>YEAR(Query1[[#This Row],[order_date]])</f>
        <v>2016</v>
      </c>
    </row>
    <row r="181" spans="1:13" x14ac:dyDescent="0.35">
      <c r="A181">
        <v>62</v>
      </c>
      <c r="B181" s="1" t="s">
        <v>151</v>
      </c>
      <c r="C181" s="1" t="s">
        <v>152</v>
      </c>
      <c r="D181" s="1" t="s">
        <v>1815</v>
      </c>
      <c r="E181" s="8">
        <v>42407</v>
      </c>
      <c r="F181">
        <v>2</v>
      </c>
      <c r="G181">
        <v>3599.98</v>
      </c>
      <c r="H181" s="1" t="s">
        <v>1816</v>
      </c>
      <c r="I181" s="1" t="s">
        <v>20</v>
      </c>
      <c r="J181" s="1" t="s">
        <v>14</v>
      </c>
      <c r="K181" s="1" t="s">
        <v>15</v>
      </c>
      <c r="L181" s="1">
        <f>Query1[[#This Row],[total_units]]*Query1[[#This Row],[revene]]</f>
        <v>7199.96</v>
      </c>
      <c r="M181" s="1">
        <f>YEAR(Query1[[#This Row],[order_date]])</f>
        <v>2016</v>
      </c>
    </row>
    <row r="182" spans="1:13" x14ac:dyDescent="0.35">
      <c r="A182">
        <v>63</v>
      </c>
      <c r="B182" s="1" t="s">
        <v>153</v>
      </c>
      <c r="C182" s="1" t="s">
        <v>22</v>
      </c>
      <c r="D182" s="1" t="s">
        <v>1817</v>
      </c>
      <c r="E182" s="8">
        <v>42407</v>
      </c>
      <c r="F182">
        <v>2</v>
      </c>
      <c r="G182">
        <v>999.98</v>
      </c>
      <c r="H182" s="1" t="s">
        <v>72</v>
      </c>
      <c r="I182" s="1" t="s">
        <v>34</v>
      </c>
      <c r="J182" s="1" t="s">
        <v>23</v>
      </c>
      <c r="K182" s="1" t="s">
        <v>27</v>
      </c>
      <c r="L182" s="1">
        <f>Query1[[#This Row],[total_units]]*Query1[[#This Row],[revene]]</f>
        <v>1999.96</v>
      </c>
      <c r="M182" s="1">
        <f>YEAR(Query1[[#This Row],[order_date]])</f>
        <v>2016</v>
      </c>
    </row>
    <row r="183" spans="1:13" x14ac:dyDescent="0.35">
      <c r="A183">
        <v>63</v>
      </c>
      <c r="B183" s="1" t="s">
        <v>153</v>
      </c>
      <c r="C183" s="1" t="s">
        <v>22</v>
      </c>
      <c r="D183" s="1" t="s">
        <v>1817</v>
      </c>
      <c r="E183" s="8">
        <v>42407</v>
      </c>
      <c r="F183">
        <v>2</v>
      </c>
      <c r="G183">
        <v>898</v>
      </c>
      <c r="H183" s="1" t="s">
        <v>89</v>
      </c>
      <c r="I183" s="1" t="s">
        <v>13</v>
      </c>
      <c r="J183" s="1" t="s">
        <v>23</v>
      </c>
      <c r="K183" s="1" t="s">
        <v>27</v>
      </c>
      <c r="L183" s="1">
        <f>Query1[[#This Row],[total_units]]*Query1[[#This Row],[revene]]</f>
        <v>1796</v>
      </c>
      <c r="M183" s="1">
        <f>YEAR(Query1[[#This Row],[order_date]])</f>
        <v>2016</v>
      </c>
    </row>
    <row r="184" spans="1:13" x14ac:dyDescent="0.35">
      <c r="A184">
        <v>63</v>
      </c>
      <c r="B184" s="1" t="s">
        <v>153</v>
      </c>
      <c r="C184" s="1" t="s">
        <v>22</v>
      </c>
      <c r="D184" s="1" t="s">
        <v>1817</v>
      </c>
      <c r="E184" s="8">
        <v>42407</v>
      </c>
      <c r="F184">
        <v>1</v>
      </c>
      <c r="G184">
        <v>999.99</v>
      </c>
      <c r="H184" s="1" t="s">
        <v>28</v>
      </c>
      <c r="I184" s="1" t="s">
        <v>20</v>
      </c>
      <c r="J184" s="1" t="s">
        <v>23</v>
      </c>
      <c r="K184" s="1" t="s">
        <v>27</v>
      </c>
      <c r="L184" s="1">
        <f>Query1[[#This Row],[total_units]]*Query1[[#This Row],[revene]]</f>
        <v>999.99</v>
      </c>
      <c r="M184" s="1">
        <f>YEAR(Query1[[#This Row],[order_date]])</f>
        <v>2016</v>
      </c>
    </row>
    <row r="185" spans="1:13" x14ac:dyDescent="0.35">
      <c r="A185">
        <v>64</v>
      </c>
      <c r="B185" s="1" t="s">
        <v>154</v>
      </c>
      <c r="C185" s="1" t="s">
        <v>155</v>
      </c>
      <c r="D185" s="1" t="s">
        <v>1817</v>
      </c>
      <c r="E185" s="8">
        <v>42407</v>
      </c>
      <c r="F185">
        <v>2</v>
      </c>
      <c r="G185">
        <v>539.98</v>
      </c>
      <c r="H185" s="1" t="s">
        <v>47</v>
      </c>
      <c r="I185" s="1" t="s">
        <v>48</v>
      </c>
      <c r="J185" s="1" t="s">
        <v>23</v>
      </c>
      <c r="K185" s="1" t="s">
        <v>24</v>
      </c>
      <c r="L185" s="1">
        <f>Query1[[#This Row],[total_units]]*Query1[[#This Row],[revene]]</f>
        <v>1079.96</v>
      </c>
      <c r="M185" s="1">
        <f>YEAR(Query1[[#This Row],[order_date]])</f>
        <v>2016</v>
      </c>
    </row>
    <row r="186" spans="1:13" x14ac:dyDescent="0.35">
      <c r="A186">
        <v>64</v>
      </c>
      <c r="B186" s="1" t="s">
        <v>154</v>
      </c>
      <c r="C186" s="1" t="s">
        <v>155</v>
      </c>
      <c r="D186" s="1" t="s">
        <v>1817</v>
      </c>
      <c r="E186" s="8">
        <v>42407</v>
      </c>
      <c r="F186">
        <v>2</v>
      </c>
      <c r="G186">
        <v>599.98</v>
      </c>
      <c r="H186" s="1" t="s">
        <v>64</v>
      </c>
      <c r="I186" s="1" t="s">
        <v>48</v>
      </c>
      <c r="J186" s="1" t="s">
        <v>23</v>
      </c>
      <c r="K186" s="1" t="s">
        <v>24</v>
      </c>
      <c r="L186" s="1">
        <f>Query1[[#This Row],[total_units]]*Query1[[#This Row],[revene]]</f>
        <v>1199.96</v>
      </c>
      <c r="M186" s="1">
        <f>YEAR(Query1[[#This Row],[order_date]])</f>
        <v>2016</v>
      </c>
    </row>
    <row r="187" spans="1:13" x14ac:dyDescent="0.35">
      <c r="A187">
        <v>64</v>
      </c>
      <c r="B187" s="1" t="s">
        <v>154</v>
      </c>
      <c r="C187" s="1" t="s">
        <v>155</v>
      </c>
      <c r="D187" s="1" t="s">
        <v>1817</v>
      </c>
      <c r="E187" s="8">
        <v>42407</v>
      </c>
      <c r="F187">
        <v>2</v>
      </c>
      <c r="G187">
        <v>1099.98</v>
      </c>
      <c r="H187" s="1" t="s">
        <v>38</v>
      </c>
      <c r="I187" s="1" t="s">
        <v>34</v>
      </c>
      <c r="J187" s="1" t="s">
        <v>23</v>
      </c>
      <c r="K187" s="1" t="s">
        <v>24</v>
      </c>
      <c r="L187" s="1">
        <f>Query1[[#This Row],[total_units]]*Query1[[#This Row],[revene]]</f>
        <v>2199.96</v>
      </c>
      <c r="M187" s="1">
        <f>YEAR(Query1[[#This Row],[order_date]])</f>
        <v>2016</v>
      </c>
    </row>
    <row r="188" spans="1:13" x14ac:dyDescent="0.35">
      <c r="A188">
        <v>64</v>
      </c>
      <c r="B188" s="1" t="s">
        <v>154</v>
      </c>
      <c r="C188" s="1" t="s">
        <v>155</v>
      </c>
      <c r="D188" s="1" t="s">
        <v>1817</v>
      </c>
      <c r="E188" s="8">
        <v>42407</v>
      </c>
      <c r="F188">
        <v>2</v>
      </c>
      <c r="G188">
        <v>999.98</v>
      </c>
      <c r="H188" s="1" t="s">
        <v>72</v>
      </c>
      <c r="I188" s="1" t="s">
        <v>34</v>
      </c>
      <c r="J188" s="1" t="s">
        <v>23</v>
      </c>
      <c r="K188" s="1" t="s">
        <v>24</v>
      </c>
      <c r="L188" s="1">
        <f>Query1[[#This Row],[total_units]]*Query1[[#This Row],[revene]]</f>
        <v>1999.96</v>
      </c>
      <c r="M188" s="1">
        <f>YEAR(Query1[[#This Row],[order_date]])</f>
        <v>2016</v>
      </c>
    </row>
    <row r="189" spans="1:13" x14ac:dyDescent="0.35">
      <c r="A189">
        <v>65</v>
      </c>
      <c r="B189" s="1" t="s">
        <v>156</v>
      </c>
      <c r="C189" s="1" t="s">
        <v>129</v>
      </c>
      <c r="D189" s="1" t="s">
        <v>1817</v>
      </c>
      <c r="E189" s="8">
        <v>42408</v>
      </c>
      <c r="F189">
        <v>1</v>
      </c>
      <c r="G189">
        <v>549.99</v>
      </c>
      <c r="H189" s="1" t="s">
        <v>38</v>
      </c>
      <c r="I189" s="1" t="s">
        <v>13</v>
      </c>
      <c r="J189" s="1" t="s">
        <v>23</v>
      </c>
      <c r="K189" s="1" t="s">
        <v>24</v>
      </c>
      <c r="L189" s="1">
        <f>Query1[[#This Row],[total_units]]*Query1[[#This Row],[revene]]</f>
        <v>549.99</v>
      </c>
      <c r="M189" s="1">
        <f>YEAR(Query1[[#This Row],[order_date]])</f>
        <v>2016</v>
      </c>
    </row>
    <row r="190" spans="1:13" x14ac:dyDescent="0.35">
      <c r="A190">
        <v>66</v>
      </c>
      <c r="B190" s="1" t="s">
        <v>157</v>
      </c>
      <c r="C190" s="1" t="s">
        <v>158</v>
      </c>
      <c r="D190" s="1" t="s">
        <v>1817</v>
      </c>
      <c r="E190" s="8">
        <v>42409</v>
      </c>
      <c r="F190">
        <v>1</v>
      </c>
      <c r="G190">
        <v>299.99</v>
      </c>
      <c r="H190" s="1" t="s">
        <v>64</v>
      </c>
      <c r="I190" s="1" t="s">
        <v>48</v>
      </c>
      <c r="J190" s="1" t="s">
        <v>23</v>
      </c>
      <c r="K190" s="1" t="s">
        <v>27</v>
      </c>
      <c r="L190" s="1">
        <f>Query1[[#This Row],[total_units]]*Query1[[#This Row],[revene]]</f>
        <v>299.99</v>
      </c>
      <c r="M190" s="1">
        <f>YEAR(Query1[[#This Row],[order_date]])</f>
        <v>2016</v>
      </c>
    </row>
    <row r="191" spans="1:13" x14ac:dyDescent="0.35">
      <c r="A191">
        <v>66</v>
      </c>
      <c r="B191" s="1" t="s">
        <v>157</v>
      </c>
      <c r="C191" s="1" t="s">
        <v>158</v>
      </c>
      <c r="D191" s="1" t="s">
        <v>1817</v>
      </c>
      <c r="E191" s="8">
        <v>42409</v>
      </c>
      <c r="F191">
        <v>1</v>
      </c>
      <c r="G191">
        <v>549.99</v>
      </c>
      <c r="H191" s="1" t="s">
        <v>38</v>
      </c>
      <c r="I191" s="1" t="s">
        <v>13</v>
      </c>
      <c r="J191" s="1" t="s">
        <v>23</v>
      </c>
      <c r="K191" s="1" t="s">
        <v>27</v>
      </c>
      <c r="L191" s="1">
        <f>Query1[[#This Row],[total_units]]*Query1[[#This Row],[revene]]</f>
        <v>549.99</v>
      </c>
      <c r="M191" s="1">
        <f>YEAR(Query1[[#This Row],[order_date]])</f>
        <v>2016</v>
      </c>
    </row>
    <row r="192" spans="1:13" x14ac:dyDescent="0.35">
      <c r="A192">
        <v>66</v>
      </c>
      <c r="B192" s="1" t="s">
        <v>157</v>
      </c>
      <c r="C192" s="1" t="s">
        <v>158</v>
      </c>
      <c r="D192" s="1" t="s">
        <v>1817</v>
      </c>
      <c r="E192" s="8">
        <v>42409</v>
      </c>
      <c r="F192">
        <v>1</v>
      </c>
      <c r="G192">
        <v>749.99</v>
      </c>
      <c r="H192" s="1" t="s">
        <v>31</v>
      </c>
      <c r="I192" s="1" t="s">
        <v>20</v>
      </c>
      <c r="J192" s="1" t="s">
        <v>23</v>
      </c>
      <c r="K192" s="1" t="s">
        <v>27</v>
      </c>
      <c r="L192" s="1">
        <f>Query1[[#This Row],[total_units]]*Query1[[#This Row],[revene]]</f>
        <v>749.99</v>
      </c>
      <c r="M192" s="1">
        <f>YEAR(Query1[[#This Row],[order_date]])</f>
        <v>2016</v>
      </c>
    </row>
    <row r="193" spans="1:13" x14ac:dyDescent="0.35">
      <c r="A193">
        <v>67</v>
      </c>
      <c r="B193" s="1" t="s">
        <v>159</v>
      </c>
      <c r="C193" s="1" t="s">
        <v>160</v>
      </c>
      <c r="D193" s="1" t="s">
        <v>1824</v>
      </c>
      <c r="E193" s="8">
        <v>42409</v>
      </c>
      <c r="F193">
        <v>1</v>
      </c>
      <c r="G193">
        <v>269.99</v>
      </c>
      <c r="H193" s="1" t="s">
        <v>59</v>
      </c>
      <c r="I193" s="1" t="s">
        <v>48</v>
      </c>
      <c r="J193" s="1" t="s">
        <v>98</v>
      </c>
      <c r="K193" s="1" t="s">
        <v>99</v>
      </c>
      <c r="L193" s="1">
        <f>Query1[[#This Row],[total_units]]*Query1[[#This Row],[revene]]</f>
        <v>269.99</v>
      </c>
      <c r="M193" s="1">
        <f>YEAR(Query1[[#This Row],[order_date]])</f>
        <v>2016</v>
      </c>
    </row>
    <row r="194" spans="1:13" x14ac:dyDescent="0.35">
      <c r="A194">
        <v>67</v>
      </c>
      <c r="B194" s="1" t="s">
        <v>159</v>
      </c>
      <c r="C194" s="1" t="s">
        <v>160</v>
      </c>
      <c r="D194" s="1" t="s">
        <v>1824</v>
      </c>
      <c r="E194" s="8">
        <v>42409</v>
      </c>
      <c r="F194">
        <v>2</v>
      </c>
      <c r="G194">
        <v>599.98</v>
      </c>
      <c r="H194" s="1" t="s">
        <v>64</v>
      </c>
      <c r="I194" s="1" t="s">
        <v>48</v>
      </c>
      <c r="J194" s="1" t="s">
        <v>98</v>
      </c>
      <c r="K194" s="1" t="s">
        <v>99</v>
      </c>
      <c r="L194" s="1">
        <f>Query1[[#This Row],[total_units]]*Query1[[#This Row],[revene]]</f>
        <v>1199.96</v>
      </c>
      <c r="M194" s="1">
        <f>YEAR(Query1[[#This Row],[order_date]])</f>
        <v>2016</v>
      </c>
    </row>
    <row r="195" spans="1:13" x14ac:dyDescent="0.35">
      <c r="A195">
        <v>67</v>
      </c>
      <c r="B195" s="1" t="s">
        <v>159</v>
      </c>
      <c r="C195" s="1" t="s">
        <v>160</v>
      </c>
      <c r="D195" s="1" t="s">
        <v>1824</v>
      </c>
      <c r="E195" s="8">
        <v>42409</v>
      </c>
      <c r="F195">
        <v>2</v>
      </c>
      <c r="G195">
        <v>1099.98</v>
      </c>
      <c r="H195" s="1" t="s">
        <v>38</v>
      </c>
      <c r="I195" s="1" t="s">
        <v>13</v>
      </c>
      <c r="J195" s="1" t="s">
        <v>98</v>
      </c>
      <c r="K195" s="1" t="s">
        <v>99</v>
      </c>
      <c r="L195" s="1">
        <f>Query1[[#This Row],[total_units]]*Query1[[#This Row],[revene]]</f>
        <v>2199.96</v>
      </c>
      <c r="M195" s="1">
        <f>YEAR(Query1[[#This Row],[order_date]])</f>
        <v>2016</v>
      </c>
    </row>
    <row r="196" spans="1:13" x14ac:dyDescent="0.35">
      <c r="A196">
        <v>67</v>
      </c>
      <c r="B196" s="1" t="s">
        <v>159</v>
      </c>
      <c r="C196" s="1" t="s">
        <v>160</v>
      </c>
      <c r="D196" s="1" t="s">
        <v>1824</v>
      </c>
      <c r="E196" s="8">
        <v>42409</v>
      </c>
      <c r="F196">
        <v>2</v>
      </c>
      <c r="G196">
        <v>2641.98</v>
      </c>
      <c r="H196" s="1" t="s">
        <v>69</v>
      </c>
      <c r="I196" s="1" t="s">
        <v>20</v>
      </c>
      <c r="J196" s="1" t="s">
        <v>98</v>
      </c>
      <c r="K196" s="1" t="s">
        <v>99</v>
      </c>
      <c r="L196" s="1">
        <f>Query1[[#This Row],[total_units]]*Query1[[#This Row],[revene]]</f>
        <v>5283.96</v>
      </c>
      <c r="M196" s="1">
        <f>YEAR(Query1[[#This Row],[order_date]])</f>
        <v>2016</v>
      </c>
    </row>
    <row r="197" spans="1:13" x14ac:dyDescent="0.35">
      <c r="A197">
        <v>67</v>
      </c>
      <c r="B197" s="1" t="s">
        <v>159</v>
      </c>
      <c r="C197" s="1" t="s">
        <v>160</v>
      </c>
      <c r="D197" s="1" t="s">
        <v>1824</v>
      </c>
      <c r="E197" s="8">
        <v>42409</v>
      </c>
      <c r="F197">
        <v>1</v>
      </c>
      <c r="G197">
        <v>449</v>
      </c>
      <c r="H197" s="1" t="s">
        <v>89</v>
      </c>
      <c r="I197" s="1" t="s">
        <v>13</v>
      </c>
      <c r="J197" s="1" t="s">
        <v>98</v>
      </c>
      <c r="K197" s="1" t="s">
        <v>99</v>
      </c>
      <c r="L197" s="1">
        <f>Query1[[#This Row],[total_units]]*Query1[[#This Row],[revene]]</f>
        <v>449</v>
      </c>
      <c r="M197" s="1">
        <f>YEAR(Query1[[#This Row],[order_date]])</f>
        <v>2016</v>
      </c>
    </row>
    <row r="198" spans="1:13" x14ac:dyDescent="0.35">
      <c r="A198">
        <v>68</v>
      </c>
      <c r="B198" s="1" t="s">
        <v>161</v>
      </c>
      <c r="C198" s="1" t="s">
        <v>88</v>
      </c>
      <c r="D198" s="1" t="s">
        <v>1817</v>
      </c>
      <c r="E198" s="8">
        <v>42410</v>
      </c>
      <c r="F198">
        <v>2</v>
      </c>
      <c r="G198">
        <v>539.98</v>
      </c>
      <c r="H198" s="1" t="s">
        <v>59</v>
      </c>
      <c r="I198" s="1" t="s">
        <v>13</v>
      </c>
      <c r="J198" s="1" t="s">
        <v>23</v>
      </c>
      <c r="K198" s="1" t="s">
        <v>24</v>
      </c>
      <c r="L198" s="1">
        <f>Query1[[#This Row],[total_units]]*Query1[[#This Row],[revene]]</f>
        <v>1079.96</v>
      </c>
      <c r="M198" s="1">
        <f>YEAR(Query1[[#This Row],[order_date]])</f>
        <v>2016</v>
      </c>
    </row>
    <row r="199" spans="1:13" x14ac:dyDescent="0.35">
      <c r="A199">
        <v>68</v>
      </c>
      <c r="B199" s="1" t="s">
        <v>161</v>
      </c>
      <c r="C199" s="1" t="s">
        <v>88</v>
      </c>
      <c r="D199" s="1" t="s">
        <v>1817</v>
      </c>
      <c r="E199" s="8">
        <v>42410</v>
      </c>
      <c r="F199">
        <v>1</v>
      </c>
      <c r="G199">
        <v>429</v>
      </c>
      <c r="H199" s="1" t="s">
        <v>35</v>
      </c>
      <c r="I199" s="1" t="s">
        <v>13</v>
      </c>
      <c r="J199" s="1" t="s">
        <v>23</v>
      </c>
      <c r="K199" s="1" t="s">
        <v>24</v>
      </c>
      <c r="L199" s="1">
        <f>Query1[[#This Row],[total_units]]*Query1[[#This Row],[revene]]</f>
        <v>429</v>
      </c>
      <c r="M199" s="1">
        <f>YEAR(Query1[[#This Row],[order_date]])</f>
        <v>2016</v>
      </c>
    </row>
    <row r="200" spans="1:13" x14ac:dyDescent="0.35">
      <c r="A200">
        <v>69</v>
      </c>
      <c r="B200" s="1" t="s">
        <v>162</v>
      </c>
      <c r="C200" s="1" t="s">
        <v>163</v>
      </c>
      <c r="D200" s="1" t="s">
        <v>1817</v>
      </c>
      <c r="E200" s="8">
        <v>42410</v>
      </c>
      <c r="F200">
        <v>2</v>
      </c>
      <c r="G200">
        <v>539.98</v>
      </c>
      <c r="H200" s="1" t="s">
        <v>47</v>
      </c>
      <c r="I200" s="1" t="s">
        <v>48</v>
      </c>
      <c r="J200" s="1" t="s">
        <v>23</v>
      </c>
      <c r="K200" s="1" t="s">
        <v>27</v>
      </c>
      <c r="L200" s="1">
        <f>Query1[[#This Row],[total_units]]*Query1[[#This Row],[revene]]</f>
        <v>1079.96</v>
      </c>
      <c r="M200" s="1">
        <f>YEAR(Query1[[#This Row],[order_date]])</f>
        <v>2016</v>
      </c>
    </row>
    <row r="201" spans="1:13" x14ac:dyDescent="0.35">
      <c r="A201">
        <v>69</v>
      </c>
      <c r="B201" s="1" t="s">
        <v>162</v>
      </c>
      <c r="C201" s="1" t="s">
        <v>163</v>
      </c>
      <c r="D201" s="1" t="s">
        <v>1817</v>
      </c>
      <c r="E201" s="8">
        <v>42410</v>
      </c>
      <c r="F201">
        <v>1</v>
      </c>
      <c r="G201">
        <v>1320.99</v>
      </c>
      <c r="H201" s="1" t="s">
        <v>69</v>
      </c>
      <c r="I201" s="1" t="s">
        <v>20</v>
      </c>
      <c r="J201" s="1" t="s">
        <v>23</v>
      </c>
      <c r="K201" s="1" t="s">
        <v>27</v>
      </c>
      <c r="L201" s="1">
        <f>Query1[[#This Row],[total_units]]*Query1[[#This Row],[revene]]</f>
        <v>1320.99</v>
      </c>
      <c r="M201" s="1">
        <f>YEAR(Query1[[#This Row],[order_date]])</f>
        <v>2016</v>
      </c>
    </row>
    <row r="202" spans="1:13" x14ac:dyDescent="0.35">
      <c r="A202">
        <v>69</v>
      </c>
      <c r="B202" s="1" t="s">
        <v>162</v>
      </c>
      <c r="C202" s="1" t="s">
        <v>163</v>
      </c>
      <c r="D202" s="1" t="s">
        <v>1817</v>
      </c>
      <c r="E202" s="8">
        <v>42410</v>
      </c>
      <c r="F202">
        <v>1</v>
      </c>
      <c r="G202">
        <v>1549</v>
      </c>
      <c r="H202" s="1" t="s">
        <v>17</v>
      </c>
      <c r="I202" s="1" t="s">
        <v>18</v>
      </c>
      <c r="J202" s="1" t="s">
        <v>23</v>
      </c>
      <c r="K202" s="1" t="s">
        <v>27</v>
      </c>
      <c r="L202" s="1">
        <f>Query1[[#This Row],[total_units]]*Query1[[#This Row],[revene]]</f>
        <v>1549</v>
      </c>
      <c r="M202" s="1">
        <f>YEAR(Query1[[#This Row],[order_date]])</f>
        <v>2016</v>
      </c>
    </row>
    <row r="203" spans="1:13" x14ac:dyDescent="0.35">
      <c r="A203">
        <v>70</v>
      </c>
      <c r="B203" s="1" t="s">
        <v>164</v>
      </c>
      <c r="C203" s="1" t="s">
        <v>160</v>
      </c>
      <c r="D203" s="1" t="s">
        <v>1824</v>
      </c>
      <c r="E203" s="8">
        <v>42411</v>
      </c>
      <c r="F203">
        <v>1</v>
      </c>
      <c r="G203">
        <v>599.99</v>
      </c>
      <c r="H203" s="1" t="s">
        <v>16</v>
      </c>
      <c r="I203" s="1" t="s">
        <v>13</v>
      </c>
      <c r="J203" s="1" t="s">
        <v>98</v>
      </c>
      <c r="K203" s="1" t="s">
        <v>165</v>
      </c>
      <c r="L203" s="1">
        <f>Query1[[#This Row],[total_units]]*Query1[[#This Row],[revene]]</f>
        <v>599.99</v>
      </c>
      <c r="M203" s="1">
        <f>YEAR(Query1[[#This Row],[order_date]])</f>
        <v>2016</v>
      </c>
    </row>
    <row r="204" spans="1:13" x14ac:dyDescent="0.35">
      <c r="A204">
        <v>70</v>
      </c>
      <c r="B204" s="1" t="s">
        <v>164</v>
      </c>
      <c r="C204" s="1" t="s">
        <v>160</v>
      </c>
      <c r="D204" s="1" t="s">
        <v>1824</v>
      </c>
      <c r="E204" s="8">
        <v>42411</v>
      </c>
      <c r="F204">
        <v>1</v>
      </c>
      <c r="G204">
        <v>449</v>
      </c>
      <c r="H204" s="1" t="s">
        <v>39</v>
      </c>
      <c r="I204" s="1" t="s">
        <v>13</v>
      </c>
      <c r="J204" s="1" t="s">
        <v>98</v>
      </c>
      <c r="K204" s="1" t="s">
        <v>165</v>
      </c>
      <c r="L204" s="1">
        <f>Query1[[#This Row],[total_units]]*Query1[[#This Row],[revene]]</f>
        <v>449</v>
      </c>
      <c r="M204" s="1">
        <f>YEAR(Query1[[#This Row],[order_date]])</f>
        <v>2016</v>
      </c>
    </row>
    <row r="205" spans="1:13" x14ac:dyDescent="0.35">
      <c r="A205">
        <v>70</v>
      </c>
      <c r="B205" s="1" t="s">
        <v>164</v>
      </c>
      <c r="C205" s="1" t="s">
        <v>160</v>
      </c>
      <c r="D205" s="1" t="s">
        <v>1824</v>
      </c>
      <c r="E205" s="8">
        <v>42411</v>
      </c>
      <c r="F205">
        <v>2</v>
      </c>
      <c r="G205">
        <v>1999.98</v>
      </c>
      <c r="H205" s="1" t="s">
        <v>28</v>
      </c>
      <c r="I205" s="1" t="s">
        <v>20</v>
      </c>
      <c r="J205" s="1" t="s">
        <v>98</v>
      </c>
      <c r="K205" s="1" t="s">
        <v>165</v>
      </c>
      <c r="L205" s="1">
        <f>Query1[[#This Row],[total_units]]*Query1[[#This Row],[revene]]</f>
        <v>3999.96</v>
      </c>
      <c r="M205" s="1">
        <f>YEAR(Query1[[#This Row],[order_date]])</f>
        <v>2016</v>
      </c>
    </row>
    <row r="206" spans="1:13" x14ac:dyDescent="0.35">
      <c r="A206">
        <v>71</v>
      </c>
      <c r="B206" s="1" t="s">
        <v>1828</v>
      </c>
      <c r="C206" s="1" t="s">
        <v>166</v>
      </c>
      <c r="D206" s="1" t="s">
        <v>1817</v>
      </c>
      <c r="E206" s="8">
        <v>42411</v>
      </c>
      <c r="F206">
        <v>1</v>
      </c>
      <c r="G206">
        <v>549.99</v>
      </c>
      <c r="H206" s="1" t="s">
        <v>38</v>
      </c>
      <c r="I206" s="1" t="s">
        <v>34</v>
      </c>
      <c r="J206" s="1" t="s">
        <v>23</v>
      </c>
      <c r="K206" s="1" t="s">
        <v>27</v>
      </c>
      <c r="L206" s="1">
        <f>Query1[[#This Row],[total_units]]*Query1[[#This Row],[revene]]</f>
        <v>549.99</v>
      </c>
      <c r="M206" s="1">
        <f>YEAR(Query1[[#This Row],[order_date]])</f>
        <v>2016</v>
      </c>
    </row>
    <row r="207" spans="1:13" x14ac:dyDescent="0.35">
      <c r="A207">
        <v>71</v>
      </c>
      <c r="B207" s="1" t="s">
        <v>1828</v>
      </c>
      <c r="C207" s="1" t="s">
        <v>166</v>
      </c>
      <c r="D207" s="1" t="s">
        <v>1817</v>
      </c>
      <c r="E207" s="8">
        <v>42411</v>
      </c>
      <c r="F207">
        <v>2</v>
      </c>
      <c r="G207">
        <v>1199.98</v>
      </c>
      <c r="H207" s="1" t="s">
        <v>12</v>
      </c>
      <c r="I207" s="1" t="s">
        <v>34</v>
      </c>
      <c r="J207" s="1" t="s">
        <v>23</v>
      </c>
      <c r="K207" s="1" t="s">
        <v>27</v>
      </c>
      <c r="L207" s="1">
        <f>Query1[[#This Row],[total_units]]*Query1[[#This Row],[revene]]</f>
        <v>2399.96</v>
      </c>
      <c r="M207" s="1">
        <f>YEAR(Query1[[#This Row],[order_date]])</f>
        <v>2016</v>
      </c>
    </row>
    <row r="208" spans="1:13" x14ac:dyDescent="0.35">
      <c r="A208">
        <v>71</v>
      </c>
      <c r="B208" s="1" t="s">
        <v>1828</v>
      </c>
      <c r="C208" s="1" t="s">
        <v>166</v>
      </c>
      <c r="D208" s="1" t="s">
        <v>1817</v>
      </c>
      <c r="E208" s="8">
        <v>42411</v>
      </c>
      <c r="F208">
        <v>1</v>
      </c>
      <c r="G208">
        <v>449</v>
      </c>
      <c r="H208" s="1" t="s">
        <v>39</v>
      </c>
      <c r="I208" s="1" t="s">
        <v>13</v>
      </c>
      <c r="J208" s="1" t="s">
        <v>23</v>
      </c>
      <c r="K208" s="1" t="s">
        <v>27</v>
      </c>
      <c r="L208" s="1">
        <f>Query1[[#This Row],[total_units]]*Query1[[#This Row],[revene]]</f>
        <v>449</v>
      </c>
      <c r="M208" s="1">
        <f>YEAR(Query1[[#This Row],[order_date]])</f>
        <v>2016</v>
      </c>
    </row>
    <row r="209" spans="1:13" x14ac:dyDescent="0.35">
      <c r="A209">
        <v>72</v>
      </c>
      <c r="B209" s="1" t="s">
        <v>167</v>
      </c>
      <c r="C209" s="1" t="s">
        <v>55</v>
      </c>
      <c r="D209" s="1" t="s">
        <v>1815</v>
      </c>
      <c r="E209" s="8">
        <v>42412</v>
      </c>
      <c r="F209">
        <v>2</v>
      </c>
      <c r="G209">
        <v>539.98</v>
      </c>
      <c r="H209" s="1" t="s">
        <v>59</v>
      </c>
      <c r="I209" s="1" t="s">
        <v>13</v>
      </c>
      <c r="J209" s="1" t="s">
        <v>14</v>
      </c>
      <c r="K209" s="1" t="s">
        <v>15</v>
      </c>
      <c r="L209" s="1">
        <f>Query1[[#This Row],[total_units]]*Query1[[#This Row],[revene]]</f>
        <v>1079.96</v>
      </c>
      <c r="M209" s="1">
        <f>YEAR(Query1[[#This Row],[order_date]])</f>
        <v>2016</v>
      </c>
    </row>
    <row r="210" spans="1:13" x14ac:dyDescent="0.35">
      <c r="A210">
        <v>72</v>
      </c>
      <c r="B210" s="1" t="s">
        <v>167</v>
      </c>
      <c r="C210" s="1" t="s">
        <v>55</v>
      </c>
      <c r="D210" s="1" t="s">
        <v>1815</v>
      </c>
      <c r="E210" s="8">
        <v>42412</v>
      </c>
      <c r="F210">
        <v>1</v>
      </c>
      <c r="G210">
        <v>549.99</v>
      </c>
      <c r="H210" s="1" t="s">
        <v>38</v>
      </c>
      <c r="I210" s="1" t="s">
        <v>13</v>
      </c>
      <c r="J210" s="1" t="s">
        <v>14</v>
      </c>
      <c r="K210" s="1" t="s">
        <v>15</v>
      </c>
      <c r="L210" s="1">
        <f>Query1[[#This Row],[total_units]]*Query1[[#This Row],[revene]]</f>
        <v>549.99</v>
      </c>
      <c r="M210" s="1">
        <f>YEAR(Query1[[#This Row],[order_date]])</f>
        <v>2016</v>
      </c>
    </row>
    <row r="211" spans="1:13" x14ac:dyDescent="0.35">
      <c r="A211">
        <v>72</v>
      </c>
      <c r="B211" s="1" t="s">
        <v>167</v>
      </c>
      <c r="C211" s="1" t="s">
        <v>55</v>
      </c>
      <c r="D211" s="1" t="s">
        <v>1815</v>
      </c>
      <c r="E211" s="8">
        <v>42412</v>
      </c>
      <c r="F211">
        <v>2</v>
      </c>
      <c r="G211">
        <v>858</v>
      </c>
      <c r="H211" s="1" t="s">
        <v>35</v>
      </c>
      <c r="I211" s="1" t="s">
        <v>13</v>
      </c>
      <c r="J211" s="1" t="s">
        <v>14</v>
      </c>
      <c r="K211" s="1" t="s">
        <v>15</v>
      </c>
      <c r="L211" s="1">
        <f>Query1[[#This Row],[total_units]]*Query1[[#This Row],[revene]]</f>
        <v>1716</v>
      </c>
      <c r="M211" s="1">
        <f>YEAR(Query1[[#This Row],[order_date]])</f>
        <v>2016</v>
      </c>
    </row>
    <row r="212" spans="1:13" x14ac:dyDescent="0.35">
      <c r="A212">
        <v>73</v>
      </c>
      <c r="B212" s="1" t="s">
        <v>168</v>
      </c>
      <c r="C212" s="1" t="s">
        <v>169</v>
      </c>
      <c r="D212" s="1" t="s">
        <v>1817</v>
      </c>
      <c r="E212" s="8">
        <v>42412</v>
      </c>
      <c r="F212">
        <v>1</v>
      </c>
      <c r="G212">
        <v>269.99</v>
      </c>
      <c r="H212" s="1" t="s">
        <v>47</v>
      </c>
      <c r="I212" s="1" t="s">
        <v>48</v>
      </c>
      <c r="J212" s="1" t="s">
        <v>23</v>
      </c>
      <c r="K212" s="1" t="s">
        <v>27</v>
      </c>
      <c r="L212" s="1">
        <f>Query1[[#This Row],[total_units]]*Query1[[#This Row],[revene]]</f>
        <v>269.99</v>
      </c>
      <c r="M212" s="1">
        <f>YEAR(Query1[[#This Row],[order_date]])</f>
        <v>2016</v>
      </c>
    </row>
    <row r="213" spans="1:13" x14ac:dyDescent="0.35">
      <c r="A213">
        <v>73</v>
      </c>
      <c r="B213" s="1" t="s">
        <v>168</v>
      </c>
      <c r="C213" s="1" t="s">
        <v>169</v>
      </c>
      <c r="D213" s="1" t="s">
        <v>1817</v>
      </c>
      <c r="E213" s="8">
        <v>42412</v>
      </c>
      <c r="F213">
        <v>2</v>
      </c>
      <c r="G213">
        <v>599.98</v>
      </c>
      <c r="H213" s="1" t="s">
        <v>64</v>
      </c>
      <c r="I213" s="1" t="s">
        <v>48</v>
      </c>
      <c r="J213" s="1" t="s">
        <v>23</v>
      </c>
      <c r="K213" s="1" t="s">
        <v>27</v>
      </c>
      <c r="L213" s="1">
        <f>Query1[[#This Row],[total_units]]*Query1[[#This Row],[revene]]</f>
        <v>1199.96</v>
      </c>
      <c r="M213" s="1">
        <f>YEAR(Query1[[#This Row],[order_date]])</f>
        <v>2016</v>
      </c>
    </row>
    <row r="214" spans="1:13" x14ac:dyDescent="0.35">
      <c r="A214">
        <v>73</v>
      </c>
      <c r="B214" s="1" t="s">
        <v>168</v>
      </c>
      <c r="C214" s="1" t="s">
        <v>169</v>
      </c>
      <c r="D214" s="1" t="s">
        <v>1817</v>
      </c>
      <c r="E214" s="8">
        <v>42412</v>
      </c>
      <c r="F214">
        <v>1</v>
      </c>
      <c r="G214">
        <v>499.99</v>
      </c>
      <c r="H214" s="1" t="s">
        <v>72</v>
      </c>
      <c r="I214" s="1" t="s">
        <v>34</v>
      </c>
      <c r="J214" s="1" t="s">
        <v>23</v>
      </c>
      <c r="K214" s="1" t="s">
        <v>27</v>
      </c>
      <c r="L214" s="1">
        <f>Query1[[#This Row],[total_units]]*Query1[[#This Row],[revene]]</f>
        <v>499.99</v>
      </c>
      <c r="M214" s="1">
        <f>YEAR(Query1[[#This Row],[order_date]])</f>
        <v>2016</v>
      </c>
    </row>
    <row r="215" spans="1:13" x14ac:dyDescent="0.35">
      <c r="A215">
        <v>73</v>
      </c>
      <c r="B215" s="1" t="s">
        <v>168</v>
      </c>
      <c r="C215" s="1" t="s">
        <v>169</v>
      </c>
      <c r="D215" s="1" t="s">
        <v>1817</v>
      </c>
      <c r="E215" s="8">
        <v>42412</v>
      </c>
      <c r="F215">
        <v>2</v>
      </c>
      <c r="G215">
        <v>1199.98</v>
      </c>
      <c r="H215" s="1" t="s">
        <v>12</v>
      </c>
      <c r="I215" s="1" t="s">
        <v>34</v>
      </c>
      <c r="J215" s="1" t="s">
        <v>23</v>
      </c>
      <c r="K215" s="1" t="s">
        <v>27</v>
      </c>
      <c r="L215" s="1">
        <f>Query1[[#This Row],[total_units]]*Query1[[#This Row],[revene]]</f>
        <v>2399.96</v>
      </c>
      <c r="M215" s="1">
        <f>YEAR(Query1[[#This Row],[order_date]])</f>
        <v>2016</v>
      </c>
    </row>
    <row r="216" spans="1:13" x14ac:dyDescent="0.35">
      <c r="A216">
        <v>73</v>
      </c>
      <c r="B216" s="1" t="s">
        <v>168</v>
      </c>
      <c r="C216" s="1" t="s">
        <v>169</v>
      </c>
      <c r="D216" s="1" t="s">
        <v>1817</v>
      </c>
      <c r="E216" s="8">
        <v>42412</v>
      </c>
      <c r="F216">
        <v>2</v>
      </c>
      <c r="G216">
        <v>1999.98</v>
      </c>
      <c r="H216" s="1" t="s">
        <v>28</v>
      </c>
      <c r="I216" s="1" t="s">
        <v>20</v>
      </c>
      <c r="J216" s="1" t="s">
        <v>23</v>
      </c>
      <c r="K216" s="1" t="s">
        <v>27</v>
      </c>
      <c r="L216" s="1">
        <f>Query1[[#This Row],[total_units]]*Query1[[#This Row],[revene]]</f>
        <v>3999.96</v>
      </c>
      <c r="M216" s="1">
        <f>YEAR(Query1[[#This Row],[order_date]])</f>
        <v>2016</v>
      </c>
    </row>
    <row r="217" spans="1:13" x14ac:dyDescent="0.35">
      <c r="A217">
        <v>74</v>
      </c>
      <c r="B217" s="1" t="s">
        <v>170</v>
      </c>
      <c r="C217" s="1" t="s">
        <v>140</v>
      </c>
      <c r="D217" s="1" t="s">
        <v>1817</v>
      </c>
      <c r="E217" s="8">
        <v>42413</v>
      </c>
      <c r="F217">
        <v>2</v>
      </c>
      <c r="G217">
        <v>1199.98</v>
      </c>
      <c r="H217" s="1" t="s">
        <v>12</v>
      </c>
      <c r="I217" s="1" t="s">
        <v>13</v>
      </c>
      <c r="J217" s="1" t="s">
        <v>23</v>
      </c>
      <c r="K217" s="1" t="s">
        <v>27</v>
      </c>
      <c r="L217" s="1">
        <f>Query1[[#This Row],[total_units]]*Query1[[#This Row],[revene]]</f>
        <v>2399.96</v>
      </c>
      <c r="M217" s="1">
        <f>YEAR(Query1[[#This Row],[order_date]])</f>
        <v>2016</v>
      </c>
    </row>
    <row r="218" spans="1:13" x14ac:dyDescent="0.35">
      <c r="A218">
        <v>74</v>
      </c>
      <c r="B218" s="1" t="s">
        <v>170</v>
      </c>
      <c r="C218" s="1" t="s">
        <v>140</v>
      </c>
      <c r="D218" s="1" t="s">
        <v>1817</v>
      </c>
      <c r="E218" s="8">
        <v>42413</v>
      </c>
      <c r="F218">
        <v>1</v>
      </c>
      <c r="G218">
        <v>469.99</v>
      </c>
      <c r="H218" s="1" t="s">
        <v>62</v>
      </c>
      <c r="I218" s="1" t="s">
        <v>20</v>
      </c>
      <c r="J218" s="1" t="s">
        <v>23</v>
      </c>
      <c r="K218" s="1" t="s">
        <v>27</v>
      </c>
      <c r="L218" s="1">
        <f>Query1[[#This Row],[total_units]]*Query1[[#This Row],[revene]]</f>
        <v>469.99</v>
      </c>
      <c r="M218" s="1">
        <f>YEAR(Query1[[#This Row],[order_date]])</f>
        <v>2016</v>
      </c>
    </row>
    <row r="219" spans="1:13" x14ac:dyDescent="0.35">
      <c r="A219">
        <v>75</v>
      </c>
      <c r="B219" s="1" t="s">
        <v>171</v>
      </c>
      <c r="C219" s="1" t="s">
        <v>1821</v>
      </c>
      <c r="D219" s="1" t="s">
        <v>1817</v>
      </c>
      <c r="E219" s="8">
        <v>42414</v>
      </c>
      <c r="F219">
        <v>1</v>
      </c>
      <c r="G219">
        <v>529.99</v>
      </c>
      <c r="H219" s="1" t="s">
        <v>44</v>
      </c>
      <c r="I219" s="1" t="s">
        <v>13</v>
      </c>
      <c r="J219" s="1" t="s">
        <v>23</v>
      </c>
      <c r="K219" s="1" t="s">
        <v>24</v>
      </c>
      <c r="L219" s="1">
        <f>Query1[[#This Row],[total_units]]*Query1[[#This Row],[revene]]</f>
        <v>529.99</v>
      </c>
      <c r="M219" s="1">
        <f>YEAR(Query1[[#This Row],[order_date]])</f>
        <v>2016</v>
      </c>
    </row>
    <row r="220" spans="1:13" x14ac:dyDescent="0.35">
      <c r="A220">
        <v>75</v>
      </c>
      <c r="B220" s="1" t="s">
        <v>171</v>
      </c>
      <c r="C220" s="1" t="s">
        <v>1821</v>
      </c>
      <c r="D220" s="1" t="s">
        <v>1817</v>
      </c>
      <c r="E220" s="8">
        <v>42414</v>
      </c>
      <c r="F220">
        <v>1</v>
      </c>
      <c r="G220">
        <v>999.99</v>
      </c>
      <c r="H220" s="1" t="s">
        <v>28</v>
      </c>
      <c r="I220" s="1" t="s">
        <v>20</v>
      </c>
      <c r="J220" s="1" t="s">
        <v>23</v>
      </c>
      <c r="K220" s="1" t="s">
        <v>24</v>
      </c>
      <c r="L220" s="1">
        <f>Query1[[#This Row],[total_units]]*Query1[[#This Row],[revene]]</f>
        <v>999.99</v>
      </c>
      <c r="M220" s="1">
        <f>YEAR(Query1[[#This Row],[order_date]])</f>
        <v>2016</v>
      </c>
    </row>
    <row r="221" spans="1:13" x14ac:dyDescent="0.35">
      <c r="A221">
        <v>75</v>
      </c>
      <c r="B221" s="1" t="s">
        <v>171</v>
      </c>
      <c r="C221" s="1" t="s">
        <v>1821</v>
      </c>
      <c r="D221" s="1" t="s">
        <v>1817</v>
      </c>
      <c r="E221" s="8">
        <v>42414</v>
      </c>
      <c r="F221">
        <v>2</v>
      </c>
      <c r="G221">
        <v>7999.98</v>
      </c>
      <c r="H221" s="1" t="s">
        <v>49</v>
      </c>
      <c r="I221" s="1" t="s">
        <v>20</v>
      </c>
      <c r="J221" s="1" t="s">
        <v>23</v>
      </c>
      <c r="K221" s="1" t="s">
        <v>24</v>
      </c>
      <c r="L221" s="1">
        <f>Query1[[#This Row],[total_units]]*Query1[[#This Row],[revene]]</f>
        <v>15999.96</v>
      </c>
      <c r="M221" s="1">
        <f>YEAR(Query1[[#This Row],[order_date]])</f>
        <v>2016</v>
      </c>
    </row>
    <row r="222" spans="1:13" x14ac:dyDescent="0.35">
      <c r="A222">
        <v>76</v>
      </c>
      <c r="B222" s="1" t="s">
        <v>172</v>
      </c>
      <c r="C222" s="1" t="s">
        <v>173</v>
      </c>
      <c r="D222" s="1" t="s">
        <v>1817</v>
      </c>
      <c r="E222" s="8">
        <v>42416</v>
      </c>
      <c r="F222">
        <v>1</v>
      </c>
      <c r="G222">
        <v>549.99</v>
      </c>
      <c r="H222" s="1" t="s">
        <v>38</v>
      </c>
      <c r="I222" s="1" t="s">
        <v>13</v>
      </c>
      <c r="J222" s="1" t="s">
        <v>23</v>
      </c>
      <c r="K222" s="1" t="s">
        <v>24</v>
      </c>
      <c r="L222" s="1">
        <f>Query1[[#This Row],[total_units]]*Query1[[#This Row],[revene]]</f>
        <v>549.99</v>
      </c>
      <c r="M222" s="1">
        <f>YEAR(Query1[[#This Row],[order_date]])</f>
        <v>2016</v>
      </c>
    </row>
    <row r="223" spans="1:13" x14ac:dyDescent="0.35">
      <c r="A223">
        <v>76</v>
      </c>
      <c r="B223" s="1" t="s">
        <v>172</v>
      </c>
      <c r="C223" s="1" t="s">
        <v>173</v>
      </c>
      <c r="D223" s="1" t="s">
        <v>1817</v>
      </c>
      <c r="E223" s="8">
        <v>42416</v>
      </c>
      <c r="F223">
        <v>1</v>
      </c>
      <c r="G223">
        <v>1320.99</v>
      </c>
      <c r="H223" s="1" t="s">
        <v>69</v>
      </c>
      <c r="I223" s="1" t="s">
        <v>20</v>
      </c>
      <c r="J223" s="1" t="s">
        <v>23</v>
      </c>
      <c r="K223" s="1" t="s">
        <v>24</v>
      </c>
      <c r="L223" s="1">
        <f>Query1[[#This Row],[total_units]]*Query1[[#This Row],[revene]]</f>
        <v>1320.99</v>
      </c>
      <c r="M223" s="1">
        <f>YEAR(Query1[[#This Row],[order_date]])</f>
        <v>2016</v>
      </c>
    </row>
    <row r="224" spans="1:13" x14ac:dyDescent="0.35">
      <c r="A224">
        <v>76</v>
      </c>
      <c r="B224" s="1" t="s">
        <v>172</v>
      </c>
      <c r="C224" s="1" t="s">
        <v>173</v>
      </c>
      <c r="D224" s="1" t="s">
        <v>1817</v>
      </c>
      <c r="E224" s="8">
        <v>42416</v>
      </c>
      <c r="F224">
        <v>2</v>
      </c>
      <c r="G224">
        <v>3361.98</v>
      </c>
      <c r="H224" s="1" t="s">
        <v>56</v>
      </c>
      <c r="I224" s="1" t="s">
        <v>18</v>
      </c>
      <c r="J224" s="1" t="s">
        <v>23</v>
      </c>
      <c r="K224" s="1" t="s">
        <v>24</v>
      </c>
      <c r="L224" s="1">
        <f>Query1[[#This Row],[total_units]]*Query1[[#This Row],[revene]]</f>
        <v>6723.96</v>
      </c>
      <c r="M224" s="1">
        <f>YEAR(Query1[[#This Row],[order_date]])</f>
        <v>2016</v>
      </c>
    </row>
    <row r="225" spans="1:13" x14ac:dyDescent="0.35">
      <c r="A225">
        <v>77</v>
      </c>
      <c r="B225" s="1" t="s">
        <v>174</v>
      </c>
      <c r="C225" s="1" t="s">
        <v>175</v>
      </c>
      <c r="D225" s="1" t="s">
        <v>1815</v>
      </c>
      <c r="E225" s="8">
        <v>42416</v>
      </c>
      <c r="F225">
        <v>2</v>
      </c>
      <c r="G225">
        <v>1099.98</v>
      </c>
      <c r="H225" s="1" t="s">
        <v>38</v>
      </c>
      <c r="I225" s="1" t="s">
        <v>34</v>
      </c>
      <c r="J225" s="1" t="s">
        <v>14</v>
      </c>
      <c r="K225" s="1" t="s">
        <v>15</v>
      </c>
      <c r="L225" s="1">
        <f>Query1[[#This Row],[total_units]]*Query1[[#This Row],[revene]]</f>
        <v>2199.96</v>
      </c>
      <c r="M225" s="1">
        <f>YEAR(Query1[[#This Row],[order_date]])</f>
        <v>2016</v>
      </c>
    </row>
    <row r="226" spans="1:13" x14ac:dyDescent="0.35">
      <c r="A226">
        <v>77</v>
      </c>
      <c r="B226" s="1" t="s">
        <v>174</v>
      </c>
      <c r="C226" s="1" t="s">
        <v>175</v>
      </c>
      <c r="D226" s="1" t="s">
        <v>1815</v>
      </c>
      <c r="E226" s="8">
        <v>42416</v>
      </c>
      <c r="F226">
        <v>1</v>
      </c>
      <c r="G226">
        <v>499.99</v>
      </c>
      <c r="H226" s="1" t="s">
        <v>72</v>
      </c>
      <c r="I226" s="1" t="s">
        <v>34</v>
      </c>
      <c r="J226" s="1" t="s">
        <v>14</v>
      </c>
      <c r="K226" s="1" t="s">
        <v>15</v>
      </c>
      <c r="L226" s="1">
        <f>Query1[[#This Row],[total_units]]*Query1[[#This Row],[revene]]</f>
        <v>499.99</v>
      </c>
      <c r="M226" s="1">
        <f>YEAR(Query1[[#This Row],[order_date]])</f>
        <v>2016</v>
      </c>
    </row>
    <row r="227" spans="1:13" x14ac:dyDescent="0.35">
      <c r="A227">
        <v>77</v>
      </c>
      <c r="B227" s="1" t="s">
        <v>174</v>
      </c>
      <c r="C227" s="1" t="s">
        <v>175</v>
      </c>
      <c r="D227" s="1" t="s">
        <v>1815</v>
      </c>
      <c r="E227" s="8">
        <v>42416</v>
      </c>
      <c r="F227">
        <v>1</v>
      </c>
      <c r="G227">
        <v>599.99</v>
      </c>
      <c r="H227" s="1" t="s">
        <v>12</v>
      </c>
      <c r="I227" s="1" t="s">
        <v>34</v>
      </c>
      <c r="J227" s="1" t="s">
        <v>14</v>
      </c>
      <c r="K227" s="1" t="s">
        <v>15</v>
      </c>
      <c r="L227" s="1">
        <f>Query1[[#This Row],[total_units]]*Query1[[#This Row],[revene]]</f>
        <v>599.99</v>
      </c>
      <c r="M227" s="1">
        <f>YEAR(Query1[[#This Row],[order_date]])</f>
        <v>2016</v>
      </c>
    </row>
    <row r="228" spans="1:13" x14ac:dyDescent="0.35">
      <c r="A228">
        <v>77</v>
      </c>
      <c r="B228" s="1" t="s">
        <v>174</v>
      </c>
      <c r="C228" s="1" t="s">
        <v>175</v>
      </c>
      <c r="D228" s="1" t="s">
        <v>1815</v>
      </c>
      <c r="E228" s="8">
        <v>42416</v>
      </c>
      <c r="F228">
        <v>1</v>
      </c>
      <c r="G228">
        <v>599.99</v>
      </c>
      <c r="H228" s="1" t="s">
        <v>16</v>
      </c>
      <c r="I228" s="1" t="s">
        <v>13</v>
      </c>
      <c r="J228" s="1" t="s">
        <v>14</v>
      </c>
      <c r="K228" s="1" t="s">
        <v>15</v>
      </c>
      <c r="L228" s="1">
        <f>Query1[[#This Row],[total_units]]*Query1[[#This Row],[revene]]</f>
        <v>599.99</v>
      </c>
      <c r="M228" s="1">
        <f>YEAR(Query1[[#This Row],[order_date]])</f>
        <v>2016</v>
      </c>
    </row>
    <row r="229" spans="1:13" x14ac:dyDescent="0.35">
      <c r="A229">
        <v>78</v>
      </c>
      <c r="B229" s="1" t="s">
        <v>176</v>
      </c>
      <c r="C229" s="1" t="s">
        <v>177</v>
      </c>
      <c r="D229" s="1" t="s">
        <v>1817</v>
      </c>
      <c r="E229" s="8">
        <v>42416</v>
      </c>
      <c r="F229">
        <v>2</v>
      </c>
      <c r="G229">
        <v>539.98</v>
      </c>
      <c r="H229" s="1" t="s">
        <v>47</v>
      </c>
      <c r="I229" s="1" t="s">
        <v>13</v>
      </c>
      <c r="J229" s="1" t="s">
        <v>23</v>
      </c>
      <c r="K229" s="1" t="s">
        <v>27</v>
      </c>
      <c r="L229" s="1">
        <f>Query1[[#This Row],[total_units]]*Query1[[#This Row],[revene]]</f>
        <v>1079.96</v>
      </c>
      <c r="M229" s="1">
        <f>YEAR(Query1[[#This Row],[order_date]])</f>
        <v>2016</v>
      </c>
    </row>
    <row r="230" spans="1:13" x14ac:dyDescent="0.35">
      <c r="A230">
        <v>78</v>
      </c>
      <c r="B230" s="1" t="s">
        <v>176</v>
      </c>
      <c r="C230" s="1" t="s">
        <v>177</v>
      </c>
      <c r="D230" s="1" t="s">
        <v>1817</v>
      </c>
      <c r="E230" s="8">
        <v>42416</v>
      </c>
      <c r="F230">
        <v>1</v>
      </c>
      <c r="G230">
        <v>429</v>
      </c>
      <c r="H230" s="1" t="s">
        <v>35</v>
      </c>
      <c r="I230" s="1" t="s">
        <v>13</v>
      </c>
      <c r="J230" s="1" t="s">
        <v>23</v>
      </c>
      <c r="K230" s="1" t="s">
        <v>27</v>
      </c>
      <c r="L230" s="1">
        <f>Query1[[#This Row],[total_units]]*Query1[[#This Row],[revene]]</f>
        <v>429</v>
      </c>
      <c r="M230" s="1">
        <f>YEAR(Query1[[#This Row],[order_date]])</f>
        <v>2016</v>
      </c>
    </row>
    <row r="231" spans="1:13" x14ac:dyDescent="0.35">
      <c r="A231">
        <v>78</v>
      </c>
      <c r="B231" s="1" t="s">
        <v>176</v>
      </c>
      <c r="C231" s="1" t="s">
        <v>177</v>
      </c>
      <c r="D231" s="1" t="s">
        <v>1817</v>
      </c>
      <c r="E231" s="8">
        <v>42416</v>
      </c>
      <c r="F231">
        <v>2</v>
      </c>
      <c r="G231">
        <v>898</v>
      </c>
      <c r="H231" s="1" t="s">
        <v>39</v>
      </c>
      <c r="I231" s="1" t="s">
        <v>13</v>
      </c>
      <c r="J231" s="1" t="s">
        <v>23</v>
      </c>
      <c r="K231" s="1" t="s">
        <v>27</v>
      </c>
      <c r="L231" s="1">
        <f>Query1[[#This Row],[total_units]]*Query1[[#This Row],[revene]]</f>
        <v>1796</v>
      </c>
      <c r="M231" s="1">
        <f>YEAR(Query1[[#This Row],[order_date]])</f>
        <v>2016</v>
      </c>
    </row>
    <row r="232" spans="1:13" x14ac:dyDescent="0.35">
      <c r="A232">
        <v>78</v>
      </c>
      <c r="B232" s="1" t="s">
        <v>176</v>
      </c>
      <c r="C232" s="1" t="s">
        <v>177</v>
      </c>
      <c r="D232" s="1" t="s">
        <v>1817</v>
      </c>
      <c r="E232" s="8">
        <v>42416</v>
      </c>
      <c r="F232">
        <v>1</v>
      </c>
      <c r="G232">
        <v>449</v>
      </c>
      <c r="H232" s="1" t="s">
        <v>89</v>
      </c>
      <c r="I232" s="1" t="s">
        <v>13</v>
      </c>
      <c r="J232" s="1" t="s">
        <v>23</v>
      </c>
      <c r="K232" s="1" t="s">
        <v>27</v>
      </c>
      <c r="L232" s="1">
        <f>Query1[[#This Row],[total_units]]*Query1[[#This Row],[revene]]</f>
        <v>449</v>
      </c>
      <c r="M232" s="1">
        <f>YEAR(Query1[[#This Row],[order_date]])</f>
        <v>2016</v>
      </c>
    </row>
    <row r="233" spans="1:13" x14ac:dyDescent="0.35">
      <c r="A233">
        <v>79</v>
      </c>
      <c r="B233" s="1" t="s">
        <v>178</v>
      </c>
      <c r="C233" s="1" t="s">
        <v>1829</v>
      </c>
      <c r="D233" s="1" t="s">
        <v>1815</v>
      </c>
      <c r="E233" s="8">
        <v>42417</v>
      </c>
      <c r="F233">
        <v>2</v>
      </c>
      <c r="G233">
        <v>999.98</v>
      </c>
      <c r="H233" s="1" t="s">
        <v>72</v>
      </c>
      <c r="I233" s="1" t="s">
        <v>34</v>
      </c>
      <c r="J233" s="1" t="s">
        <v>14</v>
      </c>
      <c r="K233" s="1" t="s">
        <v>32</v>
      </c>
      <c r="L233" s="1">
        <f>Query1[[#This Row],[total_units]]*Query1[[#This Row],[revene]]</f>
        <v>1999.96</v>
      </c>
      <c r="M233" s="1">
        <f>YEAR(Query1[[#This Row],[order_date]])</f>
        <v>2016</v>
      </c>
    </row>
    <row r="234" spans="1:13" x14ac:dyDescent="0.35">
      <c r="A234">
        <v>79</v>
      </c>
      <c r="B234" s="1" t="s">
        <v>178</v>
      </c>
      <c r="C234" s="1" t="s">
        <v>1829</v>
      </c>
      <c r="D234" s="1" t="s">
        <v>1815</v>
      </c>
      <c r="E234" s="8">
        <v>42417</v>
      </c>
      <c r="F234">
        <v>2</v>
      </c>
      <c r="G234">
        <v>858</v>
      </c>
      <c r="H234" s="1" t="s">
        <v>35</v>
      </c>
      <c r="I234" s="1" t="s">
        <v>13</v>
      </c>
      <c r="J234" s="1" t="s">
        <v>14</v>
      </c>
      <c r="K234" s="1" t="s">
        <v>32</v>
      </c>
      <c r="L234" s="1">
        <f>Query1[[#This Row],[total_units]]*Query1[[#This Row],[revene]]</f>
        <v>1716</v>
      </c>
      <c r="M234" s="1">
        <f>YEAR(Query1[[#This Row],[order_date]])</f>
        <v>2016</v>
      </c>
    </row>
    <row r="235" spans="1:13" x14ac:dyDescent="0.35">
      <c r="A235">
        <v>79</v>
      </c>
      <c r="B235" s="1" t="s">
        <v>178</v>
      </c>
      <c r="C235" s="1" t="s">
        <v>1829</v>
      </c>
      <c r="D235" s="1" t="s">
        <v>1815</v>
      </c>
      <c r="E235" s="8">
        <v>42417</v>
      </c>
      <c r="F235">
        <v>1</v>
      </c>
      <c r="G235">
        <v>469.99</v>
      </c>
      <c r="H235" s="1" t="s">
        <v>62</v>
      </c>
      <c r="I235" s="1" t="s">
        <v>20</v>
      </c>
      <c r="J235" s="1" t="s">
        <v>14</v>
      </c>
      <c r="K235" s="1" t="s">
        <v>32</v>
      </c>
      <c r="L235" s="1">
        <f>Query1[[#This Row],[total_units]]*Query1[[#This Row],[revene]]</f>
        <v>469.99</v>
      </c>
      <c r="M235" s="1">
        <f>YEAR(Query1[[#This Row],[order_date]])</f>
        <v>2016</v>
      </c>
    </row>
    <row r="236" spans="1:13" x14ac:dyDescent="0.35">
      <c r="A236">
        <v>79</v>
      </c>
      <c r="B236" s="1" t="s">
        <v>178</v>
      </c>
      <c r="C236" s="1" t="s">
        <v>1829</v>
      </c>
      <c r="D236" s="1" t="s">
        <v>1815</v>
      </c>
      <c r="E236" s="8">
        <v>42417</v>
      </c>
      <c r="F236">
        <v>2</v>
      </c>
      <c r="G236">
        <v>5999.98</v>
      </c>
      <c r="H236" s="1" t="s">
        <v>40</v>
      </c>
      <c r="I236" s="1" t="s">
        <v>41</v>
      </c>
      <c r="J236" s="1" t="s">
        <v>14</v>
      </c>
      <c r="K236" s="1" t="s">
        <v>32</v>
      </c>
      <c r="L236" s="1">
        <f>Query1[[#This Row],[total_units]]*Query1[[#This Row],[revene]]</f>
        <v>11999.96</v>
      </c>
      <c r="M236" s="1">
        <f>YEAR(Query1[[#This Row],[order_date]])</f>
        <v>2016</v>
      </c>
    </row>
    <row r="237" spans="1:13" x14ac:dyDescent="0.35">
      <c r="A237">
        <v>80</v>
      </c>
      <c r="B237" s="1" t="s">
        <v>179</v>
      </c>
      <c r="C237" s="1" t="s">
        <v>145</v>
      </c>
      <c r="D237" s="1" t="s">
        <v>1817</v>
      </c>
      <c r="E237" s="8">
        <v>42417</v>
      </c>
      <c r="F237">
        <v>1</v>
      </c>
      <c r="G237">
        <v>549.99</v>
      </c>
      <c r="H237" s="1" t="s">
        <v>38</v>
      </c>
      <c r="I237" s="1" t="s">
        <v>34</v>
      </c>
      <c r="J237" s="1" t="s">
        <v>23</v>
      </c>
      <c r="K237" s="1" t="s">
        <v>24</v>
      </c>
      <c r="L237" s="1">
        <f>Query1[[#This Row],[total_units]]*Query1[[#This Row],[revene]]</f>
        <v>549.99</v>
      </c>
      <c r="M237" s="1">
        <f>YEAR(Query1[[#This Row],[order_date]])</f>
        <v>2016</v>
      </c>
    </row>
    <row r="238" spans="1:13" x14ac:dyDescent="0.35">
      <c r="A238">
        <v>80</v>
      </c>
      <c r="B238" s="1" t="s">
        <v>179</v>
      </c>
      <c r="C238" s="1" t="s">
        <v>145</v>
      </c>
      <c r="D238" s="1" t="s">
        <v>1817</v>
      </c>
      <c r="E238" s="8">
        <v>42417</v>
      </c>
      <c r="F238">
        <v>1</v>
      </c>
      <c r="G238">
        <v>599.99</v>
      </c>
      <c r="H238" s="1" t="s">
        <v>12</v>
      </c>
      <c r="I238" s="1" t="s">
        <v>34</v>
      </c>
      <c r="J238" s="1" t="s">
        <v>23</v>
      </c>
      <c r="K238" s="1" t="s">
        <v>24</v>
      </c>
      <c r="L238" s="1">
        <f>Query1[[#This Row],[total_units]]*Query1[[#This Row],[revene]]</f>
        <v>599.99</v>
      </c>
      <c r="M238" s="1">
        <f>YEAR(Query1[[#This Row],[order_date]])</f>
        <v>2016</v>
      </c>
    </row>
    <row r="239" spans="1:13" x14ac:dyDescent="0.35">
      <c r="A239">
        <v>80</v>
      </c>
      <c r="B239" s="1" t="s">
        <v>179</v>
      </c>
      <c r="C239" s="1" t="s">
        <v>145</v>
      </c>
      <c r="D239" s="1" t="s">
        <v>1817</v>
      </c>
      <c r="E239" s="8">
        <v>42417</v>
      </c>
      <c r="F239">
        <v>1</v>
      </c>
      <c r="G239">
        <v>429</v>
      </c>
      <c r="H239" s="1" t="s">
        <v>35</v>
      </c>
      <c r="I239" s="1" t="s">
        <v>13</v>
      </c>
      <c r="J239" s="1" t="s">
        <v>23</v>
      </c>
      <c r="K239" s="1" t="s">
        <v>24</v>
      </c>
      <c r="L239" s="1">
        <f>Query1[[#This Row],[total_units]]*Query1[[#This Row],[revene]]</f>
        <v>429</v>
      </c>
      <c r="M239" s="1">
        <f>YEAR(Query1[[#This Row],[order_date]])</f>
        <v>2016</v>
      </c>
    </row>
    <row r="240" spans="1:13" x14ac:dyDescent="0.35">
      <c r="A240">
        <v>81</v>
      </c>
      <c r="B240" s="1" t="s">
        <v>180</v>
      </c>
      <c r="C240" s="1" t="s">
        <v>181</v>
      </c>
      <c r="D240" s="1" t="s">
        <v>1817</v>
      </c>
      <c r="E240" s="8">
        <v>42417</v>
      </c>
      <c r="F240">
        <v>2</v>
      </c>
      <c r="G240">
        <v>599.98</v>
      </c>
      <c r="H240" s="1" t="s">
        <v>64</v>
      </c>
      <c r="I240" s="1" t="s">
        <v>48</v>
      </c>
      <c r="J240" s="1" t="s">
        <v>23</v>
      </c>
      <c r="K240" s="1" t="s">
        <v>24</v>
      </c>
      <c r="L240" s="1">
        <f>Query1[[#This Row],[total_units]]*Query1[[#This Row],[revene]]</f>
        <v>1199.96</v>
      </c>
      <c r="M240" s="1">
        <f>YEAR(Query1[[#This Row],[order_date]])</f>
        <v>2016</v>
      </c>
    </row>
    <row r="241" spans="1:13" x14ac:dyDescent="0.35">
      <c r="A241">
        <v>81</v>
      </c>
      <c r="B241" s="1" t="s">
        <v>180</v>
      </c>
      <c r="C241" s="1" t="s">
        <v>181</v>
      </c>
      <c r="D241" s="1" t="s">
        <v>1817</v>
      </c>
      <c r="E241" s="8">
        <v>42417</v>
      </c>
      <c r="F241">
        <v>2</v>
      </c>
      <c r="G241">
        <v>999.98</v>
      </c>
      <c r="H241" s="1" t="s">
        <v>72</v>
      </c>
      <c r="I241" s="1" t="s">
        <v>34</v>
      </c>
      <c r="J241" s="1" t="s">
        <v>23</v>
      </c>
      <c r="K241" s="1" t="s">
        <v>24</v>
      </c>
      <c r="L241" s="1">
        <f>Query1[[#This Row],[total_units]]*Query1[[#This Row],[revene]]</f>
        <v>1999.96</v>
      </c>
      <c r="M241" s="1">
        <f>YEAR(Query1[[#This Row],[order_date]])</f>
        <v>2016</v>
      </c>
    </row>
    <row r="242" spans="1:13" x14ac:dyDescent="0.35">
      <c r="A242">
        <v>81</v>
      </c>
      <c r="B242" s="1" t="s">
        <v>180</v>
      </c>
      <c r="C242" s="1" t="s">
        <v>181</v>
      </c>
      <c r="D242" s="1" t="s">
        <v>1817</v>
      </c>
      <c r="E242" s="8">
        <v>42417</v>
      </c>
      <c r="F242">
        <v>2</v>
      </c>
      <c r="G242">
        <v>3098</v>
      </c>
      <c r="H242" s="1" t="s">
        <v>17</v>
      </c>
      <c r="I242" s="1" t="s">
        <v>18</v>
      </c>
      <c r="J242" s="1" t="s">
        <v>23</v>
      </c>
      <c r="K242" s="1" t="s">
        <v>24</v>
      </c>
      <c r="L242" s="1">
        <f>Query1[[#This Row],[total_units]]*Query1[[#This Row],[revene]]</f>
        <v>6196</v>
      </c>
      <c r="M242" s="1">
        <f>YEAR(Query1[[#This Row],[order_date]])</f>
        <v>2016</v>
      </c>
    </row>
    <row r="243" spans="1:13" x14ac:dyDescent="0.35">
      <c r="A243">
        <v>82</v>
      </c>
      <c r="B243" s="1" t="s">
        <v>182</v>
      </c>
      <c r="C243" s="1" t="s">
        <v>163</v>
      </c>
      <c r="D243" s="1" t="s">
        <v>1817</v>
      </c>
      <c r="E243" s="8">
        <v>42418</v>
      </c>
      <c r="F243">
        <v>2</v>
      </c>
      <c r="G243">
        <v>999.98</v>
      </c>
      <c r="H243" s="1" t="s">
        <v>72</v>
      </c>
      <c r="I243" s="1" t="s">
        <v>34</v>
      </c>
      <c r="J243" s="1" t="s">
        <v>23</v>
      </c>
      <c r="K243" s="1" t="s">
        <v>24</v>
      </c>
      <c r="L243" s="1">
        <f>Query1[[#This Row],[total_units]]*Query1[[#This Row],[revene]]</f>
        <v>1999.96</v>
      </c>
      <c r="M243" s="1">
        <f>YEAR(Query1[[#This Row],[order_date]])</f>
        <v>2016</v>
      </c>
    </row>
    <row r="244" spans="1:13" x14ac:dyDescent="0.35">
      <c r="A244">
        <v>82</v>
      </c>
      <c r="B244" s="1" t="s">
        <v>182</v>
      </c>
      <c r="C244" s="1" t="s">
        <v>163</v>
      </c>
      <c r="D244" s="1" t="s">
        <v>1817</v>
      </c>
      <c r="E244" s="8">
        <v>42418</v>
      </c>
      <c r="F244">
        <v>2</v>
      </c>
      <c r="G244">
        <v>3361.98</v>
      </c>
      <c r="H244" s="1" t="s">
        <v>56</v>
      </c>
      <c r="I244" s="1" t="s">
        <v>18</v>
      </c>
      <c r="J244" s="1" t="s">
        <v>23</v>
      </c>
      <c r="K244" s="1" t="s">
        <v>24</v>
      </c>
      <c r="L244" s="1">
        <f>Query1[[#This Row],[total_units]]*Query1[[#This Row],[revene]]</f>
        <v>6723.96</v>
      </c>
      <c r="M244" s="1">
        <f>YEAR(Query1[[#This Row],[order_date]])</f>
        <v>2016</v>
      </c>
    </row>
    <row r="245" spans="1:13" x14ac:dyDescent="0.35">
      <c r="A245">
        <v>83</v>
      </c>
      <c r="B245" s="1" t="s">
        <v>183</v>
      </c>
      <c r="C245" s="1" t="s">
        <v>184</v>
      </c>
      <c r="D245" s="1" t="s">
        <v>1815</v>
      </c>
      <c r="E245" s="8">
        <v>42419</v>
      </c>
      <c r="F245">
        <v>1</v>
      </c>
      <c r="G245">
        <v>599.99</v>
      </c>
      <c r="H245" s="1" t="s">
        <v>16</v>
      </c>
      <c r="I245" s="1" t="s">
        <v>13</v>
      </c>
      <c r="J245" s="1" t="s">
        <v>14</v>
      </c>
      <c r="K245" s="1" t="s">
        <v>32</v>
      </c>
      <c r="L245" s="1">
        <f>Query1[[#This Row],[total_units]]*Query1[[#This Row],[revene]]</f>
        <v>599.99</v>
      </c>
      <c r="M245" s="1">
        <f>YEAR(Query1[[#This Row],[order_date]])</f>
        <v>2016</v>
      </c>
    </row>
    <row r="246" spans="1:13" x14ac:dyDescent="0.35">
      <c r="A246">
        <v>83</v>
      </c>
      <c r="B246" s="1" t="s">
        <v>183</v>
      </c>
      <c r="C246" s="1" t="s">
        <v>184</v>
      </c>
      <c r="D246" s="1" t="s">
        <v>1815</v>
      </c>
      <c r="E246" s="8">
        <v>42419</v>
      </c>
      <c r="F246">
        <v>2</v>
      </c>
      <c r="G246">
        <v>1999.98</v>
      </c>
      <c r="H246" s="1" t="s">
        <v>28</v>
      </c>
      <c r="I246" s="1" t="s">
        <v>20</v>
      </c>
      <c r="J246" s="1" t="s">
        <v>14</v>
      </c>
      <c r="K246" s="1" t="s">
        <v>32</v>
      </c>
      <c r="L246" s="1">
        <f>Query1[[#This Row],[total_units]]*Query1[[#This Row],[revene]]</f>
        <v>3999.96</v>
      </c>
      <c r="M246" s="1">
        <f>YEAR(Query1[[#This Row],[order_date]])</f>
        <v>2016</v>
      </c>
    </row>
    <row r="247" spans="1:13" x14ac:dyDescent="0.35">
      <c r="A247">
        <v>84</v>
      </c>
      <c r="B247" s="1" t="s">
        <v>185</v>
      </c>
      <c r="C247" s="1" t="s">
        <v>110</v>
      </c>
      <c r="D247" s="1" t="s">
        <v>1817</v>
      </c>
      <c r="E247" s="8">
        <v>42420</v>
      </c>
      <c r="F247">
        <v>2</v>
      </c>
      <c r="G247">
        <v>599.98</v>
      </c>
      <c r="H247" s="1" t="s">
        <v>64</v>
      </c>
      <c r="I247" s="1" t="s">
        <v>48</v>
      </c>
      <c r="J247" s="1" t="s">
        <v>23</v>
      </c>
      <c r="K247" s="1" t="s">
        <v>27</v>
      </c>
      <c r="L247" s="1">
        <f>Query1[[#This Row],[total_units]]*Query1[[#This Row],[revene]]</f>
        <v>1199.96</v>
      </c>
      <c r="M247" s="1">
        <f>YEAR(Query1[[#This Row],[order_date]])</f>
        <v>2016</v>
      </c>
    </row>
    <row r="248" spans="1:13" x14ac:dyDescent="0.35">
      <c r="A248">
        <v>84</v>
      </c>
      <c r="B248" s="1" t="s">
        <v>185</v>
      </c>
      <c r="C248" s="1" t="s">
        <v>110</v>
      </c>
      <c r="D248" s="1" t="s">
        <v>1817</v>
      </c>
      <c r="E248" s="8">
        <v>42420</v>
      </c>
      <c r="F248">
        <v>2</v>
      </c>
      <c r="G248">
        <v>1059.98</v>
      </c>
      <c r="H248" s="1" t="s">
        <v>44</v>
      </c>
      <c r="I248" s="1" t="s">
        <v>13</v>
      </c>
      <c r="J248" s="1" t="s">
        <v>23</v>
      </c>
      <c r="K248" s="1" t="s">
        <v>27</v>
      </c>
      <c r="L248" s="1">
        <f>Query1[[#This Row],[total_units]]*Query1[[#This Row],[revene]]</f>
        <v>2119.96</v>
      </c>
      <c r="M248" s="1">
        <f>YEAR(Query1[[#This Row],[order_date]])</f>
        <v>2016</v>
      </c>
    </row>
    <row r="249" spans="1:13" x14ac:dyDescent="0.35">
      <c r="A249">
        <v>85</v>
      </c>
      <c r="B249" s="1" t="s">
        <v>186</v>
      </c>
      <c r="C249" s="1" t="s">
        <v>51</v>
      </c>
      <c r="D249" s="1" t="s">
        <v>1817</v>
      </c>
      <c r="E249" s="8">
        <v>42420</v>
      </c>
      <c r="F249">
        <v>1</v>
      </c>
      <c r="G249">
        <v>449</v>
      </c>
      <c r="H249" s="1" t="s">
        <v>39</v>
      </c>
      <c r="I249" s="1" t="s">
        <v>13</v>
      </c>
      <c r="J249" s="1" t="s">
        <v>23</v>
      </c>
      <c r="K249" s="1" t="s">
        <v>27</v>
      </c>
      <c r="L249" s="1">
        <f>Query1[[#This Row],[total_units]]*Query1[[#This Row],[revene]]</f>
        <v>449</v>
      </c>
      <c r="M249" s="1">
        <f>YEAR(Query1[[#This Row],[order_date]])</f>
        <v>2016</v>
      </c>
    </row>
    <row r="250" spans="1:13" x14ac:dyDescent="0.35">
      <c r="A250">
        <v>85</v>
      </c>
      <c r="B250" s="1" t="s">
        <v>186</v>
      </c>
      <c r="C250" s="1" t="s">
        <v>51</v>
      </c>
      <c r="D250" s="1" t="s">
        <v>1817</v>
      </c>
      <c r="E250" s="8">
        <v>42420</v>
      </c>
      <c r="F250">
        <v>2</v>
      </c>
      <c r="G250">
        <v>5799.98</v>
      </c>
      <c r="H250" s="1" t="s">
        <v>19</v>
      </c>
      <c r="I250" s="1" t="s">
        <v>20</v>
      </c>
      <c r="J250" s="1" t="s">
        <v>23</v>
      </c>
      <c r="K250" s="1" t="s">
        <v>27</v>
      </c>
      <c r="L250" s="1">
        <f>Query1[[#This Row],[total_units]]*Query1[[#This Row],[revene]]</f>
        <v>11599.96</v>
      </c>
      <c r="M250" s="1">
        <f>YEAR(Query1[[#This Row],[order_date]])</f>
        <v>2016</v>
      </c>
    </row>
    <row r="251" spans="1:13" x14ac:dyDescent="0.35">
      <c r="A251">
        <v>86</v>
      </c>
      <c r="B251" s="1" t="s">
        <v>187</v>
      </c>
      <c r="C251" s="1" t="s">
        <v>177</v>
      </c>
      <c r="D251" s="1" t="s">
        <v>1817</v>
      </c>
      <c r="E251" s="8">
        <v>42421</v>
      </c>
      <c r="F251">
        <v>2</v>
      </c>
      <c r="G251">
        <v>539.98</v>
      </c>
      <c r="H251" s="1" t="s">
        <v>59</v>
      </c>
      <c r="I251" s="1" t="s">
        <v>48</v>
      </c>
      <c r="J251" s="1" t="s">
        <v>23</v>
      </c>
      <c r="K251" s="1" t="s">
        <v>27</v>
      </c>
      <c r="L251" s="1">
        <f>Query1[[#This Row],[total_units]]*Query1[[#This Row],[revene]]</f>
        <v>1079.96</v>
      </c>
      <c r="M251" s="1">
        <f>YEAR(Query1[[#This Row],[order_date]])</f>
        <v>2016</v>
      </c>
    </row>
    <row r="252" spans="1:13" x14ac:dyDescent="0.35">
      <c r="A252">
        <v>86</v>
      </c>
      <c r="B252" s="1" t="s">
        <v>187</v>
      </c>
      <c r="C252" s="1" t="s">
        <v>177</v>
      </c>
      <c r="D252" s="1" t="s">
        <v>1817</v>
      </c>
      <c r="E252" s="8">
        <v>42421</v>
      </c>
      <c r="F252">
        <v>2</v>
      </c>
      <c r="G252">
        <v>599.98</v>
      </c>
      <c r="H252" s="1" t="s">
        <v>64</v>
      </c>
      <c r="I252" s="1" t="s">
        <v>48</v>
      </c>
      <c r="J252" s="1" t="s">
        <v>23</v>
      </c>
      <c r="K252" s="1" t="s">
        <v>27</v>
      </c>
      <c r="L252" s="1">
        <f>Query1[[#This Row],[total_units]]*Query1[[#This Row],[revene]]</f>
        <v>1199.96</v>
      </c>
      <c r="M252" s="1">
        <f>YEAR(Query1[[#This Row],[order_date]])</f>
        <v>2016</v>
      </c>
    </row>
    <row r="253" spans="1:13" x14ac:dyDescent="0.35">
      <c r="A253">
        <v>86</v>
      </c>
      <c r="B253" s="1" t="s">
        <v>187</v>
      </c>
      <c r="C253" s="1" t="s">
        <v>177</v>
      </c>
      <c r="D253" s="1" t="s">
        <v>1817</v>
      </c>
      <c r="E253" s="8">
        <v>42421</v>
      </c>
      <c r="F253">
        <v>1</v>
      </c>
      <c r="G253">
        <v>529.99</v>
      </c>
      <c r="H253" s="1" t="s">
        <v>44</v>
      </c>
      <c r="I253" s="1" t="s">
        <v>13</v>
      </c>
      <c r="J253" s="1" t="s">
        <v>23</v>
      </c>
      <c r="K253" s="1" t="s">
        <v>27</v>
      </c>
      <c r="L253" s="1">
        <f>Query1[[#This Row],[total_units]]*Query1[[#This Row],[revene]]</f>
        <v>529.99</v>
      </c>
      <c r="M253" s="1">
        <f>YEAR(Query1[[#This Row],[order_date]])</f>
        <v>2016</v>
      </c>
    </row>
    <row r="254" spans="1:13" x14ac:dyDescent="0.35">
      <c r="A254">
        <v>86</v>
      </c>
      <c r="B254" s="1" t="s">
        <v>187</v>
      </c>
      <c r="C254" s="1" t="s">
        <v>177</v>
      </c>
      <c r="D254" s="1" t="s">
        <v>1817</v>
      </c>
      <c r="E254" s="8">
        <v>42421</v>
      </c>
      <c r="F254">
        <v>2</v>
      </c>
      <c r="G254">
        <v>5999.98</v>
      </c>
      <c r="H254" s="1" t="s">
        <v>40</v>
      </c>
      <c r="I254" s="1" t="s">
        <v>41</v>
      </c>
      <c r="J254" s="1" t="s">
        <v>23</v>
      </c>
      <c r="K254" s="1" t="s">
        <v>27</v>
      </c>
      <c r="L254" s="1">
        <f>Query1[[#This Row],[total_units]]*Query1[[#This Row],[revene]]</f>
        <v>11999.96</v>
      </c>
      <c r="M254" s="1">
        <f>YEAR(Query1[[#This Row],[order_date]])</f>
        <v>2016</v>
      </c>
    </row>
    <row r="255" spans="1:13" x14ac:dyDescent="0.35">
      <c r="A255">
        <v>87</v>
      </c>
      <c r="B255" s="1" t="s">
        <v>188</v>
      </c>
      <c r="C255" s="1" t="s">
        <v>189</v>
      </c>
      <c r="D255" s="1" t="s">
        <v>1817</v>
      </c>
      <c r="E255" s="8">
        <v>42421</v>
      </c>
      <c r="F255">
        <v>2</v>
      </c>
      <c r="G255">
        <v>599.98</v>
      </c>
      <c r="H255" s="1" t="s">
        <v>64</v>
      </c>
      <c r="I255" s="1" t="s">
        <v>48</v>
      </c>
      <c r="J255" s="1" t="s">
        <v>23</v>
      </c>
      <c r="K255" s="1" t="s">
        <v>24</v>
      </c>
      <c r="L255" s="1">
        <f>Query1[[#This Row],[total_units]]*Query1[[#This Row],[revene]]</f>
        <v>1199.96</v>
      </c>
      <c r="M255" s="1">
        <f>YEAR(Query1[[#This Row],[order_date]])</f>
        <v>2016</v>
      </c>
    </row>
    <row r="256" spans="1:13" x14ac:dyDescent="0.35">
      <c r="A256">
        <v>87</v>
      </c>
      <c r="B256" s="1" t="s">
        <v>188</v>
      </c>
      <c r="C256" s="1" t="s">
        <v>189</v>
      </c>
      <c r="D256" s="1" t="s">
        <v>1817</v>
      </c>
      <c r="E256" s="8">
        <v>42421</v>
      </c>
      <c r="F256">
        <v>2</v>
      </c>
      <c r="G256">
        <v>1199.98</v>
      </c>
      <c r="H256" s="1" t="s">
        <v>16</v>
      </c>
      <c r="I256" s="1" t="s">
        <v>13</v>
      </c>
      <c r="J256" s="1" t="s">
        <v>23</v>
      </c>
      <c r="K256" s="1" t="s">
        <v>24</v>
      </c>
      <c r="L256" s="1">
        <f>Query1[[#This Row],[total_units]]*Query1[[#This Row],[revene]]</f>
        <v>2399.96</v>
      </c>
      <c r="M256" s="1">
        <f>YEAR(Query1[[#This Row],[order_date]])</f>
        <v>2016</v>
      </c>
    </row>
    <row r="257" spans="1:13" x14ac:dyDescent="0.35">
      <c r="A257">
        <v>88</v>
      </c>
      <c r="B257" s="1" t="s">
        <v>190</v>
      </c>
      <c r="C257" s="1" t="s">
        <v>129</v>
      </c>
      <c r="D257" s="1" t="s">
        <v>1817</v>
      </c>
      <c r="E257" s="8">
        <v>42421</v>
      </c>
      <c r="F257">
        <v>1</v>
      </c>
      <c r="G257">
        <v>1549</v>
      </c>
      <c r="H257" s="1" t="s">
        <v>17</v>
      </c>
      <c r="I257" s="1" t="s">
        <v>18</v>
      </c>
      <c r="J257" s="1" t="s">
        <v>23</v>
      </c>
      <c r="K257" s="1" t="s">
        <v>24</v>
      </c>
      <c r="L257" s="1">
        <f>Query1[[#This Row],[total_units]]*Query1[[#This Row],[revene]]</f>
        <v>1549</v>
      </c>
      <c r="M257" s="1">
        <f>YEAR(Query1[[#This Row],[order_date]])</f>
        <v>2016</v>
      </c>
    </row>
    <row r="258" spans="1:13" x14ac:dyDescent="0.35">
      <c r="A258">
        <v>88</v>
      </c>
      <c r="B258" s="1" t="s">
        <v>190</v>
      </c>
      <c r="C258" s="1" t="s">
        <v>129</v>
      </c>
      <c r="D258" s="1" t="s">
        <v>1817</v>
      </c>
      <c r="E258" s="8">
        <v>42421</v>
      </c>
      <c r="F258">
        <v>2</v>
      </c>
      <c r="G258">
        <v>3599.98</v>
      </c>
      <c r="H258" s="1" t="s">
        <v>1816</v>
      </c>
      <c r="I258" s="1" t="s">
        <v>20</v>
      </c>
      <c r="J258" s="1" t="s">
        <v>23</v>
      </c>
      <c r="K258" s="1" t="s">
        <v>24</v>
      </c>
      <c r="L258" s="1">
        <f>Query1[[#This Row],[total_units]]*Query1[[#This Row],[revene]]</f>
        <v>7199.96</v>
      </c>
      <c r="M258" s="1">
        <f>YEAR(Query1[[#This Row],[order_date]])</f>
        <v>2016</v>
      </c>
    </row>
    <row r="259" spans="1:13" x14ac:dyDescent="0.35">
      <c r="A259">
        <v>88</v>
      </c>
      <c r="B259" s="1" t="s">
        <v>190</v>
      </c>
      <c r="C259" s="1" t="s">
        <v>129</v>
      </c>
      <c r="D259" s="1" t="s">
        <v>1817</v>
      </c>
      <c r="E259" s="8">
        <v>42421</v>
      </c>
      <c r="F259">
        <v>1</v>
      </c>
      <c r="G259">
        <v>3999.99</v>
      </c>
      <c r="H259" s="1" t="s">
        <v>49</v>
      </c>
      <c r="I259" s="1" t="s">
        <v>20</v>
      </c>
      <c r="J259" s="1" t="s">
        <v>23</v>
      </c>
      <c r="K259" s="1" t="s">
        <v>24</v>
      </c>
      <c r="L259" s="1">
        <f>Query1[[#This Row],[total_units]]*Query1[[#This Row],[revene]]</f>
        <v>3999.99</v>
      </c>
      <c r="M259" s="1">
        <f>YEAR(Query1[[#This Row],[order_date]])</f>
        <v>2016</v>
      </c>
    </row>
    <row r="260" spans="1:13" x14ac:dyDescent="0.35">
      <c r="A260">
        <v>89</v>
      </c>
      <c r="B260" s="1" t="s">
        <v>1830</v>
      </c>
      <c r="C260" s="1" t="s">
        <v>191</v>
      </c>
      <c r="D260" s="1" t="s">
        <v>1824</v>
      </c>
      <c r="E260" s="8">
        <v>42421</v>
      </c>
      <c r="F260">
        <v>1</v>
      </c>
      <c r="G260">
        <v>1320.99</v>
      </c>
      <c r="H260" s="1" t="s">
        <v>69</v>
      </c>
      <c r="I260" s="1" t="s">
        <v>20</v>
      </c>
      <c r="J260" s="1" t="s">
        <v>98</v>
      </c>
      <c r="K260" s="1" t="s">
        <v>99</v>
      </c>
      <c r="L260" s="1">
        <f>Query1[[#This Row],[total_units]]*Query1[[#This Row],[revene]]</f>
        <v>1320.99</v>
      </c>
      <c r="M260" s="1">
        <f>YEAR(Query1[[#This Row],[order_date]])</f>
        <v>2016</v>
      </c>
    </row>
    <row r="261" spans="1:13" x14ac:dyDescent="0.35">
      <c r="A261">
        <v>89</v>
      </c>
      <c r="B261" s="1" t="s">
        <v>1830</v>
      </c>
      <c r="C261" s="1" t="s">
        <v>191</v>
      </c>
      <c r="D261" s="1" t="s">
        <v>1824</v>
      </c>
      <c r="E261" s="8">
        <v>42421</v>
      </c>
      <c r="F261">
        <v>2</v>
      </c>
      <c r="G261">
        <v>939.98</v>
      </c>
      <c r="H261" s="1" t="s">
        <v>62</v>
      </c>
      <c r="I261" s="1" t="s">
        <v>20</v>
      </c>
      <c r="J261" s="1" t="s">
        <v>98</v>
      </c>
      <c r="K261" s="1" t="s">
        <v>99</v>
      </c>
      <c r="L261" s="1">
        <f>Query1[[#This Row],[total_units]]*Query1[[#This Row],[revene]]</f>
        <v>1879.96</v>
      </c>
      <c r="M261" s="1">
        <f>YEAR(Query1[[#This Row],[order_date]])</f>
        <v>2016</v>
      </c>
    </row>
    <row r="262" spans="1:13" x14ac:dyDescent="0.35">
      <c r="A262">
        <v>90</v>
      </c>
      <c r="B262" s="1" t="s">
        <v>192</v>
      </c>
      <c r="C262" s="1" t="s">
        <v>1825</v>
      </c>
      <c r="D262" s="1" t="s">
        <v>1817</v>
      </c>
      <c r="E262" s="8">
        <v>42423</v>
      </c>
      <c r="F262">
        <v>1</v>
      </c>
      <c r="G262">
        <v>469.99</v>
      </c>
      <c r="H262" s="1" t="s">
        <v>62</v>
      </c>
      <c r="I262" s="1" t="s">
        <v>20</v>
      </c>
      <c r="J262" s="1" t="s">
        <v>23</v>
      </c>
      <c r="K262" s="1" t="s">
        <v>27</v>
      </c>
      <c r="L262" s="1">
        <f>Query1[[#This Row],[total_units]]*Query1[[#This Row],[revene]]</f>
        <v>469.99</v>
      </c>
      <c r="M262" s="1">
        <f>YEAR(Query1[[#This Row],[order_date]])</f>
        <v>2016</v>
      </c>
    </row>
    <row r="263" spans="1:13" x14ac:dyDescent="0.35">
      <c r="A263">
        <v>90</v>
      </c>
      <c r="B263" s="1" t="s">
        <v>192</v>
      </c>
      <c r="C263" s="1" t="s">
        <v>1825</v>
      </c>
      <c r="D263" s="1" t="s">
        <v>1817</v>
      </c>
      <c r="E263" s="8">
        <v>42423</v>
      </c>
      <c r="F263">
        <v>1</v>
      </c>
      <c r="G263">
        <v>999.99</v>
      </c>
      <c r="H263" s="1" t="s">
        <v>28</v>
      </c>
      <c r="I263" s="1" t="s">
        <v>20</v>
      </c>
      <c r="J263" s="1" t="s">
        <v>23</v>
      </c>
      <c r="K263" s="1" t="s">
        <v>27</v>
      </c>
      <c r="L263" s="1">
        <f>Query1[[#This Row],[total_units]]*Query1[[#This Row],[revene]]</f>
        <v>999.99</v>
      </c>
      <c r="M263" s="1">
        <f>YEAR(Query1[[#This Row],[order_date]])</f>
        <v>2016</v>
      </c>
    </row>
    <row r="264" spans="1:13" x14ac:dyDescent="0.35">
      <c r="A264">
        <v>91</v>
      </c>
      <c r="B264" s="1" t="s">
        <v>1831</v>
      </c>
      <c r="C264" s="1" t="s">
        <v>193</v>
      </c>
      <c r="D264" s="1" t="s">
        <v>1815</v>
      </c>
      <c r="E264" s="8">
        <v>42425</v>
      </c>
      <c r="F264">
        <v>2</v>
      </c>
      <c r="G264">
        <v>539.98</v>
      </c>
      <c r="H264" s="1" t="s">
        <v>59</v>
      </c>
      <c r="I264" s="1" t="s">
        <v>13</v>
      </c>
      <c r="J264" s="1" t="s">
        <v>14</v>
      </c>
      <c r="K264" s="1" t="s">
        <v>15</v>
      </c>
      <c r="L264" s="1">
        <f>Query1[[#This Row],[total_units]]*Query1[[#This Row],[revene]]</f>
        <v>1079.96</v>
      </c>
      <c r="M264" s="1">
        <f>YEAR(Query1[[#This Row],[order_date]])</f>
        <v>2016</v>
      </c>
    </row>
    <row r="265" spans="1:13" x14ac:dyDescent="0.35">
      <c r="A265">
        <v>91</v>
      </c>
      <c r="B265" s="1" t="s">
        <v>1831</v>
      </c>
      <c r="C265" s="1" t="s">
        <v>193</v>
      </c>
      <c r="D265" s="1" t="s">
        <v>1815</v>
      </c>
      <c r="E265" s="8">
        <v>42425</v>
      </c>
      <c r="F265">
        <v>2</v>
      </c>
      <c r="G265">
        <v>1059.98</v>
      </c>
      <c r="H265" s="1" t="s">
        <v>44</v>
      </c>
      <c r="I265" s="1" t="s">
        <v>13</v>
      </c>
      <c r="J265" s="1" t="s">
        <v>14</v>
      </c>
      <c r="K265" s="1" t="s">
        <v>15</v>
      </c>
      <c r="L265" s="1">
        <f>Query1[[#This Row],[total_units]]*Query1[[#This Row],[revene]]</f>
        <v>2119.96</v>
      </c>
      <c r="M265" s="1">
        <f>YEAR(Query1[[#This Row],[order_date]])</f>
        <v>2016</v>
      </c>
    </row>
    <row r="266" spans="1:13" x14ac:dyDescent="0.35">
      <c r="A266">
        <v>91</v>
      </c>
      <c r="B266" s="1" t="s">
        <v>1831</v>
      </c>
      <c r="C266" s="1" t="s">
        <v>193</v>
      </c>
      <c r="D266" s="1" t="s">
        <v>1815</v>
      </c>
      <c r="E266" s="8">
        <v>42425</v>
      </c>
      <c r="F266">
        <v>1</v>
      </c>
      <c r="G266">
        <v>499.99</v>
      </c>
      <c r="H266" s="1" t="s">
        <v>72</v>
      </c>
      <c r="I266" s="1" t="s">
        <v>34</v>
      </c>
      <c r="J266" s="1" t="s">
        <v>14</v>
      </c>
      <c r="K266" s="1" t="s">
        <v>15</v>
      </c>
      <c r="L266" s="1">
        <f>Query1[[#This Row],[total_units]]*Query1[[#This Row],[revene]]</f>
        <v>499.99</v>
      </c>
      <c r="M266" s="1">
        <f>YEAR(Query1[[#This Row],[order_date]])</f>
        <v>2016</v>
      </c>
    </row>
    <row r="267" spans="1:13" x14ac:dyDescent="0.35">
      <c r="A267">
        <v>91</v>
      </c>
      <c r="B267" s="1" t="s">
        <v>1831</v>
      </c>
      <c r="C267" s="1" t="s">
        <v>193</v>
      </c>
      <c r="D267" s="1" t="s">
        <v>1815</v>
      </c>
      <c r="E267" s="8">
        <v>42425</v>
      </c>
      <c r="F267">
        <v>1</v>
      </c>
      <c r="G267">
        <v>1680.99</v>
      </c>
      <c r="H267" s="1" t="s">
        <v>56</v>
      </c>
      <c r="I267" s="1" t="s">
        <v>18</v>
      </c>
      <c r="J267" s="1" t="s">
        <v>14</v>
      </c>
      <c r="K267" s="1" t="s">
        <v>15</v>
      </c>
      <c r="L267" s="1">
        <f>Query1[[#This Row],[total_units]]*Query1[[#This Row],[revene]]</f>
        <v>1680.99</v>
      </c>
      <c r="M267" s="1">
        <f>YEAR(Query1[[#This Row],[order_date]])</f>
        <v>2016</v>
      </c>
    </row>
    <row r="268" spans="1:13" x14ac:dyDescent="0.35">
      <c r="A268">
        <v>92</v>
      </c>
      <c r="B268" s="1" t="s">
        <v>194</v>
      </c>
      <c r="C268" s="1" t="s">
        <v>195</v>
      </c>
      <c r="D268" s="1" t="s">
        <v>1817</v>
      </c>
      <c r="E268" s="8">
        <v>42425</v>
      </c>
      <c r="F268">
        <v>1</v>
      </c>
      <c r="G268">
        <v>1799.99</v>
      </c>
      <c r="H268" s="1" t="s">
        <v>1816</v>
      </c>
      <c r="I268" s="1" t="s">
        <v>20</v>
      </c>
      <c r="J268" s="1" t="s">
        <v>23</v>
      </c>
      <c r="K268" s="1" t="s">
        <v>27</v>
      </c>
      <c r="L268" s="1">
        <f>Query1[[#This Row],[total_units]]*Query1[[#This Row],[revene]]</f>
        <v>1799.99</v>
      </c>
      <c r="M268" s="1">
        <f>YEAR(Query1[[#This Row],[order_date]])</f>
        <v>2016</v>
      </c>
    </row>
    <row r="269" spans="1:13" x14ac:dyDescent="0.35">
      <c r="A269">
        <v>93</v>
      </c>
      <c r="B269" s="1" t="s">
        <v>196</v>
      </c>
      <c r="C269" s="1" t="s">
        <v>197</v>
      </c>
      <c r="D269" s="1" t="s">
        <v>1815</v>
      </c>
      <c r="E269" s="8">
        <v>42426</v>
      </c>
      <c r="F269">
        <v>1</v>
      </c>
      <c r="G269">
        <v>269.99</v>
      </c>
      <c r="H269" s="1" t="s">
        <v>59</v>
      </c>
      <c r="I269" s="1" t="s">
        <v>48</v>
      </c>
      <c r="J269" s="1" t="s">
        <v>14</v>
      </c>
      <c r="K269" s="1" t="s">
        <v>32</v>
      </c>
      <c r="L269" s="1">
        <f>Query1[[#This Row],[total_units]]*Query1[[#This Row],[revene]]</f>
        <v>269.99</v>
      </c>
      <c r="M269" s="1">
        <f>YEAR(Query1[[#This Row],[order_date]])</f>
        <v>2016</v>
      </c>
    </row>
    <row r="270" spans="1:13" x14ac:dyDescent="0.35">
      <c r="A270">
        <v>93</v>
      </c>
      <c r="B270" s="1" t="s">
        <v>196</v>
      </c>
      <c r="C270" s="1" t="s">
        <v>197</v>
      </c>
      <c r="D270" s="1" t="s">
        <v>1815</v>
      </c>
      <c r="E270" s="8">
        <v>42426</v>
      </c>
      <c r="F270">
        <v>2</v>
      </c>
      <c r="G270">
        <v>539.98</v>
      </c>
      <c r="H270" s="1" t="s">
        <v>47</v>
      </c>
      <c r="I270" s="1" t="s">
        <v>48</v>
      </c>
      <c r="J270" s="1" t="s">
        <v>14</v>
      </c>
      <c r="K270" s="1" t="s">
        <v>32</v>
      </c>
      <c r="L270" s="1">
        <f>Query1[[#This Row],[total_units]]*Query1[[#This Row],[revene]]</f>
        <v>1079.96</v>
      </c>
      <c r="M270" s="1">
        <f>YEAR(Query1[[#This Row],[order_date]])</f>
        <v>2016</v>
      </c>
    </row>
    <row r="271" spans="1:13" x14ac:dyDescent="0.35">
      <c r="A271">
        <v>93</v>
      </c>
      <c r="B271" s="1" t="s">
        <v>196</v>
      </c>
      <c r="C271" s="1" t="s">
        <v>197</v>
      </c>
      <c r="D271" s="1" t="s">
        <v>1815</v>
      </c>
      <c r="E271" s="8">
        <v>42426</v>
      </c>
      <c r="F271">
        <v>1</v>
      </c>
      <c r="G271">
        <v>429</v>
      </c>
      <c r="H271" s="1" t="s">
        <v>35</v>
      </c>
      <c r="I271" s="1" t="s">
        <v>13</v>
      </c>
      <c r="J271" s="1" t="s">
        <v>14</v>
      </c>
      <c r="K271" s="1" t="s">
        <v>32</v>
      </c>
      <c r="L271" s="1">
        <f>Query1[[#This Row],[total_units]]*Query1[[#This Row],[revene]]</f>
        <v>429</v>
      </c>
      <c r="M271" s="1">
        <f>YEAR(Query1[[#This Row],[order_date]])</f>
        <v>2016</v>
      </c>
    </row>
    <row r="272" spans="1:13" x14ac:dyDescent="0.35">
      <c r="A272">
        <v>93</v>
      </c>
      <c r="B272" s="1" t="s">
        <v>196</v>
      </c>
      <c r="C272" s="1" t="s">
        <v>197</v>
      </c>
      <c r="D272" s="1" t="s">
        <v>1815</v>
      </c>
      <c r="E272" s="8">
        <v>42426</v>
      </c>
      <c r="F272">
        <v>1</v>
      </c>
      <c r="G272">
        <v>749.99</v>
      </c>
      <c r="H272" s="1" t="s">
        <v>31</v>
      </c>
      <c r="I272" s="1" t="s">
        <v>20</v>
      </c>
      <c r="J272" s="1" t="s">
        <v>14</v>
      </c>
      <c r="K272" s="1" t="s">
        <v>32</v>
      </c>
      <c r="L272" s="1">
        <f>Query1[[#This Row],[total_units]]*Query1[[#This Row],[revene]]</f>
        <v>749.99</v>
      </c>
      <c r="M272" s="1">
        <f>YEAR(Query1[[#This Row],[order_date]])</f>
        <v>2016</v>
      </c>
    </row>
    <row r="273" spans="1:13" x14ac:dyDescent="0.35">
      <c r="A273">
        <v>93</v>
      </c>
      <c r="B273" s="1" t="s">
        <v>196</v>
      </c>
      <c r="C273" s="1" t="s">
        <v>197</v>
      </c>
      <c r="D273" s="1" t="s">
        <v>1815</v>
      </c>
      <c r="E273" s="8">
        <v>42426</v>
      </c>
      <c r="F273">
        <v>2</v>
      </c>
      <c r="G273">
        <v>3098</v>
      </c>
      <c r="H273" s="1" t="s">
        <v>17</v>
      </c>
      <c r="I273" s="1" t="s">
        <v>18</v>
      </c>
      <c r="J273" s="1" t="s">
        <v>14</v>
      </c>
      <c r="K273" s="1" t="s">
        <v>32</v>
      </c>
      <c r="L273" s="1">
        <f>Query1[[#This Row],[total_units]]*Query1[[#This Row],[revene]]</f>
        <v>6196</v>
      </c>
      <c r="M273" s="1">
        <f>YEAR(Query1[[#This Row],[order_date]])</f>
        <v>2016</v>
      </c>
    </row>
    <row r="274" spans="1:13" x14ac:dyDescent="0.35">
      <c r="A274">
        <v>94</v>
      </c>
      <c r="B274" s="1" t="s">
        <v>198</v>
      </c>
      <c r="C274" s="1" t="s">
        <v>11</v>
      </c>
      <c r="D274" s="1" t="s">
        <v>1815</v>
      </c>
      <c r="E274" s="8">
        <v>42427</v>
      </c>
      <c r="F274">
        <v>2</v>
      </c>
      <c r="G274">
        <v>539.98</v>
      </c>
      <c r="H274" s="1" t="s">
        <v>59</v>
      </c>
      <c r="I274" s="1" t="s">
        <v>48</v>
      </c>
      <c r="J274" s="1" t="s">
        <v>14</v>
      </c>
      <c r="K274" s="1" t="s">
        <v>15</v>
      </c>
      <c r="L274" s="1">
        <f>Query1[[#This Row],[total_units]]*Query1[[#This Row],[revene]]</f>
        <v>1079.96</v>
      </c>
      <c r="M274" s="1">
        <f>YEAR(Query1[[#This Row],[order_date]])</f>
        <v>2016</v>
      </c>
    </row>
    <row r="275" spans="1:13" x14ac:dyDescent="0.35">
      <c r="A275">
        <v>94</v>
      </c>
      <c r="B275" s="1" t="s">
        <v>198</v>
      </c>
      <c r="C275" s="1" t="s">
        <v>11</v>
      </c>
      <c r="D275" s="1" t="s">
        <v>1815</v>
      </c>
      <c r="E275" s="8">
        <v>42427</v>
      </c>
      <c r="F275">
        <v>1</v>
      </c>
      <c r="G275">
        <v>549.99</v>
      </c>
      <c r="H275" s="1" t="s">
        <v>38</v>
      </c>
      <c r="I275" s="1" t="s">
        <v>13</v>
      </c>
      <c r="J275" s="1" t="s">
        <v>14</v>
      </c>
      <c r="K275" s="1" t="s">
        <v>15</v>
      </c>
      <c r="L275" s="1">
        <f>Query1[[#This Row],[total_units]]*Query1[[#This Row],[revene]]</f>
        <v>549.99</v>
      </c>
      <c r="M275" s="1">
        <f>YEAR(Query1[[#This Row],[order_date]])</f>
        <v>2016</v>
      </c>
    </row>
    <row r="276" spans="1:13" x14ac:dyDescent="0.35">
      <c r="A276">
        <v>94</v>
      </c>
      <c r="B276" s="1" t="s">
        <v>198</v>
      </c>
      <c r="C276" s="1" t="s">
        <v>11</v>
      </c>
      <c r="D276" s="1" t="s">
        <v>1815</v>
      </c>
      <c r="E276" s="8">
        <v>42427</v>
      </c>
      <c r="F276">
        <v>1</v>
      </c>
      <c r="G276">
        <v>1680.99</v>
      </c>
      <c r="H276" s="1" t="s">
        <v>56</v>
      </c>
      <c r="I276" s="1" t="s">
        <v>18</v>
      </c>
      <c r="J276" s="1" t="s">
        <v>14</v>
      </c>
      <c r="K276" s="1" t="s">
        <v>15</v>
      </c>
      <c r="L276" s="1">
        <f>Query1[[#This Row],[total_units]]*Query1[[#This Row],[revene]]</f>
        <v>1680.99</v>
      </c>
      <c r="M276" s="1">
        <f>YEAR(Query1[[#This Row],[order_date]])</f>
        <v>2016</v>
      </c>
    </row>
    <row r="277" spans="1:13" x14ac:dyDescent="0.35">
      <c r="A277">
        <v>94</v>
      </c>
      <c r="B277" s="1" t="s">
        <v>198</v>
      </c>
      <c r="C277" s="1" t="s">
        <v>11</v>
      </c>
      <c r="D277" s="1" t="s">
        <v>1815</v>
      </c>
      <c r="E277" s="8">
        <v>42427</v>
      </c>
      <c r="F277">
        <v>1</v>
      </c>
      <c r="G277">
        <v>2899.99</v>
      </c>
      <c r="H277" s="1" t="s">
        <v>19</v>
      </c>
      <c r="I277" s="1" t="s">
        <v>20</v>
      </c>
      <c r="J277" s="1" t="s">
        <v>14</v>
      </c>
      <c r="K277" s="1" t="s">
        <v>15</v>
      </c>
      <c r="L277" s="1">
        <f>Query1[[#This Row],[total_units]]*Query1[[#This Row],[revene]]</f>
        <v>2899.99</v>
      </c>
      <c r="M277" s="1">
        <f>YEAR(Query1[[#This Row],[order_date]])</f>
        <v>2016</v>
      </c>
    </row>
    <row r="278" spans="1:13" x14ac:dyDescent="0.35">
      <c r="A278">
        <v>95</v>
      </c>
      <c r="B278" s="1" t="s">
        <v>1832</v>
      </c>
      <c r="C278" s="1" t="s">
        <v>173</v>
      </c>
      <c r="D278" s="1" t="s">
        <v>1817</v>
      </c>
      <c r="E278" s="8">
        <v>42427</v>
      </c>
      <c r="F278">
        <v>2</v>
      </c>
      <c r="G278">
        <v>1199.98</v>
      </c>
      <c r="H278" s="1" t="s">
        <v>16</v>
      </c>
      <c r="I278" s="1" t="s">
        <v>13</v>
      </c>
      <c r="J278" s="1" t="s">
        <v>23</v>
      </c>
      <c r="K278" s="1" t="s">
        <v>27</v>
      </c>
      <c r="L278" s="1">
        <f>Query1[[#This Row],[total_units]]*Query1[[#This Row],[revene]]</f>
        <v>2399.96</v>
      </c>
      <c r="M278" s="1">
        <f>YEAR(Query1[[#This Row],[order_date]])</f>
        <v>2016</v>
      </c>
    </row>
    <row r="279" spans="1:13" x14ac:dyDescent="0.35">
      <c r="A279">
        <v>95</v>
      </c>
      <c r="B279" s="1" t="s">
        <v>1832</v>
      </c>
      <c r="C279" s="1" t="s">
        <v>173</v>
      </c>
      <c r="D279" s="1" t="s">
        <v>1817</v>
      </c>
      <c r="E279" s="8">
        <v>42427</v>
      </c>
      <c r="F279">
        <v>1</v>
      </c>
      <c r="G279">
        <v>449</v>
      </c>
      <c r="H279" s="1" t="s">
        <v>89</v>
      </c>
      <c r="I279" s="1" t="s">
        <v>13</v>
      </c>
      <c r="J279" s="1" t="s">
        <v>23</v>
      </c>
      <c r="K279" s="1" t="s">
        <v>27</v>
      </c>
      <c r="L279" s="1">
        <f>Query1[[#This Row],[total_units]]*Query1[[#This Row],[revene]]</f>
        <v>449</v>
      </c>
      <c r="M279" s="1">
        <f>YEAR(Query1[[#This Row],[order_date]])</f>
        <v>2016</v>
      </c>
    </row>
    <row r="280" spans="1:13" x14ac:dyDescent="0.35">
      <c r="A280">
        <v>95</v>
      </c>
      <c r="B280" s="1" t="s">
        <v>1832</v>
      </c>
      <c r="C280" s="1" t="s">
        <v>173</v>
      </c>
      <c r="D280" s="1" t="s">
        <v>1817</v>
      </c>
      <c r="E280" s="8">
        <v>42427</v>
      </c>
      <c r="F280">
        <v>2</v>
      </c>
      <c r="G280">
        <v>3098</v>
      </c>
      <c r="H280" s="1" t="s">
        <v>17</v>
      </c>
      <c r="I280" s="1" t="s">
        <v>18</v>
      </c>
      <c r="J280" s="1" t="s">
        <v>23</v>
      </c>
      <c r="K280" s="1" t="s">
        <v>27</v>
      </c>
      <c r="L280" s="1">
        <f>Query1[[#This Row],[total_units]]*Query1[[#This Row],[revene]]</f>
        <v>6196</v>
      </c>
      <c r="M280" s="1">
        <f>YEAR(Query1[[#This Row],[order_date]])</f>
        <v>2016</v>
      </c>
    </row>
    <row r="281" spans="1:13" x14ac:dyDescent="0.35">
      <c r="A281">
        <v>95</v>
      </c>
      <c r="B281" s="1" t="s">
        <v>1832</v>
      </c>
      <c r="C281" s="1" t="s">
        <v>173</v>
      </c>
      <c r="D281" s="1" t="s">
        <v>1817</v>
      </c>
      <c r="E281" s="8">
        <v>42427</v>
      </c>
      <c r="F281">
        <v>2</v>
      </c>
      <c r="G281">
        <v>3599.98</v>
      </c>
      <c r="H281" s="1" t="s">
        <v>1816</v>
      </c>
      <c r="I281" s="1" t="s">
        <v>20</v>
      </c>
      <c r="J281" s="1" t="s">
        <v>23</v>
      </c>
      <c r="K281" s="1" t="s">
        <v>27</v>
      </c>
      <c r="L281" s="1">
        <f>Query1[[#This Row],[total_units]]*Query1[[#This Row],[revene]]</f>
        <v>7199.96</v>
      </c>
      <c r="M281" s="1">
        <f>YEAR(Query1[[#This Row],[order_date]])</f>
        <v>2016</v>
      </c>
    </row>
    <row r="282" spans="1:13" x14ac:dyDescent="0.35">
      <c r="A282">
        <v>96</v>
      </c>
      <c r="B282" s="1" t="s">
        <v>199</v>
      </c>
      <c r="C282" s="1" t="s">
        <v>200</v>
      </c>
      <c r="D282" s="1" t="s">
        <v>1817</v>
      </c>
      <c r="E282" s="8">
        <v>42427</v>
      </c>
      <c r="F282">
        <v>1</v>
      </c>
      <c r="G282">
        <v>299.99</v>
      </c>
      <c r="H282" s="1" t="s">
        <v>64</v>
      </c>
      <c r="I282" s="1" t="s">
        <v>48</v>
      </c>
      <c r="J282" s="1" t="s">
        <v>23</v>
      </c>
      <c r="K282" s="1" t="s">
        <v>27</v>
      </c>
      <c r="L282" s="1">
        <f>Query1[[#This Row],[total_units]]*Query1[[#This Row],[revene]]</f>
        <v>299.99</v>
      </c>
      <c r="M282" s="1">
        <f>YEAR(Query1[[#This Row],[order_date]])</f>
        <v>2016</v>
      </c>
    </row>
    <row r="283" spans="1:13" x14ac:dyDescent="0.35">
      <c r="A283">
        <v>96</v>
      </c>
      <c r="B283" s="1" t="s">
        <v>199</v>
      </c>
      <c r="C283" s="1" t="s">
        <v>200</v>
      </c>
      <c r="D283" s="1" t="s">
        <v>1817</v>
      </c>
      <c r="E283" s="8">
        <v>42427</v>
      </c>
      <c r="F283">
        <v>1</v>
      </c>
      <c r="G283">
        <v>599.99</v>
      </c>
      <c r="H283" s="1" t="s">
        <v>12</v>
      </c>
      <c r="I283" s="1" t="s">
        <v>34</v>
      </c>
      <c r="J283" s="1" t="s">
        <v>23</v>
      </c>
      <c r="K283" s="1" t="s">
        <v>27</v>
      </c>
      <c r="L283" s="1">
        <f>Query1[[#This Row],[total_units]]*Query1[[#This Row],[revene]]</f>
        <v>599.99</v>
      </c>
      <c r="M283" s="1">
        <f>YEAR(Query1[[#This Row],[order_date]])</f>
        <v>2016</v>
      </c>
    </row>
    <row r="284" spans="1:13" x14ac:dyDescent="0.35">
      <c r="A284">
        <v>97</v>
      </c>
      <c r="B284" s="1" t="s">
        <v>201</v>
      </c>
      <c r="C284" s="1" t="s">
        <v>202</v>
      </c>
      <c r="D284" s="1" t="s">
        <v>1817</v>
      </c>
      <c r="E284" s="8">
        <v>42428</v>
      </c>
      <c r="F284">
        <v>2</v>
      </c>
      <c r="G284">
        <v>1199.98</v>
      </c>
      <c r="H284" s="1" t="s">
        <v>16</v>
      </c>
      <c r="I284" s="1" t="s">
        <v>13</v>
      </c>
      <c r="J284" s="1" t="s">
        <v>23</v>
      </c>
      <c r="K284" s="1" t="s">
        <v>27</v>
      </c>
      <c r="L284" s="1">
        <f>Query1[[#This Row],[total_units]]*Query1[[#This Row],[revene]]</f>
        <v>2399.96</v>
      </c>
      <c r="M284" s="1">
        <f>YEAR(Query1[[#This Row],[order_date]])</f>
        <v>2016</v>
      </c>
    </row>
    <row r="285" spans="1:13" x14ac:dyDescent="0.35">
      <c r="A285">
        <v>97</v>
      </c>
      <c r="B285" s="1" t="s">
        <v>201</v>
      </c>
      <c r="C285" s="1" t="s">
        <v>202</v>
      </c>
      <c r="D285" s="1" t="s">
        <v>1817</v>
      </c>
      <c r="E285" s="8">
        <v>42428</v>
      </c>
      <c r="F285">
        <v>1</v>
      </c>
      <c r="G285">
        <v>449</v>
      </c>
      <c r="H285" s="1" t="s">
        <v>89</v>
      </c>
      <c r="I285" s="1" t="s">
        <v>13</v>
      </c>
      <c r="J285" s="1" t="s">
        <v>23</v>
      </c>
      <c r="K285" s="1" t="s">
        <v>27</v>
      </c>
      <c r="L285" s="1">
        <f>Query1[[#This Row],[total_units]]*Query1[[#This Row],[revene]]</f>
        <v>449</v>
      </c>
      <c r="M285" s="1">
        <f>YEAR(Query1[[#This Row],[order_date]])</f>
        <v>2016</v>
      </c>
    </row>
    <row r="286" spans="1:13" x14ac:dyDescent="0.35">
      <c r="A286">
        <v>97</v>
      </c>
      <c r="B286" s="1" t="s">
        <v>201</v>
      </c>
      <c r="C286" s="1" t="s">
        <v>202</v>
      </c>
      <c r="D286" s="1" t="s">
        <v>1817</v>
      </c>
      <c r="E286" s="8">
        <v>42428</v>
      </c>
      <c r="F286">
        <v>1</v>
      </c>
      <c r="G286">
        <v>749.99</v>
      </c>
      <c r="H286" s="1" t="s">
        <v>31</v>
      </c>
      <c r="I286" s="1" t="s">
        <v>20</v>
      </c>
      <c r="J286" s="1" t="s">
        <v>23</v>
      </c>
      <c r="K286" s="1" t="s">
        <v>27</v>
      </c>
      <c r="L286" s="1">
        <f>Query1[[#This Row],[total_units]]*Query1[[#This Row],[revene]]</f>
        <v>749.99</v>
      </c>
      <c r="M286" s="1">
        <f>YEAR(Query1[[#This Row],[order_date]])</f>
        <v>2016</v>
      </c>
    </row>
    <row r="287" spans="1:13" x14ac:dyDescent="0.35">
      <c r="A287">
        <v>97</v>
      </c>
      <c r="B287" s="1" t="s">
        <v>201</v>
      </c>
      <c r="C287" s="1" t="s">
        <v>202</v>
      </c>
      <c r="D287" s="1" t="s">
        <v>1817</v>
      </c>
      <c r="E287" s="8">
        <v>42428</v>
      </c>
      <c r="F287">
        <v>2</v>
      </c>
      <c r="G287">
        <v>939.98</v>
      </c>
      <c r="H287" s="1" t="s">
        <v>62</v>
      </c>
      <c r="I287" s="1" t="s">
        <v>20</v>
      </c>
      <c r="J287" s="1" t="s">
        <v>23</v>
      </c>
      <c r="K287" s="1" t="s">
        <v>27</v>
      </c>
      <c r="L287" s="1">
        <f>Query1[[#This Row],[total_units]]*Query1[[#This Row],[revene]]</f>
        <v>1879.96</v>
      </c>
      <c r="M287" s="1">
        <f>YEAR(Query1[[#This Row],[order_date]])</f>
        <v>2016</v>
      </c>
    </row>
    <row r="288" spans="1:13" x14ac:dyDescent="0.35">
      <c r="A288">
        <v>98</v>
      </c>
      <c r="B288" s="1" t="s">
        <v>1833</v>
      </c>
      <c r="C288" s="1" t="s">
        <v>203</v>
      </c>
      <c r="D288" s="1" t="s">
        <v>1817</v>
      </c>
      <c r="E288" s="8">
        <v>42428</v>
      </c>
      <c r="F288">
        <v>1</v>
      </c>
      <c r="G288">
        <v>269.99</v>
      </c>
      <c r="H288" s="1" t="s">
        <v>59</v>
      </c>
      <c r="I288" s="1" t="s">
        <v>48</v>
      </c>
      <c r="J288" s="1" t="s">
        <v>23</v>
      </c>
      <c r="K288" s="1" t="s">
        <v>24</v>
      </c>
      <c r="L288" s="1">
        <f>Query1[[#This Row],[total_units]]*Query1[[#This Row],[revene]]</f>
        <v>269.99</v>
      </c>
      <c r="M288" s="1">
        <f>YEAR(Query1[[#This Row],[order_date]])</f>
        <v>2016</v>
      </c>
    </row>
    <row r="289" spans="1:13" x14ac:dyDescent="0.35">
      <c r="A289">
        <v>98</v>
      </c>
      <c r="B289" s="1" t="s">
        <v>1833</v>
      </c>
      <c r="C289" s="1" t="s">
        <v>203</v>
      </c>
      <c r="D289" s="1" t="s">
        <v>1817</v>
      </c>
      <c r="E289" s="8">
        <v>42428</v>
      </c>
      <c r="F289">
        <v>2</v>
      </c>
      <c r="G289">
        <v>539.98</v>
      </c>
      <c r="H289" s="1" t="s">
        <v>47</v>
      </c>
      <c r="I289" s="1" t="s">
        <v>48</v>
      </c>
      <c r="J289" s="1" t="s">
        <v>23</v>
      </c>
      <c r="K289" s="1" t="s">
        <v>24</v>
      </c>
      <c r="L289" s="1">
        <f>Query1[[#This Row],[total_units]]*Query1[[#This Row],[revene]]</f>
        <v>1079.96</v>
      </c>
      <c r="M289" s="1">
        <f>YEAR(Query1[[#This Row],[order_date]])</f>
        <v>2016</v>
      </c>
    </row>
    <row r="290" spans="1:13" x14ac:dyDescent="0.35">
      <c r="A290">
        <v>98</v>
      </c>
      <c r="B290" s="1" t="s">
        <v>1833</v>
      </c>
      <c r="C290" s="1" t="s">
        <v>203</v>
      </c>
      <c r="D290" s="1" t="s">
        <v>1817</v>
      </c>
      <c r="E290" s="8">
        <v>42428</v>
      </c>
      <c r="F290">
        <v>1</v>
      </c>
      <c r="G290">
        <v>449</v>
      </c>
      <c r="H290" s="1" t="s">
        <v>89</v>
      </c>
      <c r="I290" s="1" t="s">
        <v>13</v>
      </c>
      <c r="J290" s="1" t="s">
        <v>23</v>
      </c>
      <c r="K290" s="1" t="s">
        <v>24</v>
      </c>
      <c r="L290" s="1">
        <f>Query1[[#This Row],[total_units]]*Query1[[#This Row],[revene]]</f>
        <v>449</v>
      </c>
      <c r="M290" s="1">
        <f>YEAR(Query1[[#This Row],[order_date]])</f>
        <v>2016</v>
      </c>
    </row>
    <row r="291" spans="1:13" x14ac:dyDescent="0.35">
      <c r="A291">
        <v>98</v>
      </c>
      <c r="B291" s="1" t="s">
        <v>1833</v>
      </c>
      <c r="C291" s="1" t="s">
        <v>203</v>
      </c>
      <c r="D291" s="1" t="s">
        <v>1817</v>
      </c>
      <c r="E291" s="8">
        <v>42428</v>
      </c>
      <c r="F291">
        <v>1</v>
      </c>
      <c r="G291">
        <v>749.99</v>
      </c>
      <c r="H291" s="1" t="s">
        <v>31</v>
      </c>
      <c r="I291" s="1" t="s">
        <v>20</v>
      </c>
      <c r="J291" s="1" t="s">
        <v>23</v>
      </c>
      <c r="K291" s="1" t="s">
        <v>24</v>
      </c>
      <c r="L291" s="1">
        <f>Query1[[#This Row],[total_units]]*Query1[[#This Row],[revene]]</f>
        <v>749.99</v>
      </c>
      <c r="M291" s="1">
        <f>YEAR(Query1[[#This Row],[order_date]])</f>
        <v>2016</v>
      </c>
    </row>
    <row r="292" spans="1:13" x14ac:dyDescent="0.35">
      <c r="A292">
        <v>99</v>
      </c>
      <c r="B292" s="1" t="s">
        <v>204</v>
      </c>
      <c r="C292" s="1" t="s">
        <v>205</v>
      </c>
      <c r="D292" s="1" t="s">
        <v>1824</v>
      </c>
      <c r="E292" s="8">
        <v>42429</v>
      </c>
      <c r="F292">
        <v>1</v>
      </c>
      <c r="G292">
        <v>269.99</v>
      </c>
      <c r="H292" s="1" t="s">
        <v>59</v>
      </c>
      <c r="I292" s="1" t="s">
        <v>48</v>
      </c>
      <c r="J292" s="1" t="s">
        <v>98</v>
      </c>
      <c r="K292" s="1" t="s">
        <v>165</v>
      </c>
      <c r="L292" s="1">
        <f>Query1[[#This Row],[total_units]]*Query1[[#This Row],[revene]]</f>
        <v>269.99</v>
      </c>
      <c r="M292" s="1">
        <f>YEAR(Query1[[#This Row],[order_date]])</f>
        <v>2016</v>
      </c>
    </row>
    <row r="293" spans="1:13" x14ac:dyDescent="0.35">
      <c r="A293">
        <v>99</v>
      </c>
      <c r="B293" s="1" t="s">
        <v>204</v>
      </c>
      <c r="C293" s="1" t="s">
        <v>205</v>
      </c>
      <c r="D293" s="1" t="s">
        <v>1824</v>
      </c>
      <c r="E293" s="8">
        <v>42429</v>
      </c>
      <c r="F293">
        <v>1</v>
      </c>
      <c r="G293">
        <v>269.99</v>
      </c>
      <c r="H293" s="1" t="s">
        <v>59</v>
      </c>
      <c r="I293" s="1" t="s">
        <v>13</v>
      </c>
      <c r="J293" s="1" t="s">
        <v>98</v>
      </c>
      <c r="K293" s="1" t="s">
        <v>165</v>
      </c>
      <c r="L293" s="1">
        <f>Query1[[#This Row],[total_units]]*Query1[[#This Row],[revene]]</f>
        <v>269.99</v>
      </c>
      <c r="M293" s="1">
        <f>YEAR(Query1[[#This Row],[order_date]])</f>
        <v>2016</v>
      </c>
    </row>
    <row r="294" spans="1:13" x14ac:dyDescent="0.35">
      <c r="A294">
        <v>99</v>
      </c>
      <c r="B294" s="1" t="s">
        <v>204</v>
      </c>
      <c r="C294" s="1" t="s">
        <v>205</v>
      </c>
      <c r="D294" s="1" t="s">
        <v>1824</v>
      </c>
      <c r="E294" s="8">
        <v>42429</v>
      </c>
      <c r="F294">
        <v>2</v>
      </c>
      <c r="G294">
        <v>599.98</v>
      </c>
      <c r="H294" s="1" t="s">
        <v>64</v>
      </c>
      <c r="I294" s="1" t="s">
        <v>48</v>
      </c>
      <c r="J294" s="1" t="s">
        <v>98</v>
      </c>
      <c r="K294" s="1" t="s">
        <v>165</v>
      </c>
      <c r="L294" s="1">
        <f>Query1[[#This Row],[total_units]]*Query1[[#This Row],[revene]]</f>
        <v>1199.96</v>
      </c>
      <c r="M294" s="1">
        <f>YEAR(Query1[[#This Row],[order_date]])</f>
        <v>2016</v>
      </c>
    </row>
    <row r="295" spans="1:13" x14ac:dyDescent="0.35">
      <c r="A295">
        <v>99</v>
      </c>
      <c r="B295" s="1" t="s">
        <v>204</v>
      </c>
      <c r="C295" s="1" t="s">
        <v>205</v>
      </c>
      <c r="D295" s="1" t="s">
        <v>1824</v>
      </c>
      <c r="E295" s="8">
        <v>42429</v>
      </c>
      <c r="F295">
        <v>2</v>
      </c>
      <c r="G295">
        <v>999.98</v>
      </c>
      <c r="H295" s="1" t="s">
        <v>72</v>
      </c>
      <c r="I295" s="1" t="s">
        <v>34</v>
      </c>
      <c r="J295" s="1" t="s">
        <v>98</v>
      </c>
      <c r="K295" s="1" t="s">
        <v>165</v>
      </c>
      <c r="L295" s="1">
        <f>Query1[[#This Row],[total_units]]*Query1[[#This Row],[revene]]</f>
        <v>1999.96</v>
      </c>
      <c r="M295" s="1">
        <f>YEAR(Query1[[#This Row],[order_date]])</f>
        <v>2016</v>
      </c>
    </row>
    <row r="296" spans="1:13" x14ac:dyDescent="0.35">
      <c r="A296">
        <v>99</v>
      </c>
      <c r="B296" s="1" t="s">
        <v>204</v>
      </c>
      <c r="C296" s="1" t="s">
        <v>205</v>
      </c>
      <c r="D296" s="1" t="s">
        <v>1824</v>
      </c>
      <c r="E296" s="8">
        <v>42429</v>
      </c>
      <c r="F296">
        <v>2</v>
      </c>
      <c r="G296">
        <v>7999.98</v>
      </c>
      <c r="H296" s="1" t="s">
        <v>49</v>
      </c>
      <c r="I296" s="1" t="s">
        <v>20</v>
      </c>
      <c r="J296" s="1" t="s">
        <v>98</v>
      </c>
      <c r="K296" s="1" t="s">
        <v>165</v>
      </c>
      <c r="L296" s="1">
        <f>Query1[[#This Row],[total_units]]*Query1[[#This Row],[revene]]</f>
        <v>15999.96</v>
      </c>
      <c r="M296" s="1">
        <f>YEAR(Query1[[#This Row],[order_date]])</f>
        <v>2016</v>
      </c>
    </row>
    <row r="297" spans="1:13" x14ac:dyDescent="0.35">
      <c r="A297">
        <v>100</v>
      </c>
      <c r="B297" s="1" t="s">
        <v>206</v>
      </c>
      <c r="C297" s="1" t="s">
        <v>207</v>
      </c>
      <c r="D297" s="1" t="s">
        <v>1817</v>
      </c>
      <c r="E297" s="8">
        <v>42430</v>
      </c>
      <c r="F297">
        <v>2</v>
      </c>
      <c r="G297">
        <v>1099.98</v>
      </c>
      <c r="H297" s="1" t="s">
        <v>38</v>
      </c>
      <c r="I297" s="1" t="s">
        <v>34</v>
      </c>
      <c r="J297" s="1" t="s">
        <v>23</v>
      </c>
      <c r="K297" s="1" t="s">
        <v>27</v>
      </c>
      <c r="L297" s="1">
        <f>Query1[[#This Row],[total_units]]*Query1[[#This Row],[revene]]</f>
        <v>2199.96</v>
      </c>
      <c r="M297" s="1">
        <f>YEAR(Query1[[#This Row],[order_date]])</f>
        <v>2016</v>
      </c>
    </row>
    <row r="298" spans="1:13" x14ac:dyDescent="0.35">
      <c r="A298">
        <v>100</v>
      </c>
      <c r="B298" s="1" t="s">
        <v>206</v>
      </c>
      <c r="C298" s="1" t="s">
        <v>207</v>
      </c>
      <c r="D298" s="1" t="s">
        <v>1817</v>
      </c>
      <c r="E298" s="8">
        <v>42430</v>
      </c>
      <c r="F298">
        <v>2</v>
      </c>
      <c r="G298">
        <v>1099.98</v>
      </c>
      <c r="H298" s="1" t="s">
        <v>38</v>
      </c>
      <c r="I298" s="1" t="s">
        <v>13</v>
      </c>
      <c r="J298" s="1" t="s">
        <v>23</v>
      </c>
      <c r="K298" s="1" t="s">
        <v>27</v>
      </c>
      <c r="L298" s="1">
        <f>Query1[[#This Row],[total_units]]*Query1[[#This Row],[revene]]</f>
        <v>2199.96</v>
      </c>
      <c r="M298" s="1">
        <f>YEAR(Query1[[#This Row],[order_date]])</f>
        <v>2016</v>
      </c>
    </row>
    <row r="299" spans="1:13" x14ac:dyDescent="0.35">
      <c r="A299">
        <v>100</v>
      </c>
      <c r="B299" s="1" t="s">
        <v>206</v>
      </c>
      <c r="C299" s="1" t="s">
        <v>207</v>
      </c>
      <c r="D299" s="1" t="s">
        <v>1817</v>
      </c>
      <c r="E299" s="8">
        <v>42430</v>
      </c>
      <c r="F299">
        <v>2</v>
      </c>
      <c r="G299">
        <v>1199.98</v>
      </c>
      <c r="H299" s="1" t="s">
        <v>12</v>
      </c>
      <c r="I299" s="1" t="s">
        <v>13</v>
      </c>
      <c r="J299" s="1" t="s">
        <v>23</v>
      </c>
      <c r="K299" s="1" t="s">
        <v>27</v>
      </c>
      <c r="L299" s="1">
        <f>Query1[[#This Row],[total_units]]*Query1[[#This Row],[revene]]</f>
        <v>2399.96</v>
      </c>
      <c r="M299" s="1">
        <f>YEAR(Query1[[#This Row],[order_date]])</f>
        <v>2016</v>
      </c>
    </row>
    <row r="300" spans="1:13" x14ac:dyDescent="0.35">
      <c r="A300">
        <v>100</v>
      </c>
      <c r="B300" s="1" t="s">
        <v>206</v>
      </c>
      <c r="C300" s="1" t="s">
        <v>207</v>
      </c>
      <c r="D300" s="1" t="s">
        <v>1817</v>
      </c>
      <c r="E300" s="8">
        <v>42430</v>
      </c>
      <c r="F300">
        <v>2</v>
      </c>
      <c r="G300">
        <v>3361.98</v>
      </c>
      <c r="H300" s="1" t="s">
        <v>56</v>
      </c>
      <c r="I300" s="1" t="s">
        <v>18</v>
      </c>
      <c r="J300" s="1" t="s">
        <v>23</v>
      </c>
      <c r="K300" s="1" t="s">
        <v>27</v>
      </c>
      <c r="L300" s="1">
        <f>Query1[[#This Row],[total_units]]*Query1[[#This Row],[revene]]</f>
        <v>6723.96</v>
      </c>
      <c r="M300" s="1">
        <f>YEAR(Query1[[#This Row],[order_date]])</f>
        <v>2016</v>
      </c>
    </row>
    <row r="301" spans="1:13" x14ac:dyDescent="0.35">
      <c r="A301">
        <v>100</v>
      </c>
      <c r="B301" s="1" t="s">
        <v>206</v>
      </c>
      <c r="C301" s="1" t="s">
        <v>207</v>
      </c>
      <c r="D301" s="1" t="s">
        <v>1817</v>
      </c>
      <c r="E301" s="8">
        <v>42430</v>
      </c>
      <c r="F301">
        <v>2</v>
      </c>
      <c r="G301">
        <v>7999.98</v>
      </c>
      <c r="H301" s="1" t="s">
        <v>49</v>
      </c>
      <c r="I301" s="1" t="s">
        <v>20</v>
      </c>
      <c r="J301" s="1" t="s">
        <v>23</v>
      </c>
      <c r="K301" s="1" t="s">
        <v>27</v>
      </c>
      <c r="L301" s="1">
        <f>Query1[[#This Row],[total_units]]*Query1[[#This Row],[revene]]</f>
        <v>15999.96</v>
      </c>
      <c r="M301" s="1">
        <f>YEAR(Query1[[#This Row],[order_date]])</f>
        <v>2016</v>
      </c>
    </row>
    <row r="302" spans="1:13" x14ac:dyDescent="0.35">
      <c r="A302">
        <v>101</v>
      </c>
      <c r="B302" s="1" t="s">
        <v>208</v>
      </c>
      <c r="C302" s="1" t="s">
        <v>209</v>
      </c>
      <c r="D302" s="1" t="s">
        <v>1824</v>
      </c>
      <c r="E302" s="8">
        <v>42430</v>
      </c>
      <c r="F302">
        <v>2</v>
      </c>
      <c r="G302">
        <v>1099.98</v>
      </c>
      <c r="H302" s="1" t="s">
        <v>38</v>
      </c>
      <c r="I302" s="1" t="s">
        <v>13</v>
      </c>
      <c r="J302" s="1" t="s">
        <v>98</v>
      </c>
      <c r="K302" s="1" t="s">
        <v>99</v>
      </c>
      <c r="L302" s="1">
        <f>Query1[[#This Row],[total_units]]*Query1[[#This Row],[revene]]</f>
        <v>2199.96</v>
      </c>
      <c r="M302" s="1">
        <f>YEAR(Query1[[#This Row],[order_date]])</f>
        <v>2016</v>
      </c>
    </row>
    <row r="303" spans="1:13" x14ac:dyDescent="0.35">
      <c r="A303">
        <v>102</v>
      </c>
      <c r="B303" s="1" t="s">
        <v>210</v>
      </c>
      <c r="C303" s="1" t="s">
        <v>1834</v>
      </c>
      <c r="D303" s="1" t="s">
        <v>1817</v>
      </c>
      <c r="E303" s="8">
        <v>42431</v>
      </c>
      <c r="F303">
        <v>1</v>
      </c>
      <c r="G303">
        <v>269.99</v>
      </c>
      <c r="H303" s="1" t="s">
        <v>47</v>
      </c>
      <c r="I303" s="1" t="s">
        <v>48</v>
      </c>
      <c r="J303" s="1" t="s">
        <v>23</v>
      </c>
      <c r="K303" s="1" t="s">
        <v>27</v>
      </c>
      <c r="L303" s="1">
        <f>Query1[[#This Row],[total_units]]*Query1[[#This Row],[revene]]</f>
        <v>269.99</v>
      </c>
      <c r="M303" s="1">
        <f>YEAR(Query1[[#This Row],[order_date]])</f>
        <v>2016</v>
      </c>
    </row>
    <row r="304" spans="1:13" x14ac:dyDescent="0.35">
      <c r="A304">
        <v>102</v>
      </c>
      <c r="B304" s="1" t="s">
        <v>210</v>
      </c>
      <c r="C304" s="1" t="s">
        <v>1834</v>
      </c>
      <c r="D304" s="1" t="s">
        <v>1817</v>
      </c>
      <c r="E304" s="8">
        <v>42431</v>
      </c>
      <c r="F304">
        <v>1</v>
      </c>
      <c r="G304">
        <v>529.99</v>
      </c>
      <c r="H304" s="1" t="s">
        <v>44</v>
      </c>
      <c r="I304" s="1" t="s">
        <v>13</v>
      </c>
      <c r="J304" s="1" t="s">
        <v>23</v>
      </c>
      <c r="K304" s="1" t="s">
        <v>27</v>
      </c>
      <c r="L304" s="1">
        <f>Query1[[#This Row],[total_units]]*Query1[[#This Row],[revene]]</f>
        <v>529.99</v>
      </c>
      <c r="M304" s="1">
        <f>YEAR(Query1[[#This Row],[order_date]])</f>
        <v>2016</v>
      </c>
    </row>
    <row r="305" spans="1:13" x14ac:dyDescent="0.35">
      <c r="A305">
        <v>103</v>
      </c>
      <c r="B305" s="1" t="s">
        <v>211</v>
      </c>
      <c r="C305" s="1" t="s">
        <v>1822</v>
      </c>
      <c r="D305" s="1" t="s">
        <v>1815</v>
      </c>
      <c r="E305" s="8">
        <v>42432</v>
      </c>
      <c r="F305">
        <v>2</v>
      </c>
      <c r="G305">
        <v>1059.98</v>
      </c>
      <c r="H305" s="1" t="s">
        <v>44</v>
      </c>
      <c r="I305" s="1" t="s">
        <v>13</v>
      </c>
      <c r="J305" s="1" t="s">
        <v>14</v>
      </c>
      <c r="K305" s="1" t="s">
        <v>15</v>
      </c>
      <c r="L305" s="1">
        <f>Query1[[#This Row],[total_units]]*Query1[[#This Row],[revene]]</f>
        <v>2119.96</v>
      </c>
      <c r="M305" s="1">
        <f>YEAR(Query1[[#This Row],[order_date]])</f>
        <v>2016</v>
      </c>
    </row>
    <row r="306" spans="1:13" x14ac:dyDescent="0.35">
      <c r="A306">
        <v>103</v>
      </c>
      <c r="B306" s="1" t="s">
        <v>211</v>
      </c>
      <c r="C306" s="1" t="s">
        <v>1822</v>
      </c>
      <c r="D306" s="1" t="s">
        <v>1815</v>
      </c>
      <c r="E306" s="8">
        <v>42432</v>
      </c>
      <c r="F306">
        <v>1</v>
      </c>
      <c r="G306">
        <v>429</v>
      </c>
      <c r="H306" s="1" t="s">
        <v>35</v>
      </c>
      <c r="I306" s="1" t="s">
        <v>13</v>
      </c>
      <c r="J306" s="1" t="s">
        <v>14</v>
      </c>
      <c r="K306" s="1" t="s">
        <v>15</v>
      </c>
      <c r="L306" s="1">
        <f>Query1[[#This Row],[total_units]]*Query1[[#This Row],[revene]]</f>
        <v>429</v>
      </c>
      <c r="M306" s="1">
        <f>YEAR(Query1[[#This Row],[order_date]])</f>
        <v>2016</v>
      </c>
    </row>
    <row r="307" spans="1:13" x14ac:dyDescent="0.35">
      <c r="A307">
        <v>103</v>
      </c>
      <c r="B307" s="1" t="s">
        <v>211</v>
      </c>
      <c r="C307" s="1" t="s">
        <v>1822</v>
      </c>
      <c r="D307" s="1" t="s">
        <v>1815</v>
      </c>
      <c r="E307" s="8">
        <v>42432</v>
      </c>
      <c r="F307">
        <v>1</v>
      </c>
      <c r="G307">
        <v>449</v>
      </c>
      <c r="H307" s="1" t="s">
        <v>39</v>
      </c>
      <c r="I307" s="1" t="s">
        <v>13</v>
      </c>
      <c r="J307" s="1" t="s">
        <v>14</v>
      </c>
      <c r="K307" s="1" t="s">
        <v>15</v>
      </c>
      <c r="L307" s="1">
        <f>Query1[[#This Row],[total_units]]*Query1[[#This Row],[revene]]</f>
        <v>449</v>
      </c>
      <c r="M307" s="1">
        <f>YEAR(Query1[[#This Row],[order_date]])</f>
        <v>2016</v>
      </c>
    </row>
    <row r="308" spans="1:13" x14ac:dyDescent="0.35">
      <c r="A308">
        <v>103</v>
      </c>
      <c r="B308" s="1" t="s">
        <v>211</v>
      </c>
      <c r="C308" s="1" t="s">
        <v>1822</v>
      </c>
      <c r="D308" s="1" t="s">
        <v>1815</v>
      </c>
      <c r="E308" s="8">
        <v>42432</v>
      </c>
      <c r="F308">
        <v>1</v>
      </c>
      <c r="G308">
        <v>999.99</v>
      </c>
      <c r="H308" s="1" t="s">
        <v>28</v>
      </c>
      <c r="I308" s="1" t="s">
        <v>20</v>
      </c>
      <c r="J308" s="1" t="s">
        <v>14</v>
      </c>
      <c r="K308" s="1" t="s">
        <v>15</v>
      </c>
      <c r="L308" s="1">
        <f>Query1[[#This Row],[total_units]]*Query1[[#This Row],[revene]]</f>
        <v>999.99</v>
      </c>
      <c r="M308" s="1">
        <f>YEAR(Query1[[#This Row],[order_date]])</f>
        <v>2016</v>
      </c>
    </row>
    <row r="309" spans="1:13" x14ac:dyDescent="0.35">
      <c r="A309">
        <v>103</v>
      </c>
      <c r="B309" s="1" t="s">
        <v>211</v>
      </c>
      <c r="C309" s="1" t="s">
        <v>1822</v>
      </c>
      <c r="D309" s="1" t="s">
        <v>1815</v>
      </c>
      <c r="E309" s="8">
        <v>42432</v>
      </c>
      <c r="F309">
        <v>2</v>
      </c>
      <c r="G309">
        <v>5999.98</v>
      </c>
      <c r="H309" s="1" t="s">
        <v>40</v>
      </c>
      <c r="I309" s="1" t="s">
        <v>41</v>
      </c>
      <c r="J309" s="1" t="s">
        <v>14</v>
      </c>
      <c r="K309" s="1" t="s">
        <v>15</v>
      </c>
      <c r="L309" s="1">
        <f>Query1[[#This Row],[total_units]]*Query1[[#This Row],[revene]]</f>
        <v>11999.96</v>
      </c>
      <c r="M309" s="1">
        <f>YEAR(Query1[[#This Row],[order_date]])</f>
        <v>2016</v>
      </c>
    </row>
    <row r="310" spans="1:13" x14ac:dyDescent="0.35">
      <c r="A310">
        <v>104</v>
      </c>
      <c r="B310" s="1" t="s">
        <v>212</v>
      </c>
      <c r="C310" s="1" t="s">
        <v>104</v>
      </c>
      <c r="D310" s="1" t="s">
        <v>1817</v>
      </c>
      <c r="E310" s="8">
        <v>42432</v>
      </c>
      <c r="F310">
        <v>1</v>
      </c>
      <c r="G310">
        <v>599.99</v>
      </c>
      <c r="H310" s="1" t="s">
        <v>12</v>
      </c>
      <c r="I310" s="1" t="s">
        <v>34</v>
      </c>
      <c r="J310" s="1" t="s">
        <v>23</v>
      </c>
      <c r="K310" s="1" t="s">
        <v>27</v>
      </c>
      <c r="L310" s="1">
        <f>Query1[[#This Row],[total_units]]*Query1[[#This Row],[revene]]</f>
        <v>599.99</v>
      </c>
      <c r="M310" s="1">
        <f>YEAR(Query1[[#This Row],[order_date]])</f>
        <v>2016</v>
      </c>
    </row>
    <row r="311" spans="1:13" x14ac:dyDescent="0.35">
      <c r="A311">
        <v>104</v>
      </c>
      <c r="B311" s="1" t="s">
        <v>212</v>
      </c>
      <c r="C311" s="1" t="s">
        <v>104</v>
      </c>
      <c r="D311" s="1" t="s">
        <v>1817</v>
      </c>
      <c r="E311" s="8">
        <v>42432</v>
      </c>
      <c r="F311">
        <v>2</v>
      </c>
      <c r="G311">
        <v>898</v>
      </c>
      <c r="H311" s="1" t="s">
        <v>89</v>
      </c>
      <c r="I311" s="1" t="s">
        <v>13</v>
      </c>
      <c r="J311" s="1" t="s">
        <v>23</v>
      </c>
      <c r="K311" s="1" t="s">
        <v>27</v>
      </c>
      <c r="L311" s="1">
        <f>Query1[[#This Row],[total_units]]*Query1[[#This Row],[revene]]</f>
        <v>1796</v>
      </c>
      <c r="M311" s="1">
        <f>YEAR(Query1[[#This Row],[order_date]])</f>
        <v>2016</v>
      </c>
    </row>
    <row r="312" spans="1:13" x14ac:dyDescent="0.35">
      <c r="A312">
        <v>105</v>
      </c>
      <c r="B312" s="1" t="s">
        <v>213</v>
      </c>
      <c r="C312" s="1" t="s">
        <v>214</v>
      </c>
      <c r="D312" s="1" t="s">
        <v>1817</v>
      </c>
      <c r="E312" s="8">
        <v>42432</v>
      </c>
      <c r="F312">
        <v>2</v>
      </c>
      <c r="G312">
        <v>3361.98</v>
      </c>
      <c r="H312" s="1" t="s">
        <v>56</v>
      </c>
      <c r="I312" s="1" t="s">
        <v>18</v>
      </c>
      <c r="J312" s="1" t="s">
        <v>23</v>
      </c>
      <c r="K312" s="1" t="s">
        <v>27</v>
      </c>
      <c r="L312" s="1">
        <f>Query1[[#This Row],[total_units]]*Query1[[#This Row],[revene]]</f>
        <v>6723.96</v>
      </c>
      <c r="M312" s="1">
        <f>YEAR(Query1[[#This Row],[order_date]])</f>
        <v>2016</v>
      </c>
    </row>
    <row r="313" spans="1:13" x14ac:dyDescent="0.35">
      <c r="A313">
        <v>105</v>
      </c>
      <c r="B313" s="1" t="s">
        <v>213</v>
      </c>
      <c r="C313" s="1" t="s">
        <v>214</v>
      </c>
      <c r="D313" s="1" t="s">
        <v>1817</v>
      </c>
      <c r="E313" s="8">
        <v>42432</v>
      </c>
      <c r="F313">
        <v>1</v>
      </c>
      <c r="G313">
        <v>999.99</v>
      </c>
      <c r="H313" s="1" t="s">
        <v>28</v>
      </c>
      <c r="I313" s="1" t="s">
        <v>20</v>
      </c>
      <c r="J313" s="1" t="s">
        <v>23</v>
      </c>
      <c r="K313" s="1" t="s">
        <v>27</v>
      </c>
      <c r="L313" s="1">
        <f>Query1[[#This Row],[total_units]]*Query1[[#This Row],[revene]]</f>
        <v>999.99</v>
      </c>
      <c r="M313" s="1">
        <f>YEAR(Query1[[#This Row],[order_date]])</f>
        <v>2016</v>
      </c>
    </row>
    <row r="314" spans="1:13" x14ac:dyDescent="0.35">
      <c r="A314">
        <v>105</v>
      </c>
      <c r="B314" s="1" t="s">
        <v>213</v>
      </c>
      <c r="C314" s="1" t="s">
        <v>214</v>
      </c>
      <c r="D314" s="1" t="s">
        <v>1817</v>
      </c>
      <c r="E314" s="8">
        <v>42432</v>
      </c>
      <c r="F314">
        <v>1</v>
      </c>
      <c r="G314">
        <v>2999.99</v>
      </c>
      <c r="H314" s="1" t="s">
        <v>40</v>
      </c>
      <c r="I314" s="1" t="s">
        <v>41</v>
      </c>
      <c r="J314" s="1" t="s">
        <v>23</v>
      </c>
      <c r="K314" s="1" t="s">
        <v>27</v>
      </c>
      <c r="L314" s="1">
        <f>Query1[[#This Row],[total_units]]*Query1[[#This Row],[revene]]</f>
        <v>2999.99</v>
      </c>
      <c r="M314" s="1">
        <f>YEAR(Query1[[#This Row],[order_date]])</f>
        <v>2016</v>
      </c>
    </row>
    <row r="315" spans="1:13" x14ac:dyDescent="0.35">
      <c r="A315">
        <v>106</v>
      </c>
      <c r="B315" s="1" t="s">
        <v>215</v>
      </c>
      <c r="C315" s="1" t="s">
        <v>216</v>
      </c>
      <c r="D315" s="1" t="s">
        <v>1824</v>
      </c>
      <c r="E315" s="8">
        <v>42433</v>
      </c>
      <c r="F315">
        <v>2</v>
      </c>
      <c r="G315">
        <v>539.98</v>
      </c>
      <c r="H315" s="1" t="s">
        <v>59</v>
      </c>
      <c r="I315" s="1" t="s">
        <v>13</v>
      </c>
      <c r="J315" s="1" t="s">
        <v>98</v>
      </c>
      <c r="K315" s="1" t="s">
        <v>165</v>
      </c>
      <c r="L315" s="1">
        <f>Query1[[#This Row],[total_units]]*Query1[[#This Row],[revene]]</f>
        <v>1079.96</v>
      </c>
      <c r="M315" s="1">
        <f>YEAR(Query1[[#This Row],[order_date]])</f>
        <v>2016</v>
      </c>
    </row>
    <row r="316" spans="1:13" x14ac:dyDescent="0.35">
      <c r="A316">
        <v>106</v>
      </c>
      <c r="B316" s="1" t="s">
        <v>215</v>
      </c>
      <c r="C316" s="1" t="s">
        <v>216</v>
      </c>
      <c r="D316" s="1" t="s">
        <v>1824</v>
      </c>
      <c r="E316" s="8">
        <v>42433</v>
      </c>
      <c r="F316">
        <v>1</v>
      </c>
      <c r="G316">
        <v>429</v>
      </c>
      <c r="H316" s="1" t="s">
        <v>35</v>
      </c>
      <c r="I316" s="1" t="s">
        <v>13</v>
      </c>
      <c r="J316" s="1" t="s">
        <v>98</v>
      </c>
      <c r="K316" s="1" t="s">
        <v>165</v>
      </c>
      <c r="L316" s="1">
        <f>Query1[[#This Row],[total_units]]*Query1[[#This Row],[revene]]</f>
        <v>429</v>
      </c>
      <c r="M316" s="1">
        <f>YEAR(Query1[[#This Row],[order_date]])</f>
        <v>2016</v>
      </c>
    </row>
    <row r="317" spans="1:13" x14ac:dyDescent="0.35">
      <c r="A317">
        <v>107</v>
      </c>
      <c r="B317" s="1" t="s">
        <v>217</v>
      </c>
      <c r="C317" s="1" t="s">
        <v>135</v>
      </c>
      <c r="D317" s="1" t="s">
        <v>1815</v>
      </c>
      <c r="E317" s="8">
        <v>42435</v>
      </c>
      <c r="F317">
        <v>2</v>
      </c>
      <c r="G317">
        <v>539.98</v>
      </c>
      <c r="H317" s="1" t="s">
        <v>59</v>
      </c>
      <c r="I317" s="1" t="s">
        <v>13</v>
      </c>
      <c r="J317" s="1" t="s">
        <v>14</v>
      </c>
      <c r="K317" s="1" t="s">
        <v>15</v>
      </c>
      <c r="L317" s="1">
        <f>Query1[[#This Row],[total_units]]*Query1[[#This Row],[revene]]</f>
        <v>1079.96</v>
      </c>
      <c r="M317" s="1">
        <f>YEAR(Query1[[#This Row],[order_date]])</f>
        <v>2016</v>
      </c>
    </row>
    <row r="318" spans="1:13" x14ac:dyDescent="0.35">
      <c r="A318">
        <v>107</v>
      </c>
      <c r="B318" s="1" t="s">
        <v>217</v>
      </c>
      <c r="C318" s="1" t="s">
        <v>135</v>
      </c>
      <c r="D318" s="1" t="s">
        <v>1815</v>
      </c>
      <c r="E318" s="8">
        <v>42435</v>
      </c>
      <c r="F318">
        <v>1</v>
      </c>
      <c r="G318">
        <v>449</v>
      </c>
      <c r="H318" s="1" t="s">
        <v>89</v>
      </c>
      <c r="I318" s="1" t="s">
        <v>13</v>
      </c>
      <c r="J318" s="1" t="s">
        <v>14</v>
      </c>
      <c r="K318" s="1" t="s">
        <v>15</v>
      </c>
      <c r="L318" s="1">
        <f>Query1[[#This Row],[total_units]]*Query1[[#This Row],[revene]]</f>
        <v>449</v>
      </c>
      <c r="M318" s="1">
        <f>YEAR(Query1[[#This Row],[order_date]])</f>
        <v>2016</v>
      </c>
    </row>
    <row r="319" spans="1:13" x14ac:dyDescent="0.35">
      <c r="A319">
        <v>108</v>
      </c>
      <c r="B319" s="1" t="s">
        <v>218</v>
      </c>
      <c r="C319" s="1" t="s">
        <v>219</v>
      </c>
      <c r="D319" s="1" t="s">
        <v>1817</v>
      </c>
      <c r="E319" s="8">
        <v>42435</v>
      </c>
      <c r="F319">
        <v>2</v>
      </c>
      <c r="G319">
        <v>539.98</v>
      </c>
      <c r="H319" s="1" t="s">
        <v>47</v>
      </c>
      <c r="I319" s="1" t="s">
        <v>48</v>
      </c>
      <c r="J319" s="1" t="s">
        <v>23</v>
      </c>
      <c r="K319" s="1" t="s">
        <v>24</v>
      </c>
      <c r="L319" s="1">
        <f>Query1[[#This Row],[total_units]]*Query1[[#This Row],[revene]]</f>
        <v>1079.96</v>
      </c>
      <c r="M319" s="1">
        <f>YEAR(Query1[[#This Row],[order_date]])</f>
        <v>2016</v>
      </c>
    </row>
    <row r="320" spans="1:13" x14ac:dyDescent="0.35">
      <c r="A320">
        <v>108</v>
      </c>
      <c r="B320" s="1" t="s">
        <v>218</v>
      </c>
      <c r="C320" s="1" t="s">
        <v>219</v>
      </c>
      <c r="D320" s="1" t="s">
        <v>1817</v>
      </c>
      <c r="E320" s="8">
        <v>42435</v>
      </c>
      <c r="F320">
        <v>2</v>
      </c>
      <c r="G320">
        <v>1199.98</v>
      </c>
      <c r="H320" s="1" t="s">
        <v>12</v>
      </c>
      <c r="I320" s="1" t="s">
        <v>13</v>
      </c>
      <c r="J320" s="1" t="s">
        <v>23</v>
      </c>
      <c r="K320" s="1" t="s">
        <v>24</v>
      </c>
      <c r="L320" s="1">
        <f>Query1[[#This Row],[total_units]]*Query1[[#This Row],[revene]]</f>
        <v>2399.96</v>
      </c>
      <c r="M320" s="1">
        <f>YEAR(Query1[[#This Row],[order_date]])</f>
        <v>2016</v>
      </c>
    </row>
    <row r="321" spans="1:13" x14ac:dyDescent="0.35">
      <c r="A321">
        <v>108</v>
      </c>
      <c r="B321" s="1" t="s">
        <v>218</v>
      </c>
      <c r="C321" s="1" t="s">
        <v>219</v>
      </c>
      <c r="D321" s="1" t="s">
        <v>1817</v>
      </c>
      <c r="E321" s="8">
        <v>42435</v>
      </c>
      <c r="F321">
        <v>1</v>
      </c>
      <c r="G321">
        <v>1680.99</v>
      </c>
      <c r="H321" s="1" t="s">
        <v>56</v>
      </c>
      <c r="I321" s="1" t="s">
        <v>18</v>
      </c>
      <c r="J321" s="1" t="s">
        <v>23</v>
      </c>
      <c r="K321" s="1" t="s">
        <v>24</v>
      </c>
      <c r="L321" s="1">
        <f>Query1[[#This Row],[total_units]]*Query1[[#This Row],[revene]]</f>
        <v>1680.99</v>
      </c>
      <c r="M321" s="1">
        <f>YEAR(Query1[[#This Row],[order_date]])</f>
        <v>2016</v>
      </c>
    </row>
    <row r="322" spans="1:13" x14ac:dyDescent="0.35">
      <c r="A322">
        <v>109</v>
      </c>
      <c r="B322" s="1" t="s">
        <v>220</v>
      </c>
      <c r="C322" s="1" t="s">
        <v>1825</v>
      </c>
      <c r="D322" s="1" t="s">
        <v>1817</v>
      </c>
      <c r="E322" s="8">
        <v>42435</v>
      </c>
      <c r="F322">
        <v>2</v>
      </c>
      <c r="G322">
        <v>539.98</v>
      </c>
      <c r="H322" s="1" t="s">
        <v>47</v>
      </c>
      <c r="I322" s="1" t="s">
        <v>48</v>
      </c>
      <c r="J322" s="1" t="s">
        <v>23</v>
      </c>
      <c r="K322" s="1" t="s">
        <v>24</v>
      </c>
      <c r="L322" s="1">
        <f>Query1[[#This Row],[total_units]]*Query1[[#This Row],[revene]]</f>
        <v>1079.96</v>
      </c>
      <c r="M322" s="1">
        <f>YEAR(Query1[[#This Row],[order_date]])</f>
        <v>2016</v>
      </c>
    </row>
    <row r="323" spans="1:13" x14ac:dyDescent="0.35">
      <c r="A323">
        <v>109</v>
      </c>
      <c r="B323" s="1" t="s">
        <v>220</v>
      </c>
      <c r="C323" s="1" t="s">
        <v>1825</v>
      </c>
      <c r="D323" s="1" t="s">
        <v>1817</v>
      </c>
      <c r="E323" s="8">
        <v>42435</v>
      </c>
      <c r="F323">
        <v>1</v>
      </c>
      <c r="G323">
        <v>469.99</v>
      </c>
      <c r="H323" s="1" t="s">
        <v>62</v>
      </c>
      <c r="I323" s="1" t="s">
        <v>20</v>
      </c>
      <c r="J323" s="1" t="s">
        <v>23</v>
      </c>
      <c r="K323" s="1" t="s">
        <v>24</v>
      </c>
      <c r="L323" s="1">
        <f>Query1[[#This Row],[total_units]]*Query1[[#This Row],[revene]]</f>
        <v>469.99</v>
      </c>
      <c r="M323" s="1">
        <f>YEAR(Query1[[#This Row],[order_date]])</f>
        <v>2016</v>
      </c>
    </row>
    <row r="324" spans="1:13" x14ac:dyDescent="0.35">
      <c r="A324">
        <v>110</v>
      </c>
      <c r="B324" s="1" t="s">
        <v>221</v>
      </c>
      <c r="C324" s="1" t="s">
        <v>222</v>
      </c>
      <c r="D324" s="1" t="s">
        <v>1824</v>
      </c>
      <c r="E324" s="8">
        <v>42435</v>
      </c>
      <c r="F324">
        <v>1</v>
      </c>
      <c r="G324">
        <v>269.99</v>
      </c>
      <c r="H324" s="1" t="s">
        <v>47</v>
      </c>
      <c r="I324" s="1" t="s">
        <v>13</v>
      </c>
      <c r="J324" s="1" t="s">
        <v>98</v>
      </c>
      <c r="K324" s="1" t="s">
        <v>165</v>
      </c>
      <c r="L324" s="1">
        <f>Query1[[#This Row],[total_units]]*Query1[[#This Row],[revene]]</f>
        <v>269.99</v>
      </c>
      <c r="M324" s="1">
        <f>YEAR(Query1[[#This Row],[order_date]])</f>
        <v>2016</v>
      </c>
    </row>
    <row r="325" spans="1:13" x14ac:dyDescent="0.35">
      <c r="A325">
        <v>111</v>
      </c>
      <c r="B325" s="1" t="s">
        <v>223</v>
      </c>
      <c r="C325" s="1" t="s">
        <v>224</v>
      </c>
      <c r="D325" s="1" t="s">
        <v>1817</v>
      </c>
      <c r="E325" s="8">
        <v>42436</v>
      </c>
      <c r="F325">
        <v>1</v>
      </c>
      <c r="G325">
        <v>269.99</v>
      </c>
      <c r="H325" s="1" t="s">
        <v>47</v>
      </c>
      <c r="I325" s="1" t="s">
        <v>13</v>
      </c>
      <c r="J325" s="1" t="s">
        <v>23</v>
      </c>
      <c r="K325" s="1" t="s">
        <v>24</v>
      </c>
      <c r="L325" s="1">
        <f>Query1[[#This Row],[total_units]]*Query1[[#This Row],[revene]]</f>
        <v>269.99</v>
      </c>
      <c r="M325" s="1">
        <f>YEAR(Query1[[#This Row],[order_date]])</f>
        <v>2016</v>
      </c>
    </row>
    <row r="326" spans="1:13" x14ac:dyDescent="0.35">
      <c r="A326">
        <v>111</v>
      </c>
      <c r="B326" s="1" t="s">
        <v>223</v>
      </c>
      <c r="C326" s="1" t="s">
        <v>224</v>
      </c>
      <c r="D326" s="1" t="s">
        <v>1817</v>
      </c>
      <c r="E326" s="8">
        <v>42436</v>
      </c>
      <c r="F326">
        <v>2</v>
      </c>
      <c r="G326">
        <v>1099.98</v>
      </c>
      <c r="H326" s="1" t="s">
        <v>38</v>
      </c>
      <c r="I326" s="1" t="s">
        <v>13</v>
      </c>
      <c r="J326" s="1" t="s">
        <v>23</v>
      </c>
      <c r="K326" s="1" t="s">
        <v>24</v>
      </c>
      <c r="L326" s="1">
        <f>Query1[[#This Row],[total_units]]*Query1[[#This Row],[revene]]</f>
        <v>2199.96</v>
      </c>
      <c r="M326" s="1">
        <f>YEAR(Query1[[#This Row],[order_date]])</f>
        <v>2016</v>
      </c>
    </row>
    <row r="327" spans="1:13" x14ac:dyDescent="0.35">
      <c r="A327">
        <v>112</v>
      </c>
      <c r="B327" s="1" t="s">
        <v>225</v>
      </c>
      <c r="C327" s="1" t="s">
        <v>91</v>
      </c>
      <c r="D327" s="1" t="s">
        <v>1817</v>
      </c>
      <c r="E327" s="8">
        <v>42437</v>
      </c>
      <c r="F327">
        <v>2</v>
      </c>
      <c r="G327">
        <v>599.98</v>
      </c>
      <c r="H327" s="1" t="s">
        <v>64</v>
      </c>
      <c r="I327" s="1" t="s">
        <v>48</v>
      </c>
      <c r="J327" s="1" t="s">
        <v>23</v>
      </c>
      <c r="K327" s="1" t="s">
        <v>24</v>
      </c>
      <c r="L327" s="1">
        <f>Query1[[#This Row],[total_units]]*Query1[[#This Row],[revene]]</f>
        <v>1199.96</v>
      </c>
      <c r="M327" s="1">
        <f>YEAR(Query1[[#This Row],[order_date]])</f>
        <v>2016</v>
      </c>
    </row>
    <row r="328" spans="1:13" x14ac:dyDescent="0.35">
      <c r="A328">
        <v>112</v>
      </c>
      <c r="B328" s="1" t="s">
        <v>225</v>
      </c>
      <c r="C328" s="1" t="s">
        <v>91</v>
      </c>
      <c r="D328" s="1" t="s">
        <v>1817</v>
      </c>
      <c r="E328" s="8">
        <v>42437</v>
      </c>
      <c r="F328">
        <v>2</v>
      </c>
      <c r="G328">
        <v>1099.98</v>
      </c>
      <c r="H328" s="1" t="s">
        <v>38</v>
      </c>
      <c r="I328" s="1" t="s">
        <v>34</v>
      </c>
      <c r="J328" s="1" t="s">
        <v>23</v>
      </c>
      <c r="K328" s="1" t="s">
        <v>24</v>
      </c>
      <c r="L328" s="1">
        <f>Query1[[#This Row],[total_units]]*Query1[[#This Row],[revene]]</f>
        <v>2199.96</v>
      </c>
      <c r="M328" s="1">
        <f>YEAR(Query1[[#This Row],[order_date]])</f>
        <v>2016</v>
      </c>
    </row>
    <row r="329" spans="1:13" x14ac:dyDescent="0.35">
      <c r="A329">
        <v>112</v>
      </c>
      <c r="B329" s="1" t="s">
        <v>225</v>
      </c>
      <c r="C329" s="1" t="s">
        <v>91</v>
      </c>
      <c r="D329" s="1" t="s">
        <v>1817</v>
      </c>
      <c r="E329" s="8">
        <v>42437</v>
      </c>
      <c r="F329">
        <v>2</v>
      </c>
      <c r="G329">
        <v>999.98</v>
      </c>
      <c r="H329" s="1" t="s">
        <v>72</v>
      </c>
      <c r="I329" s="1" t="s">
        <v>34</v>
      </c>
      <c r="J329" s="1" t="s">
        <v>23</v>
      </c>
      <c r="K329" s="1" t="s">
        <v>24</v>
      </c>
      <c r="L329" s="1">
        <f>Query1[[#This Row],[total_units]]*Query1[[#This Row],[revene]]</f>
        <v>1999.96</v>
      </c>
      <c r="M329" s="1">
        <f>YEAR(Query1[[#This Row],[order_date]])</f>
        <v>2016</v>
      </c>
    </row>
    <row r="330" spans="1:13" x14ac:dyDescent="0.35">
      <c r="A330">
        <v>112</v>
      </c>
      <c r="B330" s="1" t="s">
        <v>225</v>
      </c>
      <c r="C330" s="1" t="s">
        <v>91</v>
      </c>
      <c r="D330" s="1" t="s">
        <v>1817</v>
      </c>
      <c r="E330" s="8">
        <v>42437</v>
      </c>
      <c r="F330">
        <v>1</v>
      </c>
      <c r="G330">
        <v>1320.99</v>
      </c>
      <c r="H330" s="1" t="s">
        <v>69</v>
      </c>
      <c r="I330" s="1" t="s">
        <v>20</v>
      </c>
      <c r="J330" s="1" t="s">
        <v>23</v>
      </c>
      <c r="K330" s="1" t="s">
        <v>24</v>
      </c>
      <c r="L330" s="1">
        <f>Query1[[#This Row],[total_units]]*Query1[[#This Row],[revene]]</f>
        <v>1320.99</v>
      </c>
      <c r="M330" s="1">
        <f>YEAR(Query1[[#This Row],[order_date]])</f>
        <v>2016</v>
      </c>
    </row>
    <row r="331" spans="1:13" x14ac:dyDescent="0.35">
      <c r="A331">
        <v>113</v>
      </c>
      <c r="B331" s="1" t="s">
        <v>226</v>
      </c>
      <c r="C331" s="1" t="s">
        <v>227</v>
      </c>
      <c r="D331" s="1" t="s">
        <v>1817</v>
      </c>
      <c r="E331" s="8">
        <v>42437</v>
      </c>
      <c r="F331">
        <v>1</v>
      </c>
      <c r="G331">
        <v>299.99</v>
      </c>
      <c r="H331" s="1" t="s">
        <v>64</v>
      </c>
      <c r="I331" s="1" t="s">
        <v>48</v>
      </c>
      <c r="J331" s="1" t="s">
        <v>23</v>
      </c>
      <c r="K331" s="1" t="s">
        <v>24</v>
      </c>
      <c r="L331" s="1">
        <f>Query1[[#This Row],[total_units]]*Query1[[#This Row],[revene]]</f>
        <v>299.99</v>
      </c>
      <c r="M331" s="1">
        <f>YEAR(Query1[[#This Row],[order_date]])</f>
        <v>2016</v>
      </c>
    </row>
    <row r="332" spans="1:13" x14ac:dyDescent="0.35">
      <c r="A332">
        <v>113</v>
      </c>
      <c r="B332" s="1" t="s">
        <v>226</v>
      </c>
      <c r="C332" s="1" t="s">
        <v>227</v>
      </c>
      <c r="D332" s="1" t="s">
        <v>1817</v>
      </c>
      <c r="E332" s="8">
        <v>42437</v>
      </c>
      <c r="F332">
        <v>2</v>
      </c>
      <c r="G332">
        <v>1099.98</v>
      </c>
      <c r="H332" s="1" t="s">
        <v>38</v>
      </c>
      <c r="I332" s="1" t="s">
        <v>34</v>
      </c>
      <c r="J332" s="1" t="s">
        <v>23</v>
      </c>
      <c r="K332" s="1" t="s">
        <v>24</v>
      </c>
      <c r="L332" s="1">
        <f>Query1[[#This Row],[total_units]]*Query1[[#This Row],[revene]]</f>
        <v>2199.96</v>
      </c>
      <c r="M332" s="1">
        <f>YEAR(Query1[[#This Row],[order_date]])</f>
        <v>2016</v>
      </c>
    </row>
    <row r="333" spans="1:13" x14ac:dyDescent="0.35">
      <c r="A333">
        <v>113</v>
      </c>
      <c r="B333" s="1" t="s">
        <v>226</v>
      </c>
      <c r="C333" s="1" t="s">
        <v>227</v>
      </c>
      <c r="D333" s="1" t="s">
        <v>1817</v>
      </c>
      <c r="E333" s="8">
        <v>42437</v>
      </c>
      <c r="F333">
        <v>2</v>
      </c>
      <c r="G333">
        <v>1099.98</v>
      </c>
      <c r="H333" s="1" t="s">
        <v>38</v>
      </c>
      <c r="I333" s="1" t="s">
        <v>13</v>
      </c>
      <c r="J333" s="1" t="s">
        <v>23</v>
      </c>
      <c r="K333" s="1" t="s">
        <v>24</v>
      </c>
      <c r="L333" s="1">
        <f>Query1[[#This Row],[total_units]]*Query1[[#This Row],[revene]]</f>
        <v>2199.96</v>
      </c>
      <c r="M333" s="1">
        <f>YEAR(Query1[[#This Row],[order_date]])</f>
        <v>2016</v>
      </c>
    </row>
    <row r="334" spans="1:13" x14ac:dyDescent="0.35">
      <c r="A334">
        <v>113</v>
      </c>
      <c r="B334" s="1" t="s">
        <v>226</v>
      </c>
      <c r="C334" s="1" t="s">
        <v>227</v>
      </c>
      <c r="D334" s="1" t="s">
        <v>1817</v>
      </c>
      <c r="E334" s="8">
        <v>42437</v>
      </c>
      <c r="F334">
        <v>2</v>
      </c>
      <c r="G334">
        <v>2641.98</v>
      </c>
      <c r="H334" s="1" t="s">
        <v>69</v>
      </c>
      <c r="I334" s="1" t="s">
        <v>20</v>
      </c>
      <c r="J334" s="1" t="s">
        <v>23</v>
      </c>
      <c r="K334" s="1" t="s">
        <v>24</v>
      </c>
      <c r="L334" s="1">
        <f>Query1[[#This Row],[total_units]]*Query1[[#This Row],[revene]]</f>
        <v>5283.96</v>
      </c>
      <c r="M334" s="1">
        <f>YEAR(Query1[[#This Row],[order_date]])</f>
        <v>2016</v>
      </c>
    </row>
    <row r="335" spans="1:13" x14ac:dyDescent="0.35">
      <c r="A335">
        <v>113</v>
      </c>
      <c r="B335" s="1" t="s">
        <v>226</v>
      </c>
      <c r="C335" s="1" t="s">
        <v>227</v>
      </c>
      <c r="D335" s="1" t="s">
        <v>1817</v>
      </c>
      <c r="E335" s="8">
        <v>42437</v>
      </c>
      <c r="F335">
        <v>1</v>
      </c>
      <c r="G335">
        <v>469.99</v>
      </c>
      <c r="H335" s="1" t="s">
        <v>62</v>
      </c>
      <c r="I335" s="1" t="s">
        <v>20</v>
      </c>
      <c r="J335" s="1" t="s">
        <v>23</v>
      </c>
      <c r="K335" s="1" t="s">
        <v>24</v>
      </c>
      <c r="L335" s="1">
        <f>Query1[[#This Row],[total_units]]*Query1[[#This Row],[revene]]</f>
        <v>469.99</v>
      </c>
      <c r="M335" s="1">
        <f>YEAR(Query1[[#This Row],[order_date]])</f>
        <v>2016</v>
      </c>
    </row>
    <row r="336" spans="1:13" x14ac:dyDescent="0.35">
      <c r="A336">
        <v>114</v>
      </c>
      <c r="B336" s="1" t="s">
        <v>228</v>
      </c>
      <c r="C336" s="1" t="s">
        <v>229</v>
      </c>
      <c r="D336" s="1" t="s">
        <v>1817</v>
      </c>
      <c r="E336" s="8">
        <v>42437</v>
      </c>
      <c r="F336">
        <v>2</v>
      </c>
      <c r="G336">
        <v>539.98</v>
      </c>
      <c r="H336" s="1" t="s">
        <v>59</v>
      </c>
      <c r="I336" s="1" t="s">
        <v>13</v>
      </c>
      <c r="J336" s="1" t="s">
        <v>23</v>
      </c>
      <c r="K336" s="1" t="s">
        <v>27</v>
      </c>
      <c r="L336" s="1">
        <f>Query1[[#This Row],[total_units]]*Query1[[#This Row],[revene]]</f>
        <v>1079.96</v>
      </c>
      <c r="M336" s="1">
        <f>YEAR(Query1[[#This Row],[order_date]])</f>
        <v>2016</v>
      </c>
    </row>
    <row r="337" spans="1:13" x14ac:dyDescent="0.35">
      <c r="A337">
        <v>114</v>
      </c>
      <c r="B337" s="1" t="s">
        <v>228</v>
      </c>
      <c r="C337" s="1" t="s">
        <v>229</v>
      </c>
      <c r="D337" s="1" t="s">
        <v>1817</v>
      </c>
      <c r="E337" s="8">
        <v>42437</v>
      </c>
      <c r="F337">
        <v>1</v>
      </c>
      <c r="G337">
        <v>549.99</v>
      </c>
      <c r="H337" s="1" t="s">
        <v>38</v>
      </c>
      <c r="I337" s="1" t="s">
        <v>13</v>
      </c>
      <c r="J337" s="1" t="s">
        <v>23</v>
      </c>
      <c r="K337" s="1" t="s">
        <v>27</v>
      </c>
      <c r="L337" s="1">
        <f>Query1[[#This Row],[total_units]]*Query1[[#This Row],[revene]]</f>
        <v>549.99</v>
      </c>
      <c r="M337" s="1">
        <f>YEAR(Query1[[#This Row],[order_date]])</f>
        <v>2016</v>
      </c>
    </row>
    <row r="338" spans="1:13" x14ac:dyDescent="0.35">
      <c r="A338">
        <v>114</v>
      </c>
      <c r="B338" s="1" t="s">
        <v>228</v>
      </c>
      <c r="C338" s="1" t="s">
        <v>229</v>
      </c>
      <c r="D338" s="1" t="s">
        <v>1817</v>
      </c>
      <c r="E338" s="8">
        <v>42437</v>
      </c>
      <c r="F338">
        <v>1</v>
      </c>
      <c r="G338">
        <v>749.99</v>
      </c>
      <c r="H338" s="1" t="s">
        <v>31</v>
      </c>
      <c r="I338" s="1" t="s">
        <v>20</v>
      </c>
      <c r="J338" s="1" t="s">
        <v>23</v>
      </c>
      <c r="K338" s="1" t="s">
        <v>27</v>
      </c>
      <c r="L338" s="1">
        <f>Query1[[#This Row],[total_units]]*Query1[[#This Row],[revene]]</f>
        <v>749.99</v>
      </c>
      <c r="M338" s="1">
        <f>YEAR(Query1[[#This Row],[order_date]])</f>
        <v>2016</v>
      </c>
    </row>
    <row r="339" spans="1:13" x14ac:dyDescent="0.35">
      <c r="A339">
        <v>115</v>
      </c>
      <c r="B339" s="1" t="s">
        <v>230</v>
      </c>
      <c r="C339" s="1" t="s">
        <v>129</v>
      </c>
      <c r="D339" s="1" t="s">
        <v>1817</v>
      </c>
      <c r="E339" s="8">
        <v>42438</v>
      </c>
      <c r="F339">
        <v>1</v>
      </c>
      <c r="G339">
        <v>269.99</v>
      </c>
      <c r="H339" s="1" t="s">
        <v>47</v>
      </c>
      <c r="I339" s="1" t="s">
        <v>48</v>
      </c>
      <c r="J339" s="1" t="s">
        <v>23</v>
      </c>
      <c r="K339" s="1" t="s">
        <v>27</v>
      </c>
      <c r="L339" s="1">
        <f>Query1[[#This Row],[total_units]]*Query1[[#This Row],[revene]]</f>
        <v>269.99</v>
      </c>
      <c r="M339" s="1">
        <f>YEAR(Query1[[#This Row],[order_date]])</f>
        <v>2016</v>
      </c>
    </row>
    <row r="340" spans="1:13" x14ac:dyDescent="0.35">
      <c r="A340">
        <v>115</v>
      </c>
      <c r="B340" s="1" t="s">
        <v>230</v>
      </c>
      <c r="C340" s="1" t="s">
        <v>129</v>
      </c>
      <c r="D340" s="1" t="s">
        <v>1817</v>
      </c>
      <c r="E340" s="8">
        <v>42438</v>
      </c>
      <c r="F340">
        <v>1</v>
      </c>
      <c r="G340">
        <v>449</v>
      </c>
      <c r="H340" s="1" t="s">
        <v>89</v>
      </c>
      <c r="I340" s="1" t="s">
        <v>13</v>
      </c>
      <c r="J340" s="1" t="s">
        <v>23</v>
      </c>
      <c r="K340" s="1" t="s">
        <v>27</v>
      </c>
      <c r="L340" s="1">
        <f>Query1[[#This Row],[total_units]]*Query1[[#This Row],[revene]]</f>
        <v>449</v>
      </c>
      <c r="M340" s="1">
        <f>YEAR(Query1[[#This Row],[order_date]])</f>
        <v>2016</v>
      </c>
    </row>
    <row r="341" spans="1:13" x14ac:dyDescent="0.35">
      <c r="A341">
        <v>116</v>
      </c>
      <c r="B341" s="1" t="s">
        <v>231</v>
      </c>
      <c r="C341" s="1" t="s">
        <v>232</v>
      </c>
      <c r="D341" s="1" t="s">
        <v>1817</v>
      </c>
      <c r="E341" s="8">
        <v>42439</v>
      </c>
      <c r="F341">
        <v>1</v>
      </c>
      <c r="G341">
        <v>599.99</v>
      </c>
      <c r="H341" s="1" t="s">
        <v>12</v>
      </c>
      <c r="I341" s="1" t="s">
        <v>34</v>
      </c>
      <c r="J341" s="1" t="s">
        <v>23</v>
      </c>
      <c r="K341" s="1" t="s">
        <v>27</v>
      </c>
      <c r="L341" s="1">
        <f>Query1[[#This Row],[total_units]]*Query1[[#This Row],[revene]]</f>
        <v>599.99</v>
      </c>
      <c r="M341" s="1">
        <f>YEAR(Query1[[#This Row],[order_date]])</f>
        <v>2016</v>
      </c>
    </row>
    <row r="342" spans="1:13" x14ac:dyDescent="0.35">
      <c r="A342">
        <v>117</v>
      </c>
      <c r="B342" s="1" t="s">
        <v>233</v>
      </c>
      <c r="C342" s="1" t="s">
        <v>195</v>
      </c>
      <c r="D342" s="1" t="s">
        <v>1817</v>
      </c>
      <c r="E342" s="8">
        <v>42439</v>
      </c>
      <c r="F342">
        <v>2</v>
      </c>
      <c r="G342">
        <v>539.98</v>
      </c>
      <c r="H342" s="1" t="s">
        <v>47</v>
      </c>
      <c r="I342" s="1" t="s">
        <v>48</v>
      </c>
      <c r="J342" s="1" t="s">
        <v>23</v>
      </c>
      <c r="K342" s="1" t="s">
        <v>24</v>
      </c>
      <c r="L342" s="1">
        <f>Query1[[#This Row],[total_units]]*Query1[[#This Row],[revene]]</f>
        <v>1079.96</v>
      </c>
      <c r="M342" s="1">
        <f>YEAR(Query1[[#This Row],[order_date]])</f>
        <v>2016</v>
      </c>
    </row>
    <row r="343" spans="1:13" x14ac:dyDescent="0.35">
      <c r="A343">
        <v>117</v>
      </c>
      <c r="B343" s="1" t="s">
        <v>233</v>
      </c>
      <c r="C343" s="1" t="s">
        <v>195</v>
      </c>
      <c r="D343" s="1" t="s">
        <v>1817</v>
      </c>
      <c r="E343" s="8">
        <v>42439</v>
      </c>
      <c r="F343">
        <v>1</v>
      </c>
      <c r="G343">
        <v>269.99</v>
      </c>
      <c r="H343" s="1" t="s">
        <v>47</v>
      </c>
      <c r="I343" s="1" t="s">
        <v>13</v>
      </c>
      <c r="J343" s="1" t="s">
        <v>23</v>
      </c>
      <c r="K343" s="1" t="s">
        <v>24</v>
      </c>
      <c r="L343" s="1">
        <f>Query1[[#This Row],[total_units]]*Query1[[#This Row],[revene]]</f>
        <v>269.99</v>
      </c>
      <c r="M343" s="1">
        <f>YEAR(Query1[[#This Row],[order_date]])</f>
        <v>2016</v>
      </c>
    </row>
    <row r="344" spans="1:13" x14ac:dyDescent="0.35">
      <c r="A344">
        <v>117</v>
      </c>
      <c r="B344" s="1" t="s">
        <v>233</v>
      </c>
      <c r="C344" s="1" t="s">
        <v>195</v>
      </c>
      <c r="D344" s="1" t="s">
        <v>1817</v>
      </c>
      <c r="E344" s="8">
        <v>42439</v>
      </c>
      <c r="F344">
        <v>1</v>
      </c>
      <c r="G344">
        <v>599.99</v>
      </c>
      <c r="H344" s="1" t="s">
        <v>12</v>
      </c>
      <c r="I344" s="1" t="s">
        <v>34</v>
      </c>
      <c r="J344" s="1" t="s">
        <v>23</v>
      </c>
      <c r="K344" s="1" t="s">
        <v>24</v>
      </c>
      <c r="L344" s="1">
        <f>Query1[[#This Row],[total_units]]*Query1[[#This Row],[revene]]</f>
        <v>599.99</v>
      </c>
      <c r="M344" s="1">
        <f>YEAR(Query1[[#This Row],[order_date]])</f>
        <v>2016</v>
      </c>
    </row>
    <row r="345" spans="1:13" x14ac:dyDescent="0.35">
      <c r="A345">
        <v>117</v>
      </c>
      <c r="B345" s="1" t="s">
        <v>233</v>
      </c>
      <c r="C345" s="1" t="s">
        <v>195</v>
      </c>
      <c r="D345" s="1" t="s">
        <v>1817</v>
      </c>
      <c r="E345" s="8">
        <v>42439</v>
      </c>
      <c r="F345">
        <v>1</v>
      </c>
      <c r="G345">
        <v>449</v>
      </c>
      <c r="H345" s="1" t="s">
        <v>89</v>
      </c>
      <c r="I345" s="1" t="s">
        <v>13</v>
      </c>
      <c r="J345" s="1" t="s">
        <v>23</v>
      </c>
      <c r="K345" s="1" t="s">
        <v>24</v>
      </c>
      <c r="L345" s="1">
        <f>Query1[[#This Row],[total_units]]*Query1[[#This Row],[revene]]</f>
        <v>449</v>
      </c>
      <c r="M345" s="1">
        <f>YEAR(Query1[[#This Row],[order_date]])</f>
        <v>2016</v>
      </c>
    </row>
    <row r="346" spans="1:13" x14ac:dyDescent="0.35">
      <c r="A346">
        <v>118</v>
      </c>
      <c r="B346" s="1" t="s">
        <v>234</v>
      </c>
      <c r="C346" s="1" t="s">
        <v>235</v>
      </c>
      <c r="D346" s="1" t="s">
        <v>1815</v>
      </c>
      <c r="E346" s="8">
        <v>42441</v>
      </c>
      <c r="F346">
        <v>2</v>
      </c>
      <c r="G346">
        <v>599.98</v>
      </c>
      <c r="H346" s="1" t="s">
        <v>64</v>
      </c>
      <c r="I346" s="1" t="s">
        <v>48</v>
      </c>
      <c r="J346" s="1" t="s">
        <v>14</v>
      </c>
      <c r="K346" s="1" t="s">
        <v>15</v>
      </c>
      <c r="L346" s="1">
        <f>Query1[[#This Row],[total_units]]*Query1[[#This Row],[revene]]</f>
        <v>1199.96</v>
      </c>
      <c r="M346" s="1">
        <f>YEAR(Query1[[#This Row],[order_date]])</f>
        <v>2016</v>
      </c>
    </row>
    <row r="347" spans="1:13" x14ac:dyDescent="0.35">
      <c r="A347">
        <v>118</v>
      </c>
      <c r="B347" s="1" t="s">
        <v>234</v>
      </c>
      <c r="C347" s="1" t="s">
        <v>235</v>
      </c>
      <c r="D347" s="1" t="s">
        <v>1815</v>
      </c>
      <c r="E347" s="8">
        <v>42441</v>
      </c>
      <c r="F347">
        <v>1</v>
      </c>
      <c r="G347">
        <v>449</v>
      </c>
      <c r="H347" s="1" t="s">
        <v>39</v>
      </c>
      <c r="I347" s="1" t="s">
        <v>13</v>
      </c>
      <c r="J347" s="1" t="s">
        <v>14</v>
      </c>
      <c r="K347" s="1" t="s">
        <v>15</v>
      </c>
      <c r="L347" s="1">
        <f>Query1[[#This Row],[total_units]]*Query1[[#This Row],[revene]]</f>
        <v>449</v>
      </c>
      <c r="M347" s="1">
        <f>YEAR(Query1[[#This Row],[order_date]])</f>
        <v>2016</v>
      </c>
    </row>
    <row r="348" spans="1:13" x14ac:dyDescent="0.35">
      <c r="A348">
        <v>118</v>
      </c>
      <c r="B348" s="1" t="s">
        <v>234</v>
      </c>
      <c r="C348" s="1" t="s">
        <v>235</v>
      </c>
      <c r="D348" s="1" t="s">
        <v>1815</v>
      </c>
      <c r="E348" s="8">
        <v>42441</v>
      </c>
      <c r="F348">
        <v>1</v>
      </c>
      <c r="G348">
        <v>469.99</v>
      </c>
      <c r="H348" s="1" t="s">
        <v>62</v>
      </c>
      <c r="I348" s="1" t="s">
        <v>20</v>
      </c>
      <c r="J348" s="1" t="s">
        <v>14</v>
      </c>
      <c r="K348" s="1" t="s">
        <v>15</v>
      </c>
      <c r="L348" s="1">
        <f>Query1[[#This Row],[total_units]]*Query1[[#This Row],[revene]]</f>
        <v>469.99</v>
      </c>
      <c r="M348" s="1">
        <f>YEAR(Query1[[#This Row],[order_date]])</f>
        <v>2016</v>
      </c>
    </row>
    <row r="349" spans="1:13" x14ac:dyDescent="0.35">
      <c r="A349">
        <v>118</v>
      </c>
      <c r="B349" s="1" t="s">
        <v>234</v>
      </c>
      <c r="C349" s="1" t="s">
        <v>235</v>
      </c>
      <c r="D349" s="1" t="s">
        <v>1815</v>
      </c>
      <c r="E349" s="8">
        <v>42441</v>
      </c>
      <c r="F349">
        <v>2</v>
      </c>
      <c r="G349">
        <v>1999.98</v>
      </c>
      <c r="H349" s="1" t="s">
        <v>28</v>
      </c>
      <c r="I349" s="1" t="s">
        <v>20</v>
      </c>
      <c r="J349" s="1" t="s">
        <v>14</v>
      </c>
      <c r="K349" s="1" t="s">
        <v>15</v>
      </c>
      <c r="L349" s="1">
        <f>Query1[[#This Row],[total_units]]*Query1[[#This Row],[revene]]</f>
        <v>3999.96</v>
      </c>
      <c r="M349" s="1">
        <f>YEAR(Query1[[#This Row],[order_date]])</f>
        <v>2016</v>
      </c>
    </row>
    <row r="350" spans="1:13" x14ac:dyDescent="0.35">
      <c r="A350">
        <v>118</v>
      </c>
      <c r="B350" s="1" t="s">
        <v>234</v>
      </c>
      <c r="C350" s="1" t="s">
        <v>235</v>
      </c>
      <c r="D350" s="1" t="s">
        <v>1815</v>
      </c>
      <c r="E350" s="8">
        <v>42441</v>
      </c>
      <c r="F350">
        <v>1</v>
      </c>
      <c r="G350">
        <v>2899.99</v>
      </c>
      <c r="H350" s="1" t="s">
        <v>19</v>
      </c>
      <c r="I350" s="1" t="s">
        <v>20</v>
      </c>
      <c r="J350" s="1" t="s">
        <v>14</v>
      </c>
      <c r="K350" s="1" t="s">
        <v>15</v>
      </c>
      <c r="L350" s="1">
        <f>Query1[[#This Row],[total_units]]*Query1[[#This Row],[revene]]</f>
        <v>2899.99</v>
      </c>
      <c r="M350" s="1">
        <f>YEAR(Query1[[#This Row],[order_date]])</f>
        <v>2016</v>
      </c>
    </row>
    <row r="351" spans="1:13" x14ac:dyDescent="0.35">
      <c r="A351">
        <v>119</v>
      </c>
      <c r="B351" s="1" t="s">
        <v>236</v>
      </c>
      <c r="C351" s="1" t="s">
        <v>214</v>
      </c>
      <c r="D351" s="1" t="s">
        <v>1817</v>
      </c>
      <c r="E351" s="8">
        <v>42441</v>
      </c>
      <c r="F351">
        <v>1</v>
      </c>
      <c r="G351">
        <v>499.99</v>
      </c>
      <c r="H351" s="1" t="s">
        <v>72</v>
      </c>
      <c r="I351" s="1" t="s">
        <v>34</v>
      </c>
      <c r="J351" s="1" t="s">
        <v>23</v>
      </c>
      <c r="K351" s="1" t="s">
        <v>27</v>
      </c>
      <c r="L351" s="1">
        <f>Query1[[#This Row],[total_units]]*Query1[[#This Row],[revene]]</f>
        <v>499.99</v>
      </c>
      <c r="M351" s="1">
        <f>YEAR(Query1[[#This Row],[order_date]])</f>
        <v>2016</v>
      </c>
    </row>
    <row r="352" spans="1:13" x14ac:dyDescent="0.35">
      <c r="A352">
        <v>120</v>
      </c>
      <c r="B352" s="1" t="s">
        <v>237</v>
      </c>
      <c r="C352" s="1" t="s">
        <v>238</v>
      </c>
      <c r="D352" s="1" t="s">
        <v>1817</v>
      </c>
      <c r="E352" s="8">
        <v>42443</v>
      </c>
      <c r="F352">
        <v>2</v>
      </c>
      <c r="G352">
        <v>539.98</v>
      </c>
      <c r="H352" s="1" t="s">
        <v>59</v>
      </c>
      <c r="I352" s="1" t="s">
        <v>13</v>
      </c>
      <c r="J352" s="1" t="s">
        <v>23</v>
      </c>
      <c r="K352" s="1" t="s">
        <v>27</v>
      </c>
      <c r="L352" s="1">
        <f>Query1[[#This Row],[total_units]]*Query1[[#This Row],[revene]]</f>
        <v>1079.96</v>
      </c>
      <c r="M352" s="1">
        <f>YEAR(Query1[[#This Row],[order_date]])</f>
        <v>2016</v>
      </c>
    </row>
    <row r="353" spans="1:13" x14ac:dyDescent="0.35">
      <c r="A353">
        <v>120</v>
      </c>
      <c r="B353" s="1" t="s">
        <v>237</v>
      </c>
      <c r="C353" s="1" t="s">
        <v>238</v>
      </c>
      <c r="D353" s="1" t="s">
        <v>1817</v>
      </c>
      <c r="E353" s="8">
        <v>42443</v>
      </c>
      <c r="F353">
        <v>2</v>
      </c>
      <c r="G353">
        <v>1199.98</v>
      </c>
      <c r="H353" s="1" t="s">
        <v>12</v>
      </c>
      <c r="I353" s="1" t="s">
        <v>13</v>
      </c>
      <c r="J353" s="1" t="s">
        <v>23</v>
      </c>
      <c r="K353" s="1" t="s">
        <v>27</v>
      </c>
      <c r="L353" s="1">
        <f>Query1[[#This Row],[total_units]]*Query1[[#This Row],[revene]]</f>
        <v>2399.96</v>
      </c>
      <c r="M353" s="1">
        <f>YEAR(Query1[[#This Row],[order_date]])</f>
        <v>2016</v>
      </c>
    </row>
    <row r="354" spans="1:13" x14ac:dyDescent="0.35">
      <c r="A354">
        <v>120</v>
      </c>
      <c r="B354" s="1" t="s">
        <v>237</v>
      </c>
      <c r="C354" s="1" t="s">
        <v>238</v>
      </c>
      <c r="D354" s="1" t="s">
        <v>1817</v>
      </c>
      <c r="E354" s="8">
        <v>42443</v>
      </c>
      <c r="F354">
        <v>1</v>
      </c>
      <c r="G354">
        <v>429</v>
      </c>
      <c r="H354" s="1" t="s">
        <v>35</v>
      </c>
      <c r="I354" s="1" t="s">
        <v>13</v>
      </c>
      <c r="J354" s="1" t="s">
        <v>23</v>
      </c>
      <c r="K354" s="1" t="s">
        <v>27</v>
      </c>
      <c r="L354" s="1">
        <f>Query1[[#This Row],[total_units]]*Query1[[#This Row],[revene]]</f>
        <v>429</v>
      </c>
      <c r="M354" s="1">
        <f>YEAR(Query1[[#This Row],[order_date]])</f>
        <v>2016</v>
      </c>
    </row>
    <row r="355" spans="1:13" x14ac:dyDescent="0.35">
      <c r="A355">
        <v>120</v>
      </c>
      <c r="B355" s="1" t="s">
        <v>237</v>
      </c>
      <c r="C355" s="1" t="s">
        <v>238</v>
      </c>
      <c r="D355" s="1" t="s">
        <v>1817</v>
      </c>
      <c r="E355" s="8">
        <v>42443</v>
      </c>
      <c r="F355">
        <v>2</v>
      </c>
      <c r="G355">
        <v>939.98</v>
      </c>
      <c r="H355" s="1" t="s">
        <v>62</v>
      </c>
      <c r="I355" s="1" t="s">
        <v>20</v>
      </c>
      <c r="J355" s="1" t="s">
        <v>23</v>
      </c>
      <c r="K355" s="1" t="s">
        <v>27</v>
      </c>
      <c r="L355" s="1">
        <f>Query1[[#This Row],[total_units]]*Query1[[#This Row],[revene]]</f>
        <v>1879.96</v>
      </c>
      <c r="M355" s="1">
        <f>YEAR(Query1[[#This Row],[order_date]])</f>
        <v>2016</v>
      </c>
    </row>
    <row r="356" spans="1:13" x14ac:dyDescent="0.35">
      <c r="A356">
        <v>120</v>
      </c>
      <c r="B356" s="1" t="s">
        <v>237</v>
      </c>
      <c r="C356" s="1" t="s">
        <v>238</v>
      </c>
      <c r="D356" s="1" t="s">
        <v>1817</v>
      </c>
      <c r="E356" s="8">
        <v>42443</v>
      </c>
      <c r="F356">
        <v>2</v>
      </c>
      <c r="G356">
        <v>3098</v>
      </c>
      <c r="H356" s="1" t="s">
        <v>17</v>
      </c>
      <c r="I356" s="1" t="s">
        <v>18</v>
      </c>
      <c r="J356" s="1" t="s">
        <v>23</v>
      </c>
      <c r="K356" s="1" t="s">
        <v>27</v>
      </c>
      <c r="L356" s="1">
        <f>Query1[[#This Row],[total_units]]*Query1[[#This Row],[revene]]</f>
        <v>6196</v>
      </c>
      <c r="M356" s="1">
        <f>YEAR(Query1[[#This Row],[order_date]])</f>
        <v>2016</v>
      </c>
    </row>
    <row r="357" spans="1:13" x14ac:dyDescent="0.35">
      <c r="A357">
        <v>121</v>
      </c>
      <c r="B357" s="1" t="s">
        <v>239</v>
      </c>
      <c r="C357" s="1" t="s">
        <v>240</v>
      </c>
      <c r="D357" s="1" t="s">
        <v>1817</v>
      </c>
      <c r="E357" s="8">
        <v>42443</v>
      </c>
      <c r="F357">
        <v>2</v>
      </c>
      <c r="G357">
        <v>539.98</v>
      </c>
      <c r="H357" s="1" t="s">
        <v>47</v>
      </c>
      <c r="I357" s="1" t="s">
        <v>13</v>
      </c>
      <c r="J357" s="1" t="s">
        <v>23</v>
      </c>
      <c r="K357" s="1" t="s">
        <v>24</v>
      </c>
      <c r="L357" s="1">
        <f>Query1[[#This Row],[total_units]]*Query1[[#This Row],[revene]]</f>
        <v>1079.96</v>
      </c>
      <c r="M357" s="1">
        <f>YEAR(Query1[[#This Row],[order_date]])</f>
        <v>2016</v>
      </c>
    </row>
    <row r="358" spans="1:13" x14ac:dyDescent="0.35">
      <c r="A358">
        <v>121</v>
      </c>
      <c r="B358" s="1" t="s">
        <v>239</v>
      </c>
      <c r="C358" s="1" t="s">
        <v>240</v>
      </c>
      <c r="D358" s="1" t="s">
        <v>1817</v>
      </c>
      <c r="E358" s="8">
        <v>42443</v>
      </c>
      <c r="F358">
        <v>2</v>
      </c>
      <c r="G358">
        <v>1099.98</v>
      </c>
      <c r="H358" s="1" t="s">
        <v>38</v>
      </c>
      <c r="I358" s="1" t="s">
        <v>34</v>
      </c>
      <c r="J358" s="1" t="s">
        <v>23</v>
      </c>
      <c r="K358" s="1" t="s">
        <v>24</v>
      </c>
      <c r="L358" s="1">
        <f>Query1[[#This Row],[total_units]]*Query1[[#This Row],[revene]]</f>
        <v>2199.96</v>
      </c>
      <c r="M358" s="1">
        <f>YEAR(Query1[[#This Row],[order_date]])</f>
        <v>2016</v>
      </c>
    </row>
    <row r="359" spans="1:13" x14ac:dyDescent="0.35">
      <c r="A359">
        <v>121</v>
      </c>
      <c r="B359" s="1" t="s">
        <v>239</v>
      </c>
      <c r="C359" s="1" t="s">
        <v>240</v>
      </c>
      <c r="D359" s="1" t="s">
        <v>1817</v>
      </c>
      <c r="E359" s="8">
        <v>42443</v>
      </c>
      <c r="F359">
        <v>1</v>
      </c>
      <c r="G359">
        <v>1320.99</v>
      </c>
      <c r="H359" s="1" t="s">
        <v>69</v>
      </c>
      <c r="I359" s="1" t="s">
        <v>20</v>
      </c>
      <c r="J359" s="1" t="s">
        <v>23</v>
      </c>
      <c r="K359" s="1" t="s">
        <v>24</v>
      </c>
      <c r="L359" s="1">
        <f>Query1[[#This Row],[total_units]]*Query1[[#This Row],[revene]]</f>
        <v>1320.99</v>
      </c>
      <c r="M359" s="1">
        <f>YEAR(Query1[[#This Row],[order_date]])</f>
        <v>2016</v>
      </c>
    </row>
    <row r="360" spans="1:13" x14ac:dyDescent="0.35">
      <c r="A360">
        <v>121</v>
      </c>
      <c r="B360" s="1" t="s">
        <v>239</v>
      </c>
      <c r="C360" s="1" t="s">
        <v>240</v>
      </c>
      <c r="D360" s="1" t="s">
        <v>1817</v>
      </c>
      <c r="E360" s="8">
        <v>42443</v>
      </c>
      <c r="F360">
        <v>2</v>
      </c>
      <c r="G360">
        <v>1499.98</v>
      </c>
      <c r="H360" s="1" t="s">
        <v>31</v>
      </c>
      <c r="I360" s="1" t="s">
        <v>20</v>
      </c>
      <c r="J360" s="1" t="s">
        <v>23</v>
      </c>
      <c r="K360" s="1" t="s">
        <v>24</v>
      </c>
      <c r="L360" s="1">
        <f>Query1[[#This Row],[total_units]]*Query1[[#This Row],[revene]]</f>
        <v>2999.96</v>
      </c>
      <c r="M360" s="1">
        <f>YEAR(Query1[[#This Row],[order_date]])</f>
        <v>2016</v>
      </c>
    </row>
    <row r="361" spans="1:13" x14ac:dyDescent="0.35">
      <c r="A361">
        <v>121</v>
      </c>
      <c r="B361" s="1" t="s">
        <v>239</v>
      </c>
      <c r="C361" s="1" t="s">
        <v>240</v>
      </c>
      <c r="D361" s="1" t="s">
        <v>1817</v>
      </c>
      <c r="E361" s="8">
        <v>42443</v>
      </c>
      <c r="F361">
        <v>2</v>
      </c>
      <c r="G361">
        <v>5799.98</v>
      </c>
      <c r="H361" s="1" t="s">
        <v>19</v>
      </c>
      <c r="I361" s="1" t="s">
        <v>20</v>
      </c>
      <c r="J361" s="1" t="s">
        <v>23</v>
      </c>
      <c r="K361" s="1" t="s">
        <v>24</v>
      </c>
      <c r="L361" s="1">
        <f>Query1[[#This Row],[total_units]]*Query1[[#This Row],[revene]]</f>
        <v>11599.96</v>
      </c>
      <c r="M361" s="1">
        <f>YEAR(Query1[[#This Row],[order_date]])</f>
        <v>2016</v>
      </c>
    </row>
    <row r="362" spans="1:13" x14ac:dyDescent="0.35">
      <c r="A362">
        <v>122</v>
      </c>
      <c r="B362" s="1" t="s">
        <v>241</v>
      </c>
      <c r="C362" s="1" t="s">
        <v>242</v>
      </c>
      <c r="D362" s="1" t="s">
        <v>1817</v>
      </c>
      <c r="E362" s="8">
        <v>42443</v>
      </c>
      <c r="F362">
        <v>1</v>
      </c>
      <c r="G362">
        <v>599.99</v>
      </c>
      <c r="H362" s="1" t="s">
        <v>12</v>
      </c>
      <c r="I362" s="1" t="s">
        <v>13</v>
      </c>
      <c r="J362" s="1" t="s">
        <v>23</v>
      </c>
      <c r="K362" s="1" t="s">
        <v>24</v>
      </c>
      <c r="L362" s="1">
        <f>Query1[[#This Row],[total_units]]*Query1[[#This Row],[revene]]</f>
        <v>599.99</v>
      </c>
      <c r="M362" s="1">
        <f>YEAR(Query1[[#This Row],[order_date]])</f>
        <v>2016</v>
      </c>
    </row>
    <row r="363" spans="1:13" x14ac:dyDescent="0.35">
      <c r="A363">
        <v>123</v>
      </c>
      <c r="B363" s="1" t="s">
        <v>243</v>
      </c>
      <c r="C363" s="1" t="s">
        <v>244</v>
      </c>
      <c r="D363" s="1" t="s">
        <v>1817</v>
      </c>
      <c r="E363" s="8">
        <v>42444</v>
      </c>
      <c r="F363">
        <v>2</v>
      </c>
      <c r="G363">
        <v>1099.98</v>
      </c>
      <c r="H363" s="1" t="s">
        <v>38</v>
      </c>
      <c r="I363" s="1" t="s">
        <v>13</v>
      </c>
      <c r="J363" s="1" t="s">
        <v>23</v>
      </c>
      <c r="K363" s="1" t="s">
        <v>24</v>
      </c>
      <c r="L363" s="1">
        <f>Query1[[#This Row],[total_units]]*Query1[[#This Row],[revene]]</f>
        <v>2199.96</v>
      </c>
      <c r="M363" s="1">
        <f>YEAR(Query1[[#This Row],[order_date]])</f>
        <v>2016</v>
      </c>
    </row>
    <row r="364" spans="1:13" x14ac:dyDescent="0.35">
      <c r="A364">
        <v>124</v>
      </c>
      <c r="B364" s="1" t="s">
        <v>245</v>
      </c>
      <c r="C364" s="1" t="s">
        <v>1822</v>
      </c>
      <c r="D364" s="1" t="s">
        <v>1815</v>
      </c>
      <c r="E364" s="8">
        <v>42445</v>
      </c>
      <c r="F364">
        <v>1</v>
      </c>
      <c r="G364">
        <v>599.99</v>
      </c>
      <c r="H364" s="1" t="s">
        <v>12</v>
      </c>
      <c r="I364" s="1" t="s">
        <v>13</v>
      </c>
      <c r="J364" s="1" t="s">
        <v>14</v>
      </c>
      <c r="K364" s="1" t="s">
        <v>32</v>
      </c>
      <c r="L364" s="1">
        <f>Query1[[#This Row],[total_units]]*Query1[[#This Row],[revene]]</f>
        <v>599.99</v>
      </c>
      <c r="M364" s="1">
        <f>YEAR(Query1[[#This Row],[order_date]])</f>
        <v>2016</v>
      </c>
    </row>
    <row r="365" spans="1:13" x14ac:dyDescent="0.35">
      <c r="A365">
        <v>124</v>
      </c>
      <c r="B365" s="1" t="s">
        <v>245</v>
      </c>
      <c r="C365" s="1" t="s">
        <v>1822</v>
      </c>
      <c r="D365" s="1" t="s">
        <v>1815</v>
      </c>
      <c r="E365" s="8">
        <v>42445</v>
      </c>
      <c r="F365">
        <v>1</v>
      </c>
      <c r="G365">
        <v>2899.99</v>
      </c>
      <c r="H365" s="1" t="s">
        <v>19</v>
      </c>
      <c r="I365" s="1" t="s">
        <v>20</v>
      </c>
      <c r="J365" s="1" t="s">
        <v>14</v>
      </c>
      <c r="K365" s="1" t="s">
        <v>32</v>
      </c>
      <c r="L365" s="1">
        <f>Query1[[#This Row],[total_units]]*Query1[[#This Row],[revene]]</f>
        <v>2899.99</v>
      </c>
      <c r="M365" s="1">
        <f>YEAR(Query1[[#This Row],[order_date]])</f>
        <v>2016</v>
      </c>
    </row>
    <row r="366" spans="1:13" x14ac:dyDescent="0.35">
      <c r="A366">
        <v>124</v>
      </c>
      <c r="B366" s="1" t="s">
        <v>245</v>
      </c>
      <c r="C366" s="1" t="s">
        <v>1822</v>
      </c>
      <c r="D366" s="1" t="s">
        <v>1815</v>
      </c>
      <c r="E366" s="8">
        <v>42445</v>
      </c>
      <c r="F366">
        <v>2</v>
      </c>
      <c r="G366">
        <v>7999.98</v>
      </c>
      <c r="H366" s="1" t="s">
        <v>49</v>
      </c>
      <c r="I366" s="1" t="s">
        <v>20</v>
      </c>
      <c r="J366" s="1" t="s">
        <v>14</v>
      </c>
      <c r="K366" s="1" t="s">
        <v>32</v>
      </c>
      <c r="L366" s="1">
        <f>Query1[[#This Row],[total_units]]*Query1[[#This Row],[revene]]</f>
        <v>15999.96</v>
      </c>
      <c r="M366" s="1">
        <f>YEAR(Query1[[#This Row],[order_date]])</f>
        <v>2016</v>
      </c>
    </row>
    <row r="367" spans="1:13" x14ac:dyDescent="0.35">
      <c r="A367">
        <v>125</v>
      </c>
      <c r="B367" s="1" t="s">
        <v>246</v>
      </c>
      <c r="C367" s="1" t="s">
        <v>227</v>
      </c>
      <c r="D367" s="1" t="s">
        <v>1817</v>
      </c>
      <c r="E367" s="8">
        <v>42445</v>
      </c>
      <c r="F367">
        <v>1</v>
      </c>
      <c r="G367">
        <v>429</v>
      </c>
      <c r="H367" s="1" t="s">
        <v>35</v>
      </c>
      <c r="I367" s="1" t="s">
        <v>13</v>
      </c>
      <c r="J367" s="1" t="s">
        <v>23</v>
      </c>
      <c r="K367" s="1" t="s">
        <v>24</v>
      </c>
      <c r="L367" s="1">
        <f>Query1[[#This Row],[total_units]]*Query1[[#This Row],[revene]]</f>
        <v>429</v>
      </c>
      <c r="M367" s="1">
        <f>YEAR(Query1[[#This Row],[order_date]])</f>
        <v>2016</v>
      </c>
    </row>
    <row r="368" spans="1:13" x14ac:dyDescent="0.35">
      <c r="A368">
        <v>126</v>
      </c>
      <c r="B368" s="1" t="s">
        <v>247</v>
      </c>
      <c r="C368" s="1" t="s">
        <v>248</v>
      </c>
      <c r="D368" s="1" t="s">
        <v>1817</v>
      </c>
      <c r="E368" s="8">
        <v>42445</v>
      </c>
      <c r="F368">
        <v>2</v>
      </c>
      <c r="G368">
        <v>5999.98</v>
      </c>
      <c r="H368" s="1" t="s">
        <v>40</v>
      </c>
      <c r="I368" s="1" t="s">
        <v>41</v>
      </c>
      <c r="J368" s="1" t="s">
        <v>23</v>
      </c>
      <c r="K368" s="1" t="s">
        <v>27</v>
      </c>
      <c r="L368" s="1">
        <f>Query1[[#This Row],[total_units]]*Query1[[#This Row],[revene]]</f>
        <v>11999.96</v>
      </c>
      <c r="M368" s="1">
        <f>YEAR(Query1[[#This Row],[order_date]])</f>
        <v>2016</v>
      </c>
    </row>
    <row r="369" spans="1:13" x14ac:dyDescent="0.35">
      <c r="A369">
        <v>127</v>
      </c>
      <c r="B369" s="1" t="s">
        <v>249</v>
      </c>
      <c r="C369" s="1" t="s">
        <v>250</v>
      </c>
      <c r="D369" s="1" t="s">
        <v>1824</v>
      </c>
      <c r="E369" s="8">
        <v>42446</v>
      </c>
      <c r="F369">
        <v>1</v>
      </c>
      <c r="G369">
        <v>599.99</v>
      </c>
      <c r="H369" s="1" t="s">
        <v>16</v>
      </c>
      <c r="I369" s="1" t="s">
        <v>13</v>
      </c>
      <c r="J369" s="1" t="s">
        <v>98</v>
      </c>
      <c r="K369" s="1" t="s">
        <v>99</v>
      </c>
      <c r="L369" s="1">
        <f>Query1[[#This Row],[total_units]]*Query1[[#This Row],[revene]]</f>
        <v>599.99</v>
      </c>
      <c r="M369" s="1">
        <f>YEAR(Query1[[#This Row],[order_date]])</f>
        <v>2016</v>
      </c>
    </row>
    <row r="370" spans="1:13" x14ac:dyDescent="0.35">
      <c r="A370">
        <v>127</v>
      </c>
      <c r="B370" s="1" t="s">
        <v>249</v>
      </c>
      <c r="C370" s="1" t="s">
        <v>250</v>
      </c>
      <c r="D370" s="1" t="s">
        <v>1824</v>
      </c>
      <c r="E370" s="8">
        <v>42446</v>
      </c>
      <c r="F370">
        <v>1</v>
      </c>
      <c r="G370">
        <v>429</v>
      </c>
      <c r="H370" s="1" t="s">
        <v>35</v>
      </c>
      <c r="I370" s="1" t="s">
        <v>13</v>
      </c>
      <c r="J370" s="1" t="s">
        <v>98</v>
      </c>
      <c r="K370" s="1" t="s">
        <v>99</v>
      </c>
      <c r="L370" s="1">
        <f>Query1[[#This Row],[total_units]]*Query1[[#This Row],[revene]]</f>
        <v>429</v>
      </c>
      <c r="M370" s="1">
        <f>YEAR(Query1[[#This Row],[order_date]])</f>
        <v>2016</v>
      </c>
    </row>
    <row r="371" spans="1:13" x14ac:dyDescent="0.35">
      <c r="A371">
        <v>127</v>
      </c>
      <c r="B371" s="1" t="s">
        <v>249</v>
      </c>
      <c r="C371" s="1" t="s">
        <v>250</v>
      </c>
      <c r="D371" s="1" t="s">
        <v>1824</v>
      </c>
      <c r="E371" s="8">
        <v>42446</v>
      </c>
      <c r="F371">
        <v>2</v>
      </c>
      <c r="G371">
        <v>5799.98</v>
      </c>
      <c r="H371" s="1" t="s">
        <v>19</v>
      </c>
      <c r="I371" s="1" t="s">
        <v>20</v>
      </c>
      <c r="J371" s="1" t="s">
        <v>98</v>
      </c>
      <c r="K371" s="1" t="s">
        <v>99</v>
      </c>
      <c r="L371" s="1">
        <f>Query1[[#This Row],[total_units]]*Query1[[#This Row],[revene]]</f>
        <v>11599.96</v>
      </c>
      <c r="M371" s="1">
        <f>YEAR(Query1[[#This Row],[order_date]])</f>
        <v>2016</v>
      </c>
    </row>
    <row r="372" spans="1:13" x14ac:dyDescent="0.35">
      <c r="A372">
        <v>128</v>
      </c>
      <c r="B372" s="1" t="s">
        <v>251</v>
      </c>
      <c r="C372" s="1" t="s">
        <v>252</v>
      </c>
      <c r="D372" s="1" t="s">
        <v>1817</v>
      </c>
      <c r="E372" s="8">
        <v>42447</v>
      </c>
      <c r="F372">
        <v>2</v>
      </c>
      <c r="G372">
        <v>1099.98</v>
      </c>
      <c r="H372" s="1" t="s">
        <v>38</v>
      </c>
      <c r="I372" s="1" t="s">
        <v>34</v>
      </c>
      <c r="J372" s="1" t="s">
        <v>23</v>
      </c>
      <c r="K372" s="1" t="s">
        <v>24</v>
      </c>
      <c r="L372" s="1">
        <f>Query1[[#This Row],[total_units]]*Query1[[#This Row],[revene]]</f>
        <v>2199.96</v>
      </c>
      <c r="M372" s="1">
        <f>YEAR(Query1[[#This Row],[order_date]])</f>
        <v>2016</v>
      </c>
    </row>
    <row r="373" spans="1:13" x14ac:dyDescent="0.35">
      <c r="A373">
        <v>128</v>
      </c>
      <c r="B373" s="1" t="s">
        <v>251</v>
      </c>
      <c r="C373" s="1" t="s">
        <v>252</v>
      </c>
      <c r="D373" s="1" t="s">
        <v>1817</v>
      </c>
      <c r="E373" s="8">
        <v>42447</v>
      </c>
      <c r="F373">
        <v>2</v>
      </c>
      <c r="G373">
        <v>1199.98</v>
      </c>
      <c r="H373" s="1" t="s">
        <v>12</v>
      </c>
      <c r="I373" s="1" t="s">
        <v>13</v>
      </c>
      <c r="J373" s="1" t="s">
        <v>23</v>
      </c>
      <c r="K373" s="1" t="s">
        <v>24</v>
      </c>
      <c r="L373" s="1">
        <f>Query1[[#This Row],[total_units]]*Query1[[#This Row],[revene]]</f>
        <v>2399.96</v>
      </c>
      <c r="M373" s="1">
        <f>YEAR(Query1[[#This Row],[order_date]])</f>
        <v>2016</v>
      </c>
    </row>
    <row r="374" spans="1:13" x14ac:dyDescent="0.35">
      <c r="A374">
        <v>128</v>
      </c>
      <c r="B374" s="1" t="s">
        <v>251</v>
      </c>
      <c r="C374" s="1" t="s">
        <v>252</v>
      </c>
      <c r="D374" s="1" t="s">
        <v>1817</v>
      </c>
      <c r="E374" s="8">
        <v>42447</v>
      </c>
      <c r="F374">
        <v>2</v>
      </c>
      <c r="G374">
        <v>1999.98</v>
      </c>
      <c r="H374" s="1" t="s">
        <v>28</v>
      </c>
      <c r="I374" s="1" t="s">
        <v>20</v>
      </c>
      <c r="J374" s="1" t="s">
        <v>23</v>
      </c>
      <c r="K374" s="1" t="s">
        <v>24</v>
      </c>
      <c r="L374" s="1">
        <f>Query1[[#This Row],[total_units]]*Query1[[#This Row],[revene]]</f>
        <v>3999.96</v>
      </c>
      <c r="M374" s="1">
        <f>YEAR(Query1[[#This Row],[order_date]])</f>
        <v>2016</v>
      </c>
    </row>
    <row r="375" spans="1:13" x14ac:dyDescent="0.35">
      <c r="A375">
        <v>128</v>
      </c>
      <c r="B375" s="1" t="s">
        <v>251</v>
      </c>
      <c r="C375" s="1" t="s">
        <v>252</v>
      </c>
      <c r="D375" s="1" t="s">
        <v>1817</v>
      </c>
      <c r="E375" s="8">
        <v>42447</v>
      </c>
      <c r="F375">
        <v>2</v>
      </c>
      <c r="G375">
        <v>5799.98</v>
      </c>
      <c r="H375" s="1" t="s">
        <v>19</v>
      </c>
      <c r="I375" s="1" t="s">
        <v>20</v>
      </c>
      <c r="J375" s="1" t="s">
        <v>23</v>
      </c>
      <c r="K375" s="1" t="s">
        <v>24</v>
      </c>
      <c r="L375" s="1">
        <f>Query1[[#This Row],[total_units]]*Query1[[#This Row],[revene]]</f>
        <v>11599.96</v>
      </c>
      <c r="M375" s="1">
        <f>YEAR(Query1[[#This Row],[order_date]])</f>
        <v>2016</v>
      </c>
    </row>
    <row r="376" spans="1:13" x14ac:dyDescent="0.35">
      <c r="A376">
        <v>129</v>
      </c>
      <c r="B376" s="1" t="s">
        <v>253</v>
      </c>
      <c r="C376" s="1" t="s">
        <v>200</v>
      </c>
      <c r="D376" s="1" t="s">
        <v>1817</v>
      </c>
      <c r="E376" s="8">
        <v>42448</v>
      </c>
      <c r="F376">
        <v>1</v>
      </c>
      <c r="G376">
        <v>449</v>
      </c>
      <c r="H376" s="1" t="s">
        <v>39</v>
      </c>
      <c r="I376" s="1" t="s">
        <v>13</v>
      </c>
      <c r="J376" s="1" t="s">
        <v>23</v>
      </c>
      <c r="K376" s="1" t="s">
        <v>27</v>
      </c>
      <c r="L376" s="1">
        <f>Query1[[#This Row],[total_units]]*Query1[[#This Row],[revene]]</f>
        <v>449</v>
      </c>
      <c r="M376" s="1">
        <f>YEAR(Query1[[#This Row],[order_date]])</f>
        <v>2016</v>
      </c>
    </row>
    <row r="377" spans="1:13" x14ac:dyDescent="0.35">
      <c r="A377">
        <v>129</v>
      </c>
      <c r="B377" s="1" t="s">
        <v>253</v>
      </c>
      <c r="C377" s="1" t="s">
        <v>200</v>
      </c>
      <c r="D377" s="1" t="s">
        <v>1817</v>
      </c>
      <c r="E377" s="8">
        <v>42448</v>
      </c>
      <c r="F377">
        <v>1</v>
      </c>
      <c r="G377">
        <v>2999.99</v>
      </c>
      <c r="H377" s="1" t="s">
        <v>40</v>
      </c>
      <c r="I377" s="1" t="s">
        <v>41</v>
      </c>
      <c r="J377" s="1" t="s">
        <v>23</v>
      </c>
      <c r="K377" s="1" t="s">
        <v>27</v>
      </c>
      <c r="L377" s="1">
        <f>Query1[[#This Row],[total_units]]*Query1[[#This Row],[revene]]</f>
        <v>2999.99</v>
      </c>
      <c r="M377" s="1">
        <f>YEAR(Query1[[#This Row],[order_date]])</f>
        <v>2016</v>
      </c>
    </row>
    <row r="378" spans="1:13" x14ac:dyDescent="0.35">
      <c r="A378">
        <v>130</v>
      </c>
      <c r="B378" s="1" t="s">
        <v>254</v>
      </c>
      <c r="C378" s="1" t="s">
        <v>155</v>
      </c>
      <c r="D378" s="1" t="s">
        <v>1817</v>
      </c>
      <c r="E378" s="8">
        <v>42448</v>
      </c>
      <c r="F378">
        <v>1</v>
      </c>
      <c r="G378">
        <v>599.99</v>
      </c>
      <c r="H378" s="1" t="s">
        <v>12</v>
      </c>
      <c r="I378" s="1" t="s">
        <v>34</v>
      </c>
      <c r="J378" s="1" t="s">
        <v>23</v>
      </c>
      <c r="K378" s="1" t="s">
        <v>24</v>
      </c>
      <c r="L378" s="1">
        <f>Query1[[#This Row],[total_units]]*Query1[[#This Row],[revene]]</f>
        <v>599.99</v>
      </c>
      <c r="M378" s="1">
        <f>YEAR(Query1[[#This Row],[order_date]])</f>
        <v>2016</v>
      </c>
    </row>
    <row r="379" spans="1:13" x14ac:dyDescent="0.35">
      <c r="A379">
        <v>130</v>
      </c>
      <c r="B379" s="1" t="s">
        <v>254</v>
      </c>
      <c r="C379" s="1" t="s">
        <v>155</v>
      </c>
      <c r="D379" s="1" t="s">
        <v>1817</v>
      </c>
      <c r="E379" s="8">
        <v>42448</v>
      </c>
      <c r="F379">
        <v>2</v>
      </c>
      <c r="G379">
        <v>2641.98</v>
      </c>
      <c r="H379" s="1" t="s">
        <v>69</v>
      </c>
      <c r="I379" s="1" t="s">
        <v>20</v>
      </c>
      <c r="J379" s="1" t="s">
        <v>23</v>
      </c>
      <c r="K379" s="1" t="s">
        <v>24</v>
      </c>
      <c r="L379" s="1">
        <f>Query1[[#This Row],[total_units]]*Query1[[#This Row],[revene]]</f>
        <v>5283.96</v>
      </c>
      <c r="M379" s="1">
        <f>YEAR(Query1[[#This Row],[order_date]])</f>
        <v>2016</v>
      </c>
    </row>
    <row r="380" spans="1:13" x14ac:dyDescent="0.35">
      <c r="A380">
        <v>131</v>
      </c>
      <c r="B380" s="1" t="s">
        <v>255</v>
      </c>
      <c r="C380" s="1" t="s">
        <v>250</v>
      </c>
      <c r="D380" s="1" t="s">
        <v>1824</v>
      </c>
      <c r="E380" s="8">
        <v>42448</v>
      </c>
      <c r="F380">
        <v>2</v>
      </c>
      <c r="G380">
        <v>539.98</v>
      </c>
      <c r="H380" s="1" t="s">
        <v>47</v>
      </c>
      <c r="I380" s="1" t="s">
        <v>48</v>
      </c>
      <c r="J380" s="1" t="s">
        <v>98</v>
      </c>
      <c r="K380" s="1" t="s">
        <v>99</v>
      </c>
      <c r="L380" s="1">
        <f>Query1[[#This Row],[total_units]]*Query1[[#This Row],[revene]]</f>
        <v>1079.96</v>
      </c>
      <c r="M380" s="1">
        <f>YEAR(Query1[[#This Row],[order_date]])</f>
        <v>2016</v>
      </c>
    </row>
    <row r="381" spans="1:13" x14ac:dyDescent="0.35">
      <c r="A381">
        <v>131</v>
      </c>
      <c r="B381" s="1" t="s">
        <v>255</v>
      </c>
      <c r="C381" s="1" t="s">
        <v>250</v>
      </c>
      <c r="D381" s="1" t="s">
        <v>1824</v>
      </c>
      <c r="E381" s="8">
        <v>42448</v>
      </c>
      <c r="F381">
        <v>2</v>
      </c>
      <c r="G381">
        <v>1099.98</v>
      </c>
      <c r="H381" s="1" t="s">
        <v>38</v>
      </c>
      <c r="I381" s="1" t="s">
        <v>34</v>
      </c>
      <c r="J381" s="1" t="s">
        <v>98</v>
      </c>
      <c r="K381" s="1" t="s">
        <v>99</v>
      </c>
      <c r="L381" s="1">
        <f>Query1[[#This Row],[total_units]]*Query1[[#This Row],[revene]]</f>
        <v>2199.96</v>
      </c>
      <c r="M381" s="1">
        <f>YEAR(Query1[[#This Row],[order_date]])</f>
        <v>2016</v>
      </c>
    </row>
    <row r="382" spans="1:13" x14ac:dyDescent="0.35">
      <c r="A382">
        <v>131</v>
      </c>
      <c r="B382" s="1" t="s">
        <v>255</v>
      </c>
      <c r="C382" s="1" t="s">
        <v>250</v>
      </c>
      <c r="D382" s="1" t="s">
        <v>1824</v>
      </c>
      <c r="E382" s="8">
        <v>42448</v>
      </c>
      <c r="F382">
        <v>2</v>
      </c>
      <c r="G382">
        <v>5799.98</v>
      </c>
      <c r="H382" s="1" t="s">
        <v>19</v>
      </c>
      <c r="I382" s="1" t="s">
        <v>20</v>
      </c>
      <c r="J382" s="1" t="s">
        <v>98</v>
      </c>
      <c r="K382" s="1" t="s">
        <v>99</v>
      </c>
      <c r="L382" s="1">
        <f>Query1[[#This Row],[total_units]]*Query1[[#This Row],[revene]]</f>
        <v>11599.96</v>
      </c>
      <c r="M382" s="1">
        <f>YEAR(Query1[[#This Row],[order_date]])</f>
        <v>2016</v>
      </c>
    </row>
    <row r="383" spans="1:13" x14ac:dyDescent="0.35">
      <c r="A383">
        <v>132</v>
      </c>
      <c r="B383" s="1" t="s">
        <v>256</v>
      </c>
      <c r="C383" s="1" t="s">
        <v>74</v>
      </c>
      <c r="D383" s="1" t="s">
        <v>1815</v>
      </c>
      <c r="E383" s="8">
        <v>42449</v>
      </c>
      <c r="F383">
        <v>1</v>
      </c>
      <c r="G383">
        <v>599.99</v>
      </c>
      <c r="H383" s="1" t="s">
        <v>16</v>
      </c>
      <c r="I383" s="1" t="s">
        <v>13</v>
      </c>
      <c r="J383" s="1" t="s">
        <v>14</v>
      </c>
      <c r="K383" s="1" t="s">
        <v>32</v>
      </c>
      <c r="L383" s="1">
        <f>Query1[[#This Row],[total_units]]*Query1[[#This Row],[revene]]</f>
        <v>599.99</v>
      </c>
      <c r="M383" s="1">
        <f>YEAR(Query1[[#This Row],[order_date]])</f>
        <v>2016</v>
      </c>
    </row>
    <row r="384" spans="1:13" x14ac:dyDescent="0.35">
      <c r="A384">
        <v>132</v>
      </c>
      <c r="B384" s="1" t="s">
        <v>256</v>
      </c>
      <c r="C384" s="1" t="s">
        <v>74</v>
      </c>
      <c r="D384" s="1" t="s">
        <v>1815</v>
      </c>
      <c r="E384" s="8">
        <v>42449</v>
      </c>
      <c r="F384">
        <v>2</v>
      </c>
      <c r="G384">
        <v>1499.98</v>
      </c>
      <c r="H384" s="1" t="s">
        <v>31</v>
      </c>
      <c r="I384" s="1" t="s">
        <v>20</v>
      </c>
      <c r="J384" s="1" t="s">
        <v>14</v>
      </c>
      <c r="K384" s="1" t="s">
        <v>32</v>
      </c>
      <c r="L384" s="1">
        <f>Query1[[#This Row],[total_units]]*Query1[[#This Row],[revene]]</f>
        <v>2999.96</v>
      </c>
      <c r="M384" s="1">
        <f>YEAR(Query1[[#This Row],[order_date]])</f>
        <v>2016</v>
      </c>
    </row>
    <row r="385" spans="1:13" x14ac:dyDescent="0.35">
      <c r="A385">
        <v>132</v>
      </c>
      <c r="B385" s="1" t="s">
        <v>256</v>
      </c>
      <c r="C385" s="1" t="s">
        <v>74</v>
      </c>
      <c r="D385" s="1" t="s">
        <v>1815</v>
      </c>
      <c r="E385" s="8">
        <v>42449</v>
      </c>
      <c r="F385">
        <v>1</v>
      </c>
      <c r="G385">
        <v>2999.99</v>
      </c>
      <c r="H385" s="1" t="s">
        <v>40</v>
      </c>
      <c r="I385" s="1" t="s">
        <v>41</v>
      </c>
      <c r="J385" s="1" t="s">
        <v>14</v>
      </c>
      <c r="K385" s="1" t="s">
        <v>32</v>
      </c>
      <c r="L385" s="1">
        <f>Query1[[#This Row],[total_units]]*Query1[[#This Row],[revene]]</f>
        <v>2999.99</v>
      </c>
      <c r="M385" s="1">
        <f>YEAR(Query1[[#This Row],[order_date]])</f>
        <v>2016</v>
      </c>
    </row>
    <row r="386" spans="1:13" x14ac:dyDescent="0.35">
      <c r="A386">
        <v>133</v>
      </c>
      <c r="B386" s="1" t="s">
        <v>257</v>
      </c>
      <c r="C386" s="1" t="s">
        <v>1821</v>
      </c>
      <c r="D386" s="1" t="s">
        <v>1817</v>
      </c>
      <c r="E386" s="8">
        <v>42449</v>
      </c>
      <c r="F386">
        <v>2</v>
      </c>
      <c r="G386">
        <v>539.98</v>
      </c>
      <c r="H386" s="1" t="s">
        <v>59</v>
      </c>
      <c r="I386" s="1" t="s">
        <v>13</v>
      </c>
      <c r="J386" s="1" t="s">
        <v>23</v>
      </c>
      <c r="K386" s="1" t="s">
        <v>27</v>
      </c>
      <c r="L386" s="1">
        <f>Query1[[#This Row],[total_units]]*Query1[[#This Row],[revene]]</f>
        <v>1079.96</v>
      </c>
      <c r="M386" s="1">
        <f>YEAR(Query1[[#This Row],[order_date]])</f>
        <v>2016</v>
      </c>
    </row>
    <row r="387" spans="1:13" x14ac:dyDescent="0.35">
      <c r="A387">
        <v>133</v>
      </c>
      <c r="B387" s="1" t="s">
        <v>257</v>
      </c>
      <c r="C387" s="1" t="s">
        <v>1821</v>
      </c>
      <c r="D387" s="1" t="s">
        <v>1817</v>
      </c>
      <c r="E387" s="8">
        <v>42449</v>
      </c>
      <c r="F387">
        <v>1</v>
      </c>
      <c r="G387">
        <v>269.99</v>
      </c>
      <c r="H387" s="1" t="s">
        <v>47</v>
      </c>
      <c r="I387" s="1" t="s">
        <v>48</v>
      </c>
      <c r="J387" s="1" t="s">
        <v>23</v>
      </c>
      <c r="K387" s="1" t="s">
        <v>27</v>
      </c>
      <c r="L387" s="1">
        <f>Query1[[#This Row],[total_units]]*Query1[[#This Row],[revene]]</f>
        <v>269.99</v>
      </c>
      <c r="M387" s="1">
        <f>YEAR(Query1[[#This Row],[order_date]])</f>
        <v>2016</v>
      </c>
    </row>
    <row r="388" spans="1:13" x14ac:dyDescent="0.35">
      <c r="A388">
        <v>134</v>
      </c>
      <c r="B388" s="1" t="s">
        <v>258</v>
      </c>
      <c r="C388" s="1" t="s">
        <v>259</v>
      </c>
      <c r="D388" s="1" t="s">
        <v>1817</v>
      </c>
      <c r="E388" s="8">
        <v>42449</v>
      </c>
      <c r="F388">
        <v>2</v>
      </c>
      <c r="G388">
        <v>898</v>
      </c>
      <c r="H388" s="1" t="s">
        <v>39</v>
      </c>
      <c r="I388" s="1" t="s">
        <v>13</v>
      </c>
      <c r="J388" s="1" t="s">
        <v>23</v>
      </c>
      <c r="K388" s="1" t="s">
        <v>27</v>
      </c>
      <c r="L388" s="1">
        <f>Query1[[#This Row],[total_units]]*Query1[[#This Row],[revene]]</f>
        <v>1796</v>
      </c>
      <c r="M388" s="1">
        <f>YEAR(Query1[[#This Row],[order_date]])</f>
        <v>2016</v>
      </c>
    </row>
    <row r="389" spans="1:13" x14ac:dyDescent="0.35">
      <c r="A389">
        <v>134</v>
      </c>
      <c r="B389" s="1" t="s">
        <v>258</v>
      </c>
      <c r="C389" s="1" t="s">
        <v>259</v>
      </c>
      <c r="D389" s="1" t="s">
        <v>1817</v>
      </c>
      <c r="E389" s="8">
        <v>42449</v>
      </c>
      <c r="F389">
        <v>2</v>
      </c>
      <c r="G389">
        <v>898</v>
      </c>
      <c r="H389" s="1" t="s">
        <v>89</v>
      </c>
      <c r="I389" s="1" t="s">
        <v>13</v>
      </c>
      <c r="J389" s="1" t="s">
        <v>23</v>
      </c>
      <c r="K389" s="1" t="s">
        <v>27</v>
      </c>
      <c r="L389" s="1">
        <f>Query1[[#This Row],[total_units]]*Query1[[#This Row],[revene]]</f>
        <v>1796</v>
      </c>
      <c r="M389" s="1">
        <f>YEAR(Query1[[#This Row],[order_date]])</f>
        <v>2016</v>
      </c>
    </row>
    <row r="390" spans="1:13" x14ac:dyDescent="0.35">
      <c r="A390">
        <v>134</v>
      </c>
      <c r="B390" s="1" t="s">
        <v>258</v>
      </c>
      <c r="C390" s="1" t="s">
        <v>259</v>
      </c>
      <c r="D390" s="1" t="s">
        <v>1817</v>
      </c>
      <c r="E390" s="8">
        <v>42449</v>
      </c>
      <c r="F390">
        <v>2</v>
      </c>
      <c r="G390">
        <v>1499.98</v>
      </c>
      <c r="H390" s="1" t="s">
        <v>31</v>
      </c>
      <c r="I390" s="1" t="s">
        <v>20</v>
      </c>
      <c r="J390" s="1" t="s">
        <v>23</v>
      </c>
      <c r="K390" s="1" t="s">
        <v>27</v>
      </c>
      <c r="L390" s="1">
        <f>Query1[[#This Row],[total_units]]*Query1[[#This Row],[revene]]</f>
        <v>2999.96</v>
      </c>
      <c r="M390" s="1">
        <f>YEAR(Query1[[#This Row],[order_date]])</f>
        <v>2016</v>
      </c>
    </row>
    <row r="391" spans="1:13" x14ac:dyDescent="0.35">
      <c r="A391">
        <v>135</v>
      </c>
      <c r="B391" s="1" t="s">
        <v>260</v>
      </c>
      <c r="C391" s="1" t="s">
        <v>244</v>
      </c>
      <c r="D391" s="1" t="s">
        <v>1817</v>
      </c>
      <c r="E391" s="8">
        <v>42450</v>
      </c>
      <c r="F391">
        <v>1</v>
      </c>
      <c r="G391">
        <v>499.99</v>
      </c>
      <c r="H391" s="1" t="s">
        <v>72</v>
      </c>
      <c r="I391" s="1" t="s">
        <v>34</v>
      </c>
      <c r="J391" s="1" t="s">
        <v>23</v>
      </c>
      <c r="K391" s="1" t="s">
        <v>27</v>
      </c>
      <c r="L391" s="1">
        <f>Query1[[#This Row],[total_units]]*Query1[[#This Row],[revene]]</f>
        <v>499.99</v>
      </c>
      <c r="M391" s="1">
        <f>YEAR(Query1[[#This Row],[order_date]])</f>
        <v>2016</v>
      </c>
    </row>
    <row r="392" spans="1:13" x14ac:dyDescent="0.35">
      <c r="A392">
        <v>135</v>
      </c>
      <c r="B392" s="1" t="s">
        <v>260</v>
      </c>
      <c r="C392" s="1" t="s">
        <v>244</v>
      </c>
      <c r="D392" s="1" t="s">
        <v>1817</v>
      </c>
      <c r="E392" s="8">
        <v>42450</v>
      </c>
      <c r="F392">
        <v>2</v>
      </c>
      <c r="G392">
        <v>2641.98</v>
      </c>
      <c r="H392" s="1" t="s">
        <v>69</v>
      </c>
      <c r="I392" s="1" t="s">
        <v>20</v>
      </c>
      <c r="J392" s="1" t="s">
        <v>23</v>
      </c>
      <c r="K392" s="1" t="s">
        <v>27</v>
      </c>
      <c r="L392" s="1">
        <f>Query1[[#This Row],[total_units]]*Query1[[#This Row],[revene]]</f>
        <v>5283.96</v>
      </c>
      <c r="M392" s="1">
        <f>YEAR(Query1[[#This Row],[order_date]])</f>
        <v>2016</v>
      </c>
    </row>
    <row r="393" spans="1:13" x14ac:dyDescent="0.35">
      <c r="A393">
        <v>135</v>
      </c>
      <c r="B393" s="1" t="s">
        <v>260</v>
      </c>
      <c r="C393" s="1" t="s">
        <v>244</v>
      </c>
      <c r="D393" s="1" t="s">
        <v>1817</v>
      </c>
      <c r="E393" s="8">
        <v>42450</v>
      </c>
      <c r="F393">
        <v>2</v>
      </c>
      <c r="G393">
        <v>898</v>
      </c>
      <c r="H393" s="1" t="s">
        <v>39</v>
      </c>
      <c r="I393" s="1" t="s">
        <v>13</v>
      </c>
      <c r="J393" s="1" t="s">
        <v>23</v>
      </c>
      <c r="K393" s="1" t="s">
        <v>27</v>
      </c>
      <c r="L393" s="1">
        <f>Query1[[#This Row],[total_units]]*Query1[[#This Row],[revene]]</f>
        <v>1796</v>
      </c>
      <c r="M393" s="1">
        <f>YEAR(Query1[[#This Row],[order_date]])</f>
        <v>2016</v>
      </c>
    </row>
    <row r="394" spans="1:13" x14ac:dyDescent="0.35">
      <c r="A394">
        <v>135</v>
      </c>
      <c r="B394" s="1" t="s">
        <v>260</v>
      </c>
      <c r="C394" s="1" t="s">
        <v>244</v>
      </c>
      <c r="D394" s="1" t="s">
        <v>1817</v>
      </c>
      <c r="E394" s="8">
        <v>42450</v>
      </c>
      <c r="F394">
        <v>1</v>
      </c>
      <c r="G394">
        <v>749.99</v>
      </c>
      <c r="H394" s="1" t="s">
        <v>31</v>
      </c>
      <c r="I394" s="1" t="s">
        <v>20</v>
      </c>
      <c r="J394" s="1" t="s">
        <v>23</v>
      </c>
      <c r="K394" s="1" t="s">
        <v>27</v>
      </c>
      <c r="L394" s="1">
        <f>Query1[[#This Row],[total_units]]*Query1[[#This Row],[revene]]</f>
        <v>749.99</v>
      </c>
      <c r="M394" s="1">
        <f>YEAR(Query1[[#This Row],[order_date]])</f>
        <v>2016</v>
      </c>
    </row>
    <row r="395" spans="1:13" x14ac:dyDescent="0.35">
      <c r="A395">
        <v>136</v>
      </c>
      <c r="B395" s="1" t="s">
        <v>261</v>
      </c>
      <c r="C395" s="1" t="s">
        <v>262</v>
      </c>
      <c r="D395" s="1" t="s">
        <v>1824</v>
      </c>
      <c r="E395" s="8">
        <v>42450</v>
      </c>
      <c r="F395">
        <v>2</v>
      </c>
      <c r="G395">
        <v>1999.98</v>
      </c>
      <c r="H395" s="1" t="s">
        <v>28</v>
      </c>
      <c r="I395" s="1" t="s">
        <v>20</v>
      </c>
      <c r="J395" s="1" t="s">
        <v>98</v>
      </c>
      <c r="K395" s="1" t="s">
        <v>99</v>
      </c>
      <c r="L395" s="1">
        <f>Query1[[#This Row],[total_units]]*Query1[[#This Row],[revene]]</f>
        <v>3999.96</v>
      </c>
      <c r="M395" s="1">
        <f>YEAR(Query1[[#This Row],[order_date]])</f>
        <v>2016</v>
      </c>
    </row>
    <row r="396" spans="1:13" x14ac:dyDescent="0.35">
      <c r="A396">
        <v>136</v>
      </c>
      <c r="B396" s="1" t="s">
        <v>261</v>
      </c>
      <c r="C396" s="1" t="s">
        <v>262</v>
      </c>
      <c r="D396" s="1" t="s">
        <v>1824</v>
      </c>
      <c r="E396" s="8">
        <v>42450</v>
      </c>
      <c r="F396">
        <v>2</v>
      </c>
      <c r="G396">
        <v>7999.98</v>
      </c>
      <c r="H396" s="1" t="s">
        <v>49</v>
      </c>
      <c r="I396" s="1" t="s">
        <v>20</v>
      </c>
      <c r="J396" s="1" t="s">
        <v>98</v>
      </c>
      <c r="K396" s="1" t="s">
        <v>99</v>
      </c>
      <c r="L396" s="1">
        <f>Query1[[#This Row],[total_units]]*Query1[[#This Row],[revene]]</f>
        <v>15999.96</v>
      </c>
      <c r="M396" s="1">
        <f>YEAR(Query1[[#This Row],[order_date]])</f>
        <v>2016</v>
      </c>
    </row>
    <row r="397" spans="1:13" x14ac:dyDescent="0.35">
      <c r="A397">
        <v>137</v>
      </c>
      <c r="B397" s="1" t="s">
        <v>263</v>
      </c>
      <c r="C397" s="1" t="s">
        <v>264</v>
      </c>
      <c r="D397" s="1" t="s">
        <v>1817</v>
      </c>
      <c r="E397" s="8">
        <v>42452</v>
      </c>
      <c r="F397">
        <v>1</v>
      </c>
      <c r="G397">
        <v>269.99</v>
      </c>
      <c r="H397" s="1" t="s">
        <v>47</v>
      </c>
      <c r="I397" s="1" t="s">
        <v>48</v>
      </c>
      <c r="J397" s="1" t="s">
        <v>23</v>
      </c>
      <c r="K397" s="1" t="s">
        <v>27</v>
      </c>
      <c r="L397" s="1">
        <f>Query1[[#This Row],[total_units]]*Query1[[#This Row],[revene]]</f>
        <v>269.99</v>
      </c>
      <c r="M397" s="1">
        <f>YEAR(Query1[[#This Row],[order_date]])</f>
        <v>2016</v>
      </c>
    </row>
    <row r="398" spans="1:13" x14ac:dyDescent="0.35">
      <c r="A398">
        <v>137</v>
      </c>
      <c r="B398" s="1" t="s">
        <v>263</v>
      </c>
      <c r="C398" s="1" t="s">
        <v>264</v>
      </c>
      <c r="D398" s="1" t="s">
        <v>1817</v>
      </c>
      <c r="E398" s="8">
        <v>42452</v>
      </c>
      <c r="F398">
        <v>1</v>
      </c>
      <c r="G398">
        <v>299.99</v>
      </c>
      <c r="H398" s="1" t="s">
        <v>64</v>
      </c>
      <c r="I398" s="1" t="s">
        <v>48</v>
      </c>
      <c r="J398" s="1" t="s">
        <v>23</v>
      </c>
      <c r="K398" s="1" t="s">
        <v>27</v>
      </c>
      <c r="L398" s="1">
        <f>Query1[[#This Row],[total_units]]*Query1[[#This Row],[revene]]</f>
        <v>299.99</v>
      </c>
      <c r="M398" s="1">
        <f>YEAR(Query1[[#This Row],[order_date]])</f>
        <v>2016</v>
      </c>
    </row>
    <row r="399" spans="1:13" x14ac:dyDescent="0.35">
      <c r="A399">
        <v>138</v>
      </c>
      <c r="B399" s="1" t="s">
        <v>265</v>
      </c>
      <c r="C399" s="1" t="s">
        <v>248</v>
      </c>
      <c r="D399" s="1" t="s">
        <v>1817</v>
      </c>
      <c r="E399" s="8">
        <v>42452</v>
      </c>
      <c r="F399">
        <v>2</v>
      </c>
      <c r="G399">
        <v>1199.98</v>
      </c>
      <c r="H399" s="1" t="s">
        <v>12</v>
      </c>
      <c r="I399" s="1" t="s">
        <v>13</v>
      </c>
      <c r="J399" s="1" t="s">
        <v>23</v>
      </c>
      <c r="K399" s="1" t="s">
        <v>27</v>
      </c>
      <c r="L399" s="1">
        <f>Query1[[#This Row],[total_units]]*Query1[[#This Row],[revene]]</f>
        <v>2399.96</v>
      </c>
      <c r="M399" s="1">
        <f>YEAR(Query1[[#This Row],[order_date]])</f>
        <v>2016</v>
      </c>
    </row>
    <row r="400" spans="1:13" x14ac:dyDescent="0.35">
      <c r="A400">
        <v>138</v>
      </c>
      <c r="B400" s="1" t="s">
        <v>265</v>
      </c>
      <c r="C400" s="1" t="s">
        <v>248</v>
      </c>
      <c r="D400" s="1" t="s">
        <v>1817</v>
      </c>
      <c r="E400" s="8">
        <v>42452</v>
      </c>
      <c r="F400">
        <v>1</v>
      </c>
      <c r="G400">
        <v>469.99</v>
      </c>
      <c r="H400" s="1" t="s">
        <v>62</v>
      </c>
      <c r="I400" s="1" t="s">
        <v>20</v>
      </c>
      <c r="J400" s="1" t="s">
        <v>23</v>
      </c>
      <c r="K400" s="1" t="s">
        <v>27</v>
      </c>
      <c r="L400" s="1">
        <f>Query1[[#This Row],[total_units]]*Query1[[#This Row],[revene]]</f>
        <v>469.99</v>
      </c>
      <c r="M400" s="1">
        <f>YEAR(Query1[[#This Row],[order_date]])</f>
        <v>2016</v>
      </c>
    </row>
    <row r="401" spans="1:13" x14ac:dyDescent="0.35">
      <c r="A401">
        <v>139</v>
      </c>
      <c r="B401" s="1" t="s">
        <v>266</v>
      </c>
      <c r="C401" s="1" t="s">
        <v>163</v>
      </c>
      <c r="D401" s="1" t="s">
        <v>1817</v>
      </c>
      <c r="E401" s="8">
        <v>42452</v>
      </c>
      <c r="F401">
        <v>2</v>
      </c>
      <c r="G401">
        <v>898</v>
      </c>
      <c r="H401" s="1" t="s">
        <v>89</v>
      </c>
      <c r="I401" s="1" t="s">
        <v>13</v>
      </c>
      <c r="J401" s="1" t="s">
        <v>23</v>
      </c>
      <c r="K401" s="1" t="s">
        <v>27</v>
      </c>
      <c r="L401" s="1">
        <f>Query1[[#This Row],[total_units]]*Query1[[#This Row],[revene]]</f>
        <v>1796</v>
      </c>
      <c r="M401" s="1">
        <f>YEAR(Query1[[#This Row],[order_date]])</f>
        <v>2016</v>
      </c>
    </row>
    <row r="402" spans="1:13" x14ac:dyDescent="0.35">
      <c r="A402">
        <v>139</v>
      </c>
      <c r="B402" s="1" t="s">
        <v>266</v>
      </c>
      <c r="C402" s="1" t="s">
        <v>163</v>
      </c>
      <c r="D402" s="1" t="s">
        <v>1817</v>
      </c>
      <c r="E402" s="8">
        <v>42452</v>
      </c>
      <c r="F402">
        <v>1</v>
      </c>
      <c r="G402">
        <v>999.99</v>
      </c>
      <c r="H402" s="1" t="s">
        <v>28</v>
      </c>
      <c r="I402" s="1" t="s">
        <v>20</v>
      </c>
      <c r="J402" s="1" t="s">
        <v>23</v>
      </c>
      <c r="K402" s="1" t="s">
        <v>27</v>
      </c>
      <c r="L402" s="1">
        <f>Query1[[#This Row],[total_units]]*Query1[[#This Row],[revene]]</f>
        <v>999.99</v>
      </c>
      <c r="M402" s="1">
        <f>YEAR(Query1[[#This Row],[order_date]])</f>
        <v>2016</v>
      </c>
    </row>
    <row r="403" spans="1:13" x14ac:dyDescent="0.35">
      <c r="A403">
        <v>140</v>
      </c>
      <c r="B403" s="1" t="s">
        <v>267</v>
      </c>
      <c r="C403" s="1" t="s">
        <v>268</v>
      </c>
      <c r="D403" s="1" t="s">
        <v>1817</v>
      </c>
      <c r="E403" s="8">
        <v>42452</v>
      </c>
      <c r="F403">
        <v>1</v>
      </c>
      <c r="G403">
        <v>269.99</v>
      </c>
      <c r="H403" s="1" t="s">
        <v>59</v>
      </c>
      <c r="I403" s="1" t="s">
        <v>48</v>
      </c>
      <c r="J403" s="1" t="s">
        <v>23</v>
      </c>
      <c r="K403" s="1" t="s">
        <v>27</v>
      </c>
      <c r="L403" s="1">
        <f>Query1[[#This Row],[total_units]]*Query1[[#This Row],[revene]]</f>
        <v>269.99</v>
      </c>
      <c r="M403" s="1">
        <f>YEAR(Query1[[#This Row],[order_date]])</f>
        <v>2016</v>
      </c>
    </row>
    <row r="404" spans="1:13" x14ac:dyDescent="0.35">
      <c r="A404">
        <v>140</v>
      </c>
      <c r="B404" s="1" t="s">
        <v>267</v>
      </c>
      <c r="C404" s="1" t="s">
        <v>268</v>
      </c>
      <c r="D404" s="1" t="s">
        <v>1817</v>
      </c>
      <c r="E404" s="8">
        <v>42452</v>
      </c>
      <c r="F404">
        <v>1</v>
      </c>
      <c r="G404">
        <v>529.99</v>
      </c>
      <c r="H404" s="1" t="s">
        <v>44</v>
      </c>
      <c r="I404" s="1" t="s">
        <v>13</v>
      </c>
      <c r="J404" s="1" t="s">
        <v>23</v>
      </c>
      <c r="K404" s="1" t="s">
        <v>27</v>
      </c>
      <c r="L404" s="1">
        <f>Query1[[#This Row],[total_units]]*Query1[[#This Row],[revene]]</f>
        <v>529.99</v>
      </c>
      <c r="M404" s="1">
        <f>YEAR(Query1[[#This Row],[order_date]])</f>
        <v>2016</v>
      </c>
    </row>
    <row r="405" spans="1:13" x14ac:dyDescent="0.35">
      <c r="A405">
        <v>140</v>
      </c>
      <c r="B405" s="1" t="s">
        <v>267</v>
      </c>
      <c r="C405" s="1" t="s">
        <v>268</v>
      </c>
      <c r="D405" s="1" t="s">
        <v>1817</v>
      </c>
      <c r="E405" s="8">
        <v>42452</v>
      </c>
      <c r="F405">
        <v>2</v>
      </c>
      <c r="G405">
        <v>1099.98</v>
      </c>
      <c r="H405" s="1" t="s">
        <v>38</v>
      </c>
      <c r="I405" s="1" t="s">
        <v>13</v>
      </c>
      <c r="J405" s="1" t="s">
        <v>23</v>
      </c>
      <c r="K405" s="1" t="s">
        <v>27</v>
      </c>
      <c r="L405" s="1">
        <f>Query1[[#This Row],[total_units]]*Query1[[#This Row],[revene]]</f>
        <v>2199.96</v>
      </c>
      <c r="M405" s="1">
        <f>YEAR(Query1[[#This Row],[order_date]])</f>
        <v>2016</v>
      </c>
    </row>
    <row r="406" spans="1:13" x14ac:dyDescent="0.35">
      <c r="A406">
        <v>140</v>
      </c>
      <c r="B406" s="1" t="s">
        <v>267</v>
      </c>
      <c r="C406" s="1" t="s">
        <v>268</v>
      </c>
      <c r="D406" s="1" t="s">
        <v>1817</v>
      </c>
      <c r="E406" s="8">
        <v>42452</v>
      </c>
      <c r="F406">
        <v>1</v>
      </c>
      <c r="G406">
        <v>999.99</v>
      </c>
      <c r="H406" s="1" t="s">
        <v>28</v>
      </c>
      <c r="I406" s="1" t="s">
        <v>20</v>
      </c>
      <c r="J406" s="1" t="s">
        <v>23</v>
      </c>
      <c r="K406" s="1" t="s">
        <v>27</v>
      </c>
      <c r="L406" s="1">
        <f>Query1[[#This Row],[total_units]]*Query1[[#This Row],[revene]]</f>
        <v>999.99</v>
      </c>
      <c r="M406" s="1">
        <f>YEAR(Query1[[#This Row],[order_date]])</f>
        <v>2016</v>
      </c>
    </row>
    <row r="407" spans="1:13" x14ac:dyDescent="0.35">
      <c r="A407">
        <v>141</v>
      </c>
      <c r="B407" s="1" t="s">
        <v>269</v>
      </c>
      <c r="C407" s="1" t="s">
        <v>77</v>
      </c>
      <c r="D407" s="1" t="s">
        <v>1817</v>
      </c>
      <c r="E407" s="8">
        <v>42454</v>
      </c>
      <c r="F407">
        <v>1</v>
      </c>
      <c r="G407">
        <v>449</v>
      </c>
      <c r="H407" s="1" t="s">
        <v>39</v>
      </c>
      <c r="I407" s="1" t="s">
        <v>13</v>
      </c>
      <c r="J407" s="1" t="s">
        <v>23</v>
      </c>
      <c r="K407" s="1" t="s">
        <v>27</v>
      </c>
      <c r="L407" s="1">
        <f>Query1[[#This Row],[total_units]]*Query1[[#This Row],[revene]]</f>
        <v>449</v>
      </c>
      <c r="M407" s="1">
        <f>YEAR(Query1[[#This Row],[order_date]])</f>
        <v>2016</v>
      </c>
    </row>
    <row r="408" spans="1:13" x14ac:dyDescent="0.35">
      <c r="A408">
        <v>142</v>
      </c>
      <c r="B408" s="1" t="s">
        <v>270</v>
      </c>
      <c r="C408" s="1" t="s">
        <v>271</v>
      </c>
      <c r="D408" s="1" t="s">
        <v>1815</v>
      </c>
      <c r="E408" s="8">
        <v>42455</v>
      </c>
      <c r="F408">
        <v>2</v>
      </c>
      <c r="G408">
        <v>1199.98</v>
      </c>
      <c r="H408" s="1" t="s">
        <v>12</v>
      </c>
      <c r="I408" s="1" t="s">
        <v>13</v>
      </c>
      <c r="J408" s="1" t="s">
        <v>14</v>
      </c>
      <c r="K408" s="1" t="s">
        <v>32</v>
      </c>
      <c r="L408" s="1">
        <f>Query1[[#This Row],[total_units]]*Query1[[#This Row],[revene]]</f>
        <v>2399.96</v>
      </c>
      <c r="M408" s="1">
        <f>YEAR(Query1[[#This Row],[order_date]])</f>
        <v>2016</v>
      </c>
    </row>
    <row r="409" spans="1:13" x14ac:dyDescent="0.35">
      <c r="A409">
        <v>142</v>
      </c>
      <c r="B409" s="1" t="s">
        <v>270</v>
      </c>
      <c r="C409" s="1" t="s">
        <v>271</v>
      </c>
      <c r="D409" s="1" t="s">
        <v>1815</v>
      </c>
      <c r="E409" s="8">
        <v>42455</v>
      </c>
      <c r="F409">
        <v>1</v>
      </c>
      <c r="G409">
        <v>449</v>
      </c>
      <c r="H409" s="1" t="s">
        <v>89</v>
      </c>
      <c r="I409" s="1" t="s">
        <v>13</v>
      </c>
      <c r="J409" s="1" t="s">
        <v>14</v>
      </c>
      <c r="K409" s="1" t="s">
        <v>32</v>
      </c>
      <c r="L409" s="1">
        <f>Query1[[#This Row],[total_units]]*Query1[[#This Row],[revene]]</f>
        <v>449</v>
      </c>
      <c r="M409" s="1">
        <f>YEAR(Query1[[#This Row],[order_date]])</f>
        <v>2016</v>
      </c>
    </row>
    <row r="410" spans="1:13" x14ac:dyDescent="0.35">
      <c r="A410">
        <v>142</v>
      </c>
      <c r="B410" s="1" t="s">
        <v>270</v>
      </c>
      <c r="C410" s="1" t="s">
        <v>271</v>
      </c>
      <c r="D410" s="1" t="s">
        <v>1815</v>
      </c>
      <c r="E410" s="8">
        <v>42455</v>
      </c>
      <c r="F410">
        <v>2</v>
      </c>
      <c r="G410">
        <v>3361.98</v>
      </c>
      <c r="H410" s="1" t="s">
        <v>56</v>
      </c>
      <c r="I410" s="1" t="s">
        <v>18</v>
      </c>
      <c r="J410" s="1" t="s">
        <v>14</v>
      </c>
      <c r="K410" s="1" t="s">
        <v>32</v>
      </c>
      <c r="L410" s="1">
        <f>Query1[[#This Row],[total_units]]*Query1[[#This Row],[revene]]</f>
        <v>6723.96</v>
      </c>
      <c r="M410" s="1">
        <f>YEAR(Query1[[#This Row],[order_date]])</f>
        <v>2016</v>
      </c>
    </row>
    <row r="411" spans="1:13" x14ac:dyDescent="0.35">
      <c r="A411">
        <v>143</v>
      </c>
      <c r="B411" s="1" t="s">
        <v>272</v>
      </c>
      <c r="C411" s="1" t="s">
        <v>219</v>
      </c>
      <c r="D411" s="1" t="s">
        <v>1817</v>
      </c>
      <c r="E411" s="8">
        <v>42455</v>
      </c>
      <c r="F411">
        <v>1</v>
      </c>
      <c r="G411">
        <v>469.99</v>
      </c>
      <c r="H411" s="1" t="s">
        <v>62</v>
      </c>
      <c r="I411" s="1" t="s">
        <v>20</v>
      </c>
      <c r="J411" s="1" t="s">
        <v>23</v>
      </c>
      <c r="K411" s="1" t="s">
        <v>27</v>
      </c>
      <c r="L411" s="1">
        <f>Query1[[#This Row],[total_units]]*Query1[[#This Row],[revene]]</f>
        <v>469.99</v>
      </c>
      <c r="M411" s="1">
        <f>YEAR(Query1[[#This Row],[order_date]])</f>
        <v>2016</v>
      </c>
    </row>
    <row r="412" spans="1:13" x14ac:dyDescent="0.35">
      <c r="A412">
        <v>144</v>
      </c>
      <c r="B412" s="1" t="s">
        <v>273</v>
      </c>
      <c r="C412" s="1" t="s">
        <v>274</v>
      </c>
      <c r="D412" s="1" t="s">
        <v>1817</v>
      </c>
      <c r="E412" s="8">
        <v>42455</v>
      </c>
      <c r="F412">
        <v>2</v>
      </c>
      <c r="G412">
        <v>3599.98</v>
      </c>
      <c r="H412" s="1" t="s">
        <v>1816</v>
      </c>
      <c r="I412" s="1" t="s">
        <v>20</v>
      </c>
      <c r="J412" s="1" t="s">
        <v>23</v>
      </c>
      <c r="K412" s="1" t="s">
        <v>27</v>
      </c>
      <c r="L412" s="1">
        <f>Query1[[#This Row],[total_units]]*Query1[[#This Row],[revene]]</f>
        <v>7199.96</v>
      </c>
      <c r="M412" s="1">
        <f>YEAR(Query1[[#This Row],[order_date]])</f>
        <v>2016</v>
      </c>
    </row>
    <row r="413" spans="1:13" x14ac:dyDescent="0.35">
      <c r="A413">
        <v>145</v>
      </c>
      <c r="B413" s="1" t="s">
        <v>275</v>
      </c>
      <c r="C413" s="1" t="s">
        <v>82</v>
      </c>
      <c r="D413" s="1" t="s">
        <v>1817</v>
      </c>
      <c r="E413" s="8">
        <v>42456</v>
      </c>
      <c r="F413">
        <v>1</v>
      </c>
      <c r="G413">
        <v>1680.99</v>
      </c>
      <c r="H413" s="1" t="s">
        <v>56</v>
      </c>
      <c r="I413" s="1" t="s">
        <v>18</v>
      </c>
      <c r="J413" s="1" t="s">
        <v>23</v>
      </c>
      <c r="K413" s="1" t="s">
        <v>24</v>
      </c>
      <c r="L413" s="1">
        <f>Query1[[#This Row],[total_units]]*Query1[[#This Row],[revene]]</f>
        <v>1680.99</v>
      </c>
      <c r="M413" s="1">
        <f>YEAR(Query1[[#This Row],[order_date]])</f>
        <v>2016</v>
      </c>
    </row>
    <row r="414" spans="1:13" x14ac:dyDescent="0.35">
      <c r="A414">
        <v>145</v>
      </c>
      <c r="B414" s="1" t="s">
        <v>275</v>
      </c>
      <c r="C414" s="1" t="s">
        <v>82</v>
      </c>
      <c r="D414" s="1" t="s">
        <v>1817</v>
      </c>
      <c r="E414" s="8">
        <v>42456</v>
      </c>
      <c r="F414">
        <v>2</v>
      </c>
      <c r="G414">
        <v>5999.98</v>
      </c>
      <c r="H414" s="1" t="s">
        <v>40</v>
      </c>
      <c r="I414" s="1" t="s">
        <v>41</v>
      </c>
      <c r="J414" s="1" t="s">
        <v>23</v>
      </c>
      <c r="K414" s="1" t="s">
        <v>24</v>
      </c>
      <c r="L414" s="1">
        <f>Query1[[#This Row],[total_units]]*Query1[[#This Row],[revene]]</f>
        <v>11999.96</v>
      </c>
      <c r="M414" s="1">
        <f>YEAR(Query1[[#This Row],[order_date]])</f>
        <v>2016</v>
      </c>
    </row>
    <row r="415" spans="1:13" x14ac:dyDescent="0.35">
      <c r="A415">
        <v>146</v>
      </c>
      <c r="B415" s="1" t="s">
        <v>276</v>
      </c>
      <c r="C415" s="1" t="s">
        <v>66</v>
      </c>
      <c r="D415" s="1" t="s">
        <v>1815</v>
      </c>
      <c r="E415" s="8">
        <v>42457</v>
      </c>
      <c r="F415">
        <v>1</v>
      </c>
      <c r="G415">
        <v>549.99</v>
      </c>
      <c r="H415" s="1" t="s">
        <v>38</v>
      </c>
      <c r="I415" s="1" t="s">
        <v>13</v>
      </c>
      <c r="J415" s="1" t="s">
        <v>14</v>
      </c>
      <c r="K415" s="1" t="s">
        <v>32</v>
      </c>
      <c r="L415" s="1">
        <f>Query1[[#This Row],[total_units]]*Query1[[#This Row],[revene]]</f>
        <v>549.99</v>
      </c>
      <c r="M415" s="1">
        <f>YEAR(Query1[[#This Row],[order_date]])</f>
        <v>2016</v>
      </c>
    </row>
    <row r="416" spans="1:13" x14ac:dyDescent="0.35">
      <c r="A416">
        <v>146</v>
      </c>
      <c r="B416" s="1" t="s">
        <v>276</v>
      </c>
      <c r="C416" s="1" t="s">
        <v>66</v>
      </c>
      <c r="D416" s="1" t="s">
        <v>1815</v>
      </c>
      <c r="E416" s="8">
        <v>42457</v>
      </c>
      <c r="F416">
        <v>2</v>
      </c>
      <c r="G416">
        <v>1199.98</v>
      </c>
      <c r="H416" s="1" t="s">
        <v>16</v>
      </c>
      <c r="I416" s="1" t="s">
        <v>13</v>
      </c>
      <c r="J416" s="1" t="s">
        <v>14</v>
      </c>
      <c r="K416" s="1" t="s">
        <v>32</v>
      </c>
      <c r="L416" s="1">
        <f>Query1[[#This Row],[total_units]]*Query1[[#This Row],[revene]]</f>
        <v>2399.96</v>
      </c>
      <c r="M416" s="1">
        <f>YEAR(Query1[[#This Row],[order_date]])</f>
        <v>2016</v>
      </c>
    </row>
    <row r="417" spans="1:13" x14ac:dyDescent="0.35">
      <c r="A417">
        <v>146</v>
      </c>
      <c r="B417" s="1" t="s">
        <v>276</v>
      </c>
      <c r="C417" s="1" t="s">
        <v>66</v>
      </c>
      <c r="D417" s="1" t="s">
        <v>1815</v>
      </c>
      <c r="E417" s="8">
        <v>42457</v>
      </c>
      <c r="F417">
        <v>1</v>
      </c>
      <c r="G417">
        <v>749.99</v>
      </c>
      <c r="H417" s="1" t="s">
        <v>31</v>
      </c>
      <c r="I417" s="1" t="s">
        <v>20</v>
      </c>
      <c r="J417" s="1" t="s">
        <v>14</v>
      </c>
      <c r="K417" s="1" t="s">
        <v>32</v>
      </c>
      <c r="L417" s="1">
        <f>Query1[[#This Row],[total_units]]*Query1[[#This Row],[revene]]</f>
        <v>749.99</v>
      </c>
      <c r="M417" s="1">
        <f>YEAR(Query1[[#This Row],[order_date]])</f>
        <v>2016</v>
      </c>
    </row>
    <row r="418" spans="1:13" x14ac:dyDescent="0.35">
      <c r="A418">
        <v>146</v>
      </c>
      <c r="B418" s="1" t="s">
        <v>276</v>
      </c>
      <c r="C418" s="1" t="s">
        <v>66</v>
      </c>
      <c r="D418" s="1" t="s">
        <v>1815</v>
      </c>
      <c r="E418" s="8">
        <v>42457</v>
      </c>
      <c r="F418">
        <v>2</v>
      </c>
      <c r="G418">
        <v>939.98</v>
      </c>
      <c r="H418" s="1" t="s">
        <v>62</v>
      </c>
      <c r="I418" s="1" t="s">
        <v>20</v>
      </c>
      <c r="J418" s="1" t="s">
        <v>14</v>
      </c>
      <c r="K418" s="1" t="s">
        <v>32</v>
      </c>
      <c r="L418" s="1">
        <f>Query1[[#This Row],[total_units]]*Query1[[#This Row],[revene]]</f>
        <v>1879.96</v>
      </c>
      <c r="M418" s="1">
        <f>YEAR(Query1[[#This Row],[order_date]])</f>
        <v>2016</v>
      </c>
    </row>
    <row r="419" spans="1:13" x14ac:dyDescent="0.35">
      <c r="A419">
        <v>146</v>
      </c>
      <c r="B419" s="1" t="s">
        <v>276</v>
      </c>
      <c r="C419" s="1" t="s">
        <v>66</v>
      </c>
      <c r="D419" s="1" t="s">
        <v>1815</v>
      </c>
      <c r="E419" s="8">
        <v>42457</v>
      </c>
      <c r="F419">
        <v>2</v>
      </c>
      <c r="G419">
        <v>1999.98</v>
      </c>
      <c r="H419" s="1" t="s">
        <v>28</v>
      </c>
      <c r="I419" s="1" t="s">
        <v>20</v>
      </c>
      <c r="J419" s="1" t="s">
        <v>14</v>
      </c>
      <c r="K419" s="1" t="s">
        <v>32</v>
      </c>
      <c r="L419" s="1">
        <f>Query1[[#This Row],[total_units]]*Query1[[#This Row],[revene]]</f>
        <v>3999.96</v>
      </c>
      <c r="M419" s="1">
        <f>YEAR(Query1[[#This Row],[order_date]])</f>
        <v>2016</v>
      </c>
    </row>
    <row r="420" spans="1:13" x14ac:dyDescent="0.35">
      <c r="A420">
        <v>147</v>
      </c>
      <c r="B420" s="1" t="s">
        <v>277</v>
      </c>
      <c r="C420" s="1" t="s">
        <v>95</v>
      </c>
      <c r="D420" s="1" t="s">
        <v>1817</v>
      </c>
      <c r="E420" s="8">
        <v>42457</v>
      </c>
      <c r="F420">
        <v>2</v>
      </c>
      <c r="G420">
        <v>1199.98</v>
      </c>
      <c r="H420" s="1" t="s">
        <v>12</v>
      </c>
      <c r="I420" s="1" t="s">
        <v>34</v>
      </c>
      <c r="J420" s="1" t="s">
        <v>23</v>
      </c>
      <c r="K420" s="1" t="s">
        <v>27</v>
      </c>
      <c r="L420" s="1">
        <f>Query1[[#This Row],[total_units]]*Query1[[#This Row],[revene]]</f>
        <v>2399.96</v>
      </c>
      <c r="M420" s="1">
        <f>YEAR(Query1[[#This Row],[order_date]])</f>
        <v>2016</v>
      </c>
    </row>
    <row r="421" spans="1:13" x14ac:dyDescent="0.35">
      <c r="A421">
        <v>148</v>
      </c>
      <c r="B421" s="1" t="s">
        <v>278</v>
      </c>
      <c r="C421" s="1" t="s">
        <v>88</v>
      </c>
      <c r="D421" s="1" t="s">
        <v>1817</v>
      </c>
      <c r="E421" s="8">
        <v>42457</v>
      </c>
      <c r="F421">
        <v>1</v>
      </c>
      <c r="G421">
        <v>269.99</v>
      </c>
      <c r="H421" s="1" t="s">
        <v>47</v>
      </c>
      <c r="I421" s="1" t="s">
        <v>13</v>
      </c>
      <c r="J421" s="1" t="s">
        <v>23</v>
      </c>
      <c r="K421" s="1" t="s">
        <v>24</v>
      </c>
      <c r="L421" s="1">
        <f>Query1[[#This Row],[total_units]]*Query1[[#This Row],[revene]]</f>
        <v>269.99</v>
      </c>
      <c r="M421" s="1">
        <f>YEAR(Query1[[#This Row],[order_date]])</f>
        <v>2016</v>
      </c>
    </row>
    <row r="422" spans="1:13" x14ac:dyDescent="0.35">
      <c r="A422">
        <v>149</v>
      </c>
      <c r="B422" s="1" t="s">
        <v>279</v>
      </c>
      <c r="C422" s="1" t="s">
        <v>133</v>
      </c>
      <c r="D422" s="1" t="s">
        <v>1817</v>
      </c>
      <c r="E422" s="8">
        <v>42457</v>
      </c>
      <c r="F422">
        <v>2</v>
      </c>
      <c r="G422">
        <v>539.98</v>
      </c>
      <c r="H422" s="1" t="s">
        <v>59</v>
      </c>
      <c r="I422" s="1" t="s">
        <v>48</v>
      </c>
      <c r="J422" s="1" t="s">
        <v>23</v>
      </c>
      <c r="K422" s="1" t="s">
        <v>24</v>
      </c>
      <c r="L422" s="1">
        <f>Query1[[#This Row],[total_units]]*Query1[[#This Row],[revene]]</f>
        <v>1079.96</v>
      </c>
      <c r="M422" s="1">
        <f>YEAR(Query1[[#This Row],[order_date]])</f>
        <v>2016</v>
      </c>
    </row>
    <row r="423" spans="1:13" x14ac:dyDescent="0.35">
      <c r="A423">
        <v>149</v>
      </c>
      <c r="B423" s="1" t="s">
        <v>279</v>
      </c>
      <c r="C423" s="1" t="s">
        <v>133</v>
      </c>
      <c r="D423" s="1" t="s">
        <v>1817</v>
      </c>
      <c r="E423" s="8">
        <v>42457</v>
      </c>
      <c r="F423">
        <v>2</v>
      </c>
      <c r="G423">
        <v>1099.98</v>
      </c>
      <c r="H423" s="1" t="s">
        <v>38</v>
      </c>
      <c r="I423" s="1" t="s">
        <v>13</v>
      </c>
      <c r="J423" s="1" t="s">
        <v>23</v>
      </c>
      <c r="K423" s="1" t="s">
        <v>24</v>
      </c>
      <c r="L423" s="1">
        <f>Query1[[#This Row],[total_units]]*Query1[[#This Row],[revene]]</f>
        <v>2199.96</v>
      </c>
      <c r="M423" s="1">
        <f>YEAR(Query1[[#This Row],[order_date]])</f>
        <v>2016</v>
      </c>
    </row>
    <row r="424" spans="1:13" x14ac:dyDescent="0.35">
      <c r="A424">
        <v>150</v>
      </c>
      <c r="B424" s="1" t="s">
        <v>280</v>
      </c>
      <c r="C424" s="1" t="s">
        <v>1822</v>
      </c>
      <c r="D424" s="1" t="s">
        <v>1815</v>
      </c>
      <c r="E424" s="8">
        <v>42458</v>
      </c>
      <c r="F424">
        <v>2</v>
      </c>
      <c r="G424">
        <v>999.98</v>
      </c>
      <c r="H424" s="1" t="s">
        <v>72</v>
      </c>
      <c r="I424" s="1" t="s">
        <v>34</v>
      </c>
      <c r="J424" s="1" t="s">
        <v>14</v>
      </c>
      <c r="K424" s="1" t="s">
        <v>15</v>
      </c>
      <c r="L424" s="1">
        <f>Query1[[#This Row],[total_units]]*Query1[[#This Row],[revene]]</f>
        <v>1999.96</v>
      </c>
      <c r="M424" s="1">
        <f>YEAR(Query1[[#This Row],[order_date]])</f>
        <v>2016</v>
      </c>
    </row>
    <row r="425" spans="1:13" x14ac:dyDescent="0.35">
      <c r="A425">
        <v>150</v>
      </c>
      <c r="B425" s="1" t="s">
        <v>280</v>
      </c>
      <c r="C425" s="1" t="s">
        <v>1822</v>
      </c>
      <c r="D425" s="1" t="s">
        <v>1815</v>
      </c>
      <c r="E425" s="8">
        <v>42458</v>
      </c>
      <c r="F425">
        <v>1</v>
      </c>
      <c r="G425">
        <v>429</v>
      </c>
      <c r="H425" s="1" t="s">
        <v>35</v>
      </c>
      <c r="I425" s="1" t="s">
        <v>13</v>
      </c>
      <c r="J425" s="1" t="s">
        <v>14</v>
      </c>
      <c r="K425" s="1" t="s">
        <v>15</v>
      </c>
      <c r="L425" s="1">
        <f>Query1[[#This Row],[total_units]]*Query1[[#This Row],[revene]]</f>
        <v>429</v>
      </c>
      <c r="M425" s="1">
        <f>YEAR(Query1[[#This Row],[order_date]])</f>
        <v>2016</v>
      </c>
    </row>
    <row r="426" spans="1:13" x14ac:dyDescent="0.35">
      <c r="A426">
        <v>150</v>
      </c>
      <c r="B426" s="1" t="s">
        <v>280</v>
      </c>
      <c r="C426" s="1" t="s">
        <v>1822</v>
      </c>
      <c r="D426" s="1" t="s">
        <v>1815</v>
      </c>
      <c r="E426" s="8">
        <v>42458</v>
      </c>
      <c r="F426">
        <v>1</v>
      </c>
      <c r="G426">
        <v>999.99</v>
      </c>
      <c r="H426" s="1" t="s">
        <v>28</v>
      </c>
      <c r="I426" s="1" t="s">
        <v>20</v>
      </c>
      <c r="J426" s="1" t="s">
        <v>14</v>
      </c>
      <c r="K426" s="1" t="s">
        <v>15</v>
      </c>
      <c r="L426" s="1">
        <f>Query1[[#This Row],[total_units]]*Query1[[#This Row],[revene]]</f>
        <v>999.99</v>
      </c>
      <c r="M426" s="1">
        <f>YEAR(Query1[[#This Row],[order_date]])</f>
        <v>2016</v>
      </c>
    </row>
    <row r="427" spans="1:13" x14ac:dyDescent="0.35">
      <c r="A427">
        <v>150</v>
      </c>
      <c r="B427" s="1" t="s">
        <v>280</v>
      </c>
      <c r="C427" s="1" t="s">
        <v>1822</v>
      </c>
      <c r="D427" s="1" t="s">
        <v>1815</v>
      </c>
      <c r="E427" s="8">
        <v>42458</v>
      </c>
      <c r="F427">
        <v>1</v>
      </c>
      <c r="G427">
        <v>3999.99</v>
      </c>
      <c r="H427" s="1" t="s">
        <v>49</v>
      </c>
      <c r="I427" s="1" t="s">
        <v>20</v>
      </c>
      <c r="J427" s="1" t="s">
        <v>14</v>
      </c>
      <c r="K427" s="1" t="s">
        <v>15</v>
      </c>
      <c r="L427" s="1">
        <f>Query1[[#This Row],[total_units]]*Query1[[#This Row],[revene]]</f>
        <v>3999.99</v>
      </c>
      <c r="M427" s="1">
        <f>YEAR(Query1[[#This Row],[order_date]])</f>
        <v>2016</v>
      </c>
    </row>
    <row r="428" spans="1:13" x14ac:dyDescent="0.35">
      <c r="A428">
        <v>151</v>
      </c>
      <c r="B428" s="1" t="s">
        <v>281</v>
      </c>
      <c r="C428" s="1" t="s">
        <v>282</v>
      </c>
      <c r="D428" s="1" t="s">
        <v>1815</v>
      </c>
      <c r="E428" s="8">
        <v>42458</v>
      </c>
      <c r="F428">
        <v>1</v>
      </c>
      <c r="G428">
        <v>599.99</v>
      </c>
      <c r="H428" s="1" t="s">
        <v>12</v>
      </c>
      <c r="I428" s="1" t="s">
        <v>34</v>
      </c>
      <c r="J428" s="1" t="s">
        <v>14</v>
      </c>
      <c r="K428" s="1" t="s">
        <v>15</v>
      </c>
      <c r="L428" s="1">
        <f>Query1[[#This Row],[total_units]]*Query1[[#This Row],[revene]]</f>
        <v>599.99</v>
      </c>
      <c r="M428" s="1">
        <f>YEAR(Query1[[#This Row],[order_date]])</f>
        <v>2016</v>
      </c>
    </row>
    <row r="429" spans="1:13" x14ac:dyDescent="0.35">
      <c r="A429">
        <v>151</v>
      </c>
      <c r="B429" s="1" t="s">
        <v>281</v>
      </c>
      <c r="C429" s="1" t="s">
        <v>282</v>
      </c>
      <c r="D429" s="1" t="s">
        <v>1815</v>
      </c>
      <c r="E429" s="8">
        <v>42458</v>
      </c>
      <c r="F429">
        <v>1</v>
      </c>
      <c r="G429">
        <v>429</v>
      </c>
      <c r="H429" s="1" t="s">
        <v>35</v>
      </c>
      <c r="I429" s="1" t="s">
        <v>13</v>
      </c>
      <c r="J429" s="1" t="s">
        <v>14</v>
      </c>
      <c r="K429" s="1" t="s">
        <v>15</v>
      </c>
      <c r="L429" s="1">
        <f>Query1[[#This Row],[total_units]]*Query1[[#This Row],[revene]]</f>
        <v>429</v>
      </c>
      <c r="M429" s="1">
        <f>YEAR(Query1[[#This Row],[order_date]])</f>
        <v>2016</v>
      </c>
    </row>
    <row r="430" spans="1:13" x14ac:dyDescent="0.35">
      <c r="A430">
        <v>152</v>
      </c>
      <c r="B430" s="1" t="s">
        <v>283</v>
      </c>
      <c r="C430" s="1" t="s">
        <v>284</v>
      </c>
      <c r="D430" s="1" t="s">
        <v>1817</v>
      </c>
      <c r="E430" s="8">
        <v>42458</v>
      </c>
      <c r="F430">
        <v>2</v>
      </c>
      <c r="G430">
        <v>539.98</v>
      </c>
      <c r="H430" s="1" t="s">
        <v>47</v>
      </c>
      <c r="I430" s="1" t="s">
        <v>48</v>
      </c>
      <c r="J430" s="1" t="s">
        <v>23</v>
      </c>
      <c r="K430" s="1" t="s">
        <v>24</v>
      </c>
      <c r="L430" s="1">
        <f>Query1[[#This Row],[total_units]]*Query1[[#This Row],[revene]]</f>
        <v>1079.96</v>
      </c>
      <c r="M430" s="1">
        <f>YEAR(Query1[[#This Row],[order_date]])</f>
        <v>2016</v>
      </c>
    </row>
    <row r="431" spans="1:13" x14ac:dyDescent="0.35">
      <c r="A431">
        <v>152</v>
      </c>
      <c r="B431" s="1" t="s">
        <v>283</v>
      </c>
      <c r="C431" s="1" t="s">
        <v>284</v>
      </c>
      <c r="D431" s="1" t="s">
        <v>1817</v>
      </c>
      <c r="E431" s="8">
        <v>42458</v>
      </c>
      <c r="F431">
        <v>2</v>
      </c>
      <c r="G431">
        <v>1199.98</v>
      </c>
      <c r="H431" s="1" t="s">
        <v>12</v>
      </c>
      <c r="I431" s="1" t="s">
        <v>13</v>
      </c>
      <c r="J431" s="1" t="s">
        <v>23</v>
      </c>
      <c r="K431" s="1" t="s">
        <v>24</v>
      </c>
      <c r="L431" s="1">
        <f>Query1[[#This Row],[total_units]]*Query1[[#This Row],[revene]]</f>
        <v>2399.96</v>
      </c>
      <c r="M431" s="1">
        <f>YEAR(Query1[[#This Row],[order_date]])</f>
        <v>2016</v>
      </c>
    </row>
    <row r="432" spans="1:13" x14ac:dyDescent="0.35">
      <c r="A432">
        <v>152</v>
      </c>
      <c r="B432" s="1" t="s">
        <v>283</v>
      </c>
      <c r="C432" s="1" t="s">
        <v>284</v>
      </c>
      <c r="D432" s="1" t="s">
        <v>1817</v>
      </c>
      <c r="E432" s="8">
        <v>42458</v>
      </c>
      <c r="F432">
        <v>2</v>
      </c>
      <c r="G432">
        <v>939.98</v>
      </c>
      <c r="H432" s="1" t="s">
        <v>62</v>
      </c>
      <c r="I432" s="1" t="s">
        <v>20</v>
      </c>
      <c r="J432" s="1" t="s">
        <v>23</v>
      </c>
      <c r="K432" s="1" t="s">
        <v>24</v>
      </c>
      <c r="L432" s="1">
        <f>Query1[[#This Row],[total_units]]*Query1[[#This Row],[revene]]</f>
        <v>1879.96</v>
      </c>
      <c r="M432" s="1">
        <f>YEAR(Query1[[#This Row],[order_date]])</f>
        <v>2016</v>
      </c>
    </row>
    <row r="433" spans="1:13" x14ac:dyDescent="0.35">
      <c r="A433">
        <v>153</v>
      </c>
      <c r="B433" s="1" t="s">
        <v>285</v>
      </c>
      <c r="C433" s="1" t="s">
        <v>286</v>
      </c>
      <c r="D433" s="1" t="s">
        <v>1817</v>
      </c>
      <c r="E433" s="8">
        <v>42459</v>
      </c>
      <c r="F433">
        <v>2</v>
      </c>
      <c r="G433">
        <v>1059.98</v>
      </c>
      <c r="H433" s="1" t="s">
        <v>44</v>
      </c>
      <c r="I433" s="1" t="s">
        <v>13</v>
      </c>
      <c r="J433" s="1" t="s">
        <v>23</v>
      </c>
      <c r="K433" s="1" t="s">
        <v>24</v>
      </c>
      <c r="L433" s="1">
        <f>Query1[[#This Row],[total_units]]*Query1[[#This Row],[revene]]</f>
        <v>2119.96</v>
      </c>
      <c r="M433" s="1">
        <f>YEAR(Query1[[#This Row],[order_date]])</f>
        <v>2016</v>
      </c>
    </row>
    <row r="434" spans="1:13" x14ac:dyDescent="0.35">
      <c r="A434">
        <v>153</v>
      </c>
      <c r="B434" s="1" t="s">
        <v>285</v>
      </c>
      <c r="C434" s="1" t="s">
        <v>286</v>
      </c>
      <c r="D434" s="1" t="s">
        <v>1817</v>
      </c>
      <c r="E434" s="8">
        <v>42459</v>
      </c>
      <c r="F434">
        <v>1</v>
      </c>
      <c r="G434">
        <v>599.99</v>
      </c>
      <c r="H434" s="1" t="s">
        <v>12</v>
      </c>
      <c r="I434" s="1" t="s">
        <v>13</v>
      </c>
      <c r="J434" s="1" t="s">
        <v>23</v>
      </c>
      <c r="K434" s="1" t="s">
        <v>24</v>
      </c>
      <c r="L434" s="1">
        <f>Query1[[#This Row],[total_units]]*Query1[[#This Row],[revene]]</f>
        <v>599.99</v>
      </c>
      <c r="M434" s="1">
        <f>YEAR(Query1[[#This Row],[order_date]])</f>
        <v>2016</v>
      </c>
    </row>
    <row r="435" spans="1:13" x14ac:dyDescent="0.35">
      <c r="A435">
        <v>153</v>
      </c>
      <c r="B435" s="1" t="s">
        <v>285</v>
      </c>
      <c r="C435" s="1" t="s">
        <v>286</v>
      </c>
      <c r="D435" s="1" t="s">
        <v>1817</v>
      </c>
      <c r="E435" s="8">
        <v>42459</v>
      </c>
      <c r="F435">
        <v>1</v>
      </c>
      <c r="G435">
        <v>1799.99</v>
      </c>
      <c r="H435" s="1" t="s">
        <v>1816</v>
      </c>
      <c r="I435" s="1" t="s">
        <v>20</v>
      </c>
      <c r="J435" s="1" t="s">
        <v>23</v>
      </c>
      <c r="K435" s="1" t="s">
        <v>24</v>
      </c>
      <c r="L435" s="1">
        <f>Query1[[#This Row],[total_units]]*Query1[[#This Row],[revene]]</f>
        <v>1799.99</v>
      </c>
      <c r="M435" s="1">
        <f>YEAR(Query1[[#This Row],[order_date]])</f>
        <v>2016</v>
      </c>
    </row>
    <row r="436" spans="1:13" x14ac:dyDescent="0.35">
      <c r="A436">
        <v>154</v>
      </c>
      <c r="B436" s="1" t="s">
        <v>287</v>
      </c>
      <c r="C436" s="1" t="s">
        <v>11</v>
      </c>
      <c r="D436" s="1" t="s">
        <v>1815</v>
      </c>
      <c r="E436" s="8">
        <v>42460</v>
      </c>
      <c r="F436">
        <v>1</v>
      </c>
      <c r="G436">
        <v>549.99</v>
      </c>
      <c r="H436" s="1" t="s">
        <v>38</v>
      </c>
      <c r="I436" s="1" t="s">
        <v>13</v>
      </c>
      <c r="J436" s="1" t="s">
        <v>14</v>
      </c>
      <c r="K436" s="1" t="s">
        <v>15</v>
      </c>
      <c r="L436" s="1">
        <f>Query1[[#This Row],[total_units]]*Query1[[#This Row],[revene]]</f>
        <v>549.99</v>
      </c>
      <c r="M436" s="1">
        <f>YEAR(Query1[[#This Row],[order_date]])</f>
        <v>2016</v>
      </c>
    </row>
    <row r="437" spans="1:13" x14ac:dyDescent="0.35">
      <c r="A437">
        <v>155</v>
      </c>
      <c r="B437" s="1" t="s">
        <v>1835</v>
      </c>
      <c r="C437" s="1" t="s">
        <v>288</v>
      </c>
      <c r="D437" s="1" t="s">
        <v>1817</v>
      </c>
      <c r="E437" s="8">
        <v>42462</v>
      </c>
      <c r="F437">
        <v>1</v>
      </c>
      <c r="G437">
        <v>1799.99</v>
      </c>
      <c r="H437" s="1" t="s">
        <v>1816</v>
      </c>
      <c r="I437" s="1" t="s">
        <v>20</v>
      </c>
      <c r="J437" s="1" t="s">
        <v>23</v>
      </c>
      <c r="K437" s="1" t="s">
        <v>24</v>
      </c>
      <c r="L437" s="1">
        <f>Query1[[#This Row],[total_units]]*Query1[[#This Row],[revene]]</f>
        <v>1799.99</v>
      </c>
      <c r="M437" s="1">
        <f>YEAR(Query1[[#This Row],[order_date]])</f>
        <v>2016</v>
      </c>
    </row>
    <row r="438" spans="1:13" x14ac:dyDescent="0.35">
      <c r="A438">
        <v>156</v>
      </c>
      <c r="B438" s="1" t="s">
        <v>289</v>
      </c>
      <c r="C438" s="1" t="s">
        <v>290</v>
      </c>
      <c r="D438" s="1" t="s">
        <v>1815</v>
      </c>
      <c r="E438" s="8">
        <v>42463</v>
      </c>
      <c r="F438">
        <v>2</v>
      </c>
      <c r="G438">
        <v>858</v>
      </c>
      <c r="H438" s="1" t="s">
        <v>35</v>
      </c>
      <c r="I438" s="1" t="s">
        <v>13</v>
      </c>
      <c r="J438" s="1" t="s">
        <v>14</v>
      </c>
      <c r="K438" s="1" t="s">
        <v>32</v>
      </c>
      <c r="L438" s="1">
        <f>Query1[[#This Row],[total_units]]*Query1[[#This Row],[revene]]</f>
        <v>1716</v>
      </c>
      <c r="M438" s="1">
        <f>YEAR(Query1[[#This Row],[order_date]])</f>
        <v>2016</v>
      </c>
    </row>
    <row r="439" spans="1:13" x14ac:dyDescent="0.35">
      <c r="A439">
        <v>156</v>
      </c>
      <c r="B439" s="1" t="s">
        <v>289</v>
      </c>
      <c r="C439" s="1" t="s">
        <v>290</v>
      </c>
      <c r="D439" s="1" t="s">
        <v>1815</v>
      </c>
      <c r="E439" s="8">
        <v>42463</v>
      </c>
      <c r="F439">
        <v>2</v>
      </c>
      <c r="G439">
        <v>898</v>
      </c>
      <c r="H439" s="1" t="s">
        <v>39</v>
      </c>
      <c r="I439" s="1" t="s">
        <v>13</v>
      </c>
      <c r="J439" s="1" t="s">
        <v>14</v>
      </c>
      <c r="K439" s="1" t="s">
        <v>32</v>
      </c>
      <c r="L439" s="1">
        <f>Query1[[#This Row],[total_units]]*Query1[[#This Row],[revene]]</f>
        <v>1796</v>
      </c>
      <c r="M439" s="1">
        <f>YEAR(Query1[[#This Row],[order_date]])</f>
        <v>2016</v>
      </c>
    </row>
    <row r="440" spans="1:13" x14ac:dyDescent="0.35">
      <c r="A440">
        <v>156</v>
      </c>
      <c r="B440" s="1" t="s">
        <v>289</v>
      </c>
      <c r="C440" s="1" t="s">
        <v>290</v>
      </c>
      <c r="D440" s="1" t="s">
        <v>1815</v>
      </c>
      <c r="E440" s="8">
        <v>42463</v>
      </c>
      <c r="F440">
        <v>1</v>
      </c>
      <c r="G440">
        <v>469.99</v>
      </c>
      <c r="H440" s="1" t="s">
        <v>62</v>
      </c>
      <c r="I440" s="1" t="s">
        <v>20</v>
      </c>
      <c r="J440" s="1" t="s">
        <v>14</v>
      </c>
      <c r="K440" s="1" t="s">
        <v>32</v>
      </c>
      <c r="L440" s="1">
        <f>Query1[[#This Row],[total_units]]*Query1[[#This Row],[revene]]</f>
        <v>469.99</v>
      </c>
      <c r="M440" s="1">
        <f>YEAR(Query1[[#This Row],[order_date]])</f>
        <v>2016</v>
      </c>
    </row>
    <row r="441" spans="1:13" x14ac:dyDescent="0.35">
      <c r="A441">
        <v>157</v>
      </c>
      <c r="B441" s="1" t="s">
        <v>1836</v>
      </c>
      <c r="C441" s="1" t="s">
        <v>291</v>
      </c>
      <c r="D441" s="1" t="s">
        <v>1824</v>
      </c>
      <c r="E441" s="8">
        <v>42463</v>
      </c>
      <c r="F441">
        <v>1</v>
      </c>
      <c r="G441">
        <v>2899.99</v>
      </c>
      <c r="H441" s="1" t="s">
        <v>19</v>
      </c>
      <c r="I441" s="1" t="s">
        <v>20</v>
      </c>
      <c r="J441" s="1" t="s">
        <v>98</v>
      </c>
      <c r="K441" s="1" t="s">
        <v>99</v>
      </c>
      <c r="L441" s="1">
        <f>Query1[[#This Row],[total_units]]*Query1[[#This Row],[revene]]</f>
        <v>2899.99</v>
      </c>
      <c r="M441" s="1">
        <f>YEAR(Query1[[#This Row],[order_date]])</f>
        <v>2016</v>
      </c>
    </row>
    <row r="442" spans="1:13" x14ac:dyDescent="0.35">
      <c r="A442">
        <v>157</v>
      </c>
      <c r="B442" s="1" t="s">
        <v>1836</v>
      </c>
      <c r="C442" s="1" t="s">
        <v>291</v>
      </c>
      <c r="D442" s="1" t="s">
        <v>1824</v>
      </c>
      <c r="E442" s="8">
        <v>42463</v>
      </c>
      <c r="F442">
        <v>2</v>
      </c>
      <c r="G442">
        <v>7999.98</v>
      </c>
      <c r="H442" s="1" t="s">
        <v>49</v>
      </c>
      <c r="I442" s="1" t="s">
        <v>20</v>
      </c>
      <c r="J442" s="1" t="s">
        <v>98</v>
      </c>
      <c r="K442" s="1" t="s">
        <v>99</v>
      </c>
      <c r="L442" s="1">
        <f>Query1[[#This Row],[total_units]]*Query1[[#This Row],[revene]]</f>
        <v>15999.96</v>
      </c>
      <c r="M442" s="1">
        <f>YEAR(Query1[[#This Row],[order_date]])</f>
        <v>2016</v>
      </c>
    </row>
    <row r="443" spans="1:13" x14ac:dyDescent="0.35">
      <c r="A443">
        <v>158</v>
      </c>
      <c r="B443" s="1" t="s">
        <v>292</v>
      </c>
      <c r="C443" s="1" t="s">
        <v>160</v>
      </c>
      <c r="D443" s="1" t="s">
        <v>1824</v>
      </c>
      <c r="E443" s="8">
        <v>42464</v>
      </c>
      <c r="F443">
        <v>1</v>
      </c>
      <c r="G443">
        <v>549.99</v>
      </c>
      <c r="H443" s="1" t="s">
        <v>38</v>
      </c>
      <c r="I443" s="1" t="s">
        <v>34</v>
      </c>
      <c r="J443" s="1" t="s">
        <v>98</v>
      </c>
      <c r="K443" s="1" t="s">
        <v>165</v>
      </c>
      <c r="L443" s="1">
        <f>Query1[[#This Row],[total_units]]*Query1[[#This Row],[revene]]</f>
        <v>549.99</v>
      </c>
      <c r="M443" s="1">
        <f>YEAR(Query1[[#This Row],[order_date]])</f>
        <v>2016</v>
      </c>
    </row>
    <row r="444" spans="1:13" x14ac:dyDescent="0.35">
      <c r="A444">
        <v>159</v>
      </c>
      <c r="B444" s="1" t="s">
        <v>293</v>
      </c>
      <c r="C444" s="1" t="s">
        <v>294</v>
      </c>
      <c r="D444" s="1" t="s">
        <v>1815</v>
      </c>
      <c r="E444" s="8">
        <v>42464</v>
      </c>
      <c r="F444">
        <v>1</v>
      </c>
      <c r="G444">
        <v>269.99</v>
      </c>
      <c r="H444" s="1" t="s">
        <v>59</v>
      </c>
      <c r="I444" s="1" t="s">
        <v>13</v>
      </c>
      <c r="J444" s="1" t="s">
        <v>14</v>
      </c>
      <c r="K444" s="1" t="s">
        <v>15</v>
      </c>
      <c r="L444" s="1">
        <f>Query1[[#This Row],[total_units]]*Query1[[#This Row],[revene]]</f>
        <v>269.99</v>
      </c>
      <c r="M444" s="1">
        <f>YEAR(Query1[[#This Row],[order_date]])</f>
        <v>2016</v>
      </c>
    </row>
    <row r="445" spans="1:13" x14ac:dyDescent="0.35">
      <c r="A445">
        <v>160</v>
      </c>
      <c r="B445" s="1" t="s">
        <v>295</v>
      </c>
      <c r="C445" s="1" t="s">
        <v>1837</v>
      </c>
      <c r="D445" s="1" t="s">
        <v>1817</v>
      </c>
      <c r="E445" s="8">
        <v>42464</v>
      </c>
      <c r="F445">
        <v>1</v>
      </c>
      <c r="G445">
        <v>269.99</v>
      </c>
      <c r="H445" s="1" t="s">
        <v>59</v>
      </c>
      <c r="I445" s="1" t="s">
        <v>48</v>
      </c>
      <c r="J445" s="1" t="s">
        <v>23</v>
      </c>
      <c r="K445" s="1" t="s">
        <v>27</v>
      </c>
      <c r="L445" s="1">
        <f>Query1[[#This Row],[total_units]]*Query1[[#This Row],[revene]]</f>
        <v>269.99</v>
      </c>
      <c r="M445" s="1">
        <f>YEAR(Query1[[#This Row],[order_date]])</f>
        <v>2016</v>
      </c>
    </row>
    <row r="446" spans="1:13" x14ac:dyDescent="0.35">
      <c r="A446">
        <v>160</v>
      </c>
      <c r="B446" s="1" t="s">
        <v>295</v>
      </c>
      <c r="C446" s="1" t="s">
        <v>1837</v>
      </c>
      <c r="D446" s="1" t="s">
        <v>1817</v>
      </c>
      <c r="E446" s="8">
        <v>42464</v>
      </c>
      <c r="F446">
        <v>2</v>
      </c>
      <c r="G446">
        <v>1059.98</v>
      </c>
      <c r="H446" s="1" t="s">
        <v>44</v>
      </c>
      <c r="I446" s="1" t="s">
        <v>13</v>
      </c>
      <c r="J446" s="1" t="s">
        <v>23</v>
      </c>
      <c r="K446" s="1" t="s">
        <v>27</v>
      </c>
      <c r="L446" s="1">
        <f>Query1[[#This Row],[total_units]]*Query1[[#This Row],[revene]]</f>
        <v>2119.96</v>
      </c>
      <c r="M446" s="1">
        <f>YEAR(Query1[[#This Row],[order_date]])</f>
        <v>2016</v>
      </c>
    </row>
    <row r="447" spans="1:13" x14ac:dyDescent="0.35">
      <c r="A447">
        <v>160</v>
      </c>
      <c r="B447" s="1" t="s">
        <v>295</v>
      </c>
      <c r="C447" s="1" t="s">
        <v>1837</v>
      </c>
      <c r="D447" s="1" t="s">
        <v>1817</v>
      </c>
      <c r="E447" s="8">
        <v>42464</v>
      </c>
      <c r="F447">
        <v>2</v>
      </c>
      <c r="G447">
        <v>898</v>
      </c>
      <c r="H447" s="1" t="s">
        <v>39</v>
      </c>
      <c r="I447" s="1" t="s">
        <v>13</v>
      </c>
      <c r="J447" s="1" t="s">
        <v>23</v>
      </c>
      <c r="K447" s="1" t="s">
        <v>27</v>
      </c>
      <c r="L447" s="1">
        <f>Query1[[#This Row],[total_units]]*Query1[[#This Row],[revene]]</f>
        <v>1796</v>
      </c>
      <c r="M447" s="1">
        <f>YEAR(Query1[[#This Row],[order_date]])</f>
        <v>2016</v>
      </c>
    </row>
    <row r="448" spans="1:13" x14ac:dyDescent="0.35">
      <c r="A448">
        <v>160</v>
      </c>
      <c r="B448" s="1" t="s">
        <v>295</v>
      </c>
      <c r="C448" s="1" t="s">
        <v>1837</v>
      </c>
      <c r="D448" s="1" t="s">
        <v>1817</v>
      </c>
      <c r="E448" s="8">
        <v>42464</v>
      </c>
      <c r="F448">
        <v>1</v>
      </c>
      <c r="G448">
        <v>1680.99</v>
      </c>
      <c r="H448" s="1" t="s">
        <v>56</v>
      </c>
      <c r="I448" s="1" t="s">
        <v>18</v>
      </c>
      <c r="J448" s="1" t="s">
        <v>23</v>
      </c>
      <c r="K448" s="1" t="s">
        <v>27</v>
      </c>
      <c r="L448" s="1">
        <f>Query1[[#This Row],[total_units]]*Query1[[#This Row],[revene]]</f>
        <v>1680.99</v>
      </c>
      <c r="M448" s="1">
        <f>YEAR(Query1[[#This Row],[order_date]])</f>
        <v>2016</v>
      </c>
    </row>
    <row r="449" spans="1:13" x14ac:dyDescent="0.35">
      <c r="A449">
        <v>161</v>
      </c>
      <c r="B449" s="1" t="s">
        <v>296</v>
      </c>
      <c r="C449" s="1" t="s">
        <v>169</v>
      </c>
      <c r="D449" s="1" t="s">
        <v>1817</v>
      </c>
      <c r="E449" s="8">
        <v>42464</v>
      </c>
      <c r="F449">
        <v>1</v>
      </c>
      <c r="G449">
        <v>269.99</v>
      </c>
      <c r="H449" s="1" t="s">
        <v>47</v>
      </c>
      <c r="I449" s="1" t="s">
        <v>48</v>
      </c>
      <c r="J449" s="1" t="s">
        <v>23</v>
      </c>
      <c r="K449" s="1" t="s">
        <v>27</v>
      </c>
      <c r="L449" s="1">
        <f>Query1[[#This Row],[total_units]]*Query1[[#This Row],[revene]]</f>
        <v>269.99</v>
      </c>
      <c r="M449" s="1">
        <f>YEAR(Query1[[#This Row],[order_date]])</f>
        <v>2016</v>
      </c>
    </row>
    <row r="450" spans="1:13" x14ac:dyDescent="0.35">
      <c r="A450">
        <v>161</v>
      </c>
      <c r="B450" s="1" t="s">
        <v>296</v>
      </c>
      <c r="C450" s="1" t="s">
        <v>169</v>
      </c>
      <c r="D450" s="1" t="s">
        <v>1817</v>
      </c>
      <c r="E450" s="8">
        <v>42464</v>
      </c>
      <c r="F450">
        <v>2</v>
      </c>
      <c r="G450">
        <v>1099.98</v>
      </c>
      <c r="H450" s="1" t="s">
        <v>38</v>
      </c>
      <c r="I450" s="1" t="s">
        <v>34</v>
      </c>
      <c r="J450" s="1" t="s">
        <v>23</v>
      </c>
      <c r="K450" s="1" t="s">
        <v>27</v>
      </c>
      <c r="L450" s="1">
        <f>Query1[[#This Row],[total_units]]*Query1[[#This Row],[revene]]</f>
        <v>2199.96</v>
      </c>
      <c r="M450" s="1">
        <f>YEAR(Query1[[#This Row],[order_date]])</f>
        <v>2016</v>
      </c>
    </row>
    <row r="451" spans="1:13" x14ac:dyDescent="0.35">
      <c r="A451">
        <v>161</v>
      </c>
      <c r="B451" s="1" t="s">
        <v>296</v>
      </c>
      <c r="C451" s="1" t="s">
        <v>169</v>
      </c>
      <c r="D451" s="1" t="s">
        <v>1817</v>
      </c>
      <c r="E451" s="8">
        <v>42464</v>
      </c>
      <c r="F451">
        <v>2</v>
      </c>
      <c r="G451">
        <v>7999.98</v>
      </c>
      <c r="H451" s="1" t="s">
        <v>49</v>
      </c>
      <c r="I451" s="1" t="s">
        <v>20</v>
      </c>
      <c r="J451" s="1" t="s">
        <v>23</v>
      </c>
      <c r="K451" s="1" t="s">
        <v>27</v>
      </c>
      <c r="L451" s="1">
        <f>Query1[[#This Row],[total_units]]*Query1[[#This Row],[revene]]</f>
        <v>15999.96</v>
      </c>
      <c r="M451" s="1">
        <f>YEAR(Query1[[#This Row],[order_date]])</f>
        <v>2016</v>
      </c>
    </row>
    <row r="452" spans="1:13" x14ac:dyDescent="0.35">
      <c r="A452">
        <v>162</v>
      </c>
      <c r="B452" s="1" t="s">
        <v>297</v>
      </c>
      <c r="C452" s="1" t="s">
        <v>298</v>
      </c>
      <c r="D452" s="1" t="s">
        <v>1815</v>
      </c>
      <c r="E452" s="8">
        <v>42466</v>
      </c>
      <c r="F452">
        <v>2</v>
      </c>
      <c r="G452">
        <v>539.98</v>
      </c>
      <c r="H452" s="1" t="s">
        <v>59</v>
      </c>
      <c r="I452" s="1" t="s">
        <v>48</v>
      </c>
      <c r="J452" s="1" t="s">
        <v>14</v>
      </c>
      <c r="K452" s="1" t="s">
        <v>32</v>
      </c>
      <c r="L452" s="1">
        <f>Query1[[#This Row],[total_units]]*Query1[[#This Row],[revene]]</f>
        <v>1079.96</v>
      </c>
      <c r="M452" s="1">
        <f>YEAR(Query1[[#This Row],[order_date]])</f>
        <v>2016</v>
      </c>
    </row>
    <row r="453" spans="1:13" x14ac:dyDescent="0.35">
      <c r="A453">
        <v>162</v>
      </c>
      <c r="B453" s="1" t="s">
        <v>297</v>
      </c>
      <c r="C453" s="1" t="s">
        <v>298</v>
      </c>
      <c r="D453" s="1" t="s">
        <v>1815</v>
      </c>
      <c r="E453" s="8">
        <v>42466</v>
      </c>
      <c r="F453">
        <v>1</v>
      </c>
      <c r="G453">
        <v>449</v>
      </c>
      <c r="H453" s="1" t="s">
        <v>39</v>
      </c>
      <c r="I453" s="1" t="s">
        <v>13</v>
      </c>
      <c r="J453" s="1" t="s">
        <v>14</v>
      </c>
      <c r="K453" s="1" t="s">
        <v>32</v>
      </c>
      <c r="L453" s="1">
        <f>Query1[[#This Row],[total_units]]*Query1[[#This Row],[revene]]</f>
        <v>449</v>
      </c>
      <c r="M453" s="1">
        <f>YEAR(Query1[[#This Row],[order_date]])</f>
        <v>2016</v>
      </c>
    </row>
    <row r="454" spans="1:13" x14ac:dyDescent="0.35">
      <c r="A454">
        <v>162</v>
      </c>
      <c r="B454" s="1" t="s">
        <v>297</v>
      </c>
      <c r="C454" s="1" t="s">
        <v>298</v>
      </c>
      <c r="D454" s="1" t="s">
        <v>1815</v>
      </c>
      <c r="E454" s="8">
        <v>42466</v>
      </c>
      <c r="F454">
        <v>2</v>
      </c>
      <c r="G454">
        <v>1999.98</v>
      </c>
      <c r="H454" s="1" t="s">
        <v>28</v>
      </c>
      <c r="I454" s="1" t="s">
        <v>20</v>
      </c>
      <c r="J454" s="1" t="s">
        <v>14</v>
      </c>
      <c r="K454" s="1" t="s">
        <v>32</v>
      </c>
      <c r="L454" s="1">
        <f>Query1[[#This Row],[total_units]]*Query1[[#This Row],[revene]]</f>
        <v>3999.96</v>
      </c>
      <c r="M454" s="1">
        <f>YEAR(Query1[[#This Row],[order_date]])</f>
        <v>2016</v>
      </c>
    </row>
    <row r="455" spans="1:13" x14ac:dyDescent="0.35">
      <c r="A455">
        <v>163</v>
      </c>
      <c r="B455" s="1" t="s">
        <v>299</v>
      </c>
      <c r="C455" s="1" t="s">
        <v>252</v>
      </c>
      <c r="D455" s="1" t="s">
        <v>1817</v>
      </c>
      <c r="E455" s="8">
        <v>42466</v>
      </c>
      <c r="F455">
        <v>1</v>
      </c>
      <c r="G455">
        <v>549.99</v>
      </c>
      <c r="H455" s="1" t="s">
        <v>38</v>
      </c>
      <c r="I455" s="1" t="s">
        <v>13</v>
      </c>
      <c r="J455" s="1" t="s">
        <v>23</v>
      </c>
      <c r="K455" s="1" t="s">
        <v>27</v>
      </c>
      <c r="L455" s="1">
        <f>Query1[[#This Row],[total_units]]*Query1[[#This Row],[revene]]</f>
        <v>549.99</v>
      </c>
      <c r="M455" s="1">
        <f>YEAR(Query1[[#This Row],[order_date]])</f>
        <v>2016</v>
      </c>
    </row>
    <row r="456" spans="1:13" x14ac:dyDescent="0.35">
      <c r="A456">
        <v>163</v>
      </c>
      <c r="B456" s="1" t="s">
        <v>299</v>
      </c>
      <c r="C456" s="1" t="s">
        <v>252</v>
      </c>
      <c r="D456" s="1" t="s">
        <v>1817</v>
      </c>
      <c r="E456" s="8">
        <v>42466</v>
      </c>
      <c r="F456">
        <v>1</v>
      </c>
      <c r="G456">
        <v>449</v>
      </c>
      <c r="H456" s="1" t="s">
        <v>39</v>
      </c>
      <c r="I456" s="1" t="s">
        <v>13</v>
      </c>
      <c r="J456" s="1" t="s">
        <v>23</v>
      </c>
      <c r="K456" s="1" t="s">
        <v>27</v>
      </c>
      <c r="L456" s="1">
        <f>Query1[[#This Row],[total_units]]*Query1[[#This Row],[revene]]</f>
        <v>449</v>
      </c>
      <c r="M456" s="1">
        <f>YEAR(Query1[[#This Row],[order_date]])</f>
        <v>2016</v>
      </c>
    </row>
    <row r="457" spans="1:13" x14ac:dyDescent="0.35">
      <c r="A457">
        <v>164</v>
      </c>
      <c r="B457" s="1" t="s">
        <v>300</v>
      </c>
      <c r="C457" s="1" t="s">
        <v>301</v>
      </c>
      <c r="D457" s="1" t="s">
        <v>1817</v>
      </c>
      <c r="E457" s="8">
        <v>42467</v>
      </c>
      <c r="F457">
        <v>1</v>
      </c>
      <c r="G457">
        <v>269.99</v>
      </c>
      <c r="H457" s="1" t="s">
        <v>47</v>
      </c>
      <c r="I457" s="1" t="s">
        <v>13</v>
      </c>
      <c r="J457" s="1" t="s">
        <v>23</v>
      </c>
      <c r="K457" s="1" t="s">
        <v>27</v>
      </c>
      <c r="L457" s="1">
        <f>Query1[[#This Row],[total_units]]*Query1[[#This Row],[revene]]</f>
        <v>269.99</v>
      </c>
      <c r="M457" s="1">
        <f>YEAR(Query1[[#This Row],[order_date]])</f>
        <v>2016</v>
      </c>
    </row>
    <row r="458" spans="1:13" x14ac:dyDescent="0.35">
      <c r="A458">
        <v>164</v>
      </c>
      <c r="B458" s="1" t="s">
        <v>300</v>
      </c>
      <c r="C458" s="1" t="s">
        <v>301</v>
      </c>
      <c r="D458" s="1" t="s">
        <v>1817</v>
      </c>
      <c r="E458" s="8">
        <v>42467</v>
      </c>
      <c r="F458">
        <v>2</v>
      </c>
      <c r="G458">
        <v>3098</v>
      </c>
      <c r="H458" s="1" t="s">
        <v>17</v>
      </c>
      <c r="I458" s="1" t="s">
        <v>18</v>
      </c>
      <c r="J458" s="1" t="s">
        <v>23</v>
      </c>
      <c r="K458" s="1" t="s">
        <v>27</v>
      </c>
      <c r="L458" s="1">
        <f>Query1[[#This Row],[total_units]]*Query1[[#This Row],[revene]]</f>
        <v>6196</v>
      </c>
      <c r="M458" s="1">
        <f>YEAR(Query1[[#This Row],[order_date]])</f>
        <v>2016</v>
      </c>
    </row>
    <row r="459" spans="1:13" x14ac:dyDescent="0.35">
      <c r="A459">
        <v>164</v>
      </c>
      <c r="B459" s="1" t="s">
        <v>300</v>
      </c>
      <c r="C459" s="1" t="s">
        <v>301</v>
      </c>
      <c r="D459" s="1" t="s">
        <v>1817</v>
      </c>
      <c r="E459" s="8">
        <v>42467</v>
      </c>
      <c r="F459">
        <v>2</v>
      </c>
      <c r="G459">
        <v>5799.98</v>
      </c>
      <c r="H459" s="1" t="s">
        <v>19</v>
      </c>
      <c r="I459" s="1" t="s">
        <v>20</v>
      </c>
      <c r="J459" s="1" t="s">
        <v>23</v>
      </c>
      <c r="K459" s="1" t="s">
        <v>27</v>
      </c>
      <c r="L459" s="1">
        <f>Query1[[#This Row],[total_units]]*Query1[[#This Row],[revene]]</f>
        <v>11599.96</v>
      </c>
      <c r="M459" s="1">
        <f>YEAR(Query1[[#This Row],[order_date]])</f>
        <v>2016</v>
      </c>
    </row>
    <row r="460" spans="1:13" x14ac:dyDescent="0.35">
      <c r="A460">
        <v>165</v>
      </c>
      <c r="B460" s="1" t="s">
        <v>302</v>
      </c>
      <c r="C460" s="1" t="s">
        <v>74</v>
      </c>
      <c r="D460" s="1" t="s">
        <v>1815</v>
      </c>
      <c r="E460" s="8">
        <v>42468</v>
      </c>
      <c r="F460">
        <v>1</v>
      </c>
      <c r="G460">
        <v>299.99</v>
      </c>
      <c r="H460" s="1" t="s">
        <v>64</v>
      </c>
      <c r="I460" s="1" t="s">
        <v>48</v>
      </c>
      <c r="J460" s="1" t="s">
        <v>14</v>
      </c>
      <c r="K460" s="1" t="s">
        <v>32</v>
      </c>
      <c r="L460" s="1">
        <f>Query1[[#This Row],[total_units]]*Query1[[#This Row],[revene]]</f>
        <v>299.99</v>
      </c>
      <c r="M460" s="1">
        <f>YEAR(Query1[[#This Row],[order_date]])</f>
        <v>2016</v>
      </c>
    </row>
    <row r="461" spans="1:13" x14ac:dyDescent="0.35">
      <c r="A461">
        <v>165</v>
      </c>
      <c r="B461" s="1" t="s">
        <v>302</v>
      </c>
      <c r="C461" s="1" t="s">
        <v>74</v>
      </c>
      <c r="D461" s="1" t="s">
        <v>1815</v>
      </c>
      <c r="E461" s="8">
        <v>42468</v>
      </c>
      <c r="F461">
        <v>1</v>
      </c>
      <c r="G461">
        <v>749.99</v>
      </c>
      <c r="H461" s="1" t="s">
        <v>31</v>
      </c>
      <c r="I461" s="1" t="s">
        <v>20</v>
      </c>
      <c r="J461" s="1" t="s">
        <v>14</v>
      </c>
      <c r="K461" s="1" t="s">
        <v>32</v>
      </c>
      <c r="L461" s="1">
        <f>Query1[[#This Row],[total_units]]*Query1[[#This Row],[revene]]</f>
        <v>749.99</v>
      </c>
      <c r="M461" s="1">
        <f>YEAR(Query1[[#This Row],[order_date]])</f>
        <v>2016</v>
      </c>
    </row>
    <row r="462" spans="1:13" x14ac:dyDescent="0.35">
      <c r="A462">
        <v>165</v>
      </c>
      <c r="B462" s="1" t="s">
        <v>302</v>
      </c>
      <c r="C462" s="1" t="s">
        <v>74</v>
      </c>
      <c r="D462" s="1" t="s">
        <v>1815</v>
      </c>
      <c r="E462" s="8">
        <v>42468</v>
      </c>
      <c r="F462">
        <v>2</v>
      </c>
      <c r="G462">
        <v>5799.98</v>
      </c>
      <c r="H462" s="1" t="s">
        <v>19</v>
      </c>
      <c r="I462" s="1" t="s">
        <v>20</v>
      </c>
      <c r="J462" s="1" t="s">
        <v>14</v>
      </c>
      <c r="K462" s="1" t="s">
        <v>32</v>
      </c>
      <c r="L462" s="1">
        <f>Query1[[#This Row],[total_units]]*Query1[[#This Row],[revene]]</f>
        <v>11599.96</v>
      </c>
      <c r="M462" s="1">
        <f>YEAR(Query1[[#This Row],[order_date]])</f>
        <v>2016</v>
      </c>
    </row>
    <row r="463" spans="1:13" x14ac:dyDescent="0.35">
      <c r="A463">
        <v>166</v>
      </c>
      <c r="B463" s="1" t="s">
        <v>303</v>
      </c>
      <c r="C463" s="1" t="s">
        <v>227</v>
      </c>
      <c r="D463" s="1" t="s">
        <v>1817</v>
      </c>
      <c r="E463" s="8">
        <v>42468</v>
      </c>
      <c r="F463">
        <v>2</v>
      </c>
      <c r="G463">
        <v>3098</v>
      </c>
      <c r="H463" s="1" t="s">
        <v>17</v>
      </c>
      <c r="I463" s="1" t="s">
        <v>18</v>
      </c>
      <c r="J463" s="1" t="s">
        <v>23</v>
      </c>
      <c r="K463" s="1" t="s">
        <v>24</v>
      </c>
      <c r="L463" s="1">
        <f>Query1[[#This Row],[total_units]]*Query1[[#This Row],[revene]]</f>
        <v>6196</v>
      </c>
      <c r="M463" s="1">
        <f>YEAR(Query1[[#This Row],[order_date]])</f>
        <v>2016</v>
      </c>
    </row>
    <row r="464" spans="1:13" x14ac:dyDescent="0.35">
      <c r="A464">
        <v>166</v>
      </c>
      <c r="B464" s="1" t="s">
        <v>303</v>
      </c>
      <c r="C464" s="1" t="s">
        <v>227</v>
      </c>
      <c r="D464" s="1" t="s">
        <v>1817</v>
      </c>
      <c r="E464" s="8">
        <v>42468</v>
      </c>
      <c r="F464">
        <v>1</v>
      </c>
      <c r="G464">
        <v>1680.99</v>
      </c>
      <c r="H464" s="1" t="s">
        <v>56</v>
      </c>
      <c r="I464" s="1" t="s">
        <v>18</v>
      </c>
      <c r="J464" s="1" t="s">
        <v>23</v>
      </c>
      <c r="K464" s="1" t="s">
        <v>24</v>
      </c>
      <c r="L464" s="1">
        <f>Query1[[#This Row],[total_units]]*Query1[[#This Row],[revene]]</f>
        <v>1680.99</v>
      </c>
      <c r="M464" s="1">
        <f>YEAR(Query1[[#This Row],[order_date]])</f>
        <v>2016</v>
      </c>
    </row>
    <row r="465" spans="1:13" x14ac:dyDescent="0.35">
      <c r="A465">
        <v>167</v>
      </c>
      <c r="B465" s="1" t="s">
        <v>304</v>
      </c>
      <c r="C465" s="1" t="s">
        <v>195</v>
      </c>
      <c r="D465" s="1" t="s">
        <v>1817</v>
      </c>
      <c r="E465" s="8">
        <v>42468</v>
      </c>
      <c r="F465">
        <v>2</v>
      </c>
      <c r="G465">
        <v>539.98</v>
      </c>
      <c r="H465" s="1" t="s">
        <v>59</v>
      </c>
      <c r="I465" s="1" t="s">
        <v>13</v>
      </c>
      <c r="J465" s="1" t="s">
        <v>23</v>
      </c>
      <c r="K465" s="1" t="s">
        <v>27</v>
      </c>
      <c r="L465" s="1">
        <f>Query1[[#This Row],[total_units]]*Query1[[#This Row],[revene]]</f>
        <v>1079.96</v>
      </c>
      <c r="M465" s="1">
        <f>YEAR(Query1[[#This Row],[order_date]])</f>
        <v>2016</v>
      </c>
    </row>
    <row r="466" spans="1:13" x14ac:dyDescent="0.35">
      <c r="A466">
        <v>167</v>
      </c>
      <c r="B466" s="1" t="s">
        <v>304</v>
      </c>
      <c r="C466" s="1" t="s">
        <v>195</v>
      </c>
      <c r="D466" s="1" t="s">
        <v>1817</v>
      </c>
      <c r="E466" s="8">
        <v>42468</v>
      </c>
      <c r="F466">
        <v>1</v>
      </c>
      <c r="G466">
        <v>549.99</v>
      </c>
      <c r="H466" s="1" t="s">
        <v>38</v>
      </c>
      <c r="I466" s="1" t="s">
        <v>13</v>
      </c>
      <c r="J466" s="1" t="s">
        <v>23</v>
      </c>
      <c r="K466" s="1" t="s">
        <v>27</v>
      </c>
      <c r="L466" s="1">
        <f>Query1[[#This Row],[total_units]]*Query1[[#This Row],[revene]]</f>
        <v>549.99</v>
      </c>
      <c r="M466" s="1">
        <f>YEAR(Query1[[#This Row],[order_date]])</f>
        <v>2016</v>
      </c>
    </row>
    <row r="467" spans="1:13" x14ac:dyDescent="0.35">
      <c r="A467">
        <v>167</v>
      </c>
      <c r="B467" s="1" t="s">
        <v>304</v>
      </c>
      <c r="C467" s="1" t="s">
        <v>195</v>
      </c>
      <c r="D467" s="1" t="s">
        <v>1817</v>
      </c>
      <c r="E467" s="8">
        <v>42468</v>
      </c>
      <c r="F467">
        <v>1</v>
      </c>
      <c r="G467">
        <v>1549</v>
      </c>
      <c r="H467" s="1" t="s">
        <v>17</v>
      </c>
      <c r="I467" s="1" t="s">
        <v>18</v>
      </c>
      <c r="J467" s="1" t="s">
        <v>23</v>
      </c>
      <c r="K467" s="1" t="s">
        <v>27</v>
      </c>
      <c r="L467" s="1">
        <f>Query1[[#This Row],[total_units]]*Query1[[#This Row],[revene]]</f>
        <v>1549</v>
      </c>
      <c r="M467" s="1">
        <f>YEAR(Query1[[#This Row],[order_date]])</f>
        <v>2016</v>
      </c>
    </row>
    <row r="468" spans="1:13" x14ac:dyDescent="0.35">
      <c r="A468">
        <v>167</v>
      </c>
      <c r="B468" s="1" t="s">
        <v>304</v>
      </c>
      <c r="C468" s="1" t="s">
        <v>195</v>
      </c>
      <c r="D468" s="1" t="s">
        <v>1817</v>
      </c>
      <c r="E468" s="8">
        <v>42468</v>
      </c>
      <c r="F468">
        <v>2</v>
      </c>
      <c r="G468">
        <v>7999.98</v>
      </c>
      <c r="H468" s="1" t="s">
        <v>49</v>
      </c>
      <c r="I468" s="1" t="s">
        <v>20</v>
      </c>
      <c r="J468" s="1" t="s">
        <v>23</v>
      </c>
      <c r="K468" s="1" t="s">
        <v>27</v>
      </c>
      <c r="L468" s="1">
        <f>Query1[[#This Row],[total_units]]*Query1[[#This Row],[revene]]</f>
        <v>15999.96</v>
      </c>
      <c r="M468" s="1">
        <f>YEAR(Query1[[#This Row],[order_date]])</f>
        <v>2016</v>
      </c>
    </row>
    <row r="469" spans="1:13" x14ac:dyDescent="0.35">
      <c r="A469">
        <v>168</v>
      </c>
      <c r="B469" s="1" t="s">
        <v>305</v>
      </c>
      <c r="C469" s="1" t="s">
        <v>1829</v>
      </c>
      <c r="D469" s="1" t="s">
        <v>1815</v>
      </c>
      <c r="E469" s="8">
        <v>42469</v>
      </c>
      <c r="F469">
        <v>2</v>
      </c>
      <c r="G469">
        <v>539.98</v>
      </c>
      <c r="H469" s="1" t="s">
        <v>47</v>
      </c>
      <c r="I469" s="1" t="s">
        <v>48</v>
      </c>
      <c r="J469" s="1" t="s">
        <v>14</v>
      </c>
      <c r="K469" s="1" t="s">
        <v>32</v>
      </c>
      <c r="L469" s="1">
        <f>Query1[[#This Row],[total_units]]*Query1[[#This Row],[revene]]</f>
        <v>1079.96</v>
      </c>
      <c r="M469" s="1">
        <f>YEAR(Query1[[#This Row],[order_date]])</f>
        <v>2016</v>
      </c>
    </row>
    <row r="470" spans="1:13" x14ac:dyDescent="0.35">
      <c r="A470">
        <v>168</v>
      </c>
      <c r="B470" s="1" t="s">
        <v>305</v>
      </c>
      <c r="C470" s="1" t="s">
        <v>1829</v>
      </c>
      <c r="D470" s="1" t="s">
        <v>1815</v>
      </c>
      <c r="E470" s="8">
        <v>42469</v>
      </c>
      <c r="F470">
        <v>2</v>
      </c>
      <c r="G470">
        <v>1099.98</v>
      </c>
      <c r="H470" s="1" t="s">
        <v>38</v>
      </c>
      <c r="I470" s="1" t="s">
        <v>13</v>
      </c>
      <c r="J470" s="1" t="s">
        <v>14</v>
      </c>
      <c r="K470" s="1" t="s">
        <v>32</v>
      </c>
      <c r="L470" s="1">
        <f>Query1[[#This Row],[total_units]]*Query1[[#This Row],[revene]]</f>
        <v>2199.96</v>
      </c>
      <c r="M470" s="1">
        <f>YEAR(Query1[[#This Row],[order_date]])</f>
        <v>2016</v>
      </c>
    </row>
    <row r="471" spans="1:13" x14ac:dyDescent="0.35">
      <c r="A471">
        <v>168</v>
      </c>
      <c r="B471" s="1" t="s">
        <v>305</v>
      </c>
      <c r="C471" s="1" t="s">
        <v>1829</v>
      </c>
      <c r="D471" s="1" t="s">
        <v>1815</v>
      </c>
      <c r="E471" s="8">
        <v>42469</v>
      </c>
      <c r="F471">
        <v>1</v>
      </c>
      <c r="G471">
        <v>469.99</v>
      </c>
      <c r="H471" s="1" t="s">
        <v>62</v>
      </c>
      <c r="I471" s="1" t="s">
        <v>20</v>
      </c>
      <c r="J471" s="1" t="s">
        <v>14</v>
      </c>
      <c r="K471" s="1" t="s">
        <v>32</v>
      </c>
      <c r="L471" s="1">
        <f>Query1[[#This Row],[total_units]]*Query1[[#This Row],[revene]]</f>
        <v>469.99</v>
      </c>
      <c r="M471" s="1">
        <f>YEAR(Query1[[#This Row],[order_date]])</f>
        <v>2016</v>
      </c>
    </row>
    <row r="472" spans="1:13" x14ac:dyDescent="0.35">
      <c r="A472">
        <v>168</v>
      </c>
      <c r="B472" s="1" t="s">
        <v>305</v>
      </c>
      <c r="C472" s="1" t="s">
        <v>1829</v>
      </c>
      <c r="D472" s="1" t="s">
        <v>1815</v>
      </c>
      <c r="E472" s="8">
        <v>42469</v>
      </c>
      <c r="F472">
        <v>2</v>
      </c>
      <c r="G472">
        <v>3361.98</v>
      </c>
      <c r="H472" s="1" t="s">
        <v>56</v>
      </c>
      <c r="I472" s="1" t="s">
        <v>18</v>
      </c>
      <c r="J472" s="1" t="s">
        <v>14</v>
      </c>
      <c r="K472" s="1" t="s">
        <v>32</v>
      </c>
      <c r="L472" s="1">
        <f>Query1[[#This Row],[total_units]]*Query1[[#This Row],[revene]]</f>
        <v>6723.96</v>
      </c>
      <c r="M472" s="1">
        <f>YEAR(Query1[[#This Row],[order_date]])</f>
        <v>2016</v>
      </c>
    </row>
    <row r="473" spans="1:13" x14ac:dyDescent="0.35">
      <c r="A473">
        <v>169</v>
      </c>
      <c r="B473" s="1" t="s">
        <v>1838</v>
      </c>
      <c r="C473" s="1" t="s">
        <v>150</v>
      </c>
      <c r="D473" s="1" t="s">
        <v>1817</v>
      </c>
      <c r="E473" s="8">
        <v>42470</v>
      </c>
      <c r="F473">
        <v>2</v>
      </c>
      <c r="G473">
        <v>539.98</v>
      </c>
      <c r="H473" s="1" t="s">
        <v>47</v>
      </c>
      <c r="I473" s="1" t="s">
        <v>13</v>
      </c>
      <c r="J473" s="1" t="s">
        <v>23</v>
      </c>
      <c r="K473" s="1" t="s">
        <v>27</v>
      </c>
      <c r="L473" s="1">
        <f>Query1[[#This Row],[total_units]]*Query1[[#This Row],[revene]]</f>
        <v>1079.96</v>
      </c>
      <c r="M473" s="1">
        <f>YEAR(Query1[[#This Row],[order_date]])</f>
        <v>2016</v>
      </c>
    </row>
    <row r="474" spans="1:13" x14ac:dyDescent="0.35">
      <c r="A474">
        <v>169</v>
      </c>
      <c r="B474" s="1" t="s">
        <v>1838</v>
      </c>
      <c r="C474" s="1" t="s">
        <v>150</v>
      </c>
      <c r="D474" s="1" t="s">
        <v>1817</v>
      </c>
      <c r="E474" s="8">
        <v>42470</v>
      </c>
      <c r="F474">
        <v>2</v>
      </c>
      <c r="G474">
        <v>1199.98</v>
      </c>
      <c r="H474" s="1" t="s">
        <v>16</v>
      </c>
      <c r="I474" s="1" t="s">
        <v>13</v>
      </c>
      <c r="J474" s="1" t="s">
        <v>23</v>
      </c>
      <c r="K474" s="1" t="s">
        <v>27</v>
      </c>
      <c r="L474" s="1">
        <f>Query1[[#This Row],[total_units]]*Query1[[#This Row],[revene]]</f>
        <v>2399.96</v>
      </c>
      <c r="M474" s="1">
        <f>YEAR(Query1[[#This Row],[order_date]])</f>
        <v>2016</v>
      </c>
    </row>
    <row r="475" spans="1:13" x14ac:dyDescent="0.35">
      <c r="A475">
        <v>169</v>
      </c>
      <c r="B475" s="1" t="s">
        <v>1838</v>
      </c>
      <c r="C475" s="1" t="s">
        <v>150</v>
      </c>
      <c r="D475" s="1" t="s">
        <v>1817</v>
      </c>
      <c r="E475" s="8">
        <v>42470</v>
      </c>
      <c r="F475">
        <v>1</v>
      </c>
      <c r="G475">
        <v>1320.99</v>
      </c>
      <c r="H475" s="1" t="s">
        <v>69</v>
      </c>
      <c r="I475" s="1" t="s">
        <v>20</v>
      </c>
      <c r="J475" s="1" t="s">
        <v>23</v>
      </c>
      <c r="K475" s="1" t="s">
        <v>27</v>
      </c>
      <c r="L475" s="1">
        <f>Query1[[#This Row],[total_units]]*Query1[[#This Row],[revene]]</f>
        <v>1320.99</v>
      </c>
      <c r="M475" s="1">
        <f>YEAR(Query1[[#This Row],[order_date]])</f>
        <v>2016</v>
      </c>
    </row>
    <row r="476" spans="1:13" x14ac:dyDescent="0.35">
      <c r="A476">
        <v>169</v>
      </c>
      <c r="B476" s="1" t="s">
        <v>1838</v>
      </c>
      <c r="C476" s="1" t="s">
        <v>150</v>
      </c>
      <c r="D476" s="1" t="s">
        <v>1817</v>
      </c>
      <c r="E476" s="8">
        <v>42470</v>
      </c>
      <c r="F476">
        <v>1</v>
      </c>
      <c r="G476">
        <v>1549</v>
      </c>
      <c r="H476" s="1" t="s">
        <v>17</v>
      </c>
      <c r="I476" s="1" t="s">
        <v>18</v>
      </c>
      <c r="J476" s="1" t="s">
        <v>23</v>
      </c>
      <c r="K476" s="1" t="s">
        <v>27</v>
      </c>
      <c r="L476" s="1">
        <f>Query1[[#This Row],[total_units]]*Query1[[#This Row],[revene]]</f>
        <v>1549</v>
      </c>
      <c r="M476" s="1">
        <f>YEAR(Query1[[#This Row],[order_date]])</f>
        <v>2016</v>
      </c>
    </row>
    <row r="477" spans="1:13" x14ac:dyDescent="0.35">
      <c r="A477">
        <v>169</v>
      </c>
      <c r="B477" s="1" t="s">
        <v>1838</v>
      </c>
      <c r="C477" s="1" t="s">
        <v>150</v>
      </c>
      <c r="D477" s="1" t="s">
        <v>1817</v>
      </c>
      <c r="E477" s="8">
        <v>42470</v>
      </c>
      <c r="F477">
        <v>1</v>
      </c>
      <c r="G477">
        <v>1680.99</v>
      </c>
      <c r="H477" s="1" t="s">
        <v>56</v>
      </c>
      <c r="I477" s="1" t="s">
        <v>18</v>
      </c>
      <c r="J477" s="1" t="s">
        <v>23</v>
      </c>
      <c r="K477" s="1" t="s">
        <v>27</v>
      </c>
      <c r="L477" s="1">
        <f>Query1[[#This Row],[total_units]]*Query1[[#This Row],[revene]]</f>
        <v>1680.99</v>
      </c>
      <c r="M477" s="1">
        <f>YEAR(Query1[[#This Row],[order_date]])</f>
        <v>2016</v>
      </c>
    </row>
    <row r="478" spans="1:13" x14ac:dyDescent="0.35">
      <c r="A478">
        <v>170</v>
      </c>
      <c r="B478" s="1" t="s">
        <v>306</v>
      </c>
      <c r="C478" s="1" t="s">
        <v>173</v>
      </c>
      <c r="D478" s="1" t="s">
        <v>1817</v>
      </c>
      <c r="E478" s="8">
        <v>42470</v>
      </c>
      <c r="F478">
        <v>1</v>
      </c>
      <c r="G478">
        <v>549.99</v>
      </c>
      <c r="H478" s="1" t="s">
        <v>38</v>
      </c>
      <c r="I478" s="1" t="s">
        <v>34</v>
      </c>
      <c r="J478" s="1" t="s">
        <v>23</v>
      </c>
      <c r="K478" s="1" t="s">
        <v>27</v>
      </c>
      <c r="L478" s="1">
        <f>Query1[[#This Row],[total_units]]*Query1[[#This Row],[revene]]</f>
        <v>549.99</v>
      </c>
      <c r="M478" s="1">
        <f>YEAR(Query1[[#This Row],[order_date]])</f>
        <v>2016</v>
      </c>
    </row>
    <row r="479" spans="1:13" x14ac:dyDescent="0.35">
      <c r="A479">
        <v>170</v>
      </c>
      <c r="B479" s="1" t="s">
        <v>306</v>
      </c>
      <c r="C479" s="1" t="s">
        <v>173</v>
      </c>
      <c r="D479" s="1" t="s">
        <v>1817</v>
      </c>
      <c r="E479" s="8">
        <v>42470</v>
      </c>
      <c r="F479">
        <v>2</v>
      </c>
      <c r="G479">
        <v>1099.98</v>
      </c>
      <c r="H479" s="1" t="s">
        <v>38</v>
      </c>
      <c r="I479" s="1" t="s">
        <v>13</v>
      </c>
      <c r="J479" s="1" t="s">
        <v>23</v>
      </c>
      <c r="K479" s="1" t="s">
        <v>27</v>
      </c>
      <c r="L479" s="1">
        <f>Query1[[#This Row],[total_units]]*Query1[[#This Row],[revene]]</f>
        <v>2199.96</v>
      </c>
      <c r="M479" s="1">
        <f>YEAR(Query1[[#This Row],[order_date]])</f>
        <v>2016</v>
      </c>
    </row>
    <row r="480" spans="1:13" x14ac:dyDescent="0.35">
      <c r="A480">
        <v>170</v>
      </c>
      <c r="B480" s="1" t="s">
        <v>306</v>
      </c>
      <c r="C480" s="1" t="s">
        <v>173</v>
      </c>
      <c r="D480" s="1" t="s">
        <v>1817</v>
      </c>
      <c r="E480" s="8">
        <v>42470</v>
      </c>
      <c r="F480">
        <v>2</v>
      </c>
      <c r="G480">
        <v>898</v>
      </c>
      <c r="H480" s="1" t="s">
        <v>39</v>
      </c>
      <c r="I480" s="1" t="s">
        <v>13</v>
      </c>
      <c r="J480" s="1" t="s">
        <v>23</v>
      </c>
      <c r="K480" s="1" t="s">
        <v>27</v>
      </c>
      <c r="L480" s="1">
        <f>Query1[[#This Row],[total_units]]*Query1[[#This Row],[revene]]</f>
        <v>1796</v>
      </c>
      <c r="M480" s="1">
        <f>YEAR(Query1[[#This Row],[order_date]])</f>
        <v>2016</v>
      </c>
    </row>
    <row r="481" spans="1:13" x14ac:dyDescent="0.35">
      <c r="A481">
        <v>170</v>
      </c>
      <c r="B481" s="1" t="s">
        <v>306</v>
      </c>
      <c r="C481" s="1" t="s">
        <v>173</v>
      </c>
      <c r="D481" s="1" t="s">
        <v>1817</v>
      </c>
      <c r="E481" s="8">
        <v>42470</v>
      </c>
      <c r="F481">
        <v>1</v>
      </c>
      <c r="G481">
        <v>3999.99</v>
      </c>
      <c r="H481" s="1" t="s">
        <v>49</v>
      </c>
      <c r="I481" s="1" t="s">
        <v>20</v>
      </c>
      <c r="J481" s="1" t="s">
        <v>23</v>
      </c>
      <c r="K481" s="1" t="s">
        <v>27</v>
      </c>
      <c r="L481" s="1">
        <f>Query1[[#This Row],[total_units]]*Query1[[#This Row],[revene]]</f>
        <v>3999.99</v>
      </c>
      <c r="M481" s="1">
        <f>YEAR(Query1[[#This Row],[order_date]])</f>
        <v>2016</v>
      </c>
    </row>
    <row r="482" spans="1:13" x14ac:dyDescent="0.35">
      <c r="A482">
        <v>171</v>
      </c>
      <c r="B482" s="1" t="s">
        <v>307</v>
      </c>
      <c r="C482" s="1" t="s">
        <v>66</v>
      </c>
      <c r="D482" s="1" t="s">
        <v>1815</v>
      </c>
      <c r="E482" s="8">
        <v>42471</v>
      </c>
      <c r="F482">
        <v>1</v>
      </c>
      <c r="G482">
        <v>1799.99</v>
      </c>
      <c r="H482" s="1" t="s">
        <v>1816</v>
      </c>
      <c r="I482" s="1" t="s">
        <v>20</v>
      </c>
      <c r="J482" s="1" t="s">
        <v>14</v>
      </c>
      <c r="K482" s="1" t="s">
        <v>32</v>
      </c>
      <c r="L482" s="1">
        <f>Query1[[#This Row],[total_units]]*Query1[[#This Row],[revene]]</f>
        <v>1799.99</v>
      </c>
      <c r="M482" s="1">
        <f>YEAR(Query1[[#This Row],[order_date]])</f>
        <v>2016</v>
      </c>
    </row>
    <row r="483" spans="1:13" x14ac:dyDescent="0.35">
      <c r="A483">
        <v>172</v>
      </c>
      <c r="B483" s="1" t="s">
        <v>308</v>
      </c>
      <c r="C483" s="1" t="s">
        <v>82</v>
      </c>
      <c r="D483" s="1" t="s">
        <v>1817</v>
      </c>
      <c r="E483" s="8">
        <v>42471</v>
      </c>
      <c r="F483">
        <v>1</v>
      </c>
      <c r="G483">
        <v>299.99</v>
      </c>
      <c r="H483" s="1" t="s">
        <v>64</v>
      </c>
      <c r="I483" s="1" t="s">
        <v>48</v>
      </c>
      <c r="J483" s="1" t="s">
        <v>23</v>
      </c>
      <c r="K483" s="1" t="s">
        <v>27</v>
      </c>
      <c r="L483" s="1">
        <f>Query1[[#This Row],[total_units]]*Query1[[#This Row],[revene]]</f>
        <v>299.99</v>
      </c>
      <c r="M483" s="1">
        <f>YEAR(Query1[[#This Row],[order_date]])</f>
        <v>2016</v>
      </c>
    </row>
    <row r="484" spans="1:13" x14ac:dyDescent="0.35">
      <c r="A484">
        <v>172</v>
      </c>
      <c r="B484" s="1" t="s">
        <v>308</v>
      </c>
      <c r="C484" s="1" t="s">
        <v>82</v>
      </c>
      <c r="D484" s="1" t="s">
        <v>1817</v>
      </c>
      <c r="E484" s="8">
        <v>42471</v>
      </c>
      <c r="F484">
        <v>1</v>
      </c>
      <c r="G484">
        <v>599.99</v>
      </c>
      <c r="H484" s="1" t="s">
        <v>12</v>
      </c>
      <c r="I484" s="1" t="s">
        <v>13</v>
      </c>
      <c r="J484" s="1" t="s">
        <v>23</v>
      </c>
      <c r="K484" s="1" t="s">
        <v>27</v>
      </c>
      <c r="L484" s="1">
        <f>Query1[[#This Row],[total_units]]*Query1[[#This Row],[revene]]</f>
        <v>599.99</v>
      </c>
      <c r="M484" s="1">
        <f>YEAR(Query1[[#This Row],[order_date]])</f>
        <v>2016</v>
      </c>
    </row>
    <row r="485" spans="1:13" x14ac:dyDescent="0.35">
      <c r="A485">
        <v>173</v>
      </c>
      <c r="B485" s="1" t="s">
        <v>292</v>
      </c>
      <c r="C485" s="1" t="s">
        <v>160</v>
      </c>
      <c r="D485" s="1" t="s">
        <v>1824</v>
      </c>
      <c r="E485" s="8">
        <v>42471</v>
      </c>
      <c r="F485">
        <v>1</v>
      </c>
      <c r="G485">
        <v>269.99</v>
      </c>
      <c r="H485" s="1" t="s">
        <v>47</v>
      </c>
      <c r="I485" s="1" t="s">
        <v>13</v>
      </c>
      <c r="J485" s="1" t="s">
        <v>98</v>
      </c>
      <c r="K485" s="1" t="s">
        <v>99</v>
      </c>
      <c r="L485" s="1">
        <f>Query1[[#This Row],[total_units]]*Query1[[#This Row],[revene]]</f>
        <v>269.99</v>
      </c>
      <c r="M485" s="1">
        <f>YEAR(Query1[[#This Row],[order_date]])</f>
        <v>2016</v>
      </c>
    </row>
    <row r="486" spans="1:13" x14ac:dyDescent="0.35">
      <c r="A486">
        <v>173</v>
      </c>
      <c r="B486" s="1" t="s">
        <v>292</v>
      </c>
      <c r="C486" s="1" t="s">
        <v>160</v>
      </c>
      <c r="D486" s="1" t="s">
        <v>1824</v>
      </c>
      <c r="E486" s="8">
        <v>42471</v>
      </c>
      <c r="F486">
        <v>1</v>
      </c>
      <c r="G486">
        <v>599.99</v>
      </c>
      <c r="H486" s="1" t="s">
        <v>12</v>
      </c>
      <c r="I486" s="1" t="s">
        <v>13</v>
      </c>
      <c r="J486" s="1" t="s">
        <v>98</v>
      </c>
      <c r="K486" s="1" t="s">
        <v>99</v>
      </c>
      <c r="L486" s="1">
        <f>Query1[[#This Row],[total_units]]*Query1[[#This Row],[revene]]</f>
        <v>599.99</v>
      </c>
      <c r="M486" s="1">
        <f>YEAR(Query1[[#This Row],[order_date]])</f>
        <v>2016</v>
      </c>
    </row>
    <row r="487" spans="1:13" x14ac:dyDescent="0.35">
      <c r="A487">
        <v>173</v>
      </c>
      <c r="B487" s="1" t="s">
        <v>292</v>
      </c>
      <c r="C487" s="1" t="s">
        <v>160</v>
      </c>
      <c r="D487" s="1" t="s">
        <v>1824</v>
      </c>
      <c r="E487" s="8">
        <v>42471</v>
      </c>
      <c r="F487">
        <v>2</v>
      </c>
      <c r="G487">
        <v>1199.98</v>
      </c>
      <c r="H487" s="1" t="s">
        <v>16</v>
      </c>
      <c r="I487" s="1" t="s">
        <v>13</v>
      </c>
      <c r="J487" s="1" t="s">
        <v>98</v>
      </c>
      <c r="K487" s="1" t="s">
        <v>99</v>
      </c>
      <c r="L487" s="1">
        <f>Query1[[#This Row],[total_units]]*Query1[[#This Row],[revene]]</f>
        <v>2399.96</v>
      </c>
      <c r="M487" s="1">
        <f>YEAR(Query1[[#This Row],[order_date]])</f>
        <v>2016</v>
      </c>
    </row>
    <row r="488" spans="1:13" x14ac:dyDescent="0.35">
      <c r="A488">
        <v>174</v>
      </c>
      <c r="B488" s="1" t="s">
        <v>1839</v>
      </c>
      <c r="C488" s="1" t="s">
        <v>309</v>
      </c>
      <c r="D488" s="1" t="s">
        <v>1817</v>
      </c>
      <c r="E488" s="8">
        <v>42472</v>
      </c>
      <c r="F488">
        <v>2</v>
      </c>
      <c r="G488">
        <v>539.98</v>
      </c>
      <c r="H488" s="1" t="s">
        <v>47</v>
      </c>
      <c r="I488" s="1" t="s">
        <v>48</v>
      </c>
      <c r="J488" s="1" t="s">
        <v>23</v>
      </c>
      <c r="K488" s="1" t="s">
        <v>27</v>
      </c>
      <c r="L488" s="1">
        <f>Query1[[#This Row],[total_units]]*Query1[[#This Row],[revene]]</f>
        <v>1079.96</v>
      </c>
      <c r="M488" s="1">
        <f>YEAR(Query1[[#This Row],[order_date]])</f>
        <v>2016</v>
      </c>
    </row>
    <row r="489" spans="1:13" x14ac:dyDescent="0.35">
      <c r="A489">
        <v>174</v>
      </c>
      <c r="B489" s="1" t="s">
        <v>1839</v>
      </c>
      <c r="C489" s="1" t="s">
        <v>309</v>
      </c>
      <c r="D489" s="1" t="s">
        <v>1817</v>
      </c>
      <c r="E489" s="8">
        <v>42472</v>
      </c>
      <c r="F489">
        <v>2</v>
      </c>
      <c r="G489">
        <v>898</v>
      </c>
      <c r="H489" s="1" t="s">
        <v>89</v>
      </c>
      <c r="I489" s="1" t="s">
        <v>13</v>
      </c>
      <c r="J489" s="1" t="s">
        <v>23</v>
      </c>
      <c r="K489" s="1" t="s">
        <v>27</v>
      </c>
      <c r="L489" s="1">
        <f>Query1[[#This Row],[total_units]]*Query1[[#This Row],[revene]]</f>
        <v>1796</v>
      </c>
      <c r="M489" s="1">
        <f>YEAR(Query1[[#This Row],[order_date]])</f>
        <v>2016</v>
      </c>
    </row>
    <row r="490" spans="1:13" x14ac:dyDescent="0.35">
      <c r="A490">
        <v>175</v>
      </c>
      <c r="B490" s="1" t="s">
        <v>310</v>
      </c>
      <c r="C490" s="1" t="s">
        <v>1840</v>
      </c>
      <c r="D490" s="1" t="s">
        <v>1817</v>
      </c>
      <c r="E490" s="8">
        <v>42473</v>
      </c>
      <c r="F490">
        <v>2</v>
      </c>
      <c r="G490">
        <v>539.98</v>
      </c>
      <c r="H490" s="1" t="s">
        <v>59</v>
      </c>
      <c r="I490" s="1" t="s">
        <v>48</v>
      </c>
      <c r="J490" s="1" t="s">
        <v>23</v>
      </c>
      <c r="K490" s="1" t="s">
        <v>24</v>
      </c>
      <c r="L490" s="1">
        <f>Query1[[#This Row],[total_units]]*Query1[[#This Row],[revene]]</f>
        <v>1079.96</v>
      </c>
      <c r="M490" s="1">
        <f>YEAR(Query1[[#This Row],[order_date]])</f>
        <v>2016</v>
      </c>
    </row>
    <row r="491" spans="1:13" x14ac:dyDescent="0.35">
      <c r="A491">
        <v>175</v>
      </c>
      <c r="B491" s="1" t="s">
        <v>310</v>
      </c>
      <c r="C491" s="1" t="s">
        <v>1840</v>
      </c>
      <c r="D491" s="1" t="s">
        <v>1817</v>
      </c>
      <c r="E491" s="8">
        <v>42473</v>
      </c>
      <c r="F491">
        <v>1</v>
      </c>
      <c r="G491">
        <v>1320.99</v>
      </c>
      <c r="H491" s="1" t="s">
        <v>69</v>
      </c>
      <c r="I491" s="1" t="s">
        <v>20</v>
      </c>
      <c r="J491" s="1" t="s">
        <v>23</v>
      </c>
      <c r="K491" s="1" t="s">
        <v>24</v>
      </c>
      <c r="L491" s="1">
        <f>Query1[[#This Row],[total_units]]*Query1[[#This Row],[revene]]</f>
        <v>1320.99</v>
      </c>
      <c r="M491" s="1">
        <f>YEAR(Query1[[#This Row],[order_date]])</f>
        <v>2016</v>
      </c>
    </row>
    <row r="492" spans="1:13" x14ac:dyDescent="0.35">
      <c r="A492">
        <v>175</v>
      </c>
      <c r="B492" s="1" t="s">
        <v>310</v>
      </c>
      <c r="C492" s="1" t="s">
        <v>1840</v>
      </c>
      <c r="D492" s="1" t="s">
        <v>1817</v>
      </c>
      <c r="E492" s="8">
        <v>42473</v>
      </c>
      <c r="F492">
        <v>1</v>
      </c>
      <c r="G492">
        <v>449</v>
      </c>
      <c r="H492" s="1" t="s">
        <v>89</v>
      </c>
      <c r="I492" s="1" t="s">
        <v>13</v>
      </c>
      <c r="J492" s="1" t="s">
        <v>23</v>
      </c>
      <c r="K492" s="1" t="s">
        <v>24</v>
      </c>
      <c r="L492" s="1">
        <f>Query1[[#This Row],[total_units]]*Query1[[#This Row],[revene]]</f>
        <v>449</v>
      </c>
      <c r="M492" s="1">
        <f>YEAR(Query1[[#This Row],[order_date]])</f>
        <v>2016</v>
      </c>
    </row>
    <row r="493" spans="1:13" x14ac:dyDescent="0.35">
      <c r="A493">
        <v>175</v>
      </c>
      <c r="B493" s="1" t="s">
        <v>310</v>
      </c>
      <c r="C493" s="1" t="s">
        <v>1840</v>
      </c>
      <c r="D493" s="1" t="s">
        <v>1817</v>
      </c>
      <c r="E493" s="8">
        <v>42473</v>
      </c>
      <c r="F493">
        <v>2</v>
      </c>
      <c r="G493">
        <v>1499.98</v>
      </c>
      <c r="H493" s="1" t="s">
        <v>31</v>
      </c>
      <c r="I493" s="1" t="s">
        <v>20</v>
      </c>
      <c r="J493" s="1" t="s">
        <v>23</v>
      </c>
      <c r="K493" s="1" t="s">
        <v>24</v>
      </c>
      <c r="L493" s="1">
        <f>Query1[[#This Row],[total_units]]*Query1[[#This Row],[revene]]</f>
        <v>2999.96</v>
      </c>
      <c r="M493" s="1">
        <f>YEAR(Query1[[#This Row],[order_date]])</f>
        <v>2016</v>
      </c>
    </row>
    <row r="494" spans="1:13" x14ac:dyDescent="0.35">
      <c r="A494">
        <v>176</v>
      </c>
      <c r="B494" s="1" t="s">
        <v>311</v>
      </c>
      <c r="C494" s="1" t="s">
        <v>82</v>
      </c>
      <c r="D494" s="1" t="s">
        <v>1817</v>
      </c>
      <c r="E494" s="8">
        <v>42475</v>
      </c>
      <c r="F494">
        <v>2</v>
      </c>
      <c r="G494">
        <v>1199.98</v>
      </c>
      <c r="H494" s="1" t="s">
        <v>12</v>
      </c>
      <c r="I494" s="1" t="s">
        <v>13</v>
      </c>
      <c r="J494" s="1" t="s">
        <v>23</v>
      </c>
      <c r="K494" s="1" t="s">
        <v>27</v>
      </c>
      <c r="L494" s="1">
        <f>Query1[[#This Row],[total_units]]*Query1[[#This Row],[revene]]</f>
        <v>2399.96</v>
      </c>
      <c r="M494" s="1">
        <f>YEAR(Query1[[#This Row],[order_date]])</f>
        <v>2016</v>
      </c>
    </row>
    <row r="495" spans="1:13" x14ac:dyDescent="0.35">
      <c r="A495">
        <v>176</v>
      </c>
      <c r="B495" s="1" t="s">
        <v>311</v>
      </c>
      <c r="C495" s="1" t="s">
        <v>82</v>
      </c>
      <c r="D495" s="1" t="s">
        <v>1817</v>
      </c>
      <c r="E495" s="8">
        <v>42475</v>
      </c>
      <c r="F495">
        <v>2</v>
      </c>
      <c r="G495">
        <v>1499.98</v>
      </c>
      <c r="H495" s="1" t="s">
        <v>31</v>
      </c>
      <c r="I495" s="1" t="s">
        <v>20</v>
      </c>
      <c r="J495" s="1" t="s">
        <v>23</v>
      </c>
      <c r="K495" s="1" t="s">
        <v>27</v>
      </c>
      <c r="L495" s="1">
        <f>Query1[[#This Row],[total_units]]*Query1[[#This Row],[revene]]</f>
        <v>2999.96</v>
      </c>
      <c r="M495" s="1">
        <f>YEAR(Query1[[#This Row],[order_date]])</f>
        <v>2016</v>
      </c>
    </row>
    <row r="496" spans="1:13" x14ac:dyDescent="0.35">
      <c r="A496">
        <v>176</v>
      </c>
      <c r="B496" s="1" t="s">
        <v>311</v>
      </c>
      <c r="C496" s="1" t="s">
        <v>82</v>
      </c>
      <c r="D496" s="1" t="s">
        <v>1817</v>
      </c>
      <c r="E496" s="8">
        <v>42475</v>
      </c>
      <c r="F496">
        <v>2</v>
      </c>
      <c r="G496">
        <v>3361.98</v>
      </c>
      <c r="H496" s="1" t="s">
        <v>56</v>
      </c>
      <c r="I496" s="1" t="s">
        <v>18</v>
      </c>
      <c r="J496" s="1" t="s">
        <v>23</v>
      </c>
      <c r="K496" s="1" t="s">
        <v>27</v>
      </c>
      <c r="L496" s="1">
        <f>Query1[[#This Row],[total_units]]*Query1[[#This Row],[revene]]</f>
        <v>6723.96</v>
      </c>
      <c r="M496" s="1">
        <f>YEAR(Query1[[#This Row],[order_date]])</f>
        <v>2016</v>
      </c>
    </row>
    <row r="497" spans="1:13" x14ac:dyDescent="0.35">
      <c r="A497">
        <v>177</v>
      </c>
      <c r="B497" s="1" t="s">
        <v>312</v>
      </c>
      <c r="C497" s="1" t="s">
        <v>313</v>
      </c>
      <c r="D497" s="1" t="s">
        <v>1815</v>
      </c>
      <c r="E497" s="8">
        <v>42476</v>
      </c>
      <c r="F497">
        <v>2</v>
      </c>
      <c r="G497">
        <v>1199.98</v>
      </c>
      <c r="H497" s="1" t="s">
        <v>16</v>
      </c>
      <c r="I497" s="1" t="s">
        <v>13</v>
      </c>
      <c r="J497" s="1" t="s">
        <v>14</v>
      </c>
      <c r="K497" s="1" t="s">
        <v>15</v>
      </c>
      <c r="L497" s="1">
        <f>Query1[[#This Row],[total_units]]*Query1[[#This Row],[revene]]</f>
        <v>2399.96</v>
      </c>
      <c r="M497" s="1">
        <f>YEAR(Query1[[#This Row],[order_date]])</f>
        <v>2016</v>
      </c>
    </row>
    <row r="498" spans="1:13" x14ac:dyDescent="0.35">
      <c r="A498">
        <v>178</v>
      </c>
      <c r="B498" s="1" t="s">
        <v>314</v>
      </c>
      <c r="C498" s="1" t="s">
        <v>259</v>
      </c>
      <c r="D498" s="1" t="s">
        <v>1817</v>
      </c>
      <c r="E498" s="8">
        <v>42476</v>
      </c>
      <c r="F498">
        <v>1</v>
      </c>
      <c r="G498">
        <v>549.99</v>
      </c>
      <c r="H498" s="1" t="s">
        <v>38</v>
      </c>
      <c r="I498" s="1" t="s">
        <v>13</v>
      </c>
      <c r="J498" s="1" t="s">
        <v>23</v>
      </c>
      <c r="K498" s="1" t="s">
        <v>24</v>
      </c>
      <c r="L498" s="1">
        <f>Query1[[#This Row],[total_units]]*Query1[[#This Row],[revene]]</f>
        <v>549.99</v>
      </c>
      <c r="M498" s="1">
        <f>YEAR(Query1[[#This Row],[order_date]])</f>
        <v>2016</v>
      </c>
    </row>
    <row r="499" spans="1:13" x14ac:dyDescent="0.35">
      <c r="A499">
        <v>178</v>
      </c>
      <c r="B499" s="1" t="s">
        <v>314</v>
      </c>
      <c r="C499" s="1" t="s">
        <v>259</v>
      </c>
      <c r="D499" s="1" t="s">
        <v>1817</v>
      </c>
      <c r="E499" s="8">
        <v>42476</v>
      </c>
      <c r="F499">
        <v>1</v>
      </c>
      <c r="G499">
        <v>449</v>
      </c>
      <c r="H499" s="1" t="s">
        <v>39</v>
      </c>
      <c r="I499" s="1" t="s">
        <v>13</v>
      </c>
      <c r="J499" s="1" t="s">
        <v>23</v>
      </c>
      <c r="K499" s="1" t="s">
        <v>24</v>
      </c>
      <c r="L499" s="1">
        <f>Query1[[#This Row],[total_units]]*Query1[[#This Row],[revene]]</f>
        <v>449</v>
      </c>
      <c r="M499" s="1">
        <f>YEAR(Query1[[#This Row],[order_date]])</f>
        <v>2016</v>
      </c>
    </row>
    <row r="500" spans="1:13" x14ac:dyDescent="0.35">
      <c r="A500">
        <v>178</v>
      </c>
      <c r="B500" s="1" t="s">
        <v>314</v>
      </c>
      <c r="C500" s="1" t="s">
        <v>259</v>
      </c>
      <c r="D500" s="1" t="s">
        <v>1817</v>
      </c>
      <c r="E500" s="8">
        <v>42476</v>
      </c>
      <c r="F500">
        <v>2</v>
      </c>
      <c r="G500">
        <v>3098</v>
      </c>
      <c r="H500" s="1" t="s">
        <v>17</v>
      </c>
      <c r="I500" s="1" t="s">
        <v>18</v>
      </c>
      <c r="J500" s="1" t="s">
        <v>23</v>
      </c>
      <c r="K500" s="1" t="s">
        <v>24</v>
      </c>
      <c r="L500" s="1">
        <f>Query1[[#This Row],[total_units]]*Query1[[#This Row],[revene]]</f>
        <v>6196</v>
      </c>
      <c r="M500" s="1">
        <f>YEAR(Query1[[#This Row],[order_date]])</f>
        <v>2016</v>
      </c>
    </row>
    <row r="501" spans="1:13" x14ac:dyDescent="0.35">
      <c r="A501">
        <v>178</v>
      </c>
      <c r="B501" s="1" t="s">
        <v>314</v>
      </c>
      <c r="C501" s="1" t="s">
        <v>259</v>
      </c>
      <c r="D501" s="1" t="s">
        <v>1817</v>
      </c>
      <c r="E501" s="8">
        <v>42476</v>
      </c>
      <c r="F501">
        <v>1</v>
      </c>
      <c r="G501">
        <v>999.99</v>
      </c>
      <c r="H501" s="1" t="s">
        <v>28</v>
      </c>
      <c r="I501" s="1" t="s">
        <v>20</v>
      </c>
      <c r="J501" s="1" t="s">
        <v>23</v>
      </c>
      <c r="K501" s="1" t="s">
        <v>24</v>
      </c>
      <c r="L501" s="1">
        <f>Query1[[#This Row],[total_units]]*Query1[[#This Row],[revene]]</f>
        <v>999.99</v>
      </c>
      <c r="M501" s="1">
        <f>YEAR(Query1[[#This Row],[order_date]])</f>
        <v>2016</v>
      </c>
    </row>
    <row r="502" spans="1:13" x14ac:dyDescent="0.35">
      <c r="A502">
        <v>179</v>
      </c>
      <c r="B502" s="1" t="s">
        <v>315</v>
      </c>
      <c r="C502" s="1" t="s">
        <v>46</v>
      </c>
      <c r="D502" s="1" t="s">
        <v>1817</v>
      </c>
      <c r="E502" s="8">
        <v>42477</v>
      </c>
      <c r="F502">
        <v>2</v>
      </c>
      <c r="G502">
        <v>539.98</v>
      </c>
      <c r="H502" s="1" t="s">
        <v>59</v>
      </c>
      <c r="I502" s="1" t="s">
        <v>13</v>
      </c>
      <c r="J502" s="1" t="s">
        <v>23</v>
      </c>
      <c r="K502" s="1" t="s">
        <v>24</v>
      </c>
      <c r="L502" s="1">
        <f>Query1[[#This Row],[total_units]]*Query1[[#This Row],[revene]]</f>
        <v>1079.96</v>
      </c>
      <c r="M502" s="1">
        <f>YEAR(Query1[[#This Row],[order_date]])</f>
        <v>2016</v>
      </c>
    </row>
    <row r="503" spans="1:13" x14ac:dyDescent="0.35">
      <c r="A503">
        <v>179</v>
      </c>
      <c r="B503" s="1" t="s">
        <v>315</v>
      </c>
      <c r="C503" s="1" t="s">
        <v>46</v>
      </c>
      <c r="D503" s="1" t="s">
        <v>1817</v>
      </c>
      <c r="E503" s="8">
        <v>42477</v>
      </c>
      <c r="F503">
        <v>2</v>
      </c>
      <c r="G503">
        <v>1099.98</v>
      </c>
      <c r="H503" s="1" t="s">
        <v>38</v>
      </c>
      <c r="I503" s="1" t="s">
        <v>13</v>
      </c>
      <c r="J503" s="1" t="s">
        <v>23</v>
      </c>
      <c r="K503" s="1" t="s">
        <v>24</v>
      </c>
      <c r="L503" s="1">
        <f>Query1[[#This Row],[total_units]]*Query1[[#This Row],[revene]]</f>
        <v>2199.96</v>
      </c>
      <c r="M503" s="1">
        <f>YEAR(Query1[[#This Row],[order_date]])</f>
        <v>2016</v>
      </c>
    </row>
    <row r="504" spans="1:13" x14ac:dyDescent="0.35">
      <c r="A504">
        <v>179</v>
      </c>
      <c r="B504" s="1" t="s">
        <v>315</v>
      </c>
      <c r="C504" s="1" t="s">
        <v>46</v>
      </c>
      <c r="D504" s="1" t="s">
        <v>1817</v>
      </c>
      <c r="E504" s="8">
        <v>42477</v>
      </c>
      <c r="F504">
        <v>1</v>
      </c>
      <c r="G504">
        <v>599.99</v>
      </c>
      <c r="H504" s="1" t="s">
        <v>12</v>
      </c>
      <c r="I504" s="1" t="s">
        <v>34</v>
      </c>
      <c r="J504" s="1" t="s">
        <v>23</v>
      </c>
      <c r="K504" s="1" t="s">
        <v>24</v>
      </c>
      <c r="L504" s="1">
        <f>Query1[[#This Row],[total_units]]*Query1[[#This Row],[revene]]</f>
        <v>599.99</v>
      </c>
      <c r="M504" s="1">
        <f>YEAR(Query1[[#This Row],[order_date]])</f>
        <v>2016</v>
      </c>
    </row>
    <row r="505" spans="1:13" x14ac:dyDescent="0.35">
      <c r="A505">
        <v>179</v>
      </c>
      <c r="B505" s="1" t="s">
        <v>315</v>
      </c>
      <c r="C505" s="1" t="s">
        <v>46</v>
      </c>
      <c r="D505" s="1" t="s">
        <v>1817</v>
      </c>
      <c r="E505" s="8">
        <v>42477</v>
      </c>
      <c r="F505">
        <v>2</v>
      </c>
      <c r="G505">
        <v>1199.98</v>
      </c>
      <c r="H505" s="1" t="s">
        <v>16</v>
      </c>
      <c r="I505" s="1" t="s">
        <v>13</v>
      </c>
      <c r="J505" s="1" t="s">
        <v>23</v>
      </c>
      <c r="K505" s="1" t="s">
        <v>24</v>
      </c>
      <c r="L505" s="1">
        <f>Query1[[#This Row],[total_units]]*Query1[[#This Row],[revene]]</f>
        <v>2399.96</v>
      </c>
      <c r="M505" s="1">
        <f>YEAR(Query1[[#This Row],[order_date]])</f>
        <v>2016</v>
      </c>
    </row>
    <row r="506" spans="1:13" x14ac:dyDescent="0.35">
      <c r="A506">
        <v>179</v>
      </c>
      <c r="B506" s="1" t="s">
        <v>315</v>
      </c>
      <c r="C506" s="1" t="s">
        <v>46</v>
      </c>
      <c r="D506" s="1" t="s">
        <v>1817</v>
      </c>
      <c r="E506" s="8">
        <v>42477</v>
      </c>
      <c r="F506">
        <v>1</v>
      </c>
      <c r="G506">
        <v>449</v>
      </c>
      <c r="H506" s="1" t="s">
        <v>39</v>
      </c>
      <c r="I506" s="1" t="s">
        <v>13</v>
      </c>
      <c r="J506" s="1" t="s">
        <v>23</v>
      </c>
      <c r="K506" s="1" t="s">
        <v>24</v>
      </c>
      <c r="L506" s="1">
        <f>Query1[[#This Row],[total_units]]*Query1[[#This Row],[revene]]</f>
        <v>449</v>
      </c>
      <c r="M506" s="1">
        <f>YEAR(Query1[[#This Row],[order_date]])</f>
        <v>2016</v>
      </c>
    </row>
    <row r="507" spans="1:13" x14ac:dyDescent="0.35">
      <c r="A507">
        <v>180</v>
      </c>
      <c r="B507" s="1" t="s">
        <v>316</v>
      </c>
      <c r="C507" s="1" t="s">
        <v>317</v>
      </c>
      <c r="D507" s="1" t="s">
        <v>1817</v>
      </c>
      <c r="E507" s="8">
        <v>42477</v>
      </c>
      <c r="F507">
        <v>1</v>
      </c>
      <c r="G507">
        <v>599.99</v>
      </c>
      <c r="H507" s="1" t="s">
        <v>12</v>
      </c>
      <c r="I507" s="1" t="s">
        <v>13</v>
      </c>
      <c r="J507" s="1" t="s">
        <v>23</v>
      </c>
      <c r="K507" s="1" t="s">
        <v>27</v>
      </c>
      <c r="L507" s="1">
        <f>Query1[[#This Row],[total_units]]*Query1[[#This Row],[revene]]</f>
        <v>599.99</v>
      </c>
      <c r="M507" s="1">
        <f>YEAR(Query1[[#This Row],[order_date]])</f>
        <v>2016</v>
      </c>
    </row>
    <row r="508" spans="1:13" x14ac:dyDescent="0.35">
      <c r="A508">
        <v>181</v>
      </c>
      <c r="B508" s="1" t="s">
        <v>318</v>
      </c>
      <c r="C508" s="1" t="s">
        <v>282</v>
      </c>
      <c r="D508" s="1" t="s">
        <v>1815</v>
      </c>
      <c r="E508" s="8">
        <v>42478</v>
      </c>
      <c r="F508">
        <v>2</v>
      </c>
      <c r="G508">
        <v>1059.98</v>
      </c>
      <c r="H508" s="1" t="s">
        <v>44</v>
      </c>
      <c r="I508" s="1" t="s">
        <v>13</v>
      </c>
      <c r="J508" s="1" t="s">
        <v>14</v>
      </c>
      <c r="K508" s="1" t="s">
        <v>32</v>
      </c>
      <c r="L508" s="1">
        <f>Query1[[#This Row],[total_units]]*Query1[[#This Row],[revene]]</f>
        <v>2119.96</v>
      </c>
      <c r="M508" s="1">
        <f>YEAR(Query1[[#This Row],[order_date]])</f>
        <v>2016</v>
      </c>
    </row>
    <row r="509" spans="1:13" x14ac:dyDescent="0.35">
      <c r="A509">
        <v>181</v>
      </c>
      <c r="B509" s="1" t="s">
        <v>318</v>
      </c>
      <c r="C509" s="1" t="s">
        <v>282</v>
      </c>
      <c r="D509" s="1" t="s">
        <v>1815</v>
      </c>
      <c r="E509" s="8">
        <v>42478</v>
      </c>
      <c r="F509">
        <v>2</v>
      </c>
      <c r="G509">
        <v>1099.98</v>
      </c>
      <c r="H509" s="1" t="s">
        <v>38</v>
      </c>
      <c r="I509" s="1" t="s">
        <v>34</v>
      </c>
      <c r="J509" s="1" t="s">
        <v>14</v>
      </c>
      <c r="K509" s="1" t="s">
        <v>32</v>
      </c>
      <c r="L509" s="1">
        <f>Query1[[#This Row],[total_units]]*Query1[[#This Row],[revene]]</f>
        <v>2199.96</v>
      </c>
      <c r="M509" s="1">
        <f>YEAR(Query1[[#This Row],[order_date]])</f>
        <v>2016</v>
      </c>
    </row>
    <row r="510" spans="1:13" x14ac:dyDescent="0.35">
      <c r="A510">
        <v>181</v>
      </c>
      <c r="B510" s="1" t="s">
        <v>318</v>
      </c>
      <c r="C510" s="1" t="s">
        <v>282</v>
      </c>
      <c r="D510" s="1" t="s">
        <v>1815</v>
      </c>
      <c r="E510" s="8">
        <v>42478</v>
      </c>
      <c r="F510">
        <v>1</v>
      </c>
      <c r="G510">
        <v>1549</v>
      </c>
      <c r="H510" s="1" t="s">
        <v>17</v>
      </c>
      <c r="I510" s="1" t="s">
        <v>18</v>
      </c>
      <c r="J510" s="1" t="s">
        <v>14</v>
      </c>
      <c r="K510" s="1" t="s">
        <v>32</v>
      </c>
      <c r="L510" s="1">
        <f>Query1[[#This Row],[total_units]]*Query1[[#This Row],[revene]]</f>
        <v>1549</v>
      </c>
      <c r="M510" s="1">
        <f>YEAR(Query1[[#This Row],[order_date]])</f>
        <v>2016</v>
      </c>
    </row>
    <row r="511" spans="1:13" x14ac:dyDescent="0.35">
      <c r="A511">
        <v>181</v>
      </c>
      <c r="B511" s="1" t="s">
        <v>318</v>
      </c>
      <c r="C511" s="1" t="s">
        <v>282</v>
      </c>
      <c r="D511" s="1" t="s">
        <v>1815</v>
      </c>
      <c r="E511" s="8">
        <v>42478</v>
      </c>
      <c r="F511">
        <v>1</v>
      </c>
      <c r="G511">
        <v>1680.99</v>
      </c>
      <c r="H511" s="1" t="s">
        <v>56</v>
      </c>
      <c r="I511" s="1" t="s">
        <v>18</v>
      </c>
      <c r="J511" s="1" t="s">
        <v>14</v>
      </c>
      <c r="K511" s="1" t="s">
        <v>32</v>
      </c>
      <c r="L511" s="1">
        <f>Query1[[#This Row],[total_units]]*Query1[[#This Row],[revene]]</f>
        <v>1680.99</v>
      </c>
      <c r="M511" s="1">
        <f>YEAR(Query1[[#This Row],[order_date]])</f>
        <v>2016</v>
      </c>
    </row>
    <row r="512" spans="1:13" x14ac:dyDescent="0.35">
      <c r="A512">
        <v>182</v>
      </c>
      <c r="B512" s="1" t="s">
        <v>319</v>
      </c>
      <c r="C512" s="1" t="s">
        <v>238</v>
      </c>
      <c r="D512" s="1" t="s">
        <v>1817</v>
      </c>
      <c r="E512" s="8">
        <v>42478</v>
      </c>
      <c r="F512">
        <v>2</v>
      </c>
      <c r="G512">
        <v>1099.98</v>
      </c>
      <c r="H512" s="1" t="s">
        <v>38</v>
      </c>
      <c r="I512" s="1" t="s">
        <v>34</v>
      </c>
      <c r="J512" s="1" t="s">
        <v>23</v>
      </c>
      <c r="K512" s="1" t="s">
        <v>24</v>
      </c>
      <c r="L512" s="1">
        <f>Query1[[#This Row],[total_units]]*Query1[[#This Row],[revene]]</f>
        <v>2199.96</v>
      </c>
      <c r="M512" s="1">
        <f>YEAR(Query1[[#This Row],[order_date]])</f>
        <v>2016</v>
      </c>
    </row>
    <row r="513" spans="1:13" x14ac:dyDescent="0.35">
      <c r="A513">
        <v>182</v>
      </c>
      <c r="B513" s="1" t="s">
        <v>319</v>
      </c>
      <c r="C513" s="1" t="s">
        <v>238</v>
      </c>
      <c r="D513" s="1" t="s">
        <v>1817</v>
      </c>
      <c r="E513" s="8">
        <v>42478</v>
      </c>
      <c r="F513">
        <v>2</v>
      </c>
      <c r="G513">
        <v>999.98</v>
      </c>
      <c r="H513" s="1" t="s">
        <v>72</v>
      </c>
      <c r="I513" s="1" t="s">
        <v>34</v>
      </c>
      <c r="J513" s="1" t="s">
        <v>23</v>
      </c>
      <c r="K513" s="1" t="s">
        <v>24</v>
      </c>
      <c r="L513" s="1">
        <f>Query1[[#This Row],[total_units]]*Query1[[#This Row],[revene]]</f>
        <v>1999.96</v>
      </c>
      <c r="M513" s="1">
        <f>YEAR(Query1[[#This Row],[order_date]])</f>
        <v>2016</v>
      </c>
    </row>
    <row r="514" spans="1:13" x14ac:dyDescent="0.35">
      <c r="A514">
        <v>183</v>
      </c>
      <c r="B514" s="1" t="s">
        <v>320</v>
      </c>
      <c r="C514" s="1" t="s">
        <v>321</v>
      </c>
      <c r="D514" s="1" t="s">
        <v>1817</v>
      </c>
      <c r="E514" s="8">
        <v>42479</v>
      </c>
      <c r="F514">
        <v>2</v>
      </c>
      <c r="G514">
        <v>1099.98</v>
      </c>
      <c r="H514" s="1" t="s">
        <v>38</v>
      </c>
      <c r="I514" s="1" t="s">
        <v>13</v>
      </c>
      <c r="J514" s="1" t="s">
        <v>23</v>
      </c>
      <c r="K514" s="1" t="s">
        <v>27</v>
      </c>
      <c r="L514" s="1">
        <f>Query1[[#This Row],[total_units]]*Query1[[#This Row],[revene]]</f>
        <v>2199.96</v>
      </c>
      <c r="M514" s="1">
        <f>YEAR(Query1[[#This Row],[order_date]])</f>
        <v>2016</v>
      </c>
    </row>
    <row r="515" spans="1:13" x14ac:dyDescent="0.35">
      <c r="A515">
        <v>183</v>
      </c>
      <c r="B515" s="1" t="s">
        <v>320</v>
      </c>
      <c r="C515" s="1" t="s">
        <v>321</v>
      </c>
      <c r="D515" s="1" t="s">
        <v>1817</v>
      </c>
      <c r="E515" s="8">
        <v>42479</v>
      </c>
      <c r="F515">
        <v>1</v>
      </c>
      <c r="G515">
        <v>429</v>
      </c>
      <c r="H515" s="1" t="s">
        <v>35</v>
      </c>
      <c r="I515" s="1" t="s">
        <v>13</v>
      </c>
      <c r="J515" s="1" t="s">
        <v>23</v>
      </c>
      <c r="K515" s="1" t="s">
        <v>27</v>
      </c>
      <c r="L515" s="1">
        <f>Query1[[#This Row],[total_units]]*Query1[[#This Row],[revene]]</f>
        <v>429</v>
      </c>
      <c r="M515" s="1">
        <f>YEAR(Query1[[#This Row],[order_date]])</f>
        <v>2016</v>
      </c>
    </row>
    <row r="516" spans="1:13" x14ac:dyDescent="0.35">
      <c r="A516">
        <v>183</v>
      </c>
      <c r="B516" s="1" t="s">
        <v>320</v>
      </c>
      <c r="C516" s="1" t="s">
        <v>321</v>
      </c>
      <c r="D516" s="1" t="s">
        <v>1817</v>
      </c>
      <c r="E516" s="8">
        <v>42479</v>
      </c>
      <c r="F516">
        <v>1</v>
      </c>
      <c r="G516">
        <v>449</v>
      </c>
      <c r="H516" s="1" t="s">
        <v>89</v>
      </c>
      <c r="I516" s="1" t="s">
        <v>13</v>
      </c>
      <c r="J516" s="1" t="s">
        <v>23</v>
      </c>
      <c r="K516" s="1" t="s">
        <v>27</v>
      </c>
      <c r="L516" s="1">
        <f>Query1[[#This Row],[total_units]]*Query1[[#This Row],[revene]]</f>
        <v>449</v>
      </c>
      <c r="M516" s="1">
        <f>YEAR(Query1[[#This Row],[order_date]])</f>
        <v>2016</v>
      </c>
    </row>
    <row r="517" spans="1:13" x14ac:dyDescent="0.35">
      <c r="A517">
        <v>183</v>
      </c>
      <c r="B517" s="1" t="s">
        <v>320</v>
      </c>
      <c r="C517" s="1" t="s">
        <v>321</v>
      </c>
      <c r="D517" s="1" t="s">
        <v>1817</v>
      </c>
      <c r="E517" s="8">
        <v>42479</v>
      </c>
      <c r="F517">
        <v>2</v>
      </c>
      <c r="G517">
        <v>3361.98</v>
      </c>
      <c r="H517" s="1" t="s">
        <v>56</v>
      </c>
      <c r="I517" s="1" t="s">
        <v>18</v>
      </c>
      <c r="J517" s="1" t="s">
        <v>23</v>
      </c>
      <c r="K517" s="1" t="s">
        <v>27</v>
      </c>
      <c r="L517" s="1">
        <f>Query1[[#This Row],[total_units]]*Query1[[#This Row],[revene]]</f>
        <v>6723.96</v>
      </c>
      <c r="M517" s="1">
        <f>YEAR(Query1[[#This Row],[order_date]])</f>
        <v>2016</v>
      </c>
    </row>
    <row r="518" spans="1:13" x14ac:dyDescent="0.35">
      <c r="A518">
        <v>184</v>
      </c>
      <c r="B518" s="1" t="s">
        <v>322</v>
      </c>
      <c r="C518" s="1" t="s">
        <v>219</v>
      </c>
      <c r="D518" s="1" t="s">
        <v>1817</v>
      </c>
      <c r="E518" s="8">
        <v>42479</v>
      </c>
      <c r="F518">
        <v>1</v>
      </c>
      <c r="G518">
        <v>269.99</v>
      </c>
      <c r="H518" s="1" t="s">
        <v>47</v>
      </c>
      <c r="I518" s="1" t="s">
        <v>13</v>
      </c>
      <c r="J518" s="1" t="s">
        <v>23</v>
      </c>
      <c r="K518" s="1" t="s">
        <v>27</v>
      </c>
      <c r="L518" s="1">
        <f>Query1[[#This Row],[total_units]]*Query1[[#This Row],[revene]]</f>
        <v>269.99</v>
      </c>
      <c r="M518" s="1">
        <f>YEAR(Query1[[#This Row],[order_date]])</f>
        <v>2016</v>
      </c>
    </row>
    <row r="519" spans="1:13" x14ac:dyDescent="0.35">
      <c r="A519">
        <v>184</v>
      </c>
      <c r="B519" s="1" t="s">
        <v>322</v>
      </c>
      <c r="C519" s="1" t="s">
        <v>219</v>
      </c>
      <c r="D519" s="1" t="s">
        <v>1817</v>
      </c>
      <c r="E519" s="8">
        <v>42479</v>
      </c>
      <c r="F519">
        <v>1</v>
      </c>
      <c r="G519">
        <v>1320.99</v>
      </c>
      <c r="H519" s="1" t="s">
        <v>69</v>
      </c>
      <c r="I519" s="1" t="s">
        <v>20</v>
      </c>
      <c r="J519" s="1" t="s">
        <v>23</v>
      </c>
      <c r="K519" s="1" t="s">
        <v>27</v>
      </c>
      <c r="L519" s="1">
        <f>Query1[[#This Row],[total_units]]*Query1[[#This Row],[revene]]</f>
        <v>1320.99</v>
      </c>
      <c r="M519" s="1">
        <f>YEAR(Query1[[#This Row],[order_date]])</f>
        <v>2016</v>
      </c>
    </row>
    <row r="520" spans="1:13" x14ac:dyDescent="0.35">
      <c r="A520">
        <v>184</v>
      </c>
      <c r="B520" s="1" t="s">
        <v>322</v>
      </c>
      <c r="C520" s="1" t="s">
        <v>219</v>
      </c>
      <c r="D520" s="1" t="s">
        <v>1817</v>
      </c>
      <c r="E520" s="8">
        <v>42479</v>
      </c>
      <c r="F520">
        <v>1</v>
      </c>
      <c r="G520">
        <v>2899.99</v>
      </c>
      <c r="H520" s="1" t="s">
        <v>19</v>
      </c>
      <c r="I520" s="1" t="s">
        <v>20</v>
      </c>
      <c r="J520" s="1" t="s">
        <v>23</v>
      </c>
      <c r="K520" s="1" t="s">
        <v>27</v>
      </c>
      <c r="L520" s="1">
        <f>Query1[[#This Row],[total_units]]*Query1[[#This Row],[revene]]</f>
        <v>2899.99</v>
      </c>
      <c r="M520" s="1">
        <f>YEAR(Query1[[#This Row],[order_date]])</f>
        <v>2016</v>
      </c>
    </row>
    <row r="521" spans="1:13" x14ac:dyDescent="0.35">
      <c r="A521">
        <v>185</v>
      </c>
      <c r="B521" s="1" t="s">
        <v>323</v>
      </c>
      <c r="C521" s="1" t="s">
        <v>148</v>
      </c>
      <c r="D521" s="1" t="s">
        <v>1815</v>
      </c>
      <c r="E521" s="8">
        <v>42480</v>
      </c>
      <c r="F521">
        <v>1</v>
      </c>
      <c r="G521">
        <v>599.99</v>
      </c>
      <c r="H521" s="1" t="s">
        <v>16</v>
      </c>
      <c r="I521" s="1" t="s">
        <v>13</v>
      </c>
      <c r="J521" s="1" t="s">
        <v>14</v>
      </c>
      <c r="K521" s="1" t="s">
        <v>15</v>
      </c>
      <c r="L521" s="1">
        <f>Query1[[#This Row],[total_units]]*Query1[[#This Row],[revene]]</f>
        <v>599.99</v>
      </c>
      <c r="M521" s="1">
        <f>YEAR(Query1[[#This Row],[order_date]])</f>
        <v>2016</v>
      </c>
    </row>
    <row r="522" spans="1:13" x14ac:dyDescent="0.35">
      <c r="A522">
        <v>185</v>
      </c>
      <c r="B522" s="1" t="s">
        <v>323</v>
      </c>
      <c r="C522" s="1" t="s">
        <v>148</v>
      </c>
      <c r="D522" s="1" t="s">
        <v>1815</v>
      </c>
      <c r="E522" s="8">
        <v>42480</v>
      </c>
      <c r="F522">
        <v>1</v>
      </c>
      <c r="G522">
        <v>1799.99</v>
      </c>
      <c r="H522" s="1" t="s">
        <v>1816</v>
      </c>
      <c r="I522" s="1" t="s">
        <v>20</v>
      </c>
      <c r="J522" s="1" t="s">
        <v>14</v>
      </c>
      <c r="K522" s="1" t="s">
        <v>15</v>
      </c>
      <c r="L522" s="1">
        <f>Query1[[#This Row],[total_units]]*Query1[[#This Row],[revene]]</f>
        <v>1799.99</v>
      </c>
      <c r="M522" s="1">
        <f>YEAR(Query1[[#This Row],[order_date]])</f>
        <v>2016</v>
      </c>
    </row>
    <row r="523" spans="1:13" x14ac:dyDescent="0.35">
      <c r="A523">
        <v>186</v>
      </c>
      <c r="B523" s="1" t="s">
        <v>324</v>
      </c>
      <c r="C523" s="1" t="s">
        <v>248</v>
      </c>
      <c r="D523" s="1" t="s">
        <v>1817</v>
      </c>
      <c r="E523" s="8">
        <v>42481</v>
      </c>
      <c r="F523">
        <v>1</v>
      </c>
      <c r="G523">
        <v>469.99</v>
      </c>
      <c r="H523" s="1" t="s">
        <v>62</v>
      </c>
      <c r="I523" s="1" t="s">
        <v>20</v>
      </c>
      <c r="J523" s="1" t="s">
        <v>23</v>
      </c>
      <c r="K523" s="1" t="s">
        <v>24</v>
      </c>
      <c r="L523" s="1">
        <f>Query1[[#This Row],[total_units]]*Query1[[#This Row],[revene]]</f>
        <v>469.99</v>
      </c>
      <c r="M523" s="1">
        <f>YEAR(Query1[[#This Row],[order_date]])</f>
        <v>2016</v>
      </c>
    </row>
    <row r="524" spans="1:13" x14ac:dyDescent="0.35">
      <c r="A524">
        <v>186</v>
      </c>
      <c r="B524" s="1" t="s">
        <v>324</v>
      </c>
      <c r="C524" s="1" t="s">
        <v>248</v>
      </c>
      <c r="D524" s="1" t="s">
        <v>1817</v>
      </c>
      <c r="E524" s="8">
        <v>42481</v>
      </c>
      <c r="F524">
        <v>1</v>
      </c>
      <c r="G524">
        <v>2899.99</v>
      </c>
      <c r="H524" s="1" t="s">
        <v>19</v>
      </c>
      <c r="I524" s="1" t="s">
        <v>20</v>
      </c>
      <c r="J524" s="1" t="s">
        <v>23</v>
      </c>
      <c r="K524" s="1" t="s">
        <v>24</v>
      </c>
      <c r="L524" s="1">
        <f>Query1[[#This Row],[total_units]]*Query1[[#This Row],[revene]]</f>
        <v>2899.99</v>
      </c>
      <c r="M524" s="1">
        <f>YEAR(Query1[[#This Row],[order_date]])</f>
        <v>2016</v>
      </c>
    </row>
    <row r="525" spans="1:13" x14ac:dyDescent="0.35">
      <c r="A525">
        <v>187</v>
      </c>
      <c r="B525" s="1" t="s">
        <v>325</v>
      </c>
      <c r="C525" s="1" t="s">
        <v>82</v>
      </c>
      <c r="D525" s="1" t="s">
        <v>1817</v>
      </c>
      <c r="E525" s="8">
        <v>42482</v>
      </c>
      <c r="F525">
        <v>1</v>
      </c>
      <c r="G525">
        <v>1320.99</v>
      </c>
      <c r="H525" s="1" t="s">
        <v>69</v>
      </c>
      <c r="I525" s="1" t="s">
        <v>20</v>
      </c>
      <c r="J525" s="1" t="s">
        <v>23</v>
      </c>
      <c r="K525" s="1" t="s">
        <v>24</v>
      </c>
      <c r="L525" s="1">
        <f>Query1[[#This Row],[total_units]]*Query1[[#This Row],[revene]]</f>
        <v>1320.99</v>
      </c>
      <c r="M525" s="1">
        <f>YEAR(Query1[[#This Row],[order_date]])</f>
        <v>2016</v>
      </c>
    </row>
    <row r="526" spans="1:13" x14ac:dyDescent="0.35">
      <c r="A526">
        <v>188</v>
      </c>
      <c r="B526" s="1" t="s">
        <v>326</v>
      </c>
      <c r="C526" s="1" t="s">
        <v>177</v>
      </c>
      <c r="D526" s="1" t="s">
        <v>1817</v>
      </c>
      <c r="E526" s="8">
        <v>42482</v>
      </c>
      <c r="F526">
        <v>2</v>
      </c>
      <c r="G526">
        <v>7999.98</v>
      </c>
      <c r="H526" s="1" t="s">
        <v>49</v>
      </c>
      <c r="I526" s="1" t="s">
        <v>20</v>
      </c>
      <c r="J526" s="1" t="s">
        <v>23</v>
      </c>
      <c r="K526" s="1" t="s">
        <v>24</v>
      </c>
      <c r="L526" s="1">
        <f>Query1[[#This Row],[total_units]]*Query1[[#This Row],[revene]]</f>
        <v>15999.96</v>
      </c>
      <c r="M526" s="1">
        <f>YEAR(Query1[[#This Row],[order_date]])</f>
        <v>2016</v>
      </c>
    </row>
    <row r="527" spans="1:13" x14ac:dyDescent="0.35">
      <c r="A527">
        <v>189</v>
      </c>
      <c r="B527" s="1" t="s">
        <v>327</v>
      </c>
      <c r="C527" s="1" t="s">
        <v>197</v>
      </c>
      <c r="D527" s="1" t="s">
        <v>1815</v>
      </c>
      <c r="E527" s="8">
        <v>42483</v>
      </c>
      <c r="F527">
        <v>2</v>
      </c>
      <c r="G527">
        <v>1199.98</v>
      </c>
      <c r="H527" s="1" t="s">
        <v>12</v>
      </c>
      <c r="I527" s="1" t="s">
        <v>13</v>
      </c>
      <c r="J527" s="1" t="s">
        <v>14</v>
      </c>
      <c r="K527" s="1" t="s">
        <v>15</v>
      </c>
      <c r="L527" s="1">
        <f>Query1[[#This Row],[total_units]]*Query1[[#This Row],[revene]]</f>
        <v>2399.96</v>
      </c>
      <c r="M527" s="1">
        <f>YEAR(Query1[[#This Row],[order_date]])</f>
        <v>2016</v>
      </c>
    </row>
    <row r="528" spans="1:13" x14ac:dyDescent="0.35">
      <c r="A528">
        <v>190</v>
      </c>
      <c r="B528" s="1" t="s">
        <v>328</v>
      </c>
      <c r="C528" s="1" t="s">
        <v>329</v>
      </c>
      <c r="D528" s="1" t="s">
        <v>1817</v>
      </c>
      <c r="E528" s="8">
        <v>42483</v>
      </c>
      <c r="F528">
        <v>1</v>
      </c>
      <c r="G528">
        <v>529.99</v>
      </c>
      <c r="H528" s="1" t="s">
        <v>44</v>
      </c>
      <c r="I528" s="1" t="s">
        <v>13</v>
      </c>
      <c r="J528" s="1" t="s">
        <v>23</v>
      </c>
      <c r="K528" s="1" t="s">
        <v>24</v>
      </c>
      <c r="L528" s="1">
        <f>Query1[[#This Row],[total_units]]*Query1[[#This Row],[revene]]</f>
        <v>529.99</v>
      </c>
      <c r="M528" s="1">
        <f>YEAR(Query1[[#This Row],[order_date]])</f>
        <v>2016</v>
      </c>
    </row>
    <row r="529" spans="1:13" x14ac:dyDescent="0.35">
      <c r="A529">
        <v>190</v>
      </c>
      <c r="B529" s="1" t="s">
        <v>328</v>
      </c>
      <c r="C529" s="1" t="s">
        <v>329</v>
      </c>
      <c r="D529" s="1" t="s">
        <v>1817</v>
      </c>
      <c r="E529" s="8">
        <v>42483</v>
      </c>
      <c r="F529">
        <v>1</v>
      </c>
      <c r="G529">
        <v>549.99</v>
      </c>
      <c r="H529" s="1" t="s">
        <v>38</v>
      </c>
      <c r="I529" s="1" t="s">
        <v>34</v>
      </c>
      <c r="J529" s="1" t="s">
        <v>23</v>
      </c>
      <c r="K529" s="1" t="s">
        <v>24</v>
      </c>
      <c r="L529" s="1">
        <f>Query1[[#This Row],[total_units]]*Query1[[#This Row],[revene]]</f>
        <v>549.99</v>
      </c>
      <c r="M529" s="1">
        <f>YEAR(Query1[[#This Row],[order_date]])</f>
        <v>2016</v>
      </c>
    </row>
    <row r="530" spans="1:13" x14ac:dyDescent="0.35">
      <c r="A530">
        <v>190</v>
      </c>
      <c r="B530" s="1" t="s">
        <v>328</v>
      </c>
      <c r="C530" s="1" t="s">
        <v>329</v>
      </c>
      <c r="D530" s="1" t="s">
        <v>1817</v>
      </c>
      <c r="E530" s="8">
        <v>42483</v>
      </c>
      <c r="F530">
        <v>2</v>
      </c>
      <c r="G530">
        <v>1999.98</v>
      </c>
      <c r="H530" s="1" t="s">
        <v>28</v>
      </c>
      <c r="I530" s="1" t="s">
        <v>20</v>
      </c>
      <c r="J530" s="1" t="s">
        <v>23</v>
      </c>
      <c r="K530" s="1" t="s">
        <v>24</v>
      </c>
      <c r="L530" s="1">
        <f>Query1[[#This Row],[total_units]]*Query1[[#This Row],[revene]]</f>
        <v>3999.96</v>
      </c>
      <c r="M530" s="1">
        <f>YEAR(Query1[[#This Row],[order_date]])</f>
        <v>2016</v>
      </c>
    </row>
    <row r="531" spans="1:13" x14ac:dyDescent="0.35">
      <c r="A531">
        <v>191</v>
      </c>
      <c r="B531" s="1" t="s">
        <v>330</v>
      </c>
      <c r="C531" s="1" t="s">
        <v>61</v>
      </c>
      <c r="D531" s="1" t="s">
        <v>1815</v>
      </c>
      <c r="E531" s="8">
        <v>42487</v>
      </c>
      <c r="F531">
        <v>1</v>
      </c>
      <c r="G531">
        <v>299.99</v>
      </c>
      <c r="H531" s="1" t="s">
        <v>64</v>
      </c>
      <c r="I531" s="1" t="s">
        <v>48</v>
      </c>
      <c r="J531" s="1" t="s">
        <v>14</v>
      </c>
      <c r="K531" s="1" t="s">
        <v>15</v>
      </c>
      <c r="L531" s="1">
        <f>Query1[[#This Row],[total_units]]*Query1[[#This Row],[revene]]</f>
        <v>299.99</v>
      </c>
      <c r="M531" s="1">
        <f>YEAR(Query1[[#This Row],[order_date]])</f>
        <v>2016</v>
      </c>
    </row>
    <row r="532" spans="1:13" x14ac:dyDescent="0.35">
      <c r="A532">
        <v>191</v>
      </c>
      <c r="B532" s="1" t="s">
        <v>330</v>
      </c>
      <c r="C532" s="1" t="s">
        <v>61</v>
      </c>
      <c r="D532" s="1" t="s">
        <v>1815</v>
      </c>
      <c r="E532" s="8">
        <v>42487</v>
      </c>
      <c r="F532">
        <v>2</v>
      </c>
      <c r="G532">
        <v>1099.98</v>
      </c>
      <c r="H532" s="1" t="s">
        <v>38</v>
      </c>
      <c r="I532" s="1" t="s">
        <v>13</v>
      </c>
      <c r="J532" s="1" t="s">
        <v>14</v>
      </c>
      <c r="K532" s="1" t="s">
        <v>15</v>
      </c>
      <c r="L532" s="1">
        <f>Query1[[#This Row],[total_units]]*Query1[[#This Row],[revene]]</f>
        <v>2199.96</v>
      </c>
      <c r="M532" s="1">
        <f>YEAR(Query1[[#This Row],[order_date]])</f>
        <v>2016</v>
      </c>
    </row>
    <row r="533" spans="1:13" x14ac:dyDescent="0.35">
      <c r="A533">
        <v>191</v>
      </c>
      <c r="B533" s="1" t="s">
        <v>330</v>
      </c>
      <c r="C533" s="1" t="s">
        <v>61</v>
      </c>
      <c r="D533" s="1" t="s">
        <v>1815</v>
      </c>
      <c r="E533" s="8">
        <v>42487</v>
      </c>
      <c r="F533">
        <v>1</v>
      </c>
      <c r="G533">
        <v>499.99</v>
      </c>
      <c r="H533" s="1" t="s">
        <v>72</v>
      </c>
      <c r="I533" s="1" t="s">
        <v>34</v>
      </c>
      <c r="J533" s="1" t="s">
        <v>14</v>
      </c>
      <c r="K533" s="1" t="s">
        <v>15</v>
      </c>
      <c r="L533" s="1">
        <f>Query1[[#This Row],[total_units]]*Query1[[#This Row],[revene]]</f>
        <v>499.99</v>
      </c>
      <c r="M533" s="1">
        <f>YEAR(Query1[[#This Row],[order_date]])</f>
        <v>2016</v>
      </c>
    </row>
    <row r="534" spans="1:13" x14ac:dyDescent="0.35">
      <c r="A534">
        <v>191</v>
      </c>
      <c r="B534" s="1" t="s">
        <v>330</v>
      </c>
      <c r="C534" s="1" t="s">
        <v>61</v>
      </c>
      <c r="D534" s="1" t="s">
        <v>1815</v>
      </c>
      <c r="E534" s="8">
        <v>42487</v>
      </c>
      <c r="F534">
        <v>1</v>
      </c>
      <c r="G534">
        <v>999.99</v>
      </c>
      <c r="H534" s="1" t="s">
        <v>28</v>
      </c>
      <c r="I534" s="1" t="s">
        <v>20</v>
      </c>
      <c r="J534" s="1" t="s">
        <v>14</v>
      </c>
      <c r="K534" s="1" t="s">
        <v>15</v>
      </c>
      <c r="L534" s="1">
        <f>Query1[[#This Row],[total_units]]*Query1[[#This Row],[revene]]</f>
        <v>999.99</v>
      </c>
      <c r="M534" s="1">
        <f>YEAR(Query1[[#This Row],[order_date]])</f>
        <v>2016</v>
      </c>
    </row>
    <row r="535" spans="1:13" x14ac:dyDescent="0.35">
      <c r="A535">
        <v>191</v>
      </c>
      <c r="B535" s="1" t="s">
        <v>330</v>
      </c>
      <c r="C535" s="1" t="s">
        <v>61</v>
      </c>
      <c r="D535" s="1" t="s">
        <v>1815</v>
      </c>
      <c r="E535" s="8">
        <v>42487</v>
      </c>
      <c r="F535">
        <v>2</v>
      </c>
      <c r="G535">
        <v>3599.98</v>
      </c>
      <c r="H535" s="1" t="s">
        <v>1816</v>
      </c>
      <c r="I535" s="1" t="s">
        <v>20</v>
      </c>
      <c r="J535" s="1" t="s">
        <v>14</v>
      </c>
      <c r="K535" s="1" t="s">
        <v>15</v>
      </c>
      <c r="L535" s="1">
        <f>Query1[[#This Row],[total_units]]*Query1[[#This Row],[revene]]</f>
        <v>7199.96</v>
      </c>
      <c r="M535" s="1">
        <f>YEAR(Query1[[#This Row],[order_date]])</f>
        <v>2016</v>
      </c>
    </row>
    <row r="536" spans="1:13" x14ac:dyDescent="0.35">
      <c r="A536">
        <v>192</v>
      </c>
      <c r="B536" s="1" t="s">
        <v>331</v>
      </c>
      <c r="C536" s="1" t="s">
        <v>93</v>
      </c>
      <c r="D536" s="1" t="s">
        <v>1817</v>
      </c>
      <c r="E536" s="8">
        <v>42487</v>
      </c>
      <c r="F536">
        <v>2</v>
      </c>
      <c r="G536">
        <v>1099.98</v>
      </c>
      <c r="H536" s="1" t="s">
        <v>38</v>
      </c>
      <c r="I536" s="1" t="s">
        <v>34</v>
      </c>
      <c r="J536" s="1" t="s">
        <v>23</v>
      </c>
      <c r="K536" s="1" t="s">
        <v>27</v>
      </c>
      <c r="L536" s="1">
        <f>Query1[[#This Row],[total_units]]*Query1[[#This Row],[revene]]</f>
        <v>2199.96</v>
      </c>
      <c r="M536" s="1">
        <f>YEAR(Query1[[#This Row],[order_date]])</f>
        <v>2016</v>
      </c>
    </row>
    <row r="537" spans="1:13" x14ac:dyDescent="0.35">
      <c r="A537">
        <v>192</v>
      </c>
      <c r="B537" s="1" t="s">
        <v>331</v>
      </c>
      <c r="C537" s="1" t="s">
        <v>93</v>
      </c>
      <c r="D537" s="1" t="s">
        <v>1817</v>
      </c>
      <c r="E537" s="8">
        <v>42487</v>
      </c>
      <c r="F537">
        <v>1</v>
      </c>
      <c r="G537">
        <v>499.99</v>
      </c>
      <c r="H537" s="1" t="s">
        <v>72</v>
      </c>
      <c r="I537" s="1" t="s">
        <v>34</v>
      </c>
      <c r="J537" s="1" t="s">
        <v>23</v>
      </c>
      <c r="K537" s="1" t="s">
        <v>27</v>
      </c>
      <c r="L537" s="1">
        <f>Query1[[#This Row],[total_units]]*Query1[[#This Row],[revene]]</f>
        <v>499.99</v>
      </c>
      <c r="M537" s="1">
        <f>YEAR(Query1[[#This Row],[order_date]])</f>
        <v>2016</v>
      </c>
    </row>
    <row r="538" spans="1:13" x14ac:dyDescent="0.35">
      <c r="A538">
        <v>192</v>
      </c>
      <c r="B538" s="1" t="s">
        <v>331</v>
      </c>
      <c r="C538" s="1" t="s">
        <v>93</v>
      </c>
      <c r="D538" s="1" t="s">
        <v>1817</v>
      </c>
      <c r="E538" s="8">
        <v>42487</v>
      </c>
      <c r="F538">
        <v>1</v>
      </c>
      <c r="G538">
        <v>749.99</v>
      </c>
      <c r="H538" s="1" t="s">
        <v>31</v>
      </c>
      <c r="I538" s="1" t="s">
        <v>20</v>
      </c>
      <c r="J538" s="1" t="s">
        <v>23</v>
      </c>
      <c r="K538" s="1" t="s">
        <v>27</v>
      </c>
      <c r="L538" s="1">
        <f>Query1[[#This Row],[total_units]]*Query1[[#This Row],[revene]]</f>
        <v>749.99</v>
      </c>
      <c r="M538" s="1">
        <f>YEAR(Query1[[#This Row],[order_date]])</f>
        <v>2016</v>
      </c>
    </row>
    <row r="539" spans="1:13" x14ac:dyDescent="0.35">
      <c r="A539">
        <v>192</v>
      </c>
      <c r="B539" s="1" t="s">
        <v>331</v>
      </c>
      <c r="C539" s="1" t="s">
        <v>93</v>
      </c>
      <c r="D539" s="1" t="s">
        <v>1817</v>
      </c>
      <c r="E539" s="8">
        <v>42487</v>
      </c>
      <c r="F539">
        <v>2</v>
      </c>
      <c r="G539">
        <v>3098</v>
      </c>
      <c r="H539" s="1" t="s">
        <v>17</v>
      </c>
      <c r="I539" s="1" t="s">
        <v>18</v>
      </c>
      <c r="J539" s="1" t="s">
        <v>23</v>
      </c>
      <c r="K539" s="1" t="s">
        <v>27</v>
      </c>
      <c r="L539" s="1">
        <f>Query1[[#This Row],[total_units]]*Query1[[#This Row],[revene]]</f>
        <v>6196</v>
      </c>
      <c r="M539" s="1">
        <f>YEAR(Query1[[#This Row],[order_date]])</f>
        <v>2016</v>
      </c>
    </row>
    <row r="540" spans="1:13" x14ac:dyDescent="0.35">
      <c r="A540">
        <v>192</v>
      </c>
      <c r="B540" s="1" t="s">
        <v>331</v>
      </c>
      <c r="C540" s="1" t="s">
        <v>93</v>
      </c>
      <c r="D540" s="1" t="s">
        <v>1817</v>
      </c>
      <c r="E540" s="8">
        <v>42487</v>
      </c>
      <c r="F540">
        <v>2</v>
      </c>
      <c r="G540">
        <v>3599.98</v>
      </c>
      <c r="H540" s="1" t="s">
        <v>1816</v>
      </c>
      <c r="I540" s="1" t="s">
        <v>20</v>
      </c>
      <c r="J540" s="1" t="s">
        <v>23</v>
      </c>
      <c r="K540" s="1" t="s">
        <v>27</v>
      </c>
      <c r="L540" s="1">
        <f>Query1[[#This Row],[total_units]]*Query1[[#This Row],[revene]]</f>
        <v>7199.96</v>
      </c>
      <c r="M540" s="1">
        <f>YEAR(Query1[[#This Row],[order_date]])</f>
        <v>2016</v>
      </c>
    </row>
    <row r="541" spans="1:13" x14ac:dyDescent="0.35">
      <c r="A541">
        <v>193</v>
      </c>
      <c r="B541" s="1" t="s">
        <v>332</v>
      </c>
      <c r="C541" s="1" t="s">
        <v>1823</v>
      </c>
      <c r="D541" s="1" t="s">
        <v>1815</v>
      </c>
      <c r="E541" s="8">
        <v>42488</v>
      </c>
      <c r="F541">
        <v>2</v>
      </c>
      <c r="G541">
        <v>1099.98</v>
      </c>
      <c r="H541" s="1" t="s">
        <v>38</v>
      </c>
      <c r="I541" s="1" t="s">
        <v>13</v>
      </c>
      <c r="J541" s="1" t="s">
        <v>14</v>
      </c>
      <c r="K541" s="1" t="s">
        <v>32</v>
      </c>
      <c r="L541" s="1">
        <f>Query1[[#This Row],[total_units]]*Query1[[#This Row],[revene]]</f>
        <v>2199.96</v>
      </c>
      <c r="M541" s="1">
        <f>YEAR(Query1[[#This Row],[order_date]])</f>
        <v>2016</v>
      </c>
    </row>
    <row r="542" spans="1:13" x14ac:dyDescent="0.35">
      <c r="A542">
        <v>194</v>
      </c>
      <c r="B542" s="1" t="s">
        <v>1841</v>
      </c>
      <c r="C542" s="1" t="s">
        <v>150</v>
      </c>
      <c r="D542" s="1" t="s">
        <v>1817</v>
      </c>
      <c r="E542" s="8">
        <v>42488</v>
      </c>
      <c r="F542">
        <v>2</v>
      </c>
      <c r="G542">
        <v>539.98</v>
      </c>
      <c r="H542" s="1" t="s">
        <v>59</v>
      </c>
      <c r="I542" s="1" t="s">
        <v>48</v>
      </c>
      <c r="J542" s="1" t="s">
        <v>23</v>
      </c>
      <c r="K542" s="1" t="s">
        <v>27</v>
      </c>
      <c r="L542" s="1">
        <f>Query1[[#This Row],[total_units]]*Query1[[#This Row],[revene]]</f>
        <v>1079.96</v>
      </c>
      <c r="M542" s="1">
        <f>YEAR(Query1[[#This Row],[order_date]])</f>
        <v>2016</v>
      </c>
    </row>
    <row r="543" spans="1:13" x14ac:dyDescent="0.35">
      <c r="A543">
        <v>195</v>
      </c>
      <c r="B543" s="1" t="s">
        <v>333</v>
      </c>
      <c r="C543" s="1" t="s">
        <v>1840</v>
      </c>
      <c r="D543" s="1" t="s">
        <v>1817</v>
      </c>
      <c r="E543" s="8">
        <v>42488</v>
      </c>
      <c r="F543">
        <v>2</v>
      </c>
      <c r="G543">
        <v>539.98</v>
      </c>
      <c r="H543" s="1" t="s">
        <v>59</v>
      </c>
      <c r="I543" s="1" t="s">
        <v>48</v>
      </c>
      <c r="J543" s="1" t="s">
        <v>23</v>
      </c>
      <c r="K543" s="1" t="s">
        <v>27</v>
      </c>
      <c r="L543" s="1">
        <f>Query1[[#This Row],[total_units]]*Query1[[#This Row],[revene]]</f>
        <v>1079.96</v>
      </c>
      <c r="M543" s="1">
        <f>YEAR(Query1[[#This Row],[order_date]])</f>
        <v>2016</v>
      </c>
    </row>
    <row r="544" spans="1:13" x14ac:dyDescent="0.35">
      <c r="A544">
        <v>195</v>
      </c>
      <c r="B544" s="1" t="s">
        <v>333</v>
      </c>
      <c r="C544" s="1" t="s">
        <v>1840</v>
      </c>
      <c r="D544" s="1" t="s">
        <v>1817</v>
      </c>
      <c r="E544" s="8">
        <v>42488</v>
      </c>
      <c r="F544">
        <v>1</v>
      </c>
      <c r="G544">
        <v>269.99</v>
      </c>
      <c r="H544" s="1" t="s">
        <v>47</v>
      </c>
      <c r="I544" s="1" t="s">
        <v>13</v>
      </c>
      <c r="J544" s="1" t="s">
        <v>23</v>
      </c>
      <c r="K544" s="1" t="s">
        <v>27</v>
      </c>
      <c r="L544" s="1">
        <f>Query1[[#This Row],[total_units]]*Query1[[#This Row],[revene]]</f>
        <v>269.99</v>
      </c>
      <c r="M544" s="1">
        <f>YEAR(Query1[[#This Row],[order_date]])</f>
        <v>2016</v>
      </c>
    </row>
    <row r="545" spans="1:13" x14ac:dyDescent="0.35">
      <c r="A545">
        <v>195</v>
      </c>
      <c r="B545" s="1" t="s">
        <v>333</v>
      </c>
      <c r="C545" s="1" t="s">
        <v>1840</v>
      </c>
      <c r="D545" s="1" t="s">
        <v>1817</v>
      </c>
      <c r="E545" s="8">
        <v>42488</v>
      </c>
      <c r="F545">
        <v>2</v>
      </c>
      <c r="G545">
        <v>2641.98</v>
      </c>
      <c r="H545" s="1" t="s">
        <v>69</v>
      </c>
      <c r="I545" s="1" t="s">
        <v>20</v>
      </c>
      <c r="J545" s="1" t="s">
        <v>23</v>
      </c>
      <c r="K545" s="1" t="s">
        <v>27</v>
      </c>
      <c r="L545" s="1">
        <f>Query1[[#This Row],[total_units]]*Query1[[#This Row],[revene]]</f>
        <v>5283.96</v>
      </c>
      <c r="M545" s="1">
        <f>YEAR(Query1[[#This Row],[order_date]])</f>
        <v>2016</v>
      </c>
    </row>
    <row r="546" spans="1:13" x14ac:dyDescent="0.35">
      <c r="A546">
        <v>195</v>
      </c>
      <c r="B546" s="1" t="s">
        <v>333</v>
      </c>
      <c r="C546" s="1" t="s">
        <v>1840</v>
      </c>
      <c r="D546" s="1" t="s">
        <v>1817</v>
      </c>
      <c r="E546" s="8">
        <v>42488</v>
      </c>
      <c r="F546">
        <v>1</v>
      </c>
      <c r="G546">
        <v>449</v>
      </c>
      <c r="H546" s="1" t="s">
        <v>39</v>
      </c>
      <c r="I546" s="1" t="s">
        <v>13</v>
      </c>
      <c r="J546" s="1" t="s">
        <v>23</v>
      </c>
      <c r="K546" s="1" t="s">
        <v>27</v>
      </c>
      <c r="L546" s="1">
        <f>Query1[[#This Row],[total_units]]*Query1[[#This Row],[revene]]</f>
        <v>449</v>
      </c>
      <c r="M546" s="1">
        <f>YEAR(Query1[[#This Row],[order_date]])</f>
        <v>2016</v>
      </c>
    </row>
    <row r="547" spans="1:13" x14ac:dyDescent="0.35">
      <c r="A547">
        <v>195</v>
      </c>
      <c r="B547" s="1" t="s">
        <v>333</v>
      </c>
      <c r="C547" s="1" t="s">
        <v>1840</v>
      </c>
      <c r="D547" s="1" t="s">
        <v>1817</v>
      </c>
      <c r="E547" s="8">
        <v>42488</v>
      </c>
      <c r="F547">
        <v>2</v>
      </c>
      <c r="G547">
        <v>5799.98</v>
      </c>
      <c r="H547" s="1" t="s">
        <v>19</v>
      </c>
      <c r="I547" s="1" t="s">
        <v>20</v>
      </c>
      <c r="J547" s="1" t="s">
        <v>23</v>
      </c>
      <c r="K547" s="1" t="s">
        <v>27</v>
      </c>
      <c r="L547" s="1">
        <f>Query1[[#This Row],[total_units]]*Query1[[#This Row],[revene]]</f>
        <v>11599.96</v>
      </c>
      <c r="M547" s="1">
        <f>YEAR(Query1[[#This Row],[order_date]])</f>
        <v>2016</v>
      </c>
    </row>
    <row r="548" spans="1:13" x14ac:dyDescent="0.35">
      <c r="A548">
        <v>196</v>
      </c>
      <c r="B548" s="1" t="s">
        <v>334</v>
      </c>
      <c r="C548" s="1" t="s">
        <v>335</v>
      </c>
      <c r="D548" s="1" t="s">
        <v>1817</v>
      </c>
      <c r="E548" s="8">
        <v>42488</v>
      </c>
      <c r="F548">
        <v>1</v>
      </c>
      <c r="G548">
        <v>549.99</v>
      </c>
      <c r="H548" s="1" t="s">
        <v>38</v>
      </c>
      <c r="I548" s="1" t="s">
        <v>13</v>
      </c>
      <c r="J548" s="1" t="s">
        <v>23</v>
      </c>
      <c r="K548" s="1" t="s">
        <v>24</v>
      </c>
      <c r="L548" s="1">
        <f>Query1[[#This Row],[total_units]]*Query1[[#This Row],[revene]]</f>
        <v>549.99</v>
      </c>
      <c r="M548" s="1">
        <f>YEAR(Query1[[#This Row],[order_date]])</f>
        <v>2016</v>
      </c>
    </row>
    <row r="549" spans="1:13" x14ac:dyDescent="0.35">
      <c r="A549">
        <v>196</v>
      </c>
      <c r="B549" s="1" t="s">
        <v>334</v>
      </c>
      <c r="C549" s="1" t="s">
        <v>335</v>
      </c>
      <c r="D549" s="1" t="s">
        <v>1817</v>
      </c>
      <c r="E549" s="8">
        <v>42488</v>
      </c>
      <c r="F549">
        <v>1</v>
      </c>
      <c r="G549">
        <v>599.99</v>
      </c>
      <c r="H549" s="1" t="s">
        <v>16</v>
      </c>
      <c r="I549" s="1" t="s">
        <v>13</v>
      </c>
      <c r="J549" s="1" t="s">
        <v>23</v>
      </c>
      <c r="K549" s="1" t="s">
        <v>24</v>
      </c>
      <c r="L549" s="1">
        <f>Query1[[#This Row],[total_units]]*Query1[[#This Row],[revene]]</f>
        <v>599.99</v>
      </c>
      <c r="M549" s="1">
        <f>YEAR(Query1[[#This Row],[order_date]])</f>
        <v>2016</v>
      </c>
    </row>
    <row r="550" spans="1:13" x14ac:dyDescent="0.35">
      <c r="A550">
        <v>196</v>
      </c>
      <c r="B550" s="1" t="s">
        <v>334</v>
      </c>
      <c r="C550" s="1" t="s">
        <v>335</v>
      </c>
      <c r="D550" s="1" t="s">
        <v>1817</v>
      </c>
      <c r="E550" s="8">
        <v>42488</v>
      </c>
      <c r="F550">
        <v>1</v>
      </c>
      <c r="G550">
        <v>469.99</v>
      </c>
      <c r="H550" s="1" t="s">
        <v>62</v>
      </c>
      <c r="I550" s="1" t="s">
        <v>20</v>
      </c>
      <c r="J550" s="1" t="s">
        <v>23</v>
      </c>
      <c r="K550" s="1" t="s">
        <v>24</v>
      </c>
      <c r="L550" s="1">
        <f>Query1[[#This Row],[total_units]]*Query1[[#This Row],[revene]]</f>
        <v>469.99</v>
      </c>
      <c r="M550" s="1">
        <f>YEAR(Query1[[#This Row],[order_date]])</f>
        <v>2016</v>
      </c>
    </row>
    <row r="551" spans="1:13" x14ac:dyDescent="0.35">
      <c r="A551">
        <v>196</v>
      </c>
      <c r="B551" s="1" t="s">
        <v>334</v>
      </c>
      <c r="C551" s="1" t="s">
        <v>335</v>
      </c>
      <c r="D551" s="1" t="s">
        <v>1817</v>
      </c>
      <c r="E551" s="8">
        <v>42488</v>
      </c>
      <c r="F551">
        <v>2</v>
      </c>
      <c r="G551">
        <v>3098</v>
      </c>
      <c r="H551" s="1" t="s">
        <v>17</v>
      </c>
      <c r="I551" s="1" t="s">
        <v>18</v>
      </c>
      <c r="J551" s="1" t="s">
        <v>23</v>
      </c>
      <c r="K551" s="1" t="s">
        <v>24</v>
      </c>
      <c r="L551" s="1">
        <f>Query1[[#This Row],[total_units]]*Query1[[#This Row],[revene]]</f>
        <v>6196</v>
      </c>
      <c r="M551" s="1">
        <f>YEAR(Query1[[#This Row],[order_date]])</f>
        <v>2016</v>
      </c>
    </row>
    <row r="552" spans="1:13" x14ac:dyDescent="0.35">
      <c r="A552">
        <v>196</v>
      </c>
      <c r="B552" s="1" t="s">
        <v>334</v>
      </c>
      <c r="C552" s="1" t="s">
        <v>335</v>
      </c>
      <c r="D552" s="1" t="s">
        <v>1817</v>
      </c>
      <c r="E552" s="8">
        <v>42488</v>
      </c>
      <c r="F552">
        <v>2</v>
      </c>
      <c r="G552">
        <v>1999.98</v>
      </c>
      <c r="H552" s="1" t="s">
        <v>28</v>
      </c>
      <c r="I552" s="1" t="s">
        <v>20</v>
      </c>
      <c r="J552" s="1" t="s">
        <v>23</v>
      </c>
      <c r="K552" s="1" t="s">
        <v>24</v>
      </c>
      <c r="L552" s="1">
        <f>Query1[[#This Row],[total_units]]*Query1[[#This Row],[revene]]</f>
        <v>3999.96</v>
      </c>
      <c r="M552" s="1">
        <f>YEAR(Query1[[#This Row],[order_date]])</f>
        <v>2016</v>
      </c>
    </row>
    <row r="553" spans="1:13" x14ac:dyDescent="0.35">
      <c r="A553">
        <v>197</v>
      </c>
      <c r="B553" s="1" t="s">
        <v>336</v>
      </c>
      <c r="C553" s="1" t="s">
        <v>337</v>
      </c>
      <c r="D553" s="1" t="s">
        <v>1817</v>
      </c>
      <c r="E553" s="8">
        <v>42490</v>
      </c>
      <c r="F553">
        <v>2</v>
      </c>
      <c r="G553">
        <v>1499.98</v>
      </c>
      <c r="H553" s="1" t="s">
        <v>31</v>
      </c>
      <c r="I553" s="1" t="s">
        <v>20</v>
      </c>
      <c r="J553" s="1" t="s">
        <v>23</v>
      </c>
      <c r="K553" s="1" t="s">
        <v>27</v>
      </c>
      <c r="L553" s="1">
        <f>Query1[[#This Row],[total_units]]*Query1[[#This Row],[revene]]</f>
        <v>2999.96</v>
      </c>
      <c r="M553" s="1">
        <f>YEAR(Query1[[#This Row],[order_date]])</f>
        <v>2016</v>
      </c>
    </row>
    <row r="554" spans="1:13" x14ac:dyDescent="0.35">
      <c r="A554">
        <v>197</v>
      </c>
      <c r="B554" s="1" t="s">
        <v>336</v>
      </c>
      <c r="C554" s="1" t="s">
        <v>337</v>
      </c>
      <c r="D554" s="1" t="s">
        <v>1817</v>
      </c>
      <c r="E554" s="8">
        <v>42490</v>
      </c>
      <c r="F554">
        <v>2</v>
      </c>
      <c r="G554">
        <v>5799.98</v>
      </c>
      <c r="H554" s="1" t="s">
        <v>19</v>
      </c>
      <c r="I554" s="1" t="s">
        <v>20</v>
      </c>
      <c r="J554" s="1" t="s">
        <v>23</v>
      </c>
      <c r="K554" s="1" t="s">
        <v>27</v>
      </c>
      <c r="L554" s="1">
        <f>Query1[[#This Row],[total_units]]*Query1[[#This Row],[revene]]</f>
        <v>11599.96</v>
      </c>
      <c r="M554" s="1">
        <f>YEAR(Query1[[#This Row],[order_date]])</f>
        <v>2016</v>
      </c>
    </row>
    <row r="555" spans="1:13" x14ac:dyDescent="0.35">
      <c r="A555">
        <v>198</v>
      </c>
      <c r="B555" s="1" t="s">
        <v>338</v>
      </c>
      <c r="C555" s="1" t="s">
        <v>339</v>
      </c>
      <c r="D555" s="1" t="s">
        <v>1817</v>
      </c>
      <c r="E555" s="8">
        <v>42491</v>
      </c>
      <c r="F555">
        <v>2</v>
      </c>
      <c r="G555">
        <v>539.98</v>
      </c>
      <c r="H555" s="1" t="s">
        <v>59</v>
      </c>
      <c r="I555" s="1" t="s">
        <v>13</v>
      </c>
      <c r="J555" s="1" t="s">
        <v>23</v>
      </c>
      <c r="K555" s="1" t="s">
        <v>24</v>
      </c>
      <c r="L555" s="1">
        <f>Query1[[#This Row],[total_units]]*Query1[[#This Row],[revene]]</f>
        <v>1079.96</v>
      </c>
      <c r="M555" s="1">
        <f>YEAR(Query1[[#This Row],[order_date]])</f>
        <v>2016</v>
      </c>
    </row>
    <row r="556" spans="1:13" x14ac:dyDescent="0.35">
      <c r="A556">
        <v>198</v>
      </c>
      <c r="B556" s="1" t="s">
        <v>338</v>
      </c>
      <c r="C556" s="1" t="s">
        <v>339</v>
      </c>
      <c r="D556" s="1" t="s">
        <v>1817</v>
      </c>
      <c r="E556" s="8">
        <v>42491</v>
      </c>
      <c r="F556">
        <v>2</v>
      </c>
      <c r="G556">
        <v>1199.98</v>
      </c>
      <c r="H556" s="1" t="s">
        <v>16</v>
      </c>
      <c r="I556" s="1" t="s">
        <v>13</v>
      </c>
      <c r="J556" s="1" t="s">
        <v>23</v>
      </c>
      <c r="K556" s="1" t="s">
        <v>24</v>
      </c>
      <c r="L556" s="1">
        <f>Query1[[#This Row],[total_units]]*Query1[[#This Row],[revene]]</f>
        <v>2399.96</v>
      </c>
      <c r="M556" s="1">
        <f>YEAR(Query1[[#This Row],[order_date]])</f>
        <v>2016</v>
      </c>
    </row>
    <row r="557" spans="1:13" x14ac:dyDescent="0.35">
      <c r="A557">
        <v>198</v>
      </c>
      <c r="B557" s="1" t="s">
        <v>338</v>
      </c>
      <c r="C557" s="1" t="s">
        <v>339</v>
      </c>
      <c r="D557" s="1" t="s">
        <v>1817</v>
      </c>
      <c r="E557" s="8">
        <v>42491</v>
      </c>
      <c r="F557">
        <v>1</v>
      </c>
      <c r="G557">
        <v>429</v>
      </c>
      <c r="H557" s="1" t="s">
        <v>35</v>
      </c>
      <c r="I557" s="1" t="s">
        <v>13</v>
      </c>
      <c r="J557" s="1" t="s">
        <v>23</v>
      </c>
      <c r="K557" s="1" t="s">
        <v>24</v>
      </c>
      <c r="L557" s="1">
        <f>Query1[[#This Row],[total_units]]*Query1[[#This Row],[revene]]</f>
        <v>429</v>
      </c>
      <c r="M557" s="1">
        <f>YEAR(Query1[[#This Row],[order_date]])</f>
        <v>2016</v>
      </c>
    </row>
    <row r="558" spans="1:13" x14ac:dyDescent="0.35">
      <c r="A558">
        <v>198</v>
      </c>
      <c r="B558" s="1" t="s">
        <v>338</v>
      </c>
      <c r="C558" s="1" t="s">
        <v>339</v>
      </c>
      <c r="D558" s="1" t="s">
        <v>1817</v>
      </c>
      <c r="E558" s="8">
        <v>42491</v>
      </c>
      <c r="F558">
        <v>2</v>
      </c>
      <c r="G558">
        <v>939.98</v>
      </c>
      <c r="H558" s="1" t="s">
        <v>62</v>
      </c>
      <c r="I558" s="1" t="s">
        <v>20</v>
      </c>
      <c r="J558" s="1" t="s">
        <v>23</v>
      </c>
      <c r="K558" s="1" t="s">
        <v>24</v>
      </c>
      <c r="L558" s="1">
        <f>Query1[[#This Row],[total_units]]*Query1[[#This Row],[revene]]</f>
        <v>1879.96</v>
      </c>
      <c r="M558" s="1">
        <f>YEAR(Query1[[#This Row],[order_date]])</f>
        <v>2016</v>
      </c>
    </row>
    <row r="559" spans="1:13" x14ac:dyDescent="0.35">
      <c r="A559">
        <v>198</v>
      </c>
      <c r="B559" s="1" t="s">
        <v>338</v>
      </c>
      <c r="C559" s="1" t="s">
        <v>339</v>
      </c>
      <c r="D559" s="1" t="s">
        <v>1817</v>
      </c>
      <c r="E559" s="8">
        <v>42491</v>
      </c>
      <c r="F559">
        <v>2</v>
      </c>
      <c r="G559">
        <v>3599.98</v>
      </c>
      <c r="H559" s="1" t="s">
        <v>1816</v>
      </c>
      <c r="I559" s="1" t="s">
        <v>20</v>
      </c>
      <c r="J559" s="1" t="s">
        <v>23</v>
      </c>
      <c r="K559" s="1" t="s">
        <v>24</v>
      </c>
      <c r="L559" s="1">
        <f>Query1[[#This Row],[total_units]]*Query1[[#This Row],[revene]]</f>
        <v>7199.96</v>
      </c>
      <c r="M559" s="1">
        <f>YEAR(Query1[[#This Row],[order_date]])</f>
        <v>2016</v>
      </c>
    </row>
    <row r="560" spans="1:13" x14ac:dyDescent="0.35">
      <c r="A560">
        <v>199</v>
      </c>
      <c r="B560" s="1" t="s">
        <v>340</v>
      </c>
      <c r="C560" s="1" t="s">
        <v>274</v>
      </c>
      <c r="D560" s="1" t="s">
        <v>1817</v>
      </c>
      <c r="E560" s="8">
        <v>42491</v>
      </c>
      <c r="F560">
        <v>2</v>
      </c>
      <c r="G560">
        <v>999.98</v>
      </c>
      <c r="H560" s="1" t="s">
        <v>72</v>
      </c>
      <c r="I560" s="1" t="s">
        <v>34</v>
      </c>
      <c r="J560" s="1" t="s">
        <v>23</v>
      </c>
      <c r="K560" s="1" t="s">
        <v>27</v>
      </c>
      <c r="L560" s="1">
        <f>Query1[[#This Row],[total_units]]*Query1[[#This Row],[revene]]</f>
        <v>1999.96</v>
      </c>
      <c r="M560" s="1">
        <f>YEAR(Query1[[#This Row],[order_date]])</f>
        <v>2016</v>
      </c>
    </row>
    <row r="561" spans="1:13" x14ac:dyDescent="0.35">
      <c r="A561">
        <v>199</v>
      </c>
      <c r="B561" s="1" t="s">
        <v>340</v>
      </c>
      <c r="C561" s="1" t="s">
        <v>274</v>
      </c>
      <c r="D561" s="1" t="s">
        <v>1817</v>
      </c>
      <c r="E561" s="8">
        <v>42491</v>
      </c>
      <c r="F561">
        <v>2</v>
      </c>
      <c r="G561">
        <v>898</v>
      </c>
      <c r="H561" s="1" t="s">
        <v>39</v>
      </c>
      <c r="I561" s="1" t="s">
        <v>13</v>
      </c>
      <c r="J561" s="1" t="s">
        <v>23</v>
      </c>
      <c r="K561" s="1" t="s">
        <v>27</v>
      </c>
      <c r="L561" s="1">
        <f>Query1[[#This Row],[total_units]]*Query1[[#This Row],[revene]]</f>
        <v>1796</v>
      </c>
      <c r="M561" s="1">
        <f>YEAR(Query1[[#This Row],[order_date]])</f>
        <v>2016</v>
      </c>
    </row>
    <row r="562" spans="1:13" x14ac:dyDescent="0.35">
      <c r="A562">
        <v>199</v>
      </c>
      <c r="B562" s="1" t="s">
        <v>340</v>
      </c>
      <c r="C562" s="1" t="s">
        <v>274</v>
      </c>
      <c r="D562" s="1" t="s">
        <v>1817</v>
      </c>
      <c r="E562" s="8">
        <v>42491</v>
      </c>
      <c r="F562">
        <v>1</v>
      </c>
      <c r="G562">
        <v>2899.99</v>
      </c>
      <c r="H562" s="1" t="s">
        <v>19</v>
      </c>
      <c r="I562" s="1" t="s">
        <v>20</v>
      </c>
      <c r="J562" s="1" t="s">
        <v>23</v>
      </c>
      <c r="K562" s="1" t="s">
        <v>27</v>
      </c>
      <c r="L562" s="1">
        <f>Query1[[#This Row],[total_units]]*Query1[[#This Row],[revene]]</f>
        <v>2899.99</v>
      </c>
      <c r="M562" s="1">
        <f>YEAR(Query1[[#This Row],[order_date]])</f>
        <v>2016</v>
      </c>
    </row>
    <row r="563" spans="1:13" x14ac:dyDescent="0.35">
      <c r="A563">
        <v>200</v>
      </c>
      <c r="B563" s="1" t="s">
        <v>341</v>
      </c>
      <c r="C563" s="1" t="s">
        <v>82</v>
      </c>
      <c r="D563" s="1" t="s">
        <v>1817</v>
      </c>
      <c r="E563" s="8">
        <v>42491</v>
      </c>
      <c r="F563">
        <v>2</v>
      </c>
      <c r="G563">
        <v>539.98</v>
      </c>
      <c r="H563" s="1" t="s">
        <v>47</v>
      </c>
      <c r="I563" s="1" t="s">
        <v>48</v>
      </c>
      <c r="J563" s="1" t="s">
        <v>23</v>
      </c>
      <c r="K563" s="1" t="s">
        <v>24</v>
      </c>
      <c r="L563" s="1">
        <f>Query1[[#This Row],[total_units]]*Query1[[#This Row],[revene]]</f>
        <v>1079.96</v>
      </c>
      <c r="M563" s="1">
        <f>YEAR(Query1[[#This Row],[order_date]])</f>
        <v>2016</v>
      </c>
    </row>
    <row r="564" spans="1:13" x14ac:dyDescent="0.35">
      <c r="A564">
        <v>200</v>
      </c>
      <c r="B564" s="1" t="s">
        <v>341</v>
      </c>
      <c r="C564" s="1" t="s">
        <v>82</v>
      </c>
      <c r="D564" s="1" t="s">
        <v>1817</v>
      </c>
      <c r="E564" s="8">
        <v>42491</v>
      </c>
      <c r="F564">
        <v>2</v>
      </c>
      <c r="G564">
        <v>599.98</v>
      </c>
      <c r="H564" s="1" t="s">
        <v>64</v>
      </c>
      <c r="I564" s="1" t="s">
        <v>48</v>
      </c>
      <c r="J564" s="1" t="s">
        <v>23</v>
      </c>
      <c r="K564" s="1" t="s">
        <v>24</v>
      </c>
      <c r="L564" s="1">
        <f>Query1[[#This Row],[total_units]]*Query1[[#This Row],[revene]]</f>
        <v>1199.96</v>
      </c>
      <c r="M564" s="1">
        <f>YEAR(Query1[[#This Row],[order_date]])</f>
        <v>2016</v>
      </c>
    </row>
    <row r="565" spans="1:13" x14ac:dyDescent="0.35">
      <c r="A565">
        <v>201</v>
      </c>
      <c r="B565" s="1" t="s">
        <v>342</v>
      </c>
      <c r="C565" s="1" t="s">
        <v>343</v>
      </c>
      <c r="D565" s="1" t="s">
        <v>1824</v>
      </c>
      <c r="E565" s="8">
        <v>42491</v>
      </c>
      <c r="F565">
        <v>2</v>
      </c>
      <c r="G565">
        <v>539.98</v>
      </c>
      <c r="H565" s="1" t="s">
        <v>47</v>
      </c>
      <c r="I565" s="1" t="s">
        <v>13</v>
      </c>
      <c r="J565" s="1" t="s">
        <v>98</v>
      </c>
      <c r="K565" s="1" t="s">
        <v>165</v>
      </c>
      <c r="L565" s="1">
        <f>Query1[[#This Row],[total_units]]*Query1[[#This Row],[revene]]</f>
        <v>1079.96</v>
      </c>
      <c r="M565" s="1">
        <f>YEAR(Query1[[#This Row],[order_date]])</f>
        <v>2016</v>
      </c>
    </row>
    <row r="566" spans="1:13" x14ac:dyDescent="0.35">
      <c r="A566">
        <v>201</v>
      </c>
      <c r="B566" s="1" t="s">
        <v>342</v>
      </c>
      <c r="C566" s="1" t="s">
        <v>343</v>
      </c>
      <c r="D566" s="1" t="s">
        <v>1824</v>
      </c>
      <c r="E566" s="8">
        <v>42491</v>
      </c>
      <c r="F566">
        <v>1</v>
      </c>
      <c r="G566">
        <v>549.99</v>
      </c>
      <c r="H566" s="1" t="s">
        <v>38</v>
      </c>
      <c r="I566" s="1" t="s">
        <v>34</v>
      </c>
      <c r="J566" s="1" t="s">
        <v>98</v>
      </c>
      <c r="K566" s="1" t="s">
        <v>165</v>
      </c>
      <c r="L566" s="1">
        <f>Query1[[#This Row],[total_units]]*Query1[[#This Row],[revene]]</f>
        <v>549.99</v>
      </c>
      <c r="M566" s="1">
        <f>YEAR(Query1[[#This Row],[order_date]])</f>
        <v>2016</v>
      </c>
    </row>
    <row r="567" spans="1:13" x14ac:dyDescent="0.35">
      <c r="A567">
        <v>201</v>
      </c>
      <c r="B567" s="1" t="s">
        <v>342</v>
      </c>
      <c r="C567" s="1" t="s">
        <v>343</v>
      </c>
      <c r="D567" s="1" t="s">
        <v>1824</v>
      </c>
      <c r="E567" s="8">
        <v>42491</v>
      </c>
      <c r="F567">
        <v>1</v>
      </c>
      <c r="G567">
        <v>429</v>
      </c>
      <c r="H567" s="1" t="s">
        <v>35</v>
      </c>
      <c r="I567" s="1" t="s">
        <v>13</v>
      </c>
      <c r="J567" s="1" t="s">
        <v>98</v>
      </c>
      <c r="K567" s="1" t="s">
        <v>165</v>
      </c>
      <c r="L567" s="1">
        <f>Query1[[#This Row],[total_units]]*Query1[[#This Row],[revene]]</f>
        <v>429</v>
      </c>
      <c r="M567" s="1">
        <f>YEAR(Query1[[#This Row],[order_date]])</f>
        <v>2016</v>
      </c>
    </row>
    <row r="568" spans="1:13" x14ac:dyDescent="0.35">
      <c r="A568">
        <v>201</v>
      </c>
      <c r="B568" s="1" t="s">
        <v>342</v>
      </c>
      <c r="C568" s="1" t="s">
        <v>343</v>
      </c>
      <c r="D568" s="1" t="s">
        <v>1824</v>
      </c>
      <c r="E568" s="8">
        <v>42491</v>
      </c>
      <c r="F568">
        <v>1</v>
      </c>
      <c r="G568">
        <v>3999.99</v>
      </c>
      <c r="H568" s="1" t="s">
        <v>49</v>
      </c>
      <c r="I568" s="1" t="s">
        <v>20</v>
      </c>
      <c r="J568" s="1" t="s">
        <v>98</v>
      </c>
      <c r="K568" s="1" t="s">
        <v>165</v>
      </c>
      <c r="L568" s="1">
        <f>Query1[[#This Row],[total_units]]*Query1[[#This Row],[revene]]</f>
        <v>3999.99</v>
      </c>
      <c r="M568" s="1">
        <f>YEAR(Query1[[#This Row],[order_date]])</f>
        <v>2016</v>
      </c>
    </row>
    <row r="569" spans="1:13" x14ac:dyDescent="0.35">
      <c r="A569">
        <v>202</v>
      </c>
      <c r="B569" s="1" t="s">
        <v>344</v>
      </c>
      <c r="C569" s="1" t="s">
        <v>55</v>
      </c>
      <c r="D569" s="1" t="s">
        <v>1815</v>
      </c>
      <c r="E569" s="8">
        <v>42493</v>
      </c>
      <c r="F569">
        <v>2</v>
      </c>
      <c r="G569">
        <v>1059.98</v>
      </c>
      <c r="H569" s="1" t="s">
        <v>44</v>
      </c>
      <c r="I569" s="1" t="s">
        <v>13</v>
      </c>
      <c r="J569" s="1" t="s">
        <v>14</v>
      </c>
      <c r="K569" s="1" t="s">
        <v>15</v>
      </c>
      <c r="L569" s="1">
        <f>Query1[[#This Row],[total_units]]*Query1[[#This Row],[revene]]</f>
        <v>2119.96</v>
      </c>
      <c r="M569" s="1">
        <f>YEAR(Query1[[#This Row],[order_date]])</f>
        <v>2016</v>
      </c>
    </row>
    <row r="570" spans="1:13" x14ac:dyDescent="0.35">
      <c r="A570">
        <v>202</v>
      </c>
      <c r="B570" s="1" t="s">
        <v>344</v>
      </c>
      <c r="C570" s="1" t="s">
        <v>55</v>
      </c>
      <c r="D570" s="1" t="s">
        <v>1815</v>
      </c>
      <c r="E570" s="8">
        <v>42493</v>
      </c>
      <c r="F570">
        <v>2</v>
      </c>
      <c r="G570">
        <v>999.98</v>
      </c>
      <c r="H570" s="1" t="s">
        <v>72</v>
      </c>
      <c r="I570" s="1" t="s">
        <v>34</v>
      </c>
      <c r="J570" s="1" t="s">
        <v>14</v>
      </c>
      <c r="K570" s="1" t="s">
        <v>15</v>
      </c>
      <c r="L570" s="1">
        <f>Query1[[#This Row],[total_units]]*Query1[[#This Row],[revene]]</f>
        <v>1999.96</v>
      </c>
      <c r="M570" s="1">
        <f>YEAR(Query1[[#This Row],[order_date]])</f>
        <v>2016</v>
      </c>
    </row>
    <row r="571" spans="1:13" x14ac:dyDescent="0.35">
      <c r="A571">
        <v>202</v>
      </c>
      <c r="B571" s="1" t="s">
        <v>344</v>
      </c>
      <c r="C571" s="1" t="s">
        <v>55</v>
      </c>
      <c r="D571" s="1" t="s">
        <v>1815</v>
      </c>
      <c r="E571" s="8">
        <v>42493</v>
      </c>
      <c r="F571">
        <v>1</v>
      </c>
      <c r="G571">
        <v>429</v>
      </c>
      <c r="H571" s="1" t="s">
        <v>35</v>
      </c>
      <c r="I571" s="1" t="s">
        <v>13</v>
      </c>
      <c r="J571" s="1" t="s">
        <v>14</v>
      </c>
      <c r="K571" s="1" t="s">
        <v>15</v>
      </c>
      <c r="L571" s="1">
        <f>Query1[[#This Row],[total_units]]*Query1[[#This Row],[revene]]</f>
        <v>429</v>
      </c>
      <c r="M571" s="1">
        <f>YEAR(Query1[[#This Row],[order_date]])</f>
        <v>2016</v>
      </c>
    </row>
    <row r="572" spans="1:13" x14ac:dyDescent="0.35">
      <c r="A572">
        <v>202</v>
      </c>
      <c r="B572" s="1" t="s">
        <v>344</v>
      </c>
      <c r="C572" s="1" t="s">
        <v>55</v>
      </c>
      <c r="D572" s="1" t="s">
        <v>1815</v>
      </c>
      <c r="E572" s="8">
        <v>42493</v>
      </c>
      <c r="F572">
        <v>1</v>
      </c>
      <c r="G572">
        <v>1799.99</v>
      </c>
      <c r="H572" s="1" t="s">
        <v>1816</v>
      </c>
      <c r="I572" s="1" t="s">
        <v>20</v>
      </c>
      <c r="J572" s="1" t="s">
        <v>14</v>
      </c>
      <c r="K572" s="1" t="s">
        <v>15</v>
      </c>
      <c r="L572" s="1">
        <f>Query1[[#This Row],[total_units]]*Query1[[#This Row],[revene]]</f>
        <v>1799.99</v>
      </c>
      <c r="M572" s="1">
        <f>YEAR(Query1[[#This Row],[order_date]])</f>
        <v>2016</v>
      </c>
    </row>
    <row r="573" spans="1:13" x14ac:dyDescent="0.35">
      <c r="A573">
        <v>203</v>
      </c>
      <c r="B573" s="1" t="s">
        <v>345</v>
      </c>
      <c r="C573" s="1" t="s">
        <v>205</v>
      </c>
      <c r="D573" s="1" t="s">
        <v>1824</v>
      </c>
      <c r="E573" s="8">
        <v>42493</v>
      </c>
      <c r="F573">
        <v>1</v>
      </c>
      <c r="G573">
        <v>599.99</v>
      </c>
      <c r="H573" s="1" t="s">
        <v>12</v>
      </c>
      <c r="I573" s="1" t="s">
        <v>34</v>
      </c>
      <c r="J573" s="1" t="s">
        <v>98</v>
      </c>
      <c r="K573" s="1" t="s">
        <v>165</v>
      </c>
      <c r="L573" s="1">
        <f>Query1[[#This Row],[total_units]]*Query1[[#This Row],[revene]]</f>
        <v>599.99</v>
      </c>
      <c r="M573" s="1">
        <f>YEAR(Query1[[#This Row],[order_date]])</f>
        <v>2016</v>
      </c>
    </row>
    <row r="574" spans="1:13" x14ac:dyDescent="0.35">
      <c r="A574">
        <v>203</v>
      </c>
      <c r="B574" s="1" t="s">
        <v>345</v>
      </c>
      <c r="C574" s="1" t="s">
        <v>205</v>
      </c>
      <c r="D574" s="1" t="s">
        <v>1824</v>
      </c>
      <c r="E574" s="8">
        <v>42493</v>
      </c>
      <c r="F574">
        <v>2</v>
      </c>
      <c r="G574">
        <v>858</v>
      </c>
      <c r="H574" s="1" t="s">
        <v>35</v>
      </c>
      <c r="I574" s="1" t="s">
        <v>13</v>
      </c>
      <c r="J574" s="1" t="s">
        <v>98</v>
      </c>
      <c r="K574" s="1" t="s">
        <v>165</v>
      </c>
      <c r="L574" s="1">
        <f>Query1[[#This Row],[total_units]]*Query1[[#This Row],[revene]]</f>
        <v>1716</v>
      </c>
      <c r="M574" s="1">
        <f>YEAR(Query1[[#This Row],[order_date]])</f>
        <v>2016</v>
      </c>
    </row>
    <row r="575" spans="1:13" x14ac:dyDescent="0.35">
      <c r="A575">
        <v>203</v>
      </c>
      <c r="B575" s="1" t="s">
        <v>345</v>
      </c>
      <c r="C575" s="1" t="s">
        <v>205</v>
      </c>
      <c r="D575" s="1" t="s">
        <v>1824</v>
      </c>
      <c r="E575" s="8">
        <v>42493</v>
      </c>
      <c r="F575">
        <v>2</v>
      </c>
      <c r="G575">
        <v>898</v>
      </c>
      <c r="H575" s="1" t="s">
        <v>89</v>
      </c>
      <c r="I575" s="1" t="s">
        <v>13</v>
      </c>
      <c r="J575" s="1" t="s">
        <v>98</v>
      </c>
      <c r="K575" s="1" t="s">
        <v>165</v>
      </c>
      <c r="L575" s="1">
        <f>Query1[[#This Row],[total_units]]*Query1[[#This Row],[revene]]</f>
        <v>1796</v>
      </c>
      <c r="M575" s="1">
        <f>YEAR(Query1[[#This Row],[order_date]])</f>
        <v>2016</v>
      </c>
    </row>
    <row r="576" spans="1:13" x14ac:dyDescent="0.35">
      <c r="A576">
        <v>203</v>
      </c>
      <c r="B576" s="1" t="s">
        <v>345</v>
      </c>
      <c r="C576" s="1" t="s">
        <v>205</v>
      </c>
      <c r="D576" s="1" t="s">
        <v>1824</v>
      </c>
      <c r="E576" s="8">
        <v>42493</v>
      </c>
      <c r="F576">
        <v>2</v>
      </c>
      <c r="G576">
        <v>1999.98</v>
      </c>
      <c r="H576" s="1" t="s">
        <v>28</v>
      </c>
      <c r="I576" s="1" t="s">
        <v>20</v>
      </c>
      <c r="J576" s="1" t="s">
        <v>98</v>
      </c>
      <c r="K576" s="1" t="s">
        <v>165</v>
      </c>
      <c r="L576" s="1">
        <f>Query1[[#This Row],[total_units]]*Query1[[#This Row],[revene]]</f>
        <v>3999.96</v>
      </c>
      <c r="M576" s="1">
        <f>YEAR(Query1[[#This Row],[order_date]])</f>
        <v>2016</v>
      </c>
    </row>
    <row r="577" spans="1:13" x14ac:dyDescent="0.35">
      <c r="A577">
        <v>204</v>
      </c>
      <c r="B577" s="1" t="s">
        <v>346</v>
      </c>
      <c r="C577" s="1" t="s">
        <v>347</v>
      </c>
      <c r="D577" s="1" t="s">
        <v>1817</v>
      </c>
      <c r="E577" s="8">
        <v>42494</v>
      </c>
      <c r="F577">
        <v>2</v>
      </c>
      <c r="G577">
        <v>858</v>
      </c>
      <c r="H577" s="1" t="s">
        <v>35</v>
      </c>
      <c r="I577" s="1" t="s">
        <v>13</v>
      </c>
      <c r="J577" s="1" t="s">
        <v>23</v>
      </c>
      <c r="K577" s="1" t="s">
        <v>27</v>
      </c>
      <c r="L577" s="1">
        <f>Query1[[#This Row],[total_units]]*Query1[[#This Row],[revene]]</f>
        <v>1716</v>
      </c>
      <c r="M577" s="1">
        <f>YEAR(Query1[[#This Row],[order_date]])</f>
        <v>2016</v>
      </c>
    </row>
    <row r="578" spans="1:13" x14ac:dyDescent="0.35">
      <c r="A578">
        <v>204</v>
      </c>
      <c r="B578" s="1" t="s">
        <v>346</v>
      </c>
      <c r="C578" s="1" t="s">
        <v>347</v>
      </c>
      <c r="D578" s="1" t="s">
        <v>1817</v>
      </c>
      <c r="E578" s="8">
        <v>42494</v>
      </c>
      <c r="F578">
        <v>2</v>
      </c>
      <c r="G578">
        <v>939.98</v>
      </c>
      <c r="H578" s="1" t="s">
        <v>62</v>
      </c>
      <c r="I578" s="1" t="s">
        <v>20</v>
      </c>
      <c r="J578" s="1" t="s">
        <v>23</v>
      </c>
      <c r="K578" s="1" t="s">
        <v>27</v>
      </c>
      <c r="L578" s="1">
        <f>Query1[[#This Row],[total_units]]*Query1[[#This Row],[revene]]</f>
        <v>1879.96</v>
      </c>
      <c r="M578" s="1">
        <f>YEAR(Query1[[#This Row],[order_date]])</f>
        <v>2016</v>
      </c>
    </row>
    <row r="579" spans="1:13" x14ac:dyDescent="0.35">
      <c r="A579">
        <v>205</v>
      </c>
      <c r="B579" s="1" t="s">
        <v>348</v>
      </c>
      <c r="C579" s="1" t="s">
        <v>95</v>
      </c>
      <c r="D579" s="1" t="s">
        <v>1817</v>
      </c>
      <c r="E579" s="8">
        <v>42494</v>
      </c>
      <c r="F579">
        <v>2</v>
      </c>
      <c r="G579">
        <v>539.98</v>
      </c>
      <c r="H579" s="1" t="s">
        <v>47</v>
      </c>
      <c r="I579" s="1" t="s">
        <v>48</v>
      </c>
      <c r="J579" s="1" t="s">
        <v>23</v>
      </c>
      <c r="K579" s="1" t="s">
        <v>24</v>
      </c>
      <c r="L579" s="1">
        <f>Query1[[#This Row],[total_units]]*Query1[[#This Row],[revene]]</f>
        <v>1079.96</v>
      </c>
      <c r="M579" s="1">
        <f>YEAR(Query1[[#This Row],[order_date]])</f>
        <v>2016</v>
      </c>
    </row>
    <row r="580" spans="1:13" x14ac:dyDescent="0.35">
      <c r="A580">
        <v>205</v>
      </c>
      <c r="B580" s="1" t="s">
        <v>348</v>
      </c>
      <c r="C580" s="1" t="s">
        <v>95</v>
      </c>
      <c r="D580" s="1" t="s">
        <v>1817</v>
      </c>
      <c r="E580" s="8">
        <v>42494</v>
      </c>
      <c r="F580">
        <v>2</v>
      </c>
      <c r="G580">
        <v>1099.98</v>
      </c>
      <c r="H580" s="1" t="s">
        <v>38</v>
      </c>
      <c r="I580" s="1" t="s">
        <v>34</v>
      </c>
      <c r="J580" s="1" t="s">
        <v>23</v>
      </c>
      <c r="K580" s="1" t="s">
        <v>24</v>
      </c>
      <c r="L580" s="1">
        <f>Query1[[#This Row],[total_units]]*Query1[[#This Row],[revene]]</f>
        <v>2199.96</v>
      </c>
      <c r="M580" s="1">
        <f>YEAR(Query1[[#This Row],[order_date]])</f>
        <v>2016</v>
      </c>
    </row>
    <row r="581" spans="1:13" x14ac:dyDescent="0.35">
      <c r="A581">
        <v>206</v>
      </c>
      <c r="B581" s="1" t="s">
        <v>349</v>
      </c>
      <c r="C581" s="1" t="s">
        <v>209</v>
      </c>
      <c r="D581" s="1" t="s">
        <v>1824</v>
      </c>
      <c r="E581" s="8">
        <v>42494</v>
      </c>
      <c r="F581">
        <v>1</v>
      </c>
      <c r="G581">
        <v>499.99</v>
      </c>
      <c r="H581" s="1" t="s">
        <v>72</v>
      </c>
      <c r="I581" s="1" t="s">
        <v>34</v>
      </c>
      <c r="J581" s="1" t="s">
        <v>98</v>
      </c>
      <c r="K581" s="1" t="s">
        <v>165</v>
      </c>
      <c r="L581" s="1">
        <f>Query1[[#This Row],[total_units]]*Query1[[#This Row],[revene]]</f>
        <v>499.99</v>
      </c>
      <c r="M581" s="1">
        <f>YEAR(Query1[[#This Row],[order_date]])</f>
        <v>2016</v>
      </c>
    </row>
    <row r="582" spans="1:13" x14ac:dyDescent="0.35">
      <c r="A582">
        <v>206</v>
      </c>
      <c r="B582" s="1" t="s">
        <v>349</v>
      </c>
      <c r="C582" s="1" t="s">
        <v>209</v>
      </c>
      <c r="D582" s="1" t="s">
        <v>1824</v>
      </c>
      <c r="E582" s="8">
        <v>42494</v>
      </c>
      <c r="F582">
        <v>1</v>
      </c>
      <c r="G582">
        <v>599.99</v>
      </c>
      <c r="H582" s="1" t="s">
        <v>16</v>
      </c>
      <c r="I582" s="1" t="s">
        <v>13</v>
      </c>
      <c r="J582" s="1" t="s">
        <v>98</v>
      </c>
      <c r="K582" s="1" t="s">
        <v>165</v>
      </c>
      <c r="L582" s="1">
        <f>Query1[[#This Row],[total_units]]*Query1[[#This Row],[revene]]</f>
        <v>599.99</v>
      </c>
      <c r="M582" s="1">
        <f>YEAR(Query1[[#This Row],[order_date]])</f>
        <v>2016</v>
      </c>
    </row>
    <row r="583" spans="1:13" x14ac:dyDescent="0.35">
      <c r="A583">
        <v>207</v>
      </c>
      <c r="B583" s="1" t="s">
        <v>350</v>
      </c>
      <c r="C583" s="1" t="s">
        <v>351</v>
      </c>
      <c r="D583" s="1" t="s">
        <v>1817</v>
      </c>
      <c r="E583" s="8">
        <v>42495</v>
      </c>
      <c r="F583">
        <v>2</v>
      </c>
      <c r="G583">
        <v>1099.98</v>
      </c>
      <c r="H583" s="1" t="s">
        <v>38</v>
      </c>
      <c r="I583" s="1" t="s">
        <v>13</v>
      </c>
      <c r="J583" s="1" t="s">
        <v>23</v>
      </c>
      <c r="K583" s="1" t="s">
        <v>27</v>
      </c>
      <c r="L583" s="1">
        <f>Query1[[#This Row],[total_units]]*Query1[[#This Row],[revene]]</f>
        <v>2199.96</v>
      </c>
      <c r="M583" s="1">
        <f>YEAR(Query1[[#This Row],[order_date]])</f>
        <v>2016</v>
      </c>
    </row>
    <row r="584" spans="1:13" x14ac:dyDescent="0.35">
      <c r="A584">
        <v>207</v>
      </c>
      <c r="B584" s="1" t="s">
        <v>350</v>
      </c>
      <c r="C584" s="1" t="s">
        <v>351</v>
      </c>
      <c r="D584" s="1" t="s">
        <v>1817</v>
      </c>
      <c r="E584" s="8">
        <v>42495</v>
      </c>
      <c r="F584">
        <v>1</v>
      </c>
      <c r="G584">
        <v>1320.99</v>
      </c>
      <c r="H584" s="1" t="s">
        <v>69</v>
      </c>
      <c r="I584" s="1" t="s">
        <v>20</v>
      </c>
      <c r="J584" s="1" t="s">
        <v>23</v>
      </c>
      <c r="K584" s="1" t="s">
        <v>27</v>
      </c>
      <c r="L584" s="1">
        <f>Query1[[#This Row],[total_units]]*Query1[[#This Row],[revene]]</f>
        <v>1320.99</v>
      </c>
      <c r="M584" s="1">
        <f>YEAR(Query1[[#This Row],[order_date]])</f>
        <v>2016</v>
      </c>
    </row>
    <row r="585" spans="1:13" x14ac:dyDescent="0.35">
      <c r="A585">
        <v>207</v>
      </c>
      <c r="B585" s="1" t="s">
        <v>350</v>
      </c>
      <c r="C585" s="1" t="s">
        <v>351</v>
      </c>
      <c r="D585" s="1" t="s">
        <v>1817</v>
      </c>
      <c r="E585" s="8">
        <v>42495</v>
      </c>
      <c r="F585">
        <v>2</v>
      </c>
      <c r="G585">
        <v>3361.98</v>
      </c>
      <c r="H585" s="1" t="s">
        <v>56</v>
      </c>
      <c r="I585" s="1" t="s">
        <v>18</v>
      </c>
      <c r="J585" s="1" t="s">
        <v>23</v>
      </c>
      <c r="K585" s="1" t="s">
        <v>27</v>
      </c>
      <c r="L585" s="1">
        <f>Query1[[#This Row],[total_units]]*Query1[[#This Row],[revene]]</f>
        <v>6723.96</v>
      </c>
      <c r="M585" s="1">
        <f>YEAR(Query1[[#This Row],[order_date]])</f>
        <v>2016</v>
      </c>
    </row>
    <row r="586" spans="1:13" x14ac:dyDescent="0.35">
      <c r="A586">
        <v>207</v>
      </c>
      <c r="B586" s="1" t="s">
        <v>350</v>
      </c>
      <c r="C586" s="1" t="s">
        <v>351</v>
      </c>
      <c r="D586" s="1" t="s">
        <v>1817</v>
      </c>
      <c r="E586" s="8">
        <v>42495</v>
      </c>
      <c r="F586">
        <v>2</v>
      </c>
      <c r="G586">
        <v>7999.98</v>
      </c>
      <c r="H586" s="1" t="s">
        <v>49</v>
      </c>
      <c r="I586" s="1" t="s">
        <v>20</v>
      </c>
      <c r="J586" s="1" t="s">
        <v>23</v>
      </c>
      <c r="K586" s="1" t="s">
        <v>27</v>
      </c>
      <c r="L586" s="1">
        <f>Query1[[#This Row],[total_units]]*Query1[[#This Row],[revene]]</f>
        <v>15999.96</v>
      </c>
      <c r="M586" s="1">
        <f>YEAR(Query1[[#This Row],[order_date]])</f>
        <v>2016</v>
      </c>
    </row>
    <row r="587" spans="1:13" x14ac:dyDescent="0.35">
      <c r="A587">
        <v>208</v>
      </c>
      <c r="B587" s="1" t="s">
        <v>352</v>
      </c>
      <c r="C587" s="1" t="s">
        <v>347</v>
      </c>
      <c r="D587" s="1" t="s">
        <v>1817</v>
      </c>
      <c r="E587" s="8">
        <v>42496</v>
      </c>
      <c r="F587">
        <v>1</v>
      </c>
      <c r="G587">
        <v>549.99</v>
      </c>
      <c r="H587" s="1" t="s">
        <v>38</v>
      </c>
      <c r="I587" s="1" t="s">
        <v>13</v>
      </c>
      <c r="J587" s="1" t="s">
        <v>23</v>
      </c>
      <c r="K587" s="1" t="s">
        <v>27</v>
      </c>
      <c r="L587" s="1">
        <f>Query1[[#This Row],[total_units]]*Query1[[#This Row],[revene]]</f>
        <v>549.99</v>
      </c>
      <c r="M587" s="1">
        <f>YEAR(Query1[[#This Row],[order_date]])</f>
        <v>2016</v>
      </c>
    </row>
    <row r="588" spans="1:13" x14ac:dyDescent="0.35">
      <c r="A588">
        <v>208</v>
      </c>
      <c r="B588" s="1" t="s">
        <v>352</v>
      </c>
      <c r="C588" s="1" t="s">
        <v>347</v>
      </c>
      <c r="D588" s="1" t="s">
        <v>1817</v>
      </c>
      <c r="E588" s="8">
        <v>42496</v>
      </c>
      <c r="F588">
        <v>2</v>
      </c>
      <c r="G588">
        <v>939.98</v>
      </c>
      <c r="H588" s="1" t="s">
        <v>62</v>
      </c>
      <c r="I588" s="1" t="s">
        <v>20</v>
      </c>
      <c r="J588" s="1" t="s">
        <v>23</v>
      </c>
      <c r="K588" s="1" t="s">
        <v>27</v>
      </c>
      <c r="L588" s="1">
        <f>Query1[[#This Row],[total_units]]*Query1[[#This Row],[revene]]</f>
        <v>1879.96</v>
      </c>
      <c r="M588" s="1">
        <f>YEAR(Query1[[#This Row],[order_date]])</f>
        <v>2016</v>
      </c>
    </row>
    <row r="589" spans="1:13" x14ac:dyDescent="0.35">
      <c r="A589">
        <v>208</v>
      </c>
      <c r="B589" s="1" t="s">
        <v>352</v>
      </c>
      <c r="C589" s="1" t="s">
        <v>347</v>
      </c>
      <c r="D589" s="1" t="s">
        <v>1817</v>
      </c>
      <c r="E589" s="8">
        <v>42496</v>
      </c>
      <c r="F589">
        <v>2</v>
      </c>
      <c r="G589">
        <v>3098</v>
      </c>
      <c r="H589" s="1" t="s">
        <v>17</v>
      </c>
      <c r="I589" s="1" t="s">
        <v>18</v>
      </c>
      <c r="J589" s="1" t="s">
        <v>23</v>
      </c>
      <c r="K589" s="1" t="s">
        <v>27</v>
      </c>
      <c r="L589" s="1">
        <f>Query1[[#This Row],[total_units]]*Query1[[#This Row],[revene]]</f>
        <v>6196</v>
      </c>
      <c r="M589" s="1">
        <f>YEAR(Query1[[#This Row],[order_date]])</f>
        <v>2016</v>
      </c>
    </row>
    <row r="590" spans="1:13" x14ac:dyDescent="0.35">
      <c r="A590">
        <v>208</v>
      </c>
      <c r="B590" s="1" t="s">
        <v>352</v>
      </c>
      <c r="C590" s="1" t="s">
        <v>347</v>
      </c>
      <c r="D590" s="1" t="s">
        <v>1817</v>
      </c>
      <c r="E590" s="8">
        <v>42496</v>
      </c>
      <c r="F590">
        <v>1</v>
      </c>
      <c r="G590">
        <v>999.99</v>
      </c>
      <c r="H590" s="1" t="s">
        <v>28</v>
      </c>
      <c r="I590" s="1" t="s">
        <v>20</v>
      </c>
      <c r="J590" s="1" t="s">
        <v>23</v>
      </c>
      <c r="K590" s="1" t="s">
        <v>27</v>
      </c>
      <c r="L590" s="1">
        <f>Query1[[#This Row],[total_units]]*Query1[[#This Row],[revene]]</f>
        <v>999.99</v>
      </c>
      <c r="M590" s="1">
        <f>YEAR(Query1[[#This Row],[order_date]])</f>
        <v>2016</v>
      </c>
    </row>
    <row r="591" spans="1:13" x14ac:dyDescent="0.35">
      <c r="A591">
        <v>208</v>
      </c>
      <c r="B591" s="1" t="s">
        <v>352</v>
      </c>
      <c r="C591" s="1" t="s">
        <v>347</v>
      </c>
      <c r="D591" s="1" t="s">
        <v>1817</v>
      </c>
      <c r="E591" s="8">
        <v>42496</v>
      </c>
      <c r="F591">
        <v>2</v>
      </c>
      <c r="G591">
        <v>5799.98</v>
      </c>
      <c r="H591" s="1" t="s">
        <v>19</v>
      </c>
      <c r="I591" s="1" t="s">
        <v>20</v>
      </c>
      <c r="J591" s="1" t="s">
        <v>23</v>
      </c>
      <c r="K591" s="1" t="s">
        <v>27</v>
      </c>
      <c r="L591" s="1">
        <f>Query1[[#This Row],[total_units]]*Query1[[#This Row],[revene]]</f>
        <v>11599.96</v>
      </c>
      <c r="M591" s="1">
        <f>YEAR(Query1[[#This Row],[order_date]])</f>
        <v>2016</v>
      </c>
    </row>
    <row r="592" spans="1:13" x14ac:dyDescent="0.35">
      <c r="A592">
        <v>209</v>
      </c>
      <c r="B592" s="1" t="s">
        <v>353</v>
      </c>
      <c r="C592" s="1" t="s">
        <v>354</v>
      </c>
      <c r="D592" s="1" t="s">
        <v>1817</v>
      </c>
      <c r="E592" s="8">
        <v>42497</v>
      </c>
      <c r="F592">
        <v>1</v>
      </c>
      <c r="G592">
        <v>269.99</v>
      </c>
      <c r="H592" s="1" t="s">
        <v>59</v>
      </c>
      <c r="I592" s="1" t="s">
        <v>13</v>
      </c>
      <c r="J592" s="1" t="s">
        <v>23</v>
      </c>
      <c r="K592" s="1" t="s">
        <v>24</v>
      </c>
      <c r="L592" s="1">
        <f>Query1[[#This Row],[total_units]]*Query1[[#This Row],[revene]]</f>
        <v>269.99</v>
      </c>
      <c r="M592" s="1">
        <f>YEAR(Query1[[#This Row],[order_date]])</f>
        <v>2016</v>
      </c>
    </row>
    <row r="593" spans="1:13" x14ac:dyDescent="0.35">
      <c r="A593">
        <v>210</v>
      </c>
      <c r="B593" s="1" t="s">
        <v>355</v>
      </c>
      <c r="C593" s="1" t="s">
        <v>1840</v>
      </c>
      <c r="D593" s="1" t="s">
        <v>1817</v>
      </c>
      <c r="E593" s="8">
        <v>42497</v>
      </c>
      <c r="F593">
        <v>2</v>
      </c>
      <c r="G593">
        <v>539.98</v>
      </c>
      <c r="H593" s="1" t="s">
        <v>59</v>
      </c>
      <c r="I593" s="1" t="s">
        <v>13</v>
      </c>
      <c r="J593" s="1" t="s">
        <v>23</v>
      </c>
      <c r="K593" s="1" t="s">
        <v>24</v>
      </c>
      <c r="L593" s="1">
        <f>Query1[[#This Row],[total_units]]*Query1[[#This Row],[revene]]</f>
        <v>1079.96</v>
      </c>
      <c r="M593" s="1">
        <f>YEAR(Query1[[#This Row],[order_date]])</f>
        <v>2016</v>
      </c>
    </row>
    <row r="594" spans="1:13" x14ac:dyDescent="0.35">
      <c r="A594">
        <v>210</v>
      </c>
      <c r="B594" s="1" t="s">
        <v>355</v>
      </c>
      <c r="C594" s="1" t="s">
        <v>1840</v>
      </c>
      <c r="D594" s="1" t="s">
        <v>1817</v>
      </c>
      <c r="E594" s="8">
        <v>42497</v>
      </c>
      <c r="F594">
        <v>1</v>
      </c>
      <c r="G594">
        <v>269.99</v>
      </c>
      <c r="H594" s="1" t="s">
        <v>47</v>
      </c>
      <c r="I594" s="1" t="s">
        <v>13</v>
      </c>
      <c r="J594" s="1" t="s">
        <v>23</v>
      </c>
      <c r="K594" s="1" t="s">
        <v>24</v>
      </c>
      <c r="L594" s="1">
        <f>Query1[[#This Row],[total_units]]*Query1[[#This Row],[revene]]</f>
        <v>269.99</v>
      </c>
      <c r="M594" s="1">
        <f>YEAR(Query1[[#This Row],[order_date]])</f>
        <v>2016</v>
      </c>
    </row>
    <row r="595" spans="1:13" x14ac:dyDescent="0.35">
      <c r="A595">
        <v>211</v>
      </c>
      <c r="B595" s="1" t="s">
        <v>356</v>
      </c>
      <c r="C595" s="1" t="s">
        <v>120</v>
      </c>
      <c r="D595" s="1" t="s">
        <v>1817</v>
      </c>
      <c r="E595" s="8">
        <v>42497</v>
      </c>
      <c r="F595">
        <v>2</v>
      </c>
      <c r="G595">
        <v>1499.98</v>
      </c>
      <c r="H595" s="1" t="s">
        <v>31</v>
      </c>
      <c r="I595" s="1" t="s">
        <v>20</v>
      </c>
      <c r="J595" s="1" t="s">
        <v>23</v>
      </c>
      <c r="K595" s="1" t="s">
        <v>24</v>
      </c>
      <c r="L595" s="1">
        <f>Query1[[#This Row],[total_units]]*Query1[[#This Row],[revene]]</f>
        <v>2999.96</v>
      </c>
      <c r="M595" s="1">
        <f>YEAR(Query1[[#This Row],[order_date]])</f>
        <v>2016</v>
      </c>
    </row>
    <row r="596" spans="1:13" x14ac:dyDescent="0.35">
      <c r="A596">
        <v>211</v>
      </c>
      <c r="B596" s="1" t="s">
        <v>356</v>
      </c>
      <c r="C596" s="1" t="s">
        <v>120</v>
      </c>
      <c r="D596" s="1" t="s">
        <v>1817</v>
      </c>
      <c r="E596" s="8">
        <v>42497</v>
      </c>
      <c r="F596">
        <v>1</v>
      </c>
      <c r="G596">
        <v>1549</v>
      </c>
      <c r="H596" s="1" t="s">
        <v>17</v>
      </c>
      <c r="I596" s="1" t="s">
        <v>18</v>
      </c>
      <c r="J596" s="1" t="s">
        <v>23</v>
      </c>
      <c r="K596" s="1" t="s">
        <v>24</v>
      </c>
      <c r="L596" s="1">
        <f>Query1[[#This Row],[total_units]]*Query1[[#This Row],[revene]]</f>
        <v>1549</v>
      </c>
      <c r="M596" s="1">
        <f>YEAR(Query1[[#This Row],[order_date]])</f>
        <v>2016</v>
      </c>
    </row>
    <row r="597" spans="1:13" x14ac:dyDescent="0.35">
      <c r="A597">
        <v>212</v>
      </c>
      <c r="B597" s="1" t="s">
        <v>357</v>
      </c>
      <c r="C597" s="1" t="s">
        <v>259</v>
      </c>
      <c r="D597" s="1" t="s">
        <v>1817</v>
      </c>
      <c r="E597" s="8">
        <v>42498</v>
      </c>
      <c r="F597">
        <v>2</v>
      </c>
      <c r="G597">
        <v>1099.98</v>
      </c>
      <c r="H597" s="1" t="s">
        <v>38</v>
      </c>
      <c r="I597" s="1" t="s">
        <v>13</v>
      </c>
      <c r="J597" s="1" t="s">
        <v>23</v>
      </c>
      <c r="K597" s="1" t="s">
        <v>24</v>
      </c>
      <c r="L597" s="1">
        <f>Query1[[#This Row],[total_units]]*Query1[[#This Row],[revene]]</f>
        <v>2199.96</v>
      </c>
      <c r="M597" s="1">
        <f>YEAR(Query1[[#This Row],[order_date]])</f>
        <v>2016</v>
      </c>
    </row>
    <row r="598" spans="1:13" x14ac:dyDescent="0.35">
      <c r="A598">
        <v>212</v>
      </c>
      <c r="B598" s="1" t="s">
        <v>357</v>
      </c>
      <c r="C598" s="1" t="s">
        <v>259</v>
      </c>
      <c r="D598" s="1" t="s">
        <v>1817</v>
      </c>
      <c r="E598" s="8">
        <v>42498</v>
      </c>
      <c r="F598">
        <v>2</v>
      </c>
      <c r="G598">
        <v>1199.98</v>
      </c>
      <c r="H598" s="1" t="s">
        <v>12</v>
      </c>
      <c r="I598" s="1" t="s">
        <v>13</v>
      </c>
      <c r="J598" s="1" t="s">
        <v>23</v>
      </c>
      <c r="K598" s="1" t="s">
        <v>24</v>
      </c>
      <c r="L598" s="1">
        <f>Query1[[#This Row],[total_units]]*Query1[[#This Row],[revene]]</f>
        <v>2399.96</v>
      </c>
      <c r="M598" s="1">
        <f>YEAR(Query1[[#This Row],[order_date]])</f>
        <v>2016</v>
      </c>
    </row>
    <row r="599" spans="1:13" x14ac:dyDescent="0.35">
      <c r="A599">
        <v>212</v>
      </c>
      <c r="B599" s="1" t="s">
        <v>357</v>
      </c>
      <c r="C599" s="1" t="s">
        <v>259</v>
      </c>
      <c r="D599" s="1" t="s">
        <v>1817</v>
      </c>
      <c r="E599" s="8">
        <v>42498</v>
      </c>
      <c r="F599">
        <v>1</v>
      </c>
      <c r="G599">
        <v>449</v>
      </c>
      <c r="H599" s="1" t="s">
        <v>89</v>
      </c>
      <c r="I599" s="1" t="s">
        <v>13</v>
      </c>
      <c r="J599" s="1" t="s">
        <v>23</v>
      </c>
      <c r="K599" s="1" t="s">
        <v>24</v>
      </c>
      <c r="L599" s="1">
        <f>Query1[[#This Row],[total_units]]*Query1[[#This Row],[revene]]</f>
        <v>449</v>
      </c>
      <c r="M599" s="1">
        <f>YEAR(Query1[[#This Row],[order_date]])</f>
        <v>2016</v>
      </c>
    </row>
    <row r="600" spans="1:13" x14ac:dyDescent="0.35">
      <c r="A600">
        <v>212</v>
      </c>
      <c r="B600" s="1" t="s">
        <v>357</v>
      </c>
      <c r="C600" s="1" t="s">
        <v>259</v>
      </c>
      <c r="D600" s="1" t="s">
        <v>1817</v>
      </c>
      <c r="E600" s="8">
        <v>42498</v>
      </c>
      <c r="F600">
        <v>1</v>
      </c>
      <c r="G600">
        <v>3999.99</v>
      </c>
      <c r="H600" s="1" t="s">
        <v>49</v>
      </c>
      <c r="I600" s="1" t="s">
        <v>20</v>
      </c>
      <c r="J600" s="1" t="s">
        <v>23</v>
      </c>
      <c r="K600" s="1" t="s">
        <v>24</v>
      </c>
      <c r="L600" s="1">
        <f>Query1[[#This Row],[total_units]]*Query1[[#This Row],[revene]]</f>
        <v>3999.99</v>
      </c>
      <c r="M600" s="1">
        <f>YEAR(Query1[[#This Row],[order_date]])</f>
        <v>2016</v>
      </c>
    </row>
    <row r="601" spans="1:13" x14ac:dyDescent="0.35">
      <c r="A601">
        <v>213</v>
      </c>
      <c r="B601" s="1" t="s">
        <v>358</v>
      </c>
      <c r="C601" s="1" t="s">
        <v>359</v>
      </c>
      <c r="D601" s="1" t="s">
        <v>1824</v>
      </c>
      <c r="E601" s="8">
        <v>42498</v>
      </c>
      <c r="F601">
        <v>1</v>
      </c>
      <c r="G601">
        <v>269.99</v>
      </c>
      <c r="H601" s="1" t="s">
        <v>59</v>
      </c>
      <c r="I601" s="1" t="s">
        <v>13</v>
      </c>
      <c r="J601" s="1" t="s">
        <v>98</v>
      </c>
      <c r="K601" s="1" t="s">
        <v>99</v>
      </c>
      <c r="L601" s="1">
        <f>Query1[[#This Row],[total_units]]*Query1[[#This Row],[revene]]</f>
        <v>269.99</v>
      </c>
      <c r="M601" s="1">
        <f>YEAR(Query1[[#This Row],[order_date]])</f>
        <v>2016</v>
      </c>
    </row>
    <row r="602" spans="1:13" x14ac:dyDescent="0.35">
      <c r="A602">
        <v>214</v>
      </c>
      <c r="B602" s="1" t="s">
        <v>360</v>
      </c>
      <c r="C602" s="1" t="s">
        <v>169</v>
      </c>
      <c r="D602" s="1" t="s">
        <v>1817</v>
      </c>
      <c r="E602" s="8">
        <v>42500</v>
      </c>
      <c r="F602">
        <v>1</v>
      </c>
      <c r="G602">
        <v>269.99</v>
      </c>
      <c r="H602" s="1" t="s">
        <v>59</v>
      </c>
      <c r="I602" s="1" t="s">
        <v>48</v>
      </c>
      <c r="J602" s="1" t="s">
        <v>23</v>
      </c>
      <c r="K602" s="1" t="s">
        <v>24</v>
      </c>
      <c r="L602" s="1">
        <f>Query1[[#This Row],[total_units]]*Query1[[#This Row],[revene]]</f>
        <v>269.99</v>
      </c>
      <c r="M602" s="1">
        <f>YEAR(Query1[[#This Row],[order_date]])</f>
        <v>2016</v>
      </c>
    </row>
    <row r="603" spans="1:13" x14ac:dyDescent="0.35">
      <c r="A603">
        <v>215</v>
      </c>
      <c r="B603" s="1" t="s">
        <v>361</v>
      </c>
      <c r="C603" s="1" t="s">
        <v>77</v>
      </c>
      <c r="D603" s="1" t="s">
        <v>1817</v>
      </c>
      <c r="E603" s="8">
        <v>42500</v>
      </c>
      <c r="F603">
        <v>2</v>
      </c>
      <c r="G603">
        <v>1099.98</v>
      </c>
      <c r="H603" s="1" t="s">
        <v>38</v>
      </c>
      <c r="I603" s="1" t="s">
        <v>13</v>
      </c>
      <c r="J603" s="1" t="s">
        <v>23</v>
      </c>
      <c r="K603" s="1" t="s">
        <v>27</v>
      </c>
      <c r="L603" s="1">
        <f>Query1[[#This Row],[total_units]]*Query1[[#This Row],[revene]]</f>
        <v>2199.96</v>
      </c>
      <c r="M603" s="1">
        <f>YEAR(Query1[[#This Row],[order_date]])</f>
        <v>2016</v>
      </c>
    </row>
    <row r="604" spans="1:13" x14ac:dyDescent="0.35">
      <c r="A604">
        <v>215</v>
      </c>
      <c r="B604" s="1" t="s">
        <v>361</v>
      </c>
      <c r="C604" s="1" t="s">
        <v>77</v>
      </c>
      <c r="D604" s="1" t="s">
        <v>1817</v>
      </c>
      <c r="E604" s="8">
        <v>42500</v>
      </c>
      <c r="F604">
        <v>1</v>
      </c>
      <c r="G604">
        <v>449</v>
      </c>
      <c r="H604" s="1" t="s">
        <v>89</v>
      </c>
      <c r="I604" s="1" t="s">
        <v>13</v>
      </c>
      <c r="J604" s="1" t="s">
        <v>23</v>
      </c>
      <c r="K604" s="1" t="s">
        <v>27</v>
      </c>
      <c r="L604" s="1">
        <f>Query1[[#This Row],[total_units]]*Query1[[#This Row],[revene]]</f>
        <v>449</v>
      </c>
      <c r="M604" s="1">
        <f>YEAR(Query1[[#This Row],[order_date]])</f>
        <v>2016</v>
      </c>
    </row>
    <row r="605" spans="1:13" x14ac:dyDescent="0.35">
      <c r="A605">
        <v>216</v>
      </c>
      <c r="B605" s="1" t="s">
        <v>362</v>
      </c>
      <c r="C605" s="1" t="s">
        <v>363</v>
      </c>
      <c r="D605" s="1" t="s">
        <v>1815</v>
      </c>
      <c r="E605" s="8">
        <v>42501</v>
      </c>
      <c r="F605">
        <v>2</v>
      </c>
      <c r="G605">
        <v>539.98</v>
      </c>
      <c r="H605" s="1" t="s">
        <v>47</v>
      </c>
      <c r="I605" s="1" t="s">
        <v>48</v>
      </c>
      <c r="J605" s="1" t="s">
        <v>14</v>
      </c>
      <c r="K605" s="1" t="s">
        <v>32</v>
      </c>
      <c r="L605" s="1">
        <f>Query1[[#This Row],[total_units]]*Query1[[#This Row],[revene]]</f>
        <v>1079.96</v>
      </c>
      <c r="M605" s="1">
        <f>YEAR(Query1[[#This Row],[order_date]])</f>
        <v>2016</v>
      </c>
    </row>
    <row r="606" spans="1:13" x14ac:dyDescent="0.35">
      <c r="A606">
        <v>216</v>
      </c>
      <c r="B606" s="1" t="s">
        <v>362</v>
      </c>
      <c r="C606" s="1" t="s">
        <v>363</v>
      </c>
      <c r="D606" s="1" t="s">
        <v>1815</v>
      </c>
      <c r="E606" s="8">
        <v>42501</v>
      </c>
      <c r="F606">
        <v>2</v>
      </c>
      <c r="G606">
        <v>1199.98</v>
      </c>
      <c r="H606" s="1" t="s">
        <v>12</v>
      </c>
      <c r="I606" s="1" t="s">
        <v>13</v>
      </c>
      <c r="J606" s="1" t="s">
        <v>14</v>
      </c>
      <c r="K606" s="1" t="s">
        <v>32</v>
      </c>
      <c r="L606" s="1">
        <f>Query1[[#This Row],[total_units]]*Query1[[#This Row],[revene]]</f>
        <v>2399.96</v>
      </c>
      <c r="M606" s="1">
        <f>YEAR(Query1[[#This Row],[order_date]])</f>
        <v>2016</v>
      </c>
    </row>
    <row r="607" spans="1:13" x14ac:dyDescent="0.35">
      <c r="A607">
        <v>217</v>
      </c>
      <c r="B607" s="1" t="s">
        <v>364</v>
      </c>
      <c r="C607" s="1" t="s">
        <v>365</v>
      </c>
      <c r="D607" s="1" t="s">
        <v>1817</v>
      </c>
      <c r="E607" s="8">
        <v>42501</v>
      </c>
      <c r="F607">
        <v>1</v>
      </c>
      <c r="G607">
        <v>429</v>
      </c>
      <c r="H607" s="1" t="s">
        <v>35</v>
      </c>
      <c r="I607" s="1" t="s">
        <v>13</v>
      </c>
      <c r="J607" s="1" t="s">
        <v>23</v>
      </c>
      <c r="K607" s="1" t="s">
        <v>27</v>
      </c>
      <c r="L607" s="1">
        <f>Query1[[#This Row],[total_units]]*Query1[[#This Row],[revene]]</f>
        <v>429</v>
      </c>
      <c r="M607" s="1">
        <f>YEAR(Query1[[#This Row],[order_date]])</f>
        <v>2016</v>
      </c>
    </row>
    <row r="608" spans="1:13" x14ac:dyDescent="0.35">
      <c r="A608">
        <v>217</v>
      </c>
      <c r="B608" s="1" t="s">
        <v>364</v>
      </c>
      <c r="C608" s="1" t="s">
        <v>365</v>
      </c>
      <c r="D608" s="1" t="s">
        <v>1817</v>
      </c>
      <c r="E608" s="8">
        <v>42501</v>
      </c>
      <c r="F608">
        <v>1</v>
      </c>
      <c r="G608">
        <v>449</v>
      </c>
      <c r="H608" s="1" t="s">
        <v>39</v>
      </c>
      <c r="I608" s="1" t="s">
        <v>13</v>
      </c>
      <c r="J608" s="1" t="s">
        <v>23</v>
      </c>
      <c r="K608" s="1" t="s">
        <v>27</v>
      </c>
      <c r="L608" s="1">
        <f>Query1[[#This Row],[total_units]]*Query1[[#This Row],[revene]]</f>
        <v>449</v>
      </c>
      <c r="M608" s="1">
        <f>YEAR(Query1[[#This Row],[order_date]])</f>
        <v>2016</v>
      </c>
    </row>
    <row r="609" spans="1:13" x14ac:dyDescent="0.35">
      <c r="A609">
        <v>217</v>
      </c>
      <c r="B609" s="1" t="s">
        <v>364</v>
      </c>
      <c r="C609" s="1" t="s">
        <v>365</v>
      </c>
      <c r="D609" s="1" t="s">
        <v>1817</v>
      </c>
      <c r="E609" s="8">
        <v>42501</v>
      </c>
      <c r="F609">
        <v>2</v>
      </c>
      <c r="G609">
        <v>3098</v>
      </c>
      <c r="H609" s="1" t="s">
        <v>17</v>
      </c>
      <c r="I609" s="1" t="s">
        <v>18</v>
      </c>
      <c r="J609" s="1" t="s">
        <v>23</v>
      </c>
      <c r="K609" s="1" t="s">
        <v>27</v>
      </c>
      <c r="L609" s="1">
        <f>Query1[[#This Row],[total_units]]*Query1[[#This Row],[revene]]</f>
        <v>6196</v>
      </c>
      <c r="M609" s="1">
        <f>YEAR(Query1[[#This Row],[order_date]])</f>
        <v>2016</v>
      </c>
    </row>
    <row r="610" spans="1:13" x14ac:dyDescent="0.35">
      <c r="A610">
        <v>218</v>
      </c>
      <c r="B610" s="1" t="s">
        <v>366</v>
      </c>
      <c r="C610" s="1" t="s">
        <v>189</v>
      </c>
      <c r="D610" s="1" t="s">
        <v>1817</v>
      </c>
      <c r="E610" s="8">
        <v>42502</v>
      </c>
      <c r="F610">
        <v>1</v>
      </c>
      <c r="G610">
        <v>269.99</v>
      </c>
      <c r="H610" s="1" t="s">
        <v>59</v>
      </c>
      <c r="I610" s="1" t="s">
        <v>13</v>
      </c>
      <c r="J610" s="1" t="s">
        <v>23</v>
      </c>
      <c r="K610" s="1" t="s">
        <v>27</v>
      </c>
      <c r="L610" s="1">
        <f>Query1[[#This Row],[total_units]]*Query1[[#This Row],[revene]]</f>
        <v>269.99</v>
      </c>
      <c r="M610" s="1">
        <f>YEAR(Query1[[#This Row],[order_date]])</f>
        <v>2016</v>
      </c>
    </row>
    <row r="611" spans="1:13" x14ac:dyDescent="0.35">
      <c r="A611">
        <v>218</v>
      </c>
      <c r="B611" s="1" t="s">
        <v>366</v>
      </c>
      <c r="C611" s="1" t="s">
        <v>189</v>
      </c>
      <c r="D611" s="1" t="s">
        <v>1817</v>
      </c>
      <c r="E611" s="8">
        <v>42502</v>
      </c>
      <c r="F611">
        <v>1</v>
      </c>
      <c r="G611">
        <v>549.99</v>
      </c>
      <c r="H611" s="1" t="s">
        <v>38</v>
      </c>
      <c r="I611" s="1" t="s">
        <v>13</v>
      </c>
      <c r="J611" s="1" t="s">
        <v>23</v>
      </c>
      <c r="K611" s="1" t="s">
        <v>27</v>
      </c>
      <c r="L611" s="1">
        <f>Query1[[#This Row],[total_units]]*Query1[[#This Row],[revene]]</f>
        <v>549.99</v>
      </c>
      <c r="M611" s="1">
        <f>YEAR(Query1[[#This Row],[order_date]])</f>
        <v>2016</v>
      </c>
    </row>
    <row r="612" spans="1:13" x14ac:dyDescent="0.35">
      <c r="A612">
        <v>218</v>
      </c>
      <c r="B612" s="1" t="s">
        <v>366</v>
      </c>
      <c r="C612" s="1" t="s">
        <v>189</v>
      </c>
      <c r="D612" s="1" t="s">
        <v>1817</v>
      </c>
      <c r="E612" s="8">
        <v>42502</v>
      </c>
      <c r="F612">
        <v>2</v>
      </c>
      <c r="G612">
        <v>1499.98</v>
      </c>
      <c r="H612" s="1" t="s">
        <v>31</v>
      </c>
      <c r="I612" s="1" t="s">
        <v>20</v>
      </c>
      <c r="J612" s="1" t="s">
        <v>23</v>
      </c>
      <c r="K612" s="1" t="s">
        <v>27</v>
      </c>
      <c r="L612" s="1">
        <f>Query1[[#This Row],[total_units]]*Query1[[#This Row],[revene]]</f>
        <v>2999.96</v>
      </c>
      <c r="M612" s="1">
        <f>YEAR(Query1[[#This Row],[order_date]])</f>
        <v>2016</v>
      </c>
    </row>
    <row r="613" spans="1:13" x14ac:dyDescent="0.35">
      <c r="A613">
        <v>219</v>
      </c>
      <c r="B613" s="1" t="s">
        <v>367</v>
      </c>
      <c r="C613" s="1" t="s">
        <v>177</v>
      </c>
      <c r="D613" s="1" t="s">
        <v>1817</v>
      </c>
      <c r="E613" s="8">
        <v>42502</v>
      </c>
      <c r="F613">
        <v>1</v>
      </c>
      <c r="G613">
        <v>599.99</v>
      </c>
      <c r="H613" s="1" t="s">
        <v>12</v>
      </c>
      <c r="I613" s="1" t="s">
        <v>34</v>
      </c>
      <c r="J613" s="1" t="s">
        <v>23</v>
      </c>
      <c r="K613" s="1" t="s">
        <v>24</v>
      </c>
      <c r="L613" s="1">
        <f>Query1[[#This Row],[total_units]]*Query1[[#This Row],[revene]]</f>
        <v>599.99</v>
      </c>
      <c r="M613" s="1">
        <f>YEAR(Query1[[#This Row],[order_date]])</f>
        <v>2016</v>
      </c>
    </row>
    <row r="614" spans="1:13" x14ac:dyDescent="0.35">
      <c r="A614">
        <v>219</v>
      </c>
      <c r="B614" s="1" t="s">
        <v>367</v>
      </c>
      <c r="C614" s="1" t="s">
        <v>177</v>
      </c>
      <c r="D614" s="1" t="s">
        <v>1817</v>
      </c>
      <c r="E614" s="8">
        <v>42502</v>
      </c>
      <c r="F614">
        <v>1</v>
      </c>
      <c r="G614">
        <v>1320.99</v>
      </c>
      <c r="H614" s="1" t="s">
        <v>69</v>
      </c>
      <c r="I614" s="1" t="s">
        <v>20</v>
      </c>
      <c r="J614" s="1" t="s">
        <v>23</v>
      </c>
      <c r="K614" s="1" t="s">
        <v>24</v>
      </c>
      <c r="L614" s="1">
        <f>Query1[[#This Row],[total_units]]*Query1[[#This Row],[revene]]</f>
        <v>1320.99</v>
      </c>
      <c r="M614" s="1">
        <f>YEAR(Query1[[#This Row],[order_date]])</f>
        <v>2016</v>
      </c>
    </row>
    <row r="615" spans="1:13" x14ac:dyDescent="0.35">
      <c r="A615">
        <v>220</v>
      </c>
      <c r="B615" s="1" t="s">
        <v>368</v>
      </c>
      <c r="C615" s="1" t="s">
        <v>93</v>
      </c>
      <c r="D615" s="1" t="s">
        <v>1817</v>
      </c>
      <c r="E615" s="8">
        <v>42502</v>
      </c>
      <c r="F615">
        <v>2</v>
      </c>
      <c r="G615">
        <v>539.98</v>
      </c>
      <c r="H615" s="1" t="s">
        <v>47</v>
      </c>
      <c r="I615" s="1" t="s">
        <v>48</v>
      </c>
      <c r="J615" s="1" t="s">
        <v>23</v>
      </c>
      <c r="K615" s="1" t="s">
        <v>24</v>
      </c>
      <c r="L615" s="1">
        <f>Query1[[#This Row],[total_units]]*Query1[[#This Row],[revene]]</f>
        <v>1079.96</v>
      </c>
      <c r="M615" s="1">
        <f>YEAR(Query1[[#This Row],[order_date]])</f>
        <v>2016</v>
      </c>
    </row>
    <row r="616" spans="1:13" x14ac:dyDescent="0.35">
      <c r="A616">
        <v>220</v>
      </c>
      <c r="B616" s="1" t="s">
        <v>368</v>
      </c>
      <c r="C616" s="1" t="s">
        <v>93</v>
      </c>
      <c r="D616" s="1" t="s">
        <v>1817</v>
      </c>
      <c r="E616" s="8">
        <v>42502</v>
      </c>
      <c r="F616">
        <v>1</v>
      </c>
      <c r="G616">
        <v>499.99</v>
      </c>
      <c r="H616" s="1" t="s">
        <v>72</v>
      </c>
      <c r="I616" s="1" t="s">
        <v>34</v>
      </c>
      <c r="J616" s="1" t="s">
        <v>23</v>
      </c>
      <c r="K616" s="1" t="s">
        <v>24</v>
      </c>
      <c r="L616" s="1">
        <f>Query1[[#This Row],[total_units]]*Query1[[#This Row],[revene]]</f>
        <v>499.99</v>
      </c>
      <c r="M616" s="1">
        <f>YEAR(Query1[[#This Row],[order_date]])</f>
        <v>2016</v>
      </c>
    </row>
    <row r="617" spans="1:13" x14ac:dyDescent="0.35">
      <c r="A617">
        <v>220</v>
      </c>
      <c r="B617" s="1" t="s">
        <v>368</v>
      </c>
      <c r="C617" s="1" t="s">
        <v>93</v>
      </c>
      <c r="D617" s="1" t="s">
        <v>1817</v>
      </c>
      <c r="E617" s="8">
        <v>42502</v>
      </c>
      <c r="F617">
        <v>2</v>
      </c>
      <c r="G617">
        <v>939.98</v>
      </c>
      <c r="H617" s="1" t="s">
        <v>62</v>
      </c>
      <c r="I617" s="1" t="s">
        <v>20</v>
      </c>
      <c r="J617" s="1" t="s">
        <v>23</v>
      </c>
      <c r="K617" s="1" t="s">
        <v>24</v>
      </c>
      <c r="L617" s="1">
        <f>Query1[[#This Row],[total_units]]*Query1[[#This Row],[revene]]</f>
        <v>1879.96</v>
      </c>
      <c r="M617" s="1">
        <f>YEAR(Query1[[#This Row],[order_date]])</f>
        <v>2016</v>
      </c>
    </row>
    <row r="618" spans="1:13" x14ac:dyDescent="0.35">
      <c r="A618">
        <v>220</v>
      </c>
      <c r="B618" s="1" t="s">
        <v>368</v>
      </c>
      <c r="C618" s="1" t="s">
        <v>93</v>
      </c>
      <c r="D618" s="1" t="s">
        <v>1817</v>
      </c>
      <c r="E618" s="8">
        <v>42502</v>
      </c>
      <c r="F618">
        <v>2</v>
      </c>
      <c r="G618">
        <v>1999.98</v>
      </c>
      <c r="H618" s="1" t="s">
        <v>28</v>
      </c>
      <c r="I618" s="1" t="s">
        <v>20</v>
      </c>
      <c r="J618" s="1" t="s">
        <v>23</v>
      </c>
      <c r="K618" s="1" t="s">
        <v>24</v>
      </c>
      <c r="L618" s="1">
        <f>Query1[[#This Row],[total_units]]*Query1[[#This Row],[revene]]</f>
        <v>3999.96</v>
      </c>
      <c r="M618" s="1">
        <f>YEAR(Query1[[#This Row],[order_date]])</f>
        <v>2016</v>
      </c>
    </row>
    <row r="619" spans="1:13" x14ac:dyDescent="0.35">
      <c r="A619">
        <v>221</v>
      </c>
      <c r="B619" s="1" t="s">
        <v>1842</v>
      </c>
      <c r="C619" s="1" t="s">
        <v>298</v>
      </c>
      <c r="D619" s="1" t="s">
        <v>1815</v>
      </c>
      <c r="E619" s="8">
        <v>42503</v>
      </c>
      <c r="F619">
        <v>2</v>
      </c>
      <c r="G619">
        <v>3361.98</v>
      </c>
      <c r="H619" s="1" t="s">
        <v>56</v>
      </c>
      <c r="I619" s="1" t="s">
        <v>18</v>
      </c>
      <c r="J619" s="1" t="s">
        <v>14</v>
      </c>
      <c r="K619" s="1" t="s">
        <v>15</v>
      </c>
      <c r="L619" s="1">
        <f>Query1[[#This Row],[total_units]]*Query1[[#This Row],[revene]]</f>
        <v>6723.96</v>
      </c>
      <c r="M619" s="1">
        <f>YEAR(Query1[[#This Row],[order_date]])</f>
        <v>2016</v>
      </c>
    </row>
    <row r="620" spans="1:13" x14ac:dyDescent="0.35">
      <c r="A620">
        <v>222</v>
      </c>
      <c r="B620" s="1" t="s">
        <v>369</v>
      </c>
      <c r="C620" s="1" t="s">
        <v>95</v>
      </c>
      <c r="D620" s="1" t="s">
        <v>1817</v>
      </c>
      <c r="E620" s="8">
        <v>42503</v>
      </c>
      <c r="F620">
        <v>2</v>
      </c>
      <c r="G620">
        <v>1499.98</v>
      </c>
      <c r="H620" s="1" t="s">
        <v>31</v>
      </c>
      <c r="I620" s="1" t="s">
        <v>20</v>
      </c>
      <c r="J620" s="1" t="s">
        <v>23</v>
      </c>
      <c r="K620" s="1" t="s">
        <v>24</v>
      </c>
      <c r="L620" s="1">
        <f>Query1[[#This Row],[total_units]]*Query1[[#This Row],[revene]]</f>
        <v>2999.96</v>
      </c>
      <c r="M620" s="1">
        <f>YEAR(Query1[[#This Row],[order_date]])</f>
        <v>2016</v>
      </c>
    </row>
    <row r="621" spans="1:13" x14ac:dyDescent="0.35">
      <c r="A621">
        <v>222</v>
      </c>
      <c r="B621" s="1" t="s">
        <v>369</v>
      </c>
      <c r="C621" s="1" t="s">
        <v>95</v>
      </c>
      <c r="D621" s="1" t="s">
        <v>1817</v>
      </c>
      <c r="E621" s="8">
        <v>42503</v>
      </c>
      <c r="F621">
        <v>1</v>
      </c>
      <c r="G621">
        <v>1549</v>
      </c>
      <c r="H621" s="1" t="s">
        <v>17</v>
      </c>
      <c r="I621" s="1" t="s">
        <v>18</v>
      </c>
      <c r="J621" s="1" t="s">
        <v>23</v>
      </c>
      <c r="K621" s="1" t="s">
        <v>24</v>
      </c>
      <c r="L621" s="1">
        <f>Query1[[#This Row],[total_units]]*Query1[[#This Row],[revene]]</f>
        <v>1549</v>
      </c>
      <c r="M621" s="1">
        <f>YEAR(Query1[[#This Row],[order_date]])</f>
        <v>2016</v>
      </c>
    </row>
    <row r="622" spans="1:13" x14ac:dyDescent="0.35">
      <c r="A622">
        <v>223</v>
      </c>
      <c r="B622" s="1" t="s">
        <v>370</v>
      </c>
      <c r="C622" s="1" t="s">
        <v>169</v>
      </c>
      <c r="D622" s="1" t="s">
        <v>1817</v>
      </c>
      <c r="E622" s="8">
        <v>42505</v>
      </c>
      <c r="F622">
        <v>2</v>
      </c>
      <c r="G622">
        <v>539.98</v>
      </c>
      <c r="H622" s="1" t="s">
        <v>59</v>
      </c>
      <c r="I622" s="1" t="s">
        <v>48</v>
      </c>
      <c r="J622" s="1" t="s">
        <v>23</v>
      </c>
      <c r="K622" s="1" t="s">
        <v>27</v>
      </c>
      <c r="L622" s="1">
        <f>Query1[[#This Row],[total_units]]*Query1[[#This Row],[revene]]</f>
        <v>1079.96</v>
      </c>
      <c r="M622" s="1">
        <f>YEAR(Query1[[#This Row],[order_date]])</f>
        <v>2016</v>
      </c>
    </row>
    <row r="623" spans="1:13" x14ac:dyDescent="0.35">
      <c r="A623">
        <v>223</v>
      </c>
      <c r="B623" s="1" t="s">
        <v>370</v>
      </c>
      <c r="C623" s="1" t="s">
        <v>169</v>
      </c>
      <c r="D623" s="1" t="s">
        <v>1817</v>
      </c>
      <c r="E623" s="8">
        <v>42505</v>
      </c>
      <c r="F623">
        <v>1</v>
      </c>
      <c r="G623">
        <v>529.99</v>
      </c>
      <c r="H623" s="1" t="s">
        <v>44</v>
      </c>
      <c r="I623" s="1" t="s">
        <v>13</v>
      </c>
      <c r="J623" s="1" t="s">
        <v>23</v>
      </c>
      <c r="K623" s="1" t="s">
        <v>27</v>
      </c>
      <c r="L623" s="1">
        <f>Query1[[#This Row],[total_units]]*Query1[[#This Row],[revene]]</f>
        <v>529.99</v>
      </c>
      <c r="M623" s="1">
        <f>YEAR(Query1[[#This Row],[order_date]])</f>
        <v>2016</v>
      </c>
    </row>
    <row r="624" spans="1:13" x14ac:dyDescent="0.35">
      <c r="A624">
        <v>223</v>
      </c>
      <c r="B624" s="1" t="s">
        <v>370</v>
      </c>
      <c r="C624" s="1" t="s">
        <v>169</v>
      </c>
      <c r="D624" s="1" t="s">
        <v>1817</v>
      </c>
      <c r="E624" s="8">
        <v>42505</v>
      </c>
      <c r="F624">
        <v>1</v>
      </c>
      <c r="G624">
        <v>599.99</v>
      </c>
      <c r="H624" s="1" t="s">
        <v>16</v>
      </c>
      <c r="I624" s="1" t="s">
        <v>13</v>
      </c>
      <c r="J624" s="1" t="s">
        <v>23</v>
      </c>
      <c r="K624" s="1" t="s">
        <v>27</v>
      </c>
      <c r="L624" s="1">
        <f>Query1[[#This Row],[total_units]]*Query1[[#This Row],[revene]]</f>
        <v>599.99</v>
      </c>
      <c r="M624" s="1">
        <f>YEAR(Query1[[#This Row],[order_date]])</f>
        <v>2016</v>
      </c>
    </row>
    <row r="625" spans="1:13" x14ac:dyDescent="0.35">
      <c r="A625">
        <v>223</v>
      </c>
      <c r="B625" s="1" t="s">
        <v>370</v>
      </c>
      <c r="C625" s="1" t="s">
        <v>169</v>
      </c>
      <c r="D625" s="1" t="s">
        <v>1817</v>
      </c>
      <c r="E625" s="8">
        <v>42505</v>
      </c>
      <c r="F625">
        <v>1</v>
      </c>
      <c r="G625">
        <v>1320.99</v>
      </c>
      <c r="H625" s="1" t="s">
        <v>69</v>
      </c>
      <c r="I625" s="1" t="s">
        <v>20</v>
      </c>
      <c r="J625" s="1" t="s">
        <v>23</v>
      </c>
      <c r="K625" s="1" t="s">
        <v>27</v>
      </c>
      <c r="L625" s="1">
        <f>Query1[[#This Row],[total_units]]*Query1[[#This Row],[revene]]</f>
        <v>1320.99</v>
      </c>
      <c r="M625" s="1">
        <f>YEAR(Query1[[#This Row],[order_date]])</f>
        <v>2016</v>
      </c>
    </row>
    <row r="626" spans="1:13" x14ac:dyDescent="0.35">
      <c r="A626">
        <v>223</v>
      </c>
      <c r="B626" s="1" t="s">
        <v>370</v>
      </c>
      <c r="C626" s="1" t="s">
        <v>169</v>
      </c>
      <c r="D626" s="1" t="s">
        <v>1817</v>
      </c>
      <c r="E626" s="8">
        <v>42505</v>
      </c>
      <c r="F626">
        <v>2</v>
      </c>
      <c r="G626">
        <v>7999.98</v>
      </c>
      <c r="H626" s="1" t="s">
        <v>49</v>
      </c>
      <c r="I626" s="1" t="s">
        <v>20</v>
      </c>
      <c r="J626" s="1" t="s">
        <v>23</v>
      </c>
      <c r="K626" s="1" t="s">
        <v>27</v>
      </c>
      <c r="L626" s="1">
        <f>Query1[[#This Row],[total_units]]*Query1[[#This Row],[revene]]</f>
        <v>15999.96</v>
      </c>
      <c r="M626" s="1">
        <f>YEAR(Query1[[#This Row],[order_date]])</f>
        <v>2016</v>
      </c>
    </row>
    <row r="627" spans="1:13" x14ac:dyDescent="0.35">
      <c r="A627">
        <v>224</v>
      </c>
      <c r="B627" s="1" t="s">
        <v>1843</v>
      </c>
      <c r="C627" s="1" t="s">
        <v>66</v>
      </c>
      <c r="D627" s="1" t="s">
        <v>1815</v>
      </c>
      <c r="E627" s="8">
        <v>42507</v>
      </c>
      <c r="F627">
        <v>1</v>
      </c>
      <c r="G627">
        <v>499.99</v>
      </c>
      <c r="H627" s="1" t="s">
        <v>72</v>
      </c>
      <c r="I627" s="1" t="s">
        <v>34</v>
      </c>
      <c r="J627" s="1" t="s">
        <v>14</v>
      </c>
      <c r="K627" s="1" t="s">
        <v>32</v>
      </c>
      <c r="L627" s="1">
        <f>Query1[[#This Row],[total_units]]*Query1[[#This Row],[revene]]</f>
        <v>499.99</v>
      </c>
      <c r="M627" s="1">
        <f>YEAR(Query1[[#This Row],[order_date]])</f>
        <v>2016</v>
      </c>
    </row>
    <row r="628" spans="1:13" x14ac:dyDescent="0.35">
      <c r="A628">
        <v>224</v>
      </c>
      <c r="B628" s="1" t="s">
        <v>1843</v>
      </c>
      <c r="C628" s="1" t="s">
        <v>66</v>
      </c>
      <c r="D628" s="1" t="s">
        <v>1815</v>
      </c>
      <c r="E628" s="8">
        <v>42507</v>
      </c>
      <c r="F628">
        <v>1</v>
      </c>
      <c r="G628">
        <v>469.99</v>
      </c>
      <c r="H628" s="1" t="s">
        <v>62</v>
      </c>
      <c r="I628" s="1" t="s">
        <v>20</v>
      </c>
      <c r="J628" s="1" t="s">
        <v>14</v>
      </c>
      <c r="K628" s="1" t="s">
        <v>32</v>
      </c>
      <c r="L628" s="1">
        <f>Query1[[#This Row],[total_units]]*Query1[[#This Row],[revene]]</f>
        <v>469.99</v>
      </c>
      <c r="M628" s="1">
        <f>YEAR(Query1[[#This Row],[order_date]])</f>
        <v>2016</v>
      </c>
    </row>
    <row r="629" spans="1:13" x14ac:dyDescent="0.35">
      <c r="A629">
        <v>224</v>
      </c>
      <c r="B629" s="1" t="s">
        <v>1843</v>
      </c>
      <c r="C629" s="1" t="s">
        <v>66</v>
      </c>
      <c r="D629" s="1" t="s">
        <v>1815</v>
      </c>
      <c r="E629" s="8">
        <v>42507</v>
      </c>
      <c r="F629">
        <v>2</v>
      </c>
      <c r="G629">
        <v>3098</v>
      </c>
      <c r="H629" s="1" t="s">
        <v>17</v>
      </c>
      <c r="I629" s="1" t="s">
        <v>18</v>
      </c>
      <c r="J629" s="1" t="s">
        <v>14</v>
      </c>
      <c r="K629" s="1" t="s">
        <v>32</v>
      </c>
      <c r="L629" s="1">
        <f>Query1[[#This Row],[total_units]]*Query1[[#This Row],[revene]]</f>
        <v>6196</v>
      </c>
      <c r="M629" s="1">
        <f>YEAR(Query1[[#This Row],[order_date]])</f>
        <v>2016</v>
      </c>
    </row>
    <row r="630" spans="1:13" x14ac:dyDescent="0.35">
      <c r="A630">
        <v>224</v>
      </c>
      <c r="B630" s="1" t="s">
        <v>1843</v>
      </c>
      <c r="C630" s="1" t="s">
        <v>66</v>
      </c>
      <c r="D630" s="1" t="s">
        <v>1815</v>
      </c>
      <c r="E630" s="8">
        <v>42507</v>
      </c>
      <c r="F630">
        <v>2</v>
      </c>
      <c r="G630">
        <v>3361.98</v>
      </c>
      <c r="H630" s="1" t="s">
        <v>56</v>
      </c>
      <c r="I630" s="1" t="s">
        <v>18</v>
      </c>
      <c r="J630" s="1" t="s">
        <v>14</v>
      </c>
      <c r="K630" s="1" t="s">
        <v>32</v>
      </c>
      <c r="L630" s="1">
        <f>Query1[[#This Row],[total_units]]*Query1[[#This Row],[revene]]</f>
        <v>6723.96</v>
      </c>
      <c r="M630" s="1">
        <f>YEAR(Query1[[#This Row],[order_date]])</f>
        <v>2016</v>
      </c>
    </row>
    <row r="631" spans="1:13" x14ac:dyDescent="0.35">
      <c r="A631">
        <v>225</v>
      </c>
      <c r="B631" s="1" t="s">
        <v>1844</v>
      </c>
      <c r="C631" s="1" t="s">
        <v>175</v>
      </c>
      <c r="D631" s="1" t="s">
        <v>1815</v>
      </c>
      <c r="E631" s="8">
        <v>42507</v>
      </c>
      <c r="F631">
        <v>1</v>
      </c>
      <c r="G631">
        <v>269.99</v>
      </c>
      <c r="H631" s="1" t="s">
        <v>59</v>
      </c>
      <c r="I631" s="1" t="s">
        <v>48</v>
      </c>
      <c r="J631" s="1" t="s">
        <v>14</v>
      </c>
      <c r="K631" s="1" t="s">
        <v>32</v>
      </c>
      <c r="L631" s="1">
        <f>Query1[[#This Row],[total_units]]*Query1[[#This Row],[revene]]</f>
        <v>269.99</v>
      </c>
      <c r="M631" s="1">
        <f>YEAR(Query1[[#This Row],[order_date]])</f>
        <v>2016</v>
      </c>
    </row>
    <row r="632" spans="1:13" x14ac:dyDescent="0.35">
      <c r="A632">
        <v>225</v>
      </c>
      <c r="B632" s="1" t="s">
        <v>1844</v>
      </c>
      <c r="C632" s="1" t="s">
        <v>175</v>
      </c>
      <c r="D632" s="1" t="s">
        <v>1815</v>
      </c>
      <c r="E632" s="8">
        <v>42507</v>
      </c>
      <c r="F632">
        <v>1</v>
      </c>
      <c r="G632">
        <v>2999.99</v>
      </c>
      <c r="H632" s="1" t="s">
        <v>40</v>
      </c>
      <c r="I632" s="1" t="s">
        <v>41</v>
      </c>
      <c r="J632" s="1" t="s">
        <v>14</v>
      </c>
      <c r="K632" s="1" t="s">
        <v>32</v>
      </c>
      <c r="L632" s="1">
        <f>Query1[[#This Row],[total_units]]*Query1[[#This Row],[revene]]</f>
        <v>2999.99</v>
      </c>
      <c r="M632" s="1">
        <f>YEAR(Query1[[#This Row],[order_date]])</f>
        <v>2016</v>
      </c>
    </row>
    <row r="633" spans="1:13" x14ac:dyDescent="0.35">
      <c r="A633">
        <v>226</v>
      </c>
      <c r="B633" s="1" t="s">
        <v>1845</v>
      </c>
      <c r="C633" s="1" t="s">
        <v>135</v>
      </c>
      <c r="D633" s="1" t="s">
        <v>1815</v>
      </c>
      <c r="E633" s="8">
        <v>42507</v>
      </c>
      <c r="F633">
        <v>1</v>
      </c>
      <c r="G633">
        <v>749.99</v>
      </c>
      <c r="H633" s="1" t="s">
        <v>31</v>
      </c>
      <c r="I633" s="1" t="s">
        <v>20</v>
      </c>
      <c r="J633" s="1" t="s">
        <v>14</v>
      </c>
      <c r="K633" s="1" t="s">
        <v>15</v>
      </c>
      <c r="L633" s="1">
        <f>Query1[[#This Row],[total_units]]*Query1[[#This Row],[revene]]</f>
        <v>749.99</v>
      </c>
      <c r="M633" s="1">
        <f>YEAR(Query1[[#This Row],[order_date]])</f>
        <v>2016</v>
      </c>
    </row>
    <row r="634" spans="1:13" x14ac:dyDescent="0.35">
      <c r="A634">
        <v>227</v>
      </c>
      <c r="B634" s="1" t="s">
        <v>371</v>
      </c>
      <c r="C634" s="1" t="s">
        <v>46</v>
      </c>
      <c r="D634" s="1" t="s">
        <v>1817</v>
      </c>
      <c r="E634" s="8">
        <v>42507</v>
      </c>
      <c r="F634">
        <v>2</v>
      </c>
      <c r="G634">
        <v>1059.98</v>
      </c>
      <c r="H634" s="1" t="s">
        <v>44</v>
      </c>
      <c r="I634" s="1" t="s">
        <v>13</v>
      </c>
      <c r="J634" s="1" t="s">
        <v>23</v>
      </c>
      <c r="K634" s="1" t="s">
        <v>27</v>
      </c>
      <c r="L634" s="1">
        <f>Query1[[#This Row],[total_units]]*Query1[[#This Row],[revene]]</f>
        <v>2119.96</v>
      </c>
      <c r="M634" s="1">
        <f>YEAR(Query1[[#This Row],[order_date]])</f>
        <v>2016</v>
      </c>
    </row>
    <row r="635" spans="1:13" x14ac:dyDescent="0.35">
      <c r="A635">
        <v>227</v>
      </c>
      <c r="B635" s="1" t="s">
        <v>371</v>
      </c>
      <c r="C635" s="1" t="s">
        <v>46</v>
      </c>
      <c r="D635" s="1" t="s">
        <v>1817</v>
      </c>
      <c r="E635" s="8">
        <v>42507</v>
      </c>
      <c r="F635">
        <v>2</v>
      </c>
      <c r="G635">
        <v>1999.98</v>
      </c>
      <c r="H635" s="1" t="s">
        <v>28</v>
      </c>
      <c r="I635" s="1" t="s">
        <v>20</v>
      </c>
      <c r="J635" s="1" t="s">
        <v>23</v>
      </c>
      <c r="K635" s="1" t="s">
        <v>27</v>
      </c>
      <c r="L635" s="1">
        <f>Query1[[#This Row],[total_units]]*Query1[[#This Row],[revene]]</f>
        <v>3999.96</v>
      </c>
      <c r="M635" s="1">
        <f>YEAR(Query1[[#This Row],[order_date]])</f>
        <v>2016</v>
      </c>
    </row>
    <row r="636" spans="1:13" x14ac:dyDescent="0.35">
      <c r="A636">
        <v>228</v>
      </c>
      <c r="B636" s="1" t="s">
        <v>372</v>
      </c>
      <c r="C636" s="1" t="s">
        <v>373</v>
      </c>
      <c r="D636" s="1" t="s">
        <v>1817</v>
      </c>
      <c r="E636" s="8">
        <v>42507</v>
      </c>
      <c r="F636">
        <v>1</v>
      </c>
      <c r="G636">
        <v>269.99</v>
      </c>
      <c r="H636" s="1" t="s">
        <v>47</v>
      </c>
      <c r="I636" s="1" t="s">
        <v>48</v>
      </c>
      <c r="J636" s="1" t="s">
        <v>23</v>
      </c>
      <c r="K636" s="1" t="s">
        <v>27</v>
      </c>
      <c r="L636" s="1">
        <f>Query1[[#This Row],[total_units]]*Query1[[#This Row],[revene]]</f>
        <v>269.99</v>
      </c>
      <c r="M636" s="1">
        <f>YEAR(Query1[[#This Row],[order_date]])</f>
        <v>2016</v>
      </c>
    </row>
    <row r="637" spans="1:13" x14ac:dyDescent="0.35">
      <c r="A637">
        <v>228</v>
      </c>
      <c r="B637" s="1" t="s">
        <v>372</v>
      </c>
      <c r="C637" s="1" t="s">
        <v>373</v>
      </c>
      <c r="D637" s="1" t="s">
        <v>1817</v>
      </c>
      <c r="E637" s="8">
        <v>42507</v>
      </c>
      <c r="F637">
        <v>2</v>
      </c>
      <c r="G637">
        <v>599.98</v>
      </c>
      <c r="H637" s="1" t="s">
        <v>64</v>
      </c>
      <c r="I637" s="1" t="s">
        <v>48</v>
      </c>
      <c r="J637" s="1" t="s">
        <v>23</v>
      </c>
      <c r="K637" s="1" t="s">
        <v>27</v>
      </c>
      <c r="L637" s="1">
        <f>Query1[[#This Row],[total_units]]*Query1[[#This Row],[revene]]</f>
        <v>1199.96</v>
      </c>
      <c r="M637" s="1">
        <f>YEAR(Query1[[#This Row],[order_date]])</f>
        <v>2016</v>
      </c>
    </row>
    <row r="638" spans="1:13" x14ac:dyDescent="0.35">
      <c r="A638">
        <v>228</v>
      </c>
      <c r="B638" s="1" t="s">
        <v>372</v>
      </c>
      <c r="C638" s="1" t="s">
        <v>373</v>
      </c>
      <c r="D638" s="1" t="s">
        <v>1817</v>
      </c>
      <c r="E638" s="8">
        <v>42507</v>
      </c>
      <c r="F638">
        <v>1</v>
      </c>
      <c r="G638">
        <v>499.99</v>
      </c>
      <c r="H638" s="1" t="s">
        <v>72</v>
      </c>
      <c r="I638" s="1" t="s">
        <v>34</v>
      </c>
      <c r="J638" s="1" t="s">
        <v>23</v>
      </c>
      <c r="K638" s="1" t="s">
        <v>27</v>
      </c>
      <c r="L638" s="1">
        <f>Query1[[#This Row],[total_units]]*Query1[[#This Row],[revene]]</f>
        <v>499.99</v>
      </c>
      <c r="M638" s="1">
        <f>YEAR(Query1[[#This Row],[order_date]])</f>
        <v>2016</v>
      </c>
    </row>
    <row r="639" spans="1:13" x14ac:dyDescent="0.35">
      <c r="A639">
        <v>228</v>
      </c>
      <c r="B639" s="1" t="s">
        <v>372</v>
      </c>
      <c r="C639" s="1" t="s">
        <v>373</v>
      </c>
      <c r="D639" s="1" t="s">
        <v>1817</v>
      </c>
      <c r="E639" s="8">
        <v>42507</v>
      </c>
      <c r="F639">
        <v>2</v>
      </c>
      <c r="G639">
        <v>1499.98</v>
      </c>
      <c r="H639" s="1" t="s">
        <v>31</v>
      </c>
      <c r="I639" s="1" t="s">
        <v>20</v>
      </c>
      <c r="J639" s="1" t="s">
        <v>23</v>
      </c>
      <c r="K639" s="1" t="s">
        <v>27</v>
      </c>
      <c r="L639" s="1">
        <f>Query1[[#This Row],[total_units]]*Query1[[#This Row],[revene]]</f>
        <v>2999.96</v>
      </c>
      <c r="M639" s="1">
        <f>YEAR(Query1[[#This Row],[order_date]])</f>
        <v>2016</v>
      </c>
    </row>
    <row r="640" spans="1:13" x14ac:dyDescent="0.35">
      <c r="A640">
        <v>228</v>
      </c>
      <c r="B640" s="1" t="s">
        <v>372</v>
      </c>
      <c r="C640" s="1" t="s">
        <v>373</v>
      </c>
      <c r="D640" s="1" t="s">
        <v>1817</v>
      </c>
      <c r="E640" s="8">
        <v>42507</v>
      </c>
      <c r="F640">
        <v>1</v>
      </c>
      <c r="G640">
        <v>2899.99</v>
      </c>
      <c r="H640" s="1" t="s">
        <v>19</v>
      </c>
      <c r="I640" s="1" t="s">
        <v>20</v>
      </c>
      <c r="J640" s="1" t="s">
        <v>23</v>
      </c>
      <c r="K640" s="1" t="s">
        <v>27</v>
      </c>
      <c r="L640" s="1">
        <f>Query1[[#This Row],[total_units]]*Query1[[#This Row],[revene]]</f>
        <v>2899.99</v>
      </c>
      <c r="M640" s="1">
        <f>YEAR(Query1[[#This Row],[order_date]])</f>
        <v>2016</v>
      </c>
    </row>
    <row r="641" spans="1:13" x14ac:dyDescent="0.35">
      <c r="A641">
        <v>229</v>
      </c>
      <c r="B641" s="1" t="s">
        <v>374</v>
      </c>
      <c r="C641" s="1" t="s">
        <v>77</v>
      </c>
      <c r="D641" s="1" t="s">
        <v>1817</v>
      </c>
      <c r="E641" s="8">
        <v>42509</v>
      </c>
      <c r="F641">
        <v>2</v>
      </c>
      <c r="G641">
        <v>999.98</v>
      </c>
      <c r="H641" s="1" t="s">
        <v>72</v>
      </c>
      <c r="I641" s="1" t="s">
        <v>34</v>
      </c>
      <c r="J641" s="1" t="s">
        <v>23</v>
      </c>
      <c r="K641" s="1" t="s">
        <v>24</v>
      </c>
      <c r="L641" s="1">
        <f>Query1[[#This Row],[total_units]]*Query1[[#This Row],[revene]]</f>
        <v>1999.96</v>
      </c>
      <c r="M641" s="1">
        <f>YEAR(Query1[[#This Row],[order_date]])</f>
        <v>2016</v>
      </c>
    </row>
    <row r="642" spans="1:13" x14ac:dyDescent="0.35">
      <c r="A642">
        <v>229</v>
      </c>
      <c r="B642" s="1" t="s">
        <v>374</v>
      </c>
      <c r="C642" s="1" t="s">
        <v>77</v>
      </c>
      <c r="D642" s="1" t="s">
        <v>1817</v>
      </c>
      <c r="E642" s="8">
        <v>42509</v>
      </c>
      <c r="F642">
        <v>2</v>
      </c>
      <c r="G642">
        <v>2641.98</v>
      </c>
      <c r="H642" s="1" t="s">
        <v>69</v>
      </c>
      <c r="I642" s="1" t="s">
        <v>20</v>
      </c>
      <c r="J642" s="1" t="s">
        <v>23</v>
      </c>
      <c r="K642" s="1" t="s">
        <v>24</v>
      </c>
      <c r="L642" s="1">
        <f>Query1[[#This Row],[total_units]]*Query1[[#This Row],[revene]]</f>
        <v>5283.96</v>
      </c>
      <c r="M642" s="1">
        <f>YEAR(Query1[[#This Row],[order_date]])</f>
        <v>2016</v>
      </c>
    </row>
    <row r="643" spans="1:13" x14ac:dyDescent="0.35">
      <c r="A643">
        <v>229</v>
      </c>
      <c r="B643" s="1" t="s">
        <v>374</v>
      </c>
      <c r="C643" s="1" t="s">
        <v>77</v>
      </c>
      <c r="D643" s="1" t="s">
        <v>1817</v>
      </c>
      <c r="E643" s="8">
        <v>42509</v>
      </c>
      <c r="F643">
        <v>1</v>
      </c>
      <c r="G643">
        <v>1799.99</v>
      </c>
      <c r="H643" s="1" t="s">
        <v>1816</v>
      </c>
      <c r="I643" s="1" t="s">
        <v>20</v>
      </c>
      <c r="J643" s="1" t="s">
        <v>23</v>
      </c>
      <c r="K643" s="1" t="s">
        <v>24</v>
      </c>
      <c r="L643" s="1">
        <f>Query1[[#This Row],[total_units]]*Query1[[#This Row],[revene]]</f>
        <v>1799.99</v>
      </c>
      <c r="M643" s="1">
        <f>YEAR(Query1[[#This Row],[order_date]])</f>
        <v>2016</v>
      </c>
    </row>
    <row r="644" spans="1:13" x14ac:dyDescent="0.35">
      <c r="A644">
        <v>230</v>
      </c>
      <c r="B644" s="1" t="s">
        <v>1846</v>
      </c>
      <c r="C644" s="1" t="s">
        <v>375</v>
      </c>
      <c r="D644" s="1" t="s">
        <v>1817</v>
      </c>
      <c r="E644" s="8">
        <v>42509</v>
      </c>
      <c r="F644">
        <v>2</v>
      </c>
      <c r="G644">
        <v>3361.98</v>
      </c>
      <c r="H644" s="1" t="s">
        <v>56</v>
      </c>
      <c r="I644" s="1" t="s">
        <v>18</v>
      </c>
      <c r="J644" s="1" t="s">
        <v>23</v>
      </c>
      <c r="K644" s="1" t="s">
        <v>24</v>
      </c>
      <c r="L644" s="1">
        <f>Query1[[#This Row],[total_units]]*Query1[[#This Row],[revene]]</f>
        <v>6723.96</v>
      </c>
      <c r="M644" s="1">
        <f>YEAR(Query1[[#This Row],[order_date]])</f>
        <v>2016</v>
      </c>
    </row>
    <row r="645" spans="1:13" x14ac:dyDescent="0.35">
      <c r="A645">
        <v>231</v>
      </c>
      <c r="B645" s="1" t="s">
        <v>376</v>
      </c>
      <c r="C645" s="1" t="s">
        <v>377</v>
      </c>
      <c r="D645" s="1" t="s">
        <v>1817</v>
      </c>
      <c r="E645" s="8">
        <v>42509</v>
      </c>
      <c r="F645">
        <v>2</v>
      </c>
      <c r="G645">
        <v>539.98</v>
      </c>
      <c r="H645" s="1" t="s">
        <v>47</v>
      </c>
      <c r="I645" s="1" t="s">
        <v>13</v>
      </c>
      <c r="J645" s="1" t="s">
        <v>23</v>
      </c>
      <c r="K645" s="1" t="s">
        <v>24</v>
      </c>
      <c r="L645" s="1">
        <f>Query1[[#This Row],[total_units]]*Query1[[#This Row],[revene]]</f>
        <v>1079.96</v>
      </c>
      <c r="M645" s="1">
        <f>YEAR(Query1[[#This Row],[order_date]])</f>
        <v>2016</v>
      </c>
    </row>
    <row r="646" spans="1:13" x14ac:dyDescent="0.35">
      <c r="A646">
        <v>231</v>
      </c>
      <c r="B646" s="1" t="s">
        <v>376</v>
      </c>
      <c r="C646" s="1" t="s">
        <v>377</v>
      </c>
      <c r="D646" s="1" t="s">
        <v>1817</v>
      </c>
      <c r="E646" s="8">
        <v>42509</v>
      </c>
      <c r="F646">
        <v>2</v>
      </c>
      <c r="G646">
        <v>2641.98</v>
      </c>
      <c r="H646" s="1" t="s">
        <v>69</v>
      </c>
      <c r="I646" s="1" t="s">
        <v>20</v>
      </c>
      <c r="J646" s="1" t="s">
        <v>23</v>
      </c>
      <c r="K646" s="1" t="s">
        <v>24</v>
      </c>
      <c r="L646" s="1">
        <f>Query1[[#This Row],[total_units]]*Query1[[#This Row],[revene]]</f>
        <v>5283.96</v>
      </c>
      <c r="M646" s="1">
        <f>YEAR(Query1[[#This Row],[order_date]])</f>
        <v>2016</v>
      </c>
    </row>
    <row r="647" spans="1:13" x14ac:dyDescent="0.35">
      <c r="A647">
        <v>231</v>
      </c>
      <c r="B647" s="1" t="s">
        <v>376</v>
      </c>
      <c r="C647" s="1" t="s">
        <v>377</v>
      </c>
      <c r="D647" s="1" t="s">
        <v>1817</v>
      </c>
      <c r="E647" s="8">
        <v>42509</v>
      </c>
      <c r="F647">
        <v>2</v>
      </c>
      <c r="G647">
        <v>3599.98</v>
      </c>
      <c r="H647" s="1" t="s">
        <v>1816</v>
      </c>
      <c r="I647" s="1" t="s">
        <v>20</v>
      </c>
      <c r="J647" s="1" t="s">
        <v>23</v>
      </c>
      <c r="K647" s="1" t="s">
        <v>24</v>
      </c>
      <c r="L647" s="1">
        <f>Query1[[#This Row],[total_units]]*Query1[[#This Row],[revene]]</f>
        <v>7199.96</v>
      </c>
      <c r="M647" s="1">
        <f>YEAR(Query1[[#This Row],[order_date]])</f>
        <v>2016</v>
      </c>
    </row>
    <row r="648" spans="1:13" x14ac:dyDescent="0.35">
      <c r="A648">
        <v>232</v>
      </c>
      <c r="B648" s="1" t="s">
        <v>378</v>
      </c>
      <c r="C648" s="1" t="s">
        <v>184</v>
      </c>
      <c r="D648" s="1" t="s">
        <v>1815</v>
      </c>
      <c r="E648" s="8">
        <v>42510</v>
      </c>
      <c r="F648">
        <v>2</v>
      </c>
      <c r="G648">
        <v>1199.98</v>
      </c>
      <c r="H648" s="1" t="s">
        <v>12</v>
      </c>
      <c r="I648" s="1" t="s">
        <v>34</v>
      </c>
      <c r="J648" s="1" t="s">
        <v>14</v>
      </c>
      <c r="K648" s="1" t="s">
        <v>32</v>
      </c>
      <c r="L648" s="1">
        <f>Query1[[#This Row],[total_units]]*Query1[[#This Row],[revene]]</f>
        <v>2399.96</v>
      </c>
      <c r="M648" s="1">
        <f>YEAR(Query1[[#This Row],[order_date]])</f>
        <v>2016</v>
      </c>
    </row>
    <row r="649" spans="1:13" x14ac:dyDescent="0.35">
      <c r="A649">
        <v>232</v>
      </c>
      <c r="B649" s="1" t="s">
        <v>378</v>
      </c>
      <c r="C649" s="1" t="s">
        <v>184</v>
      </c>
      <c r="D649" s="1" t="s">
        <v>1815</v>
      </c>
      <c r="E649" s="8">
        <v>42510</v>
      </c>
      <c r="F649">
        <v>1</v>
      </c>
      <c r="G649">
        <v>449</v>
      </c>
      <c r="H649" s="1" t="s">
        <v>39</v>
      </c>
      <c r="I649" s="1" t="s">
        <v>13</v>
      </c>
      <c r="J649" s="1" t="s">
        <v>14</v>
      </c>
      <c r="K649" s="1" t="s">
        <v>32</v>
      </c>
      <c r="L649" s="1">
        <f>Query1[[#This Row],[total_units]]*Query1[[#This Row],[revene]]</f>
        <v>449</v>
      </c>
      <c r="M649" s="1">
        <f>YEAR(Query1[[#This Row],[order_date]])</f>
        <v>2016</v>
      </c>
    </row>
    <row r="650" spans="1:13" x14ac:dyDescent="0.35">
      <c r="A650">
        <v>232</v>
      </c>
      <c r="B650" s="1" t="s">
        <v>378</v>
      </c>
      <c r="C650" s="1" t="s">
        <v>184</v>
      </c>
      <c r="D650" s="1" t="s">
        <v>1815</v>
      </c>
      <c r="E650" s="8">
        <v>42510</v>
      </c>
      <c r="F650">
        <v>2</v>
      </c>
      <c r="G650">
        <v>3361.98</v>
      </c>
      <c r="H650" s="1" t="s">
        <v>56</v>
      </c>
      <c r="I650" s="1" t="s">
        <v>18</v>
      </c>
      <c r="J650" s="1" t="s">
        <v>14</v>
      </c>
      <c r="K650" s="1" t="s">
        <v>32</v>
      </c>
      <c r="L650" s="1">
        <f>Query1[[#This Row],[total_units]]*Query1[[#This Row],[revene]]</f>
        <v>6723.96</v>
      </c>
      <c r="M650" s="1">
        <f>YEAR(Query1[[#This Row],[order_date]])</f>
        <v>2016</v>
      </c>
    </row>
    <row r="651" spans="1:13" x14ac:dyDescent="0.35">
      <c r="A651">
        <v>232</v>
      </c>
      <c r="B651" s="1" t="s">
        <v>378</v>
      </c>
      <c r="C651" s="1" t="s">
        <v>184</v>
      </c>
      <c r="D651" s="1" t="s">
        <v>1815</v>
      </c>
      <c r="E651" s="8">
        <v>42510</v>
      </c>
      <c r="F651">
        <v>2</v>
      </c>
      <c r="G651">
        <v>3599.98</v>
      </c>
      <c r="H651" s="1" t="s">
        <v>1816</v>
      </c>
      <c r="I651" s="1" t="s">
        <v>20</v>
      </c>
      <c r="J651" s="1" t="s">
        <v>14</v>
      </c>
      <c r="K651" s="1" t="s">
        <v>32</v>
      </c>
      <c r="L651" s="1">
        <f>Query1[[#This Row],[total_units]]*Query1[[#This Row],[revene]]</f>
        <v>7199.96</v>
      </c>
      <c r="M651" s="1">
        <f>YEAR(Query1[[#This Row],[order_date]])</f>
        <v>2016</v>
      </c>
    </row>
    <row r="652" spans="1:13" x14ac:dyDescent="0.35">
      <c r="A652">
        <v>233</v>
      </c>
      <c r="B652" s="1" t="s">
        <v>379</v>
      </c>
      <c r="C652" s="1" t="s">
        <v>53</v>
      </c>
      <c r="D652" s="1" t="s">
        <v>1817</v>
      </c>
      <c r="E652" s="8">
        <v>42511</v>
      </c>
      <c r="F652">
        <v>1</v>
      </c>
      <c r="G652">
        <v>269.99</v>
      </c>
      <c r="H652" s="1" t="s">
        <v>47</v>
      </c>
      <c r="I652" s="1" t="s">
        <v>13</v>
      </c>
      <c r="J652" s="1" t="s">
        <v>23</v>
      </c>
      <c r="K652" s="1" t="s">
        <v>24</v>
      </c>
      <c r="L652" s="1">
        <f>Query1[[#This Row],[total_units]]*Query1[[#This Row],[revene]]</f>
        <v>269.99</v>
      </c>
      <c r="M652" s="1">
        <f>YEAR(Query1[[#This Row],[order_date]])</f>
        <v>2016</v>
      </c>
    </row>
    <row r="653" spans="1:13" x14ac:dyDescent="0.35">
      <c r="A653">
        <v>233</v>
      </c>
      <c r="B653" s="1" t="s">
        <v>379</v>
      </c>
      <c r="C653" s="1" t="s">
        <v>53</v>
      </c>
      <c r="D653" s="1" t="s">
        <v>1817</v>
      </c>
      <c r="E653" s="8">
        <v>42511</v>
      </c>
      <c r="F653">
        <v>2</v>
      </c>
      <c r="G653">
        <v>1059.98</v>
      </c>
      <c r="H653" s="1" t="s">
        <v>44</v>
      </c>
      <c r="I653" s="1" t="s">
        <v>13</v>
      </c>
      <c r="J653" s="1" t="s">
        <v>23</v>
      </c>
      <c r="K653" s="1" t="s">
        <v>24</v>
      </c>
      <c r="L653" s="1">
        <f>Query1[[#This Row],[total_units]]*Query1[[#This Row],[revene]]</f>
        <v>2119.96</v>
      </c>
      <c r="M653" s="1">
        <f>YEAR(Query1[[#This Row],[order_date]])</f>
        <v>2016</v>
      </c>
    </row>
    <row r="654" spans="1:13" x14ac:dyDescent="0.35">
      <c r="A654">
        <v>233</v>
      </c>
      <c r="B654" s="1" t="s">
        <v>379</v>
      </c>
      <c r="C654" s="1" t="s">
        <v>53</v>
      </c>
      <c r="D654" s="1" t="s">
        <v>1817</v>
      </c>
      <c r="E654" s="8">
        <v>42511</v>
      </c>
      <c r="F654">
        <v>1</v>
      </c>
      <c r="G654">
        <v>549.99</v>
      </c>
      <c r="H654" s="1" t="s">
        <v>38</v>
      </c>
      <c r="I654" s="1" t="s">
        <v>13</v>
      </c>
      <c r="J654" s="1" t="s">
        <v>23</v>
      </c>
      <c r="K654" s="1" t="s">
        <v>24</v>
      </c>
      <c r="L654" s="1">
        <f>Query1[[#This Row],[total_units]]*Query1[[#This Row],[revene]]</f>
        <v>549.99</v>
      </c>
      <c r="M654" s="1">
        <f>YEAR(Query1[[#This Row],[order_date]])</f>
        <v>2016</v>
      </c>
    </row>
    <row r="655" spans="1:13" x14ac:dyDescent="0.35">
      <c r="A655">
        <v>233</v>
      </c>
      <c r="B655" s="1" t="s">
        <v>379</v>
      </c>
      <c r="C655" s="1" t="s">
        <v>53</v>
      </c>
      <c r="D655" s="1" t="s">
        <v>1817</v>
      </c>
      <c r="E655" s="8">
        <v>42511</v>
      </c>
      <c r="F655">
        <v>2</v>
      </c>
      <c r="G655">
        <v>1199.98</v>
      </c>
      <c r="H655" s="1" t="s">
        <v>12</v>
      </c>
      <c r="I655" s="1" t="s">
        <v>13</v>
      </c>
      <c r="J655" s="1" t="s">
        <v>23</v>
      </c>
      <c r="K655" s="1" t="s">
        <v>24</v>
      </c>
      <c r="L655" s="1">
        <f>Query1[[#This Row],[total_units]]*Query1[[#This Row],[revene]]</f>
        <v>2399.96</v>
      </c>
      <c r="M655" s="1">
        <f>YEAR(Query1[[#This Row],[order_date]])</f>
        <v>2016</v>
      </c>
    </row>
    <row r="656" spans="1:13" x14ac:dyDescent="0.35">
      <c r="A656">
        <v>234</v>
      </c>
      <c r="B656" s="1" t="s">
        <v>380</v>
      </c>
      <c r="C656" s="1" t="s">
        <v>1840</v>
      </c>
      <c r="D656" s="1" t="s">
        <v>1817</v>
      </c>
      <c r="E656" s="8">
        <v>42512</v>
      </c>
      <c r="F656">
        <v>1</v>
      </c>
      <c r="G656">
        <v>299.99</v>
      </c>
      <c r="H656" s="1" t="s">
        <v>64</v>
      </c>
      <c r="I656" s="1" t="s">
        <v>48</v>
      </c>
      <c r="J656" s="1" t="s">
        <v>23</v>
      </c>
      <c r="K656" s="1" t="s">
        <v>24</v>
      </c>
      <c r="L656" s="1">
        <f>Query1[[#This Row],[total_units]]*Query1[[#This Row],[revene]]</f>
        <v>299.99</v>
      </c>
      <c r="M656" s="1">
        <f>YEAR(Query1[[#This Row],[order_date]])</f>
        <v>2016</v>
      </c>
    </row>
    <row r="657" spans="1:13" x14ac:dyDescent="0.35">
      <c r="A657">
        <v>234</v>
      </c>
      <c r="B657" s="1" t="s">
        <v>380</v>
      </c>
      <c r="C657" s="1" t="s">
        <v>1840</v>
      </c>
      <c r="D657" s="1" t="s">
        <v>1817</v>
      </c>
      <c r="E657" s="8">
        <v>42512</v>
      </c>
      <c r="F657">
        <v>1</v>
      </c>
      <c r="G657">
        <v>549.99</v>
      </c>
      <c r="H657" s="1" t="s">
        <v>38</v>
      </c>
      <c r="I657" s="1" t="s">
        <v>13</v>
      </c>
      <c r="J657" s="1" t="s">
        <v>23</v>
      </c>
      <c r="K657" s="1" t="s">
        <v>24</v>
      </c>
      <c r="L657" s="1">
        <f>Query1[[#This Row],[total_units]]*Query1[[#This Row],[revene]]</f>
        <v>549.99</v>
      </c>
      <c r="M657" s="1">
        <f>YEAR(Query1[[#This Row],[order_date]])</f>
        <v>2016</v>
      </c>
    </row>
    <row r="658" spans="1:13" x14ac:dyDescent="0.35">
      <c r="A658">
        <v>234</v>
      </c>
      <c r="B658" s="1" t="s">
        <v>380</v>
      </c>
      <c r="C658" s="1" t="s">
        <v>1840</v>
      </c>
      <c r="D658" s="1" t="s">
        <v>1817</v>
      </c>
      <c r="E658" s="8">
        <v>42512</v>
      </c>
      <c r="F658">
        <v>2</v>
      </c>
      <c r="G658">
        <v>858</v>
      </c>
      <c r="H658" s="1" t="s">
        <v>35</v>
      </c>
      <c r="I658" s="1" t="s">
        <v>13</v>
      </c>
      <c r="J658" s="1" t="s">
        <v>23</v>
      </c>
      <c r="K658" s="1" t="s">
        <v>24</v>
      </c>
      <c r="L658" s="1">
        <f>Query1[[#This Row],[total_units]]*Query1[[#This Row],[revene]]</f>
        <v>1716</v>
      </c>
      <c r="M658" s="1">
        <f>YEAR(Query1[[#This Row],[order_date]])</f>
        <v>2016</v>
      </c>
    </row>
    <row r="659" spans="1:13" x14ac:dyDescent="0.35">
      <c r="A659">
        <v>234</v>
      </c>
      <c r="B659" s="1" t="s">
        <v>380</v>
      </c>
      <c r="C659" s="1" t="s">
        <v>1840</v>
      </c>
      <c r="D659" s="1" t="s">
        <v>1817</v>
      </c>
      <c r="E659" s="8">
        <v>42512</v>
      </c>
      <c r="F659">
        <v>2</v>
      </c>
      <c r="G659">
        <v>3361.98</v>
      </c>
      <c r="H659" s="1" t="s">
        <v>56</v>
      </c>
      <c r="I659" s="1" t="s">
        <v>18</v>
      </c>
      <c r="J659" s="1" t="s">
        <v>23</v>
      </c>
      <c r="K659" s="1" t="s">
        <v>24</v>
      </c>
      <c r="L659" s="1">
        <f>Query1[[#This Row],[total_units]]*Query1[[#This Row],[revene]]</f>
        <v>6723.96</v>
      </c>
      <c r="M659" s="1">
        <f>YEAR(Query1[[#This Row],[order_date]])</f>
        <v>2016</v>
      </c>
    </row>
    <row r="660" spans="1:13" x14ac:dyDescent="0.35">
      <c r="A660">
        <v>234</v>
      </c>
      <c r="B660" s="1" t="s">
        <v>380</v>
      </c>
      <c r="C660" s="1" t="s">
        <v>1840</v>
      </c>
      <c r="D660" s="1" t="s">
        <v>1817</v>
      </c>
      <c r="E660" s="8">
        <v>42512</v>
      </c>
      <c r="F660">
        <v>1</v>
      </c>
      <c r="G660">
        <v>3999.99</v>
      </c>
      <c r="H660" s="1" t="s">
        <v>49</v>
      </c>
      <c r="I660" s="1" t="s">
        <v>20</v>
      </c>
      <c r="J660" s="1" t="s">
        <v>23</v>
      </c>
      <c r="K660" s="1" t="s">
        <v>24</v>
      </c>
      <c r="L660" s="1">
        <f>Query1[[#This Row],[total_units]]*Query1[[#This Row],[revene]]</f>
        <v>3999.99</v>
      </c>
      <c r="M660" s="1">
        <f>YEAR(Query1[[#This Row],[order_date]])</f>
        <v>2016</v>
      </c>
    </row>
    <row r="661" spans="1:13" x14ac:dyDescent="0.35">
      <c r="A661">
        <v>235</v>
      </c>
      <c r="B661" s="1" t="s">
        <v>381</v>
      </c>
      <c r="C661" s="1" t="s">
        <v>177</v>
      </c>
      <c r="D661" s="1" t="s">
        <v>1817</v>
      </c>
      <c r="E661" s="8">
        <v>42514</v>
      </c>
      <c r="F661">
        <v>2</v>
      </c>
      <c r="G661">
        <v>539.98</v>
      </c>
      <c r="H661" s="1" t="s">
        <v>59</v>
      </c>
      <c r="I661" s="1" t="s">
        <v>13</v>
      </c>
      <c r="J661" s="1" t="s">
        <v>23</v>
      </c>
      <c r="K661" s="1" t="s">
        <v>24</v>
      </c>
      <c r="L661" s="1">
        <f>Query1[[#This Row],[total_units]]*Query1[[#This Row],[revene]]</f>
        <v>1079.96</v>
      </c>
      <c r="M661" s="1">
        <f>YEAR(Query1[[#This Row],[order_date]])</f>
        <v>2016</v>
      </c>
    </row>
    <row r="662" spans="1:13" x14ac:dyDescent="0.35">
      <c r="A662">
        <v>235</v>
      </c>
      <c r="B662" s="1" t="s">
        <v>381</v>
      </c>
      <c r="C662" s="1" t="s">
        <v>177</v>
      </c>
      <c r="D662" s="1" t="s">
        <v>1817</v>
      </c>
      <c r="E662" s="8">
        <v>42514</v>
      </c>
      <c r="F662">
        <v>1</v>
      </c>
      <c r="G662">
        <v>469.99</v>
      </c>
      <c r="H662" s="1" t="s">
        <v>62</v>
      </c>
      <c r="I662" s="1" t="s">
        <v>20</v>
      </c>
      <c r="J662" s="1" t="s">
        <v>23</v>
      </c>
      <c r="K662" s="1" t="s">
        <v>24</v>
      </c>
      <c r="L662" s="1">
        <f>Query1[[#This Row],[total_units]]*Query1[[#This Row],[revene]]</f>
        <v>469.99</v>
      </c>
      <c r="M662" s="1">
        <f>YEAR(Query1[[#This Row],[order_date]])</f>
        <v>2016</v>
      </c>
    </row>
    <row r="663" spans="1:13" x14ac:dyDescent="0.35">
      <c r="A663">
        <v>235</v>
      </c>
      <c r="B663" s="1" t="s">
        <v>381</v>
      </c>
      <c r="C663" s="1" t="s">
        <v>177</v>
      </c>
      <c r="D663" s="1" t="s">
        <v>1817</v>
      </c>
      <c r="E663" s="8">
        <v>42514</v>
      </c>
      <c r="F663">
        <v>2</v>
      </c>
      <c r="G663">
        <v>7999.98</v>
      </c>
      <c r="H663" s="1" t="s">
        <v>49</v>
      </c>
      <c r="I663" s="1" t="s">
        <v>20</v>
      </c>
      <c r="J663" s="1" t="s">
        <v>23</v>
      </c>
      <c r="K663" s="1" t="s">
        <v>24</v>
      </c>
      <c r="L663" s="1">
        <f>Query1[[#This Row],[total_units]]*Query1[[#This Row],[revene]]</f>
        <v>15999.96</v>
      </c>
      <c r="M663" s="1">
        <f>YEAR(Query1[[#This Row],[order_date]])</f>
        <v>2016</v>
      </c>
    </row>
    <row r="664" spans="1:13" x14ac:dyDescent="0.35">
      <c r="A664">
        <v>236</v>
      </c>
      <c r="B664" s="1" t="s">
        <v>382</v>
      </c>
      <c r="C664" s="1" t="s">
        <v>189</v>
      </c>
      <c r="D664" s="1" t="s">
        <v>1817</v>
      </c>
      <c r="E664" s="8">
        <v>42515</v>
      </c>
      <c r="F664">
        <v>2</v>
      </c>
      <c r="G664">
        <v>1499.98</v>
      </c>
      <c r="H664" s="1" t="s">
        <v>31</v>
      </c>
      <c r="I664" s="1" t="s">
        <v>20</v>
      </c>
      <c r="J664" s="1" t="s">
        <v>23</v>
      </c>
      <c r="K664" s="1" t="s">
        <v>24</v>
      </c>
      <c r="L664" s="1">
        <f>Query1[[#This Row],[total_units]]*Query1[[#This Row],[revene]]</f>
        <v>2999.96</v>
      </c>
      <c r="M664" s="1">
        <f>YEAR(Query1[[#This Row],[order_date]])</f>
        <v>2016</v>
      </c>
    </row>
    <row r="665" spans="1:13" x14ac:dyDescent="0.35">
      <c r="A665">
        <v>236</v>
      </c>
      <c r="B665" s="1" t="s">
        <v>382</v>
      </c>
      <c r="C665" s="1" t="s">
        <v>189</v>
      </c>
      <c r="D665" s="1" t="s">
        <v>1817</v>
      </c>
      <c r="E665" s="8">
        <v>42515</v>
      </c>
      <c r="F665">
        <v>2</v>
      </c>
      <c r="G665">
        <v>1999.98</v>
      </c>
      <c r="H665" s="1" t="s">
        <v>28</v>
      </c>
      <c r="I665" s="1" t="s">
        <v>20</v>
      </c>
      <c r="J665" s="1" t="s">
        <v>23</v>
      </c>
      <c r="K665" s="1" t="s">
        <v>24</v>
      </c>
      <c r="L665" s="1">
        <f>Query1[[#This Row],[total_units]]*Query1[[#This Row],[revene]]</f>
        <v>3999.96</v>
      </c>
      <c r="M665" s="1">
        <f>YEAR(Query1[[#This Row],[order_date]])</f>
        <v>2016</v>
      </c>
    </row>
    <row r="666" spans="1:13" x14ac:dyDescent="0.35">
      <c r="A666">
        <v>236</v>
      </c>
      <c r="B666" s="1" t="s">
        <v>382</v>
      </c>
      <c r="C666" s="1" t="s">
        <v>189</v>
      </c>
      <c r="D666" s="1" t="s">
        <v>1817</v>
      </c>
      <c r="E666" s="8">
        <v>42515</v>
      </c>
      <c r="F666">
        <v>2</v>
      </c>
      <c r="G666">
        <v>5799.98</v>
      </c>
      <c r="H666" s="1" t="s">
        <v>19</v>
      </c>
      <c r="I666" s="1" t="s">
        <v>20</v>
      </c>
      <c r="J666" s="1" t="s">
        <v>23</v>
      </c>
      <c r="K666" s="1" t="s">
        <v>24</v>
      </c>
      <c r="L666" s="1">
        <f>Query1[[#This Row],[total_units]]*Query1[[#This Row],[revene]]</f>
        <v>11599.96</v>
      </c>
      <c r="M666" s="1">
        <f>YEAR(Query1[[#This Row],[order_date]])</f>
        <v>2016</v>
      </c>
    </row>
    <row r="667" spans="1:13" x14ac:dyDescent="0.35">
      <c r="A667">
        <v>237</v>
      </c>
      <c r="B667" s="1" t="s">
        <v>1847</v>
      </c>
      <c r="C667" s="1" t="s">
        <v>383</v>
      </c>
      <c r="D667" s="1" t="s">
        <v>1817</v>
      </c>
      <c r="E667" s="8">
        <v>42515</v>
      </c>
      <c r="F667">
        <v>1</v>
      </c>
      <c r="G667">
        <v>529.99</v>
      </c>
      <c r="H667" s="1" t="s">
        <v>44</v>
      </c>
      <c r="I667" s="1" t="s">
        <v>13</v>
      </c>
      <c r="J667" s="1" t="s">
        <v>23</v>
      </c>
      <c r="K667" s="1" t="s">
        <v>27</v>
      </c>
      <c r="L667" s="1">
        <f>Query1[[#This Row],[total_units]]*Query1[[#This Row],[revene]]</f>
        <v>529.99</v>
      </c>
      <c r="M667" s="1">
        <f>YEAR(Query1[[#This Row],[order_date]])</f>
        <v>2016</v>
      </c>
    </row>
    <row r="668" spans="1:13" x14ac:dyDescent="0.35">
      <c r="A668">
        <v>237</v>
      </c>
      <c r="B668" s="1" t="s">
        <v>1847</v>
      </c>
      <c r="C668" s="1" t="s">
        <v>383</v>
      </c>
      <c r="D668" s="1" t="s">
        <v>1817</v>
      </c>
      <c r="E668" s="8">
        <v>42515</v>
      </c>
      <c r="F668">
        <v>1</v>
      </c>
      <c r="G668">
        <v>549.99</v>
      </c>
      <c r="H668" s="1" t="s">
        <v>38</v>
      </c>
      <c r="I668" s="1" t="s">
        <v>34</v>
      </c>
      <c r="J668" s="1" t="s">
        <v>23</v>
      </c>
      <c r="K668" s="1" t="s">
        <v>27</v>
      </c>
      <c r="L668" s="1">
        <f>Query1[[#This Row],[total_units]]*Query1[[#This Row],[revene]]</f>
        <v>549.99</v>
      </c>
      <c r="M668" s="1">
        <f>YEAR(Query1[[#This Row],[order_date]])</f>
        <v>2016</v>
      </c>
    </row>
    <row r="669" spans="1:13" x14ac:dyDescent="0.35">
      <c r="A669">
        <v>237</v>
      </c>
      <c r="B669" s="1" t="s">
        <v>1847</v>
      </c>
      <c r="C669" s="1" t="s">
        <v>383</v>
      </c>
      <c r="D669" s="1" t="s">
        <v>1817</v>
      </c>
      <c r="E669" s="8">
        <v>42515</v>
      </c>
      <c r="F669">
        <v>1</v>
      </c>
      <c r="G669">
        <v>599.99</v>
      </c>
      <c r="H669" s="1" t="s">
        <v>12</v>
      </c>
      <c r="I669" s="1" t="s">
        <v>34</v>
      </c>
      <c r="J669" s="1" t="s">
        <v>23</v>
      </c>
      <c r="K669" s="1" t="s">
        <v>27</v>
      </c>
      <c r="L669" s="1">
        <f>Query1[[#This Row],[total_units]]*Query1[[#This Row],[revene]]</f>
        <v>599.99</v>
      </c>
      <c r="M669" s="1">
        <f>YEAR(Query1[[#This Row],[order_date]])</f>
        <v>2016</v>
      </c>
    </row>
    <row r="670" spans="1:13" x14ac:dyDescent="0.35">
      <c r="A670">
        <v>237</v>
      </c>
      <c r="B670" s="1" t="s">
        <v>1847</v>
      </c>
      <c r="C670" s="1" t="s">
        <v>383</v>
      </c>
      <c r="D670" s="1" t="s">
        <v>1817</v>
      </c>
      <c r="E670" s="8">
        <v>42515</v>
      </c>
      <c r="F670">
        <v>2</v>
      </c>
      <c r="G670">
        <v>1199.98</v>
      </c>
      <c r="H670" s="1" t="s">
        <v>16</v>
      </c>
      <c r="I670" s="1" t="s">
        <v>13</v>
      </c>
      <c r="J670" s="1" t="s">
        <v>23</v>
      </c>
      <c r="K670" s="1" t="s">
        <v>27</v>
      </c>
      <c r="L670" s="1">
        <f>Query1[[#This Row],[total_units]]*Query1[[#This Row],[revene]]</f>
        <v>2399.96</v>
      </c>
      <c r="M670" s="1">
        <f>YEAR(Query1[[#This Row],[order_date]])</f>
        <v>2016</v>
      </c>
    </row>
    <row r="671" spans="1:13" x14ac:dyDescent="0.35">
      <c r="A671">
        <v>238</v>
      </c>
      <c r="B671" s="1" t="s">
        <v>384</v>
      </c>
      <c r="C671" s="1" t="s">
        <v>288</v>
      </c>
      <c r="D671" s="1" t="s">
        <v>1817</v>
      </c>
      <c r="E671" s="8">
        <v>42516</v>
      </c>
      <c r="F671">
        <v>2</v>
      </c>
      <c r="G671">
        <v>539.98</v>
      </c>
      <c r="H671" s="1" t="s">
        <v>59</v>
      </c>
      <c r="I671" s="1" t="s">
        <v>13</v>
      </c>
      <c r="J671" s="1" t="s">
        <v>23</v>
      </c>
      <c r="K671" s="1" t="s">
        <v>24</v>
      </c>
      <c r="L671" s="1">
        <f>Query1[[#This Row],[total_units]]*Query1[[#This Row],[revene]]</f>
        <v>1079.96</v>
      </c>
      <c r="M671" s="1">
        <f>YEAR(Query1[[#This Row],[order_date]])</f>
        <v>2016</v>
      </c>
    </row>
    <row r="672" spans="1:13" x14ac:dyDescent="0.35">
      <c r="A672">
        <v>238</v>
      </c>
      <c r="B672" s="1" t="s">
        <v>384</v>
      </c>
      <c r="C672" s="1" t="s">
        <v>288</v>
      </c>
      <c r="D672" s="1" t="s">
        <v>1817</v>
      </c>
      <c r="E672" s="8">
        <v>42516</v>
      </c>
      <c r="F672">
        <v>2</v>
      </c>
      <c r="G672">
        <v>539.98</v>
      </c>
      <c r="H672" s="1" t="s">
        <v>47</v>
      </c>
      <c r="I672" s="1" t="s">
        <v>48</v>
      </c>
      <c r="J672" s="1" t="s">
        <v>23</v>
      </c>
      <c r="K672" s="1" t="s">
        <v>24</v>
      </c>
      <c r="L672" s="1">
        <f>Query1[[#This Row],[total_units]]*Query1[[#This Row],[revene]]</f>
        <v>1079.96</v>
      </c>
      <c r="M672" s="1">
        <f>YEAR(Query1[[#This Row],[order_date]])</f>
        <v>2016</v>
      </c>
    </row>
    <row r="673" spans="1:13" x14ac:dyDescent="0.35">
      <c r="A673">
        <v>238</v>
      </c>
      <c r="B673" s="1" t="s">
        <v>384</v>
      </c>
      <c r="C673" s="1" t="s">
        <v>288</v>
      </c>
      <c r="D673" s="1" t="s">
        <v>1817</v>
      </c>
      <c r="E673" s="8">
        <v>42516</v>
      </c>
      <c r="F673">
        <v>1</v>
      </c>
      <c r="G673">
        <v>499.99</v>
      </c>
      <c r="H673" s="1" t="s">
        <v>72</v>
      </c>
      <c r="I673" s="1" t="s">
        <v>34</v>
      </c>
      <c r="J673" s="1" t="s">
        <v>23</v>
      </c>
      <c r="K673" s="1" t="s">
        <v>24</v>
      </c>
      <c r="L673" s="1">
        <f>Query1[[#This Row],[total_units]]*Query1[[#This Row],[revene]]</f>
        <v>499.99</v>
      </c>
      <c r="M673" s="1">
        <f>YEAR(Query1[[#This Row],[order_date]])</f>
        <v>2016</v>
      </c>
    </row>
    <row r="674" spans="1:13" x14ac:dyDescent="0.35">
      <c r="A674">
        <v>238</v>
      </c>
      <c r="B674" s="1" t="s">
        <v>384</v>
      </c>
      <c r="C674" s="1" t="s">
        <v>288</v>
      </c>
      <c r="D674" s="1" t="s">
        <v>1817</v>
      </c>
      <c r="E674" s="8">
        <v>42516</v>
      </c>
      <c r="F674">
        <v>2</v>
      </c>
      <c r="G674">
        <v>1199.98</v>
      </c>
      <c r="H674" s="1" t="s">
        <v>16</v>
      </c>
      <c r="I674" s="1" t="s">
        <v>13</v>
      </c>
      <c r="J674" s="1" t="s">
        <v>23</v>
      </c>
      <c r="K674" s="1" t="s">
        <v>24</v>
      </c>
      <c r="L674" s="1">
        <f>Query1[[#This Row],[total_units]]*Query1[[#This Row],[revene]]</f>
        <v>2399.96</v>
      </c>
      <c r="M674" s="1">
        <f>YEAR(Query1[[#This Row],[order_date]])</f>
        <v>2016</v>
      </c>
    </row>
    <row r="675" spans="1:13" x14ac:dyDescent="0.35">
      <c r="A675">
        <v>238</v>
      </c>
      <c r="B675" s="1" t="s">
        <v>384</v>
      </c>
      <c r="C675" s="1" t="s">
        <v>288</v>
      </c>
      <c r="D675" s="1" t="s">
        <v>1817</v>
      </c>
      <c r="E675" s="8">
        <v>42516</v>
      </c>
      <c r="F675">
        <v>1</v>
      </c>
      <c r="G675">
        <v>3999.99</v>
      </c>
      <c r="H675" s="1" t="s">
        <v>49</v>
      </c>
      <c r="I675" s="1" t="s">
        <v>20</v>
      </c>
      <c r="J675" s="1" t="s">
        <v>23</v>
      </c>
      <c r="K675" s="1" t="s">
        <v>24</v>
      </c>
      <c r="L675" s="1">
        <f>Query1[[#This Row],[total_units]]*Query1[[#This Row],[revene]]</f>
        <v>3999.99</v>
      </c>
      <c r="M675" s="1">
        <f>YEAR(Query1[[#This Row],[order_date]])</f>
        <v>2016</v>
      </c>
    </row>
    <row r="676" spans="1:13" x14ac:dyDescent="0.35">
      <c r="A676">
        <v>239</v>
      </c>
      <c r="B676" s="1" t="s">
        <v>385</v>
      </c>
      <c r="C676" s="1" t="s">
        <v>209</v>
      </c>
      <c r="D676" s="1" t="s">
        <v>1824</v>
      </c>
      <c r="E676" s="8">
        <v>42517</v>
      </c>
      <c r="F676">
        <v>2</v>
      </c>
      <c r="G676">
        <v>539.98</v>
      </c>
      <c r="H676" s="1" t="s">
        <v>59</v>
      </c>
      <c r="I676" s="1" t="s">
        <v>48</v>
      </c>
      <c r="J676" s="1" t="s">
        <v>98</v>
      </c>
      <c r="K676" s="1" t="s">
        <v>165</v>
      </c>
      <c r="L676" s="1">
        <f>Query1[[#This Row],[total_units]]*Query1[[#This Row],[revene]]</f>
        <v>1079.96</v>
      </c>
      <c r="M676" s="1">
        <f>YEAR(Query1[[#This Row],[order_date]])</f>
        <v>2016</v>
      </c>
    </row>
    <row r="677" spans="1:13" x14ac:dyDescent="0.35">
      <c r="A677">
        <v>239</v>
      </c>
      <c r="B677" s="1" t="s">
        <v>385</v>
      </c>
      <c r="C677" s="1" t="s">
        <v>209</v>
      </c>
      <c r="D677" s="1" t="s">
        <v>1824</v>
      </c>
      <c r="E677" s="8">
        <v>42517</v>
      </c>
      <c r="F677">
        <v>2</v>
      </c>
      <c r="G677">
        <v>1199.98</v>
      </c>
      <c r="H677" s="1" t="s">
        <v>12</v>
      </c>
      <c r="I677" s="1" t="s">
        <v>13</v>
      </c>
      <c r="J677" s="1" t="s">
        <v>98</v>
      </c>
      <c r="K677" s="1" t="s">
        <v>165</v>
      </c>
      <c r="L677" s="1">
        <f>Query1[[#This Row],[total_units]]*Query1[[#This Row],[revene]]</f>
        <v>2399.96</v>
      </c>
      <c r="M677" s="1">
        <f>YEAR(Query1[[#This Row],[order_date]])</f>
        <v>2016</v>
      </c>
    </row>
    <row r="678" spans="1:13" x14ac:dyDescent="0.35">
      <c r="A678">
        <v>239</v>
      </c>
      <c r="B678" s="1" t="s">
        <v>385</v>
      </c>
      <c r="C678" s="1" t="s">
        <v>209</v>
      </c>
      <c r="D678" s="1" t="s">
        <v>1824</v>
      </c>
      <c r="E678" s="8">
        <v>42517</v>
      </c>
      <c r="F678">
        <v>1</v>
      </c>
      <c r="G678">
        <v>449</v>
      </c>
      <c r="H678" s="1" t="s">
        <v>39</v>
      </c>
      <c r="I678" s="1" t="s">
        <v>13</v>
      </c>
      <c r="J678" s="1" t="s">
        <v>98</v>
      </c>
      <c r="K678" s="1" t="s">
        <v>165</v>
      </c>
      <c r="L678" s="1">
        <f>Query1[[#This Row],[total_units]]*Query1[[#This Row],[revene]]</f>
        <v>449</v>
      </c>
      <c r="M678" s="1">
        <f>YEAR(Query1[[#This Row],[order_date]])</f>
        <v>2016</v>
      </c>
    </row>
    <row r="679" spans="1:13" x14ac:dyDescent="0.35">
      <c r="A679">
        <v>239</v>
      </c>
      <c r="B679" s="1" t="s">
        <v>385</v>
      </c>
      <c r="C679" s="1" t="s">
        <v>209</v>
      </c>
      <c r="D679" s="1" t="s">
        <v>1824</v>
      </c>
      <c r="E679" s="8">
        <v>42517</v>
      </c>
      <c r="F679">
        <v>2</v>
      </c>
      <c r="G679">
        <v>5799.98</v>
      </c>
      <c r="H679" s="1" t="s">
        <v>19</v>
      </c>
      <c r="I679" s="1" t="s">
        <v>20</v>
      </c>
      <c r="J679" s="1" t="s">
        <v>98</v>
      </c>
      <c r="K679" s="1" t="s">
        <v>165</v>
      </c>
      <c r="L679" s="1">
        <f>Query1[[#This Row],[total_units]]*Query1[[#This Row],[revene]]</f>
        <v>11599.96</v>
      </c>
      <c r="M679" s="1">
        <f>YEAR(Query1[[#This Row],[order_date]])</f>
        <v>2016</v>
      </c>
    </row>
    <row r="680" spans="1:13" x14ac:dyDescent="0.35">
      <c r="A680">
        <v>240</v>
      </c>
      <c r="B680" s="1" t="s">
        <v>386</v>
      </c>
      <c r="C680" s="1" t="s">
        <v>142</v>
      </c>
      <c r="D680" s="1" t="s">
        <v>1817</v>
      </c>
      <c r="E680" s="8">
        <v>42517</v>
      </c>
      <c r="F680">
        <v>1</v>
      </c>
      <c r="G680">
        <v>1320.99</v>
      </c>
      <c r="H680" s="1" t="s">
        <v>69</v>
      </c>
      <c r="I680" s="1" t="s">
        <v>20</v>
      </c>
      <c r="J680" s="1" t="s">
        <v>23</v>
      </c>
      <c r="K680" s="1" t="s">
        <v>24</v>
      </c>
      <c r="L680" s="1">
        <f>Query1[[#This Row],[total_units]]*Query1[[#This Row],[revene]]</f>
        <v>1320.99</v>
      </c>
      <c r="M680" s="1">
        <f>YEAR(Query1[[#This Row],[order_date]])</f>
        <v>2016</v>
      </c>
    </row>
    <row r="681" spans="1:13" x14ac:dyDescent="0.35">
      <c r="A681">
        <v>240</v>
      </c>
      <c r="B681" s="1" t="s">
        <v>386</v>
      </c>
      <c r="C681" s="1" t="s">
        <v>142</v>
      </c>
      <c r="D681" s="1" t="s">
        <v>1817</v>
      </c>
      <c r="E681" s="8">
        <v>42517</v>
      </c>
      <c r="F681">
        <v>2</v>
      </c>
      <c r="G681">
        <v>898</v>
      </c>
      <c r="H681" s="1" t="s">
        <v>39</v>
      </c>
      <c r="I681" s="1" t="s">
        <v>13</v>
      </c>
      <c r="J681" s="1" t="s">
        <v>23</v>
      </c>
      <c r="K681" s="1" t="s">
        <v>24</v>
      </c>
      <c r="L681" s="1">
        <f>Query1[[#This Row],[total_units]]*Query1[[#This Row],[revene]]</f>
        <v>1796</v>
      </c>
      <c r="M681" s="1">
        <f>YEAR(Query1[[#This Row],[order_date]])</f>
        <v>2016</v>
      </c>
    </row>
    <row r="682" spans="1:13" x14ac:dyDescent="0.35">
      <c r="A682">
        <v>240</v>
      </c>
      <c r="B682" s="1" t="s">
        <v>386</v>
      </c>
      <c r="C682" s="1" t="s">
        <v>142</v>
      </c>
      <c r="D682" s="1" t="s">
        <v>1817</v>
      </c>
      <c r="E682" s="8">
        <v>42517</v>
      </c>
      <c r="F682">
        <v>1</v>
      </c>
      <c r="G682">
        <v>2999.99</v>
      </c>
      <c r="H682" s="1" t="s">
        <v>40</v>
      </c>
      <c r="I682" s="1" t="s">
        <v>41</v>
      </c>
      <c r="J682" s="1" t="s">
        <v>23</v>
      </c>
      <c r="K682" s="1" t="s">
        <v>24</v>
      </c>
      <c r="L682" s="1">
        <f>Query1[[#This Row],[total_units]]*Query1[[#This Row],[revene]]</f>
        <v>2999.99</v>
      </c>
      <c r="M682" s="1">
        <f>YEAR(Query1[[#This Row],[order_date]])</f>
        <v>2016</v>
      </c>
    </row>
    <row r="683" spans="1:13" x14ac:dyDescent="0.35">
      <c r="A683">
        <v>240</v>
      </c>
      <c r="B683" s="1" t="s">
        <v>386</v>
      </c>
      <c r="C683" s="1" t="s">
        <v>142</v>
      </c>
      <c r="D683" s="1" t="s">
        <v>1817</v>
      </c>
      <c r="E683" s="8">
        <v>42517</v>
      </c>
      <c r="F683">
        <v>1</v>
      </c>
      <c r="G683">
        <v>1799.99</v>
      </c>
      <c r="H683" s="1" t="s">
        <v>1816</v>
      </c>
      <c r="I683" s="1" t="s">
        <v>20</v>
      </c>
      <c r="J683" s="1" t="s">
        <v>23</v>
      </c>
      <c r="K683" s="1" t="s">
        <v>24</v>
      </c>
      <c r="L683" s="1">
        <f>Query1[[#This Row],[total_units]]*Query1[[#This Row],[revene]]</f>
        <v>1799.99</v>
      </c>
      <c r="M683" s="1">
        <f>YEAR(Query1[[#This Row],[order_date]])</f>
        <v>2016</v>
      </c>
    </row>
    <row r="684" spans="1:13" x14ac:dyDescent="0.35">
      <c r="A684">
        <v>241</v>
      </c>
      <c r="B684" s="1" t="s">
        <v>387</v>
      </c>
      <c r="C684" s="1" t="s">
        <v>112</v>
      </c>
      <c r="D684" s="1" t="s">
        <v>1817</v>
      </c>
      <c r="E684" s="8">
        <v>42517</v>
      </c>
      <c r="F684">
        <v>1</v>
      </c>
      <c r="G684">
        <v>3999.99</v>
      </c>
      <c r="H684" s="1" t="s">
        <v>49</v>
      </c>
      <c r="I684" s="1" t="s">
        <v>20</v>
      </c>
      <c r="J684" s="1" t="s">
        <v>23</v>
      </c>
      <c r="K684" s="1" t="s">
        <v>27</v>
      </c>
      <c r="L684" s="1">
        <f>Query1[[#This Row],[total_units]]*Query1[[#This Row],[revene]]</f>
        <v>3999.99</v>
      </c>
      <c r="M684" s="1">
        <f>YEAR(Query1[[#This Row],[order_date]])</f>
        <v>2016</v>
      </c>
    </row>
    <row r="685" spans="1:13" x14ac:dyDescent="0.35">
      <c r="A685">
        <v>242</v>
      </c>
      <c r="B685" s="1" t="s">
        <v>388</v>
      </c>
      <c r="C685" s="1" t="s">
        <v>1848</v>
      </c>
      <c r="D685" s="1" t="s">
        <v>1817</v>
      </c>
      <c r="E685" s="8">
        <v>42517</v>
      </c>
      <c r="F685">
        <v>1</v>
      </c>
      <c r="G685">
        <v>999.99</v>
      </c>
      <c r="H685" s="1" t="s">
        <v>28</v>
      </c>
      <c r="I685" s="1" t="s">
        <v>20</v>
      </c>
      <c r="J685" s="1" t="s">
        <v>23</v>
      </c>
      <c r="K685" s="1" t="s">
        <v>27</v>
      </c>
      <c r="L685" s="1">
        <f>Query1[[#This Row],[total_units]]*Query1[[#This Row],[revene]]</f>
        <v>999.99</v>
      </c>
      <c r="M685" s="1">
        <f>YEAR(Query1[[#This Row],[order_date]])</f>
        <v>2016</v>
      </c>
    </row>
    <row r="686" spans="1:13" x14ac:dyDescent="0.35">
      <c r="A686">
        <v>243</v>
      </c>
      <c r="B686" s="1" t="s">
        <v>389</v>
      </c>
      <c r="C686" s="1" t="s">
        <v>209</v>
      </c>
      <c r="D686" s="1" t="s">
        <v>1824</v>
      </c>
      <c r="E686" s="8">
        <v>42517</v>
      </c>
      <c r="F686">
        <v>2</v>
      </c>
      <c r="G686">
        <v>999.98</v>
      </c>
      <c r="H686" s="1" t="s">
        <v>72</v>
      </c>
      <c r="I686" s="1" t="s">
        <v>34</v>
      </c>
      <c r="J686" s="1" t="s">
        <v>98</v>
      </c>
      <c r="K686" s="1" t="s">
        <v>99</v>
      </c>
      <c r="L686" s="1">
        <f>Query1[[#This Row],[total_units]]*Query1[[#This Row],[revene]]</f>
        <v>1999.96</v>
      </c>
      <c r="M686" s="1">
        <f>YEAR(Query1[[#This Row],[order_date]])</f>
        <v>2016</v>
      </c>
    </row>
    <row r="687" spans="1:13" x14ac:dyDescent="0.35">
      <c r="A687">
        <v>243</v>
      </c>
      <c r="B687" s="1" t="s">
        <v>389</v>
      </c>
      <c r="C687" s="1" t="s">
        <v>209</v>
      </c>
      <c r="D687" s="1" t="s">
        <v>1824</v>
      </c>
      <c r="E687" s="8">
        <v>42517</v>
      </c>
      <c r="F687">
        <v>2</v>
      </c>
      <c r="G687">
        <v>898</v>
      </c>
      <c r="H687" s="1" t="s">
        <v>89</v>
      </c>
      <c r="I687" s="1" t="s">
        <v>13</v>
      </c>
      <c r="J687" s="1" t="s">
        <v>98</v>
      </c>
      <c r="K687" s="1" t="s">
        <v>99</v>
      </c>
      <c r="L687" s="1">
        <f>Query1[[#This Row],[total_units]]*Query1[[#This Row],[revene]]</f>
        <v>1796</v>
      </c>
      <c r="M687" s="1">
        <f>YEAR(Query1[[#This Row],[order_date]])</f>
        <v>2016</v>
      </c>
    </row>
    <row r="688" spans="1:13" x14ac:dyDescent="0.35">
      <c r="A688">
        <v>243</v>
      </c>
      <c r="B688" s="1" t="s">
        <v>389</v>
      </c>
      <c r="C688" s="1" t="s">
        <v>209</v>
      </c>
      <c r="D688" s="1" t="s">
        <v>1824</v>
      </c>
      <c r="E688" s="8">
        <v>42517</v>
      </c>
      <c r="F688">
        <v>2</v>
      </c>
      <c r="G688">
        <v>7999.98</v>
      </c>
      <c r="H688" s="1" t="s">
        <v>49</v>
      </c>
      <c r="I688" s="1" t="s">
        <v>20</v>
      </c>
      <c r="J688" s="1" t="s">
        <v>98</v>
      </c>
      <c r="K688" s="1" t="s">
        <v>99</v>
      </c>
      <c r="L688" s="1">
        <f>Query1[[#This Row],[total_units]]*Query1[[#This Row],[revene]]</f>
        <v>15999.96</v>
      </c>
      <c r="M688" s="1">
        <f>YEAR(Query1[[#This Row],[order_date]])</f>
        <v>2016</v>
      </c>
    </row>
    <row r="689" spans="1:13" x14ac:dyDescent="0.35">
      <c r="A689">
        <v>244</v>
      </c>
      <c r="B689" s="1" t="s">
        <v>390</v>
      </c>
      <c r="C689" s="1" t="s">
        <v>391</v>
      </c>
      <c r="D689" s="1" t="s">
        <v>1817</v>
      </c>
      <c r="E689" s="8">
        <v>42518</v>
      </c>
      <c r="F689">
        <v>1</v>
      </c>
      <c r="G689">
        <v>269.99</v>
      </c>
      <c r="H689" s="1" t="s">
        <v>47</v>
      </c>
      <c r="I689" s="1" t="s">
        <v>48</v>
      </c>
      <c r="J689" s="1" t="s">
        <v>23</v>
      </c>
      <c r="K689" s="1" t="s">
        <v>24</v>
      </c>
      <c r="L689" s="1">
        <f>Query1[[#This Row],[total_units]]*Query1[[#This Row],[revene]]</f>
        <v>269.99</v>
      </c>
      <c r="M689" s="1">
        <f>YEAR(Query1[[#This Row],[order_date]])</f>
        <v>2016</v>
      </c>
    </row>
    <row r="690" spans="1:13" x14ac:dyDescent="0.35">
      <c r="A690">
        <v>244</v>
      </c>
      <c r="B690" s="1" t="s">
        <v>390</v>
      </c>
      <c r="C690" s="1" t="s">
        <v>391</v>
      </c>
      <c r="D690" s="1" t="s">
        <v>1817</v>
      </c>
      <c r="E690" s="8">
        <v>42518</v>
      </c>
      <c r="F690">
        <v>1</v>
      </c>
      <c r="G690">
        <v>499.99</v>
      </c>
      <c r="H690" s="1" t="s">
        <v>72</v>
      </c>
      <c r="I690" s="1" t="s">
        <v>34</v>
      </c>
      <c r="J690" s="1" t="s">
        <v>23</v>
      </c>
      <c r="K690" s="1" t="s">
        <v>24</v>
      </c>
      <c r="L690" s="1">
        <f>Query1[[#This Row],[total_units]]*Query1[[#This Row],[revene]]</f>
        <v>499.99</v>
      </c>
      <c r="M690" s="1">
        <f>YEAR(Query1[[#This Row],[order_date]])</f>
        <v>2016</v>
      </c>
    </row>
    <row r="691" spans="1:13" x14ac:dyDescent="0.35">
      <c r="A691">
        <v>244</v>
      </c>
      <c r="B691" s="1" t="s">
        <v>390</v>
      </c>
      <c r="C691" s="1" t="s">
        <v>391</v>
      </c>
      <c r="D691" s="1" t="s">
        <v>1817</v>
      </c>
      <c r="E691" s="8">
        <v>42518</v>
      </c>
      <c r="F691">
        <v>1</v>
      </c>
      <c r="G691">
        <v>449</v>
      </c>
      <c r="H691" s="1" t="s">
        <v>89</v>
      </c>
      <c r="I691" s="1" t="s">
        <v>13</v>
      </c>
      <c r="J691" s="1" t="s">
        <v>23</v>
      </c>
      <c r="K691" s="1" t="s">
        <v>24</v>
      </c>
      <c r="L691" s="1">
        <f>Query1[[#This Row],[total_units]]*Query1[[#This Row],[revene]]</f>
        <v>449</v>
      </c>
      <c r="M691" s="1">
        <f>YEAR(Query1[[#This Row],[order_date]])</f>
        <v>2016</v>
      </c>
    </row>
    <row r="692" spans="1:13" x14ac:dyDescent="0.35">
      <c r="A692">
        <v>245</v>
      </c>
      <c r="B692" s="1" t="s">
        <v>1849</v>
      </c>
      <c r="C692" s="1" t="s">
        <v>26</v>
      </c>
      <c r="D692" s="1" t="s">
        <v>1817</v>
      </c>
      <c r="E692" s="8">
        <v>42519</v>
      </c>
      <c r="F692">
        <v>2</v>
      </c>
      <c r="G692">
        <v>3098</v>
      </c>
      <c r="H692" s="1" t="s">
        <v>17</v>
      </c>
      <c r="I692" s="1" t="s">
        <v>18</v>
      </c>
      <c r="J692" s="1" t="s">
        <v>23</v>
      </c>
      <c r="K692" s="1" t="s">
        <v>27</v>
      </c>
      <c r="L692" s="1">
        <f>Query1[[#This Row],[total_units]]*Query1[[#This Row],[revene]]</f>
        <v>6196</v>
      </c>
      <c r="M692" s="1">
        <f>YEAR(Query1[[#This Row],[order_date]])</f>
        <v>2016</v>
      </c>
    </row>
    <row r="693" spans="1:13" x14ac:dyDescent="0.35">
      <c r="A693">
        <v>245</v>
      </c>
      <c r="B693" s="1" t="s">
        <v>1849</v>
      </c>
      <c r="C693" s="1" t="s">
        <v>26</v>
      </c>
      <c r="D693" s="1" t="s">
        <v>1817</v>
      </c>
      <c r="E693" s="8">
        <v>42519</v>
      </c>
      <c r="F693">
        <v>1</v>
      </c>
      <c r="G693">
        <v>1799.99</v>
      </c>
      <c r="H693" s="1" t="s">
        <v>1816</v>
      </c>
      <c r="I693" s="1" t="s">
        <v>20</v>
      </c>
      <c r="J693" s="1" t="s">
        <v>23</v>
      </c>
      <c r="K693" s="1" t="s">
        <v>27</v>
      </c>
      <c r="L693" s="1">
        <f>Query1[[#This Row],[total_units]]*Query1[[#This Row],[revene]]</f>
        <v>1799.99</v>
      </c>
      <c r="M693" s="1">
        <f>YEAR(Query1[[#This Row],[order_date]])</f>
        <v>2016</v>
      </c>
    </row>
    <row r="694" spans="1:13" x14ac:dyDescent="0.35">
      <c r="A694">
        <v>246</v>
      </c>
      <c r="B694" s="1" t="s">
        <v>1850</v>
      </c>
      <c r="C694" s="1" t="s">
        <v>1840</v>
      </c>
      <c r="D694" s="1" t="s">
        <v>1817</v>
      </c>
      <c r="E694" s="8">
        <v>42520</v>
      </c>
      <c r="F694">
        <v>2</v>
      </c>
      <c r="G694">
        <v>858</v>
      </c>
      <c r="H694" s="1" t="s">
        <v>35</v>
      </c>
      <c r="I694" s="1" t="s">
        <v>13</v>
      </c>
      <c r="J694" s="1" t="s">
        <v>23</v>
      </c>
      <c r="K694" s="1" t="s">
        <v>24</v>
      </c>
      <c r="L694" s="1">
        <f>Query1[[#This Row],[total_units]]*Query1[[#This Row],[revene]]</f>
        <v>1716</v>
      </c>
      <c r="M694" s="1">
        <f>YEAR(Query1[[#This Row],[order_date]])</f>
        <v>2016</v>
      </c>
    </row>
    <row r="695" spans="1:13" x14ac:dyDescent="0.35">
      <c r="A695">
        <v>247</v>
      </c>
      <c r="B695" s="1" t="s">
        <v>392</v>
      </c>
      <c r="C695" s="1" t="s">
        <v>1829</v>
      </c>
      <c r="D695" s="1" t="s">
        <v>1815</v>
      </c>
      <c r="E695" s="8">
        <v>42520</v>
      </c>
      <c r="F695">
        <v>1</v>
      </c>
      <c r="G695">
        <v>499.99</v>
      </c>
      <c r="H695" s="1" t="s">
        <v>72</v>
      </c>
      <c r="I695" s="1" t="s">
        <v>34</v>
      </c>
      <c r="J695" s="1" t="s">
        <v>14</v>
      </c>
      <c r="K695" s="1" t="s">
        <v>32</v>
      </c>
      <c r="L695" s="1">
        <f>Query1[[#This Row],[total_units]]*Query1[[#This Row],[revene]]</f>
        <v>499.99</v>
      </c>
      <c r="M695" s="1">
        <f>YEAR(Query1[[#This Row],[order_date]])</f>
        <v>2016</v>
      </c>
    </row>
    <row r="696" spans="1:13" x14ac:dyDescent="0.35">
      <c r="A696">
        <v>247</v>
      </c>
      <c r="B696" s="1" t="s">
        <v>392</v>
      </c>
      <c r="C696" s="1" t="s">
        <v>1829</v>
      </c>
      <c r="D696" s="1" t="s">
        <v>1815</v>
      </c>
      <c r="E696" s="8">
        <v>42520</v>
      </c>
      <c r="F696">
        <v>1</v>
      </c>
      <c r="G696">
        <v>999.99</v>
      </c>
      <c r="H696" s="1" t="s">
        <v>28</v>
      </c>
      <c r="I696" s="1" t="s">
        <v>20</v>
      </c>
      <c r="J696" s="1" t="s">
        <v>14</v>
      </c>
      <c r="K696" s="1" t="s">
        <v>32</v>
      </c>
      <c r="L696" s="1">
        <f>Query1[[#This Row],[total_units]]*Query1[[#This Row],[revene]]</f>
        <v>999.99</v>
      </c>
      <c r="M696" s="1">
        <f>YEAR(Query1[[#This Row],[order_date]])</f>
        <v>2016</v>
      </c>
    </row>
    <row r="697" spans="1:13" x14ac:dyDescent="0.35">
      <c r="A697">
        <v>248</v>
      </c>
      <c r="B697" s="1" t="s">
        <v>393</v>
      </c>
      <c r="C697" s="1" t="s">
        <v>173</v>
      </c>
      <c r="D697" s="1" t="s">
        <v>1817</v>
      </c>
      <c r="E697" s="8">
        <v>42520</v>
      </c>
      <c r="F697">
        <v>1</v>
      </c>
      <c r="G697">
        <v>269.99</v>
      </c>
      <c r="H697" s="1" t="s">
        <v>59</v>
      </c>
      <c r="I697" s="1" t="s">
        <v>13</v>
      </c>
      <c r="J697" s="1" t="s">
        <v>23</v>
      </c>
      <c r="K697" s="1" t="s">
        <v>27</v>
      </c>
      <c r="L697" s="1">
        <f>Query1[[#This Row],[total_units]]*Query1[[#This Row],[revene]]</f>
        <v>269.99</v>
      </c>
      <c r="M697" s="1">
        <f>YEAR(Query1[[#This Row],[order_date]])</f>
        <v>2016</v>
      </c>
    </row>
    <row r="698" spans="1:13" x14ac:dyDescent="0.35">
      <c r="A698">
        <v>248</v>
      </c>
      <c r="B698" s="1" t="s">
        <v>393</v>
      </c>
      <c r="C698" s="1" t="s">
        <v>173</v>
      </c>
      <c r="D698" s="1" t="s">
        <v>1817</v>
      </c>
      <c r="E698" s="8">
        <v>42520</v>
      </c>
      <c r="F698">
        <v>2</v>
      </c>
      <c r="G698">
        <v>1199.98</v>
      </c>
      <c r="H698" s="1" t="s">
        <v>12</v>
      </c>
      <c r="I698" s="1" t="s">
        <v>34</v>
      </c>
      <c r="J698" s="1" t="s">
        <v>23</v>
      </c>
      <c r="K698" s="1" t="s">
        <v>27</v>
      </c>
      <c r="L698" s="1">
        <f>Query1[[#This Row],[total_units]]*Query1[[#This Row],[revene]]</f>
        <v>2399.96</v>
      </c>
      <c r="M698" s="1">
        <f>YEAR(Query1[[#This Row],[order_date]])</f>
        <v>2016</v>
      </c>
    </row>
    <row r="699" spans="1:13" x14ac:dyDescent="0.35">
      <c r="A699">
        <v>248</v>
      </c>
      <c r="B699" s="1" t="s">
        <v>393</v>
      </c>
      <c r="C699" s="1" t="s">
        <v>173</v>
      </c>
      <c r="D699" s="1" t="s">
        <v>1817</v>
      </c>
      <c r="E699" s="8">
        <v>42520</v>
      </c>
      <c r="F699">
        <v>1</v>
      </c>
      <c r="G699">
        <v>429</v>
      </c>
      <c r="H699" s="1" t="s">
        <v>35</v>
      </c>
      <c r="I699" s="1" t="s">
        <v>13</v>
      </c>
      <c r="J699" s="1" t="s">
        <v>23</v>
      </c>
      <c r="K699" s="1" t="s">
        <v>27</v>
      </c>
      <c r="L699" s="1">
        <f>Query1[[#This Row],[total_units]]*Query1[[#This Row],[revene]]</f>
        <v>429</v>
      </c>
      <c r="M699" s="1">
        <f>YEAR(Query1[[#This Row],[order_date]])</f>
        <v>2016</v>
      </c>
    </row>
    <row r="700" spans="1:13" x14ac:dyDescent="0.35">
      <c r="A700">
        <v>248</v>
      </c>
      <c r="B700" s="1" t="s">
        <v>393</v>
      </c>
      <c r="C700" s="1" t="s">
        <v>173</v>
      </c>
      <c r="D700" s="1" t="s">
        <v>1817</v>
      </c>
      <c r="E700" s="8">
        <v>42520</v>
      </c>
      <c r="F700">
        <v>1</v>
      </c>
      <c r="G700">
        <v>2999.99</v>
      </c>
      <c r="H700" s="1" t="s">
        <v>40</v>
      </c>
      <c r="I700" s="1" t="s">
        <v>41</v>
      </c>
      <c r="J700" s="1" t="s">
        <v>23</v>
      </c>
      <c r="K700" s="1" t="s">
        <v>27</v>
      </c>
      <c r="L700" s="1">
        <f>Query1[[#This Row],[total_units]]*Query1[[#This Row],[revene]]</f>
        <v>2999.99</v>
      </c>
      <c r="M700" s="1">
        <f>YEAR(Query1[[#This Row],[order_date]])</f>
        <v>2016</v>
      </c>
    </row>
    <row r="701" spans="1:13" x14ac:dyDescent="0.35">
      <c r="A701">
        <v>249</v>
      </c>
      <c r="B701" s="1" t="s">
        <v>394</v>
      </c>
      <c r="C701" s="1" t="s">
        <v>395</v>
      </c>
      <c r="D701" s="1" t="s">
        <v>1817</v>
      </c>
      <c r="E701" s="8">
        <v>42522</v>
      </c>
      <c r="F701">
        <v>1</v>
      </c>
      <c r="G701">
        <v>269.99</v>
      </c>
      <c r="H701" s="1" t="s">
        <v>47</v>
      </c>
      <c r="I701" s="1" t="s">
        <v>48</v>
      </c>
      <c r="J701" s="1" t="s">
        <v>23</v>
      </c>
      <c r="K701" s="1" t="s">
        <v>24</v>
      </c>
      <c r="L701" s="1">
        <f>Query1[[#This Row],[total_units]]*Query1[[#This Row],[revene]]</f>
        <v>269.99</v>
      </c>
      <c r="M701" s="1">
        <f>YEAR(Query1[[#This Row],[order_date]])</f>
        <v>2016</v>
      </c>
    </row>
    <row r="702" spans="1:13" x14ac:dyDescent="0.35">
      <c r="A702">
        <v>249</v>
      </c>
      <c r="B702" s="1" t="s">
        <v>394</v>
      </c>
      <c r="C702" s="1" t="s">
        <v>395</v>
      </c>
      <c r="D702" s="1" t="s">
        <v>1817</v>
      </c>
      <c r="E702" s="8">
        <v>42522</v>
      </c>
      <c r="F702">
        <v>2</v>
      </c>
      <c r="G702">
        <v>898</v>
      </c>
      <c r="H702" s="1" t="s">
        <v>39</v>
      </c>
      <c r="I702" s="1" t="s">
        <v>13</v>
      </c>
      <c r="J702" s="1" t="s">
        <v>23</v>
      </c>
      <c r="K702" s="1" t="s">
        <v>24</v>
      </c>
      <c r="L702" s="1">
        <f>Query1[[#This Row],[total_units]]*Query1[[#This Row],[revene]]</f>
        <v>1796</v>
      </c>
      <c r="M702" s="1">
        <f>YEAR(Query1[[#This Row],[order_date]])</f>
        <v>2016</v>
      </c>
    </row>
    <row r="703" spans="1:13" x14ac:dyDescent="0.35">
      <c r="A703">
        <v>249</v>
      </c>
      <c r="B703" s="1" t="s">
        <v>394</v>
      </c>
      <c r="C703" s="1" t="s">
        <v>395</v>
      </c>
      <c r="D703" s="1" t="s">
        <v>1817</v>
      </c>
      <c r="E703" s="8">
        <v>42522</v>
      </c>
      <c r="F703">
        <v>2</v>
      </c>
      <c r="G703">
        <v>7999.98</v>
      </c>
      <c r="H703" s="1" t="s">
        <v>49</v>
      </c>
      <c r="I703" s="1" t="s">
        <v>20</v>
      </c>
      <c r="J703" s="1" t="s">
        <v>23</v>
      </c>
      <c r="K703" s="1" t="s">
        <v>24</v>
      </c>
      <c r="L703" s="1">
        <f>Query1[[#This Row],[total_units]]*Query1[[#This Row],[revene]]</f>
        <v>15999.96</v>
      </c>
      <c r="M703" s="1">
        <f>YEAR(Query1[[#This Row],[order_date]])</f>
        <v>2016</v>
      </c>
    </row>
    <row r="704" spans="1:13" x14ac:dyDescent="0.35">
      <c r="A704">
        <v>250</v>
      </c>
      <c r="B704" s="1" t="s">
        <v>396</v>
      </c>
      <c r="C704" s="1" t="s">
        <v>397</v>
      </c>
      <c r="D704" s="1" t="s">
        <v>1817</v>
      </c>
      <c r="E704" s="8">
        <v>42522</v>
      </c>
      <c r="F704">
        <v>2</v>
      </c>
      <c r="G704">
        <v>858</v>
      </c>
      <c r="H704" s="1" t="s">
        <v>35</v>
      </c>
      <c r="I704" s="1" t="s">
        <v>13</v>
      </c>
      <c r="J704" s="1" t="s">
        <v>23</v>
      </c>
      <c r="K704" s="1" t="s">
        <v>27</v>
      </c>
      <c r="L704" s="1">
        <f>Query1[[#This Row],[total_units]]*Query1[[#This Row],[revene]]</f>
        <v>1716</v>
      </c>
      <c r="M704" s="1">
        <f>YEAR(Query1[[#This Row],[order_date]])</f>
        <v>2016</v>
      </c>
    </row>
    <row r="705" spans="1:13" x14ac:dyDescent="0.35">
      <c r="A705">
        <v>250</v>
      </c>
      <c r="B705" s="1" t="s">
        <v>396</v>
      </c>
      <c r="C705" s="1" t="s">
        <v>397</v>
      </c>
      <c r="D705" s="1" t="s">
        <v>1817</v>
      </c>
      <c r="E705" s="8">
        <v>42522</v>
      </c>
      <c r="F705">
        <v>2</v>
      </c>
      <c r="G705">
        <v>3361.98</v>
      </c>
      <c r="H705" s="1" t="s">
        <v>56</v>
      </c>
      <c r="I705" s="1" t="s">
        <v>18</v>
      </c>
      <c r="J705" s="1" t="s">
        <v>23</v>
      </c>
      <c r="K705" s="1" t="s">
        <v>27</v>
      </c>
      <c r="L705" s="1">
        <f>Query1[[#This Row],[total_units]]*Query1[[#This Row],[revene]]</f>
        <v>6723.96</v>
      </c>
      <c r="M705" s="1">
        <f>YEAR(Query1[[#This Row],[order_date]])</f>
        <v>2016</v>
      </c>
    </row>
    <row r="706" spans="1:13" x14ac:dyDescent="0.35">
      <c r="A706">
        <v>251</v>
      </c>
      <c r="B706" s="1" t="s">
        <v>398</v>
      </c>
      <c r="C706" s="1" t="s">
        <v>240</v>
      </c>
      <c r="D706" s="1" t="s">
        <v>1817</v>
      </c>
      <c r="E706" s="8">
        <v>42522</v>
      </c>
      <c r="F706">
        <v>2</v>
      </c>
      <c r="G706">
        <v>539.98</v>
      </c>
      <c r="H706" s="1" t="s">
        <v>47</v>
      </c>
      <c r="I706" s="1" t="s">
        <v>48</v>
      </c>
      <c r="J706" s="1" t="s">
        <v>23</v>
      </c>
      <c r="K706" s="1" t="s">
        <v>27</v>
      </c>
      <c r="L706" s="1">
        <f>Query1[[#This Row],[total_units]]*Query1[[#This Row],[revene]]</f>
        <v>1079.96</v>
      </c>
      <c r="M706" s="1">
        <f>YEAR(Query1[[#This Row],[order_date]])</f>
        <v>2016</v>
      </c>
    </row>
    <row r="707" spans="1:13" x14ac:dyDescent="0.35">
      <c r="A707">
        <v>251</v>
      </c>
      <c r="B707" s="1" t="s">
        <v>398</v>
      </c>
      <c r="C707" s="1" t="s">
        <v>240</v>
      </c>
      <c r="D707" s="1" t="s">
        <v>1817</v>
      </c>
      <c r="E707" s="8">
        <v>42522</v>
      </c>
      <c r="F707">
        <v>2</v>
      </c>
      <c r="G707">
        <v>599.98</v>
      </c>
      <c r="H707" s="1" t="s">
        <v>64</v>
      </c>
      <c r="I707" s="1" t="s">
        <v>48</v>
      </c>
      <c r="J707" s="1" t="s">
        <v>23</v>
      </c>
      <c r="K707" s="1" t="s">
        <v>27</v>
      </c>
      <c r="L707" s="1">
        <f>Query1[[#This Row],[total_units]]*Query1[[#This Row],[revene]]</f>
        <v>1199.96</v>
      </c>
      <c r="M707" s="1">
        <f>YEAR(Query1[[#This Row],[order_date]])</f>
        <v>2016</v>
      </c>
    </row>
    <row r="708" spans="1:13" x14ac:dyDescent="0.35">
      <c r="A708">
        <v>252</v>
      </c>
      <c r="B708" s="1" t="s">
        <v>399</v>
      </c>
      <c r="C708" s="1" t="s">
        <v>400</v>
      </c>
      <c r="D708" s="1" t="s">
        <v>1824</v>
      </c>
      <c r="E708" s="8">
        <v>42522</v>
      </c>
      <c r="F708">
        <v>1</v>
      </c>
      <c r="G708">
        <v>449</v>
      </c>
      <c r="H708" s="1" t="s">
        <v>89</v>
      </c>
      <c r="I708" s="1" t="s">
        <v>13</v>
      </c>
      <c r="J708" s="1" t="s">
        <v>98</v>
      </c>
      <c r="K708" s="1" t="s">
        <v>99</v>
      </c>
      <c r="L708" s="1">
        <f>Query1[[#This Row],[total_units]]*Query1[[#This Row],[revene]]</f>
        <v>449</v>
      </c>
      <c r="M708" s="1">
        <f>YEAR(Query1[[#This Row],[order_date]])</f>
        <v>2016</v>
      </c>
    </row>
    <row r="709" spans="1:13" x14ac:dyDescent="0.35">
      <c r="A709">
        <v>252</v>
      </c>
      <c r="B709" s="1" t="s">
        <v>399</v>
      </c>
      <c r="C709" s="1" t="s">
        <v>400</v>
      </c>
      <c r="D709" s="1" t="s">
        <v>1824</v>
      </c>
      <c r="E709" s="8">
        <v>42522</v>
      </c>
      <c r="F709">
        <v>2</v>
      </c>
      <c r="G709">
        <v>3361.98</v>
      </c>
      <c r="H709" s="1" t="s">
        <v>56</v>
      </c>
      <c r="I709" s="1" t="s">
        <v>18</v>
      </c>
      <c r="J709" s="1" t="s">
        <v>98</v>
      </c>
      <c r="K709" s="1" t="s">
        <v>99</v>
      </c>
      <c r="L709" s="1">
        <f>Query1[[#This Row],[total_units]]*Query1[[#This Row],[revene]]</f>
        <v>6723.96</v>
      </c>
      <c r="M709" s="1">
        <f>YEAR(Query1[[#This Row],[order_date]])</f>
        <v>2016</v>
      </c>
    </row>
    <row r="710" spans="1:13" x14ac:dyDescent="0.35">
      <c r="A710">
        <v>252</v>
      </c>
      <c r="B710" s="1" t="s">
        <v>399</v>
      </c>
      <c r="C710" s="1" t="s">
        <v>400</v>
      </c>
      <c r="D710" s="1" t="s">
        <v>1824</v>
      </c>
      <c r="E710" s="8">
        <v>42522</v>
      </c>
      <c r="F710">
        <v>1</v>
      </c>
      <c r="G710">
        <v>2899.99</v>
      </c>
      <c r="H710" s="1" t="s">
        <v>19</v>
      </c>
      <c r="I710" s="1" t="s">
        <v>20</v>
      </c>
      <c r="J710" s="1" t="s">
        <v>98</v>
      </c>
      <c r="K710" s="1" t="s">
        <v>99</v>
      </c>
      <c r="L710" s="1">
        <f>Query1[[#This Row],[total_units]]*Query1[[#This Row],[revene]]</f>
        <v>2899.99</v>
      </c>
      <c r="M710" s="1">
        <f>YEAR(Query1[[#This Row],[order_date]])</f>
        <v>2016</v>
      </c>
    </row>
    <row r="711" spans="1:13" x14ac:dyDescent="0.35">
      <c r="A711">
        <v>253</v>
      </c>
      <c r="B711" s="1" t="s">
        <v>401</v>
      </c>
      <c r="C711" s="1" t="s">
        <v>177</v>
      </c>
      <c r="D711" s="1" t="s">
        <v>1817</v>
      </c>
      <c r="E711" s="8">
        <v>42523</v>
      </c>
      <c r="F711">
        <v>2</v>
      </c>
      <c r="G711">
        <v>3361.98</v>
      </c>
      <c r="H711" s="1" t="s">
        <v>56</v>
      </c>
      <c r="I711" s="1" t="s">
        <v>18</v>
      </c>
      <c r="J711" s="1" t="s">
        <v>23</v>
      </c>
      <c r="K711" s="1" t="s">
        <v>24</v>
      </c>
      <c r="L711" s="1">
        <f>Query1[[#This Row],[total_units]]*Query1[[#This Row],[revene]]</f>
        <v>6723.96</v>
      </c>
      <c r="M711" s="1">
        <f>YEAR(Query1[[#This Row],[order_date]])</f>
        <v>2016</v>
      </c>
    </row>
    <row r="712" spans="1:13" x14ac:dyDescent="0.35">
      <c r="A712">
        <v>254</v>
      </c>
      <c r="B712" s="1" t="s">
        <v>402</v>
      </c>
      <c r="C712" s="1" t="s">
        <v>242</v>
      </c>
      <c r="D712" s="1" t="s">
        <v>1817</v>
      </c>
      <c r="E712" s="8">
        <v>42524</v>
      </c>
      <c r="F712">
        <v>1</v>
      </c>
      <c r="G712">
        <v>549.99</v>
      </c>
      <c r="H712" s="1" t="s">
        <v>38</v>
      </c>
      <c r="I712" s="1" t="s">
        <v>13</v>
      </c>
      <c r="J712" s="1" t="s">
        <v>23</v>
      </c>
      <c r="K712" s="1" t="s">
        <v>27</v>
      </c>
      <c r="L712" s="1">
        <f>Query1[[#This Row],[total_units]]*Query1[[#This Row],[revene]]</f>
        <v>549.99</v>
      </c>
      <c r="M712" s="1">
        <f>YEAR(Query1[[#This Row],[order_date]])</f>
        <v>2016</v>
      </c>
    </row>
    <row r="713" spans="1:13" x14ac:dyDescent="0.35">
      <c r="A713">
        <v>254</v>
      </c>
      <c r="B713" s="1" t="s">
        <v>402</v>
      </c>
      <c r="C713" s="1" t="s">
        <v>242</v>
      </c>
      <c r="D713" s="1" t="s">
        <v>1817</v>
      </c>
      <c r="E713" s="8">
        <v>42524</v>
      </c>
      <c r="F713">
        <v>2</v>
      </c>
      <c r="G713">
        <v>939.98</v>
      </c>
      <c r="H713" s="1" t="s">
        <v>62</v>
      </c>
      <c r="I713" s="1" t="s">
        <v>20</v>
      </c>
      <c r="J713" s="1" t="s">
        <v>23</v>
      </c>
      <c r="K713" s="1" t="s">
        <v>27</v>
      </c>
      <c r="L713" s="1">
        <f>Query1[[#This Row],[total_units]]*Query1[[#This Row],[revene]]</f>
        <v>1879.96</v>
      </c>
      <c r="M713" s="1">
        <f>YEAR(Query1[[#This Row],[order_date]])</f>
        <v>2016</v>
      </c>
    </row>
    <row r="714" spans="1:13" x14ac:dyDescent="0.35">
      <c r="A714">
        <v>254</v>
      </c>
      <c r="B714" s="1" t="s">
        <v>402</v>
      </c>
      <c r="C714" s="1" t="s">
        <v>242</v>
      </c>
      <c r="D714" s="1" t="s">
        <v>1817</v>
      </c>
      <c r="E714" s="8">
        <v>42524</v>
      </c>
      <c r="F714">
        <v>1</v>
      </c>
      <c r="G714">
        <v>999.99</v>
      </c>
      <c r="H714" s="1" t="s">
        <v>28</v>
      </c>
      <c r="I714" s="1" t="s">
        <v>20</v>
      </c>
      <c r="J714" s="1" t="s">
        <v>23</v>
      </c>
      <c r="K714" s="1" t="s">
        <v>27</v>
      </c>
      <c r="L714" s="1">
        <f>Query1[[#This Row],[total_units]]*Query1[[#This Row],[revene]]</f>
        <v>999.99</v>
      </c>
      <c r="M714" s="1">
        <f>YEAR(Query1[[#This Row],[order_date]])</f>
        <v>2016</v>
      </c>
    </row>
    <row r="715" spans="1:13" x14ac:dyDescent="0.35">
      <c r="A715">
        <v>255</v>
      </c>
      <c r="B715" s="1" t="s">
        <v>403</v>
      </c>
      <c r="C715" s="1" t="s">
        <v>122</v>
      </c>
      <c r="D715" s="1" t="s">
        <v>1817</v>
      </c>
      <c r="E715" s="8">
        <v>42524</v>
      </c>
      <c r="F715">
        <v>1</v>
      </c>
      <c r="G715">
        <v>269.99</v>
      </c>
      <c r="H715" s="1" t="s">
        <v>59</v>
      </c>
      <c r="I715" s="1" t="s">
        <v>48</v>
      </c>
      <c r="J715" s="1" t="s">
        <v>23</v>
      </c>
      <c r="K715" s="1" t="s">
        <v>27</v>
      </c>
      <c r="L715" s="1">
        <f>Query1[[#This Row],[total_units]]*Query1[[#This Row],[revene]]</f>
        <v>269.99</v>
      </c>
      <c r="M715" s="1">
        <f>YEAR(Query1[[#This Row],[order_date]])</f>
        <v>2016</v>
      </c>
    </row>
    <row r="716" spans="1:13" x14ac:dyDescent="0.35">
      <c r="A716">
        <v>255</v>
      </c>
      <c r="B716" s="1" t="s">
        <v>403</v>
      </c>
      <c r="C716" s="1" t="s">
        <v>122</v>
      </c>
      <c r="D716" s="1" t="s">
        <v>1817</v>
      </c>
      <c r="E716" s="8">
        <v>42524</v>
      </c>
      <c r="F716">
        <v>1</v>
      </c>
      <c r="G716">
        <v>269.99</v>
      </c>
      <c r="H716" s="1" t="s">
        <v>47</v>
      </c>
      <c r="I716" s="1" t="s">
        <v>13</v>
      </c>
      <c r="J716" s="1" t="s">
        <v>23</v>
      </c>
      <c r="K716" s="1" t="s">
        <v>27</v>
      </c>
      <c r="L716" s="1">
        <f>Query1[[#This Row],[total_units]]*Query1[[#This Row],[revene]]</f>
        <v>269.99</v>
      </c>
      <c r="M716" s="1">
        <f>YEAR(Query1[[#This Row],[order_date]])</f>
        <v>2016</v>
      </c>
    </row>
    <row r="717" spans="1:13" x14ac:dyDescent="0.35">
      <c r="A717">
        <v>255</v>
      </c>
      <c r="B717" s="1" t="s">
        <v>403</v>
      </c>
      <c r="C717" s="1" t="s">
        <v>122</v>
      </c>
      <c r="D717" s="1" t="s">
        <v>1817</v>
      </c>
      <c r="E717" s="8">
        <v>42524</v>
      </c>
      <c r="F717">
        <v>2</v>
      </c>
      <c r="G717">
        <v>2641.98</v>
      </c>
      <c r="H717" s="1" t="s">
        <v>69</v>
      </c>
      <c r="I717" s="1" t="s">
        <v>20</v>
      </c>
      <c r="J717" s="1" t="s">
        <v>23</v>
      </c>
      <c r="K717" s="1" t="s">
        <v>27</v>
      </c>
      <c r="L717" s="1">
        <f>Query1[[#This Row],[total_units]]*Query1[[#This Row],[revene]]</f>
        <v>5283.96</v>
      </c>
      <c r="M717" s="1">
        <f>YEAR(Query1[[#This Row],[order_date]])</f>
        <v>2016</v>
      </c>
    </row>
    <row r="718" spans="1:13" x14ac:dyDescent="0.35">
      <c r="A718">
        <v>255</v>
      </c>
      <c r="B718" s="1" t="s">
        <v>403</v>
      </c>
      <c r="C718" s="1" t="s">
        <v>122</v>
      </c>
      <c r="D718" s="1" t="s">
        <v>1817</v>
      </c>
      <c r="E718" s="8">
        <v>42524</v>
      </c>
      <c r="F718">
        <v>2</v>
      </c>
      <c r="G718">
        <v>1499.98</v>
      </c>
      <c r="H718" s="1" t="s">
        <v>31</v>
      </c>
      <c r="I718" s="1" t="s">
        <v>20</v>
      </c>
      <c r="J718" s="1" t="s">
        <v>23</v>
      </c>
      <c r="K718" s="1" t="s">
        <v>27</v>
      </c>
      <c r="L718" s="1">
        <f>Query1[[#This Row],[total_units]]*Query1[[#This Row],[revene]]</f>
        <v>2999.96</v>
      </c>
      <c r="M718" s="1">
        <f>YEAR(Query1[[#This Row],[order_date]])</f>
        <v>2016</v>
      </c>
    </row>
    <row r="719" spans="1:13" x14ac:dyDescent="0.35">
      <c r="A719">
        <v>256</v>
      </c>
      <c r="B719" s="1" t="s">
        <v>404</v>
      </c>
      <c r="C719" s="1" t="s">
        <v>112</v>
      </c>
      <c r="D719" s="1" t="s">
        <v>1817</v>
      </c>
      <c r="E719" s="8">
        <v>42525</v>
      </c>
      <c r="F719">
        <v>1</v>
      </c>
      <c r="G719">
        <v>269.99</v>
      </c>
      <c r="H719" s="1" t="s">
        <v>59</v>
      </c>
      <c r="I719" s="1" t="s">
        <v>48</v>
      </c>
      <c r="J719" s="1" t="s">
        <v>23</v>
      </c>
      <c r="K719" s="1" t="s">
        <v>27</v>
      </c>
      <c r="L719" s="1">
        <f>Query1[[#This Row],[total_units]]*Query1[[#This Row],[revene]]</f>
        <v>269.99</v>
      </c>
      <c r="M719" s="1">
        <f>YEAR(Query1[[#This Row],[order_date]])</f>
        <v>2016</v>
      </c>
    </row>
    <row r="720" spans="1:13" x14ac:dyDescent="0.35">
      <c r="A720">
        <v>256</v>
      </c>
      <c r="B720" s="1" t="s">
        <v>404</v>
      </c>
      <c r="C720" s="1" t="s">
        <v>112</v>
      </c>
      <c r="D720" s="1" t="s">
        <v>1817</v>
      </c>
      <c r="E720" s="8">
        <v>42525</v>
      </c>
      <c r="F720">
        <v>1</v>
      </c>
      <c r="G720">
        <v>1680.99</v>
      </c>
      <c r="H720" s="1" t="s">
        <v>56</v>
      </c>
      <c r="I720" s="1" t="s">
        <v>18</v>
      </c>
      <c r="J720" s="1" t="s">
        <v>23</v>
      </c>
      <c r="K720" s="1" t="s">
        <v>27</v>
      </c>
      <c r="L720" s="1">
        <f>Query1[[#This Row],[total_units]]*Query1[[#This Row],[revene]]</f>
        <v>1680.99</v>
      </c>
      <c r="M720" s="1">
        <f>YEAR(Query1[[#This Row],[order_date]])</f>
        <v>2016</v>
      </c>
    </row>
    <row r="721" spans="1:13" x14ac:dyDescent="0.35">
      <c r="A721">
        <v>257</v>
      </c>
      <c r="B721" s="1" t="s">
        <v>405</v>
      </c>
      <c r="C721" s="1" t="s">
        <v>406</v>
      </c>
      <c r="D721" s="1" t="s">
        <v>1815</v>
      </c>
      <c r="E721" s="8">
        <v>42526</v>
      </c>
      <c r="F721">
        <v>2</v>
      </c>
      <c r="G721">
        <v>539.98</v>
      </c>
      <c r="H721" s="1" t="s">
        <v>59</v>
      </c>
      <c r="I721" s="1" t="s">
        <v>13</v>
      </c>
      <c r="J721" s="1" t="s">
        <v>14</v>
      </c>
      <c r="K721" s="1" t="s">
        <v>32</v>
      </c>
      <c r="L721" s="1">
        <f>Query1[[#This Row],[total_units]]*Query1[[#This Row],[revene]]</f>
        <v>1079.96</v>
      </c>
      <c r="M721" s="1">
        <f>YEAR(Query1[[#This Row],[order_date]])</f>
        <v>2016</v>
      </c>
    </row>
    <row r="722" spans="1:13" x14ac:dyDescent="0.35">
      <c r="A722">
        <v>257</v>
      </c>
      <c r="B722" s="1" t="s">
        <v>405</v>
      </c>
      <c r="C722" s="1" t="s">
        <v>406</v>
      </c>
      <c r="D722" s="1" t="s">
        <v>1815</v>
      </c>
      <c r="E722" s="8">
        <v>42526</v>
      </c>
      <c r="F722">
        <v>1</v>
      </c>
      <c r="G722">
        <v>529.99</v>
      </c>
      <c r="H722" s="1" t="s">
        <v>44</v>
      </c>
      <c r="I722" s="1" t="s">
        <v>13</v>
      </c>
      <c r="J722" s="1" t="s">
        <v>14</v>
      </c>
      <c r="K722" s="1" t="s">
        <v>32</v>
      </c>
      <c r="L722" s="1">
        <f>Query1[[#This Row],[total_units]]*Query1[[#This Row],[revene]]</f>
        <v>529.99</v>
      </c>
      <c r="M722" s="1">
        <f>YEAR(Query1[[#This Row],[order_date]])</f>
        <v>2016</v>
      </c>
    </row>
    <row r="723" spans="1:13" x14ac:dyDescent="0.35">
      <c r="A723">
        <v>257</v>
      </c>
      <c r="B723" s="1" t="s">
        <v>405</v>
      </c>
      <c r="C723" s="1" t="s">
        <v>406</v>
      </c>
      <c r="D723" s="1" t="s">
        <v>1815</v>
      </c>
      <c r="E723" s="8">
        <v>42526</v>
      </c>
      <c r="F723">
        <v>2</v>
      </c>
      <c r="G723">
        <v>3098</v>
      </c>
      <c r="H723" s="1" t="s">
        <v>17</v>
      </c>
      <c r="I723" s="1" t="s">
        <v>18</v>
      </c>
      <c r="J723" s="1" t="s">
        <v>14</v>
      </c>
      <c r="K723" s="1" t="s">
        <v>32</v>
      </c>
      <c r="L723" s="1">
        <f>Query1[[#This Row],[total_units]]*Query1[[#This Row],[revene]]</f>
        <v>6196</v>
      </c>
      <c r="M723" s="1">
        <f>YEAR(Query1[[#This Row],[order_date]])</f>
        <v>2016</v>
      </c>
    </row>
    <row r="724" spans="1:13" x14ac:dyDescent="0.35">
      <c r="A724">
        <v>257</v>
      </c>
      <c r="B724" s="1" t="s">
        <v>405</v>
      </c>
      <c r="C724" s="1" t="s">
        <v>406</v>
      </c>
      <c r="D724" s="1" t="s">
        <v>1815</v>
      </c>
      <c r="E724" s="8">
        <v>42526</v>
      </c>
      <c r="F724">
        <v>2</v>
      </c>
      <c r="G724">
        <v>3599.98</v>
      </c>
      <c r="H724" s="1" t="s">
        <v>1816</v>
      </c>
      <c r="I724" s="1" t="s">
        <v>20</v>
      </c>
      <c r="J724" s="1" t="s">
        <v>14</v>
      </c>
      <c r="K724" s="1" t="s">
        <v>32</v>
      </c>
      <c r="L724" s="1">
        <f>Query1[[#This Row],[total_units]]*Query1[[#This Row],[revene]]</f>
        <v>7199.96</v>
      </c>
      <c r="M724" s="1">
        <f>YEAR(Query1[[#This Row],[order_date]])</f>
        <v>2016</v>
      </c>
    </row>
    <row r="725" spans="1:13" x14ac:dyDescent="0.35">
      <c r="A725">
        <v>258</v>
      </c>
      <c r="B725" s="1" t="s">
        <v>407</v>
      </c>
      <c r="C725" s="1" t="s">
        <v>124</v>
      </c>
      <c r="D725" s="1" t="s">
        <v>1817</v>
      </c>
      <c r="E725" s="8">
        <v>42527</v>
      </c>
      <c r="F725">
        <v>1</v>
      </c>
      <c r="G725">
        <v>449</v>
      </c>
      <c r="H725" s="1" t="s">
        <v>39</v>
      </c>
      <c r="I725" s="1" t="s">
        <v>13</v>
      </c>
      <c r="J725" s="1" t="s">
        <v>23</v>
      </c>
      <c r="K725" s="1" t="s">
        <v>27</v>
      </c>
      <c r="L725" s="1">
        <f>Query1[[#This Row],[total_units]]*Query1[[#This Row],[revene]]</f>
        <v>449</v>
      </c>
      <c r="M725" s="1">
        <f>YEAR(Query1[[#This Row],[order_date]])</f>
        <v>2016</v>
      </c>
    </row>
    <row r="726" spans="1:13" x14ac:dyDescent="0.35">
      <c r="A726">
        <v>258</v>
      </c>
      <c r="B726" s="1" t="s">
        <v>407</v>
      </c>
      <c r="C726" s="1" t="s">
        <v>124</v>
      </c>
      <c r="D726" s="1" t="s">
        <v>1817</v>
      </c>
      <c r="E726" s="8">
        <v>42527</v>
      </c>
      <c r="F726">
        <v>1</v>
      </c>
      <c r="G726">
        <v>449</v>
      </c>
      <c r="H726" s="1" t="s">
        <v>89</v>
      </c>
      <c r="I726" s="1" t="s">
        <v>13</v>
      </c>
      <c r="J726" s="1" t="s">
        <v>23</v>
      </c>
      <c r="K726" s="1" t="s">
        <v>27</v>
      </c>
      <c r="L726" s="1">
        <f>Query1[[#This Row],[total_units]]*Query1[[#This Row],[revene]]</f>
        <v>449</v>
      </c>
      <c r="M726" s="1">
        <f>YEAR(Query1[[#This Row],[order_date]])</f>
        <v>2016</v>
      </c>
    </row>
    <row r="727" spans="1:13" x14ac:dyDescent="0.35">
      <c r="A727">
        <v>258</v>
      </c>
      <c r="B727" s="1" t="s">
        <v>407</v>
      </c>
      <c r="C727" s="1" t="s">
        <v>124</v>
      </c>
      <c r="D727" s="1" t="s">
        <v>1817</v>
      </c>
      <c r="E727" s="8">
        <v>42527</v>
      </c>
      <c r="F727">
        <v>1</v>
      </c>
      <c r="G727">
        <v>2899.99</v>
      </c>
      <c r="H727" s="1" t="s">
        <v>19</v>
      </c>
      <c r="I727" s="1" t="s">
        <v>20</v>
      </c>
      <c r="J727" s="1" t="s">
        <v>23</v>
      </c>
      <c r="K727" s="1" t="s">
        <v>27</v>
      </c>
      <c r="L727" s="1">
        <f>Query1[[#This Row],[total_units]]*Query1[[#This Row],[revene]]</f>
        <v>2899.99</v>
      </c>
      <c r="M727" s="1">
        <f>YEAR(Query1[[#This Row],[order_date]])</f>
        <v>2016</v>
      </c>
    </row>
    <row r="728" spans="1:13" x14ac:dyDescent="0.35">
      <c r="A728">
        <v>258</v>
      </c>
      <c r="B728" s="1" t="s">
        <v>407</v>
      </c>
      <c r="C728" s="1" t="s">
        <v>124</v>
      </c>
      <c r="D728" s="1" t="s">
        <v>1817</v>
      </c>
      <c r="E728" s="8">
        <v>42527</v>
      </c>
      <c r="F728">
        <v>2</v>
      </c>
      <c r="G728">
        <v>3599.98</v>
      </c>
      <c r="H728" s="1" t="s">
        <v>1816</v>
      </c>
      <c r="I728" s="1" t="s">
        <v>20</v>
      </c>
      <c r="J728" s="1" t="s">
        <v>23</v>
      </c>
      <c r="K728" s="1" t="s">
        <v>27</v>
      </c>
      <c r="L728" s="1">
        <f>Query1[[#This Row],[total_units]]*Query1[[#This Row],[revene]]</f>
        <v>7199.96</v>
      </c>
      <c r="M728" s="1">
        <f>YEAR(Query1[[#This Row],[order_date]])</f>
        <v>2016</v>
      </c>
    </row>
    <row r="729" spans="1:13" x14ac:dyDescent="0.35">
      <c r="A729">
        <v>259</v>
      </c>
      <c r="B729" s="1" t="s">
        <v>408</v>
      </c>
      <c r="C729" s="1" t="s">
        <v>84</v>
      </c>
      <c r="D729" s="1" t="s">
        <v>1817</v>
      </c>
      <c r="E729" s="8">
        <v>42527</v>
      </c>
      <c r="F729">
        <v>1</v>
      </c>
      <c r="G729">
        <v>599.99</v>
      </c>
      <c r="H729" s="1" t="s">
        <v>12</v>
      </c>
      <c r="I729" s="1" t="s">
        <v>34</v>
      </c>
      <c r="J729" s="1" t="s">
        <v>23</v>
      </c>
      <c r="K729" s="1" t="s">
        <v>27</v>
      </c>
      <c r="L729" s="1">
        <f>Query1[[#This Row],[total_units]]*Query1[[#This Row],[revene]]</f>
        <v>599.99</v>
      </c>
      <c r="M729" s="1">
        <f>YEAR(Query1[[#This Row],[order_date]])</f>
        <v>2016</v>
      </c>
    </row>
    <row r="730" spans="1:13" x14ac:dyDescent="0.35">
      <c r="A730">
        <v>259</v>
      </c>
      <c r="B730" s="1" t="s">
        <v>408</v>
      </c>
      <c r="C730" s="1" t="s">
        <v>84</v>
      </c>
      <c r="D730" s="1" t="s">
        <v>1817</v>
      </c>
      <c r="E730" s="8">
        <v>42527</v>
      </c>
      <c r="F730">
        <v>2</v>
      </c>
      <c r="G730">
        <v>1499.98</v>
      </c>
      <c r="H730" s="1" t="s">
        <v>31</v>
      </c>
      <c r="I730" s="1" t="s">
        <v>20</v>
      </c>
      <c r="J730" s="1" t="s">
        <v>23</v>
      </c>
      <c r="K730" s="1" t="s">
        <v>27</v>
      </c>
      <c r="L730" s="1">
        <f>Query1[[#This Row],[total_units]]*Query1[[#This Row],[revene]]</f>
        <v>2999.96</v>
      </c>
      <c r="M730" s="1">
        <f>YEAR(Query1[[#This Row],[order_date]])</f>
        <v>2016</v>
      </c>
    </row>
    <row r="731" spans="1:13" x14ac:dyDescent="0.35">
      <c r="A731">
        <v>259</v>
      </c>
      <c r="B731" s="1" t="s">
        <v>408</v>
      </c>
      <c r="C731" s="1" t="s">
        <v>84</v>
      </c>
      <c r="D731" s="1" t="s">
        <v>1817</v>
      </c>
      <c r="E731" s="8">
        <v>42527</v>
      </c>
      <c r="F731">
        <v>2</v>
      </c>
      <c r="G731">
        <v>939.98</v>
      </c>
      <c r="H731" s="1" t="s">
        <v>62</v>
      </c>
      <c r="I731" s="1" t="s">
        <v>20</v>
      </c>
      <c r="J731" s="1" t="s">
        <v>23</v>
      </c>
      <c r="K731" s="1" t="s">
        <v>27</v>
      </c>
      <c r="L731" s="1">
        <f>Query1[[#This Row],[total_units]]*Query1[[#This Row],[revene]]</f>
        <v>1879.96</v>
      </c>
      <c r="M731" s="1">
        <f>YEAR(Query1[[#This Row],[order_date]])</f>
        <v>2016</v>
      </c>
    </row>
    <row r="732" spans="1:13" x14ac:dyDescent="0.35">
      <c r="A732">
        <v>259</v>
      </c>
      <c r="B732" s="1" t="s">
        <v>408</v>
      </c>
      <c r="C732" s="1" t="s">
        <v>84</v>
      </c>
      <c r="D732" s="1" t="s">
        <v>1817</v>
      </c>
      <c r="E732" s="8">
        <v>42527</v>
      </c>
      <c r="F732">
        <v>1</v>
      </c>
      <c r="G732">
        <v>2899.99</v>
      </c>
      <c r="H732" s="1" t="s">
        <v>19</v>
      </c>
      <c r="I732" s="1" t="s">
        <v>20</v>
      </c>
      <c r="J732" s="1" t="s">
        <v>23</v>
      </c>
      <c r="K732" s="1" t="s">
        <v>27</v>
      </c>
      <c r="L732" s="1">
        <f>Query1[[#This Row],[total_units]]*Query1[[#This Row],[revene]]</f>
        <v>2899.99</v>
      </c>
      <c r="M732" s="1">
        <f>YEAR(Query1[[#This Row],[order_date]])</f>
        <v>2016</v>
      </c>
    </row>
    <row r="733" spans="1:13" x14ac:dyDescent="0.35">
      <c r="A733">
        <v>260</v>
      </c>
      <c r="B733" s="1" t="s">
        <v>409</v>
      </c>
      <c r="C733" s="1" t="s">
        <v>145</v>
      </c>
      <c r="D733" s="1" t="s">
        <v>1817</v>
      </c>
      <c r="E733" s="8">
        <v>42527</v>
      </c>
      <c r="F733">
        <v>2</v>
      </c>
      <c r="G733">
        <v>599.98</v>
      </c>
      <c r="H733" s="1" t="s">
        <v>64</v>
      </c>
      <c r="I733" s="1" t="s">
        <v>48</v>
      </c>
      <c r="J733" s="1" t="s">
        <v>23</v>
      </c>
      <c r="K733" s="1" t="s">
        <v>24</v>
      </c>
      <c r="L733" s="1">
        <f>Query1[[#This Row],[total_units]]*Query1[[#This Row],[revene]]</f>
        <v>1199.96</v>
      </c>
      <c r="M733" s="1">
        <f>YEAR(Query1[[#This Row],[order_date]])</f>
        <v>2016</v>
      </c>
    </row>
    <row r="734" spans="1:13" x14ac:dyDescent="0.35">
      <c r="A734">
        <v>260</v>
      </c>
      <c r="B734" s="1" t="s">
        <v>409</v>
      </c>
      <c r="C734" s="1" t="s">
        <v>145</v>
      </c>
      <c r="D734" s="1" t="s">
        <v>1817</v>
      </c>
      <c r="E734" s="8">
        <v>42527</v>
      </c>
      <c r="F734">
        <v>2</v>
      </c>
      <c r="G734">
        <v>1099.98</v>
      </c>
      <c r="H734" s="1" t="s">
        <v>38</v>
      </c>
      <c r="I734" s="1" t="s">
        <v>34</v>
      </c>
      <c r="J734" s="1" t="s">
        <v>23</v>
      </c>
      <c r="K734" s="1" t="s">
        <v>24</v>
      </c>
      <c r="L734" s="1">
        <f>Query1[[#This Row],[total_units]]*Query1[[#This Row],[revene]]</f>
        <v>2199.96</v>
      </c>
      <c r="M734" s="1">
        <f>YEAR(Query1[[#This Row],[order_date]])</f>
        <v>2016</v>
      </c>
    </row>
    <row r="735" spans="1:13" x14ac:dyDescent="0.35">
      <c r="A735">
        <v>260</v>
      </c>
      <c r="B735" s="1" t="s">
        <v>409</v>
      </c>
      <c r="C735" s="1" t="s">
        <v>145</v>
      </c>
      <c r="D735" s="1" t="s">
        <v>1817</v>
      </c>
      <c r="E735" s="8">
        <v>42527</v>
      </c>
      <c r="F735">
        <v>1</v>
      </c>
      <c r="G735">
        <v>1549</v>
      </c>
      <c r="H735" s="1" t="s">
        <v>17</v>
      </c>
      <c r="I735" s="1" t="s">
        <v>18</v>
      </c>
      <c r="J735" s="1" t="s">
        <v>23</v>
      </c>
      <c r="K735" s="1" t="s">
        <v>24</v>
      </c>
      <c r="L735" s="1">
        <f>Query1[[#This Row],[total_units]]*Query1[[#This Row],[revene]]</f>
        <v>1549</v>
      </c>
      <c r="M735" s="1">
        <f>YEAR(Query1[[#This Row],[order_date]])</f>
        <v>2016</v>
      </c>
    </row>
    <row r="736" spans="1:13" x14ac:dyDescent="0.35">
      <c r="A736">
        <v>261</v>
      </c>
      <c r="B736" s="1" t="s">
        <v>410</v>
      </c>
      <c r="C736" s="1" t="s">
        <v>411</v>
      </c>
      <c r="D736" s="1" t="s">
        <v>1815</v>
      </c>
      <c r="E736" s="8">
        <v>42529</v>
      </c>
      <c r="F736">
        <v>1</v>
      </c>
      <c r="G736">
        <v>269.99</v>
      </c>
      <c r="H736" s="1" t="s">
        <v>47</v>
      </c>
      <c r="I736" s="1" t="s">
        <v>13</v>
      </c>
      <c r="J736" s="1" t="s">
        <v>14</v>
      </c>
      <c r="K736" s="1" t="s">
        <v>15</v>
      </c>
      <c r="L736" s="1">
        <f>Query1[[#This Row],[total_units]]*Query1[[#This Row],[revene]]</f>
        <v>269.99</v>
      </c>
      <c r="M736" s="1">
        <f>YEAR(Query1[[#This Row],[order_date]])</f>
        <v>2016</v>
      </c>
    </row>
    <row r="737" spans="1:13" x14ac:dyDescent="0.35">
      <c r="A737">
        <v>261</v>
      </c>
      <c r="B737" s="1" t="s">
        <v>410</v>
      </c>
      <c r="C737" s="1" t="s">
        <v>411</v>
      </c>
      <c r="D737" s="1" t="s">
        <v>1815</v>
      </c>
      <c r="E737" s="8">
        <v>42529</v>
      </c>
      <c r="F737">
        <v>2</v>
      </c>
      <c r="G737">
        <v>1199.98</v>
      </c>
      <c r="H737" s="1" t="s">
        <v>12</v>
      </c>
      <c r="I737" s="1" t="s">
        <v>13</v>
      </c>
      <c r="J737" s="1" t="s">
        <v>14</v>
      </c>
      <c r="K737" s="1" t="s">
        <v>15</v>
      </c>
      <c r="L737" s="1">
        <f>Query1[[#This Row],[total_units]]*Query1[[#This Row],[revene]]</f>
        <v>2399.96</v>
      </c>
      <c r="M737" s="1">
        <f>YEAR(Query1[[#This Row],[order_date]])</f>
        <v>2016</v>
      </c>
    </row>
    <row r="738" spans="1:13" x14ac:dyDescent="0.35">
      <c r="A738">
        <v>261</v>
      </c>
      <c r="B738" s="1" t="s">
        <v>410</v>
      </c>
      <c r="C738" s="1" t="s">
        <v>411</v>
      </c>
      <c r="D738" s="1" t="s">
        <v>1815</v>
      </c>
      <c r="E738" s="8">
        <v>42529</v>
      </c>
      <c r="F738">
        <v>2</v>
      </c>
      <c r="G738">
        <v>858</v>
      </c>
      <c r="H738" s="1" t="s">
        <v>35</v>
      </c>
      <c r="I738" s="1" t="s">
        <v>13</v>
      </c>
      <c r="J738" s="1" t="s">
        <v>14</v>
      </c>
      <c r="K738" s="1" t="s">
        <v>15</v>
      </c>
      <c r="L738" s="1">
        <f>Query1[[#This Row],[total_units]]*Query1[[#This Row],[revene]]</f>
        <v>1716</v>
      </c>
      <c r="M738" s="1">
        <f>YEAR(Query1[[#This Row],[order_date]])</f>
        <v>2016</v>
      </c>
    </row>
    <row r="739" spans="1:13" x14ac:dyDescent="0.35">
      <c r="A739">
        <v>262</v>
      </c>
      <c r="B739" s="1" t="s">
        <v>412</v>
      </c>
      <c r="C739" s="1" t="s">
        <v>97</v>
      </c>
      <c r="D739" s="1" t="s">
        <v>1824</v>
      </c>
      <c r="E739" s="8">
        <v>42529</v>
      </c>
      <c r="F739">
        <v>1</v>
      </c>
      <c r="G739">
        <v>749.99</v>
      </c>
      <c r="H739" s="1" t="s">
        <v>31</v>
      </c>
      <c r="I739" s="1" t="s">
        <v>20</v>
      </c>
      <c r="J739" s="1" t="s">
        <v>98</v>
      </c>
      <c r="K739" s="1" t="s">
        <v>165</v>
      </c>
      <c r="L739" s="1">
        <f>Query1[[#This Row],[total_units]]*Query1[[#This Row],[revene]]</f>
        <v>749.99</v>
      </c>
      <c r="M739" s="1">
        <f>YEAR(Query1[[#This Row],[order_date]])</f>
        <v>2016</v>
      </c>
    </row>
    <row r="740" spans="1:13" x14ac:dyDescent="0.35">
      <c r="A740">
        <v>262</v>
      </c>
      <c r="B740" s="1" t="s">
        <v>412</v>
      </c>
      <c r="C740" s="1" t="s">
        <v>97</v>
      </c>
      <c r="D740" s="1" t="s">
        <v>1824</v>
      </c>
      <c r="E740" s="8">
        <v>42529</v>
      </c>
      <c r="F740">
        <v>2</v>
      </c>
      <c r="G740">
        <v>5999.98</v>
      </c>
      <c r="H740" s="1" t="s">
        <v>40</v>
      </c>
      <c r="I740" s="1" t="s">
        <v>41</v>
      </c>
      <c r="J740" s="1" t="s">
        <v>98</v>
      </c>
      <c r="K740" s="1" t="s">
        <v>165</v>
      </c>
      <c r="L740" s="1">
        <f>Query1[[#This Row],[total_units]]*Query1[[#This Row],[revene]]</f>
        <v>11999.96</v>
      </c>
      <c r="M740" s="1">
        <f>YEAR(Query1[[#This Row],[order_date]])</f>
        <v>2016</v>
      </c>
    </row>
    <row r="741" spans="1:13" x14ac:dyDescent="0.35">
      <c r="A741">
        <v>263</v>
      </c>
      <c r="B741" s="1" t="s">
        <v>413</v>
      </c>
      <c r="C741" s="1" t="s">
        <v>145</v>
      </c>
      <c r="D741" s="1" t="s">
        <v>1817</v>
      </c>
      <c r="E741" s="8">
        <v>42530</v>
      </c>
      <c r="F741">
        <v>2</v>
      </c>
      <c r="G741">
        <v>1499.98</v>
      </c>
      <c r="H741" s="1" t="s">
        <v>31</v>
      </c>
      <c r="I741" s="1" t="s">
        <v>20</v>
      </c>
      <c r="J741" s="1" t="s">
        <v>23</v>
      </c>
      <c r="K741" s="1" t="s">
        <v>24</v>
      </c>
      <c r="L741" s="1">
        <f>Query1[[#This Row],[total_units]]*Query1[[#This Row],[revene]]</f>
        <v>2999.96</v>
      </c>
      <c r="M741" s="1">
        <f>YEAR(Query1[[#This Row],[order_date]])</f>
        <v>2016</v>
      </c>
    </row>
    <row r="742" spans="1:13" x14ac:dyDescent="0.35">
      <c r="A742">
        <v>263</v>
      </c>
      <c r="B742" s="1" t="s">
        <v>413</v>
      </c>
      <c r="C742" s="1" t="s">
        <v>145</v>
      </c>
      <c r="D742" s="1" t="s">
        <v>1817</v>
      </c>
      <c r="E742" s="8">
        <v>42530</v>
      </c>
      <c r="F742">
        <v>1</v>
      </c>
      <c r="G742">
        <v>999.99</v>
      </c>
      <c r="H742" s="1" t="s">
        <v>28</v>
      </c>
      <c r="I742" s="1" t="s">
        <v>20</v>
      </c>
      <c r="J742" s="1" t="s">
        <v>23</v>
      </c>
      <c r="K742" s="1" t="s">
        <v>24</v>
      </c>
      <c r="L742" s="1">
        <f>Query1[[#This Row],[total_units]]*Query1[[#This Row],[revene]]</f>
        <v>999.99</v>
      </c>
      <c r="M742" s="1">
        <f>YEAR(Query1[[#This Row],[order_date]])</f>
        <v>2016</v>
      </c>
    </row>
    <row r="743" spans="1:13" x14ac:dyDescent="0.35">
      <c r="A743">
        <v>263</v>
      </c>
      <c r="B743" s="1" t="s">
        <v>413</v>
      </c>
      <c r="C743" s="1" t="s">
        <v>145</v>
      </c>
      <c r="D743" s="1" t="s">
        <v>1817</v>
      </c>
      <c r="E743" s="8">
        <v>42530</v>
      </c>
      <c r="F743">
        <v>1</v>
      </c>
      <c r="G743">
        <v>2999.99</v>
      </c>
      <c r="H743" s="1" t="s">
        <v>40</v>
      </c>
      <c r="I743" s="1" t="s">
        <v>41</v>
      </c>
      <c r="J743" s="1" t="s">
        <v>23</v>
      </c>
      <c r="K743" s="1" t="s">
        <v>24</v>
      </c>
      <c r="L743" s="1">
        <f>Query1[[#This Row],[total_units]]*Query1[[#This Row],[revene]]</f>
        <v>2999.99</v>
      </c>
      <c r="M743" s="1">
        <f>YEAR(Query1[[#This Row],[order_date]])</f>
        <v>2016</v>
      </c>
    </row>
    <row r="744" spans="1:13" x14ac:dyDescent="0.35">
      <c r="A744">
        <v>264</v>
      </c>
      <c r="B744" s="1" t="s">
        <v>414</v>
      </c>
      <c r="C744" s="1" t="s">
        <v>415</v>
      </c>
      <c r="D744" s="1" t="s">
        <v>1815</v>
      </c>
      <c r="E744" s="8">
        <v>42531</v>
      </c>
      <c r="F744">
        <v>2</v>
      </c>
      <c r="G744">
        <v>1059.98</v>
      </c>
      <c r="H744" s="1" t="s">
        <v>44</v>
      </c>
      <c r="I744" s="1" t="s">
        <v>13</v>
      </c>
      <c r="J744" s="1" t="s">
        <v>14</v>
      </c>
      <c r="K744" s="1" t="s">
        <v>32</v>
      </c>
      <c r="L744" s="1">
        <f>Query1[[#This Row],[total_units]]*Query1[[#This Row],[revene]]</f>
        <v>2119.96</v>
      </c>
      <c r="M744" s="1">
        <f>YEAR(Query1[[#This Row],[order_date]])</f>
        <v>2016</v>
      </c>
    </row>
    <row r="745" spans="1:13" x14ac:dyDescent="0.35">
      <c r="A745">
        <v>264</v>
      </c>
      <c r="B745" s="1" t="s">
        <v>414</v>
      </c>
      <c r="C745" s="1" t="s">
        <v>415</v>
      </c>
      <c r="D745" s="1" t="s">
        <v>1815</v>
      </c>
      <c r="E745" s="8">
        <v>42531</v>
      </c>
      <c r="F745">
        <v>2</v>
      </c>
      <c r="G745">
        <v>1099.98</v>
      </c>
      <c r="H745" s="1" t="s">
        <v>38</v>
      </c>
      <c r="I745" s="1" t="s">
        <v>34</v>
      </c>
      <c r="J745" s="1" t="s">
        <v>14</v>
      </c>
      <c r="K745" s="1" t="s">
        <v>32</v>
      </c>
      <c r="L745" s="1">
        <f>Query1[[#This Row],[total_units]]*Query1[[#This Row],[revene]]</f>
        <v>2199.96</v>
      </c>
      <c r="M745" s="1">
        <f>YEAR(Query1[[#This Row],[order_date]])</f>
        <v>2016</v>
      </c>
    </row>
    <row r="746" spans="1:13" x14ac:dyDescent="0.35">
      <c r="A746">
        <v>264</v>
      </c>
      <c r="B746" s="1" t="s">
        <v>414</v>
      </c>
      <c r="C746" s="1" t="s">
        <v>415</v>
      </c>
      <c r="D746" s="1" t="s">
        <v>1815</v>
      </c>
      <c r="E746" s="8">
        <v>42531</v>
      </c>
      <c r="F746">
        <v>1</v>
      </c>
      <c r="G746">
        <v>1549</v>
      </c>
      <c r="H746" s="1" t="s">
        <v>17</v>
      </c>
      <c r="I746" s="1" t="s">
        <v>18</v>
      </c>
      <c r="J746" s="1" t="s">
        <v>14</v>
      </c>
      <c r="K746" s="1" t="s">
        <v>32</v>
      </c>
      <c r="L746" s="1">
        <f>Query1[[#This Row],[total_units]]*Query1[[#This Row],[revene]]</f>
        <v>1549</v>
      </c>
      <c r="M746" s="1">
        <f>YEAR(Query1[[#This Row],[order_date]])</f>
        <v>2016</v>
      </c>
    </row>
    <row r="747" spans="1:13" x14ac:dyDescent="0.35">
      <c r="A747">
        <v>264</v>
      </c>
      <c r="B747" s="1" t="s">
        <v>414</v>
      </c>
      <c r="C747" s="1" t="s">
        <v>415</v>
      </c>
      <c r="D747" s="1" t="s">
        <v>1815</v>
      </c>
      <c r="E747" s="8">
        <v>42531</v>
      </c>
      <c r="F747">
        <v>2</v>
      </c>
      <c r="G747">
        <v>1999.98</v>
      </c>
      <c r="H747" s="1" t="s">
        <v>28</v>
      </c>
      <c r="I747" s="1" t="s">
        <v>20</v>
      </c>
      <c r="J747" s="1" t="s">
        <v>14</v>
      </c>
      <c r="K747" s="1" t="s">
        <v>32</v>
      </c>
      <c r="L747" s="1">
        <f>Query1[[#This Row],[total_units]]*Query1[[#This Row],[revene]]</f>
        <v>3999.96</v>
      </c>
      <c r="M747" s="1">
        <f>YEAR(Query1[[#This Row],[order_date]])</f>
        <v>2016</v>
      </c>
    </row>
    <row r="748" spans="1:13" x14ac:dyDescent="0.35">
      <c r="A748">
        <v>265</v>
      </c>
      <c r="B748" s="1" t="s">
        <v>416</v>
      </c>
      <c r="C748" s="1" t="s">
        <v>93</v>
      </c>
      <c r="D748" s="1" t="s">
        <v>1817</v>
      </c>
      <c r="E748" s="8">
        <v>42531</v>
      </c>
      <c r="F748">
        <v>2</v>
      </c>
      <c r="G748">
        <v>5999.98</v>
      </c>
      <c r="H748" s="1" t="s">
        <v>40</v>
      </c>
      <c r="I748" s="1" t="s">
        <v>41</v>
      </c>
      <c r="J748" s="1" t="s">
        <v>23</v>
      </c>
      <c r="K748" s="1" t="s">
        <v>27</v>
      </c>
      <c r="L748" s="1">
        <f>Query1[[#This Row],[total_units]]*Query1[[#This Row],[revene]]</f>
        <v>11999.96</v>
      </c>
      <c r="M748" s="1">
        <f>YEAR(Query1[[#This Row],[order_date]])</f>
        <v>2016</v>
      </c>
    </row>
    <row r="749" spans="1:13" x14ac:dyDescent="0.35">
      <c r="A749">
        <v>266</v>
      </c>
      <c r="B749" s="1" t="s">
        <v>417</v>
      </c>
      <c r="C749" s="1" t="s">
        <v>264</v>
      </c>
      <c r="D749" s="1" t="s">
        <v>1817</v>
      </c>
      <c r="E749" s="8">
        <v>42531</v>
      </c>
      <c r="F749">
        <v>1</v>
      </c>
      <c r="G749">
        <v>499.99</v>
      </c>
      <c r="H749" s="1" t="s">
        <v>72</v>
      </c>
      <c r="I749" s="1" t="s">
        <v>34</v>
      </c>
      <c r="J749" s="1" t="s">
        <v>23</v>
      </c>
      <c r="K749" s="1" t="s">
        <v>27</v>
      </c>
      <c r="L749" s="1">
        <f>Query1[[#This Row],[total_units]]*Query1[[#This Row],[revene]]</f>
        <v>499.99</v>
      </c>
      <c r="M749" s="1">
        <f>YEAR(Query1[[#This Row],[order_date]])</f>
        <v>2016</v>
      </c>
    </row>
    <row r="750" spans="1:13" x14ac:dyDescent="0.35">
      <c r="A750">
        <v>266</v>
      </c>
      <c r="B750" s="1" t="s">
        <v>417</v>
      </c>
      <c r="C750" s="1" t="s">
        <v>264</v>
      </c>
      <c r="D750" s="1" t="s">
        <v>1817</v>
      </c>
      <c r="E750" s="8">
        <v>42531</v>
      </c>
      <c r="F750">
        <v>1</v>
      </c>
      <c r="G750">
        <v>449</v>
      </c>
      <c r="H750" s="1" t="s">
        <v>89</v>
      </c>
      <c r="I750" s="1" t="s">
        <v>13</v>
      </c>
      <c r="J750" s="1" t="s">
        <v>23</v>
      </c>
      <c r="K750" s="1" t="s">
        <v>27</v>
      </c>
      <c r="L750" s="1">
        <f>Query1[[#This Row],[total_units]]*Query1[[#This Row],[revene]]</f>
        <v>449</v>
      </c>
      <c r="M750" s="1">
        <f>YEAR(Query1[[#This Row],[order_date]])</f>
        <v>2016</v>
      </c>
    </row>
    <row r="751" spans="1:13" x14ac:dyDescent="0.35">
      <c r="A751">
        <v>266</v>
      </c>
      <c r="B751" s="1" t="s">
        <v>417</v>
      </c>
      <c r="C751" s="1" t="s">
        <v>264</v>
      </c>
      <c r="D751" s="1" t="s">
        <v>1817</v>
      </c>
      <c r="E751" s="8">
        <v>42531</v>
      </c>
      <c r="F751">
        <v>2</v>
      </c>
      <c r="G751">
        <v>939.98</v>
      </c>
      <c r="H751" s="1" t="s">
        <v>62</v>
      </c>
      <c r="I751" s="1" t="s">
        <v>20</v>
      </c>
      <c r="J751" s="1" t="s">
        <v>23</v>
      </c>
      <c r="K751" s="1" t="s">
        <v>27</v>
      </c>
      <c r="L751" s="1">
        <f>Query1[[#This Row],[total_units]]*Query1[[#This Row],[revene]]</f>
        <v>1879.96</v>
      </c>
      <c r="M751" s="1">
        <f>YEAR(Query1[[#This Row],[order_date]])</f>
        <v>2016</v>
      </c>
    </row>
    <row r="752" spans="1:13" x14ac:dyDescent="0.35">
      <c r="A752">
        <v>267</v>
      </c>
      <c r="B752" s="1" t="s">
        <v>418</v>
      </c>
      <c r="C752" s="1" t="s">
        <v>419</v>
      </c>
      <c r="D752" s="1" t="s">
        <v>1815</v>
      </c>
      <c r="E752" s="8">
        <v>42532</v>
      </c>
      <c r="F752">
        <v>1</v>
      </c>
      <c r="G752">
        <v>269.99</v>
      </c>
      <c r="H752" s="1" t="s">
        <v>59</v>
      </c>
      <c r="I752" s="1" t="s">
        <v>48</v>
      </c>
      <c r="J752" s="1" t="s">
        <v>14</v>
      </c>
      <c r="K752" s="1" t="s">
        <v>32</v>
      </c>
      <c r="L752" s="1">
        <f>Query1[[#This Row],[total_units]]*Query1[[#This Row],[revene]]</f>
        <v>269.99</v>
      </c>
      <c r="M752" s="1">
        <f>YEAR(Query1[[#This Row],[order_date]])</f>
        <v>2016</v>
      </c>
    </row>
    <row r="753" spans="1:13" x14ac:dyDescent="0.35">
      <c r="A753">
        <v>267</v>
      </c>
      <c r="B753" s="1" t="s">
        <v>418</v>
      </c>
      <c r="C753" s="1" t="s">
        <v>419</v>
      </c>
      <c r="D753" s="1" t="s">
        <v>1815</v>
      </c>
      <c r="E753" s="8">
        <v>42532</v>
      </c>
      <c r="F753">
        <v>2</v>
      </c>
      <c r="G753">
        <v>539.98</v>
      </c>
      <c r="H753" s="1" t="s">
        <v>47</v>
      </c>
      <c r="I753" s="1" t="s">
        <v>48</v>
      </c>
      <c r="J753" s="1" t="s">
        <v>14</v>
      </c>
      <c r="K753" s="1" t="s">
        <v>32</v>
      </c>
      <c r="L753" s="1">
        <f>Query1[[#This Row],[total_units]]*Query1[[#This Row],[revene]]</f>
        <v>1079.96</v>
      </c>
      <c r="M753" s="1">
        <f>YEAR(Query1[[#This Row],[order_date]])</f>
        <v>2016</v>
      </c>
    </row>
    <row r="754" spans="1:13" x14ac:dyDescent="0.35">
      <c r="A754">
        <v>267</v>
      </c>
      <c r="B754" s="1" t="s">
        <v>418</v>
      </c>
      <c r="C754" s="1" t="s">
        <v>419</v>
      </c>
      <c r="D754" s="1" t="s">
        <v>1815</v>
      </c>
      <c r="E754" s="8">
        <v>42532</v>
      </c>
      <c r="F754">
        <v>2</v>
      </c>
      <c r="G754">
        <v>599.98</v>
      </c>
      <c r="H754" s="1" t="s">
        <v>64</v>
      </c>
      <c r="I754" s="1" t="s">
        <v>48</v>
      </c>
      <c r="J754" s="1" t="s">
        <v>14</v>
      </c>
      <c r="K754" s="1" t="s">
        <v>32</v>
      </c>
      <c r="L754" s="1">
        <f>Query1[[#This Row],[total_units]]*Query1[[#This Row],[revene]]</f>
        <v>1199.96</v>
      </c>
      <c r="M754" s="1">
        <f>YEAR(Query1[[#This Row],[order_date]])</f>
        <v>2016</v>
      </c>
    </row>
    <row r="755" spans="1:13" x14ac:dyDescent="0.35">
      <c r="A755">
        <v>267</v>
      </c>
      <c r="B755" s="1" t="s">
        <v>418</v>
      </c>
      <c r="C755" s="1" t="s">
        <v>419</v>
      </c>
      <c r="D755" s="1" t="s">
        <v>1815</v>
      </c>
      <c r="E755" s="8">
        <v>42532</v>
      </c>
      <c r="F755">
        <v>1</v>
      </c>
      <c r="G755">
        <v>549.99</v>
      </c>
      <c r="H755" s="1" t="s">
        <v>38</v>
      </c>
      <c r="I755" s="1" t="s">
        <v>34</v>
      </c>
      <c r="J755" s="1" t="s">
        <v>14</v>
      </c>
      <c r="K755" s="1" t="s">
        <v>32</v>
      </c>
      <c r="L755" s="1">
        <f>Query1[[#This Row],[total_units]]*Query1[[#This Row],[revene]]</f>
        <v>549.99</v>
      </c>
      <c r="M755" s="1">
        <f>YEAR(Query1[[#This Row],[order_date]])</f>
        <v>2016</v>
      </c>
    </row>
    <row r="756" spans="1:13" x14ac:dyDescent="0.35">
      <c r="A756">
        <v>267</v>
      </c>
      <c r="B756" s="1" t="s">
        <v>418</v>
      </c>
      <c r="C756" s="1" t="s">
        <v>419</v>
      </c>
      <c r="D756" s="1" t="s">
        <v>1815</v>
      </c>
      <c r="E756" s="8">
        <v>42532</v>
      </c>
      <c r="F756">
        <v>2</v>
      </c>
      <c r="G756">
        <v>7999.98</v>
      </c>
      <c r="H756" s="1" t="s">
        <v>49</v>
      </c>
      <c r="I756" s="1" t="s">
        <v>20</v>
      </c>
      <c r="J756" s="1" t="s">
        <v>14</v>
      </c>
      <c r="K756" s="1" t="s">
        <v>32</v>
      </c>
      <c r="L756" s="1">
        <f>Query1[[#This Row],[total_units]]*Query1[[#This Row],[revene]]</f>
        <v>15999.96</v>
      </c>
      <c r="M756" s="1">
        <f>YEAR(Query1[[#This Row],[order_date]])</f>
        <v>2016</v>
      </c>
    </row>
    <row r="757" spans="1:13" x14ac:dyDescent="0.35">
      <c r="A757">
        <v>268</v>
      </c>
      <c r="B757" s="1" t="s">
        <v>420</v>
      </c>
      <c r="C757" s="1" t="s">
        <v>406</v>
      </c>
      <c r="D757" s="1" t="s">
        <v>1815</v>
      </c>
      <c r="E757" s="8">
        <v>42532</v>
      </c>
      <c r="F757">
        <v>2</v>
      </c>
      <c r="G757">
        <v>939.98</v>
      </c>
      <c r="H757" s="1" t="s">
        <v>62</v>
      </c>
      <c r="I757" s="1" t="s">
        <v>20</v>
      </c>
      <c r="J757" s="1" t="s">
        <v>14</v>
      </c>
      <c r="K757" s="1" t="s">
        <v>32</v>
      </c>
      <c r="L757" s="1">
        <f>Query1[[#This Row],[total_units]]*Query1[[#This Row],[revene]]</f>
        <v>1879.96</v>
      </c>
      <c r="M757" s="1">
        <f>YEAR(Query1[[#This Row],[order_date]])</f>
        <v>2016</v>
      </c>
    </row>
    <row r="758" spans="1:13" x14ac:dyDescent="0.35">
      <c r="A758">
        <v>268</v>
      </c>
      <c r="B758" s="1" t="s">
        <v>420</v>
      </c>
      <c r="C758" s="1" t="s">
        <v>406</v>
      </c>
      <c r="D758" s="1" t="s">
        <v>1815</v>
      </c>
      <c r="E758" s="8">
        <v>42532</v>
      </c>
      <c r="F758">
        <v>1</v>
      </c>
      <c r="G758">
        <v>2999.99</v>
      </c>
      <c r="H758" s="1" t="s">
        <v>40</v>
      </c>
      <c r="I758" s="1" t="s">
        <v>41</v>
      </c>
      <c r="J758" s="1" t="s">
        <v>14</v>
      </c>
      <c r="K758" s="1" t="s">
        <v>32</v>
      </c>
      <c r="L758" s="1">
        <f>Query1[[#This Row],[total_units]]*Query1[[#This Row],[revene]]</f>
        <v>2999.99</v>
      </c>
      <c r="M758" s="1">
        <f>YEAR(Query1[[#This Row],[order_date]])</f>
        <v>2016</v>
      </c>
    </row>
    <row r="759" spans="1:13" x14ac:dyDescent="0.35">
      <c r="A759">
        <v>268</v>
      </c>
      <c r="B759" s="1" t="s">
        <v>420</v>
      </c>
      <c r="C759" s="1" t="s">
        <v>406</v>
      </c>
      <c r="D759" s="1" t="s">
        <v>1815</v>
      </c>
      <c r="E759" s="8">
        <v>42532</v>
      </c>
      <c r="F759">
        <v>1</v>
      </c>
      <c r="G759">
        <v>3999.99</v>
      </c>
      <c r="H759" s="1" t="s">
        <v>49</v>
      </c>
      <c r="I759" s="1" t="s">
        <v>20</v>
      </c>
      <c r="J759" s="1" t="s">
        <v>14</v>
      </c>
      <c r="K759" s="1" t="s">
        <v>32</v>
      </c>
      <c r="L759" s="1">
        <f>Query1[[#This Row],[total_units]]*Query1[[#This Row],[revene]]</f>
        <v>3999.99</v>
      </c>
      <c r="M759" s="1">
        <f>YEAR(Query1[[#This Row],[order_date]])</f>
        <v>2016</v>
      </c>
    </row>
    <row r="760" spans="1:13" x14ac:dyDescent="0.35">
      <c r="A760">
        <v>269</v>
      </c>
      <c r="B760" s="1" t="s">
        <v>421</v>
      </c>
      <c r="C760" s="1" t="s">
        <v>102</v>
      </c>
      <c r="D760" s="1" t="s">
        <v>1817</v>
      </c>
      <c r="E760" s="8">
        <v>42533</v>
      </c>
      <c r="F760">
        <v>2</v>
      </c>
      <c r="G760">
        <v>599.98</v>
      </c>
      <c r="H760" s="1" t="s">
        <v>64</v>
      </c>
      <c r="I760" s="1" t="s">
        <v>48</v>
      </c>
      <c r="J760" s="1" t="s">
        <v>23</v>
      </c>
      <c r="K760" s="1" t="s">
        <v>24</v>
      </c>
      <c r="L760" s="1">
        <f>Query1[[#This Row],[total_units]]*Query1[[#This Row],[revene]]</f>
        <v>1199.96</v>
      </c>
      <c r="M760" s="1">
        <f>YEAR(Query1[[#This Row],[order_date]])</f>
        <v>2016</v>
      </c>
    </row>
    <row r="761" spans="1:13" x14ac:dyDescent="0.35">
      <c r="A761">
        <v>269</v>
      </c>
      <c r="B761" s="1" t="s">
        <v>421</v>
      </c>
      <c r="C761" s="1" t="s">
        <v>102</v>
      </c>
      <c r="D761" s="1" t="s">
        <v>1817</v>
      </c>
      <c r="E761" s="8">
        <v>42533</v>
      </c>
      <c r="F761">
        <v>1</v>
      </c>
      <c r="G761">
        <v>1320.99</v>
      </c>
      <c r="H761" s="1" t="s">
        <v>69</v>
      </c>
      <c r="I761" s="1" t="s">
        <v>20</v>
      </c>
      <c r="J761" s="1" t="s">
        <v>23</v>
      </c>
      <c r="K761" s="1" t="s">
        <v>24</v>
      </c>
      <c r="L761" s="1">
        <f>Query1[[#This Row],[total_units]]*Query1[[#This Row],[revene]]</f>
        <v>1320.99</v>
      </c>
      <c r="M761" s="1">
        <f>YEAR(Query1[[#This Row],[order_date]])</f>
        <v>2016</v>
      </c>
    </row>
    <row r="762" spans="1:13" x14ac:dyDescent="0.35">
      <c r="A762">
        <v>269</v>
      </c>
      <c r="B762" s="1" t="s">
        <v>421</v>
      </c>
      <c r="C762" s="1" t="s">
        <v>102</v>
      </c>
      <c r="D762" s="1" t="s">
        <v>1817</v>
      </c>
      <c r="E762" s="8">
        <v>42533</v>
      </c>
      <c r="F762">
        <v>1</v>
      </c>
      <c r="G762">
        <v>449</v>
      </c>
      <c r="H762" s="1" t="s">
        <v>39</v>
      </c>
      <c r="I762" s="1" t="s">
        <v>13</v>
      </c>
      <c r="J762" s="1" t="s">
        <v>23</v>
      </c>
      <c r="K762" s="1" t="s">
        <v>24</v>
      </c>
      <c r="L762" s="1">
        <f>Query1[[#This Row],[total_units]]*Query1[[#This Row],[revene]]</f>
        <v>449</v>
      </c>
      <c r="M762" s="1">
        <f>YEAR(Query1[[#This Row],[order_date]])</f>
        <v>2016</v>
      </c>
    </row>
    <row r="763" spans="1:13" x14ac:dyDescent="0.35">
      <c r="A763">
        <v>269</v>
      </c>
      <c r="B763" s="1" t="s">
        <v>421</v>
      </c>
      <c r="C763" s="1" t="s">
        <v>102</v>
      </c>
      <c r="D763" s="1" t="s">
        <v>1817</v>
      </c>
      <c r="E763" s="8">
        <v>42533</v>
      </c>
      <c r="F763">
        <v>1</v>
      </c>
      <c r="G763">
        <v>999.99</v>
      </c>
      <c r="H763" s="1" t="s">
        <v>28</v>
      </c>
      <c r="I763" s="1" t="s">
        <v>20</v>
      </c>
      <c r="J763" s="1" t="s">
        <v>23</v>
      </c>
      <c r="K763" s="1" t="s">
        <v>24</v>
      </c>
      <c r="L763" s="1">
        <f>Query1[[#This Row],[total_units]]*Query1[[#This Row],[revene]]</f>
        <v>999.99</v>
      </c>
      <c r="M763" s="1">
        <f>YEAR(Query1[[#This Row],[order_date]])</f>
        <v>2016</v>
      </c>
    </row>
    <row r="764" spans="1:13" x14ac:dyDescent="0.35">
      <c r="A764">
        <v>270</v>
      </c>
      <c r="B764" s="1" t="s">
        <v>422</v>
      </c>
      <c r="C764" s="1" t="s">
        <v>140</v>
      </c>
      <c r="D764" s="1" t="s">
        <v>1817</v>
      </c>
      <c r="E764" s="8">
        <v>42533</v>
      </c>
      <c r="F764">
        <v>1</v>
      </c>
      <c r="G764">
        <v>529.99</v>
      </c>
      <c r="H764" s="1" t="s">
        <v>44</v>
      </c>
      <c r="I764" s="1" t="s">
        <v>13</v>
      </c>
      <c r="J764" s="1" t="s">
        <v>23</v>
      </c>
      <c r="K764" s="1" t="s">
        <v>27</v>
      </c>
      <c r="L764" s="1">
        <f>Query1[[#This Row],[total_units]]*Query1[[#This Row],[revene]]</f>
        <v>529.99</v>
      </c>
      <c r="M764" s="1">
        <f>YEAR(Query1[[#This Row],[order_date]])</f>
        <v>2016</v>
      </c>
    </row>
    <row r="765" spans="1:13" x14ac:dyDescent="0.35">
      <c r="A765">
        <v>270</v>
      </c>
      <c r="B765" s="1" t="s">
        <v>422</v>
      </c>
      <c r="C765" s="1" t="s">
        <v>140</v>
      </c>
      <c r="D765" s="1" t="s">
        <v>1817</v>
      </c>
      <c r="E765" s="8">
        <v>42533</v>
      </c>
      <c r="F765">
        <v>2</v>
      </c>
      <c r="G765">
        <v>999.98</v>
      </c>
      <c r="H765" s="1" t="s">
        <v>72</v>
      </c>
      <c r="I765" s="1" t="s">
        <v>34</v>
      </c>
      <c r="J765" s="1" t="s">
        <v>23</v>
      </c>
      <c r="K765" s="1" t="s">
        <v>27</v>
      </c>
      <c r="L765" s="1">
        <f>Query1[[#This Row],[total_units]]*Query1[[#This Row],[revene]]</f>
        <v>1999.96</v>
      </c>
      <c r="M765" s="1">
        <f>YEAR(Query1[[#This Row],[order_date]])</f>
        <v>2016</v>
      </c>
    </row>
    <row r="766" spans="1:13" x14ac:dyDescent="0.35">
      <c r="A766">
        <v>271</v>
      </c>
      <c r="B766" s="1" t="s">
        <v>1851</v>
      </c>
      <c r="C766" s="1" t="s">
        <v>423</v>
      </c>
      <c r="D766" s="1" t="s">
        <v>1817</v>
      </c>
      <c r="E766" s="8">
        <v>42534</v>
      </c>
      <c r="F766">
        <v>1</v>
      </c>
      <c r="G766">
        <v>269.99</v>
      </c>
      <c r="H766" s="1" t="s">
        <v>59</v>
      </c>
      <c r="I766" s="1" t="s">
        <v>13</v>
      </c>
      <c r="J766" s="1" t="s">
        <v>23</v>
      </c>
      <c r="K766" s="1" t="s">
        <v>27</v>
      </c>
      <c r="L766" s="1">
        <f>Query1[[#This Row],[total_units]]*Query1[[#This Row],[revene]]</f>
        <v>269.99</v>
      </c>
      <c r="M766" s="1">
        <f>YEAR(Query1[[#This Row],[order_date]])</f>
        <v>2016</v>
      </c>
    </row>
    <row r="767" spans="1:13" x14ac:dyDescent="0.35">
      <c r="A767">
        <v>271</v>
      </c>
      <c r="B767" s="1" t="s">
        <v>1851</v>
      </c>
      <c r="C767" s="1" t="s">
        <v>423</v>
      </c>
      <c r="D767" s="1" t="s">
        <v>1817</v>
      </c>
      <c r="E767" s="8">
        <v>42534</v>
      </c>
      <c r="F767">
        <v>2</v>
      </c>
      <c r="G767">
        <v>939.98</v>
      </c>
      <c r="H767" s="1" t="s">
        <v>62</v>
      </c>
      <c r="I767" s="1" t="s">
        <v>20</v>
      </c>
      <c r="J767" s="1" t="s">
        <v>23</v>
      </c>
      <c r="K767" s="1" t="s">
        <v>27</v>
      </c>
      <c r="L767" s="1">
        <f>Query1[[#This Row],[total_units]]*Query1[[#This Row],[revene]]</f>
        <v>1879.96</v>
      </c>
      <c r="M767" s="1">
        <f>YEAR(Query1[[#This Row],[order_date]])</f>
        <v>2016</v>
      </c>
    </row>
    <row r="768" spans="1:13" x14ac:dyDescent="0.35">
      <c r="A768">
        <v>271</v>
      </c>
      <c r="B768" s="1" t="s">
        <v>1851</v>
      </c>
      <c r="C768" s="1" t="s">
        <v>423</v>
      </c>
      <c r="D768" s="1" t="s">
        <v>1817</v>
      </c>
      <c r="E768" s="8">
        <v>42534</v>
      </c>
      <c r="F768">
        <v>2</v>
      </c>
      <c r="G768">
        <v>3361.98</v>
      </c>
      <c r="H768" s="1" t="s">
        <v>56</v>
      </c>
      <c r="I768" s="1" t="s">
        <v>18</v>
      </c>
      <c r="J768" s="1" t="s">
        <v>23</v>
      </c>
      <c r="K768" s="1" t="s">
        <v>27</v>
      </c>
      <c r="L768" s="1">
        <f>Query1[[#This Row],[total_units]]*Query1[[#This Row],[revene]]</f>
        <v>6723.96</v>
      </c>
      <c r="M768" s="1">
        <f>YEAR(Query1[[#This Row],[order_date]])</f>
        <v>2016</v>
      </c>
    </row>
    <row r="769" spans="1:13" x14ac:dyDescent="0.35">
      <c r="A769">
        <v>271</v>
      </c>
      <c r="B769" s="1" t="s">
        <v>1851</v>
      </c>
      <c r="C769" s="1" t="s">
        <v>423</v>
      </c>
      <c r="D769" s="1" t="s">
        <v>1817</v>
      </c>
      <c r="E769" s="8">
        <v>42534</v>
      </c>
      <c r="F769">
        <v>2</v>
      </c>
      <c r="G769">
        <v>7999.98</v>
      </c>
      <c r="H769" s="1" t="s">
        <v>49</v>
      </c>
      <c r="I769" s="1" t="s">
        <v>20</v>
      </c>
      <c r="J769" s="1" t="s">
        <v>23</v>
      </c>
      <c r="K769" s="1" t="s">
        <v>27</v>
      </c>
      <c r="L769" s="1">
        <f>Query1[[#This Row],[total_units]]*Query1[[#This Row],[revene]]</f>
        <v>15999.96</v>
      </c>
      <c r="M769" s="1">
        <f>YEAR(Query1[[#This Row],[order_date]])</f>
        <v>2016</v>
      </c>
    </row>
    <row r="770" spans="1:13" x14ac:dyDescent="0.35">
      <c r="A770">
        <v>272</v>
      </c>
      <c r="B770" s="1" t="s">
        <v>424</v>
      </c>
      <c r="C770" s="1" t="s">
        <v>375</v>
      </c>
      <c r="D770" s="1" t="s">
        <v>1817</v>
      </c>
      <c r="E770" s="8">
        <v>42536</v>
      </c>
      <c r="F770">
        <v>2</v>
      </c>
      <c r="G770">
        <v>1499.98</v>
      </c>
      <c r="H770" s="1" t="s">
        <v>31</v>
      </c>
      <c r="I770" s="1" t="s">
        <v>20</v>
      </c>
      <c r="J770" s="1" t="s">
        <v>23</v>
      </c>
      <c r="K770" s="1" t="s">
        <v>27</v>
      </c>
      <c r="L770" s="1">
        <f>Query1[[#This Row],[total_units]]*Query1[[#This Row],[revene]]</f>
        <v>2999.96</v>
      </c>
      <c r="M770" s="1">
        <f>YEAR(Query1[[#This Row],[order_date]])</f>
        <v>2016</v>
      </c>
    </row>
    <row r="771" spans="1:13" x14ac:dyDescent="0.35">
      <c r="A771">
        <v>272</v>
      </c>
      <c r="B771" s="1" t="s">
        <v>424</v>
      </c>
      <c r="C771" s="1" t="s">
        <v>375</v>
      </c>
      <c r="D771" s="1" t="s">
        <v>1817</v>
      </c>
      <c r="E771" s="8">
        <v>42536</v>
      </c>
      <c r="F771">
        <v>1</v>
      </c>
      <c r="G771">
        <v>1680.99</v>
      </c>
      <c r="H771" s="1" t="s">
        <v>56</v>
      </c>
      <c r="I771" s="1" t="s">
        <v>18</v>
      </c>
      <c r="J771" s="1" t="s">
        <v>23</v>
      </c>
      <c r="K771" s="1" t="s">
        <v>27</v>
      </c>
      <c r="L771" s="1">
        <f>Query1[[#This Row],[total_units]]*Query1[[#This Row],[revene]]</f>
        <v>1680.99</v>
      </c>
      <c r="M771" s="1">
        <f>YEAR(Query1[[#This Row],[order_date]])</f>
        <v>2016</v>
      </c>
    </row>
    <row r="772" spans="1:13" x14ac:dyDescent="0.35">
      <c r="A772">
        <v>273</v>
      </c>
      <c r="B772" s="1" t="s">
        <v>425</v>
      </c>
      <c r="C772" s="1" t="s">
        <v>426</v>
      </c>
      <c r="D772" s="1" t="s">
        <v>1817</v>
      </c>
      <c r="E772" s="8">
        <v>42537</v>
      </c>
      <c r="F772">
        <v>1</v>
      </c>
      <c r="G772">
        <v>269.99</v>
      </c>
      <c r="H772" s="1" t="s">
        <v>59</v>
      </c>
      <c r="I772" s="1" t="s">
        <v>48</v>
      </c>
      <c r="J772" s="1" t="s">
        <v>23</v>
      </c>
      <c r="K772" s="1" t="s">
        <v>27</v>
      </c>
      <c r="L772" s="1">
        <f>Query1[[#This Row],[total_units]]*Query1[[#This Row],[revene]]</f>
        <v>269.99</v>
      </c>
      <c r="M772" s="1">
        <f>YEAR(Query1[[#This Row],[order_date]])</f>
        <v>2016</v>
      </c>
    </row>
    <row r="773" spans="1:13" x14ac:dyDescent="0.35">
      <c r="A773">
        <v>274</v>
      </c>
      <c r="B773" s="1" t="s">
        <v>1852</v>
      </c>
      <c r="C773" s="1" t="s">
        <v>238</v>
      </c>
      <c r="D773" s="1" t="s">
        <v>1817</v>
      </c>
      <c r="E773" s="8">
        <v>42538</v>
      </c>
      <c r="F773">
        <v>2</v>
      </c>
      <c r="G773">
        <v>999.98</v>
      </c>
      <c r="H773" s="1" t="s">
        <v>72</v>
      </c>
      <c r="I773" s="1" t="s">
        <v>34</v>
      </c>
      <c r="J773" s="1" t="s">
        <v>23</v>
      </c>
      <c r="K773" s="1" t="s">
        <v>27</v>
      </c>
      <c r="L773" s="1">
        <f>Query1[[#This Row],[total_units]]*Query1[[#This Row],[revene]]</f>
        <v>1999.96</v>
      </c>
      <c r="M773" s="1">
        <f>YEAR(Query1[[#This Row],[order_date]])</f>
        <v>2016</v>
      </c>
    </row>
    <row r="774" spans="1:13" x14ac:dyDescent="0.35">
      <c r="A774">
        <v>274</v>
      </c>
      <c r="B774" s="1" t="s">
        <v>1852</v>
      </c>
      <c r="C774" s="1" t="s">
        <v>238</v>
      </c>
      <c r="D774" s="1" t="s">
        <v>1817</v>
      </c>
      <c r="E774" s="8">
        <v>42538</v>
      </c>
      <c r="F774">
        <v>2</v>
      </c>
      <c r="G774">
        <v>3361.98</v>
      </c>
      <c r="H774" s="1" t="s">
        <v>56</v>
      </c>
      <c r="I774" s="1" t="s">
        <v>18</v>
      </c>
      <c r="J774" s="1" t="s">
        <v>23</v>
      </c>
      <c r="K774" s="1" t="s">
        <v>27</v>
      </c>
      <c r="L774" s="1">
        <f>Query1[[#This Row],[total_units]]*Query1[[#This Row],[revene]]</f>
        <v>6723.96</v>
      </c>
      <c r="M774" s="1">
        <f>YEAR(Query1[[#This Row],[order_date]])</f>
        <v>2016</v>
      </c>
    </row>
    <row r="775" spans="1:13" x14ac:dyDescent="0.35">
      <c r="A775">
        <v>274</v>
      </c>
      <c r="B775" s="1" t="s">
        <v>1852</v>
      </c>
      <c r="C775" s="1" t="s">
        <v>238</v>
      </c>
      <c r="D775" s="1" t="s">
        <v>1817</v>
      </c>
      <c r="E775" s="8">
        <v>42538</v>
      </c>
      <c r="F775">
        <v>2</v>
      </c>
      <c r="G775">
        <v>5999.98</v>
      </c>
      <c r="H775" s="1" t="s">
        <v>40</v>
      </c>
      <c r="I775" s="1" t="s">
        <v>41</v>
      </c>
      <c r="J775" s="1" t="s">
        <v>23</v>
      </c>
      <c r="K775" s="1" t="s">
        <v>27</v>
      </c>
      <c r="L775" s="1">
        <f>Query1[[#This Row],[total_units]]*Query1[[#This Row],[revene]]</f>
        <v>11999.96</v>
      </c>
      <c r="M775" s="1">
        <f>YEAR(Query1[[#This Row],[order_date]])</f>
        <v>2016</v>
      </c>
    </row>
    <row r="776" spans="1:13" x14ac:dyDescent="0.35">
      <c r="A776">
        <v>275</v>
      </c>
      <c r="B776" s="1" t="s">
        <v>427</v>
      </c>
      <c r="C776" s="1" t="s">
        <v>140</v>
      </c>
      <c r="D776" s="1" t="s">
        <v>1817</v>
      </c>
      <c r="E776" s="8">
        <v>42538</v>
      </c>
      <c r="F776">
        <v>1</v>
      </c>
      <c r="G776">
        <v>499.99</v>
      </c>
      <c r="H776" s="1" t="s">
        <v>72</v>
      </c>
      <c r="I776" s="1" t="s">
        <v>34</v>
      </c>
      <c r="J776" s="1" t="s">
        <v>23</v>
      </c>
      <c r="K776" s="1" t="s">
        <v>27</v>
      </c>
      <c r="L776" s="1">
        <f>Query1[[#This Row],[total_units]]*Query1[[#This Row],[revene]]</f>
        <v>499.99</v>
      </c>
      <c r="M776" s="1">
        <f>YEAR(Query1[[#This Row],[order_date]])</f>
        <v>2016</v>
      </c>
    </row>
    <row r="777" spans="1:13" x14ac:dyDescent="0.35">
      <c r="A777">
        <v>275</v>
      </c>
      <c r="B777" s="1" t="s">
        <v>427</v>
      </c>
      <c r="C777" s="1" t="s">
        <v>140</v>
      </c>
      <c r="D777" s="1" t="s">
        <v>1817</v>
      </c>
      <c r="E777" s="8">
        <v>42538</v>
      </c>
      <c r="F777">
        <v>1</v>
      </c>
      <c r="G777">
        <v>449</v>
      </c>
      <c r="H777" s="1" t="s">
        <v>39</v>
      </c>
      <c r="I777" s="1" t="s">
        <v>13</v>
      </c>
      <c r="J777" s="1" t="s">
        <v>23</v>
      </c>
      <c r="K777" s="1" t="s">
        <v>27</v>
      </c>
      <c r="L777" s="1">
        <f>Query1[[#This Row],[total_units]]*Query1[[#This Row],[revene]]</f>
        <v>449</v>
      </c>
      <c r="M777" s="1">
        <f>YEAR(Query1[[#This Row],[order_date]])</f>
        <v>2016</v>
      </c>
    </row>
    <row r="778" spans="1:13" x14ac:dyDescent="0.35">
      <c r="A778">
        <v>275</v>
      </c>
      <c r="B778" s="1" t="s">
        <v>427</v>
      </c>
      <c r="C778" s="1" t="s">
        <v>140</v>
      </c>
      <c r="D778" s="1" t="s">
        <v>1817</v>
      </c>
      <c r="E778" s="8">
        <v>42538</v>
      </c>
      <c r="F778">
        <v>2</v>
      </c>
      <c r="G778">
        <v>7999.98</v>
      </c>
      <c r="H778" s="1" t="s">
        <v>49</v>
      </c>
      <c r="I778" s="1" t="s">
        <v>20</v>
      </c>
      <c r="J778" s="1" t="s">
        <v>23</v>
      </c>
      <c r="K778" s="1" t="s">
        <v>27</v>
      </c>
      <c r="L778" s="1">
        <f>Query1[[#This Row],[total_units]]*Query1[[#This Row],[revene]]</f>
        <v>15999.96</v>
      </c>
      <c r="M778" s="1">
        <f>YEAR(Query1[[#This Row],[order_date]])</f>
        <v>2016</v>
      </c>
    </row>
    <row r="779" spans="1:13" x14ac:dyDescent="0.35">
      <c r="A779">
        <v>276</v>
      </c>
      <c r="B779" s="1" t="s">
        <v>428</v>
      </c>
      <c r="C779" s="1" t="s">
        <v>429</v>
      </c>
      <c r="D779" s="1" t="s">
        <v>1817</v>
      </c>
      <c r="E779" s="8">
        <v>42539</v>
      </c>
      <c r="F779">
        <v>1</v>
      </c>
      <c r="G779">
        <v>429</v>
      </c>
      <c r="H779" s="1" t="s">
        <v>35</v>
      </c>
      <c r="I779" s="1" t="s">
        <v>13</v>
      </c>
      <c r="J779" s="1" t="s">
        <v>23</v>
      </c>
      <c r="K779" s="1" t="s">
        <v>24</v>
      </c>
      <c r="L779" s="1">
        <f>Query1[[#This Row],[total_units]]*Query1[[#This Row],[revene]]</f>
        <v>429</v>
      </c>
      <c r="M779" s="1">
        <f>YEAR(Query1[[#This Row],[order_date]])</f>
        <v>2016</v>
      </c>
    </row>
    <row r="780" spans="1:13" x14ac:dyDescent="0.35">
      <c r="A780">
        <v>276</v>
      </c>
      <c r="B780" s="1" t="s">
        <v>428</v>
      </c>
      <c r="C780" s="1" t="s">
        <v>429</v>
      </c>
      <c r="D780" s="1" t="s">
        <v>1817</v>
      </c>
      <c r="E780" s="8">
        <v>42539</v>
      </c>
      <c r="F780">
        <v>2</v>
      </c>
      <c r="G780">
        <v>1999.98</v>
      </c>
      <c r="H780" s="1" t="s">
        <v>28</v>
      </c>
      <c r="I780" s="1" t="s">
        <v>20</v>
      </c>
      <c r="J780" s="1" t="s">
        <v>23</v>
      </c>
      <c r="K780" s="1" t="s">
        <v>24</v>
      </c>
      <c r="L780" s="1">
        <f>Query1[[#This Row],[total_units]]*Query1[[#This Row],[revene]]</f>
        <v>3999.96</v>
      </c>
      <c r="M780" s="1">
        <f>YEAR(Query1[[#This Row],[order_date]])</f>
        <v>2016</v>
      </c>
    </row>
    <row r="781" spans="1:13" x14ac:dyDescent="0.35">
      <c r="A781">
        <v>276</v>
      </c>
      <c r="B781" s="1" t="s">
        <v>428</v>
      </c>
      <c r="C781" s="1" t="s">
        <v>429</v>
      </c>
      <c r="D781" s="1" t="s">
        <v>1817</v>
      </c>
      <c r="E781" s="8">
        <v>42539</v>
      </c>
      <c r="F781">
        <v>2</v>
      </c>
      <c r="G781">
        <v>5999.98</v>
      </c>
      <c r="H781" s="1" t="s">
        <v>40</v>
      </c>
      <c r="I781" s="1" t="s">
        <v>41</v>
      </c>
      <c r="J781" s="1" t="s">
        <v>23</v>
      </c>
      <c r="K781" s="1" t="s">
        <v>24</v>
      </c>
      <c r="L781" s="1">
        <f>Query1[[#This Row],[total_units]]*Query1[[#This Row],[revene]]</f>
        <v>11999.96</v>
      </c>
      <c r="M781" s="1">
        <f>YEAR(Query1[[#This Row],[order_date]])</f>
        <v>2016</v>
      </c>
    </row>
    <row r="782" spans="1:13" x14ac:dyDescent="0.35">
      <c r="A782">
        <v>277</v>
      </c>
      <c r="B782" s="1" t="s">
        <v>1853</v>
      </c>
      <c r="C782" s="1" t="s">
        <v>268</v>
      </c>
      <c r="D782" s="1" t="s">
        <v>1817</v>
      </c>
      <c r="E782" s="8">
        <v>42540</v>
      </c>
      <c r="F782">
        <v>2</v>
      </c>
      <c r="G782">
        <v>539.98</v>
      </c>
      <c r="H782" s="1" t="s">
        <v>59</v>
      </c>
      <c r="I782" s="1" t="s">
        <v>13</v>
      </c>
      <c r="J782" s="1" t="s">
        <v>23</v>
      </c>
      <c r="K782" s="1" t="s">
        <v>27</v>
      </c>
      <c r="L782" s="1">
        <f>Query1[[#This Row],[total_units]]*Query1[[#This Row],[revene]]</f>
        <v>1079.96</v>
      </c>
      <c r="M782" s="1">
        <f>YEAR(Query1[[#This Row],[order_date]])</f>
        <v>2016</v>
      </c>
    </row>
    <row r="783" spans="1:13" x14ac:dyDescent="0.35">
      <c r="A783">
        <v>277</v>
      </c>
      <c r="B783" s="1" t="s">
        <v>1853</v>
      </c>
      <c r="C783" s="1" t="s">
        <v>268</v>
      </c>
      <c r="D783" s="1" t="s">
        <v>1817</v>
      </c>
      <c r="E783" s="8">
        <v>42540</v>
      </c>
      <c r="F783">
        <v>2</v>
      </c>
      <c r="G783">
        <v>1199.98</v>
      </c>
      <c r="H783" s="1" t="s">
        <v>16</v>
      </c>
      <c r="I783" s="1" t="s">
        <v>13</v>
      </c>
      <c r="J783" s="1" t="s">
        <v>23</v>
      </c>
      <c r="K783" s="1" t="s">
        <v>27</v>
      </c>
      <c r="L783" s="1">
        <f>Query1[[#This Row],[total_units]]*Query1[[#This Row],[revene]]</f>
        <v>2399.96</v>
      </c>
      <c r="M783" s="1">
        <f>YEAR(Query1[[#This Row],[order_date]])</f>
        <v>2016</v>
      </c>
    </row>
    <row r="784" spans="1:13" x14ac:dyDescent="0.35">
      <c r="A784">
        <v>277</v>
      </c>
      <c r="B784" s="1" t="s">
        <v>1853</v>
      </c>
      <c r="C784" s="1" t="s">
        <v>268</v>
      </c>
      <c r="D784" s="1" t="s">
        <v>1817</v>
      </c>
      <c r="E784" s="8">
        <v>42540</v>
      </c>
      <c r="F784">
        <v>2</v>
      </c>
      <c r="G784">
        <v>939.98</v>
      </c>
      <c r="H784" s="1" t="s">
        <v>62</v>
      </c>
      <c r="I784" s="1" t="s">
        <v>20</v>
      </c>
      <c r="J784" s="1" t="s">
        <v>23</v>
      </c>
      <c r="K784" s="1" t="s">
        <v>27</v>
      </c>
      <c r="L784" s="1">
        <f>Query1[[#This Row],[total_units]]*Query1[[#This Row],[revene]]</f>
        <v>1879.96</v>
      </c>
      <c r="M784" s="1">
        <f>YEAR(Query1[[#This Row],[order_date]])</f>
        <v>2016</v>
      </c>
    </row>
    <row r="785" spans="1:13" x14ac:dyDescent="0.35">
      <c r="A785">
        <v>278</v>
      </c>
      <c r="B785" s="1" t="s">
        <v>430</v>
      </c>
      <c r="C785" s="1" t="s">
        <v>197</v>
      </c>
      <c r="D785" s="1" t="s">
        <v>1815</v>
      </c>
      <c r="E785" s="8">
        <v>42541</v>
      </c>
      <c r="F785">
        <v>1</v>
      </c>
      <c r="G785">
        <v>269.99</v>
      </c>
      <c r="H785" s="1" t="s">
        <v>59</v>
      </c>
      <c r="I785" s="1" t="s">
        <v>13</v>
      </c>
      <c r="J785" s="1" t="s">
        <v>14</v>
      </c>
      <c r="K785" s="1" t="s">
        <v>32</v>
      </c>
      <c r="L785" s="1">
        <f>Query1[[#This Row],[total_units]]*Query1[[#This Row],[revene]]</f>
        <v>269.99</v>
      </c>
      <c r="M785" s="1">
        <f>YEAR(Query1[[#This Row],[order_date]])</f>
        <v>2016</v>
      </c>
    </row>
    <row r="786" spans="1:13" x14ac:dyDescent="0.35">
      <c r="A786">
        <v>278</v>
      </c>
      <c r="B786" s="1" t="s">
        <v>430</v>
      </c>
      <c r="C786" s="1" t="s">
        <v>197</v>
      </c>
      <c r="D786" s="1" t="s">
        <v>1815</v>
      </c>
      <c r="E786" s="8">
        <v>42541</v>
      </c>
      <c r="F786">
        <v>1</v>
      </c>
      <c r="G786">
        <v>599.99</v>
      </c>
      <c r="H786" s="1" t="s">
        <v>12</v>
      </c>
      <c r="I786" s="1" t="s">
        <v>13</v>
      </c>
      <c r="J786" s="1" t="s">
        <v>14</v>
      </c>
      <c r="K786" s="1" t="s">
        <v>32</v>
      </c>
      <c r="L786" s="1">
        <f>Query1[[#This Row],[total_units]]*Query1[[#This Row],[revene]]</f>
        <v>599.99</v>
      </c>
      <c r="M786" s="1">
        <f>YEAR(Query1[[#This Row],[order_date]])</f>
        <v>2016</v>
      </c>
    </row>
    <row r="787" spans="1:13" x14ac:dyDescent="0.35">
      <c r="A787">
        <v>278</v>
      </c>
      <c r="B787" s="1" t="s">
        <v>430</v>
      </c>
      <c r="C787" s="1" t="s">
        <v>197</v>
      </c>
      <c r="D787" s="1" t="s">
        <v>1815</v>
      </c>
      <c r="E787" s="8">
        <v>42541</v>
      </c>
      <c r="F787">
        <v>2</v>
      </c>
      <c r="G787">
        <v>898</v>
      </c>
      <c r="H787" s="1" t="s">
        <v>89</v>
      </c>
      <c r="I787" s="1" t="s">
        <v>13</v>
      </c>
      <c r="J787" s="1" t="s">
        <v>14</v>
      </c>
      <c r="K787" s="1" t="s">
        <v>32</v>
      </c>
      <c r="L787" s="1">
        <f>Query1[[#This Row],[total_units]]*Query1[[#This Row],[revene]]</f>
        <v>1796</v>
      </c>
      <c r="M787" s="1">
        <f>YEAR(Query1[[#This Row],[order_date]])</f>
        <v>2016</v>
      </c>
    </row>
    <row r="788" spans="1:13" x14ac:dyDescent="0.35">
      <c r="A788">
        <v>278</v>
      </c>
      <c r="B788" s="1" t="s">
        <v>430</v>
      </c>
      <c r="C788" s="1" t="s">
        <v>197</v>
      </c>
      <c r="D788" s="1" t="s">
        <v>1815</v>
      </c>
      <c r="E788" s="8">
        <v>42541</v>
      </c>
      <c r="F788">
        <v>2</v>
      </c>
      <c r="G788">
        <v>3361.98</v>
      </c>
      <c r="H788" s="1" t="s">
        <v>56</v>
      </c>
      <c r="I788" s="1" t="s">
        <v>18</v>
      </c>
      <c r="J788" s="1" t="s">
        <v>14</v>
      </c>
      <c r="K788" s="1" t="s">
        <v>32</v>
      </c>
      <c r="L788" s="1">
        <f>Query1[[#This Row],[total_units]]*Query1[[#This Row],[revene]]</f>
        <v>6723.96</v>
      </c>
      <c r="M788" s="1">
        <f>YEAR(Query1[[#This Row],[order_date]])</f>
        <v>2016</v>
      </c>
    </row>
    <row r="789" spans="1:13" x14ac:dyDescent="0.35">
      <c r="A789">
        <v>279</v>
      </c>
      <c r="B789" s="1" t="s">
        <v>431</v>
      </c>
      <c r="C789" s="1" t="s">
        <v>77</v>
      </c>
      <c r="D789" s="1" t="s">
        <v>1817</v>
      </c>
      <c r="E789" s="8">
        <v>42542</v>
      </c>
      <c r="F789">
        <v>1</v>
      </c>
      <c r="G789">
        <v>499.99</v>
      </c>
      <c r="H789" s="1" t="s">
        <v>72</v>
      </c>
      <c r="I789" s="1" t="s">
        <v>34</v>
      </c>
      <c r="J789" s="1" t="s">
        <v>23</v>
      </c>
      <c r="K789" s="1" t="s">
        <v>24</v>
      </c>
      <c r="L789" s="1">
        <f>Query1[[#This Row],[total_units]]*Query1[[#This Row],[revene]]</f>
        <v>499.99</v>
      </c>
      <c r="M789" s="1">
        <f>YEAR(Query1[[#This Row],[order_date]])</f>
        <v>2016</v>
      </c>
    </row>
    <row r="790" spans="1:13" x14ac:dyDescent="0.35">
      <c r="A790">
        <v>280</v>
      </c>
      <c r="B790" s="1" t="s">
        <v>432</v>
      </c>
      <c r="C790" s="1" t="s">
        <v>433</v>
      </c>
      <c r="D790" s="1" t="s">
        <v>1817</v>
      </c>
      <c r="E790" s="8">
        <v>42542</v>
      </c>
      <c r="F790">
        <v>1</v>
      </c>
      <c r="G790">
        <v>269.99</v>
      </c>
      <c r="H790" s="1" t="s">
        <v>59</v>
      </c>
      <c r="I790" s="1" t="s">
        <v>13</v>
      </c>
      <c r="J790" s="1" t="s">
        <v>23</v>
      </c>
      <c r="K790" s="1" t="s">
        <v>27</v>
      </c>
      <c r="L790" s="1">
        <f>Query1[[#This Row],[total_units]]*Query1[[#This Row],[revene]]</f>
        <v>269.99</v>
      </c>
      <c r="M790" s="1">
        <f>YEAR(Query1[[#This Row],[order_date]])</f>
        <v>2016</v>
      </c>
    </row>
    <row r="791" spans="1:13" x14ac:dyDescent="0.35">
      <c r="A791">
        <v>280</v>
      </c>
      <c r="B791" s="1" t="s">
        <v>432</v>
      </c>
      <c r="C791" s="1" t="s">
        <v>433</v>
      </c>
      <c r="D791" s="1" t="s">
        <v>1817</v>
      </c>
      <c r="E791" s="8">
        <v>42542</v>
      </c>
      <c r="F791">
        <v>1</v>
      </c>
      <c r="G791">
        <v>499.99</v>
      </c>
      <c r="H791" s="1" t="s">
        <v>72</v>
      </c>
      <c r="I791" s="1" t="s">
        <v>34</v>
      </c>
      <c r="J791" s="1" t="s">
        <v>23</v>
      </c>
      <c r="K791" s="1" t="s">
        <v>27</v>
      </c>
      <c r="L791" s="1">
        <f>Query1[[#This Row],[total_units]]*Query1[[#This Row],[revene]]</f>
        <v>499.99</v>
      </c>
      <c r="M791" s="1">
        <f>YEAR(Query1[[#This Row],[order_date]])</f>
        <v>2016</v>
      </c>
    </row>
    <row r="792" spans="1:13" x14ac:dyDescent="0.35">
      <c r="A792">
        <v>280</v>
      </c>
      <c r="B792" s="1" t="s">
        <v>432</v>
      </c>
      <c r="C792" s="1" t="s">
        <v>433</v>
      </c>
      <c r="D792" s="1" t="s">
        <v>1817</v>
      </c>
      <c r="E792" s="8">
        <v>42542</v>
      </c>
      <c r="F792">
        <v>2</v>
      </c>
      <c r="G792">
        <v>1199.98</v>
      </c>
      <c r="H792" s="1" t="s">
        <v>12</v>
      </c>
      <c r="I792" s="1" t="s">
        <v>34</v>
      </c>
      <c r="J792" s="1" t="s">
        <v>23</v>
      </c>
      <c r="K792" s="1" t="s">
        <v>27</v>
      </c>
      <c r="L792" s="1">
        <f>Query1[[#This Row],[total_units]]*Query1[[#This Row],[revene]]</f>
        <v>2399.96</v>
      </c>
      <c r="M792" s="1">
        <f>YEAR(Query1[[#This Row],[order_date]])</f>
        <v>2016</v>
      </c>
    </row>
    <row r="793" spans="1:13" x14ac:dyDescent="0.35">
      <c r="A793">
        <v>281</v>
      </c>
      <c r="B793" s="1" t="s">
        <v>434</v>
      </c>
      <c r="C793" s="1" t="s">
        <v>203</v>
      </c>
      <c r="D793" s="1" t="s">
        <v>1817</v>
      </c>
      <c r="E793" s="8">
        <v>42542</v>
      </c>
      <c r="F793">
        <v>1</v>
      </c>
      <c r="G793">
        <v>269.99</v>
      </c>
      <c r="H793" s="1" t="s">
        <v>47</v>
      </c>
      <c r="I793" s="1" t="s">
        <v>48</v>
      </c>
      <c r="J793" s="1" t="s">
        <v>23</v>
      </c>
      <c r="K793" s="1" t="s">
        <v>27</v>
      </c>
      <c r="L793" s="1">
        <f>Query1[[#This Row],[total_units]]*Query1[[#This Row],[revene]]</f>
        <v>269.99</v>
      </c>
      <c r="M793" s="1">
        <f>YEAR(Query1[[#This Row],[order_date]])</f>
        <v>2016</v>
      </c>
    </row>
    <row r="794" spans="1:13" x14ac:dyDescent="0.35">
      <c r="A794">
        <v>281</v>
      </c>
      <c r="B794" s="1" t="s">
        <v>434</v>
      </c>
      <c r="C794" s="1" t="s">
        <v>203</v>
      </c>
      <c r="D794" s="1" t="s">
        <v>1817</v>
      </c>
      <c r="E794" s="8">
        <v>42542</v>
      </c>
      <c r="F794">
        <v>2</v>
      </c>
      <c r="G794">
        <v>539.98</v>
      </c>
      <c r="H794" s="1" t="s">
        <v>47</v>
      </c>
      <c r="I794" s="1" t="s">
        <v>13</v>
      </c>
      <c r="J794" s="1" t="s">
        <v>23</v>
      </c>
      <c r="K794" s="1" t="s">
        <v>27</v>
      </c>
      <c r="L794" s="1">
        <f>Query1[[#This Row],[total_units]]*Query1[[#This Row],[revene]]</f>
        <v>1079.96</v>
      </c>
      <c r="M794" s="1">
        <f>YEAR(Query1[[#This Row],[order_date]])</f>
        <v>2016</v>
      </c>
    </row>
    <row r="795" spans="1:13" x14ac:dyDescent="0.35">
      <c r="A795">
        <v>281</v>
      </c>
      <c r="B795" s="1" t="s">
        <v>434</v>
      </c>
      <c r="C795" s="1" t="s">
        <v>203</v>
      </c>
      <c r="D795" s="1" t="s">
        <v>1817</v>
      </c>
      <c r="E795" s="8">
        <v>42542</v>
      </c>
      <c r="F795">
        <v>2</v>
      </c>
      <c r="G795">
        <v>7999.98</v>
      </c>
      <c r="H795" s="1" t="s">
        <v>49</v>
      </c>
      <c r="I795" s="1" t="s">
        <v>20</v>
      </c>
      <c r="J795" s="1" t="s">
        <v>23</v>
      </c>
      <c r="K795" s="1" t="s">
        <v>27</v>
      </c>
      <c r="L795" s="1">
        <f>Query1[[#This Row],[total_units]]*Query1[[#This Row],[revene]]</f>
        <v>15999.96</v>
      </c>
      <c r="M795" s="1">
        <f>YEAR(Query1[[#This Row],[order_date]])</f>
        <v>2016</v>
      </c>
    </row>
    <row r="796" spans="1:13" x14ac:dyDescent="0.35">
      <c r="A796">
        <v>282</v>
      </c>
      <c r="B796" s="1" t="s">
        <v>435</v>
      </c>
      <c r="C796" s="1" t="s">
        <v>400</v>
      </c>
      <c r="D796" s="1" t="s">
        <v>1824</v>
      </c>
      <c r="E796" s="8">
        <v>42543</v>
      </c>
      <c r="F796">
        <v>2</v>
      </c>
      <c r="G796">
        <v>1199.98</v>
      </c>
      <c r="H796" s="1" t="s">
        <v>12</v>
      </c>
      <c r="I796" s="1" t="s">
        <v>13</v>
      </c>
      <c r="J796" s="1" t="s">
        <v>98</v>
      </c>
      <c r="K796" s="1" t="s">
        <v>165</v>
      </c>
      <c r="L796" s="1">
        <f>Query1[[#This Row],[total_units]]*Query1[[#This Row],[revene]]</f>
        <v>2399.96</v>
      </c>
      <c r="M796" s="1">
        <f>YEAR(Query1[[#This Row],[order_date]])</f>
        <v>2016</v>
      </c>
    </row>
    <row r="797" spans="1:13" x14ac:dyDescent="0.35">
      <c r="A797">
        <v>282</v>
      </c>
      <c r="B797" s="1" t="s">
        <v>435</v>
      </c>
      <c r="C797" s="1" t="s">
        <v>400</v>
      </c>
      <c r="D797" s="1" t="s">
        <v>1824</v>
      </c>
      <c r="E797" s="8">
        <v>42543</v>
      </c>
      <c r="F797">
        <v>1</v>
      </c>
      <c r="G797">
        <v>599.99</v>
      </c>
      <c r="H797" s="1" t="s">
        <v>16</v>
      </c>
      <c r="I797" s="1" t="s">
        <v>13</v>
      </c>
      <c r="J797" s="1" t="s">
        <v>98</v>
      </c>
      <c r="K797" s="1" t="s">
        <v>165</v>
      </c>
      <c r="L797" s="1">
        <f>Query1[[#This Row],[total_units]]*Query1[[#This Row],[revene]]</f>
        <v>599.99</v>
      </c>
      <c r="M797" s="1">
        <f>YEAR(Query1[[#This Row],[order_date]])</f>
        <v>2016</v>
      </c>
    </row>
    <row r="798" spans="1:13" x14ac:dyDescent="0.35">
      <c r="A798">
        <v>282</v>
      </c>
      <c r="B798" s="1" t="s">
        <v>435</v>
      </c>
      <c r="C798" s="1" t="s">
        <v>400</v>
      </c>
      <c r="D798" s="1" t="s">
        <v>1824</v>
      </c>
      <c r="E798" s="8">
        <v>42543</v>
      </c>
      <c r="F798">
        <v>2</v>
      </c>
      <c r="G798">
        <v>1999.98</v>
      </c>
      <c r="H798" s="1" t="s">
        <v>28</v>
      </c>
      <c r="I798" s="1" t="s">
        <v>20</v>
      </c>
      <c r="J798" s="1" t="s">
        <v>98</v>
      </c>
      <c r="K798" s="1" t="s">
        <v>165</v>
      </c>
      <c r="L798" s="1">
        <f>Query1[[#This Row],[total_units]]*Query1[[#This Row],[revene]]</f>
        <v>3999.96</v>
      </c>
      <c r="M798" s="1">
        <f>YEAR(Query1[[#This Row],[order_date]])</f>
        <v>2016</v>
      </c>
    </row>
    <row r="799" spans="1:13" x14ac:dyDescent="0.35">
      <c r="A799">
        <v>282</v>
      </c>
      <c r="B799" s="1" t="s">
        <v>435</v>
      </c>
      <c r="C799" s="1" t="s">
        <v>400</v>
      </c>
      <c r="D799" s="1" t="s">
        <v>1824</v>
      </c>
      <c r="E799" s="8">
        <v>42543</v>
      </c>
      <c r="F799">
        <v>2</v>
      </c>
      <c r="G799">
        <v>7999.98</v>
      </c>
      <c r="H799" s="1" t="s">
        <v>49</v>
      </c>
      <c r="I799" s="1" t="s">
        <v>20</v>
      </c>
      <c r="J799" s="1" t="s">
        <v>98</v>
      </c>
      <c r="K799" s="1" t="s">
        <v>165</v>
      </c>
      <c r="L799" s="1">
        <f>Query1[[#This Row],[total_units]]*Query1[[#This Row],[revene]]</f>
        <v>15999.96</v>
      </c>
      <c r="M799" s="1">
        <f>YEAR(Query1[[#This Row],[order_date]])</f>
        <v>2016</v>
      </c>
    </row>
    <row r="800" spans="1:13" x14ac:dyDescent="0.35">
      <c r="A800">
        <v>283</v>
      </c>
      <c r="B800" s="1" t="s">
        <v>436</v>
      </c>
      <c r="C800" s="1" t="s">
        <v>437</v>
      </c>
      <c r="D800" s="1" t="s">
        <v>1815</v>
      </c>
      <c r="E800" s="8">
        <v>42544</v>
      </c>
      <c r="F800">
        <v>2</v>
      </c>
      <c r="G800">
        <v>1199.98</v>
      </c>
      <c r="H800" s="1" t="s">
        <v>12</v>
      </c>
      <c r="I800" s="1" t="s">
        <v>13</v>
      </c>
      <c r="J800" s="1" t="s">
        <v>14</v>
      </c>
      <c r="K800" s="1" t="s">
        <v>15</v>
      </c>
      <c r="L800" s="1">
        <f>Query1[[#This Row],[total_units]]*Query1[[#This Row],[revene]]</f>
        <v>2399.96</v>
      </c>
      <c r="M800" s="1">
        <f>YEAR(Query1[[#This Row],[order_date]])</f>
        <v>2016</v>
      </c>
    </row>
    <row r="801" spans="1:13" x14ac:dyDescent="0.35">
      <c r="A801">
        <v>283</v>
      </c>
      <c r="B801" s="1" t="s">
        <v>436</v>
      </c>
      <c r="C801" s="1" t="s">
        <v>437</v>
      </c>
      <c r="D801" s="1" t="s">
        <v>1815</v>
      </c>
      <c r="E801" s="8">
        <v>42544</v>
      </c>
      <c r="F801">
        <v>1</v>
      </c>
      <c r="G801">
        <v>2999.99</v>
      </c>
      <c r="H801" s="1" t="s">
        <v>40</v>
      </c>
      <c r="I801" s="1" t="s">
        <v>41</v>
      </c>
      <c r="J801" s="1" t="s">
        <v>14</v>
      </c>
      <c r="K801" s="1" t="s">
        <v>15</v>
      </c>
      <c r="L801" s="1">
        <f>Query1[[#This Row],[total_units]]*Query1[[#This Row],[revene]]</f>
        <v>2999.99</v>
      </c>
      <c r="M801" s="1">
        <f>YEAR(Query1[[#This Row],[order_date]])</f>
        <v>2016</v>
      </c>
    </row>
    <row r="802" spans="1:13" x14ac:dyDescent="0.35">
      <c r="A802">
        <v>284</v>
      </c>
      <c r="B802" s="1" t="s">
        <v>438</v>
      </c>
      <c r="C802" s="1" t="s">
        <v>26</v>
      </c>
      <c r="D802" s="1" t="s">
        <v>1817</v>
      </c>
      <c r="E802" s="8">
        <v>42544</v>
      </c>
      <c r="F802">
        <v>2</v>
      </c>
      <c r="G802">
        <v>1099.98</v>
      </c>
      <c r="H802" s="1" t="s">
        <v>38</v>
      </c>
      <c r="I802" s="1" t="s">
        <v>34</v>
      </c>
      <c r="J802" s="1" t="s">
        <v>23</v>
      </c>
      <c r="K802" s="1" t="s">
        <v>27</v>
      </c>
      <c r="L802" s="1">
        <f>Query1[[#This Row],[total_units]]*Query1[[#This Row],[revene]]</f>
        <v>2199.96</v>
      </c>
      <c r="M802" s="1">
        <f>YEAR(Query1[[#This Row],[order_date]])</f>
        <v>2016</v>
      </c>
    </row>
    <row r="803" spans="1:13" x14ac:dyDescent="0.35">
      <c r="A803">
        <v>284</v>
      </c>
      <c r="B803" s="1" t="s">
        <v>438</v>
      </c>
      <c r="C803" s="1" t="s">
        <v>26</v>
      </c>
      <c r="D803" s="1" t="s">
        <v>1817</v>
      </c>
      <c r="E803" s="8">
        <v>42544</v>
      </c>
      <c r="F803">
        <v>1</v>
      </c>
      <c r="G803">
        <v>599.99</v>
      </c>
      <c r="H803" s="1" t="s">
        <v>16</v>
      </c>
      <c r="I803" s="1" t="s">
        <v>13</v>
      </c>
      <c r="J803" s="1" t="s">
        <v>23</v>
      </c>
      <c r="K803" s="1" t="s">
        <v>27</v>
      </c>
      <c r="L803" s="1">
        <f>Query1[[#This Row],[total_units]]*Query1[[#This Row],[revene]]</f>
        <v>599.99</v>
      </c>
      <c r="M803" s="1">
        <f>YEAR(Query1[[#This Row],[order_date]])</f>
        <v>2016</v>
      </c>
    </row>
    <row r="804" spans="1:13" x14ac:dyDescent="0.35">
      <c r="A804">
        <v>285</v>
      </c>
      <c r="B804" s="1" t="s">
        <v>439</v>
      </c>
      <c r="C804" s="1" t="s">
        <v>363</v>
      </c>
      <c r="D804" s="1" t="s">
        <v>1815</v>
      </c>
      <c r="E804" s="8">
        <v>42546</v>
      </c>
      <c r="F804">
        <v>1</v>
      </c>
      <c r="G804">
        <v>549.99</v>
      </c>
      <c r="H804" s="1" t="s">
        <v>38</v>
      </c>
      <c r="I804" s="1" t="s">
        <v>13</v>
      </c>
      <c r="J804" s="1" t="s">
        <v>14</v>
      </c>
      <c r="K804" s="1" t="s">
        <v>15</v>
      </c>
      <c r="L804" s="1">
        <f>Query1[[#This Row],[total_units]]*Query1[[#This Row],[revene]]</f>
        <v>549.99</v>
      </c>
      <c r="M804" s="1">
        <f>YEAR(Query1[[#This Row],[order_date]])</f>
        <v>2016</v>
      </c>
    </row>
    <row r="805" spans="1:13" x14ac:dyDescent="0.35">
      <c r="A805">
        <v>285</v>
      </c>
      <c r="B805" s="1" t="s">
        <v>439</v>
      </c>
      <c r="C805" s="1" t="s">
        <v>363</v>
      </c>
      <c r="D805" s="1" t="s">
        <v>1815</v>
      </c>
      <c r="E805" s="8">
        <v>42546</v>
      </c>
      <c r="F805">
        <v>2</v>
      </c>
      <c r="G805">
        <v>1199.98</v>
      </c>
      <c r="H805" s="1" t="s">
        <v>12</v>
      </c>
      <c r="I805" s="1" t="s">
        <v>13</v>
      </c>
      <c r="J805" s="1" t="s">
        <v>14</v>
      </c>
      <c r="K805" s="1" t="s">
        <v>15</v>
      </c>
      <c r="L805" s="1">
        <f>Query1[[#This Row],[total_units]]*Query1[[#This Row],[revene]]</f>
        <v>2399.96</v>
      </c>
      <c r="M805" s="1">
        <f>YEAR(Query1[[#This Row],[order_date]])</f>
        <v>2016</v>
      </c>
    </row>
    <row r="806" spans="1:13" x14ac:dyDescent="0.35">
      <c r="A806">
        <v>285</v>
      </c>
      <c r="B806" s="1" t="s">
        <v>439</v>
      </c>
      <c r="C806" s="1" t="s">
        <v>363</v>
      </c>
      <c r="D806" s="1" t="s">
        <v>1815</v>
      </c>
      <c r="E806" s="8">
        <v>42546</v>
      </c>
      <c r="F806">
        <v>1</v>
      </c>
      <c r="G806">
        <v>749.99</v>
      </c>
      <c r="H806" s="1" t="s">
        <v>31</v>
      </c>
      <c r="I806" s="1" t="s">
        <v>20</v>
      </c>
      <c r="J806" s="1" t="s">
        <v>14</v>
      </c>
      <c r="K806" s="1" t="s">
        <v>15</v>
      </c>
      <c r="L806" s="1">
        <f>Query1[[#This Row],[total_units]]*Query1[[#This Row],[revene]]</f>
        <v>749.99</v>
      </c>
      <c r="M806" s="1">
        <f>YEAR(Query1[[#This Row],[order_date]])</f>
        <v>2016</v>
      </c>
    </row>
    <row r="807" spans="1:13" x14ac:dyDescent="0.35">
      <c r="A807">
        <v>286</v>
      </c>
      <c r="B807" s="1" t="s">
        <v>440</v>
      </c>
      <c r="C807" s="1" t="s">
        <v>202</v>
      </c>
      <c r="D807" s="1" t="s">
        <v>1817</v>
      </c>
      <c r="E807" s="8">
        <v>42546</v>
      </c>
      <c r="F807">
        <v>2</v>
      </c>
      <c r="G807">
        <v>539.98</v>
      </c>
      <c r="H807" s="1" t="s">
        <v>59</v>
      </c>
      <c r="I807" s="1" t="s">
        <v>48</v>
      </c>
      <c r="J807" s="1" t="s">
        <v>23</v>
      </c>
      <c r="K807" s="1" t="s">
        <v>24</v>
      </c>
      <c r="L807" s="1">
        <f>Query1[[#This Row],[total_units]]*Query1[[#This Row],[revene]]</f>
        <v>1079.96</v>
      </c>
      <c r="M807" s="1">
        <f>YEAR(Query1[[#This Row],[order_date]])</f>
        <v>2016</v>
      </c>
    </row>
    <row r="808" spans="1:13" x14ac:dyDescent="0.35">
      <c r="A808">
        <v>286</v>
      </c>
      <c r="B808" s="1" t="s">
        <v>440</v>
      </c>
      <c r="C808" s="1" t="s">
        <v>202</v>
      </c>
      <c r="D808" s="1" t="s">
        <v>1817</v>
      </c>
      <c r="E808" s="8">
        <v>42546</v>
      </c>
      <c r="F808">
        <v>2</v>
      </c>
      <c r="G808">
        <v>1199.98</v>
      </c>
      <c r="H808" s="1" t="s">
        <v>12</v>
      </c>
      <c r="I808" s="1" t="s">
        <v>34</v>
      </c>
      <c r="J808" s="1" t="s">
        <v>23</v>
      </c>
      <c r="K808" s="1" t="s">
        <v>24</v>
      </c>
      <c r="L808" s="1">
        <f>Query1[[#This Row],[total_units]]*Query1[[#This Row],[revene]]</f>
        <v>2399.96</v>
      </c>
      <c r="M808" s="1">
        <f>YEAR(Query1[[#This Row],[order_date]])</f>
        <v>2016</v>
      </c>
    </row>
    <row r="809" spans="1:13" x14ac:dyDescent="0.35">
      <c r="A809">
        <v>286</v>
      </c>
      <c r="B809" s="1" t="s">
        <v>440</v>
      </c>
      <c r="C809" s="1" t="s">
        <v>202</v>
      </c>
      <c r="D809" s="1" t="s">
        <v>1817</v>
      </c>
      <c r="E809" s="8">
        <v>42546</v>
      </c>
      <c r="F809">
        <v>2</v>
      </c>
      <c r="G809">
        <v>1199.98</v>
      </c>
      <c r="H809" s="1" t="s">
        <v>12</v>
      </c>
      <c r="I809" s="1" t="s">
        <v>13</v>
      </c>
      <c r="J809" s="1" t="s">
        <v>23</v>
      </c>
      <c r="K809" s="1" t="s">
        <v>24</v>
      </c>
      <c r="L809" s="1">
        <f>Query1[[#This Row],[total_units]]*Query1[[#This Row],[revene]]</f>
        <v>2399.96</v>
      </c>
      <c r="M809" s="1">
        <f>YEAR(Query1[[#This Row],[order_date]])</f>
        <v>2016</v>
      </c>
    </row>
    <row r="810" spans="1:13" x14ac:dyDescent="0.35">
      <c r="A810">
        <v>286</v>
      </c>
      <c r="B810" s="1" t="s">
        <v>440</v>
      </c>
      <c r="C810" s="1" t="s">
        <v>202</v>
      </c>
      <c r="D810" s="1" t="s">
        <v>1817</v>
      </c>
      <c r="E810" s="8">
        <v>42546</v>
      </c>
      <c r="F810">
        <v>1</v>
      </c>
      <c r="G810">
        <v>3999.99</v>
      </c>
      <c r="H810" s="1" t="s">
        <v>49</v>
      </c>
      <c r="I810" s="1" t="s">
        <v>20</v>
      </c>
      <c r="J810" s="1" t="s">
        <v>23</v>
      </c>
      <c r="K810" s="1" t="s">
        <v>24</v>
      </c>
      <c r="L810" s="1">
        <f>Query1[[#This Row],[total_units]]*Query1[[#This Row],[revene]]</f>
        <v>3999.99</v>
      </c>
      <c r="M810" s="1">
        <f>YEAR(Query1[[#This Row],[order_date]])</f>
        <v>2016</v>
      </c>
    </row>
    <row r="811" spans="1:13" x14ac:dyDescent="0.35">
      <c r="A811">
        <v>287</v>
      </c>
      <c r="B811" s="1" t="s">
        <v>441</v>
      </c>
      <c r="C811" s="1" t="s">
        <v>365</v>
      </c>
      <c r="D811" s="1" t="s">
        <v>1817</v>
      </c>
      <c r="E811" s="8">
        <v>42546</v>
      </c>
      <c r="F811">
        <v>1</v>
      </c>
      <c r="G811">
        <v>599.99</v>
      </c>
      <c r="H811" s="1" t="s">
        <v>16</v>
      </c>
      <c r="I811" s="1" t="s">
        <v>13</v>
      </c>
      <c r="J811" s="1" t="s">
        <v>23</v>
      </c>
      <c r="K811" s="1" t="s">
        <v>24</v>
      </c>
      <c r="L811" s="1">
        <f>Query1[[#This Row],[total_units]]*Query1[[#This Row],[revene]]</f>
        <v>599.99</v>
      </c>
      <c r="M811" s="1">
        <f>YEAR(Query1[[#This Row],[order_date]])</f>
        <v>2016</v>
      </c>
    </row>
    <row r="812" spans="1:13" x14ac:dyDescent="0.35">
      <c r="A812">
        <v>287</v>
      </c>
      <c r="B812" s="1" t="s">
        <v>441</v>
      </c>
      <c r="C812" s="1" t="s">
        <v>365</v>
      </c>
      <c r="D812" s="1" t="s">
        <v>1817</v>
      </c>
      <c r="E812" s="8">
        <v>42546</v>
      </c>
      <c r="F812">
        <v>1</v>
      </c>
      <c r="G812">
        <v>1320.99</v>
      </c>
      <c r="H812" s="1" t="s">
        <v>69</v>
      </c>
      <c r="I812" s="1" t="s">
        <v>20</v>
      </c>
      <c r="J812" s="1" t="s">
        <v>23</v>
      </c>
      <c r="K812" s="1" t="s">
        <v>24</v>
      </c>
      <c r="L812" s="1">
        <f>Query1[[#This Row],[total_units]]*Query1[[#This Row],[revene]]</f>
        <v>1320.99</v>
      </c>
      <c r="M812" s="1">
        <f>YEAR(Query1[[#This Row],[order_date]])</f>
        <v>2016</v>
      </c>
    </row>
    <row r="813" spans="1:13" x14ac:dyDescent="0.35">
      <c r="A813">
        <v>287</v>
      </c>
      <c r="B813" s="1" t="s">
        <v>441</v>
      </c>
      <c r="C813" s="1" t="s">
        <v>365</v>
      </c>
      <c r="D813" s="1" t="s">
        <v>1817</v>
      </c>
      <c r="E813" s="8">
        <v>42546</v>
      </c>
      <c r="F813">
        <v>1</v>
      </c>
      <c r="G813">
        <v>749.99</v>
      </c>
      <c r="H813" s="1" t="s">
        <v>31</v>
      </c>
      <c r="I813" s="1" t="s">
        <v>20</v>
      </c>
      <c r="J813" s="1" t="s">
        <v>23</v>
      </c>
      <c r="K813" s="1" t="s">
        <v>24</v>
      </c>
      <c r="L813" s="1">
        <f>Query1[[#This Row],[total_units]]*Query1[[#This Row],[revene]]</f>
        <v>749.99</v>
      </c>
      <c r="M813" s="1">
        <f>YEAR(Query1[[#This Row],[order_date]])</f>
        <v>2016</v>
      </c>
    </row>
    <row r="814" spans="1:13" x14ac:dyDescent="0.35">
      <c r="A814">
        <v>287</v>
      </c>
      <c r="B814" s="1" t="s">
        <v>441</v>
      </c>
      <c r="C814" s="1" t="s">
        <v>365</v>
      </c>
      <c r="D814" s="1" t="s">
        <v>1817</v>
      </c>
      <c r="E814" s="8">
        <v>42546</v>
      </c>
      <c r="F814">
        <v>1</v>
      </c>
      <c r="G814">
        <v>1549</v>
      </c>
      <c r="H814" s="1" t="s">
        <v>17</v>
      </c>
      <c r="I814" s="1" t="s">
        <v>18</v>
      </c>
      <c r="J814" s="1" t="s">
        <v>23</v>
      </c>
      <c r="K814" s="1" t="s">
        <v>24</v>
      </c>
      <c r="L814" s="1">
        <f>Query1[[#This Row],[total_units]]*Query1[[#This Row],[revene]]</f>
        <v>1549</v>
      </c>
      <c r="M814" s="1">
        <f>YEAR(Query1[[#This Row],[order_date]])</f>
        <v>2016</v>
      </c>
    </row>
    <row r="815" spans="1:13" x14ac:dyDescent="0.35">
      <c r="A815">
        <v>288</v>
      </c>
      <c r="B815" s="1" t="s">
        <v>442</v>
      </c>
      <c r="C815" s="1" t="s">
        <v>95</v>
      </c>
      <c r="D815" s="1" t="s">
        <v>1817</v>
      </c>
      <c r="E815" s="8">
        <v>42546</v>
      </c>
      <c r="F815">
        <v>1</v>
      </c>
      <c r="G815">
        <v>1549</v>
      </c>
      <c r="H815" s="1" t="s">
        <v>17</v>
      </c>
      <c r="I815" s="1" t="s">
        <v>18</v>
      </c>
      <c r="J815" s="1" t="s">
        <v>23</v>
      </c>
      <c r="K815" s="1" t="s">
        <v>24</v>
      </c>
      <c r="L815" s="1">
        <f>Query1[[#This Row],[total_units]]*Query1[[#This Row],[revene]]</f>
        <v>1549</v>
      </c>
      <c r="M815" s="1">
        <f>YEAR(Query1[[#This Row],[order_date]])</f>
        <v>2016</v>
      </c>
    </row>
    <row r="816" spans="1:13" x14ac:dyDescent="0.35">
      <c r="A816">
        <v>288</v>
      </c>
      <c r="B816" s="1" t="s">
        <v>442</v>
      </c>
      <c r="C816" s="1" t="s">
        <v>95</v>
      </c>
      <c r="D816" s="1" t="s">
        <v>1817</v>
      </c>
      <c r="E816" s="8">
        <v>42546</v>
      </c>
      <c r="F816">
        <v>1</v>
      </c>
      <c r="G816">
        <v>2899.99</v>
      </c>
      <c r="H816" s="1" t="s">
        <v>19</v>
      </c>
      <c r="I816" s="1" t="s">
        <v>20</v>
      </c>
      <c r="J816" s="1" t="s">
        <v>23</v>
      </c>
      <c r="K816" s="1" t="s">
        <v>24</v>
      </c>
      <c r="L816" s="1">
        <f>Query1[[#This Row],[total_units]]*Query1[[#This Row],[revene]]</f>
        <v>2899.99</v>
      </c>
      <c r="M816" s="1">
        <f>YEAR(Query1[[#This Row],[order_date]])</f>
        <v>2016</v>
      </c>
    </row>
    <row r="817" spans="1:13" x14ac:dyDescent="0.35">
      <c r="A817">
        <v>288</v>
      </c>
      <c r="B817" s="1" t="s">
        <v>442</v>
      </c>
      <c r="C817" s="1" t="s">
        <v>95</v>
      </c>
      <c r="D817" s="1" t="s">
        <v>1817</v>
      </c>
      <c r="E817" s="8">
        <v>42546</v>
      </c>
      <c r="F817">
        <v>2</v>
      </c>
      <c r="G817">
        <v>7999.98</v>
      </c>
      <c r="H817" s="1" t="s">
        <v>49</v>
      </c>
      <c r="I817" s="1" t="s">
        <v>20</v>
      </c>
      <c r="J817" s="1" t="s">
        <v>23</v>
      </c>
      <c r="K817" s="1" t="s">
        <v>24</v>
      </c>
      <c r="L817" s="1">
        <f>Query1[[#This Row],[total_units]]*Query1[[#This Row],[revene]]</f>
        <v>15999.96</v>
      </c>
      <c r="M817" s="1">
        <f>YEAR(Query1[[#This Row],[order_date]])</f>
        <v>2016</v>
      </c>
    </row>
    <row r="818" spans="1:13" x14ac:dyDescent="0.35">
      <c r="A818">
        <v>289</v>
      </c>
      <c r="B818" s="1" t="s">
        <v>443</v>
      </c>
      <c r="C818" s="1" t="s">
        <v>444</v>
      </c>
      <c r="D818" s="1" t="s">
        <v>1817</v>
      </c>
      <c r="E818" s="8">
        <v>42548</v>
      </c>
      <c r="F818">
        <v>1</v>
      </c>
      <c r="G818">
        <v>269.99</v>
      </c>
      <c r="H818" s="1" t="s">
        <v>59</v>
      </c>
      <c r="I818" s="1" t="s">
        <v>13</v>
      </c>
      <c r="J818" s="1" t="s">
        <v>23</v>
      </c>
      <c r="K818" s="1" t="s">
        <v>24</v>
      </c>
      <c r="L818" s="1">
        <f>Query1[[#This Row],[total_units]]*Query1[[#This Row],[revene]]</f>
        <v>269.99</v>
      </c>
      <c r="M818" s="1">
        <f>YEAR(Query1[[#This Row],[order_date]])</f>
        <v>2016</v>
      </c>
    </row>
    <row r="819" spans="1:13" x14ac:dyDescent="0.35">
      <c r="A819">
        <v>289</v>
      </c>
      <c r="B819" s="1" t="s">
        <v>443</v>
      </c>
      <c r="C819" s="1" t="s">
        <v>444</v>
      </c>
      <c r="D819" s="1" t="s">
        <v>1817</v>
      </c>
      <c r="E819" s="8">
        <v>42548</v>
      </c>
      <c r="F819">
        <v>1</v>
      </c>
      <c r="G819">
        <v>549.99</v>
      </c>
      <c r="H819" s="1" t="s">
        <v>38</v>
      </c>
      <c r="I819" s="1" t="s">
        <v>34</v>
      </c>
      <c r="J819" s="1" t="s">
        <v>23</v>
      </c>
      <c r="K819" s="1" t="s">
        <v>24</v>
      </c>
      <c r="L819" s="1">
        <f>Query1[[#This Row],[total_units]]*Query1[[#This Row],[revene]]</f>
        <v>549.99</v>
      </c>
      <c r="M819" s="1">
        <f>YEAR(Query1[[#This Row],[order_date]])</f>
        <v>2016</v>
      </c>
    </row>
    <row r="820" spans="1:13" x14ac:dyDescent="0.35">
      <c r="A820">
        <v>289</v>
      </c>
      <c r="B820" s="1" t="s">
        <v>443</v>
      </c>
      <c r="C820" s="1" t="s">
        <v>444</v>
      </c>
      <c r="D820" s="1" t="s">
        <v>1817</v>
      </c>
      <c r="E820" s="8">
        <v>42548</v>
      </c>
      <c r="F820">
        <v>1</v>
      </c>
      <c r="G820">
        <v>429</v>
      </c>
      <c r="H820" s="1" t="s">
        <v>35</v>
      </c>
      <c r="I820" s="1" t="s">
        <v>13</v>
      </c>
      <c r="J820" s="1" t="s">
        <v>23</v>
      </c>
      <c r="K820" s="1" t="s">
        <v>24</v>
      </c>
      <c r="L820" s="1">
        <f>Query1[[#This Row],[total_units]]*Query1[[#This Row],[revene]]</f>
        <v>429</v>
      </c>
      <c r="M820" s="1">
        <f>YEAR(Query1[[#This Row],[order_date]])</f>
        <v>2016</v>
      </c>
    </row>
    <row r="821" spans="1:13" x14ac:dyDescent="0.35">
      <c r="A821">
        <v>290</v>
      </c>
      <c r="B821" s="1" t="s">
        <v>445</v>
      </c>
      <c r="C821" s="1" t="s">
        <v>1834</v>
      </c>
      <c r="D821" s="1" t="s">
        <v>1817</v>
      </c>
      <c r="E821" s="8">
        <v>42549</v>
      </c>
      <c r="F821">
        <v>1</v>
      </c>
      <c r="G821">
        <v>269.99</v>
      </c>
      <c r="H821" s="1" t="s">
        <v>59</v>
      </c>
      <c r="I821" s="1" t="s">
        <v>48</v>
      </c>
      <c r="J821" s="1" t="s">
        <v>23</v>
      </c>
      <c r="K821" s="1" t="s">
        <v>24</v>
      </c>
      <c r="L821" s="1">
        <f>Query1[[#This Row],[total_units]]*Query1[[#This Row],[revene]]</f>
        <v>269.99</v>
      </c>
      <c r="M821" s="1">
        <f>YEAR(Query1[[#This Row],[order_date]])</f>
        <v>2016</v>
      </c>
    </row>
    <row r="822" spans="1:13" x14ac:dyDescent="0.35">
      <c r="A822">
        <v>290</v>
      </c>
      <c r="B822" s="1" t="s">
        <v>445</v>
      </c>
      <c r="C822" s="1" t="s">
        <v>1834</v>
      </c>
      <c r="D822" s="1" t="s">
        <v>1817</v>
      </c>
      <c r="E822" s="8">
        <v>42549</v>
      </c>
      <c r="F822">
        <v>2</v>
      </c>
      <c r="G822">
        <v>2641.98</v>
      </c>
      <c r="H822" s="1" t="s">
        <v>69</v>
      </c>
      <c r="I822" s="1" t="s">
        <v>20</v>
      </c>
      <c r="J822" s="1" t="s">
        <v>23</v>
      </c>
      <c r="K822" s="1" t="s">
        <v>24</v>
      </c>
      <c r="L822" s="1">
        <f>Query1[[#This Row],[total_units]]*Query1[[#This Row],[revene]]</f>
        <v>5283.96</v>
      </c>
      <c r="M822" s="1">
        <f>YEAR(Query1[[#This Row],[order_date]])</f>
        <v>2016</v>
      </c>
    </row>
    <row r="823" spans="1:13" x14ac:dyDescent="0.35">
      <c r="A823">
        <v>290</v>
      </c>
      <c r="B823" s="1" t="s">
        <v>445</v>
      </c>
      <c r="C823" s="1" t="s">
        <v>1834</v>
      </c>
      <c r="D823" s="1" t="s">
        <v>1817</v>
      </c>
      <c r="E823" s="8">
        <v>42549</v>
      </c>
      <c r="F823">
        <v>2</v>
      </c>
      <c r="G823">
        <v>1499.98</v>
      </c>
      <c r="H823" s="1" t="s">
        <v>31</v>
      </c>
      <c r="I823" s="1" t="s">
        <v>20</v>
      </c>
      <c r="J823" s="1" t="s">
        <v>23</v>
      </c>
      <c r="K823" s="1" t="s">
        <v>24</v>
      </c>
      <c r="L823" s="1">
        <f>Query1[[#This Row],[total_units]]*Query1[[#This Row],[revene]]</f>
        <v>2999.96</v>
      </c>
      <c r="M823" s="1">
        <f>YEAR(Query1[[#This Row],[order_date]])</f>
        <v>2016</v>
      </c>
    </row>
    <row r="824" spans="1:13" x14ac:dyDescent="0.35">
      <c r="A824">
        <v>291</v>
      </c>
      <c r="B824" s="1" t="s">
        <v>446</v>
      </c>
      <c r="C824" s="1" t="s">
        <v>447</v>
      </c>
      <c r="D824" s="1" t="s">
        <v>1817</v>
      </c>
      <c r="E824" s="8">
        <v>42550</v>
      </c>
      <c r="F824">
        <v>2</v>
      </c>
      <c r="G824">
        <v>539.98</v>
      </c>
      <c r="H824" s="1" t="s">
        <v>59</v>
      </c>
      <c r="I824" s="1" t="s">
        <v>48</v>
      </c>
      <c r="J824" s="1" t="s">
        <v>23</v>
      </c>
      <c r="K824" s="1" t="s">
        <v>24</v>
      </c>
      <c r="L824" s="1">
        <f>Query1[[#This Row],[total_units]]*Query1[[#This Row],[revene]]</f>
        <v>1079.96</v>
      </c>
      <c r="M824" s="1">
        <f>YEAR(Query1[[#This Row],[order_date]])</f>
        <v>2016</v>
      </c>
    </row>
    <row r="825" spans="1:13" x14ac:dyDescent="0.35">
      <c r="A825">
        <v>291</v>
      </c>
      <c r="B825" s="1" t="s">
        <v>446</v>
      </c>
      <c r="C825" s="1" t="s">
        <v>447</v>
      </c>
      <c r="D825" s="1" t="s">
        <v>1817</v>
      </c>
      <c r="E825" s="8">
        <v>42550</v>
      </c>
      <c r="F825">
        <v>2</v>
      </c>
      <c r="G825">
        <v>939.98</v>
      </c>
      <c r="H825" s="1" t="s">
        <v>62</v>
      </c>
      <c r="I825" s="1" t="s">
        <v>20</v>
      </c>
      <c r="J825" s="1" t="s">
        <v>23</v>
      </c>
      <c r="K825" s="1" t="s">
        <v>24</v>
      </c>
      <c r="L825" s="1">
        <f>Query1[[#This Row],[total_units]]*Query1[[#This Row],[revene]]</f>
        <v>1879.96</v>
      </c>
      <c r="M825" s="1">
        <f>YEAR(Query1[[#This Row],[order_date]])</f>
        <v>2016</v>
      </c>
    </row>
    <row r="826" spans="1:13" x14ac:dyDescent="0.35">
      <c r="A826">
        <v>292</v>
      </c>
      <c r="B826" s="1" t="s">
        <v>448</v>
      </c>
      <c r="C826" s="1" t="s">
        <v>291</v>
      </c>
      <c r="D826" s="1" t="s">
        <v>1824</v>
      </c>
      <c r="E826" s="8">
        <v>42550</v>
      </c>
      <c r="F826">
        <v>2</v>
      </c>
      <c r="G826">
        <v>898</v>
      </c>
      <c r="H826" s="1" t="s">
        <v>39</v>
      </c>
      <c r="I826" s="1" t="s">
        <v>13</v>
      </c>
      <c r="J826" s="1" t="s">
        <v>98</v>
      </c>
      <c r="K826" s="1" t="s">
        <v>165</v>
      </c>
      <c r="L826" s="1">
        <f>Query1[[#This Row],[total_units]]*Query1[[#This Row],[revene]]</f>
        <v>1796</v>
      </c>
      <c r="M826" s="1">
        <f>YEAR(Query1[[#This Row],[order_date]])</f>
        <v>2016</v>
      </c>
    </row>
    <row r="827" spans="1:13" x14ac:dyDescent="0.35">
      <c r="A827">
        <v>292</v>
      </c>
      <c r="B827" s="1" t="s">
        <v>448</v>
      </c>
      <c r="C827" s="1" t="s">
        <v>291</v>
      </c>
      <c r="D827" s="1" t="s">
        <v>1824</v>
      </c>
      <c r="E827" s="8">
        <v>42550</v>
      </c>
      <c r="F827">
        <v>2</v>
      </c>
      <c r="G827">
        <v>3098</v>
      </c>
      <c r="H827" s="1" t="s">
        <v>17</v>
      </c>
      <c r="I827" s="1" t="s">
        <v>18</v>
      </c>
      <c r="J827" s="1" t="s">
        <v>98</v>
      </c>
      <c r="K827" s="1" t="s">
        <v>165</v>
      </c>
      <c r="L827" s="1">
        <f>Query1[[#This Row],[total_units]]*Query1[[#This Row],[revene]]</f>
        <v>6196</v>
      </c>
      <c r="M827" s="1">
        <f>YEAR(Query1[[#This Row],[order_date]])</f>
        <v>2016</v>
      </c>
    </row>
    <row r="828" spans="1:13" x14ac:dyDescent="0.35">
      <c r="A828">
        <v>292</v>
      </c>
      <c r="B828" s="1" t="s">
        <v>448</v>
      </c>
      <c r="C828" s="1" t="s">
        <v>291</v>
      </c>
      <c r="D828" s="1" t="s">
        <v>1824</v>
      </c>
      <c r="E828" s="8">
        <v>42550</v>
      </c>
      <c r="F828">
        <v>1</v>
      </c>
      <c r="G828">
        <v>2899.99</v>
      </c>
      <c r="H828" s="1" t="s">
        <v>19</v>
      </c>
      <c r="I828" s="1" t="s">
        <v>20</v>
      </c>
      <c r="J828" s="1" t="s">
        <v>98</v>
      </c>
      <c r="K828" s="1" t="s">
        <v>165</v>
      </c>
      <c r="L828" s="1">
        <f>Query1[[#This Row],[total_units]]*Query1[[#This Row],[revene]]</f>
        <v>2899.99</v>
      </c>
      <c r="M828" s="1">
        <f>YEAR(Query1[[#This Row],[order_date]])</f>
        <v>2016</v>
      </c>
    </row>
    <row r="829" spans="1:13" x14ac:dyDescent="0.35">
      <c r="A829">
        <v>293</v>
      </c>
      <c r="B829" s="1" t="s">
        <v>1854</v>
      </c>
      <c r="C829" s="1" t="s">
        <v>429</v>
      </c>
      <c r="D829" s="1" t="s">
        <v>1817</v>
      </c>
      <c r="E829" s="8">
        <v>42551</v>
      </c>
      <c r="F829">
        <v>2</v>
      </c>
      <c r="G829">
        <v>898</v>
      </c>
      <c r="H829" s="1" t="s">
        <v>89</v>
      </c>
      <c r="I829" s="1" t="s">
        <v>13</v>
      </c>
      <c r="J829" s="1" t="s">
        <v>23</v>
      </c>
      <c r="K829" s="1" t="s">
        <v>27</v>
      </c>
      <c r="L829" s="1">
        <f>Query1[[#This Row],[total_units]]*Query1[[#This Row],[revene]]</f>
        <v>1796</v>
      </c>
      <c r="M829" s="1">
        <f>YEAR(Query1[[#This Row],[order_date]])</f>
        <v>2016</v>
      </c>
    </row>
    <row r="830" spans="1:13" x14ac:dyDescent="0.35">
      <c r="A830">
        <v>293</v>
      </c>
      <c r="B830" s="1" t="s">
        <v>1854</v>
      </c>
      <c r="C830" s="1" t="s">
        <v>429</v>
      </c>
      <c r="D830" s="1" t="s">
        <v>1817</v>
      </c>
      <c r="E830" s="8">
        <v>42551</v>
      </c>
      <c r="F830">
        <v>1</v>
      </c>
      <c r="G830">
        <v>469.99</v>
      </c>
      <c r="H830" s="1" t="s">
        <v>62</v>
      </c>
      <c r="I830" s="1" t="s">
        <v>20</v>
      </c>
      <c r="J830" s="1" t="s">
        <v>23</v>
      </c>
      <c r="K830" s="1" t="s">
        <v>27</v>
      </c>
      <c r="L830" s="1">
        <f>Query1[[#This Row],[total_units]]*Query1[[#This Row],[revene]]</f>
        <v>469.99</v>
      </c>
      <c r="M830" s="1">
        <f>YEAR(Query1[[#This Row],[order_date]])</f>
        <v>2016</v>
      </c>
    </row>
    <row r="831" spans="1:13" x14ac:dyDescent="0.35">
      <c r="A831">
        <v>294</v>
      </c>
      <c r="B831" s="1" t="s">
        <v>449</v>
      </c>
      <c r="C831" s="1" t="s">
        <v>1818</v>
      </c>
      <c r="D831" s="1" t="s">
        <v>1817</v>
      </c>
      <c r="E831" s="8">
        <v>42552</v>
      </c>
      <c r="F831">
        <v>1</v>
      </c>
      <c r="G831">
        <v>269.99</v>
      </c>
      <c r="H831" s="1" t="s">
        <v>47</v>
      </c>
      <c r="I831" s="1" t="s">
        <v>13</v>
      </c>
      <c r="J831" s="1" t="s">
        <v>23</v>
      </c>
      <c r="K831" s="1" t="s">
        <v>27</v>
      </c>
      <c r="L831" s="1">
        <f>Query1[[#This Row],[total_units]]*Query1[[#This Row],[revene]]</f>
        <v>269.99</v>
      </c>
      <c r="M831" s="1">
        <f>YEAR(Query1[[#This Row],[order_date]])</f>
        <v>2016</v>
      </c>
    </row>
    <row r="832" spans="1:13" x14ac:dyDescent="0.35">
      <c r="A832">
        <v>294</v>
      </c>
      <c r="B832" s="1" t="s">
        <v>449</v>
      </c>
      <c r="C832" s="1" t="s">
        <v>1818</v>
      </c>
      <c r="D832" s="1" t="s">
        <v>1817</v>
      </c>
      <c r="E832" s="8">
        <v>42552</v>
      </c>
      <c r="F832">
        <v>2</v>
      </c>
      <c r="G832">
        <v>999.98</v>
      </c>
      <c r="H832" s="1" t="s">
        <v>72</v>
      </c>
      <c r="I832" s="1" t="s">
        <v>34</v>
      </c>
      <c r="J832" s="1" t="s">
        <v>23</v>
      </c>
      <c r="K832" s="1" t="s">
        <v>27</v>
      </c>
      <c r="L832" s="1">
        <f>Query1[[#This Row],[total_units]]*Query1[[#This Row],[revene]]</f>
        <v>1999.96</v>
      </c>
      <c r="M832" s="1">
        <f>YEAR(Query1[[#This Row],[order_date]])</f>
        <v>2016</v>
      </c>
    </row>
    <row r="833" spans="1:13" x14ac:dyDescent="0.35">
      <c r="A833">
        <v>294</v>
      </c>
      <c r="B833" s="1" t="s">
        <v>449</v>
      </c>
      <c r="C833" s="1" t="s">
        <v>1818</v>
      </c>
      <c r="D833" s="1" t="s">
        <v>1817</v>
      </c>
      <c r="E833" s="8">
        <v>42552</v>
      </c>
      <c r="F833">
        <v>1</v>
      </c>
      <c r="G833">
        <v>449</v>
      </c>
      <c r="H833" s="1" t="s">
        <v>39</v>
      </c>
      <c r="I833" s="1" t="s">
        <v>13</v>
      </c>
      <c r="J833" s="1" t="s">
        <v>23</v>
      </c>
      <c r="K833" s="1" t="s">
        <v>27</v>
      </c>
      <c r="L833" s="1">
        <f>Query1[[#This Row],[total_units]]*Query1[[#This Row],[revene]]</f>
        <v>449</v>
      </c>
      <c r="M833" s="1">
        <f>YEAR(Query1[[#This Row],[order_date]])</f>
        <v>2016</v>
      </c>
    </row>
    <row r="834" spans="1:13" x14ac:dyDescent="0.35">
      <c r="A834">
        <v>294</v>
      </c>
      <c r="B834" s="1" t="s">
        <v>449</v>
      </c>
      <c r="C834" s="1" t="s">
        <v>1818</v>
      </c>
      <c r="D834" s="1" t="s">
        <v>1817</v>
      </c>
      <c r="E834" s="8">
        <v>42552</v>
      </c>
      <c r="F834">
        <v>2</v>
      </c>
      <c r="G834">
        <v>7999.98</v>
      </c>
      <c r="H834" s="1" t="s">
        <v>49</v>
      </c>
      <c r="I834" s="1" t="s">
        <v>20</v>
      </c>
      <c r="J834" s="1" t="s">
        <v>23</v>
      </c>
      <c r="K834" s="1" t="s">
        <v>27</v>
      </c>
      <c r="L834" s="1">
        <f>Query1[[#This Row],[total_units]]*Query1[[#This Row],[revene]]</f>
        <v>15999.96</v>
      </c>
      <c r="M834" s="1">
        <f>YEAR(Query1[[#This Row],[order_date]])</f>
        <v>2016</v>
      </c>
    </row>
    <row r="835" spans="1:13" x14ac:dyDescent="0.35">
      <c r="A835">
        <v>295</v>
      </c>
      <c r="B835" s="1" t="s">
        <v>1855</v>
      </c>
      <c r="C835" s="1" t="s">
        <v>450</v>
      </c>
      <c r="D835" s="1" t="s">
        <v>1817</v>
      </c>
      <c r="E835" s="8">
        <v>42552</v>
      </c>
      <c r="F835">
        <v>2</v>
      </c>
      <c r="G835">
        <v>539.98</v>
      </c>
      <c r="H835" s="1" t="s">
        <v>47</v>
      </c>
      <c r="I835" s="1" t="s">
        <v>48</v>
      </c>
      <c r="J835" s="1" t="s">
        <v>23</v>
      </c>
      <c r="K835" s="1" t="s">
        <v>27</v>
      </c>
      <c r="L835" s="1">
        <f>Query1[[#This Row],[total_units]]*Query1[[#This Row],[revene]]</f>
        <v>1079.96</v>
      </c>
      <c r="M835" s="1">
        <f>YEAR(Query1[[#This Row],[order_date]])</f>
        <v>2016</v>
      </c>
    </row>
    <row r="836" spans="1:13" x14ac:dyDescent="0.35">
      <c r="A836">
        <v>296</v>
      </c>
      <c r="B836" s="1" t="s">
        <v>451</v>
      </c>
      <c r="C836" s="1" t="s">
        <v>112</v>
      </c>
      <c r="D836" s="1" t="s">
        <v>1817</v>
      </c>
      <c r="E836" s="8">
        <v>42555</v>
      </c>
      <c r="F836">
        <v>2</v>
      </c>
      <c r="G836">
        <v>1099.98</v>
      </c>
      <c r="H836" s="1" t="s">
        <v>38</v>
      </c>
      <c r="I836" s="1" t="s">
        <v>13</v>
      </c>
      <c r="J836" s="1" t="s">
        <v>23</v>
      </c>
      <c r="K836" s="1" t="s">
        <v>24</v>
      </c>
      <c r="L836" s="1">
        <f>Query1[[#This Row],[total_units]]*Query1[[#This Row],[revene]]</f>
        <v>2199.96</v>
      </c>
      <c r="M836" s="1">
        <f>YEAR(Query1[[#This Row],[order_date]])</f>
        <v>2016</v>
      </c>
    </row>
    <row r="837" spans="1:13" x14ac:dyDescent="0.35">
      <c r="A837">
        <v>296</v>
      </c>
      <c r="B837" s="1" t="s">
        <v>451</v>
      </c>
      <c r="C837" s="1" t="s">
        <v>112</v>
      </c>
      <c r="D837" s="1" t="s">
        <v>1817</v>
      </c>
      <c r="E837" s="8">
        <v>42555</v>
      </c>
      <c r="F837">
        <v>2</v>
      </c>
      <c r="G837">
        <v>999.98</v>
      </c>
      <c r="H837" s="1" t="s">
        <v>72</v>
      </c>
      <c r="I837" s="1" t="s">
        <v>34</v>
      </c>
      <c r="J837" s="1" t="s">
        <v>23</v>
      </c>
      <c r="K837" s="1" t="s">
        <v>24</v>
      </c>
      <c r="L837" s="1">
        <f>Query1[[#This Row],[total_units]]*Query1[[#This Row],[revene]]</f>
        <v>1999.96</v>
      </c>
      <c r="M837" s="1">
        <f>YEAR(Query1[[#This Row],[order_date]])</f>
        <v>2016</v>
      </c>
    </row>
    <row r="838" spans="1:13" x14ac:dyDescent="0.35">
      <c r="A838">
        <v>296</v>
      </c>
      <c r="B838" s="1" t="s">
        <v>451</v>
      </c>
      <c r="C838" s="1" t="s">
        <v>112</v>
      </c>
      <c r="D838" s="1" t="s">
        <v>1817</v>
      </c>
      <c r="E838" s="8">
        <v>42555</v>
      </c>
      <c r="F838">
        <v>2</v>
      </c>
      <c r="G838">
        <v>3361.98</v>
      </c>
      <c r="H838" s="1" t="s">
        <v>56</v>
      </c>
      <c r="I838" s="1" t="s">
        <v>18</v>
      </c>
      <c r="J838" s="1" t="s">
        <v>23</v>
      </c>
      <c r="K838" s="1" t="s">
        <v>24</v>
      </c>
      <c r="L838" s="1">
        <f>Query1[[#This Row],[total_units]]*Query1[[#This Row],[revene]]</f>
        <v>6723.96</v>
      </c>
      <c r="M838" s="1">
        <f>YEAR(Query1[[#This Row],[order_date]])</f>
        <v>2016</v>
      </c>
    </row>
    <row r="839" spans="1:13" x14ac:dyDescent="0.35">
      <c r="A839">
        <v>296</v>
      </c>
      <c r="B839" s="1" t="s">
        <v>451</v>
      </c>
      <c r="C839" s="1" t="s">
        <v>112</v>
      </c>
      <c r="D839" s="1" t="s">
        <v>1817</v>
      </c>
      <c r="E839" s="8">
        <v>42555</v>
      </c>
      <c r="F839">
        <v>1</v>
      </c>
      <c r="G839">
        <v>2999.99</v>
      </c>
      <c r="H839" s="1" t="s">
        <v>40</v>
      </c>
      <c r="I839" s="1" t="s">
        <v>41</v>
      </c>
      <c r="J839" s="1" t="s">
        <v>23</v>
      </c>
      <c r="K839" s="1" t="s">
        <v>24</v>
      </c>
      <c r="L839" s="1">
        <f>Query1[[#This Row],[total_units]]*Query1[[#This Row],[revene]]</f>
        <v>2999.99</v>
      </c>
      <c r="M839" s="1">
        <f>YEAR(Query1[[#This Row],[order_date]])</f>
        <v>2016</v>
      </c>
    </row>
    <row r="840" spans="1:13" x14ac:dyDescent="0.35">
      <c r="A840">
        <v>297</v>
      </c>
      <c r="B840" s="1" t="s">
        <v>452</v>
      </c>
      <c r="C840" s="1" t="s">
        <v>129</v>
      </c>
      <c r="D840" s="1" t="s">
        <v>1817</v>
      </c>
      <c r="E840" s="8">
        <v>42555</v>
      </c>
      <c r="F840">
        <v>2</v>
      </c>
      <c r="G840">
        <v>5799.98</v>
      </c>
      <c r="H840" s="1" t="s">
        <v>19</v>
      </c>
      <c r="I840" s="1" t="s">
        <v>20</v>
      </c>
      <c r="J840" s="1" t="s">
        <v>23</v>
      </c>
      <c r="K840" s="1" t="s">
        <v>27</v>
      </c>
      <c r="L840" s="1">
        <f>Query1[[#This Row],[total_units]]*Query1[[#This Row],[revene]]</f>
        <v>11599.96</v>
      </c>
      <c r="M840" s="1">
        <f>YEAR(Query1[[#This Row],[order_date]])</f>
        <v>2016</v>
      </c>
    </row>
    <row r="841" spans="1:13" x14ac:dyDescent="0.35">
      <c r="A841">
        <v>298</v>
      </c>
      <c r="B841" s="1" t="s">
        <v>453</v>
      </c>
      <c r="C841" s="1" t="s">
        <v>209</v>
      </c>
      <c r="D841" s="1" t="s">
        <v>1824</v>
      </c>
      <c r="E841" s="8">
        <v>42555</v>
      </c>
      <c r="F841">
        <v>1</v>
      </c>
      <c r="G841">
        <v>269.99</v>
      </c>
      <c r="H841" s="1" t="s">
        <v>47</v>
      </c>
      <c r="I841" s="1" t="s">
        <v>48</v>
      </c>
      <c r="J841" s="1" t="s">
        <v>98</v>
      </c>
      <c r="K841" s="1" t="s">
        <v>165</v>
      </c>
      <c r="L841" s="1">
        <f>Query1[[#This Row],[total_units]]*Query1[[#This Row],[revene]]</f>
        <v>269.99</v>
      </c>
      <c r="M841" s="1">
        <f>YEAR(Query1[[#This Row],[order_date]])</f>
        <v>2016</v>
      </c>
    </row>
    <row r="842" spans="1:13" x14ac:dyDescent="0.35">
      <c r="A842">
        <v>298</v>
      </c>
      <c r="B842" s="1" t="s">
        <v>453</v>
      </c>
      <c r="C842" s="1" t="s">
        <v>209</v>
      </c>
      <c r="D842" s="1" t="s">
        <v>1824</v>
      </c>
      <c r="E842" s="8">
        <v>42555</v>
      </c>
      <c r="F842">
        <v>2</v>
      </c>
      <c r="G842">
        <v>539.98</v>
      </c>
      <c r="H842" s="1" t="s">
        <v>47</v>
      </c>
      <c r="I842" s="1" t="s">
        <v>13</v>
      </c>
      <c r="J842" s="1" t="s">
        <v>98</v>
      </c>
      <c r="K842" s="1" t="s">
        <v>165</v>
      </c>
      <c r="L842" s="1">
        <f>Query1[[#This Row],[total_units]]*Query1[[#This Row],[revene]]</f>
        <v>1079.96</v>
      </c>
      <c r="M842" s="1">
        <f>YEAR(Query1[[#This Row],[order_date]])</f>
        <v>2016</v>
      </c>
    </row>
    <row r="843" spans="1:13" x14ac:dyDescent="0.35">
      <c r="A843">
        <v>298</v>
      </c>
      <c r="B843" s="1" t="s">
        <v>453</v>
      </c>
      <c r="C843" s="1" t="s">
        <v>209</v>
      </c>
      <c r="D843" s="1" t="s">
        <v>1824</v>
      </c>
      <c r="E843" s="8">
        <v>42555</v>
      </c>
      <c r="F843">
        <v>1</v>
      </c>
      <c r="G843">
        <v>299.99</v>
      </c>
      <c r="H843" s="1" t="s">
        <v>64</v>
      </c>
      <c r="I843" s="1" t="s">
        <v>48</v>
      </c>
      <c r="J843" s="1" t="s">
        <v>98</v>
      </c>
      <c r="K843" s="1" t="s">
        <v>165</v>
      </c>
      <c r="L843" s="1">
        <f>Query1[[#This Row],[total_units]]*Query1[[#This Row],[revene]]</f>
        <v>299.99</v>
      </c>
      <c r="M843" s="1">
        <f>YEAR(Query1[[#This Row],[order_date]])</f>
        <v>2016</v>
      </c>
    </row>
    <row r="844" spans="1:13" x14ac:dyDescent="0.35">
      <c r="A844">
        <v>298</v>
      </c>
      <c r="B844" s="1" t="s">
        <v>453</v>
      </c>
      <c r="C844" s="1" t="s">
        <v>209</v>
      </c>
      <c r="D844" s="1" t="s">
        <v>1824</v>
      </c>
      <c r="E844" s="8">
        <v>42555</v>
      </c>
      <c r="F844">
        <v>2</v>
      </c>
      <c r="G844">
        <v>939.98</v>
      </c>
      <c r="H844" s="1" t="s">
        <v>62</v>
      </c>
      <c r="I844" s="1" t="s">
        <v>20</v>
      </c>
      <c r="J844" s="1" t="s">
        <v>98</v>
      </c>
      <c r="K844" s="1" t="s">
        <v>165</v>
      </c>
      <c r="L844" s="1">
        <f>Query1[[#This Row],[total_units]]*Query1[[#This Row],[revene]]</f>
        <v>1879.96</v>
      </c>
      <c r="M844" s="1">
        <f>YEAR(Query1[[#This Row],[order_date]])</f>
        <v>2016</v>
      </c>
    </row>
    <row r="845" spans="1:13" x14ac:dyDescent="0.35">
      <c r="A845">
        <v>298</v>
      </c>
      <c r="B845" s="1" t="s">
        <v>453</v>
      </c>
      <c r="C845" s="1" t="s">
        <v>209</v>
      </c>
      <c r="D845" s="1" t="s">
        <v>1824</v>
      </c>
      <c r="E845" s="8">
        <v>42555</v>
      </c>
      <c r="F845">
        <v>1</v>
      </c>
      <c r="G845">
        <v>2999.99</v>
      </c>
      <c r="H845" s="1" t="s">
        <v>40</v>
      </c>
      <c r="I845" s="1" t="s">
        <v>41</v>
      </c>
      <c r="J845" s="1" t="s">
        <v>98</v>
      </c>
      <c r="K845" s="1" t="s">
        <v>165</v>
      </c>
      <c r="L845" s="1">
        <f>Query1[[#This Row],[total_units]]*Query1[[#This Row],[revene]]</f>
        <v>2999.99</v>
      </c>
      <c r="M845" s="1">
        <f>YEAR(Query1[[#This Row],[order_date]])</f>
        <v>2016</v>
      </c>
    </row>
    <row r="846" spans="1:13" x14ac:dyDescent="0.35">
      <c r="A846">
        <v>299</v>
      </c>
      <c r="B846" s="1" t="s">
        <v>454</v>
      </c>
      <c r="C846" s="1" t="s">
        <v>455</v>
      </c>
      <c r="D846" s="1" t="s">
        <v>1817</v>
      </c>
      <c r="E846" s="8">
        <v>42556</v>
      </c>
      <c r="F846">
        <v>2</v>
      </c>
      <c r="G846">
        <v>3098</v>
      </c>
      <c r="H846" s="1" t="s">
        <v>17</v>
      </c>
      <c r="I846" s="1" t="s">
        <v>18</v>
      </c>
      <c r="J846" s="1" t="s">
        <v>23</v>
      </c>
      <c r="K846" s="1" t="s">
        <v>24</v>
      </c>
      <c r="L846" s="1">
        <f>Query1[[#This Row],[total_units]]*Query1[[#This Row],[revene]]</f>
        <v>6196</v>
      </c>
      <c r="M846" s="1">
        <f>YEAR(Query1[[#This Row],[order_date]])</f>
        <v>2016</v>
      </c>
    </row>
    <row r="847" spans="1:13" x14ac:dyDescent="0.35">
      <c r="A847">
        <v>299</v>
      </c>
      <c r="B847" s="1" t="s">
        <v>454</v>
      </c>
      <c r="C847" s="1" t="s">
        <v>455</v>
      </c>
      <c r="D847" s="1" t="s">
        <v>1817</v>
      </c>
      <c r="E847" s="8">
        <v>42556</v>
      </c>
      <c r="F847">
        <v>2</v>
      </c>
      <c r="G847">
        <v>3361.98</v>
      </c>
      <c r="H847" s="1" t="s">
        <v>56</v>
      </c>
      <c r="I847" s="1" t="s">
        <v>18</v>
      </c>
      <c r="J847" s="1" t="s">
        <v>23</v>
      </c>
      <c r="K847" s="1" t="s">
        <v>24</v>
      </c>
      <c r="L847" s="1">
        <f>Query1[[#This Row],[total_units]]*Query1[[#This Row],[revene]]</f>
        <v>6723.96</v>
      </c>
      <c r="M847" s="1">
        <f>YEAR(Query1[[#This Row],[order_date]])</f>
        <v>2016</v>
      </c>
    </row>
    <row r="848" spans="1:13" x14ac:dyDescent="0.35">
      <c r="A848">
        <v>300</v>
      </c>
      <c r="B848" s="1" t="s">
        <v>456</v>
      </c>
      <c r="C848" s="1" t="s">
        <v>77</v>
      </c>
      <c r="D848" s="1" t="s">
        <v>1817</v>
      </c>
      <c r="E848" s="8">
        <v>42556</v>
      </c>
      <c r="F848">
        <v>2</v>
      </c>
      <c r="G848">
        <v>1199.98</v>
      </c>
      <c r="H848" s="1" t="s">
        <v>12</v>
      </c>
      <c r="I848" s="1" t="s">
        <v>13</v>
      </c>
      <c r="J848" s="1" t="s">
        <v>23</v>
      </c>
      <c r="K848" s="1" t="s">
        <v>24</v>
      </c>
      <c r="L848" s="1">
        <f>Query1[[#This Row],[total_units]]*Query1[[#This Row],[revene]]</f>
        <v>2399.96</v>
      </c>
      <c r="M848" s="1">
        <f>YEAR(Query1[[#This Row],[order_date]])</f>
        <v>2016</v>
      </c>
    </row>
    <row r="849" spans="1:13" x14ac:dyDescent="0.35">
      <c r="A849">
        <v>300</v>
      </c>
      <c r="B849" s="1" t="s">
        <v>456</v>
      </c>
      <c r="C849" s="1" t="s">
        <v>77</v>
      </c>
      <c r="D849" s="1" t="s">
        <v>1817</v>
      </c>
      <c r="E849" s="8">
        <v>42556</v>
      </c>
      <c r="F849">
        <v>1</v>
      </c>
      <c r="G849">
        <v>1549</v>
      </c>
      <c r="H849" s="1" t="s">
        <v>17</v>
      </c>
      <c r="I849" s="1" t="s">
        <v>18</v>
      </c>
      <c r="J849" s="1" t="s">
        <v>23</v>
      </c>
      <c r="K849" s="1" t="s">
        <v>24</v>
      </c>
      <c r="L849" s="1">
        <f>Query1[[#This Row],[total_units]]*Query1[[#This Row],[revene]]</f>
        <v>1549</v>
      </c>
      <c r="M849" s="1">
        <f>YEAR(Query1[[#This Row],[order_date]])</f>
        <v>2016</v>
      </c>
    </row>
    <row r="850" spans="1:13" x14ac:dyDescent="0.35">
      <c r="A850">
        <v>300</v>
      </c>
      <c r="B850" s="1" t="s">
        <v>456</v>
      </c>
      <c r="C850" s="1" t="s">
        <v>77</v>
      </c>
      <c r="D850" s="1" t="s">
        <v>1817</v>
      </c>
      <c r="E850" s="8">
        <v>42556</v>
      </c>
      <c r="F850">
        <v>2</v>
      </c>
      <c r="G850">
        <v>3361.98</v>
      </c>
      <c r="H850" s="1" t="s">
        <v>56</v>
      </c>
      <c r="I850" s="1" t="s">
        <v>18</v>
      </c>
      <c r="J850" s="1" t="s">
        <v>23</v>
      </c>
      <c r="K850" s="1" t="s">
        <v>24</v>
      </c>
      <c r="L850" s="1">
        <f>Query1[[#This Row],[total_units]]*Query1[[#This Row],[revene]]</f>
        <v>6723.96</v>
      </c>
      <c r="M850" s="1">
        <f>YEAR(Query1[[#This Row],[order_date]])</f>
        <v>2016</v>
      </c>
    </row>
    <row r="851" spans="1:13" x14ac:dyDescent="0.35">
      <c r="A851">
        <v>300</v>
      </c>
      <c r="B851" s="1" t="s">
        <v>456</v>
      </c>
      <c r="C851" s="1" t="s">
        <v>77</v>
      </c>
      <c r="D851" s="1" t="s">
        <v>1817</v>
      </c>
      <c r="E851" s="8">
        <v>42556</v>
      </c>
      <c r="F851">
        <v>2</v>
      </c>
      <c r="G851">
        <v>5999.98</v>
      </c>
      <c r="H851" s="1" t="s">
        <v>40</v>
      </c>
      <c r="I851" s="1" t="s">
        <v>41</v>
      </c>
      <c r="J851" s="1" t="s">
        <v>23</v>
      </c>
      <c r="K851" s="1" t="s">
        <v>24</v>
      </c>
      <c r="L851" s="1">
        <f>Query1[[#This Row],[total_units]]*Query1[[#This Row],[revene]]</f>
        <v>11999.96</v>
      </c>
      <c r="M851" s="1">
        <f>YEAR(Query1[[#This Row],[order_date]])</f>
        <v>2016</v>
      </c>
    </row>
    <row r="852" spans="1:13" x14ac:dyDescent="0.35">
      <c r="A852">
        <v>301</v>
      </c>
      <c r="B852" s="1" t="s">
        <v>1850</v>
      </c>
      <c r="C852" s="1" t="s">
        <v>1840</v>
      </c>
      <c r="D852" s="1" t="s">
        <v>1817</v>
      </c>
      <c r="E852" s="8">
        <v>42557</v>
      </c>
      <c r="F852">
        <v>1</v>
      </c>
      <c r="G852">
        <v>269.99</v>
      </c>
      <c r="H852" s="1" t="s">
        <v>47</v>
      </c>
      <c r="I852" s="1" t="s">
        <v>48</v>
      </c>
      <c r="J852" s="1" t="s">
        <v>23</v>
      </c>
      <c r="K852" s="1" t="s">
        <v>24</v>
      </c>
      <c r="L852" s="1">
        <f>Query1[[#This Row],[total_units]]*Query1[[#This Row],[revene]]</f>
        <v>269.99</v>
      </c>
      <c r="M852" s="1">
        <f>YEAR(Query1[[#This Row],[order_date]])</f>
        <v>2016</v>
      </c>
    </row>
    <row r="853" spans="1:13" x14ac:dyDescent="0.35">
      <c r="A853">
        <v>301</v>
      </c>
      <c r="B853" s="1" t="s">
        <v>1850</v>
      </c>
      <c r="C853" s="1" t="s">
        <v>1840</v>
      </c>
      <c r="D853" s="1" t="s">
        <v>1817</v>
      </c>
      <c r="E853" s="8">
        <v>42557</v>
      </c>
      <c r="F853">
        <v>1</v>
      </c>
      <c r="G853">
        <v>469.99</v>
      </c>
      <c r="H853" s="1" t="s">
        <v>62</v>
      </c>
      <c r="I853" s="1" t="s">
        <v>20</v>
      </c>
      <c r="J853" s="1" t="s">
        <v>23</v>
      </c>
      <c r="K853" s="1" t="s">
        <v>24</v>
      </c>
      <c r="L853" s="1">
        <f>Query1[[#This Row],[total_units]]*Query1[[#This Row],[revene]]</f>
        <v>469.99</v>
      </c>
      <c r="M853" s="1">
        <f>YEAR(Query1[[#This Row],[order_date]])</f>
        <v>2016</v>
      </c>
    </row>
    <row r="854" spans="1:13" x14ac:dyDescent="0.35">
      <c r="A854">
        <v>302</v>
      </c>
      <c r="B854" s="1" t="s">
        <v>1856</v>
      </c>
      <c r="C854" s="1" t="s">
        <v>1837</v>
      </c>
      <c r="D854" s="1" t="s">
        <v>1817</v>
      </c>
      <c r="E854" s="8">
        <v>42557</v>
      </c>
      <c r="F854">
        <v>2</v>
      </c>
      <c r="G854">
        <v>1099.98</v>
      </c>
      <c r="H854" s="1" t="s">
        <v>38</v>
      </c>
      <c r="I854" s="1" t="s">
        <v>34</v>
      </c>
      <c r="J854" s="1" t="s">
        <v>23</v>
      </c>
      <c r="K854" s="1" t="s">
        <v>24</v>
      </c>
      <c r="L854" s="1">
        <f>Query1[[#This Row],[total_units]]*Query1[[#This Row],[revene]]</f>
        <v>2199.96</v>
      </c>
      <c r="M854" s="1">
        <f>YEAR(Query1[[#This Row],[order_date]])</f>
        <v>2016</v>
      </c>
    </row>
    <row r="855" spans="1:13" x14ac:dyDescent="0.35">
      <c r="A855">
        <v>302</v>
      </c>
      <c r="B855" s="1" t="s">
        <v>1856</v>
      </c>
      <c r="C855" s="1" t="s">
        <v>1837</v>
      </c>
      <c r="D855" s="1" t="s">
        <v>1817</v>
      </c>
      <c r="E855" s="8">
        <v>42557</v>
      </c>
      <c r="F855">
        <v>2</v>
      </c>
      <c r="G855">
        <v>898</v>
      </c>
      <c r="H855" s="1" t="s">
        <v>39</v>
      </c>
      <c r="I855" s="1" t="s">
        <v>13</v>
      </c>
      <c r="J855" s="1" t="s">
        <v>23</v>
      </c>
      <c r="K855" s="1" t="s">
        <v>24</v>
      </c>
      <c r="L855" s="1">
        <f>Query1[[#This Row],[total_units]]*Query1[[#This Row],[revene]]</f>
        <v>1796</v>
      </c>
      <c r="M855" s="1">
        <f>YEAR(Query1[[#This Row],[order_date]])</f>
        <v>2016</v>
      </c>
    </row>
    <row r="856" spans="1:13" x14ac:dyDescent="0.35">
      <c r="A856">
        <v>302</v>
      </c>
      <c r="B856" s="1" t="s">
        <v>1856</v>
      </c>
      <c r="C856" s="1" t="s">
        <v>1837</v>
      </c>
      <c r="D856" s="1" t="s">
        <v>1817</v>
      </c>
      <c r="E856" s="8">
        <v>42557</v>
      </c>
      <c r="F856">
        <v>2</v>
      </c>
      <c r="G856">
        <v>1499.98</v>
      </c>
      <c r="H856" s="1" t="s">
        <v>31</v>
      </c>
      <c r="I856" s="1" t="s">
        <v>20</v>
      </c>
      <c r="J856" s="1" t="s">
        <v>23</v>
      </c>
      <c r="K856" s="1" t="s">
        <v>24</v>
      </c>
      <c r="L856" s="1">
        <f>Query1[[#This Row],[total_units]]*Query1[[#This Row],[revene]]</f>
        <v>2999.96</v>
      </c>
      <c r="M856" s="1">
        <f>YEAR(Query1[[#This Row],[order_date]])</f>
        <v>2016</v>
      </c>
    </row>
    <row r="857" spans="1:13" x14ac:dyDescent="0.35">
      <c r="A857">
        <v>303</v>
      </c>
      <c r="B857" s="1" t="s">
        <v>457</v>
      </c>
      <c r="C857" s="1" t="s">
        <v>120</v>
      </c>
      <c r="D857" s="1" t="s">
        <v>1817</v>
      </c>
      <c r="E857" s="8">
        <v>42558</v>
      </c>
      <c r="F857">
        <v>2</v>
      </c>
      <c r="G857">
        <v>1099.98</v>
      </c>
      <c r="H857" s="1" t="s">
        <v>38</v>
      </c>
      <c r="I857" s="1" t="s">
        <v>34</v>
      </c>
      <c r="J857" s="1" t="s">
        <v>23</v>
      </c>
      <c r="K857" s="1" t="s">
        <v>27</v>
      </c>
      <c r="L857" s="1">
        <f>Query1[[#This Row],[total_units]]*Query1[[#This Row],[revene]]</f>
        <v>2199.96</v>
      </c>
      <c r="M857" s="1">
        <f>YEAR(Query1[[#This Row],[order_date]])</f>
        <v>2016</v>
      </c>
    </row>
    <row r="858" spans="1:13" x14ac:dyDescent="0.35">
      <c r="A858">
        <v>303</v>
      </c>
      <c r="B858" s="1" t="s">
        <v>457</v>
      </c>
      <c r="C858" s="1" t="s">
        <v>120</v>
      </c>
      <c r="D858" s="1" t="s">
        <v>1817</v>
      </c>
      <c r="E858" s="8">
        <v>42558</v>
      </c>
      <c r="F858">
        <v>2</v>
      </c>
      <c r="G858">
        <v>3599.98</v>
      </c>
      <c r="H858" s="1" t="s">
        <v>1816</v>
      </c>
      <c r="I858" s="1" t="s">
        <v>20</v>
      </c>
      <c r="J858" s="1" t="s">
        <v>23</v>
      </c>
      <c r="K858" s="1" t="s">
        <v>27</v>
      </c>
      <c r="L858" s="1">
        <f>Query1[[#This Row],[total_units]]*Query1[[#This Row],[revene]]</f>
        <v>7199.96</v>
      </c>
      <c r="M858" s="1">
        <f>YEAR(Query1[[#This Row],[order_date]])</f>
        <v>2016</v>
      </c>
    </row>
    <row r="859" spans="1:13" x14ac:dyDescent="0.35">
      <c r="A859">
        <v>304</v>
      </c>
      <c r="B859" s="1" t="s">
        <v>458</v>
      </c>
      <c r="C859" s="1" t="s">
        <v>459</v>
      </c>
      <c r="D859" s="1" t="s">
        <v>1817</v>
      </c>
      <c r="E859" s="8">
        <v>42558</v>
      </c>
      <c r="F859">
        <v>1</v>
      </c>
      <c r="G859">
        <v>599.99</v>
      </c>
      <c r="H859" s="1" t="s">
        <v>16</v>
      </c>
      <c r="I859" s="1" t="s">
        <v>13</v>
      </c>
      <c r="J859" s="1" t="s">
        <v>23</v>
      </c>
      <c r="K859" s="1" t="s">
        <v>24</v>
      </c>
      <c r="L859" s="1">
        <f>Query1[[#This Row],[total_units]]*Query1[[#This Row],[revene]]</f>
        <v>599.99</v>
      </c>
      <c r="M859" s="1">
        <f>YEAR(Query1[[#This Row],[order_date]])</f>
        <v>2016</v>
      </c>
    </row>
    <row r="860" spans="1:13" x14ac:dyDescent="0.35">
      <c r="A860">
        <v>304</v>
      </c>
      <c r="B860" s="1" t="s">
        <v>458</v>
      </c>
      <c r="C860" s="1" t="s">
        <v>459</v>
      </c>
      <c r="D860" s="1" t="s">
        <v>1817</v>
      </c>
      <c r="E860" s="8">
        <v>42558</v>
      </c>
      <c r="F860">
        <v>1</v>
      </c>
      <c r="G860">
        <v>1549</v>
      </c>
      <c r="H860" s="1" t="s">
        <v>17</v>
      </c>
      <c r="I860" s="1" t="s">
        <v>18</v>
      </c>
      <c r="J860" s="1" t="s">
        <v>23</v>
      </c>
      <c r="K860" s="1" t="s">
        <v>24</v>
      </c>
      <c r="L860" s="1">
        <f>Query1[[#This Row],[total_units]]*Query1[[#This Row],[revene]]</f>
        <v>1549</v>
      </c>
      <c r="M860" s="1">
        <f>YEAR(Query1[[#This Row],[order_date]])</f>
        <v>2016</v>
      </c>
    </row>
    <row r="861" spans="1:13" x14ac:dyDescent="0.35">
      <c r="A861">
        <v>304</v>
      </c>
      <c r="B861" s="1" t="s">
        <v>458</v>
      </c>
      <c r="C861" s="1" t="s">
        <v>459</v>
      </c>
      <c r="D861" s="1" t="s">
        <v>1817</v>
      </c>
      <c r="E861" s="8">
        <v>42558</v>
      </c>
      <c r="F861">
        <v>2</v>
      </c>
      <c r="G861">
        <v>7999.98</v>
      </c>
      <c r="H861" s="1" t="s">
        <v>49</v>
      </c>
      <c r="I861" s="1" t="s">
        <v>20</v>
      </c>
      <c r="J861" s="1" t="s">
        <v>23</v>
      </c>
      <c r="K861" s="1" t="s">
        <v>24</v>
      </c>
      <c r="L861" s="1">
        <f>Query1[[#This Row],[total_units]]*Query1[[#This Row],[revene]]</f>
        <v>15999.96</v>
      </c>
      <c r="M861" s="1">
        <f>YEAR(Query1[[#This Row],[order_date]])</f>
        <v>2016</v>
      </c>
    </row>
    <row r="862" spans="1:13" x14ac:dyDescent="0.35">
      <c r="A862">
        <v>305</v>
      </c>
      <c r="B862" s="1" t="s">
        <v>1857</v>
      </c>
      <c r="C862" s="1" t="s">
        <v>397</v>
      </c>
      <c r="D862" s="1" t="s">
        <v>1817</v>
      </c>
      <c r="E862" s="8">
        <v>42558</v>
      </c>
      <c r="F862">
        <v>1</v>
      </c>
      <c r="G862">
        <v>469.99</v>
      </c>
      <c r="H862" s="1" t="s">
        <v>62</v>
      </c>
      <c r="I862" s="1" t="s">
        <v>20</v>
      </c>
      <c r="J862" s="1" t="s">
        <v>23</v>
      </c>
      <c r="K862" s="1" t="s">
        <v>27</v>
      </c>
      <c r="L862" s="1">
        <f>Query1[[#This Row],[total_units]]*Query1[[#This Row],[revene]]</f>
        <v>469.99</v>
      </c>
      <c r="M862" s="1">
        <f>YEAR(Query1[[#This Row],[order_date]])</f>
        <v>2016</v>
      </c>
    </row>
    <row r="863" spans="1:13" x14ac:dyDescent="0.35">
      <c r="A863">
        <v>305</v>
      </c>
      <c r="B863" s="1" t="s">
        <v>1857</v>
      </c>
      <c r="C863" s="1" t="s">
        <v>397</v>
      </c>
      <c r="D863" s="1" t="s">
        <v>1817</v>
      </c>
      <c r="E863" s="8">
        <v>42558</v>
      </c>
      <c r="F863">
        <v>1</v>
      </c>
      <c r="G863">
        <v>1549</v>
      </c>
      <c r="H863" s="1" t="s">
        <v>17</v>
      </c>
      <c r="I863" s="1" t="s">
        <v>18</v>
      </c>
      <c r="J863" s="1" t="s">
        <v>23</v>
      </c>
      <c r="K863" s="1" t="s">
        <v>27</v>
      </c>
      <c r="L863" s="1">
        <f>Query1[[#This Row],[total_units]]*Query1[[#This Row],[revene]]</f>
        <v>1549</v>
      </c>
      <c r="M863" s="1">
        <f>YEAR(Query1[[#This Row],[order_date]])</f>
        <v>2016</v>
      </c>
    </row>
    <row r="864" spans="1:13" x14ac:dyDescent="0.35">
      <c r="A864">
        <v>305</v>
      </c>
      <c r="B864" s="1" t="s">
        <v>1857</v>
      </c>
      <c r="C864" s="1" t="s">
        <v>397</v>
      </c>
      <c r="D864" s="1" t="s">
        <v>1817</v>
      </c>
      <c r="E864" s="8">
        <v>42558</v>
      </c>
      <c r="F864">
        <v>2</v>
      </c>
      <c r="G864">
        <v>1999.98</v>
      </c>
      <c r="H864" s="1" t="s">
        <v>28</v>
      </c>
      <c r="I864" s="1" t="s">
        <v>20</v>
      </c>
      <c r="J864" s="1" t="s">
        <v>23</v>
      </c>
      <c r="K864" s="1" t="s">
        <v>27</v>
      </c>
      <c r="L864" s="1">
        <f>Query1[[#This Row],[total_units]]*Query1[[#This Row],[revene]]</f>
        <v>3999.96</v>
      </c>
      <c r="M864" s="1">
        <f>YEAR(Query1[[#This Row],[order_date]])</f>
        <v>2016</v>
      </c>
    </row>
    <row r="865" spans="1:13" x14ac:dyDescent="0.35">
      <c r="A865">
        <v>306</v>
      </c>
      <c r="B865" s="1" t="s">
        <v>460</v>
      </c>
      <c r="C865" s="1" t="s">
        <v>1818</v>
      </c>
      <c r="D865" s="1" t="s">
        <v>1817</v>
      </c>
      <c r="E865" s="8">
        <v>42560</v>
      </c>
      <c r="F865">
        <v>1</v>
      </c>
      <c r="G865">
        <v>269.99</v>
      </c>
      <c r="H865" s="1" t="s">
        <v>47</v>
      </c>
      <c r="I865" s="1" t="s">
        <v>48</v>
      </c>
      <c r="J865" s="1" t="s">
        <v>23</v>
      </c>
      <c r="K865" s="1" t="s">
        <v>27</v>
      </c>
      <c r="L865" s="1">
        <f>Query1[[#This Row],[total_units]]*Query1[[#This Row],[revene]]</f>
        <v>269.99</v>
      </c>
      <c r="M865" s="1">
        <f>YEAR(Query1[[#This Row],[order_date]])</f>
        <v>2016</v>
      </c>
    </row>
    <row r="866" spans="1:13" x14ac:dyDescent="0.35">
      <c r="A866">
        <v>306</v>
      </c>
      <c r="B866" s="1" t="s">
        <v>460</v>
      </c>
      <c r="C866" s="1" t="s">
        <v>1818</v>
      </c>
      <c r="D866" s="1" t="s">
        <v>1817</v>
      </c>
      <c r="E866" s="8">
        <v>42560</v>
      </c>
      <c r="F866">
        <v>1</v>
      </c>
      <c r="G866">
        <v>1549</v>
      </c>
      <c r="H866" s="1" t="s">
        <v>17</v>
      </c>
      <c r="I866" s="1" t="s">
        <v>18</v>
      </c>
      <c r="J866" s="1" t="s">
        <v>23</v>
      </c>
      <c r="K866" s="1" t="s">
        <v>27</v>
      </c>
      <c r="L866" s="1">
        <f>Query1[[#This Row],[total_units]]*Query1[[#This Row],[revene]]</f>
        <v>1549</v>
      </c>
      <c r="M866" s="1">
        <f>YEAR(Query1[[#This Row],[order_date]])</f>
        <v>2016</v>
      </c>
    </row>
    <row r="867" spans="1:13" x14ac:dyDescent="0.35">
      <c r="A867">
        <v>307</v>
      </c>
      <c r="B867" s="1" t="s">
        <v>461</v>
      </c>
      <c r="C867" s="1" t="s">
        <v>129</v>
      </c>
      <c r="D867" s="1" t="s">
        <v>1817</v>
      </c>
      <c r="E867" s="8">
        <v>42560</v>
      </c>
      <c r="F867">
        <v>2</v>
      </c>
      <c r="G867">
        <v>1059.98</v>
      </c>
      <c r="H867" s="1" t="s">
        <v>44</v>
      </c>
      <c r="I867" s="1" t="s">
        <v>13</v>
      </c>
      <c r="J867" s="1" t="s">
        <v>23</v>
      </c>
      <c r="K867" s="1" t="s">
        <v>24</v>
      </c>
      <c r="L867" s="1">
        <f>Query1[[#This Row],[total_units]]*Query1[[#This Row],[revene]]</f>
        <v>2119.96</v>
      </c>
      <c r="M867" s="1">
        <f>YEAR(Query1[[#This Row],[order_date]])</f>
        <v>2016</v>
      </c>
    </row>
    <row r="868" spans="1:13" x14ac:dyDescent="0.35">
      <c r="A868">
        <v>308</v>
      </c>
      <c r="B868" s="1" t="s">
        <v>1858</v>
      </c>
      <c r="C868" s="1" t="s">
        <v>108</v>
      </c>
      <c r="D868" s="1" t="s">
        <v>1817</v>
      </c>
      <c r="E868" s="8">
        <v>42562</v>
      </c>
      <c r="F868">
        <v>1</v>
      </c>
      <c r="G868">
        <v>269.99</v>
      </c>
      <c r="H868" s="1" t="s">
        <v>47</v>
      </c>
      <c r="I868" s="1" t="s">
        <v>13</v>
      </c>
      <c r="J868" s="1" t="s">
        <v>23</v>
      </c>
      <c r="K868" s="1" t="s">
        <v>24</v>
      </c>
      <c r="L868" s="1">
        <f>Query1[[#This Row],[total_units]]*Query1[[#This Row],[revene]]</f>
        <v>269.99</v>
      </c>
      <c r="M868" s="1">
        <f>YEAR(Query1[[#This Row],[order_date]])</f>
        <v>2016</v>
      </c>
    </row>
    <row r="869" spans="1:13" x14ac:dyDescent="0.35">
      <c r="A869">
        <v>308</v>
      </c>
      <c r="B869" s="1" t="s">
        <v>1858</v>
      </c>
      <c r="C869" s="1" t="s">
        <v>108</v>
      </c>
      <c r="D869" s="1" t="s">
        <v>1817</v>
      </c>
      <c r="E869" s="8">
        <v>42562</v>
      </c>
      <c r="F869">
        <v>2</v>
      </c>
      <c r="G869">
        <v>898</v>
      </c>
      <c r="H869" s="1" t="s">
        <v>39</v>
      </c>
      <c r="I869" s="1" t="s">
        <v>13</v>
      </c>
      <c r="J869" s="1" t="s">
        <v>23</v>
      </c>
      <c r="K869" s="1" t="s">
        <v>24</v>
      </c>
      <c r="L869" s="1">
        <f>Query1[[#This Row],[total_units]]*Query1[[#This Row],[revene]]</f>
        <v>1796</v>
      </c>
      <c r="M869" s="1">
        <f>YEAR(Query1[[#This Row],[order_date]])</f>
        <v>2016</v>
      </c>
    </row>
    <row r="870" spans="1:13" x14ac:dyDescent="0.35">
      <c r="A870">
        <v>308</v>
      </c>
      <c r="B870" s="1" t="s">
        <v>1858</v>
      </c>
      <c r="C870" s="1" t="s">
        <v>108</v>
      </c>
      <c r="D870" s="1" t="s">
        <v>1817</v>
      </c>
      <c r="E870" s="8">
        <v>42562</v>
      </c>
      <c r="F870">
        <v>1</v>
      </c>
      <c r="G870">
        <v>3999.99</v>
      </c>
      <c r="H870" s="1" t="s">
        <v>49</v>
      </c>
      <c r="I870" s="1" t="s">
        <v>20</v>
      </c>
      <c r="J870" s="1" t="s">
        <v>23</v>
      </c>
      <c r="K870" s="1" t="s">
        <v>24</v>
      </c>
      <c r="L870" s="1">
        <f>Query1[[#This Row],[total_units]]*Query1[[#This Row],[revene]]</f>
        <v>3999.99</v>
      </c>
      <c r="M870" s="1">
        <f>YEAR(Query1[[#This Row],[order_date]])</f>
        <v>2016</v>
      </c>
    </row>
    <row r="871" spans="1:13" x14ac:dyDescent="0.35">
      <c r="A871">
        <v>309</v>
      </c>
      <c r="B871" s="1" t="s">
        <v>462</v>
      </c>
      <c r="C871" s="1" t="s">
        <v>1840</v>
      </c>
      <c r="D871" s="1" t="s">
        <v>1817</v>
      </c>
      <c r="E871" s="8">
        <v>42562</v>
      </c>
      <c r="F871">
        <v>1</v>
      </c>
      <c r="G871">
        <v>549.99</v>
      </c>
      <c r="H871" s="1" t="s">
        <v>38</v>
      </c>
      <c r="I871" s="1" t="s">
        <v>13</v>
      </c>
      <c r="J871" s="1" t="s">
        <v>23</v>
      </c>
      <c r="K871" s="1" t="s">
        <v>24</v>
      </c>
      <c r="L871" s="1">
        <f>Query1[[#This Row],[total_units]]*Query1[[#This Row],[revene]]</f>
        <v>549.99</v>
      </c>
      <c r="M871" s="1">
        <f>YEAR(Query1[[#This Row],[order_date]])</f>
        <v>2016</v>
      </c>
    </row>
    <row r="872" spans="1:13" x14ac:dyDescent="0.35">
      <c r="A872">
        <v>309</v>
      </c>
      <c r="B872" s="1" t="s">
        <v>462</v>
      </c>
      <c r="C872" s="1" t="s">
        <v>1840</v>
      </c>
      <c r="D872" s="1" t="s">
        <v>1817</v>
      </c>
      <c r="E872" s="8">
        <v>42562</v>
      </c>
      <c r="F872">
        <v>1</v>
      </c>
      <c r="G872">
        <v>999.99</v>
      </c>
      <c r="H872" s="1" t="s">
        <v>28</v>
      </c>
      <c r="I872" s="1" t="s">
        <v>20</v>
      </c>
      <c r="J872" s="1" t="s">
        <v>23</v>
      </c>
      <c r="K872" s="1" t="s">
        <v>24</v>
      </c>
      <c r="L872" s="1">
        <f>Query1[[#This Row],[total_units]]*Query1[[#This Row],[revene]]</f>
        <v>999.99</v>
      </c>
      <c r="M872" s="1">
        <f>YEAR(Query1[[#This Row],[order_date]])</f>
        <v>2016</v>
      </c>
    </row>
    <row r="873" spans="1:13" x14ac:dyDescent="0.35">
      <c r="A873">
        <v>310</v>
      </c>
      <c r="B873" s="1" t="s">
        <v>463</v>
      </c>
      <c r="C873" s="1" t="s">
        <v>30</v>
      </c>
      <c r="D873" s="1" t="s">
        <v>1815</v>
      </c>
      <c r="E873" s="8">
        <v>42563</v>
      </c>
      <c r="F873">
        <v>2</v>
      </c>
      <c r="G873">
        <v>539.98</v>
      </c>
      <c r="H873" s="1" t="s">
        <v>47</v>
      </c>
      <c r="I873" s="1" t="s">
        <v>13</v>
      </c>
      <c r="J873" s="1" t="s">
        <v>14</v>
      </c>
      <c r="K873" s="1" t="s">
        <v>15</v>
      </c>
      <c r="L873" s="1">
        <f>Query1[[#This Row],[total_units]]*Query1[[#This Row],[revene]]</f>
        <v>1079.96</v>
      </c>
      <c r="M873" s="1">
        <f>YEAR(Query1[[#This Row],[order_date]])</f>
        <v>2016</v>
      </c>
    </row>
    <row r="874" spans="1:13" x14ac:dyDescent="0.35">
      <c r="A874">
        <v>310</v>
      </c>
      <c r="B874" s="1" t="s">
        <v>463</v>
      </c>
      <c r="C874" s="1" t="s">
        <v>30</v>
      </c>
      <c r="D874" s="1" t="s">
        <v>1815</v>
      </c>
      <c r="E874" s="8">
        <v>42563</v>
      </c>
      <c r="F874">
        <v>2</v>
      </c>
      <c r="G874">
        <v>2641.98</v>
      </c>
      <c r="H874" s="1" t="s">
        <v>69</v>
      </c>
      <c r="I874" s="1" t="s">
        <v>20</v>
      </c>
      <c r="J874" s="1" t="s">
        <v>14</v>
      </c>
      <c r="K874" s="1" t="s">
        <v>15</v>
      </c>
      <c r="L874" s="1">
        <f>Query1[[#This Row],[total_units]]*Query1[[#This Row],[revene]]</f>
        <v>5283.96</v>
      </c>
      <c r="M874" s="1">
        <f>YEAR(Query1[[#This Row],[order_date]])</f>
        <v>2016</v>
      </c>
    </row>
    <row r="875" spans="1:13" x14ac:dyDescent="0.35">
      <c r="A875">
        <v>310</v>
      </c>
      <c r="B875" s="1" t="s">
        <v>463</v>
      </c>
      <c r="C875" s="1" t="s">
        <v>30</v>
      </c>
      <c r="D875" s="1" t="s">
        <v>1815</v>
      </c>
      <c r="E875" s="8">
        <v>42563</v>
      </c>
      <c r="F875">
        <v>1</v>
      </c>
      <c r="G875">
        <v>1799.99</v>
      </c>
      <c r="H875" s="1" t="s">
        <v>1816</v>
      </c>
      <c r="I875" s="1" t="s">
        <v>20</v>
      </c>
      <c r="J875" s="1" t="s">
        <v>14</v>
      </c>
      <c r="K875" s="1" t="s">
        <v>15</v>
      </c>
      <c r="L875" s="1">
        <f>Query1[[#This Row],[total_units]]*Query1[[#This Row],[revene]]</f>
        <v>1799.99</v>
      </c>
      <c r="M875" s="1">
        <f>YEAR(Query1[[#This Row],[order_date]])</f>
        <v>2016</v>
      </c>
    </row>
    <row r="876" spans="1:13" x14ac:dyDescent="0.35">
      <c r="A876">
        <v>310</v>
      </c>
      <c r="B876" s="1" t="s">
        <v>463</v>
      </c>
      <c r="C876" s="1" t="s">
        <v>30</v>
      </c>
      <c r="D876" s="1" t="s">
        <v>1815</v>
      </c>
      <c r="E876" s="8">
        <v>42563</v>
      </c>
      <c r="F876">
        <v>2</v>
      </c>
      <c r="G876">
        <v>7999.98</v>
      </c>
      <c r="H876" s="1" t="s">
        <v>49</v>
      </c>
      <c r="I876" s="1" t="s">
        <v>20</v>
      </c>
      <c r="J876" s="1" t="s">
        <v>14</v>
      </c>
      <c r="K876" s="1" t="s">
        <v>15</v>
      </c>
      <c r="L876" s="1">
        <f>Query1[[#This Row],[total_units]]*Query1[[#This Row],[revene]]</f>
        <v>15999.96</v>
      </c>
      <c r="M876" s="1">
        <f>YEAR(Query1[[#This Row],[order_date]])</f>
        <v>2016</v>
      </c>
    </row>
    <row r="877" spans="1:13" x14ac:dyDescent="0.35">
      <c r="A877">
        <v>311</v>
      </c>
      <c r="B877" s="1" t="s">
        <v>464</v>
      </c>
      <c r="C877" s="1" t="s">
        <v>351</v>
      </c>
      <c r="D877" s="1" t="s">
        <v>1817</v>
      </c>
      <c r="E877" s="8">
        <v>42563</v>
      </c>
      <c r="F877">
        <v>2</v>
      </c>
      <c r="G877">
        <v>2641.98</v>
      </c>
      <c r="H877" s="1" t="s">
        <v>69</v>
      </c>
      <c r="I877" s="1" t="s">
        <v>20</v>
      </c>
      <c r="J877" s="1" t="s">
        <v>23</v>
      </c>
      <c r="K877" s="1" t="s">
        <v>24</v>
      </c>
      <c r="L877" s="1">
        <f>Query1[[#This Row],[total_units]]*Query1[[#This Row],[revene]]</f>
        <v>5283.96</v>
      </c>
      <c r="M877" s="1">
        <f>YEAR(Query1[[#This Row],[order_date]])</f>
        <v>2016</v>
      </c>
    </row>
    <row r="878" spans="1:13" x14ac:dyDescent="0.35">
      <c r="A878">
        <v>311</v>
      </c>
      <c r="B878" s="1" t="s">
        <v>464</v>
      </c>
      <c r="C878" s="1" t="s">
        <v>351</v>
      </c>
      <c r="D878" s="1" t="s">
        <v>1817</v>
      </c>
      <c r="E878" s="8">
        <v>42563</v>
      </c>
      <c r="F878">
        <v>2</v>
      </c>
      <c r="G878">
        <v>858</v>
      </c>
      <c r="H878" s="1" t="s">
        <v>35</v>
      </c>
      <c r="I878" s="1" t="s">
        <v>13</v>
      </c>
      <c r="J878" s="1" t="s">
        <v>23</v>
      </c>
      <c r="K878" s="1" t="s">
        <v>24</v>
      </c>
      <c r="L878" s="1">
        <f>Query1[[#This Row],[total_units]]*Query1[[#This Row],[revene]]</f>
        <v>1716</v>
      </c>
      <c r="M878" s="1">
        <f>YEAR(Query1[[#This Row],[order_date]])</f>
        <v>2016</v>
      </c>
    </row>
    <row r="879" spans="1:13" x14ac:dyDescent="0.35">
      <c r="A879">
        <v>312</v>
      </c>
      <c r="B879" s="1" t="s">
        <v>465</v>
      </c>
      <c r="C879" s="1" t="s">
        <v>423</v>
      </c>
      <c r="D879" s="1" t="s">
        <v>1817</v>
      </c>
      <c r="E879" s="8">
        <v>42564</v>
      </c>
      <c r="F879">
        <v>2</v>
      </c>
      <c r="G879">
        <v>539.98</v>
      </c>
      <c r="H879" s="1" t="s">
        <v>47</v>
      </c>
      <c r="I879" s="1" t="s">
        <v>13</v>
      </c>
      <c r="J879" s="1" t="s">
        <v>23</v>
      </c>
      <c r="K879" s="1" t="s">
        <v>24</v>
      </c>
      <c r="L879" s="1">
        <f>Query1[[#This Row],[total_units]]*Query1[[#This Row],[revene]]</f>
        <v>1079.96</v>
      </c>
      <c r="M879" s="1">
        <f>YEAR(Query1[[#This Row],[order_date]])</f>
        <v>2016</v>
      </c>
    </row>
    <row r="880" spans="1:13" x14ac:dyDescent="0.35">
      <c r="A880">
        <v>312</v>
      </c>
      <c r="B880" s="1" t="s">
        <v>465</v>
      </c>
      <c r="C880" s="1" t="s">
        <v>423</v>
      </c>
      <c r="D880" s="1" t="s">
        <v>1817</v>
      </c>
      <c r="E880" s="8">
        <v>42564</v>
      </c>
      <c r="F880">
        <v>2</v>
      </c>
      <c r="G880">
        <v>1099.98</v>
      </c>
      <c r="H880" s="1" t="s">
        <v>38</v>
      </c>
      <c r="I880" s="1" t="s">
        <v>34</v>
      </c>
      <c r="J880" s="1" t="s">
        <v>23</v>
      </c>
      <c r="K880" s="1" t="s">
        <v>24</v>
      </c>
      <c r="L880" s="1">
        <f>Query1[[#This Row],[total_units]]*Query1[[#This Row],[revene]]</f>
        <v>2199.96</v>
      </c>
      <c r="M880" s="1">
        <f>YEAR(Query1[[#This Row],[order_date]])</f>
        <v>2016</v>
      </c>
    </row>
    <row r="881" spans="1:13" x14ac:dyDescent="0.35">
      <c r="A881">
        <v>312</v>
      </c>
      <c r="B881" s="1" t="s">
        <v>465</v>
      </c>
      <c r="C881" s="1" t="s">
        <v>423</v>
      </c>
      <c r="D881" s="1" t="s">
        <v>1817</v>
      </c>
      <c r="E881" s="8">
        <v>42564</v>
      </c>
      <c r="F881">
        <v>2</v>
      </c>
      <c r="G881">
        <v>1199.98</v>
      </c>
      <c r="H881" s="1" t="s">
        <v>12</v>
      </c>
      <c r="I881" s="1" t="s">
        <v>13</v>
      </c>
      <c r="J881" s="1" t="s">
        <v>23</v>
      </c>
      <c r="K881" s="1" t="s">
        <v>24</v>
      </c>
      <c r="L881" s="1">
        <f>Query1[[#This Row],[total_units]]*Query1[[#This Row],[revene]]</f>
        <v>2399.96</v>
      </c>
      <c r="M881" s="1">
        <f>YEAR(Query1[[#This Row],[order_date]])</f>
        <v>2016</v>
      </c>
    </row>
    <row r="882" spans="1:13" x14ac:dyDescent="0.35">
      <c r="A882">
        <v>313</v>
      </c>
      <c r="B882" s="1" t="s">
        <v>1859</v>
      </c>
      <c r="C882" s="1" t="s">
        <v>343</v>
      </c>
      <c r="D882" s="1" t="s">
        <v>1824</v>
      </c>
      <c r="E882" s="8">
        <v>42565</v>
      </c>
      <c r="F882">
        <v>2</v>
      </c>
      <c r="G882">
        <v>3098</v>
      </c>
      <c r="H882" s="1" t="s">
        <v>17</v>
      </c>
      <c r="I882" s="1" t="s">
        <v>18</v>
      </c>
      <c r="J882" s="1" t="s">
        <v>98</v>
      </c>
      <c r="K882" s="1" t="s">
        <v>165</v>
      </c>
      <c r="L882" s="1">
        <f>Query1[[#This Row],[total_units]]*Query1[[#This Row],[revene]]</f>
        <v>6196</v>
      </c>
      <c r="M882" s="1">
        <f>YEAR(Query1[[#This Row],[order_date]])</f>
        <v>2016</v>
      </c>
    </row>
    <row r="883" spans="1:13" x14ac:dyDescent="0.35">
      <c r="A883">
        <v>313</v>
      </c>
      <c r="B883" s="1" t="s">
        <v>1859</v>
      </c>
      <c r="C883" s="1" t="s">
        <v>343</v>
      </c>
      <c r="D883" s="1" t="s">
        <v>1824</v>
      </c>
      <c r="E883" s="8">
        <v>42565</v>
      </c>
      <c r="F883">
        <v>1</v>
      </c>
      <c r="G883">
        <v>2899.99</v>
      </c>
      <c r="H883" s="1" t="s">
        <v>19</v>
      </c>
      <c r="I883" s="1" t="s">
        <v>20</v>
      </c>
      <c r="J883" s="1" t="s">
        <v>98</v>
      </c>
      <c r="K883" s="1" t="s">
        <v>165</v>
      </c>
      <c r="L883" s="1">
        <f>Query1[[#This Row],[total_units]]*Query1[[#This Row],[revene]]</f>
        <v>2899.99</v>
      </c>
      <c r="M883" s="1">
        <f>YEAR(Query1[[#This Row],[order_date]])</f>
        <v>2016</v>
      </c>
    </row>
    <row r="884" spans="1:13" x14ac:dyDescent="0.35">
      <c r="A884">
        <v>314</v>
      </c>
      <c r="B884" s="1" t="s">
        <v>466</v>
      </c>
      <c r="C884" s="1" t="s">
        <v>133</v>
      </c>
      <c r="D884" s="1" t="s">
        <v>1817</v>
      </c>
      <c r="E884" s="8">
        <v>42566</v>
      </c>
      <c r="F884">
        <v>2</v>
      </c>
      <c r="G884">
        <v>539.98</v>
      </c>
      <c r="H884" s="1" t="s">
        <v>47</v>
      </c>
      <c r="I884" s="1" t="s">
        <v>48</v>
      </c>
      <c r="J884" s="1" t="s">
        <v>23</v>
      </c>
      <c r="K884" s="1" t="s">
        <v>27</v>
      </c>
      <c r="L884" s="1">
        <f>Query1[[#This Row],[total_units]]*Query1[[#This Row],[revene]]</f>
        <v>1079.96</v>
      </c>
      <c r="M884" s="1">
        <f>YEAR(Query1[[#This Row],[order_date]])</f>
        <v>2016</v>
      </c>
    </row>
    <row r="885" spans="1:13" x14ac:dyDescent="0.35">
      <c r="A885">
        <v>314</v>
      </c>
      <c r="B885" s="1" t="s">
        <v>466</v>
      </c>
      <c r="C885" s="1" t="s">
        <v>133</v>
      </c>
      <c r="D885" s="1" t="s">
        <v>1817</v>
      </c>
      <c r="E885" s="8">
        <v>42566</v>
      </c>
      <c r="F885">
        <v>1</v>
      </c>
      <c r="G885">
        <v>1320.99</v>
      </c>
      <c r="H885" s="1" t="s">
        <v>69</v>
      </c>
      <c r="I885" s="1" t="s">
        <v>20</v>
      </c>
      <c r="J885" s="1" t="s">
        <v>23</v>
      </c>
      <c r="K885" s="1" t="s">
        <v>27</v>
      </c>
      <c r="L885" s="1">
        <f>Query1[[#This Row],[total_units]]*Query1[[#This Row],[revene]]</f>
        <v>1320.99</v>
      </c>
      <c r="M885" s="1">
        <f>YEAR(Query1[[#This Row],[order_date]])</f>
        <v>2016</v>
      </c>
    </row>
    <row r="886" spans="1:13" x14ac:dyDescent="0.35">
      <c r="A886">
        <v>314</v>
      </c>
      <c r="B886" s="1" t="s">
        <v>466</v>
      </c>
      <c r="C886" s="1" t="s">
        <v>133</v>
      </c>
      <c r="D886" s="1" t="s">
        <v>1817</v>
      </c>
      <c r="E886" s="8">
        <v>42566</v>
      </c>
      <c r="F886">
        <v>1</v>
      </c>
      <c r="G886">
        <v>2999.99</v>
      </c>
      <c r="H886" s="1" t="s">
        <v>40</v>
      </c>
      <c r="I886" s="1" t="s">
        <v>41</v>
      </c>
      <c r="J886" s="1" t="s">
        <v>23</v>
      </c>
      <c r="K886" s="1" t="s">
        <v>27</v>
      </c>
      <c r="L886" s="1">
        <f>Query1[[#This Row],[total_units]]*Query1[[#This Row],[revene]]</f>
        <v>2999.99</v>
      </c>
      <c r="M886" s="1">
        <f>YEAR(Query1[[#This Row],[order_date]])</f>
        <v>2016</v>
      </c>
    </row>
    <row r="887" spans="1:13" x14ac:dyDescent="0.35">
      <c r="A887">
        <v>314</v>
      </c>
      <c r="B887" s="1" t="s">
        <v>466</v>
      </c>
      <c r="C887" s="1" t="s">
        <v>133</v>
      </c>
      <c r="D887" s="1" t="s">
        <v>1817</v>
      </c>
      <c r="E887" s="8">
        <v>42566</v>
      </c>
      <c r="F887">
        <v>2</v>
      </c>
      <c r="G887">
        <v>7999.98</v>
      </c>
      <c r="H887" s="1" t="s">
        <v>49</v>
      </c>
      <c r="I887" s="1" t="s">
        <v>20</v>
      </c>
      <c r="J887" s="1" t="s">
        <v>23</v>
      </c>
      <c r="K887" s="1" t="s">
        <v>27</v>
      </c>
      <c r="L887" s="1">
        <f>Query1[[#This Row],[total_units]]*Query1[[#This Row],[revene]]</f>
        <v>15999.96</v>
      </c>
      <c r="M887" s="1">
        <f>YEAR(Query1[[#This Row],[order_date]])</f>
        <v>2016</v>
      </c>
    </row>
    <row r="888" spans="1:13" x14ac:dyDescent="0.35">
      <c r="A888">
        <v>315</v>
      </c>
      <c r="B888" s="1" t="s">
        <v>467</v>
      </c>
      <c r="C888" s="1" t="s">
        <v>240</v>
      </c>
      <c r="D888" s="1" t="s">
        <v>1817</v>
      </c>
      <c r="E888" s="8">
        <v>42567</v>
      </c>
      <c r="F888">
        <v>1</v>
      </c>
      <c r="G888">
        <v>1680.99</v>
      </c>
      <c r="H888" s="1" t="s">
        <v>56</v>
      </c>
      <c r="I888" s="1" t="s">
        <v>18</v>
      </c>
      <c r="J888" s="1" t="s">
        <v>23</v>
      </c>
      <c r="K888" s="1" t="s">
        <v>24</v>
      </c>
      <c r="L888" s="1">
        <f>Query1[[#This Row],[total_units]]*Query1[[#This Row],[revene]]</f>
        <v>1680.99</v>
      </c>
      <c r="M888" s="1">
        <f>YEAR(Query1[[#This Row],[order_date]])</f>
        <v>2016</v>
      </c>
    </row>
    <row r="889" spans="1:13" x14ac:dyDescent="0.35">
      <c r="A889">
        <v>315</v>
      </c>
      <c r="B889" s="1" t="s">
        <v>467</v>
      </c>
      <c r="C889" s="1" t="s">
        <v>240</v>
      </c>
      <c r="D889" s="1" t="s">
        <v>1817</v>
      </c>
      <c r="E889" s="8">
        <v>42567</v>
      </c>
      <c r="F889">
        <v>1</v>
      </c>
      <c r="G889">
        <v>2999.99</v>
      </c>
      <c r="H889" s="1" t="s">
        <v>40</v>
      </c>
      <c r="I889" s="1" t="s">
        <v>41</v>
      </c>
      <c r="J889" s="1" t="s">
        <v>23</v>
      </c>
      <c r="K889" s="1" t="s">
        <v>24</v>
      </c>
      <c r="L889" s="1">
        <f>Query1[[#This Row],[total_units]]*Query1[[#This Row],[revene]]</f>
        <v>2999.99</v>
      </c>
      <c r="M889" s="1">
        <f>YEAR(Query1[[#This Row],[order_date]])</f>
        <v>2016</v>
      </c>
    </row>
    <row r="890" spans="1:13" x14ac:dyDescent="0.35">
      <c r="A890">
        <v>316</v>
      </c>
      <c r="B890" s="1" t="s">
        <v>468</v>
      </c>
      <c r="C890" s="1" t="s">
        <v>120</v>
      </c>
      <c r="D890" s="1" t="s">
        <v>1817</v>
      </c>
      <c r="E890" s="8">
        <v>42568</v>
      </c>
      <c r="F890">
        <v>2</v>
      </c>
      <c r="G890">
        <v>1199.98</v>
      </c>
      <c r="H890" s="1" t="s">
        <v>12</v>
      </c>
      <c r="I890" s="1" t="s">
        <v>13</v>
      </c>
      <c r="J890" s="1" t="s">
        <v>23</v>
      </c>
      <c r="K890" s="1" t="s">
        <v>27</v>
      </c>
      <c r="L890" s="1">
        <f>Query1[[#This Row],[total_units]]*Query1[[#This Row],[revene]]</f>
        <v>2399.96</v>
      </c>
      <c r="M890" s="1">
        <f>YEAR(Query1[[#This Row],[order_date]])</f>
        <v>2016</v>
      </c>
    </row>
    <row r="891" spans="1:13" x14ac:dyDescent="0.35">
      <c r="A891">
        <v>316</v>
      </c>
      <c r="B891" s="1" t="s">
        <v>468</v>
      </c>
      <c r="C891" s="1" t="s">
        <v>120</v>
      </c>
      <c r="D891" s="1" t="s">
        <v>1817</v>
      </c>
      <c r="E891" s="8">
        <v>42568</v>
      </c>
      <c r="F891">
        <v>1</v>
      </c>
      <c r="G891">
        <v>599.99</v>
      </c>
      <c r="H891" s="1" t="s">
        <v>16</v>
      </c>
      <c r="I891" s="1" t="s">
        <v>13</v>
      </c>
      <c r="J891" s="1" t="s">
        <v>23</v>
      </c>
      <c r="K891" s="1" t="s">
        <v>27</v>
      </c>
      <c r="L891" s="1">
        <f>Query1[[#This Row],[total_units]]*Query1[[#This Row],[revene]]</f>
        <v>599.99</v>
      </c>
      <c r="M891" s="1">
        <f>YEAR(Query1[[#This Row],[order_date]])</f>
        <v>2016</v>
      </c>
    </row>
    <row r="892" spans="1:13" x14ac:dyDescent="0.35">
      <c r="A892">
        <v>316</v>
      </c>
      <c r="B892" s="1" t="s">
        <v>468</v>
      </c>
      <c r="C892" s="1" t="s">
        <v>120</v>
      </c>
      <c r="D892" s="1" t="s">
        <v>1817</v>
      </c>
      <c r="E892" s="8">
        <v>42568</v>
      </c>
      <c r="F892">
        <v>1</v>
      </c>
      <c r="G892">
        <v>429</v>
      </c>
      <c r="H892" s="1" t="s">
        <v>35</v>
      </c>
      <c r="I892" s="1" t="s">
        <v>13</v>
      </c>
      <c r="J892" s="1" t="s">
        <v>23</v>
      </c>
      <c r="K892" s="1" t="s">
        <v>27</v>
      </c>
      <c r="L892" s="1">
        <f>Query1[[#This Row],[total_units]]*Query1[[#This Row],[revene]]</f>
        <v>429</v>
      </c>
      <c r="M892" s="1">
        <f>YEAR(Query1[[#This Row],[order_date]])</f>
        <v>2016</v>
      </c>
    </row>
    <row r="893" spans="1:13" x14ac:dyDescent="0.35">
      <c r="A893">
        <v>316</v>
      </c>
      <c r="B893" s="1" t="s">
        <v>468</v>
      </c>
      <c r="C893" s="1" t="s">
        <v>120</v>
      </c>
      <c r="D893" s="1" t="s">
        <v>1817</v>
      </c>
      <c r="E893" s="8">
        <v>42568</v>
      </c>
      <c r="F893">
        <v>1</v>
      </c>
      <c r="G893">
        <v>449</v>
      </c>
      <c r="H893" s="1" t="s">
        <v>89</v>
      </c>
      <c r="I893" s="1" t="s">
        <v>13</v>
      </c>
      <c r="J893" s="1" t="s">
        <v>23</v>
      </c>
      <c r="K893" s="1" t="s">
        <v>27</v>
      </c>
      <c r="L893" s="1">
        <f>Query1[[#This Row],[total_units]]*Query1[[#This Row],[revene]]</f>
        <v>449</v>
      </c>
      <c r="M893" s="1">
        <f>YEAR(Query1[[#This Row],[order_date]])</f>
        <v>2016</v>
      </c>
    </row>
    <row r="894" spans="1:13" x14ac:dyDescent="0.35">
      <c r="A894">
        <v>316</v>
      </c>
      <c r="B894" s="1" t="s">
        <v>468</v>
      </c>
      <c r="C894" s="1" t="s">
        <v>120</v>
      </c>
      <c r="D894" s="1" t="s">
        <v>1817</v>
      </c>
      <c r="E894" s="8">
        <v>42568</v>
      </c>
      <c r="F894">
        <v>2</v>
      </c>
      <c r="G894">
        <v>1499.98</v>
      </c>
      <c r="H894" s="1" t="s">
        <v>31</v>
      </c>
      <c r="I894" s="1" t="s">
        <v>20</v>
      </c>
      <c r="J894" s="1" t="s">
        <v>23</v>
      </c>
      <c r="K894" s="1" t="s">
        <v>27</v>
      </c>
      <c r="L894" s="1">
        <f>Query1[[#This Row],[total_units]]*Query1[[#This Row],[revene]]</f>
        <v>2999.96</v>
      </c>
      <c r="M894" s="1">
        <f>YEAR(Query1[[#This Row],[order_date]])</f>
        <v>2016</v>
      </c>
    </row>
    <row r="895" spans="1:13" x14ac:dyDescent="0.35">
      <c r="A895">
        <v>317</v>
      </c>
      <c r="B895" s="1" t="s">
        <v>469</v>
      </c>
      <c r="C895" s="1" t="s">
        <v>145</v>
      </c>
      <c r="D895" s="1" t="s">
        <v>1817</v>
      </c>
      <c r="E895" s="8">
        <v>42568</v>
      </c>
      <c r="F895">
        <v>2</v>
      </c>
      <c r="G895">
        <v>539.98</v>
      </c>
      <c r="H895" s="1" t="s">
        <v>59</v>
      </c>
      <c r="I895" s="1" t="s">
        <v>13</v>
      </c>
      <c r="J895" s="1" t="s">
        <v>23</v>
      </c>
      <c r="K895" s="1" t="s">
        <v>27</v>
      </c>
      <c r="L895" s="1">
        <f>Query1[[#This Row],[total_units]]*Query1[[#This Row],[revene]]</f>
        <v>1079.96</v>
      </c>
      <c r="M895" s="1">
        <f>YEAR(Query1[[#This Row],[order_date]])</f>
        <v>2016</v>
      </c>
    </row>
    <row r="896" spans="1:13" x14ac:dyDescent="0.35">
      <c r="A896">
        <v>317</v>
      </c>
      <c r="B896" s="1" t="s">
        <v>469</v>
      </c>
      <c r="C896" s="1" t="s">
        <v>145</v>
      </c>
      <c r="D896" s="1" t="s">
        <v>1817</v>
      </c>
      <c r="E896" s="8">
        <v>42568</v>
      </c>
      <c r="F896">
        <v>1</v>
      </c>
      <c r="G896">
        <v>269.99</v>
      </c>
      <c r="H896" s="1" t="s">
        <v>47</v>
      </c>
      <c r="I896" s="1" t="s">
        <v>48</v>
      </c>
      <c r="J896" s="1" t="s">
        <v>23</v>
      </c>
      <c r="K896" s="1" t="s">
        <v>27</v>
      </c>
      <c r="L896" s="1">
        <f>Query1[[#This Row],[total_units]]*Query1[[#This Row],[revene]]</f>
        <v>269.99</v>
      </c>
      <c r="M896" s="1">
        <f>YEAR(Query1[[#This Row],[order_date]])</f>
        <v>2016</v>
      </c>
    </row>
    <row r="897" spans="1:13" x14ac:dyDescent="0.35">
      <c r="A897">
        <v>317</v>
      </c>
      <c r="B897" s="1" t="s">
        <v>469</v>
      </c>
      <c r="C897" s="1" t="s">
        <v>145</v>
      </c>
      <c r="D897" s="1" t="s">
        <v>1817</v>
      </c>
      <c r="E897" s="8">
        <v>42568</v>
      </c>
      <c r="F897">
        <v>1</v>
      </c>
      <c r="G897">
        <v>529.99</v>
      </c>
      <c r="H897" s="1" t="s">
        <v>44</v>
      </c>
      <c r="I897" s="1" t="s">
        <v>13</v>
      </c>
      <c r="J897" s="1" t="s">
        <v>23</v>
      </c>
      <c r="K897" s="1" t="s">
        <v>27</v>
      </c>
      <c r="L897" s="1">
        <f>Query1[[#This Row],[total_units]]*Query1[[#This Row],[revene]]</f>
        <v>529.99</v>
      </c>
      <c r="M897" s="1">
        <f>YEAR(Query1[[#This Row],[order_date]])</f>
        <v>2016</v>
      </c>
    </row>
    <row r="898" spans="1:13" x14ac:dyDescent="0.35">
      <c r="A898">
        <v>317</v>
      </c>
      <c r="B898" s="1" t="s">
        <v>469</v>
      </c>
      <c r="C898" s="1" t="s">
        <v>145</v>
      </c>
      <c r="D898" s="1" t="s">
        <v>1817</v>
      </c>
      <c r="E898" s="8">
        <v>42568</v>
      </c>
      <c r="F898">
        <v>1</v>
      </c>
      <c r="G898">
        <v>1549</v>
      </c>
      <c r="H898" s="1" t="s">
        <v>17</v>
      </c>
      <c r="I898" s="1" t="s">
        <v>18</v>
      </c>
      <c r="J898" s="1" t="s">
        <v>23</v>
      </c>
      <c r="K898" s="1" t="s">
        <v>27</v>
      </c>
      <c r="L898" s="1">
        <f>Query1[[#This Row],[total_units]]*Query1[[#This Row],[revene]]</f>
        <v>1549</v>
      </c>
      <c r="M898" s="1">
        <f>YEAR(Query1[[#This Row],[order_date]])</f>
        <v>2016</v>
      </c>
    </row>
    <row r="899" spans="1:13" x14ac:dyDescent="0.35">
      <c r="A899">
        <v>318</v>
      </c>
      <c r="B899" s="1" t="s">
        <v>470</v>
      </c>
      <c r="C899" s="1" t="s">
        <v>471</v>
      </c>
      <c r="D899" s="1" t="s">
        <v>1817</v>
      </c>
      <c r="E899" s="8">
        <v>42568</v>
      </c>
      <c r="F899">
        <v>2</v>
      </c>
      <c r="G899">
        <v>539.98</v>
      </c>
      <c r="H899" s="1" t="s">
        <v>59</v>
      </c>
      <c r="I899" s="1" t="s">
        <v>13</v>
      </c>
      <c r="J899" s="1" t="s">
        <v>23</v>
      </c>
      <c r="K899" s="1" t="s">
        <v>27</v>
      </c>
      <c r="L899" s="1">
        <f>Query1[[#This Row],[total_units]]*Query1[[#This Row],[revene]]</f>
        <v>1079.96</v>
      </c>
      <c r="M899" s="1">
        <f>YEAR(Query1[[#This Row],[order_date]])</f>
        <v>2016</v>
      </c>
    </row>
    <row r="900" spans="1:13" x14ac:dyDescent="0.35">
      <c r="A900">
        <v>318</v>
      </c>
      <c r="B900" s="1" t="s">
        <v>470</v>
      </c>
      <c r="C900" s="1" t="s">
        <v>471</v>
      </c>
      <c r="D900" s="1" t="s">
        <v>1817</v>
      </c>
      <c r="E900" s="8">
        <v>42568</v>
      </c>
      <c r="F900">
        <v>2</v>
      </c>
      <c r="G900">
        <v>999.98</v>
      </c>
      <c r="H900" s="1" t="s">
        <v>72</v>
      </c>
      <c r="I900" s="1" t="s">
        <v>34</v>
      </c>
      <c r="J900" s="1" t="s">
        <v>23</v>
      </c>
      <c r="K900" s="1" t="s">
        <v>27</v>
      </c>
      <c r="L900" s="1">
        <f>Query1[[#This Row],[total_units]]*Query1[[#This Row],[revene]]</f>
        <v>1999.96</v>
      </c>
      <c r="M900" s="1">
        <f>YEAR(Query1[[#This Row],[order_date]])</f>
        <v>2016</v>
      </c>
    </row>
    <row r="901" spans="1:13" x14ac:dyDescent="0.35">
      <c r="A901">
        <v>318</v>
      </c>
      <c r="B901" s="1" t="s">
        <v>470</v>
      </c>
      <c r="C901" s="1" t="s">
        <v>471</v>
      </c>
      <c r="D901" s="1" t="s">
        <v>1817</v>
      </c>
      <c r="E901" s="8">
        <v>42568</v>
      </c>
      <c r="F901">
        <v>1</v>
      </c>
      <c r="G901">
        <v>2999.99</v>
      </c>
      <c r="H901" s="1" t="s">
        <v>40</v>
      </c>
      <c r="I901" s="1" t="s">
        <v>41</v>
      </c>
      <c r="J901" s="1" t="s">
        <v>23</v>
      </c>
      <c r="K901" s="1" t="s">
        <v>27</v>
      </c>
      <c r="L901" s="1">
        <f>Query1[[#This Row],[total_units]]*Query1[[#This Row],[revene]]</f>
        <v>2999.99</v>
      </c>
      <c r="M901" s="1">
        <f>YEAR(Query1[[#This Row],[order_date]])</f>
        <v>2016</v>
      </c>
    </row>
    <row r="902" spans="1:13" x14ac:dyDescent="0.35">
      <c r="A902">
        <v>319</v>
      </c>
      <c r="B902" s="1" t="s">
        <v>1860</v>
      </c>
      <c r="C902" s="1" t="s">
        <v>124</v>
      </c>
      <c r="D902" s="1" t="s">
        <v>1817</v>
      </c>
      <c r="E902" s="8">
        <v>42569</v>
      </c>
      <c r="F902">
        <v>1</v>
      </c>
      <c r="G902">
        <v>269.99</v>
      </c>
      <c r="H902" s="1" t="s">
        <v>59</v>
      </c>
      <c r="I902" s="1" t="s">
        <v>48</v>
      </c>
      <c r="J902" s="1" t="s">
        <v>23</v>
      </c>
      <c r="K902" s="1" t="s">
        <v>24</v>
      </c>
      <c r="L902" s="1">
        <f>Query1[[#This Row],[total_units]]*Query1[[#This Row],[revene]]</f>
        <v>269.99</v>
      </c>
      <c r="M902" s="1">
        <f>YEAR(Query1[[#This Row],[order_date]])</f>
        <v>2016</v>
      </c>
    </row>
    <row r="903" spans="1:13" x14ac:dyDescent="0.35">
      <c r="A903">
        <v>319</v>
      </c>
      <c r="B903" s="1" t="s">
        <v>1860</v>
      </c>
      <c r="C903" s="1" t="s">
        <v>124</v>
      </c>
      <c r="D903" s="1" t="s">
        <v>1817</v>
      </c>
      <c r="E903" s="8">
        <v>42569</v>
      </c>
      <c r="F903">
        <v>1</v>
      </c>
      <c r="G903">
        <v>299.99</v>
      </c>
      <c r="H903" s="1" t="s">
        <v>64</v>
      </c>
      <c r="I903" s="1" t="s">
        <v>48</v>
      </c>
      <c r="J903" s="1" t="s">
        <v>23</v>
      </c>
      <c r="K903" s="1" t="s">
        <v>24</v>
      </c>
      <c r="L903" s="1">
        <f>Query1[[#This Row],[total_units]]*Query1[[#This Row],[revene]]</f>
        <v>299.99</v>
      </c>
      <c r="M903" s="1">
        <f>YEAR(Query1[[#This Row],[order_date]])</f>
        <v>2016</v>
      </c>
    </row>
    <row r="904" spans="1:13" x14ac:dyDescent="0.35">
      <c r="A904">
        <v>319</v>
      </c>
      <c r="B904" s="1" t="s">
        <v>1860</v>
      </c>
      <c r="C904" s="1" t="s">
        <v>124</v>
      </c>
      <c r="D904" s="1" t="s">
        <v>1817</v>
      </c>
      <c r="E904" s="8">
        <v>42569</v>
      </c>
      <c r="F904">
        <v>2</v>
      </c>
      <c r="G904">
        <v>1059.98</v>
      </c>
      <c r="H904" s="1" t="s">
        <v>44</v>
      </c>
      <c r="I904" s="1" t="s">
        <v>13</v>
      </c>
      <c r="J904" s="1" t="s">
        <v>23</v>
      </c>
      <c r="K904" s="1" t="s">
        <v>24</v>
      </c>
      <c r="L904" s="1">
        <f>Query1[[#This Row],[total_units]]*Query1[[#This Row],[revene]]</f>
        <v>2119.96</v>
      </c>
      <c r="M904" s="1">
        <f>YEAR(Query1[[#This Row],[order_date]])</f>
        <v>2016</v>
      </c>
    </row>
    <row r="905" spans="1:13" x14ac:dyDescent="0.35">
      <c r="A905">
        <v>319</v>
      </c>
      <c r="B905" s="1" t="s">
        <v>1860</v>
      </c>
      <c r="C905" s="1" t="s">
        <v>124</v>
      </c>
      <c r="D905" s="1" t="s">
        <v>1817</v>
      </c>
      <c r="E905" s="8">
        <v>42569</v>
      </c>
      <c r="F905">
        <v>1</v>
      </c>
      <c r="G905">
        <v>1680.99</v>
      </c>
      <c r="H905" s="1" t="s">
        <v>56</v>
      </c>
      <c r="I905" s="1" t="s">
        <v>18</v>
      </c>
      <c r="J905" s="1" t="s">
        <v>23</v>
      </c>
      <c r="K905" s="1" t="s">
        <v>24</v>
      </c>
      <c r="L905" s="1">
        <f>Query1[[#This Row],[total_units]]*Query1[[#This Row],[revene]]</f>
        <v>1680.99</v>
      </c>
      <c r="M905" s="1">
        <f>YEAR(Query1[[#This Row],[order_date]])</f>
        <v>2016</v>
      </c>
    </row>
    <row r="906" spans="1:13" x14ac:dyDescent="0.35">
      <c r="A906">
        <v>320</v>
      </c>
      <c r="B906" s="1" t="s">
        <v>1861</v>
      </c>
      <c r="C906" s="1" t="s">
        <v>472</v>
      </c>
      <c r="D906" s="1" t="s">
        <v>1815</v>
      </c>
      <c r="E906" s="8">
        <v>42570</v>
      </c>
      <c r="F906">
        <v>1</v>
      </c>
      <c r="G906">
        <v>749.99</v>
      </c>
      <c r="H906" s="1" t="s">
        <v>31</v>
      </c>
      <c r="I906" s="1" t="s">
        <v>20</v>
      </c>
      <c r="J906" s="1" t="s">
        <v>14</v>
      </c>
      <c r="K906" s="1" t="s">
        <v>15</v>
      </c>
      <c r="L906" s="1">
        <f>Query1[[#This Row],[total_units]]*Query1[[#This Row],[revene]]</f>
        <v>749.99</v>
      </c>
      <c r="M906" s="1">
        <f>YEAR(Query1[[#This Row],[order_date]])</f>
        <v>2016</v>
      </c>
    </row>
    <row r="907" spans="1:13" x14ac:dyDescent="0.35">
      <c r="A907">
        <v>321</v>
      </c>
      <c r="B907" s="1" t="s">
        <v>473</v>
      </c>
      <c r="C907" s="1" t="s">
        <v>108</v>
      </c>
      <c r="D907" s="1" t="s">
        <v>1817</v>
      </c>
      <c r="E907" s="8">
        <v>42570</v>
      </c>
      <c r="F907">
        <v>2</v>
      </c>
      <c r="G907">
        <v>599.98</v>
      </c>
      <c r="H907" s="1" t="s">
        <v>64</v>
      </c>
      <c r="I907" s="1" t="s">
        <v>48</v>
      </c>
      <c r="J907" s="1" t="s">
        <v>23</v>
      </c>
      <c r="K907" s="1" t="s">
        <v>24</v>
      </c>
      <c r="L907" s="1">
        <f>Query1[[#This Row],[total_units]]*Query1[[#This Row],[revene]]</f>
        <v>1199.96</v>
      </c>
      <c r="M907" s="1">
        <f>YEAR(Query1[[#This Row],[order_date]])</f>
        <v>2016</v>
      </c>
    </row>
    <row r="908" spans="1:13" x14ac:dyDescent="0.35">
      <c r="A908">
        <v>321</v>
      </c>
      <c r="B908" s="1" t="s">
        <v>473</v>
      </c>
      <c r="C908" s="1" t="s">
        <v>108</v>
      </c>
      <c r="D908" s="1" t="s">
        <v>1817</v>
      </c>
      <c r="E908" s="8">
        <v>42570</v>
      </c>
      <c r="F908">
        <v>2</v>
      </c>
      <c r="G908">
        <v>1099.98</v>
      </c>
      <c r="H908" s="1" t="s">
        <v>38</v>
      </c>
      <c r="I908" s="1" t="s">
        <v>13</v>
      </c>
      <c r="J908" s="1" t="s">
        <v>23</v>
      </c>
      <c r="K908" s="1" t="s">
        <v>24</v>
      </c>
      <c r="L908" s="1">
        <f>Query1[[#This Row],[total_units]]*Query1[[#This Row],[revene]]</f>
        <v>2199.96</v>
      </c>
      <c r="M908" s="1">
        <f>YEAR(Query1[[#This Row],[order_date]])</f>
        <v>2016</v>
      </c>
    </row>
    <row r="909" spans="1:13" x14ac:dyDescent="0.35">
      <c r="A909">
        <v>321</v>
      </c>
      <c r="B909" s="1" t="s">
        <v>473</v>
      </c>
      <c r="C909" s="1" t="s">
        <v>108</v>
      </c>
      <c r="D909" s="1" t="s">
        <v>1817</v>
      </c>
      <c r="E909" s="8">
        <v>42570</v>
      </c>
      <c r="F909">
        <v>1</v>
      </c>
      <c r="G909">
        <v>599.99</v>
      </c>
      <c r="H909" s="1" t="s">
        <v>12</v>
      </c>
      <c r="I909" s="1" t="s">
        <v>34</v>
      </c>
      <c r="J909" s="1" t="s">
        <v>23</v>
      </c>
      <c r="K909" s="1" t="s">
        <v>24</v>
      </c>
      <c r="L909" s="1">
        <f>Query1[[#This Row],[total_units]]*Query1[[#This Row],[revene]]</f>
        <v>599.99</v>
      </c>
      <c r="M909" s="1">
        <f>YEAR(Query1[[#This Row],[order_date]])</f>
        <v>2016</v>
      </c>
    </row>
    <row r="910" spans="1:13" x14ac:dyDescent="0.35">
      <c r="A910">
        <v>321</v>
      </c>
      <c r="B910" s="1" t="s">
        <v>473</v>
      </c>
      <c r="C910" s="1" t="s">
        <v>108</v>
      </c>
      <c r="D910" s="1" t="s">
        <v>1817</v>
      </c>
      <c r="E910" s="8">
        <v>42570</v>
      </c>
      <c r="F910">
        <v>2</v>
      </c>
      <c r="G910">
        <v>5799.98</v>
      </c>
      <c r="H910" s="1" t="s">
        <v>19</v>
      </c>
      <c r="I910" s="1" t="s">
        <v>20</v>
      </c>
      <c r="J910" s="1" t="s">
        <v>23</v>
      </c>
      <c r="K910" s="1" t="s">
        <v>24</v>
      </c>
      <c r="L910" s="1">
        <f>Query1[[#This Row],[total_units]]*Query1[[#This Row],[revene]]</f>
        <v>11599.96</v>
      </c>
      <c r="M910" s="1">
        <f>YEAR(Query1[[#This Row],[order_date]])</f>
        <v>2016</v>
      </c>
    </row>
    <row r="911" spans="1:13" x14ac:dyDescent="0.35">
      <c r="A911">
        <v>322</v>
      </c>
      <c r="B911" s="1" t="s">
        <v>474</v>
      </c>
      <c r="C911" s="1" t="s">
        <v>163</v>
      </c>
      <c r="D911" s="1" t="s">
        <v>1817</v>
      </c>
      <c r="E911" s="8">
        <v>42570</v>
      </c>
      <c r="F911">
        <v>1</v>
      </c>
      <c r="G911">
        <v>269.99</v>
      </c>
      <c r="H911" s="1" t="s">
        <v>59</v>
      </c>
      <c r="I911" s="1" t="s">
        <v>48</v>
      </c>
      <c r="J911" s="1" t="s">
        <v>23</v>
      </c>
      <c r="K911" s="1" t="s">
        <v>24</v>
      </c>
      <c r="L911" s="1">
        <f>Query1[[#This Row],[total_units]]*Query1[[#This Row],[revene]]</f>
        <v>269.99</v>
      </c>
      <c r="M911" s="1">
        <f>YEAR(Query1[[#This Row],[order_date]])</f>
        <v>2016</v>
      </c>
    </row>
    <row r="912" spans="1:13" x14ac:dyDescent="0.35">
      <c r="A912">
        <v>322</v>
      </c>
      <c r="B912" s="1" t="s">
        <v>474</v>
      </c>
      <c r="C912" s="1" t="s">
        <v>163</v>
      </c>
      <c r="D912" s="1" t="s">
        <v>1817</v>
      </c>
      <c r="E912" s="8">
        <v>42570</v>
      </c>
      <c r="F912">
        <v>2</v>
      </c>
      <c r="G912">
        <v>539.98</v>
      </c>
      <c r="H912" s="1" t="s">
        <v>59</v>
      </c>
      <c r="I912" s="1" t="s">
        <v>13</v>
      </c>
      <c r="J912" s="1" t="s">
        <v>23</v>
      </c>
      <c r="K912" s="1" t="s">
        <v>24</v>
      </c>
      <c r="L912" s="1">
        <f>Query1[[#This Row],[total_units]]*Query1[[#This Row],[revene]]</f>
        <v>1079.96</v>
      </c>
      <c r="M912" s="1">
        <f>YEAR(Query1[[#This Row],[order_date]])</f>
        <v>2016</v>
      </c>
    </row>
    <row r="913" spans="1:13" x14ac:dyDescent="0.35">
      <c r="A913">
        <v>323</v>
      </c>
      <c r="B913" s="1" t="s">
        <v>475</v>
      </c>
      <c r="C913" s="1" t="s">
        <v>82</v>
      </c>
      <c r="D913" s="1" t="s">
        <v>1817</v>
      </c>
      <c r="E913" s="8">
        <v>42570</v>
      </c>
      <c r="F913">
        <v>2</v>
      </c>
      <c r="G913">
        <v>539.98</v>
      </c>
      <c r="H913" s="1" t="s">
        <v>59</v>
      </c>
      <c r="I913" s="1" t="s">
        <v>13</v>
      </c>
      <c r="J913" s="1" t="s">
        <v>23</v>
      </c>
      <c r="K913" s="1" t="s">
        <v>24</v>
      </c>
      <c r="L913" s="1">
        <f>Query1[[#This Row],[total_units]]*Query1[[#This Row],[revene]]</f>
        <v>1079.96</v>
      </c>
      <c r="M913" s="1">
        <f>YEAR(Query1[[#This Row],[order_date]])</f>
        <v>2016</v>
      </c>
    </row>
    <row r="914" spans="1:13" x14ac:dyDescent="0.35">
      <c r="A914">
        <v>323</v>
      </c>
      <c r="B914" s="1" t="s">
        <v>475</v>
      </c>
      <c r="C914" s="1" t="s">
        <v>82</v>
      </c>
      <c r="D914" s="1" t="s">
        <v>1817</v>
      </c>
      <c r="E914" s="8">
        <v>42570</v>
      </c>
      <c r="F914">
        <v>2</v>
      </c>
      <c r="G914">
        <v>1199.98</v>
      </c>
      <c r="H914" s="1" t="s">
        <v>12</v>
      </c>
      <c r="I914" s="1" t="s">
        <v>34</v>
      </c>
      <c r="J914" s="1" t="s">
        <v>23</v>
      </c>
      <c r="K914" s="1" t="s">
        <v>24</v>
      </c>
      <c r="L914" s="1">
        <f>Query1[[#This Row],[total_units]]*Query1[[#This Row],[revene]]</f>
        <v>2399.96</v>
      </c>
      <c r="M914" s="1">
        <f>YEAR(Query1[[#This Row],[order_date]])</f>
        <v>2016</v>
      </c>
    </row>
    <row r="915" spans="1:13" x14ac:dyDescent="0.35">
      <c r="A915">
        <v>324</v>
      </c>
      <c r="B915" s="1" t="s">
        <v>476</v>
      </c>
      <c r="C915" s="1" t="s">
        <v>224</v>
      </c>
      <c r="D915" s="1" t="s">
        <v>1817</v>
      </c>
      <c r="E915" s="8">
        <v>42571</v>
      </c>
      <c r="F915">
        <v>2</v>
      </c>
      <c r="G915">
        <v>539.98</v>
      </c>
      <c r="H915" s="1" t="s">
        <v>47</v>
      </c>
      <c r="I915" s="1" t="s">
        <v>48</v>
      </c>
      <c r="J915" s="1" t="s">
        <v>23</v>
      </c>
      <c r="K915" s="1" t="s">
        <v>24</v>
      </c>
      <c r="L915" s="1">
        <f>Query1[[#This Row],[total_units]]*Query1[[#This Row],[revene]]</f>
        <v>1079.96</v>
      </c>
      <c r="M915" s="1">
        <f>YEAR(Query1[[#This Row],[order_date]])</f>
        <v>2016</v>
      </c>
    </row>
    <row r="916" spans="1:13" x14ac:dyDescent="0.35">
      <c r="A916">
        <v>324</v>
      </c>
      <c r="B916" s="1" t="s">
        <v>476</v>
      </c>
      <c r="C916" s="1" t="s">
        <v>224</v>
      </c>
      <c r="D916" s="1" t="s">
        <v>1817</v>
      </c>
      <c r="E916" s="8">
        <v>42571</v>
      </c>
      <c r="F916">
        <v>1</v>
      </c>
      <c r="G916">
        <v>549.99</v>
      </c>
      <c r="H916" s="1" t="s">
        <v>38</v>
      </c>
      <c r="I916" s="1" t="s">
        <v>13</v>
      </c>
      <c r="J916" s="1" t="s">
        <v>23</v>
      </c>
      <c r="K916" s="1" t="s">
        <v>24</v>
      </c>
      <c r="L916" s="1">
        <f>Query1[[#This Row],[total_units]]*Query1[[#This Row],[revene]]</f>
        <v>549.99</v>
      </c>
      <c r="M916" s="1">
        <f>YEAR(Query1[[#This Row],[order_date]])</f>
        <v>2016</v>
      </c>
    </row>
    <row r="917" spans="1:13" x14ac:dyDescent="0.35">
      <c r="A917">
        <v>324</v>
      </c>
      <c r="B917" s="1" t="s">
        <v>476</v>
      </c>
      <c r="C917" s="1" t="s">
        <v>224</v>
      </c>
      <c r="D917" s="1" t="s">
        <v>1817</v>
      </c>
      <c r="E917" s="8">
        <v>42571</v>
      </c>
      <c r="F917">
        <v>1</v>
      </c>
      <c r="G917">
        <v>429</v>
      </c>
      <c r="H917" s="1" t="s">
        <v>35</v>
      </c>
      <c r="I917" s="1" t="s">
        <v>13</v>
      </c>
      <c r="J917" s="1" t="s">
        <v>23</v>
      </c>
      <c r="K917" s="1" t="s">
        <v>24</v>
      </c>
      <c r="L917" s="1">
        <f>Query1[[#This Row],[total_units]]*Query1[[#This Row],[revene]]</f>
        <v>429</v>
      </c>
      <c r="M917" s="1">
        <f>YEAR(Query1[[#This Row],[order_date]])</f>
        <v>2016</v>
      </c>
    </row>
    <row r="918" spans="1:13" x14ac:dyDescent="0.35">
      <c r="A918">
        <v>324</v>
      </c>
      <c r="B918" s="1" t="s">
        <v>476</v>
      </c>
      <c r="C918" s="1" t="s">
        <v>224</v>
      </c>
      <c r="D918" s="1" t="s">
        <v>1817</v>
      </c>
      <c r="E918" s="8">
        <v>42571</v>
      </c>
      <c r="F918">
        <v>1</v>
      </c>
      <c r="G918">
        <v>449</v>
      </c>
      <c r="H918" s="1" t="s">
        <v>89</v>
      </c>
      <c r="I918" s="1" t="s">
        <v>13</v>
      </c>
      <c r="J918" s="1" t="s">
        <v>23</v>
      </c>
      <c r="K918" s="1" t="s">
        <v>24</v>
      </c>
      <c r="L918" s="1">
        <f>Query1[[#This Row],[total_units]]*Query1[[#This Row],[revene]]</f>
        <v>449</v>
      </c>
      <c r="M918" s="1">
        <f>YEAR(Query1[[#This Row],[order_date]])</f>
        <v>2016</v>
      </c>
    </row>
    <row r="919" spans="1:13" x14ac:dyDescent="0.35">
      <c r="A919">
        <v>324</v>
      </c>
      <c r="B919" s="1" t="s">
        <v>476</v>
      </c>
      <c r="C919" s="1" t="s">
        <v>224</v>
      </c>
      <c r="D919" s="1" t="s">
        <v>1817</v>
      </c>
      <c r="E919" s="8">
        <v>42571</v>
      </c>
      <c r="F919">
        <v>2</v>
      </c>
      <c r="G919">
        <v>1499.98</v>
      </c>
      <c r="H919" s="1" t="s">
        <v>31</v>
      </c>
      <c r="I919" s="1" t="s">
        <v>20</v>
      </c>
      <c r="J919" s="1" t="s">
        <v>23</v>
      </c>
      <c r="K919" s="1" t="s">
        <v>24</v>
      </c>
      <c r="L919" s="1">
        <f>Query1[[#This Row],[total_units]]*Query1[[#This Row],[revene]]</f>
        <v>2999.96</v>
      </c>
      <c r="M919" s="1">
        <f>YEAR(Query1[[#This Row],[order_date]])</f>
        <v>2016</v>
      </c>
    </row>
    <row r="920" spans="1:13" x14ac:dyDescent="0.35">
      <c r="A920">
        <v>325</v>
      </c>
      <c r="B920" s="1" t="s">
        <v>477</v>
      </c>
      <c r="C920" s="1" t="s">
        <v>133</v>
      </c>
      <c r="D920" s="1" t="s">
        <v>1817</v>
      </c>
      <c r="E920" s="8">
        <v>42571</v>
      </c>
      <c r="F920">
        <v>1</v>
      </c>
      <c r="G920">
        <v>549.99</v>
      </c>
      <c r="H920" s="1" t="s">
        <v>38</v>
      </c>
      <c r="I920" s="1" t="s">
        <v>13</v>
      </c>
      <c r="J920" s="1" t="s">
        <v>23</v>
      </c>
      <c r="K920" s="1" t="s">
        <v>24</v>
      </c>
      <c r="L920" s="1">
        <f>Query1[[#This Row],[total_units]]*Query1[[#This Row],[revene]]</f>
        <v>549.99</v>
      </c>
      <c r="M920" s="1">
        <f>YEAR(Query1[[#This Row],[order_date]])</f>
        <v>2016</v>
      </c>
    </row>
    <row r="921" spans="1:13" x14ac:dyDescent="0.35">
      <c r="A921">
        <v>325</v>
      </c>
      <c r="B921" s="1" t="s">
        <v>477</v>
      </c>
      <c r="C921" s="1" t="s">
        <v>133</v>
      </c>
      <c r="D921" s="1" t="s">
        <v>1817</v>
      </c>
      <c r="E921" s="8">
        <v>42571</v>
      </c>
      <c r="F921">
        <v>2</v>
      </c>
      <c r="G921">
        <v>939.98</v>
      </c>
      <c r="H921" s="1" t="s">
        <v>62</v>
      </c>
      <c r="I921" s="1" t="s">
        <v>20</v>
      </c>
      <c r="J921" s="1" t="s">
        <v>23</v>
      </c>
      <c r="K921" s="1" t="s">
        <v>24</v>
      </c>
      <c r="L921" s="1">
        <f>Query1[[#This Row],[total_units]]*Query1[[#This Row],[revene]]</f>
        <v>1879.96</v>
      </c>
      <c r="M921" s="1">
        <f>YEAR(Query1[[#This Row],[order_date]])</f>
        <v>2016</v>
      </c>
    </row>
    <row r="922" spans="1:13" x14ac:dyDescent="0.35">
      <c r="A922">
        <v>325</v>
      </c>
      <c r="B922" s="1" t="s">
        <v>477</v>
      </c>
      <c r="C922" s="1" t="s">
        <v>133</v>
      </c>
      <c r="D922" s="1" t="s">
        <v>1817</v>
      </c>
      <c r="E922" s="8">
        <v>42571</v>
      </c>
      <c r="F922">
        <v>1</v>
      </c>
      <c r="G922">
        <v>3999.99</v>
      </c>
      <c r="H922" s="1" t="s">
        <v>49</v>
      </c>
      <c r="I922" s="1" t="s">
        <v>20</v>
      </c>
      <c r="J922" s="1" t="s">
        <v>23</v>
      </c>
      <c r="K922" s="1" t="s">
        <v>24</v>
      </c>
      <c r="L922" s="1">
        <f>Query1[[#This Row],[total_units]]*Query1[[#This Row],[revene]]</f>
        <v>3999.99</v>
      </c>
      <c r="M922" s="1">
        <f>YEAR(Query1[[#This Row],[order_date]])</f>
        <v>2016</v>
      </c>
    </row>
    <row r="923" spans="1:13" x14ac:dyDescent="0.35">
      <c r="A923">
        <v>326</v>
      </c>
      <c r="B923" s="1" t="s">
        <v>478</v>
      </c>
      <c r="C923" s="1" t="s">
        <v>209</v>
      </c>
      <c r="D923" s="1" t="s">
        <v>1824</v>
      </c>
      <c r="E923" s="8">
        <v>42571</v>
      </c>
      <c r="F923">
        <v>1</v>
      </c>
      <c r="G923">
        <v>299.99</v>
      </c>
      <c r="H923" s="1" t="s">
        <v>64</v>
      </c>
      <c r="I923" s="1" t="s">
        <v>48</v>
      </c>
      <c r="J923" s="1" t="s">
        <v>98</v>
      </c>
      <c r="K923" s="1" t="s">
        <v>165</v>
      </c>
      <c r="L923" s="1">
        <f>Query1[[#This Row],[total_units]]*Query1[[#This Row],[revene]]</f>
        <v>299.99</v>
      </c>
      <c r="M923" s="1">
        <f>YEAR(Query1[[#This Row],[order_date]])</f>
        <v>2016</v>
      </c>
    </row>
    <row r="924" spans="1:13" x14ac:dyDescent="0.35">
      <c r="A924">
        <v>326</v>
      </c>
      <c r="B924" s="1" t="s">
        <v>478</v>
      </c>
      <c r="C924" s="1" t="s">
        <v>209</v>
      </c>
      <c r="D924" s="1" t="s">
        <v>1824</v>
      </c>
      <c r="E924" s="8">
        <v>42571</v>
      </c>
      <c r="F924">
        <v>1</v>
      </c>
      <c r="G924">
        <v>549.99</v>
      </c>
      <c r="H924" s="1" t="s">
        <v>38</v>
      </c>
      <c r="I924" s="1" t="s">
        <v>13</v>
      </c>
      <c r="J924" s="1" t="s">
        <v>98</v>
      </c>
      <c r="K924" s="1" t="s">
        <v>165</v>
      </c>
      <c r="L924" s="1">
        <f>Query1[[#This Row],[total_units]]*Query1[[#This Row],[revene]]</f>
        <v>549.99</v>
      </c>
      <c r="M924" s="1">
        <f>YEAR(Query1[[#This Row],[order_date]])</f>
        <v>2016</v>
      </c>
    </row>
    <row r="925" spans="1:13" x14ac:dyDescent="0.35">
      <c r="A925">
        <v>327</v>
      </c>
      <c r="B925" s="1" t="s">
        <v>479</v>
      </c>
      <c r="C925" s="1" t="s">
        <v>1840</v>
      </c>
      <c r="D925" s="1" t="s">
        <v>1817</v>
      </c>
      <c r="E925" s="8">
        <v>42572</v>
      </c>
      <c r="F925">
        <v>1</v>
      </c>
      <c r="G925">
        <v>269.99</v>
      </c>
      <c r="H925" s="1" t="s">
        <v>59</v>
      </c>
      <c r="I925" s="1" t="s">
        <v>13</v>
      </c>
      <c r="J925" s="1" t="s">
        <v>23</v>
      </c>
      <c r="K925" s="1" t="s">
        <v>24</v>
      </c>
      <c r="L925" s="1">
        <f>Query1[[#This Row],[total_units]]*Query1[[#This Row],[revene]]</f>
        <v>269.99</v>
      </c>
      <c r="M925" s="1">
        <f>YEAR(Query1[[#This Row],[order_date]])</f>
        <v>2016</v>
      </c>
    </row>
    <row r="926" spans="1:13" x14ac:dyDescent="0.35">
      <c r="A926">
        <v>327</v>
      </c>
      <c r="B926" s="1" t="s">
        <v>479</v>
      </c>
      <c r="C926" s="1" t="s">
        <v>1840</v>
      </c>
      <c r="D926" s="1" t="s">
        <v>1817</v>
      </c>
      <c r="E926" s="8">
        <v>42572</v>
      </c>
      <c r="F926">
        <v>2</v>
      </c>
      <c r="G926">
        <v>1099.98</v>
      </c>
      <c r="H926" s="1" t="s">
        <v>38</v>
      </c>
      <c r="I926" s="1" t="s">
        <v>13</v>
      </c>
      <c r="J926" s="1" t="s">
        <v>23</v>
      </c>
      <c r="K926" s="1" t="s">
        <v>24</v>
      </c>
      <c r="L926" s="1">
        <f>Query1[[#This Row],[total_units]]*Query1[[#This Row],[revene]]</f>
        <v>2199.96</v>
      </c>
      <c r="M926" s="1">
        <f>YEAR(Query1[[#This Row],[order_date]])</f>
        <v>2016</v>
      </c>
    </row>
    <row r="927" spans="1:13" x14ac:dyDescent="0.35">
      <c r="A927">
        <v>327</v>
      </c>
      <c r="B927" s="1" t="s">
        <v>479</v>
      </c>
      <c r="C927" s="1" t="s">
        <v>1840</v>
      </c>
      <c r="D927" s="1" t="s">
        <v>1817</v>
      </c>
      <c r="E927" s="8">
        <v>42572</v>
      </c>
      <c r="F927">
        <v>1</v>
      </c>
      <c r="G927">
        <v>2899.99</v>
      </c>
      <c r="H927" s="1" t="s">
        <v>19</v>
      </c>
      <c r="I927" s="1" t="s">
        <v>20</v>
      </c>
      <c r="J927" s="1" t="s">
        <v>23</v>
      </c>
      <c r="K927" s="1" t="s">
        <v>24</v>
      </c>
      <c r="L927" s="1">
        <f>Query1[[#This Row],[total_units]]*Query1[[#This Row],[revene]]</f>
        <v>2899.99</v>
      </c>
      <c r="M927" s="1">
        <f>YEAR(Query1[[#This Row],[order_date]])</f>
        <v>2016</v>
      </c>
    </row>
    <row r="928" spans="1:13" x14ac:dyDescent="0.35">
      <c r="A928">
        <v>328</v>
      </c>
      <c r="B928" s="1" t="s">
        <v>480</v>
      </c>
      <c r="C928" s="1" t="s">
        <v>339</v>
      </c>
      <c r="D928" s="1" t="s">
        <v>1817</v>
      </c>
      <c r="E928" s="8">
        <v>42574</v>
      </c>
      <c r="F928">
        <v>2</v>
      </c>
      <c r="G928">
        <v>939.98</v>
      </c>
      <c r="H928" s="1" t="s">
        <v>62</v>
      </c>
      <c r="I928" s="1" t="s">
        <v>20</v>
      </c>
      <c r="J928" s="1" t="s">
        <v>23</v>
      </c>
      <c r="K928" s="1" t="s">
        <v>24</v>
      </c>
      <c r="L928" s="1">
        <f>Query1[[#This Row],[total_units]]*Query1[[#This Row],[revene]]</f>
        <v>1879.96</v>
      </c>
      <c r="M928" s="1">
        <f>YEAR(Query1[[#This Row],[order_date]])</f>
        <v>2016</v>
      </c>
    </row>
    <row r="929" spans="1:13" x14ac:dyDescent="0.35">
      <c r="A929">
        <v>329</v>
      </c>
      <c r="B929" s="1" t="s">
        <v>481</v>
      </c>
      <c r="C929" s="1" t="s">
        <v>122</v>
      </c>
      <c r="D929" s="1" t="s">
        <v>1817</v>
      </c>
      <c r="E929" s="8">
        <v>42575</v>
      </c>
      <c r="F929">
        <v>2</v>
      </c>
      <c r="G929">
        <v>539.98</v>
      </c>
      <c r="H929" s="1" t="s">
        <v>47</v>
      </c>
      <c r="I929" s="1" t="s">
        <v>13</v>
      </c>
      <c r="J929" s="1" t="s">
        <v>23</v>
      </c>
      <c r="K929" s="1" t="s">
        <v>24</v>
      </c>
      <c r="L929" s="1">
        <f>Query1[[#This Row],[total_units]]*Query1[[#This Row],[revene]]</f>
        <v>1079.96</v>
      </c>
      <c r="M929" s="1">
        <f>YEAR(Query1[[#This Row],[order_date]])</f>
        <v>2016</v>
      </c>
    </row>
    <row r="930" spans="1:13" x14ac:dyDescent="0.35">
      <c r="A930">
        <v>329</v>
      </c>
      <c r="B930" s="1" t="s">
        <v>481</v>
      </c>
      <c r="C930" s="1" t="s">
        <v>122</v>
      </c>
      <c r="D930" s="1" t="s">
        <v>1817</v>
      </c>
      <c r="E930" s="8">
        <v>42575</v>
      </c>
      <c r="F930">
        <v>1</v>
      </c>
      <c r="G930">
        <v>299.99</v>
      </c>
      <c r="H930" s="1" t="s">
        <v>64</v>
      </c>
      <c r="I930" s="1" t="s">
        <v>48</v>
      </c>
      <c r="J930" s="1" t="s">
        <v>23</v>
      </c>
      <c r="K930" s="1" t="s">
        <v>24</v>
      </c>
      <c r="L930" s="1">
        <f>Query1[[#This Row],[total_units]]*Query1[[#This Row],[revene]]</f>
        <v>299.99</v>
      </c>
      <c r="M930" s="1">
        <f>YEAR(Query1[[#This Row],[order_date]])</f>
        <v>2016</v>
      </c>
    </row>
    <row r="931" spans="1:13" x14ac:dyDescent="0.35">
      <c r="A931">
        <v>329</v>
      </c>
      <c r="B931" s="1" t="s">
        <v>481</v>
      </c>
      <c r="C931" s="1" t="s">
        <v>122</v>
      </c>
      <c r="D931" s="1" t="s">
        <v>1817</v>
      </c>
      <c r="E931" s="8">
        <v>42575</v>
      </c>
      <c r="F931">
        <v>2</v>
      </c>
      <c r="G931">
        <v>1199.98</v>
      </c>
      <c r="H931" s="1" t="s">
        <v>12</v>
      </c>
      <c r="I931" s="1" t="s">
        <v>34</v>
      </c>
      <c r="J931" s="1" t="s">
        <v>23</v>
      </c>
      <c r="K931" s="1" t="s">
        <v>24</v>
      </c>
      <c r="L931" s="1">
        <f>Query1[[#This Row],[total_units]]*Query1[[#This Row],[revene]]</f>
        <v>2399.96</v>
      </c>
      <c r="M931" s="1">
        <f>YEAR(Query1[[#This Row],[order_date]])</f>
        <v>2016</v>
      </c>
    </row>
    <row r="932" spans="1:13" x14ac:dyDescent="0.35">
      <c r="A932">
        <v>329</v>
      </c>
      <c r="B932" s="1" t="s">
        <v>481</v>
      </c>
      <c r="C932" s="1" t="s">
        <v>122</v>
      </c>
      <c r="D932" s="1" t="s">
        <v>1817</v>
      </c>
      <c r="E932" s="8">
        <v>42575</v>
      </c>
      <c r="F932">
        <v>1</v>
      </c>
      <c r="G932">
        <v>429</v>
      </c>
      <c r="H932" s="1" t="s">
        <v>35</v>
      </c>
      <c r="I932" s="1" t="s">
        <v>13</v>
      </c>
      <c r="J932" s="1" t="s">
        <v>23</v>
      </c>
      <c r="K932" s="1" t="s">
        <v>24</v>
      </c>
      <c r="L932" s="1">
        <f>Query1[[#This Row],[total_units]]*Query1[[#This Row],[revene]]</f>
        <v>429</v>
      </c>
      <c r="M932" s="1">
        <f>YEAR(Query1[[#This Row],[order_date]])</f>
        <v>2016</v>
      </c>
    </row>
    <row r="933" spans="1:13" x14ac:dyDescent="0.35">
      <c r="A933">
        <v>329</v>
      </c>
      <c r="B933" s="1" t="s">
        <v>481</v>
      </c>
      <c r="C933" s="1" t="s">
        <v>122</v>
      </c>
      <c r="D933" s="1" t="s">
        <v>1817</v>
      </c>
      <c r="E933" s="8">
        <v>42575</v>
      </c>
      <c r="F933">
        <v>2</v>
      </c>
      <c r="G933">
        <v>3599.98</v>
      </c>
      <c r="H933" s="1" t="s">
        <v>1816</v>
      </c>
      <c r="I933" s="1" t="s">
        <v>20</v>
      </c>
      <c r="J933" s="1" t="s">
        <v>23</v>
      </c>
      <c r="K933" s="1" t="s">
        <v>24</v>
      </c>
      <c r="L933" s="1">
        <f>Query1[[#This Row],[total_units]]*Query1[[#This Row],[revene]]</f>
        <v>7199.96</v>
      </c>
      <c r="M933" s="1">
        <f>YEAR(Query1[[#This Row],[order_date]])</f>
        <v>2016</v>
      </c>
    </row>
    <row r="934" spans="1:13" x14ac:dyDescent="0.35">
      <c r="A934">
        <v>330</v>
      </c>
      <c r="B934" s="1" t="s">
        <v>482</v>
      </c>
      <c r="C934" s="1" t="s">
        <v>155</v>
      </c>
      <c r="D934" s="1" t="s">
        <v>1817</v>
      </c>
      <c r="E934" s="8">
        <v>42575</v>
      </c>
      <c r="F934">
        <v>2</v>
      </c>
      <c r="G934">
        <v>539.98</v>
      </c>
      <c r="H934" s="1" t="s">
        <v>59</v>
      </c>
      <c r="I934" s="1" t="s">
        <v>48</v>
      </c>
      <c r="J934" s="1" t="s">
        <v>23</v>
      </c>
      <c r="K934" s="1" t="s">
        <v>24</v>
      </c>
      <c r="L934" s="1">
        <f>Query1[[#This Row],[total_units]]*Query1[[#This Row],[revene]]</f>
        <v>1079.96</v>
      </c>
      <c r="M934" s="1">
        <f>YEAR(Query1[[#This Row],[order_date]])</f>
        <v>2016</v>
      </c>
    </row>
    <row r="935" spans="1:13" x14ac:dyDescent="0.35">
      <c r="A935">
        <v>331</v>
      </c>
      <c r="B935" s="1" t="s">
        <v>483</v>
      </c>
      <c r="C935" s="1" t="s">
        <v>377</v>
      </c>
      <c r="D935" s="1" t="s">
        <v>1817</v>
      </c>
      <c r="E935" s="8">
        <v>42575</v>
      </c>
      <c r="F935">
        <v>2</v>
      </c>
      <c r="G935">
        <v>858</v>
      </c>
      <c r="H935" s="1" t="s">
        <v>35</v>
      </c>
      <c r="I935" s="1" t="s">
        <v>13</v>
      </c>
      <c r="J935" s="1" t="s">
        <v>23</v>
      </c>
      <c r="K935" s="1" t="s">
        <v>24</v>
      </c>
      <c r="L935" s="1">
        <f>Query1[[#This Row],[total_units]]*Query1[[#This Row],[revene]]</f>
        <v>1716</v>
      </c>
      <c r="M935" s="1">
        <f>YEAR(Query1[[#This Row],[order_date]])</f>
        <v>2016</v>
      </c>
    </row>
    <row r="936" spans="1:13" x14ac:dyDescent="0.35">
      <c r="A936">
        <v>332</v>
      </c>
      <c r="B936" s="1" t="s">
        <v>484</v>
      </c>
      <c r="C936" s="1" t="s">
        <v>485</v>
      </c>
      <c r="D936" s="1" t="s">
        <v>1817</v>
      </c>
      <c r="E936" s="8">
        <v>42575</v>
      </c>
      <c r="F936">
        <v>2</v>
      </c>
      <c r="G936">
        <v>898</v>
      </c>
      <c r="H936" s="1" t="s">
        <v>39</v>
      </c>
      <c r="I936" s="1" t="s">
        <v>13</v>
      </c>
      <c r="J936" s="1" t="s">
        <v>23</v>
      </c>
      <c r="K936" s="1" t="s">
        <v>27</v>
      </c>
      <c r="L936" s="1">
        <f>Query1[[#This Row],[total_units]]*Query1[[#This Row],[revene]]</f>
        <v>1796</v>
      </c>
      <c r="M936" s="1">
        <f>YEAR(Query1[[#This Row],[order_date]])</f>
        <v>2016</v>
      </c>
    </row>
    <row r="937" spans="1:13" x14ac:dyDescent="0.35">
      <c r="A937">
        <v>333</v>
      </c>
      <c r="B937" s="1" t="s">
        <v>486</v>
      </c>
      <c r="C937" s="1" t="s">
        <v>487</v>
      </c>
      <c r="D937" s="1" t="s">
        <v>1817</v>
      </c>
      <c r="E937" s="8">
        <v>42576</v>
      </c>
      <c r="F937">
        <v>2</v>
      </c>
      <c r="G937">
        <v>898</v>
      </c>
      <c r="H937" s="1" t="s">
        <v>39</v>
      </c>
      <c r="I937" s="1" t="s">
        <v>13</v>
      </c>
      <c r="J937" s="1" t="s">
        <v>23</v>
      </c>
      <c r="K937" s="1" t="s">
        <v>24</v>
      </c>
      <c r="L937" s="1">
        <f>Query1[[#This Row],[total_units]]*Query1[[#This Row],[revene]]</f>
        <v>1796</v>
      </c>
      <c r="M937" s="1">
        <f>YEAR(Query1[[#This Row],[order_date]])</f>
        <v>2016</v>
      </c>
    </row>
    <row r="938" spans="1:13" x14ac:dyDescent="0.35">
      <c r="A938">
        <v>333</v>
      </c>
      <c r="B938" s="1" t="s">
        <v>486</v>
      </c>
      <c r="C938" s="1" t="s">
        <v>487</v>
      </c>
      <c r="D938" s="1" t="s">
        <v>1817</v>
      </c>
      <c r="E938" s="8">
        <v>42576</v>
      </c>
      <c r="F938">
        <v>1</v>
      </c>
      <c r="G938">
        <v>999.99</v>
      </c>
      <c r="H938" s="1" t="s">
        <v>28</v>
      </c>
      <c r="I938" s="1" t="s">
        <v>20</v>
      </c>
      <c r="J938" s="1" t="s">
        <v>23</v>
      </c>
      <c r="K938" s="1" t="s">
        <v>24</v>
      </c>
      <c r="L938" s="1">
        <f>Query1[[#This Row],[total_units]]*Query1[[#This Row],[revene]]</f>
        <v>999.99</v>
      </c>
      <c r="M938" s="1">
        <f>YEAR(Query1[[#This Row],[order_date]])</f>
        <v>2016</v>
      </c>
    </row>
    <row r="939" spans="1:13" x14ac:dyDescent="0.35">
      <c r="A939">
        <v>333</v>
      </c>
      <c r="B939" s="1" t="s">
        <v>486</v>
      </c>
      <c r="C939" s="1" t="s">
        <v>487</v>
      </c>
      <c r="D939" s="1" t="s">
        <v>1817</v>
      </c>
      <c r="E939" s="8">
        <v>42576</v>
      </c>
      <c r="F939">
        <v>2</v>
      </c>
      <c r="G939">
        <v>3599.98</v>
      </c>
      <c r="H939" s="1" t="s">
        <v>1816</v>
      </c>
      <c r="I939" s="1" t="s">
        <v>20</v>
      </c>
      <c r="J939" s="1" t="s">
        <v>23</v>
      </c>
      <c r="K939" s="1" t="s">
        <v>24</v>
      </c>
      <c r="L939" s="1">
        <f>Query1[[#This Row],[total_units]]*Query1[[#This Row],[revene]]</f>
        <v>7199.96</v>
      </c>
      <c r="M939" s="1">
        <f>YEAR(Query1[[#This Row],[order_date]])</f>
        <v>2016</v>
      </c>
    </row>
    <row r="940" spans="1:13" x14ac:dyDescent="0.35">
      <c r="A940">
        <v>334</v>
      </c>
      <c r="B940" s="1" t="s">
        <v>488</v>
      </c>
      <c r="C940" s="1" t="s">
        <v>335</v>
      </c>
      <c r="D940" s="1" t="s">
        <v>1817</v>
      </c>
      <c r="E940" s="8">
        <v>42576</v>
      </c>
      <c r="F940">
        <v>2</v>
      </c>
      <c r="G940">
        <v>1199.98</v>
      </c>
      <c r="H940" s="1" t="s">
        <v>12</v>
      </c>
      <c r="I940" s="1" t="s">
        <v>13</v>
      </c>
      <c r="J940" s="1" t="s">
        <v>23</v>
      </c>
      <c r="K940" s="1" t="s">
        <v>27</v>
      </c>
      <c r="L940" s="1">
        <f>Query1[[#This Row],[total_units]]*Query1[[#This Row],[revene]]</f>
        <v>2399.96</v>
      </c>
      <c r="M940" s="1">
        <f>YEAR(Query1[[#This Row],[order_date]])</f>
        <v>2016</v>
      </c>
    </row>
    <row r="941" spans="1:13" x14ac:dyDescent="0.35">
      <c r="A941">
        <v>334</v>
      </c>
      <c r="B941" s="1" t="s">
        <v>488</v>
      </c>
      <c r="C941" s="1" t="s">
        <v>335</v>
      </c>
      <c r="D941" s="1" t="s">
        <v>1817</v>
      </c>
      <c r="E941" s="8">
        <v>42576</v>
      </c>
      <c r="F941">
        <v>2</v>
      </c>
      <c r="G941">
        <v>1999.98</v>
      </c>
      <c r="H941" s="1" t="s">
        <v>28</v>
      </c>
      <c r="I941" s="1" t="s">
        <v>20</v>
      </c>
      <c r="J941" s="1" t="s">
        <v>23</v>
      </c>
      <c r="K941" s="1" t="s">
        <v>27</v>
      </c>
      <c r="L941" s="1">
        <f>Query1[[#This Row],[total_units]]*Query1[[#This Row],[revene]]</f>
        <v>3999.96</v>
      </c>
      <c r="M941" s="1">
        <f>YEAR(Query1[[#This Row],[order_date]])</f>
        <v>2016</v>
      </c>
    </row>
    <row r="942" spans="1:13" x14ac:dyDescent="0.35">
      <c r="A942">
        <v>334</v>
      </c>
      <c r="B942" s="1" t="s">
        <v>488</v>
      </c>
      <c r="C942" s="1" t="s">
        <v>335</v>
      </c>
      <c r="D942" s="1" t="s">
        <v>1817</v>
      </c>
      <c r="E942" s="8">
        <v>42576</v>
      </c>
      <c r="F942">
        <v>1</v>
      </c>
      <c r="G942">
        <v>2999.99</v>
      </c>
      <c r="H942" s="1" t="s">
        <v>40</v>
      </c>
      <c r="I942" s="1" t="s">
        <v>41</v>
      </c>
      <c r="J942" s="1" t="s">
        <v>23</v>
      </c>
      <c r="K942" s="1" t="s">
        <v>27</v>
      </c>
      <c r="L942" s="1">
        <f>Query1[[#This Row],[total_units]]*Query1[[#This Row],[revene]]</f>
        <v>2999.99</v>
      </c>
      <c r="M942" s="1">
        <f>YEAR(Query1[[#This Row],[order_date]])</f>
        <v>2016</v>
      </c>
    </row>
    <row r="943" spans="1:13" x14ac:dyDescent="0.35">
      <c r="A943">
        <v>335</v>
      </c>
      <c r="B943" s="1" t="s">
        <v>489</v>
      </c>
      <c r="C943" s="1" t="s">
        <v>490</v>
      </c>
      <c r="D943" s="1" t="s">
        <v>1817</v>
      </c>
      <c r="E943" s="8">
        <v>42576</v>
      </c>
      <c r="F943">
        <v>1</v>
      </c>
      <c r="G943">
        <v>269.99</v>
      </c>
      <c r="H943" s="1" t="s">
        <v>59</v>
      </c>
      <c r="I943" s="1" t="s">
        <v>48</v>
      </c>
      <c r="J943" s="1" t="s">
        <v>23</v>
      </c>
      <c r="K943" s="1" t="s">
        <v>24</v>
      </c>
      <c r="L943" s="1">
        <f>Query1[[#This Row],[total_units]]*Query1[[#This Row],[revene]]</f>
        <v>269.99</v>
      </c>
      <c r="M943" s="1">
        <f>YEAR(Query1[[#This Row],[order_date]])</f>
        <v>2016</v>
      </c>
    </row>
    <row r="944" spans="1:13" x14ac:dyDescent="0.35">
      <c r="A944">
        <v>335</v>
      </c>
      <c r="B944" s="1" t="s">
        <v>489</v>
      </c>
      <c r="C944" s="1" t="s">
        <v>490</v>
      </c>
      <c r="D944" s="1" t="s">
        <v>1817</v>
      </c>
      <c r="E944" s="8">
        <v>42576</v>
      </c>
      <c r="F944">
        <v>2</v>
      </c>
      <c r="G944">
        <v>1499.98</v>
      </c>
      <c r="H944" s="1" t="s">
        <v>31</v>
      </c>
      <c r="I944" s="1" t="s">
        <v>20</v>
      </c>
      <c r="J944" s="1" t="s">
        <v>23</v>
      </c>
      <c r="K944" s="1" t="s">
        <v>24</v>
      </c>
      <c r="L944" s="1">
        <f>Query1[[#This Row],[total_units]]*Query1[[#This Row],[revene]]</f>
        <v>2999.96</v>
      </c>
      <c r="M944" s="1">
        <f>YEAR(Query1[[#This Row],[order_date]])</f>
        <v>2016</v>
      </c>
    </row>
    <row r="945" spans="1:13" x14ac:dyDescent="0.35">
      <c r="A945">
        <v>335</v>
      </c>
      <c r="B945" s="1" t="s">
        <v>489</v>
      </c>
      <c r="C945" s="1" t="s">
        <v>490</v>
      </c>
      <c r="D945" s="1" t="s">
        <v>1817</v>
      </c>
      <c r="E945" s="8">
        <v>42576</v>
      </c>
      <c r="F945">
        <v>1</v>
      </c>
      <c r="G945">
        <v>469.99</v>
      </c>
      <c r="H945" s="1" t="s">
        <v>62</v>
      </c>
      <c r="I945" s="1" t="s">
        <v>20</v>
      </c>
      <c r="J945" s="1" t="s">
        <v>23</v>
      </c>
      <c r="K945" s="1" t="s">
        <v>24</v>
      </c>
      <c r="L945" s="1">
        <f>Query1[[#This Row],[total_units]]*Query1[[#This Row],[revene]]</f>
        <v>469.99</v>
      </c>
      <c r="M945" s="1">
        <f>YEAR(Query1[[#This Row],[order_date]])</f>
        <v>2016</v>
      </c>
    </row>
    <row r="946" spans="1:13" x14ac:dyDescent="0.35">
      <c r="A946">
        <v>336</v>
      </c>
      <c r="B946" s="1" t="s">
        <v>491</v>
      </c>
      <c r="C946" s="1" t="s">
        <v>189</v>
      </c>
      <c r="D946" s="1" t="s">
        <v>1817</v>
      </c>
      <c r="E946" s="8">
        <v>42577</v>
      </c>
      <c r="F946">
        <v>1</v>
      </c>
      <c r="G946">
        <v>549.99</v>
      </c>
      <c r="H946" s="1" t="s">
        <v>38</v>
      </c>
      <c r="I946" s="1" t="s">
        <v>13</v>
      </c>
      <c r="J946" s="1" t="s">
        <v>23</v>
      </c>
      <c r="K946" s="1" t="s">
        <v>27</v>
      </c>
      <c r="L946" s="1">
        <f>Query1[[#This Row],[total_units]]*Query1[[#This Row],[revene]]</f>
        <v>549.99</v>
      </c>
      <c r="M946" s="1">
        <f>YEAR(Query1[[#This Row],[order_date]])</f>
        <v>2016</v>
      </c>
    </row>
    <row r="947" spans="1:13" x14ac:dyDescent="0.35">
      <c r="A947">
        <v>336</v>
      </c>
      <c r="B947" s="1" t="s">
        <v>491</v>
      </c>
      <c r="C947" s="1" t="s">
        <v>189</v>
      </c>
      <c r="D947" s="1" t="s">
        <v>1817</v>
      </c>
      <c r="E947" s="8">
        <v>42577</v>
      </c>
      <c r="F947">
        <v>1</v>
      </c>
      <c r="G947">
        <v>2899.99</v>
      </c>
      <c r="H947" s="1" t="s">
        <v>19</v>
      </c>
      <c r="I947" s="1" t="s">
        <v>20</v>
      </c>
      <c r="J947" s="1" t="s">
        <v>23</v>
      </c>
      <c r="K947" s="1" t="s">
        <v>27</v>
      </c>
      <c r="L947" s="1">
        <f>Query1[[#This Row],[total_units]]*Query1[[#This Row],[revene]]</f>
        <v>2899.99</v>
      </c>
      <c r="M947" s="1">
        <f>YEAR(Query1[[#This Row],[order_date]])</f>
        <v>2016</v>
      </c>
    </row>
    <row r="948" spans="1:13" x14ac:dyDescent="0.35">
      <c r="A948">
        <v>337</v>
      </c>
      <c r="B948" s="1" t="s">
        <v>492</v>
      </c>
      <c r="C948" s="1" t="s">
        <v>137</v>
      </c>
      <c r="D948" s="1" t="s">
        <v>1817</v>
      </c>
      <c r="E948" s="8">
        <v>42577</v>
      </c>
      <c r="F948">
        <v>1</v>
      </c>
      <c r="G948">
        <v>449</v>
      </c>
      <c r="H948" s="1" t="s">
        <v>39</v>
      </c>
      <c r="I948" s="1" t="s">
        <v>13</v>
      </c>
      <c r="J948" s="1" t="s">
        <v>23</v>
      </c>
      <c r="K948" s="1" t="s">
        <v>27</v>
      </c>
      <c r="L948" s="1">
        <f>Query1[[#This Row],[total_units]]*Query1[[#This Row],[revene]]</f>
        <v>449</v>
      </c>
      <c r="M948" s="1">
        <f>YEAR(Query1[[#This Row],[order_date]])</f>
        <v>2016</v>
      </c>
    </row>
    <row r="949" spans="1:13" x14ac:dyDescent="0.35">
      <c r="A949">
        <v>337</v>
      </c>
      <c r="B949" s="1" t="s">
        <v>492</v>
      </c>
      <c r="C949" s="1" t="s">
        <v>137</v>
      </c>
      <c r="D949" s="1" t="s">
        <v>1817</v>
      </c>
      <c r="E949" s="8">
        <v>42577</v>
      </c>
      <c r="F949">
        <v>1</v>
      </c>
      <c r="G949">
        <v>2899.99</v>
      </c>
      <c r="H949" s="1" t="s">
        <v>19</v>
      </c>
      <c r="I949" s="1" t="s">
        <v>20</v>
      </c>
      <c r="J949" s="1" t="s">
        <v>23</v>
      </c>
      <c r="K949" s="1" t="s">
        <v>27</v>
      </c>
      <c r="L949" s="1">
        <f>Query1[[#This Row],[total_units]]*Query1[[#This Row],[revene]]</f>
        <v>2899.99</v>
      </c>
      <c r="M949" s="1">
        <f>YEAR(Query1[[#This Row],[order_date]])</f>
        <v>2016</v>
      </c>
    </row>
    <row r="950" spans="1:13" x14ac:dyDescent="0.35">
      <c r="A950">
        <v>338</v>
      </c>
      <c r="B950" s="1" t="s">
        <v>493</v>
      </c>
      <c r="C950" s="1" t="s">
        <v>1829</v>
      </c>
      <c r="D950" s="1" t="s">
        <v>1815</v>
      </c>
      <c r="E950" s="8">
        <v>42579</v>
      </c>
      <c r="F950">
        <v>1</v>
      </c>
      <c r="G950">
        <v>269.99</v>
      </c>
      <c r="H950" s="1" t="s">
        <v>47</v>
      </c>
      <c r="I950" s="1" t="s">
        <v>48</v>
      </c>
      <c r="J950" s="1" t="s">
        <v>14</v>
      </c>
      <c r="K950" s="1" t="s">
        <v>32</v>
      </c>
      <c r="L950" s="1">
        <f>Query1[[#This Row],[total_units]]*Query1[[#This Row],[revene]]</f>
        <v>269.99</v>
      </c>
      <c r="M950" s="1">
        <f>YEAR(Query1[[#This Row],[order_date]])</f>
        <v>2016</v>
      </c>
    </row>
    <row r="951" spans="1:13" x14ac:dyDescent="0.35">
      <c r="A951">
        <v>338</v>
      </c>
      <c r="B951" s="1" t="s">
        <v>493</v>
      </c>
      <c r="C951" s="1" t="s">
        <v>1829</v>
      </c>
      <c r="D951" s="1" t="s">
        <v>1815</v>
      </c>
      <c r="E951" s="8">
        <v>42579</v>
      </c>
      <c r="F951">
        <v>2</v>
      </c>
      <c r="G951">
        <v>939.98</v>
      </c>
      <c r="H951" s="1" t="s">
        <v>62</v>
      </c>
      <c r="I951" s="1" t="s">
        <v>20</v>
      </c>
      <c r="J951" s="1" t="s">
        <v>14</v>
      </c>
      <c r="K951" s="1" t="s">
        <v>32</v>
      </c>
      <c r="L951" s="1">
        <f>Query1[[#This Row],[total_units]]*Query1[[#This Row],[revene]]</f>
        <v>1879.96</v>
      </c>
      <c r="M951" s="1">
        <f>YEAR(Query1[[#This Row],[order_date]])</f>
        <v>2016</v>
      </c>
    </row>
    <row r="952" spans="1:13" x14ac:dyDescent="0.35">
      <c r="A952">
        <v>338</v>
      </c>
      <c r="B952" s="1" t="s">
        <v>493</v>
      </c>
      <c r="C952" s="1" t="s">
        <v>1829</v>
      </c>
      <c r="D952" s="1" t="s">
        <v>1815</v>
      </c>
      <c r="E952" s="8">
        <v>42579</v>
      </c>
      <c r="F952">
        <v>1</v>
      </c>
      <c r="G952">
        <v>1549</v>
      </c>
      <c r="H952" s="1" t="s">
        <v>17</v>
      </c>
      <c r="I952" s="1" t="s">
        <v>18</v>
      </c>
      <c r="J952" s="1" t="s">
        <v>14</v>
      </c>
      <c r="K952" s="1" t="s">
        <v>32</v>
      </c>
      <c r="L952" s="1">
        <f>Query1[[#This Row],[total_units]]*Query1[[#This Row],[revene]]</f>
        <v>1549</v>
      </c>
      <c r="M952" s="1">
        <f>YEAR(Query1[[#This Row],[order_date]])</f>
        <v>2016</v>
      </c>
    </row>
    <row r="953" spans="1:13" x14ac:dyDescent="0.35">
      <c r="A953">
        <v>338</v>
      </c>
      <c r="B953" s="1" t="s">
        <v>493</v>
      </c>
      <c r="C953" s="1" t="s">
        <v>1829</v>
      </c>
      <c r="D953" s="1" t="s">
        <v>1815</v>
      </c>
      <c r="E953" s="8">
        <v>42579</v>
      </c>
      <c r="F953">
        <v>2</v>
      </c>
      <c r="G953">
        <v>3361.98</v>
      </c>
      <c r="H953" s="1" t="s">
        <v>56</v>
      </c>
      <c r="I953" s="1" t="s">
        <v>18</v>
      </c>
      <c r="J953" s="1" t="s">
        <v>14</v>
      </c>
      <c r="K953" s="1" t="s">
        <v>32</v>
      </c>
      <c r="L953" s="1">
        <f>Query1[[#This Row],[total_units]]*Query1[[#This Row],[revene]]</f>
        <v>6723.96</v>
      </c>
      <c r="M953" s="1">
        <f>YEAR(Query1[[#This Row],[order_date]])</f>
        <v>2016</v>
      </c>
    </row>
    <row r="954" spans="1:13" x14ac:dyDescent="0.35">
      <c r="A954">
        <v>338</v>
      </c>
      <c r="B954" s="1" t="s">
        <v>493</v>
      </c>
      <c r="C954" s="1" t="s">
        <v>1829</v>
      </c>
      <c r="D954" s="1" t="s">
        <v>1815</v>
      </c>
      <c r="E954" s="8">
        <v>42579</v>
      </c>
      <c r="F954">
        <v>1</v>
      </c>
      <c r="G954">
        <v>2999.99</v>
      </c>
      <c r="H954" s="1" t="s">
        <v>40</v>
      </c>
      <c r="I954" s="1" t="s">
        <v>41</v>
      </c>
      <c r="J954" s="1" t="s">
        <v>14</v>
      </c>
      <c r="K954" s="1" t="s">
        <v>32</v>
      </c>
      <c r="L954" s="1">
        <f>Query1[[#This Row],[total_units]]*Query1[[#This Row],[revene]]</f>
        <v>2999.99</v>
      </c>
      <c r="M954" s="1">
        <f>YEAR(Query1[[#This Row],[order_date]])</f>
        <v>2016</v>
      </c>
    </row>
    <row r="955" spans="1:13" x14ac:dyDescent="0.35">
      <c r="A955">
        <v>339</v>
      </c>
      <c r="B955" s="1" t="s">
        <v>1862</v>
      </c>
      <c r="C955" s="1" t="s">
        <v>106</v>
      </c>
      <c r="D955" s="1" t="s">
        <v>1817</v>
      </c>
      <c r="E955" s="8">
        <v>42579</v>
      </c>
      <c r="F955">
        <v>1</v>
      </c>
      <c r="G955">
        <v>269.99</v>
      </c>
      <c r="H955" s="1" t="s">
        <v>59</v>
      </c>
      <c r="I955" s="1" t="s">
        <v>13</v>
      </c>
      <c r="J955" s="1" t="s">
        <v>23</v>
      </c>
      <c r="K955" s="1" t="s">
        <v>27</v>
      </c>
      <c r="L955" s="1">
        <f>Query1[[#This Row],[total_units]]*Query1[[#This Row],[revene]]</f>
        <v>269.99</v>
      </c>
      <c r="M955" s="1">
        <f>YEAR(Query1[[#This Row],[order_date]])</f>
        <v>2016</v>
      </c>
    </row>
    <row r="956" spans="1:13" x14ac:dyDescent="0.35">
      <c r="A956">
        <v>339</v>
      </c>
      <c r="B956" s="1" t="s">
        <v>1862</v>
      </c>
      <c r="C956" s="1" t="s">
        <v>106</v>
      </c>
      <c r="D956" s="1" t="s">
        <v>1817</v>
      </c>
      <c r="E956" s="8">
        <v>42579</v>
      </c>
      <c r="F956">
        <v>2</v>
      </c>
      <c r="G956">
        <v>1059.98</v>
      </c>
      <c r="H956" s="1" t="s">
        <v>44</v>
      </c>
      <c r="I956" s="1" t="s">
        <v>13</v>
      </c>
      <c r="J956" s="1" t="s">
        <v>23</v>
      </c>
      <c r="K956" s="1" t="s">
        <v>27</v>
      </c>
      <c r="L956" s="1">
        <f>Query1[[#This Row],[total_units]]*Query1[[#This Row],[revene]]</f>
        <v>2119.96</v>
      </c>
      <c r="M956" s="1">
        <f>YEAR(Query1[[#This Row],[order_date]])</f>
        <v>2016</v>
      </c>
    </row>
    <row r="957" spans="1:13" x14ac:dyDescent="0.35">
      <c r="A957">
        <v>340</v>
      </c>
      <c r="B957" s="1" t="s">
        <v>494</v>
      </c>
      <c r="C957" s="1" t="s">
        <v>142</v>
      </c>
      <c r="D957" s="1" t="s">
        <v>1817</v>
      </c>
      <c r="E957" s="8">
        <v>42580</v>
      </c>
      <c r="F957">
        <v>2</v>
      </c>
      <c r="G957">
        <v>539.98</v>
      </c>
      <c r="H957" s="1" t="s">
        <v>59</v>
      </c>
      <c r="I957" s="1" t="s">
        <v>13</v>
      </c>
      <c r="J957" s="1" t="s">
        <v>23</v>
      </c>
      <c r="K957" s="1" t="s">
        <v>27</v>
      </c>
      <c r="L957" s="1">
        <f>Query1[[#This Row],[total_units]]*Query1[[#This Row],[revene]]</f>
        <v>1079.96</v>
      </c>
      <c r="M957" s="1">
        <f>YEAR(Query1[[#This Row],[order_date]])</f>
        <v>2016</v>
      </c>
    </row>
    <row r="958" spans="1:13" x14ac:dyDescent="0.35">
      <c r="A958">
        <v>340</v>
      </c>
      <c r="B958" s="1" t="s">
        <v>494</v>
      </c>
      <c r="C958" s="1" t="s">
        <v>142</v>
      </c>
      <c r="D958" s="1" t="s">
        <v>1817</v>
      </c>
      <c r="E958" s="8">
        <v>42580</v>
      </c>
      <c r="F958">
        <v>1</v>
      </c>
      <c r="G958">
        <v>549.99</v>
      </c>
      <c r="H958" s="1" t="s">
        <v>38</v>
      </c>
      <c r="I958" s="1" t="s">
        <v>34</v>
      </c>
      <c r="J958" s="1" t="s">
        <v>23</v>
      </c>
      <c r="K958" s="1" t="s">
        <v>27</v>
      </c>
      <c r="L958" s="1">
        <f>Query1[[#This Row],[total_units]]*Query1[[#This Row],[revene]]</f>
        <v>549.99</v>
      </c>
      <c r="M958" s="1">
        <f>YEAR(Query1[[#This Row],[order_date]])</f>
        <v>2016</v>
      </c>
    </row>
    <row r="959" spans="1:13" x14ac:dyDescent="0.35">
      <c r="A959">
        <v>340</v>
      </c>
      <c r="B959" s="1" t="s">
        <v>494</v>
      </c>
      <c r="C959" s="1" t="s">
        <v>142</v>
      </c>
      <c r="D959" s="1" t="s">
        <v>1817</v>
      </c>
      <c r="E959" s="8">
        <v>42580</v>
      </c>
      <c r="F959">
        <v>2</v>
      </c>
      <c r="G959">
        <v>1099.98</v>
      </c>
      <c r="H959" s="1" t="s">
        <v>38</v>
      </c>
      <c r="I959" s="1" t="s">
        <v>13</v>
      </c>
      <c r="J959" s="1" t="s">
        <v>23</v>
      </c>
      <c r="K959" s="1" t="s">
        <v>27</v>
      </c>
      <c r="L959" s="1">
        <f>Query1[[#This Row],[total_units]]*Query1[[#This Row],[revene]]</f>
        <v>2199.96</v>
      </c>
      <c r="M959" s="1">
        <f>YEAR(Query1[[#This Row],[order_date]])</f>
        <v>2016</v>
      </c>
    </row>
    <row r="960" spans="1:13" x14ac:dyDescent="0.35">
      <c r="A960">
        <v>340</v>
      </c>
      <c r="B960" s="1" t="s">
        <v>494</v>
      </c>
      <c r="C960" s="1" t="s">
        <v>142</v>
      </c>
      <c r="D960" s="1" t="s">
        <v>1817</v>
      </c>
      <c r="E960" s="8">
        <v>42580</v>
      </c>
      <c r="F960">
        <v>2</v>
      </c>
      <c r="G960">
        <v>3098</v>
      </c>
      <c r="H960" s="1" t="s">
        <v>17</v>
      </c>
      <c r="I960" s="1" t="s">
        <v>18</v>
      </c>
      <c r="J960" s="1" t="s">
        <v>23</v>
      </c>
      <c r="K960" s="1" t="s">
        <v>27</v>
      </c>
      <c r="L960" s="1">
        <f>Query1[[#This Row],[total_units]]*Query1[[#This Row],[revene]]</f>
        <v>6196</v>
      </c>
      <c r="M960" s="1">
        <f>YEAR(Query1[[#This Row],[order_date]])</f>
        <v>2016</v>
      </c>
    </row>
    <row r="961" spans="1:13" x14ac:dyDescent="0.35">
      <c r="A961">
        <v>340</v>
      </c>
      <c r="B961" s="1" t="s">
        <v>494</v>
      </c>
      <c r="C961" s="1" t="s">
        <v>142</v>
      </c>
      <c r="D961" s="1" t="s">
        <v>1817</v>
      </c>
      <c r="E961" s="8">
        <v>42580</v>
      </c>
      <c r="F961">
        <v>1</v>
      </c>
      <c r="G961">
        <v>1680.99</v>
      </c>
      <c r="H961" s="1" t="s">
        <v>56</v>
      </c>
      <c r="I961" s="1" t="s">
        <v>18</v>
      </c>
      <c r="J961" s="1" t="s">
        <v>23</v>
      </c>
      <c r="K961" s="1" t="s">
        <v>27</v>
      </c>
      <c r="L961" s="1">
        <f>Query1[[#This Row],[total_units]]*Query1[[#This Row],[revene]]</f>
        <v>1680.99</v>
      </c>
      <c r="M961" s="1">
        <f>YEAR(Query1[[#This Row],[order_date]])</f>
        <v>2016</v>
      </c>
    </row>
    <row r="962" spans="1:13" x14ac:dyDescent="0.35">
      <c r="A962">
        <v>341</v>
      </c>
      <c r="B962" s="1" t="s">
        <v>495</v>
      </c>
      <c r="C962" s="1" t="s">
        <v>496</v>
      </c>
      <c r="D962" s="1" t="s">
        <v>1815</v>
      </c>
      <c r="E962" s="8">
        <v>42582</v>
      </c>
      <c r="F962">
        <v>2</v>
      </c>
      <c r="G962">
        <v>599.98</v>
      </c>
      <c r="H962" s="1" t="s">
        <v>64</v>
      </c>
      <c r="I962" s="1" t="s">
        <v>48</v>
      </c>
      <c r="J962" s="1" t="s">
        <v>14</v>
      </c>
      <c r="K962" s="1" t="s">
        <v>32</v>
      </c>
      <c r="L962" s="1">
        <f>Query1[[#This Row],[total_units]]*Query1[[#This Row],[revene]]</f>
        <v>1199.96</v>
      </c>
      <c r="M962" s="1">
        <f>YEAR(Query1[[#This Row],[order_date]])</f>
        <v>2016</v>
      </c>
    </row>
    <row r="963" spans="1:13" x14ac:dyDescent="0.35">
      <c r="A963">
        <v>342</v>
      </c>
      <c r="B963" s="1" t="s">
        <v>497</v>
      </c>
      <c r="C963" s="1" t="s">
        <v>395</v>
      </c>
      <c r="D963" s="1" t="s">
        <v>1817</v>
      </c>
      <c r="E963" s="8">
        <v>42582</v>
      </c>
      <c r="F963">
        <v>1</v>
      </c>
      <c r="G963">
        <v>599.99</v>
      </c>
      <c r="H963" s="1" t="s">
        <v>12</v>
      </c>
      <c r="I963" s="1" t="s">
        <v>34</v>
      </c>
      <c r="J963" s="1" t="s">
        <v>23</v>
      </c>
      <c r="K963" s="1" t="s">
        <v>27</v>
      </c>
      <c r="L963" s="1">
        <f>Query1[[#This Row],[total_units]]*Query1[[#This Row],[revene]]</f>
        <v>599.99</v>
      </c>
      <c r="M963" s="1">
        <f>YEAR(Query1[[#This Row],[order_date]])</f>
        <v>2016</v>
      </c>
    </row>
    <row r="964" spans="1:13" x14ac:dyDescent="0.35">
      <c r="A964">
        <v>342</v>
      </c>
      <c r="B964" s="1" t="s">
        <v>497</v>
      </c>
      <c r="C964" s="1" t="s">
        <v>395</v>
      </c>
      <c r="D964" s="1" t="s">
        <v>1817</v>
      </c>
      <c r="E964" s="8">
        <v>42582</v>
      </c>
      <c r="F964">
        <v>2</v>
      </c>
      <c r="G964">
        <v>1199.98</v>
      </c>
      <c r="H964" s="1" t="s">
        <v>12</v>
      </c>
      <c r="I964" s="1" t="s">
        <v>13</v>
      </c>
      <c r="J964" s="1" t="s">
        <v>23</v>
      </c>
      <c r="K964" s="1" t="s">
        <v>27</v>
      </c>
      <c r="L964" s="1">
        <f>Query1[[#This Row],[total_units]]*Query1[[#This Row],[revene]]</f>
        <v>2399.96</v>
      </c>
      <c r="M964" s="1">
        <f>YEAR(Query1[[#This Row],[order_date]])</f>
        <v>2016</v>
      </c>
    </row>
    <row r="965" spans="1:13" x14ac:dyDescent="0.35">
      <c r="A965">
        <v>342</v>
      </c>
      <c r="B965" s="1" t="s">
        <v>497</v>
      </c>
      <c r="C965" s="1" t="s">
        <v>395</v>
      </c>
      <c r="D965" s="1" t="s">
        <v>1817</v>
      </c>
      <c r="E965" s="8">
        <v>42582</v>
      </c>
      <c r="F965">
        <v>1</v>
      </c>
      <c r="G965">
        <v>2999.99</v>
      </c>
      <c r="H965" s="1" t="s">
        <v>40</v>
      </c>
      <c r="I965" s="1" t="s">
        <v>41</v>
      </c>
      <c r="J965" s="1" t="s">
        <v>23</v>
      </c>
      <c r="K965" s="1" t="s">
        <v>27</v>
      </c>
      <c r="L965" s="1">
        <f>Query1[[#This Row],[total_units]]*Query1[[#This Row],[revene]]</f>
        <v>2999.99</v>
      </c>
      <c r="M965" s="1">
        <f>YEAR(Query1[[#This Row],[order_date]])</f>
        <v>2016</v>
      </c>
    </row>
    <row r="966" spans="1:13" x14ac:dyDescent="0.35">
      <c r="A966">
        <v>343</v>
      </c>
      <c r="B966" s="1" t="s">
        <v>498</v>
      </c>
      <c r="C966" s="1" t="s">
        <v>214</v>
      </c>
      <c r="D966" s="1" t="s">
        <v>1817</v>
      </c>
      <c r="E966" s="8">
        <v>42582</v>
      </c>
      <c r="F966">
        <v>1</v>
      </c>
      <c r="G966">
        <v>499.99</v>
      </c>
      <c r="H966" s="1" t="s">
        <v>72</v>
      </c>
      <c r="I966" s="1" t="s">
        <v>34</v>
      </c>
      <c r="J966" s="1" t="s">
        <v>23</v>
      </c>
      <c r="K966" s="1" t="s">
        <v>27</v>
      </c>
      <c r="L966" s="1">
        <f>Query1[[#This Row],[total_units]]*Query1[[#This Row],[revene]]</f>
        <v>499.99</v>
      </c>
      <c r="M966" s="1">
        <f>YEAR(Query1[[#This Row],[order_date]])</f>
        <v>2016</v>
      </c>
    </row>
    <row r="967" spans="1:13" x14ac:dyDescent="0.35">
      <c r="A967">
        <v>343</v>
      </c>
      <c r="B967" s="1" t="s">
        <v>498</v>
      </c>
      <c r="C967" s="1" t="s">
        <v>214</v>
      </c>
      <c r="D967" s="1" t="s">
        <v>1817</v>
      </c>
      <c r="E967" s="8">
        <v>42582</v>
      </c>
      <c r="F967">
        <v>2</v>
      </c>
      <c r="G967">
        <v>1199.98</v>
      </c>
      <c r="H967" s="1" t="s">
        <v>16</v>
      </c>
      <c r="I967" s="1" t="s">
        <v>13</v>
      </c>
      <c r="J967" s="1" t="s">
        <v>23</v>
      </c>
      <c r="K967" s="1" t="s">
        <v>27</v>
      </c>
      <c r="L967" s="1">
        <f>Query1[[#This Row],[total_units]]*Query1[[#This Row],[revene]]</f>
        <v>2399.96</v>
      </c>
      <c r="M967" s="1">
        <f>YEAR(Query1[[#This Row],[order_date]])</f>
        <v>2016</v>
      </c>
    </row>
    <row r="968" spans="1:13" x14ac:dyDescent="0.35">
      <c r="A968">
        <v>343</v>
      </c>
      <c r="B968" s="1" t="s">
        <v>498</v>
      </c>
      <c r="C968" s="1" t="s">
        <v>214</v>
      </c>
      <c r="D968" s="1" t="s">
        <v>1817</v>
      </c>
      <c r="E968" s="8">
        <v>42582</v>
      </c>
      <c r="F968">
        <v>2</v>
      </c>
      <c r="G968">
        <v>2641.98</v>
      </c>
      <c r="H968" s="1" t="s">
        <v>69</v>
      </c>
      <c r="I968" s="1" t="s">
        <v>20</v>
      </c>
      <c r="J968" s="1" t="s">
        <v>23</v>
      </c>
      <c r="K968" s="1" t="s">
        <v>27</v>
      </c>
      <c r="L968" s="1">
        <f>Query1[[#This Row],[total_units]]*Query1[[#This Row],[revene]]</f>
        <v>5283.96</v>
      </c>
      <c r="M968" s="1">
        <f>YEAR(Query1[[#This Row],[order_date]])</f>
        <v>2016</v>
      </c>
    </row>
    <row r="969" spans="1:13" x14ac:dyDescent="0.35">
      <c r="A969">
        <v>343</v>
      </c>
      <c r="B969" s="1" t="s">
        <v>498</v>
      </c>
      <c r="C969" s="1" t="s">
        <v>214</v>
      </c>
      <c r="D969" s="1" t="s">
        <v>1817</v>
      </c>
      <c r="E969" s="8">
        <v>42582</v>
      </c>
      <c r="F969">
        <v>1</v>
      </c>
      <c r="G969">
        <v>1549</v>
      </c>
      <c r="H969" s="1" t="s">
        <v>17</v>
      </c>
      <c r="I969" s="1" t="s">
        <v>18</v>
      </c>
      <c r="J969" s="1" t="s">
        <v>23</v>
      </c>
      <c r="K969" s="1" t="s">
        <v>27</v>
      </c>
      <c r="L969" s="1">
        <f>Query1[[#This Row],[total_units]]*Query1[[#This Row],[revene]]</f>
        <v>1549</v>
      </c>
      <c r="M969" s="1">
        <f>YEAR(Query1[[#This Row],[order_date]])</f>
        <v>2016</v>
      </c>
    </row>
    <row r="970" spans="1:13" x14ac:dyDescent="0.35">
      <c r="A970">
        <v>344</v>
      </c>
      <c r="B970" s="1" t="s">
        <v>499</v>
      </c>
      <c r="C970" s="1" t="s">
        <v>500</v>
      </c>
      <c r="D970" s="1" t="s">
        <v>1817</v>
      </c>
      <c r="E970" s="8">
        <v>42583</v>
      </c>
      <c r="F970">
        <v>1</v>
      </c>
      <c r="G970">
        <v>269.99</v>
      </c>
      <c r="H970" s="1" t="s">
        <v>47</v>
      </c>
      <c r="I970" s="1" t="s">
        <v>48</v>
      </c>
      <c r="J970" s="1" t="s">
        <v>23</v>
      </c>
      <c r="K970" s="1" t="s">
        <v>24</v>
      </c>
      <c r="L970" s="1">
        <f>Query1[[#This Row],[total_units]]*Query1[[#This Row],[revene]]</f>
        <v>269.99</v>
      </c>
      <c r="M970" s="1">
        <f>YEAR(Query1[[#This Row],[order_date]])</f>
        <v>2016</v>
      </c>
    </row>
    <row r="971" spans="1:13" x14ac:dyDescent="0.35">
      <c r="A971">
        <v>344</v>
      </c>
      <c r="B971" s="1" t="s">
        <v>499</v>
      </c>
      <c r="C971" s="1" t="s">
        <v>500</v>
      </c>
      <c r="D971" s="1" t="s">
        <v>1817</v>
      </c>
      <c r="E971" s="8">
        <v>42583</v>
      </c>
      <c r="F971">
        <v>1</v>
      </c>
      <c r="G971">
        <v>269.99</v>
      </c>
      <c r="H971" s="1" t="s">
        <v>47</v>
      </c>
      <c r="I971" s="1" t="s">
        <v>13</v>
      </c>
      <c r="J971" s="1" t="s">
        <v>23</v>
      </c>
      <c r="K971" s="1" t="s">
        <v>24</v>
      </c>
      <c r="L971" s="1">
        <f>Query1[[#This Row],[total_units]]*Query1[[#This Row],[revene]]</f>
        <v>269.99</v>
      </c>
      <c r="M971" s="1">
        <f>YEAR(Query1[[#This Row],[order_date]])</f>
        <v>2016</v>
      </c>
    </row>
    <row r="972" spans="1:13" x14ac:dyDescent="0.35">
      <c r="A972">
        <v>344</v>
      </c>
      <c r="B972" s="1" t="s">
        <v>499</v>
      </c>
      <c r="C972" s="1" t="s">
        <v>500</v>
      </c>
      <c r="D972" s="1" t="s">
        <v>1817</v>
      </c>
      <c r="E972" s="8">
        <v>42583</v>
      </c>
      <c r="F972">
        <v>2</v>
      </c>
      <c r="G972">
        <v>898</v>
      </c>
      <c r="H972" s="1" t="s">
        <v>39</v>
      </c>
      <c r="I972" s="1" t="s">
        <v>13</v>
      </c>
      <c r="J972" s="1" t="s">
        <v>23</v>
      </c>
      <c r="K972" s="1" t="s">
        <v>24</v>
      </c>
      <c r="L972" s="1">
        <f>Query1[[#This Row],[total_units]]*Query1[[#This Row],[revene]]</f>
        <v>1796</v>
      </c>
      <c r="M972" s="1">
        <f>YEAR(Query1[[#This Row],[order_date]])</f>
        <v>2016</v>
      </c>
    </row>
    <row r="973" spans="1:13" x14ac:dyDescent="0.35">
      <c r="A973">
        <v>345</v>
      </c>
      <c r="B973" s="1" t="s">
        <v>501</v>
      </c>
      <c r="C973" s="1" t="s">
        <v>502</v>
      </c>
      <c r="D973" s="1" t="s">
        <v>1817</v>
      </c>
      <c r="E973" s="8">
        <v>42583</v>
      </c>
      <c r="F973">
        <v>2</v>
      </c>
      <c r="G973">
        <v>1099.98</v>
      </c>
      <c r="H973" s="1" t="s">
        <v>38</v>
      </c>
      <c r="I973" s="1" t="s">
        <v>34</v>
      </c>
      <c r="J973" s="1" t="s">
        <v>23</v>
      </c>
      <c r="K973" s="1" t="s">
        <v>24</v>
      </c>
      <c r="L973" s="1">
        <f>Query1[[#This Row],[total_units]]*Query1[[#This Row],[revene]]</f>
        <v>2199.96</v>
      </c>
      <c r="M973" s="1">
        <f>YEAR(Query1[[#This Row],[order_date]])</f>
        <v>2016</v>
      </c>
    </row>
    <row r="974" spans="1:13" x14ac:dyDescent="0.35">
      <c r="A974">
        <v>345</v>
      </c>
      <c r="B974" s="1" t="s">
        <v>501</v>
      </c>
      <c r="C974" s="1" t="s">
        <v>502</v>
      </c>
      <c r="D974" s="1" t="s">
        <v>1817</v>
      </c>
      <c r="E974" s="8">
        <v>42583</v>
      </c>
      <c r="F974">
        <v>2</v>
      </c>
      <c r="G974">
        <v>898</v>
      </c>
      <c r="H974" s="1" t="s">
        <v>39</v>
      </c>
      <c r="I974" s="1" t="s">
        <v>13</v>
      </c>
      <c r="J974" s="1" t="s">
        <v>23</v>
      </c>
      <c r="K974" s="1" t="s">
        <v>24</v>
      </c>
      <c r="L974" s="1">
        <f>Query1[[#This Row],[total_units]]*Query1[[#This Row],[revene]]</f>
        <v>1796</v>
      </c>
      <c r="M974" s="1">
        <f>YEAR(Query1[[#This Row],[order_date]])</f>
        <v>2016</v>
      </c>
    </row>
    <row r="975" spans="1:13" x14ac:dyDescent="0.35">
      <c r="A975">
        <v>346</v>
      </c>
      <c r="B975" s="1" t="s">
        <v>503</v>
      </c>
      <c r="C975" s="1" t="s">
        <v>504</v>
      </c>
      <c r="D975" s="1" t="s">
        <v>1824</v>
      </c>
      <c r="E975" s="8">
        <v>42583</v>
      </c>
      <c r="F975">
        <v>1</v>
      </c>
      <c r="G975">
        <v>269.99</v>
      </c>
      <c r="H975" s="1" t="s">
        <v>59</v>
      </c>
      <c r="I975" s="1" t="s">
        <v>48</v>
      </c>
      <c r="J975" s="1" t="s">
        <v>98</v>
      </c>
      <c r="K975" s="1" t="s">
        <v>165</v>
      </c>
      <c r="L975" s="1">
        <f>Query1[[#This Row],[total_units]]*Query1[[#This Row],[revene]]</f>
        <v>269.99</v>
      </c>
      <c r="M975" s="1">
        <f>YEAR(Query1[[#This Row],[order_date]])</f>
        <v>2016</v>
      </c>
    </row>
    <row r="976" spans="1:13" x14ac:dyDescent="0.35">
      <c r="A976">
        <v>346</v>
      </c>
      <c r="B976" s="1" t="s">
        <v>503</v>
      </c>
      <c r="C976" s="1" t="s">
        <v>504</v>
      </c>
      <c r="D976" s="1" t="s">
        <v>1824</v>
      </c>
      <c r="E976" s="8">
        <v>42583</v>
      </c>
      <c r="F976">
        <v>1</v>
      </c>
      <c r="G976">
        <v>269.99</v>
      </c>
      <c r="H976" s="1" t="s">
        <v>59</v>
      </c>
      <c r="I976" s="1" t="s">
        <v>13</v>
      </c>
      <c r="J976" s="1" t="s">
        <v>98</v>
      </c>
      <c r="K976" s="1" t="s">
        <v>165</v>
      </c>
      <c r="L976" s="1">
        <f>Query1[[#This Row],[total_units]]*Query1[[#This Row],[revene]]</f>
        <v>269.99</v>
      </c>
      <c r="M976" s="1">
        <f>YEAR(Query1[[#This Row],[order_date]])</f>
        <v>2016</v>
      </c>
    </row>
    <row r="977" spans="1:13" x14ac:dyDescent="0.35">
      <c r="A977">
        <v>346</v>
      </c>
      <c r="B977" s="1" t="s">
        <v>503</v>
      </c>
      <c r="C977" s="1" t="s">
        <v>504</v>
      </c>
      <c r="D977" s="1" t="s">
        <v>1824</v>
      </c>
      <c r="E977" s="8">
        <v>42583</v>
      </c>
      <c r="F977">
        <v>1</v>
      </c>
      <c r="G977">
        <v>299.99</v>
      </c>
      <c r="H977" s="1" t="s">
        <v>64</v>
      </c>
      <c r="I977" s="1" t="s">
        <v>48</v>
      </c>
      <c r="J977" s="1" t="s">
        <v>98</v>
      </c>
      <c r="K977" s="1" t="s">
        <v>165</v>
      </c>
      <c r="L977" s="1">
        <f>Query1[[#This Row],[total_units]]*Query1[[#This Row],[revene]]</f>
        <v>299.99</v>
      </c>
      <c r="M977" s="1">
        <f>YEAR(Query1[[#This Row],[order_date]])</f>
        <v>2016</v>
      </c>
    </row>
    <row r="978" spans="1:13" x14ac:dyDescent="0.35">
      <c r="A978">
        <v>346</v>
      </c>
      <c r="B978" s="1" t="s">
        <v>503</v>
      </c>
      <c r="C978" s="1" t="s">
        <v>504</v>
      </c>
      <c r="D978" s="1" t="s">
        <v>1824</v>
      </c>
      <c r="E978" s="8">
        <v>42583</v>
      </c>
      <c r="F978">
        <v>1</v>
      </c>
      <c r="G978">
        <v>529.99</v>
      </c>
      <c r="H978" s="1" t="s">
        <v>44</v>
      </c>
      <c r="I978" s="1" t="s">
        <v>13</v>
      </c>
      <c r="J978" s="1" t="s">
        <v>98</v>
      </c>
      <c r="K978" s="1" t="s">
        <v>165</v>
      </c>
      <c r="L978" s="1">
        <f>Query1[[#This Row],[total_units]]*Query1[[#This Row],[revene]]</f>
        <v>529.99</v>
      </c>
      <c r="M978" s="1">
        <f>YEAR(Query1[[#This Row],[order_date]])</f>
        <v>2016</v>
      </c>
    </row>
    <row r="979" spans="1:13" x14ac:dyDescent="0.35">
      <c r="A979">
        <v>346</v>
      </c>
      <c r="B979" s="1" t="s">
        <v>503</v>
      </c>
      <c r="C979" s="1" t="s">
        <v>504</v>
      </c>
      <c r="D979" s="1" t="s">
        <v>1824</v>
      </c>
      <c r="E979" s="8">
        <v>42583</v>
      </c>
      <c r="F979">
        <v>2</v>
      </c>
      <c r="G979">
        <v>898</v>
      </c>
      <c r="H979" s="1" t="s">
        <v>39</v>
      </c>
      <c r="I979" s="1" t="s">
        <v>13</v>
      </c>
      <c r="J979" s="1" t="s">
        <v>98</v>
      </c>
      <c r="K979" s="1" t="s">
        <v>165</v>
      </c>
      <c r="L979" s="1">
        <f>Query1[[#This Row],[total_units]]*Query1[[#This Row],[revene]]</f>
        <v>1796</v>
      </c>
      <c r="M979" s="1">
        <f>YEAR(Query1[[#This Row],[order_date]])</f>
        <v>2016</v>
      </c>
    </row>
    <row r="980" spans="1:13" x14ac:dyDescent="0.35">
      <c r="A980">
        <v>347</v>
      </c>
      <c r="B980" s="1" t="s">
        <v>505</v>
      </c>
      <c r="C980" s="1" t="s">
        <v>229</v>
      </c>
      <c r="D980" s="1" t="s">
        <v>1817</v>
      </c>
      <c r="E980" s="8">
        <v>42584</v>
      </c>
      <c r="F980">
        <v>1</v>
      </c>
      <c r="G980">
        <v>299.99</v>
      </c>
      <c r="H980" s="1" t="s">
        <v>64</v>
      </c>
      <c r="I980" s="1" t="s">
        <v>48</v>
      </c>
      <c r="J980" s="1" t="s">
        <v>23</v>
      </c>
      <c r="K980" s="1" t="s">
        <v>24</v>
      </c>
      <c r="L980" s="1">
        <f>Query1[[#This Row],[total_units]]*Query1[[#This Row],[revene]]</f>
        <v>299.99</v>
      </c>
      <c r="M980" s="1">
        <f>YEAR(Query1[[#This Row],[order_date]])</f>
        <v>2016</v>
      </c>
    </row>
    <row r="981" spans="1:13" x14ac:dyDescent="0.35">
      <c r="A981">
        <v>348</v>
      </c>
      <c r="B981" s="1" t="s">
        <v>506</v>
      </c>
      <c r="C981" s="1" t="s">
        <v>209</v>
      </c>
      <c r="D981" s="1" t="s">
        <v>1824</v>
      </c>
      <c r="E981" s="8">
        <v>42584</v>
      </c>
      <c r="F981">
        <v>2</v>
      </c>
      <c r="G981">
        <v>1059.98</v>
      </c>
      <c r="H981" s="1" t="s">
        <v>44</v>
      </c>
      <c r="I981" s="1" t="s">
        <v>13</v>
      </c>
      <c r="J981" s="1" t="s">
        <v>98</v>
      </c>
      <c r="K981" s="1" t="s">
        <v>165</v>
      </c>
      <c r="L981" s="1">
        <f>Query1[[#This Row],[total_units]]*Query1[[#This Row],[revene]]</f>
        <v>2119.96</v>
      </c>
      <c r="M981" s="1">
        <f>YEAR(Query1[[#This Row],[order_date]])</f>
        <v>2016</v>
      </c>
    </row>
    <row r="982" spans="1:13" x14ac:dyDescent="0.35">
      <c r="A982">
        <v>348</v>
      </c>
      <c r="B982" s="1" t="s">
        <v>506</v>
      </c>
      <c r="C982" s="1" t="s">
        <v>209</v>
      </c>
      <c r="D982" s="1" t="s">
        <v>1824</v>
      </c>
      <c r="E982" s="8">
        <v>42584</v>
      </c>
      <c r="F982">
        <v>2</v>
      </c>
      <c r="G982">
        <v>2641.98</v>
      </c>
      <c r="H982" s="1" t="s">
        <v>69</v>
      </c>
      <c r="I982" s="1" t="s">
        <v>20</v>
      </c>
      <c r="J982" s="1" t="s">
        <v>98</v>
      </c>
      <c r="K982" s="1" t="s">
        <v>165</v>
      </c>
      <c r="L982" s="1">
        <f>Query1[[#This Row],[total_units]]*Query1[[#This Row],[revene]]</f>
        <v>5283.96</v>
      </c>
      <c r="M982" s="1">
        <f>YEAR(Query1[[#This Row],[order_date]])</f>
        <v>2016</v>
      </c>
    </row>
    <row r="983" spans="1:13" x14ac:dyDescent="0.35">
      <c r="A983">
        <v>349</v>
      </c>
      <c r="B983" s="1" t="s">
        <v>507</v>
      </c>
      <c r="C983" s="1" t="s">
        <v>61</v>
      </c>
      <c r="D983" s="1" t="s">
        <v>1815</v>
      </c>
      <c r="E983" s="8">
        <v>42585</v>
      </c>
      <c r="F983">
        <v>2</v>
      </c>
      <c r="G983">
        <v>1199.98</v>
      </c>
      <c r="H983" s="1" t="s">
        <v>16</v>
      </c>
      <c r="I983" s="1" t="s">
        <v>13</v>
      </c>
      <c r="J983" s="1" t="s">
        <v>14</v>
      </c>
      <c r="K983" s="1" t="s">
        <v>32</v>
      </c>
      <c r="L983" s="1">
        <f>Query1[[#This Row],[total_units]]*Query1[[#This Row],[revene]]</f>
        <v>2399.96</v>
      </c>
      <c r="M983" s="1">
        <f>YEAR(Query1[[#This Row],[order_date]])</f>
        <v>2016</v>
      </c>
    </row>
    <row r="984" spans="1:13" x14ac:dyDescent="0.35">
      <c r="A984">
        <v>350</v>
      </c>
      <c r="B984" s="1" t="s">
        <v>297</v>
      </c>
      <c r="C984" s="1" t="s">
        <v>298</v>
      </c>
      <c r="D984" s="1" t="s">
        <v>1815</v>
      </c>
      <c r="E984" s="8">
        <v>42585</v>
      </c>
      <c r="F984">
        <v>1</v>
      </c>
      <c r="G984">
        <v>599.99</v>
      </c>
      <c r="H984" s="1" t="s">
        <v>16</v>
      </c>
      <c r="I984" s="1" t="s">
        <v>13</v>
      </c>
      <c r="J984" s="1" t="s">
        <v>14</v>
      </c>
      <c r="K984" s="1" t="s">
        <v>32</v>
      </c>
      <c r="L984" s="1">
        <f>Query1[[#This Row],[total_units]]*Query1[[#This Row],[revene]]</f>
        <v>599.99</v>
      </c>
      <c r="M984" s="1">
        <f>YEAR(Query1[[#This Row],[order_date]])</f>
        <v>2016</v>
      </c>
    </row>
    <row r="985" spans="1:13" x14ac:dyDescent="0.35">
      <c r="A985">
        <v>350</v>
      </c>
      <c r="B985" s="1" t="s">
        <v>297</v>
      </c>
      <c r="C985" s="1" t="s">
        <v>298</v>
      </c>
      <c r="D985" s="1" t="s">
        <v>1815</v>
      </c>
      <c r="E985" s="8">
        <v>42585</v>
      </c>
      <c r="F985">
        <v>2</v>
      </c>
      <c r="G985">
        <v>939.98</v>
      </c>
      <c r="H985" s="1" t="s">
        <v>62</v>
      </c>
      <c r="I985" s="1" t="s">
        <v>20</v>
      </c>
      <c r="J985" s="1" t="s">
        <v>14</v>
      </c>
      <c r="K985" s="1" t="s">
        <v>32</v>
      </c>
      <c r="L985" s="1">
        <f>Query1[[#This Row],[total_units]]*Query1[[#This Row],[revene]]</f>
        <v>1879.96</v>
      </c>
      <c r="M985" s="1">
        <f>YEAR(Query1[[#This Row],[order_date]])</f>
        <v>2016</v>
      </c>
    </row>
    <row r="986" spans="1:13" x14ac:dyDescent="0.35">
      <c r="A986">
        <v>350</v>
      </c>
      <c r="B986" s="1" t="s">
        <v>297</v>
      </c>
      <c r="C986" s="1" t="s">
        <v>298</v>
      </c>
      <c r="D986" s="1" t="s">
        <v>1815</v>
      </c>
      <c r="E986" s="8">
        <v>42585</v>
      </c>
      <c r="F986">
        <v>1</v>
      </c>
      <c r="G986">
        <v>999.99</v>
      </c>
      <c r="H986" s="1" t="s">
        <v>28</v>
      </c>
      <c r="I986" s="1" t="s">
        <v>20</v>
      </c>
      <c r="J986" s="1" t="s">
        <v>14</v>
      </c>
      <c r="K986" s="1" t="s">
        <v>32</v>
      </c>
      <c r="L986" s="1">
        <f>Query1[[#This Row],[total_units]]*Query1[[#This Row],[revene]]</f>
        <v>999.99</v>
      </c>
      <c r="M986" s="1">
        <f>YEAR(Query1[[#This Row],[order_date]])</f>
        <v>2016</v>
      </c>
    </row>
    <row r="987" spans="1:13" x14ac:dyDescent="0.35">
      <c r="A987">
        <v>351</v>
      </c>
      <c r="B987" s="1" t="s">
        <v>508</v>
      </c>
      <c r="C987" s="1" t="s">
        <v>509</v>
      </c>
      <c r="D987" s="1" t="s">
        <v>1815</v>
      </c>
      <c r="E987" s="8">
        <v>42585</v>
      </c>
      <c r="F987">
        <v>2</v>
      </c>
      <c r="G987">
        <v>539.98</v>
      </c>
      <c r="H987" s="1" t="s">
        <v>47</v>
      </c>
      <c r="I987" s="1" t="s">
        <v>48</v>
      </c>
      <c r="J987" s="1" t="s">
        <v>14</v>
      </c>
      <c r="K987" s="1" t="s">
        <v>15</v>
      </c>
      <c r="L987" s="1">
        <f>Query1[[#This Row],[total_units]]*Query1[[#This Row],[revene]]</f>
        <v>1079.96</v>
      </c>
      <c r="M987" s="1">
        <f>YEAR(Query1[[#This Row],[order_date]])</f>
        <v>2016</v>
      </c>
    </row>
    <row r="988" spans="1:13" x14ac:dyDescent="0.35">
      <c r="A988">
        <v>351</v>
      </c>
      <c r="B988" s="1" t="s">
        <v>508</v>
      </c>
      <c r="C988" s="1" t="s">
        <v>509</v>
      </c>
      <c r="D988" s="1" t="s">
        <v>1815</v>
      </c>
      <c r="E988" s="8">
        <v>42585</v>
      </c>
      <c r="F988">
        <v>2</v>
      </c>
      <c r="G988">
        <v>1099.98</v>
      </c>
      <c r="H988" s="1" t="s">
        <v>38</v>
      </c>
      <c r="I988" s="1" t="s">
        <v>34</v>
      </c>
      <c r="J988" s="1" t="s">
        <v>14</v>
      </c>
      <c r="K988" s="1" t="s">
        <v>15</v>
      </c>
      <c r="L988" s="1">
        <f>Query1[[#This Row],[total_units]]*Query1[[#This Row],[revene]]</f>
        <v>2199.96</v>
      </c>
      <c r="M988" s="1">
        <f>YEAR(Query1[[#This Row],[order_date]])</f>
        <v>2016</v>
      </c>
    </row>
    <row r="989" spans="1:13" x14ac:dyDescent="0.35">
      <c r="A989">
        <v>351</v>
      </c>
      <c r="B989" s="1" t="s">
        <v>508</v>
      </c>
      <c r="C989" s="1" t="s">
        <v>509</v>
      </c>
      <c r="D989" s="1" t="s">
        <v>1815</v>
      </c>
      <c r="E989" s="8">
        <v>42585</v>
      </c>
      <c r="F989">
        <v>1</v>
      </c>
      <c r="G989">
        <v>599.99</v>
      </c>
      <c r="H989" s="1" t="s">
        <v>16</v>
      </c>
      <c r="I989" s="1" t="s">
        <v>13</v>
      </c>
      <c r="J989" s="1" t="s">
        <v>14</v>
      </c>
      <c r="K989" s="1" t="s">
        <v>15</v>
      </c>
      <c r="L989" s="1">
        <f>Query1[[#This Row],[total_units]]*Query1[[#This Row],[revene]]</f>
        <v>599.99</v>
      </c>
      <c r="M989" s="1">
        <f>YEAR(Query1[[#This Row],[order_date]])</f>
        <v>2016</v>
      </c>
    </row>
    <row r="990" spans="1:13" x14ac:dyDescent="0.35">
      <c r="A990">
        <v>351</v>
      </c>
      <c r="B990" s="1" t="s">
        <v>508</v>
      </c>
      <c r="C990" s="1" t="s">
        <v>509</v>
      </c>
      <c r="D990" s="1" t="s">
        <v>1815</v>
      </c>
      <c r="E990" s="8">
        <v>42585</v>
      </c>
      <c r="F990">
        <v>2</v>
      </c>
      <c r="G990">
        <v>5799.98</v>
      </c>
      <c r="H990" s="1" t="s">
        <v>19</v>
      </c>
      <c r="I990" s="1" t="s">
        <v>20</v>
      </c>
      <c r="J990" s="1" t="s">
        <v>14</v>
      </c>
      <c r="K990" s="1" t="s">
        <v>15</v>
      </c>
      <c r="L990" s="1">
        <f>Query1[[#This Row],[total_units]]*Query1[[#This Row],[revene]]</f>
        <v>11599.96</v>
      </c>
      <c r="M990" s="1">
        <f>YEAR(Query1[[#This Row],[order_date]])</f>
        <v>2016</v>
      </c>
    </row>
    <row r="991" spans="1:13" x14ac:dyDescent="0.35">
      <c r="A991">
        <v>352</v>
      </c>
      <c r="B991" s="1" t="s">
        <v>510</v>
      </c>
      <c r="C991" s="1" t="s">
        <v>238</v>
      </c>
      <c r="D991" s="1" t="s">
        <v>1817</v>
      </c>
      <c r="E991" s="8">
        <v>42585</v>
      </c>
      <c r="F991">
        <v>1</v>
      </c>
      <c r="G991">
        <v>269.99</v>
      </c>
      <c r="H991" s="1" t="s">
        <v>47</v>
      </c>
      <c r="I991" s="1" t="s">
        <v>13</v>
      </c>
      <c r="J991" s="1" t="s">
        <v>23</v>
      </c>
      <c r="K991" s="1" t="s">
        <v>27</v>
      </c>
      <c r="L991" s="1">
        <f>Query1[[#This Row],[total_units]]*Query1[[#This Row],[revene]]</f>
        <v>269.99</v>
      </c>
      <c r="M991" s="1">
        <f>YEAR(Query1[[#This Row],[order_date]])</f>
        <v>2016</v>
      </c>
    </row>
    <row r="992" spans="1:13" x14ac:dyDescent="0.35">
      <c r="A992">
        <v>352</v>
      </c>
      <c r="B992" s="1" t="s">
        <v>510</v>
      </c>
      <c r="C992" s="1" t="s">
        <v>238</v>
      </c>
      <c r="D992" s="1" t="s">
        <v>1817</v>
      </c>
      <c r="E992" s="8">
        <v>42585</v>
      </c>
      <c r="F992">
        <v>1</v>
      </c>
      <c r="G992">
        <v>1680.99</v>
      </c>
      <c r="H992" s="1" t="s">
        <v>56</v>
      </c>
      <c r="I992" s="1" t="s">
        <v>18</v>
      </c>
      <c r="J992" s="1" t="s">
        <v>23</v>
      </c>
      <c r="K992" s="1" t="s">
        <v>27</v>
      </c>
      <c r="L992" s="1">
        <f>Query1[[#This Row],[total_units]]*Query1[[#This Row],[revene]]</f>
        <v>1680.99</v>
      </c>
      <c r="M992" s="1">
        <f>YEAR(Query1[[#This Row],[order_date]])</f>
        <v>2016</v>
      </c>
    </row>
    <row r="993" spans="1:13" x14ac:dyDescent="0.35">
      <c r="A993">
        <v>353</v>
      </c>
      <c r="B993" s="1" t="s">
        <v>511</v>
      </c>
      <c r="C993" s="1" t="s">
        <v>1863</v>
      </c>
      <c r="D993" s="1" t="s">
        <v>1817</v>
      </c>
      <c r="E993" s="8">
        <v>42585</v>
      </c>
      <c r="F993">
        <v>2</v>
      </c>
      <c r="G993">
        <v>1499.98</v>
      </c>
      <c r="H993" s="1" t="s">
        <v>31</v>
      </c>
      <c r="I993" s="1" t="s">
        <v>20</v>
      </c>
      <c r="J993" s="1" t="s">
        <v>23</v>
      </c>
      <c r="K993" s="1" t="s">
        <v>27</v>
      </c>
      <c r="L993" s="1">
        <f>Query1[[#This Row],[total_units]]*Query1[[#This Row],[revene]]</f>
        <v>2999.96</v>
      </c>
      <c r="M993" s="1">
        <f>YEAR(Query1[[#This Row],[order_date]])</f>
        <v>2016</v>
      </c>
    </row>
    <row r="994" spans="1:13" x14ac:dyDescent="0.35">
      <c r="A994">
        <v>354</v>
      </c>
      <c r="B994" s="1" t="s">
        <v>512</v>
      </c>
      <c r="C994" s="1" t="s">
        <v>205</v>
      </c>
      <c r="D994" s="1" t="s">
        <v>1824</v>
      </c>
      <c r="E994" s="8">
        <v>42585</v>
      </c>
      <c r="F994">
        <v>1</v>
      </c>
      <c r="G994">
        <v>269.99</v>
      </c>
      <c r="H994" s="1" t="s">
        <v>59</v>
      </c>
      <c r="I994" s="1" t="s">
        <v>48</v>
      </c>
      <c r="J994" s="1" t="s">
        <v>98</v>
      </c>
      <c r="K994" s="1" t="s">
        <v>99</v>
      </c>
      <c r="L994" s="1">
        <f>Query1[[#This Row],[total_units]]*Query1[[#This Row],[revene]]</f>
        <v>269.99</v>
      </c>
      <c r="M994" s="1">
        <f>YEAR(Query1[[#This Row],[order_date]])</f>
        <v>2016</v>
      </c>
    </row>
    <row r="995" spans="1:13" x14ac:dyDescent="0.35">
      <c r="A995">
        <v>354</v>
      </c>
      <c r="B995" s="1" t="s">
        <v>512</v>
      </c>
      <c r="C995" s="1" t="s">
        <v>205</v>
      </c>
      <c r="D995" s="1" t="s">
        <v>1824</v>
      </c>
      <c r="E995" s="8">
        <v>42585</v>
      </c>
      <c r="F995">
        <v>1</v>
      </c>
      <c r="G995">
        <v>449</v>
      </c>
      <c r="H995" s="1" t="s">
        <v>89</v>
      </c>
      <c r="I995" s="1" t="s">
        <v>13</v>
      </c>
      <c r="J995" s="1" t="s">
        <v>98</v>
      </c>
      <c r="K995" s="1" t="s">
        <v>99</v>
      </c>
      <c r="L995" s="1">
        <f>Query1[[#This Row],[total_units]]*Query1[[#This Row],[revene]]</f>
        <v>449</v>
      </c>
      <c r="M995" s="1">
        <f>YEAR(Query1[[#This Row],[order_date]])</f>
        <v>2016</v>
      </c>
    </row>
    <row r="996" spans="1:13" x14ac:dyDescent="0.35">
      <c r="A996">
        <v>355</v>
      </c>
      <c r="B996" s="1" t="s">
        <v>513</v>
      </c>
      <c r="C996" s="1" t="s">
        <v>400</v>
      </c>
      <c r="D996" s="1" t="s">
        <v>1824</v>
      </c>
      <c r="E996" s="8">
        <v>42585</v>
      </c>
      <c r="F996">
        <v>2</v>
      </c>
      <c r="G996">
        <v>539.98</v>
      </c>
      <c r="H996" s="1" t="s">
        <v>47</v>
      </c>
      <c r="I996" s="1" t="s">
        <v>13</v>
      </c>
      <c r="J996" s="1" t="s">
        <v>98</v>
      </c>
      <c r="K996" s="1" t="s">
        <v>99</v>
      </c>
      <c r="L996" s="1">
        <f>Query1[[#This Row],[total_units]]*Query1[[#This Row],[revene]]</f>
        <v>1079.96</v>
      </c>
      <c r="M996" s="1">
        <f>YEAR(Query1[[#This Row],[order_date]])</f>
        <v>2016</v>
      </c>
    </row>
    <row r="997" spans="1:13" x14ac:dyDescent="0.35">
      <c r="A997">
        <v>355</v>
      </c>
      <c r="B997" s="1" t="s">
        <v>513</v>
      </c>
      <c r="C997" s="1" t="s">
        <v>400</v>
      </c>
      <c r="D997" s="1" t="s">
        <v>1824</v>
      </c>
      <c r="E997" s="8">
        <v>42585</v>
      </c>
      <c r="F997">
        <v>1</v>
      </c>
      <c r="G997">
        <v>599.99</v>
      </c>
      <c r="H997" s="1" t="s">
        <v>12</v>
      </c>
      <c r="I997" s="1" t="s">
        <v>13</v>
      </c>
      <c r="J997" s="1" t="s">
        <v>98</v>
      </c>
      <c r="K997" s="1" t="s">
        <v>99</v>
      </c>
      <c r="L997" s="1">
        <f>Query1[[#This Row],[total_units]]*Query1[[#This Row],[revene]]</f>
        <v>599.99</v>
      </c>
      <c r="M997" s="1">
        <f>YEAR(Query1[[#This Row],[order_date]])</f>
        <v>2016</v>
      </c>
    </row>
    <row r="998" spans="1:13" x14ac:dyDescent="0.35">
      <c r="A998">
        <v>356</v>
      </c>
      <c r="B998" s="1" t="s">
        <v>514</v>
      </c>
      <c r="C998" s="1" t="s">
        <v>515</v>
      </c>
      <c r="D998" s="1" t="s">
        <v>1817</v>
      </c>
      <c r="E998" s="8">
        <v>42586</v>
      </c>
      <c r="F998">
        <v>1</v>
      </c>
      <c r="G998">
        <v>269.99</v>
      </c>
      <c r="H998" s="1" t="s">
        <v>59</v>
      </c>
      <c r="I998" s="1" t="s">
        <v>13</v>
      </c>
      <c r="J998" s="1" t="s">
        <v>23</v>
      </c>
      <c r="K998" s="1" t="s">
        <v>24</v>
      </c>
      <c r="L998" s="1">
        <f>Query1[[#This Row],[total_units]]*Query1[[#This Row],[revene]]</f>
        <v>269.99</v>
      </c>
      <c r="M998" s="1">
        <f>YEAR(Query1[[#This Row],[order_date]])</f>
        <v>2016</v>
      </c>
    </row>
    <row r="999" spans="1:13" x14ac:dyDescent="0.35">
      <c r="A999">
        <v>356</v>
      </c>
      <c r="B999" s="1" t="s">
        <v>514</v>
      </c>
      <c r="C999" s="1" t="s">
        <v>515</v>
      </c>
      <c r="D999" s="1" t="s">
        <v>1817</v>
      </c>
      <c r="E999" s="8">
        <v>42586</v>
      </c>
      <c r="F999">
        <v>2</v>
      </c>
      <c r="G999">
        <v>599.98</v>
      </c>
      <c r="H999" s="1" t="s">
        <v>64</v>
      </c>
      <c r="I999" s="1" t="s">
        <v>48</v>
      </c>
      <c r="J999" s="1" t="s">
        <v>23</v>
      </c>
      <c r="K999" s="1" t="s">
        <v>24</v>
      </c>
      <c r="L999" s="1">
        <f>Query1[[#This Row],[total_units]]*Query1[[#This Row],[revene]]</f>
        <v>1199.96</v>
      </c>
      <c r="M999" s="1">
        <f>YEAR(Query1[[#This Row],[order_date]])</f>
        <v>2016</v>
      </c>
    </row>
    <row r="1000" spans="1:13" x14ac:dyDescent="0.35">
      <c r="A1000">
        <v>356</v>
      </c>
      <c r="B1000" s="1" t="s">
        <v>514</v>
      </c>
      <c r="C1000" s="1" t="s">
        <v>515</v>
      </c>
      <c r="D1000" s="1" t="s">
        <v>1817</v>
      </c>
      <c r="E1000" s="8">
        <v>42586</v>
      </c>
      <c r="F1000">
        <v>1</v>
      </c>
      <c r="G1000">
        <v>2899.99</v>
      </c>
      <c r="H1000" s="1" t="s">
        <v>19</v>
      </c>
      <c r="I1000" s="1" t="s">
        <v>20</v>
      </c>
      <c r="J1000" s="1" t="s">
        <v>23</v>
      </c>
      <c r="K1000" s="1" t="s">
        <v>24</v>
      </c>
      <c r="L1000" s="1">
        <f>Query1[[#This Row],[total_units]]*Query1[[#This Row],[revene]]</f>
        <v>2899.99</v>
      </c>
      <c r="M1000" s="1">
        <f>YEAR(Query1[[#This Row],[order_date]])</f>
        <v>2016</v>
      </c>
    </row>
    <row r="1001" spans="1:13" x14ac:dyDescent="0.35">
      <c r="A1001">
        <v>357</v>
      </c>
      <c r="B1001" s="1" t="s">
        <v>516</v>
      </c>
      <c r="C1001" s="1" t="s">
        <v>517</v>
      </c>
      <c r="D1001" s="1" t="s">
        <v>1824</v>
      </c>
      <c r="E1001" s="8">
        <v>42587</v>
      </c>
      <c r="F1001">
        <v>2</v>
      </c>
      <c r="G1001">
        <v>539.98</v>
      </c>
      <c r="H1001" s="1" t="s">
        <v>59</v>
      </c>
      <c r="I1001" s="1" t="s">
        <v>48</v>
      </c>
      <c r="J1001" s="1" t="s">
        <v>98</v>
      </c>
      <c r="K1001" s="1" t="s">
        <v>99</v>
      </c>
      <c r="L1001" s="1">
        <f>Query1[[#This Row],[total_units]]*Query1[[#This Row],[revene]]</f>
        <v>1079.96</v>
      </c>
      <c r="M1001" s="1">
        <f>YEAR(Query1[[#This Row],[order_date]])</f>
        <v>2016</v>
      </c>
    </row>
    <row r="1002" spans="1:13" x14ac:dyDescent="0.35">
      <c r="A1002">
        <v>357</v>
      </c>
      <c r="B1002" s="1" t="s">
        <v>516</v>
      </c>
      <c r="C1002" s="1" t="s">
        <v>517</v>
      </c>
      <c r="D1002" s="1" t="s">
        <v>1824</v>
      </c>
      <c r="E1002" s="8">
        <v>42587</v>
      </c>
      <c r="F1002">
        <v>1</v>
      </c>
      <c r="G1002">
        <v>549.99</v>
      </c>
      <c r="H1002" s="1" t="s">
        <v>38</v>
      </c>
      <c r="I1002" s="1" t="s">
        <v>34</v>
      </c>
      <c r="J1002" s="1" t="s">
        <v>98</v>
      </c>
      <c r="K1002" s="1" t="s">
        <v>99</v>
      </c>
      <c r="L1002" s="1">
        <f>Query1[[#This Row],[total_units]]*Query1[[#This Row],[revene]]</f>
        <v>549.99</v>
      </c>
      <c r="M1002" s="1">
        <f>YEAR(Query1[[#This Row],[order_date]])</f>
        <v>2016</v>
      </c>
    </row>
    <row r="1003" spans="1:13" x14ac:dyDescent="0.35">
      <c r="A1003">
        <v>357</v>
      </c>
      <c r="B1003" s="1" t="s">
        <v>516</v>
      </c>
      <c r="C1003" s="1" t="s">
        <v>517</v>
      </c>
      <c r="D1003" s="1" t="s">
        <v>1824</v>
      </c>
      <c r="E1003" s="8">
        <v>42587</v>
      </c>
      <c r="F1003">
        <v>2</v>
      </c>
      <c r="G1003">
        <v>858</v>
      </c>
      <c r="H1003" s="1" t="s">
        <v>35</v>
      </c>
      <c r="I1003" s="1" t="s">
        <v>13</v>
      </c>
      <c r="J1003" s="1" t="s">
        <v>98</v>
      </c>
      <c r="K1003" s="1" t="s">
        <v>99</v>
      </c>
      <c r="L1003" s="1">
        <f>Query1[[#This Row],[total_units]]*Query1[[#This Row],[revene]]</f>
        <v>1716</v>
      </c>
      <c r="M1003" s="1">
        <f>YEAR(Query1[[#This Row],[order_date]])</f>
        <v>2016</v>
      </c>
    </row>
    <row r="1004" spans="1:13" x14ac:dyDescent="0.35">
      <c r="A1004">
        <v>357</v>
      </c>
      <c r="B1004" s="1" t="s">
        <v>516</v>
      </c>
      <c r="C1004" s="1" t="s">
        <v>517</v>
      </c>
      <c r="D1004" s="1" t="s">
        <v>1824</v>
      </c>
      <c r="E1004" s="8">
        <v>42587</v>
      </c>
      <c r="F1004">
        <v>1</v>
      </c>
      <c r="G1004">
        <v>2999.99</v>
      </c>
      <c r="H1004" s="1" t="s">
        <v>40</v>
      </c>
      <c r="I1004" s="1" t="s">
        <v>41</v>
      </c>
      <c r="J1004" s="1" t="s">
        <v>98</v>
      </c>
      <c r="K1004" s="1" t="s">
        <v>99</v>
      </c>
      <c r="L1004" s="1">
        <f>Query1[[#This Row],[total_units]]*Query1[[#This Row],[revene]]</f>
        <v>2999.99</v>
      </c>
      <c r="M1004" s="1">
        <f>YEAR(Query1[[#This Row],[order_date]])</f>
        <v>2016</v>
      </c>
    </row>
    <row r="1005" spans="1:13" x14ac:dyDescent="0.35">
      <c r="A1005">
        <v>358</v>
      </c>
      <c r="B1005" s="1" t="s">
        <v>518</v>
      </c>
      <c r="C1005" s="1" t="s">
        <v>450</v>
      </c>
      <c r="D1005" s="1" t="s">
        <v>1817</v>
      </c>
      <c r="E1005" s="8">
        <v>42587</v>
      </c>
      <c r="F1005">
        <v>2</v>
      </c>
      <c r="G1005">
        <v>539.98</v>
      </c>
      <c r="H1005" s="1" t="s">
        <v>59</v>
      </c>
      <c r="I1005" s="1" t="s">
        <v>48</v>
      </c>
      <c r="J1005" s="1" t="s">
        <v>23</v>
      </c>
      <c r="K1005" s="1" t="s">
        <v>27</v>
      </c>
      <c r="L1005" s="1">
        <f>Query1[[#This Row],[total_units]]*Query1[[#This Row],[revene]]</f>
        <v>1079.96</v>
      </c>
      <c r="M1005" s="1">
        <f>YEAR(Query1[[#This Row],[order_date]])</f>
        <v>2016</v>
      </c>
    </row>
    <row r="1006" spans="1:13" x14ac:dyDescent="0.35">
      <c r="A1006">
        <v>358</v>
      </c>
      <c r="B1006" s="1" t="s">
        <v>518</v>
      </c>
      <c r="C1006" s="1" t="s">
        <v>450</v>
      </c>
      <c r="D1006" s="1" t="s">
        <v>1817</v>
      </c>
      <c r="E1006" s="8">
        <v>42587</v>
      </c>
      <c r="F1006">
        <v>2</v>
      </c>
      <c r="G1006">
        <v>898</v>
      </c>
      <c r="H1006" s="1" t="s">
        <v>39</v>
      </c>
      <c r="I1006" s="1" t="s">
        <v>13</v>
      </c>
      <c r="J1006" s="1" t="s">
        <v>23</v>
      </c>
      <c r="K1006" s="1" t="s">
        <v>27</v>
      </c>
      <c r="L1006" s="1">
        <f>Query1[[#This Row],[total_units]]*Query1[[#This Row],[revene]]</f>
        <v>1796</v>
      </c>
      <c r="M1006" s="1">
        <f>YEAR(Query1[[#This Row],[order_date]])</f>
        <v>2016</v>
      </c>
    </row>
    <row r="1007" spans="1:13" x14ac:dyDescent="0.35">
      <c r="A1007">
        <v>358</v>
      </c>
      <c r="B1007" s="1" t="s">
        <v>518</v>
      </c>
      <c r="C1007" s="1" t="s">
        <v>450</v>
      </c>
      <c r="D1007" s="1" t="s">
        <v>1817</v>
      </c>
      <c r="E1007" s="8">
        <v>42587</v>
      </c>
      <c r="F1007">
        <v>2</v>
      </c>
      <c r="G1007">
        <v>939.98</v>
      </c>
      <c r="H1007" s="1" t="s">
        <v>62</v>
      </c>
      <c r="I1007" s="1" t="s">
        <v>20</v>
      </c>
      <c r="J1007" s="1" t="s">
        <v>23</v>
      </c>
      <c r="K1007" s="1" t="s">
        <v>27</v>
      </c>
      <c r="L1007" s="1">
        <f>Query1[[#This Row],[total_units]]*Query1[[#This Row],[revene]]</f>
        <v>1879.96</v>
      </c>
      <c r="M1007" s="1">
        <f>YEAR(Query1[[#This Row],[order_date]])</f>
        <v>2016</v>
      </c>
    </row>
    <row r="1008" spans="1:13" x14ac:dyDescent="0.35">
      <c r="A1008">
        <v>358</v>
      </c>
      <c r="B1008" s="1" t="s">
        <v>518</v>
      </c>
      <c r="C1008" s="1" t="s">
        <v>450</v>
      </c>
      <c r="D1008" s="1" t="s">
        <v>1817</v>
      </c>
      <c r="E1008" s="8">
        <v>42587</v>
      </c>
      <c r="F1008">
        <v>2</v>
      </c>
      <c r="G1008">
        <v>3599.98</v>
      </c>
      <c r="H1008" s="1" t="s">
        <v>1816</v>
      </c>
      <c r="I1008" s="1" t="s">
        <v>20</v>
      </c>
      <c r="J1008" s="1" t="s">
        <v>23</v>
      </c>
      <c r="K1008" s="1" t="s">
        <v>27</v>
      </c>
      <c r="L1008" s="1">
        <f>Query1[[#This Row],[total_units]]*Query1[[#This Row],[revene]]</f>
        <v>7199.96</v>
      </c>
      <c r="M1008" s="1">
        <f>YEAR(Query1[[#This Row],[order_date]])</f>
        <v>2016</v>
      </c>
    </row>
    <row r="1009" spans="1:13" x14ac:dyDescent="0.35">
      <c r="A1009">
        <v>359</v>
      </c>
      <c r="B1009" s="1" t="s">
        <v>519</v>
      </c>
      <c r="C1009" s="1" t="s">
        <v>173</v>
      </c>
      <c r="D1009" s="1" t="s">
        <v>1817</v>
      </c>
      <c r="E1009" s="8">
        <v>42589</v>
      </c>
      <c r="F1009">
        <v>2</v>
      </c>
      <c r="G1009">
        <v>1059.98</v>
      </c>
      <c r="H1009" s="1" t="s">
        <v>44</v>
      </c>
      <c r="I1009" s="1" t="s">
        <v>13</v>
      </c>
      <c r="J1009" s="1" t="s">
        <v>23</v>
      </c>
      <c r="K1009" s="1" t="s">
        <v>27</v>
      </c>
      <c r="L1009" s="1">
        <f>Query1[[#This Row],[total_units]]*Query1[[#This Row],[revene]]</f>
        <v>2119.96</v>
      </c>
      <c r="M1009" s="1">
        <f>YEAR(Query1[[#This Row],[order_date]])</f>
        <v>2016</v>
      </c>
    </row>
    <row r="1010" spans="1:13" x14ac:dyDescent="0.35">
      <c r="A1010">
        <v>359</v>
      </c>
      <c r="B1010" s="1" t="s">
        <v>519</v>
      </c>
      <c r="C1010" s="1" t="s">
        <v>173</v>
      </c>
      <c r="D1010" s="1" t="s">
        <v>1817</v>
      </c>
      <c r="E1010" s="8">
        <v>42589</v>
      </c>
      <c r="F1010">
        <v>2</v>
      </c>
      <c r="G1010">
        <v>5999.98</v>
      </c>
      <c r="H1010" s="1" t="s">
        <v>40</v>
      </c>
      <c r="I1010" s="1" t="s">
        <v>41</v>
      </c>
      <c r="J1010" s="1" t="s">
        <v>23</v>
      </c>
      <c r="K1010" s="1" t="s">
        <v>27</v>
      </c>
      <c r="L1010" s="1">
        <f>Query1[[#This Row],[total_units]]*Query1[[#This Row],[revene]]</f>
        <v>11999.96</v>
      </c>
      <c r="M1010" s="1">
        <f>YEAR(Query1[[#This Row],[order_date]])</f>
        <v>2016</v>
      </c>
    </row>
    <row r="1011" spans="1:13" x14ac:dyDescent="0.35">
      <c r="A1011">
        <v>359</v>
      </c>
      <c r="B1011" s="1" t="s">
        <v>519</v>
      </c>
      <c r="C1011" s="1" t="s">
        <v>173</v>
      </c>
      <c r="D1011" s="1" t="s">
        <v>1817</v>
      </c>
      <c r="E1011" s="8">
        <v>42589</v>
      </c>
      <c r="F1011">
        <v>2</v>
      </c>
      <c r="G1011">
        <v>7999.98</v>
      </c>
      <c r="H1011" s="1" t="s">
        <v>49</v>
      </c>
      <c r="I1011" s="1" t="s">
        <v>20</v>
      </c>
      <c r="J1011" s="1" t="s">
        <v>23</v>
      </c>
      <c r="K1011" s="1" t="s">
        <v>27</v>
      </c>
      <c r="L1011" s="1">
        <f>Query1[[#This Row],[total_units]]*Query1[[#This Row],[revene]]</f>
        <v>15999.96</v>
      </c>
      <c r="M1011" s="1">
        <f>YEAR(Query1[[#This Row],[order_date]])</f>
        <v>2016</v>
      </c>
    </row>
    <row r="1012" spans="1:13" x14ac:dyDescent="0.35">
      <c r="A1012">
        <v>360</v>
      </c>
      <c r="B1012" s="1" t="s">
        <v>520</v>
      </c>
      <c r="C1012" s="1" t="s">
        <v>383</v>
      </c>
      <c r="D1012" s="1" t="s">
        <v>1817</v>
      </c>
      <c r="E1012" s="8">
        <v>42589</v>
      </c>
      <c r="F1012">
        <v>2</v>
      </c>
      <c r="G1012">
        <v>539.98</v>
      </c>
      <c r="H1012" s="1" t="s">
        <v>59</v>
      </c>
      <c r="I1012" s="1" t="s">
        <v>13</v>
      </c>
      <c r="J1012" s="1" t="s">
        <v>23</v>
      </c>
      <c r="K1012" s="1" t="s">
        <v>24</v>
      </c>
      <c r="L1012" s="1">
        <f>Query1[[#This Row],[total_units]]*Query1[[#This Row],[revene]]</f>
        <v>1079.96</v>
      </c>
      <c r="M1012" s="1">
        <f>YEAR(Query1[[#This Row],[order_date]])</f>
        <v>2016</v>
      </c>
    </row>
    <row r="1013" spans="1:13" x14ac:dyDescent="0.35">
      <c r="A1013">
        <v>360</v>
      </c>
      <c r="B1013" s="1" t="s">
        <v>520</v>
      </c>
      <c r="C1013" s="1" t="s">
        <v>383</v>
      </c>
      <c r="D1013" s="1" t="s">
        <v>1817</v>
      </c>
      <c r="E1013" s="8">
        <v>42589</v>
      </c>
      <c r="F1013">
        <v>1</v>
      </c>
      <c r="G1013">
        <v>499.99</v>
      </c>
      <c r="H1013" s="1" t="s">
        <v>72</v>
      </c>
      <c r="I1013" s="1" t="s">
        <v>34</v>
      </c>
      <c r="J1013" s="1" t="s">
        <v>23</v>
      </c>
      <c r="K1013" s="1" t="s">
        <v>24</v>
      </c>
      <c r="L1013" s="1">
        <f>Query1[[#This Row],[total_units]]*Query1[[#This Row],[revene]]</f>
        <v>499.99</v>
      </c>
      <c r="M1013" s="1">
        <f>YEAR(Query1[[#This Row],[order_date]])</f>
        <v>2016</v>
      </c>
    </row>
    <row r="1014" spans="1:13" x14ac:dyDescent="0.35">
      <c r="A1014">
        <v>360</v>
      </c>
      <c r="B1014" s="1" t="s">
        <v>520</v>
      </c>
      <c r="C1014" s="1" t="s">
        <v>383</v>
      </c>
      <c r="D1014" s="1" t="s">
        <v>1817</v>
      </c>
      <c r="E1014" s="8">
        <v>42589</v>
      </c>
      <c r="F1014">
        <v>1</v>
      </c>
      <c r="G1014">
        <v>599.99</v>
      </c>
      <c r="H1014" s="1" t="s">
        <v>12</v>
      </c>
      <c r="I1014" s="1" t="s">
        <v>34</v>
      </c>
      <c r="J1014" s="1" t="s">
        <v>23</v>
      </c>
      <c r="K1014" s="1" t="s">
        <v>24</v>
      </c>
      <c r="L1014" s="1">
        <f>Query1[[#This Row],[total_units]]*Query1[[#This Row],[revene]]</f>
        <v>599.99</v>
      </c>
      <c r="M1014" s="1">
        <f>YEAR(Query1[[#This Row],[order_date]])</f>
        <v>2016</v>
      </c>
    </row>
    <row r="1015" spans="1:13" x14ac:dyDescent="0.35">
      <c r="A1015">
        <v>360</v>
      </c>
      <c r="B1015" s="1" t="s">
        <v>520</v>
      </c>
      <c r="C1015" s="1" t="s">
        <v>383</v>
      </c>
      <c r="D1015" s="1" t="s">
        <v>1817</v>
      </c>
      <c r="E1015" s="8">
        <v>42589</v>
      </c>
      <c r="F1015">
        <v>2</v>
      </c>
      <c r="G1015">
        <v>7999.98</v>
      </c>
      <c r="H1015" s="1" t="s">
        <v>49</v>
      </c>
      <c r="I1015" s="1" t="s">
        <v>20</v>
      </c>
      <c r="J1015" s="1" t="s">
        <v>23</v>
      </c>
      <c r="K1015" s="1" t="s">
        <v>24</v>
      </c>
      <c r="L1015" s="1">
        <f>Query1[[#This Row],[total_units]]*Query1[[#This Row],[revene]]</f>
        <v>15999.96</v>
      </c>
      <c r="M1015" s="1">
        <f>YEAR(Query1[[#This Row],[order_date]])</f>
        <v>2016</v>
      </c>
    </row>
    <row r="1016" spans="1:13" x14ac:dyDescent="0.35">
      <c r="A1016">
        <v>361</v>
      </c>
      <c r="B1016" s="1" t="s">
        <v>521</v>
      </c>
      <c r="C1016" s="1" t="s">
        <v>502</v>
      </c>
      <c r="D1016" s="1" t="s">
        <v>1817</v>
      </c>
      <c r="E1016" s="8">
        <v>42590</v>
      </c>
      <c r="F1016">
        <v>2</v>
      </c>
      <c r="G1016">
        <v>1099.98</v>
      </c>
      <c r="H1016" s="1" t="s">
        <v>38</v>
      </c>
      <c r="I1016" s="1" t="s">
        <v>34</v>
      </c>
      <c r="J1016" s="1" t="s">
        <v>23</v>
      </c>
      <c r="K1016" s="1" t="s">
        <v>24</v>
      </c>
      <c r="L1016" s="1">
        <f>Query1[[#This Row],[total_units]]*Query1[[#This Row],[revene]]</f>
        <v>2199.96</v>
      </c>
      <c r="M1016" s="1">
        <f>YEAR(Query1[[#This Row],[order_date]])</f>
        <v>2016</v>
      </c>
    </row>
    <row r="1017" spans="1:13" x14ac:dyDescent="0.35">
      <c r="A1017">
        <v>361</v>
      </c>
      <c r="B1017" s="1" t="s">
        <v>521</v>
      </c>
      <c r="C1017" s="1" t="s">
        <v>502</v>
      </c>
      <c r="D1017" s="1" t="s">
        <v>1817</v>
      </c>
      <c r="E1017" s="8">
        <v>42590</v>
      </c>
      <c r="F1017">
        <v>2</v>
      </c>
      <c r="G1017">
        <v>939.98</v>
      </c>
      <c r="H1017" s="1" t="s">
        <v>62</v>
      </c>
      <c r="I1017" s="1" t="s">
        <v>20</v>
      </c>
      <c r="J1017" s="1" t="s">
        <v>23</v>
      </c>
      <c r="K1017" s="1" t="s">
        <v>24</v>
      </c>
      <c r="L1017" s="1">
        <f>Query1[[#This Row],[total_units]]*Query1[[#This Row],[revene]]</f>
        <v>1879.96</v>
      </c>
      <c r="M1017" s="1">
        <f>YEAR(Query1[[#This Row],[order_date]])</f>
        <v>2016</v>
      </c>
    </row>
    <row r="1018" spans="1:13" x14ac:dyDescent="0.35">
      <c r="A1018">
        <v>361</v>
      </c>
      <c r="B1018" s="1" t="s">
        <v>521</v>
      </c>
      <c r="C1018" s="1" t="s">
        <v>502</v>
      </c>
      <c r="D1018" s="1" t="s">
        <v>1817</v>
      </c>
      <c r="E1018" s="8">
        <v>42590</v>
      </c>
      <c r="F1018">
        <v>1</v>
      </c>
      <c r="G1018">
        <v>1680.99</v>
      </c>
      <c r="H1018" s="1" t="s">
        <v>56</v>
      </c>
      <c r="I1018" s="1" t="s">
        <v>18</v>
      </c>
      <c r="J1018" s="1" t="s">
        <v>23</v>
      </c>
      <c r="K1018" s="1" t="s">
        <v>24</v>
      </c>
      <c r="L1018" s="1">
        <f>Query1[[#This Row],[total_units]]*Query1[[#This Row],[revene]]</f>
        <v>1680.99</v>
      </c>
      <c r="M1018" s="1">
        <f>YEAR(Query1[[#This Row],[order_date]])</f>
        <v>2016</v>
      </c>
    </row>
    <row r="1019" spans="1:13" x14ac:dyDescent="0.35">
      <c r="A1019">
        <v>362</v>
      </c>
      <c r="B1019" s="1" t="s">
        <v>522</v>
      </c>
      <c r="C1019" s="1" t="s">
        <v>363</v>
      </c>
      <c r="D1019" s="1" t="s">
        <v>1815</v>
      </c>
      <c r="E1019" s="8">
        <v>42591</v>
      </c>
      <c r="F1019">
        <v>1</v>
      </c>
      <c r="G1019">
        <v>749.99</v>
      </c>
      <c r="H1019" s="1" t="s">
        <v>31</v>
      </c>
      <c r="I1019" s="1" t="s">
        <v>20</v>
      </c>
      <c r="J1019" s="1" t="s">
        <v>14</v>
      </c>
      <c r="K1019" s="1" t="s">
        <v>15</v>
      </c>
      <c r="L1019" s="1">
        <f>Query1[[#This Row],[total_units]]*Query1[[#This Row],[revene]]</f>
        <v>749.99</v>
      </c>
      <c r="M1019" s="1">
        <f>YEAR(Query1[[#This Row],[order_date]])</f>
        <v>2016</v>
      </c>
    </row>
    <row r="1020" spans="1:13" x14ac:dyDescent="0.35">
      <c r="A1020">
        <v>363</v>
      </c>
      <c r="B1020" s="1" t="s">
        <v>523</v>
      </c>
      <c r="C1020" s="1" t="s">
        <v>250</v>
      </c>
      <c r="D1020" s="1" t="s">
        <v>1824</v>
      </c>
      <c r="E1020" s="8">
        <v>42593</v>
      </c>
      <c r="F1020">
        <v>2</v>
      </c>
      <c r="G1020">
        <v>539.98</v>
      </c>
      <c r="H1020" s="1" t="s">
        <v>59</v>
      </c>
      <c r="I1020" s="1" t="s">
        <v>48</v>
      </c>
      <c r="J1020" s="1" t="s">
        <v>98</v>
      </c>
      <c r="K1020" s="1" t="s">
        <v>99</v>
      </c>
      <c r="L1020" s="1">
        <f>Query1[[#This Row],[total_units]]*Query1[[#This Row],[revene]]</f>
        <v>1079.96</v>
      </c>
      <c r="M1020" s="1">
        <f>YEAR(Query1[[#This Row],[order_date]])</f>
        <v>2016</v>
      </c>
    </row>
    <row r="1021" spans="1:13" x14ac:dyDescent="0.35">
      <c r="A1021">
        <v>363</v>
      </c>
      <c r="B1021" s="1" t="s">
        <v>523</v>
      </c>
      <c r="C1021" s="1" t="s">
        <v>250</v>
      </c>
      <c r="D1021" s="1" t="s">
        <v>1824</v>
      </c>
      <c r="E1021" s="8">
        <v>42593</v>
      </c>
      <c r="F1021">
        <v>1</v>
      </c>
      <c r="G1021">
        <v>269.99</v>
      </c>
      <c r="H1021" s="1" t="s">
        <v>47</v>
      </c>
      <c r="I1021" s="1" t="s">
        <v>13</v>
      </c>
      <c r="J1021" s="1" t="s">
        <v>98</v>
      </c>
      <c r="K1021" s="1" t="s">
        <v>99</v>
      </c>
      <c r="L1021" s="1">
        <f>Query1[[#This Row],[total_units]]*Query1[[#This Row],[revene]]</f>
        <v>269.99</v>
      </c>
      <c r="M1021" s="1">
        <f>YEAR(Query1[[#This Row],[order_date]])</f>
        <v>2016</v>
      </c>
    </row>
    <row r="1022" spans="1:13" x14ac:dyDescent="0.35">
      <c r="A1022">
        <v>363</v>
      </c>
      <c r="B1022" s="1" t="s">
        <v>523</v>
      </c>
      <c r="C1022" s="1" t="s">
        <v>250</v>
      </c>
      <c r="D1022" s="1" t="s">
        <v>1824</v>
      </c>
      <c r="E1022" s="8">
        <v>42593</v>
      </c>
      <c r="F1022">
        <v>1</v>
      </c>
      <c r="G1022">
        <v>529.99</v>
      </c>
      <c r="H1022" s="1" t="s">
        <v>44</v>
      </c>
      <c r="I1022" s="1" t="s">
        <v>13</v>
      </c>
      <c r="J1022" s="1" t="s">
        <v>98</v>
      </c>
      <c r="K1022" s="1" t="s">
        <v>99</v>
      </c>
      <c r="L1022" s="1">
        <f>Query1[[#This Row],[total_units]]*Query1[[#This Row],[revene]]</f>
        <v>529.99</v>
      </c>
      <c r="M1022" s="1">
        <f>YEAR(Query1[[#This Row],[order_date]])</f>
        <v>2016</v>
      </c>
    </row>
    <row r="1023" spans="1:13" x14ac:dyDescent="0.35">
      <c r="A1023">
        <v>363</v>
      </c>
      <c r="B1023" s="1" t="s">
        <v>523</v>
      </c>
      <c r="C1023" s="1" t="s">
        <v>250</v>
      </c>
      <c r="D1023" s="1" t="s">
        <v>1824</v>
      </c>
      <c r="E1023" s="8">
        <v>42593</v>
      </c>
      <c r="F1023">
        <v>1</v>
      </c>
      <c r="G1023">
        <v>599.99</v>
      </c>
      <c r="H1023" s="1" t="s">
        <v>16</v>
      </c>
      <c r="I1023" s="1" t="s">
        <v>13</v>
      </c>
      <c r="J1023" s="1" t="s">
        <v>98</v>
      </c>
      <c r="K1023" s="1" t="s">
        <v>99</v>
      </c>
      <c r="L1023" s="1">
        <f>Query1[[#This Row],[total_units]]*Query1[[#This Row],[revene]]</f>
        <v>599.99</v>
      </c>
      <c r="M1023" s="1">
        <f>YEAR(Query1[[#This Row],[order_date]])</f>
        <v>2016</v>
      </c>
    </row>
    <row r="1024" spans="1:13" x14ac:dyDescent="0.35">
      <c r="A1024">
        <v>364</v>
      </c>
      <c r="B1024" s="1" t="s">
        <v>524</v>
      </c>
      <c r="C1024" s="1" t="s">
        <v>1818</v>
      </c>
      <c r="D1024" s="1" t="s">
        <v>1817</v>
      </c>
      <c r="E1024" s="8">
        <v>42594</v>
      </c>
      <c r="F1024">
        <v>2</v>
      </c>
      <c r="G1024">
        <v>999.98</v>
      </c>
      <c r="H1024" s="1" t="s">
        <v>72</v>
      </c>
      <c r="I1024" s="1" t="s">
        <v>34</v>
      </c>
      <c r="J1024" s="1" t="s">
        <v>23</v>
      </c>
      <c r="K1024" s="1" t="s">
        <v>24</v>
      </c>
      <c r="L1024" s="1">
        <f>Query1[[#This Row],[total_units]]*Query1[[#This Row],[revene]]</f>
        <v>1999.96</v>
      </c>
      <c r="M1024" s="1">
        <f>YEAR(Query1[[#This Row],[order_date]])</f>
        <v>2016</v>
      </c>
    </row>
    <row r="1025" spans="1:13" x14ac:dyDescent="0.35">
      <c r="A1025">
        <v>365</v>
      </c>
      <c r="B1025" s="1" t="s">
        <v>1864</v>
      </c>
      <c r="C1025" s="1" t="s">
        <v>112</v>
      </c>
      <c r="D1025" s="1" t="s">
        <v>1817</v>
      </c>
      <c r="E1025" s="8">
        <v>42595</v>
      </c>
      <c r="F1025">
        <v>2</v>
      </c>
      <c r="G1025">
        <v>1099.98</v>
      </c>
      <c r="H1025" s="1" t="s">
        <v>38</v>
      </c>
      <c r="I1025" s="1" t="s">
        <v>34</v>
      </c>
      <c r="J1025" s="1" t="s">
        <v>23</v>
      </c>
      <c r="K1025" s="1" t="s">
        <v>24</v>
      </c>
      <c r="L1025" s="1">
        <f>Query1[[#This Row],[total_units]]*Query1[[#This Row],[revene]]</f>
        <v>2199.96</v>
      </c>
      <c r="M1025" s="1">
        <f>YEAR(Query1[[#This Row],[order_date]])</f>
        <v>2016</v>
      </c>
    </row>
    <row r="1026" spans="1:13" x14ac:dyDescent="0.35">
      <c r="A1026">
        <v>366</v>
      </c>
      <c r="B1026" s="1" t="s">
        <v>525</v>
      </c>
      <c r="C1026" s="1" t="s">
        <v>400</v>
      </c>
      <c r="D1026" s="1" t="s">
        <v>1824</v>
      </c>
      <c r="E1026" s="8">
        <v>42595</v>
      </c>
      <c r="F1026">
        <v>1</v>
      </c>
      <c r="G1026">
        <v>269.99</v>
      </c>
      <c r="H1026" s="1" t="s">
        <v>59</v>
      </c>
      <c r="I1026" s="1" t="s">
        <v>48</v>
      </c>
      <c r="J1026" s="1" t="s">
        <v>98</v>
      </c>
      <c r="K1026" s="1" t="s">
        <v>165</v>
      </c>
      <c r="L1026" s="1">
        <f>Query1[[#This Row],[total_units]]*Query1[[#This Row],[revene]]</f>
        <v>269.99</v>
      </c>
      <c r="M1026" s="1">
        <f>YEAR(Query1[[#This Row],[order_date]])</f>
        <v>2016</v>
      </c>
    </row>
    <row r="1027" spans="1:13" x14ac:dyDescent="0.35">
      <c r="A1027">
        <v>366</v>
      </c>
      <c r="B1027" s="1" t="s">
        <v>525</v>
      </c>
      <c r="C1027" s="1" t="s">
        <v>400</v>
      </c>
      <c r="D1027" s="1" t="s">
        <v>1824</v>
      </c>
      <c r="E1027" s="8">
        <v>42595</v>
      </c>
      <c r="F1027">
        <v>2</v>
      </c>
      <c r="G1027">
        <v>1199.98</v>
      </c>
      <c r="H1027" s="1" t="s">
        <v>12</v>
      </c>
      <c r="I1027" s="1" t="s">
        <v>13</v>
      </c>
      <c r="J1027" s="1" t="s">
        <v>98</v>
      </c>
      <c r="K1027" s="1" t="s">
        <v>165</v>
      </c>
      <c r="L1027" s="1">
        <f>Query1[[#This Row],[total_units]]*Query1[[#This Row],[revene]]</f>
        <v>2399.96</v>
      </c>
      <c r="M1027" s="1">
        <f>YEAR(Query1[[#This Row],[order_date]])</f>
        <v>2016</v>
      </c>
    </row>
    <row r="1028" spans="1:13" x14ac:dyDescent="0.35">
      <c r="A1028">
        <v>366</v>
      </c>
      <c r="B1028" s="1" t="s">
        <v>525</v>
      </c>
      <c r="C1028" s="1" t="s">
        <v>400</v>
      </c>
      <c r="D1028" s="1" t="s">
        <v>1824</v>
      </c>
      <c r="E1028" s="8">
        <v>42595</v>
      </c>
      <c r="F1028">
        <v>1</v>
      </c>
      <c r="G1028">
        <v>2899.99</v>
      </c>
      <c r="H1028" s="1" t="s">
        <v>19</v>
      </c>
      <c r="I1028" s="1" t="s">
        <v>20</v>
      </c>
      <c r="J1028" s="1" t="s">
        <v>98</v>
      </c>
      <c r="K1028" s="1" t="s">
        <v>165</v>
      </c>
      <c r="L1028" s="1">
        <f>Query1[[#This Row],[total_units]]*Query1[[#This Row],[revene]]</f>
        <v>2899.99</v>
      </c>
      <c r="M1028" s="1">
        <f>YEAR(Query1[[#This Row],[order_date]])</f>
        <v>2016</v>
      </c>
    </row>
    <row r="1029" spans="1:13" x14ac:dyDescent="0.35">
      <c r="A1029">
        <v>367</v>
      </c>
      <c r="B1029" s="1" t="s">
        <v>526</v>
      </c>
      <c r="C1029" s="1" t="s">
        <v>365</v>
      </c>
      <c r="D1029" s="1" t="s">
        <v>1817</v>
      </c>
      <c r="E1029" s="8">
        <v>42596</v>
      </c>
      <c r="F1029">
        <v>1</v>
      </c>
      <c r="G1029">
        <v>269.99</v>
      </c>
      <c r="H1029" s="1" t="s">
        <v>47</v>
      </c>
      <c r="I1029" s="1" t="s">
        <v>13</v>
      </c>
      <c r="J1029" s="1" t="s">
        <v>23</v>
      </c>
      <c r="K1029" s="1" t="s">
        <v>27</v>
      </c>
      <c r="L1029" s="1">
        <f>Query1[[#This Row],[total_units]]*Query1[[#This Row],[revene]]</f>
        <v>269.99</v>
      </c>
      <c r="M1029" s="1">
        <f>YEAR(Query1[[#This Row],[order_date]])</f>
        <v>2016</v>
      </c>
    </row>
    <row r="1030" spans="1:13" x14ac:dyDescent="0.35">
      <c r="A1030">
        <v>367</v>
      </c>
      <c r="B1030" s="1" t="s">
        <v>526</v>
      </c>
      <c r="C1030" s="1" t="s">
        <v>365</v>
      </c>
      <c r="D1030" s="1" t="s">
        <v>1817</v>
      </c>
      <c r="E1030" s="8">
        <v>42596</v>
      </c>
      <c r="F1030">
        <v>2</v>
      </c>
      <c r="G1030">
        <v>1199.98</v>
      </c>
      <c r="H1030" s="1" t="s">
        <v>12</v>
      </c>
      <c r="I1030" s="1" t="s">
        <v>34</v>
      </c>
      <c r="J1030" s="1" t="s">
        <v>23</v>
      </c>
      <c r="K1030" s="1" t="s">
        <v>27</v>
      </c>
      <c r="L1030" s="1">
        <f>Query1[[#This Row],[total_units]]*Query1[[#This Row],[revene]]</f>
        <v>2399.96</v>
      </c>
      <c r="M1030" s="1">
        <f>YEAR(Query1[[#This Row],[order_date]])</f>
        <v>2016</v>
      </c>
    </row>
    <row r="1031" spans="1:13" x14ac:dyDescent="0.35">
      <c r="A1031">
        <v>367</v>
      </c>
      <c r="B1031" s="1" t="s">
        <v>526</v>
      </c>
      <c r="C1031" s="1" t="s">
        <v>365</v>
      </c>
      <c r="D1031" s="1" t="s">
        <v>1817</v>
      </c>
      <c r="E1031" s="8">
        <v>42596</v>
      </c>
      <c r="F1031">
        <v>2</v>
      </c>
      <c r="G1031">
        <v>3098</v>
      </c>
      <c r="H1031" s="1" t="s">
        <v>17</v>
      </c>
      <c r="I1031" s="1" t="s">
        <v>18</v>
      </c>
      <c r="J1031" s="1" t="s">
        <v>23</v>
      </c>
      <c r="K1031" s="1" t="s">
        <v>27</v>
      </c>
      <c r="L1031" s="1">
        <f>Query1[[#This Row],[total_units]]*Query1[[#This Row],[revene]]</f>
        <v>6196</v>
      </c>
      <c r="M1031" s="1">
        <f>YEAR(Query1[[#This Row],[order_date]])</f>
        <v>2016</v>
      </c>
    </row>
    <row r="1032" spans="1:13" x14ac:dyDescent="0.35">
      <c r="A1032">
        <v>368</v>
      </c>
      <c r="B1032" s="1" t="s">
        <v>527</v>
      </c>
      <c r="C1032" s="1" t="s">
        <v>1863</v>
      </c>
      <c r="D1032" s="1" t="s">
        <v>1817</v>
      </c>
      <c r="E1032" s="8">
        <v>42596</v>
      </c>
      <c r="F1032">
        <v>2</v>
      </c>
      <c r="G1032">
        <v>539.98</v>
      </c>
      <c r="H1032" s="1" t="s">
        <v>59</v>
      </c>
      <c r="I1032" s="1" t="s">
        <v>48</v>
      </c>
      <c r="J1032" s="1" t="s">
        <v>23</v>
      </c>
      <c r="K1032" s="1" t="s">
        <v>27</v>
      </c>
      <c r="L1032" s="1">
        <f>Query1[[#This Row],[total_units]]*Query1[[#This Row],[revene]]</f>
        <v>1079.96</v>
      </c>
      <c r="M1032" s="1">
        <f>YEAR(Query1[[#This Row],[order_date]])</f>
        <v>2016</v>
      </c>
    </row>
    <row r="1033" spans="1:13" x14ac:dyDescent="0.35">
      <c r="A1033">
        <v>368</v>
      </c>
      <c r="B1033" s="1" t="s">
        <v>527</v>
      </c>
      <c r="C1033" s="1" t="s">
        <v>1863</v>
      </c>
      <c r="D1033" s="1" t="s">
        <v>1817</v>
      </c>
      <c r="E1033" s="8">
        <v>42596</v>
      </c>
      <c r="F1033">
        <v>1</v>
      </c>
      <c r="G1033">
        <v>1320.99</v>
      </c>
      <c r="H1033" s="1" t="s">
        <v>69</v>
      </c>
      <c r="I1033" s="1" t="s">
        <v>20</v>
      </c>
      <c r="J1033" s="1" t="s">
        <v>23</v>
      </c>
      <c r="K1033" s="1" t="s">
        <v>27</v>
      </c>
      <c r="L1033" s="1">
        <f>Query1[[#This Row],[total_units]]*Query1[[#This Row],[revene]]</f>
        <v>1320.99</v>
      </c>
      <c r="M1033" s="1">
        <f>YEAR(Query1[[#This Row],[order_date]])</f>
        <v>2016</v>
      </c>
    </row>
    <row r="1034" spans="1:13" x14ac:dyDescent="0.35">
      <c r="A1034">
        <v>368</v>
      </c>
      <c r="B1034" s="1" t="s">
        <v>527</v>
      </c>
      <c r="C1034" s="1" t="s">
        <v>1863</v>
      </c>
      <c r="D1034" s="1" t="s">
        <v>1817</v>
      </c>
      <c r="E1034" s="8">
        <v>42596</v>
      </c>
      <c r="F1034">
        <v>1</v>
      </c>
      <c r="G1034">
        <v>449</v>
      </c>
      <c r="H1034" s="1" t="s">
        <v>89</v>
      </c>
      <c r="I1034" s="1" t="s">
        <v>13</v>
      </c>
      <c r="J1034" s="1" t="s">
        <v>23</v>
      </c>
      <c r="K1034" s="1" t="s">
        <v>27</v>
      </c>
      <c r="L1034" s="1">
        <f>Query1[[#This Row],[total_units]]*Query1[[#This Row],[revene]]</f>
        <v>449</v>
      </c>
      <c r="M1034" s="1">
        <f>YEAR(Query1[[#This Row],[order_date]])</f>
        <v>2016</v>
      </c>
    </row>
    <row r="1035" spans="1:13" x14ac:dyDescent="0.35">
      <c r="A1035">
        <v>368</v>
      </c>
      <c r="B1035" s="1" t="s">
        <v>527</v>
      </c>
      <c r="C1035" s="1" t="s">
        <v>1863</v>
      </c>
      <c r="D1035" s="1" t="s">
        <v>1817</v>
      </c>
      <c r="E1035" s="8">
        <v>42596</v>
      </c>
      <c r="F1035">
        <v>2</v>
      </c>
      <c r="G1035">
        <v>3098</v>
      </c>
      <c r="H1035" s="1" t="s">
        <v>17</v>
      </c>
      <c r="I1035" s="1" t="s">
        <v>18</v>
      </c>
      <c r="J1035" s="1" t="s">
        <v>23</v>
      </c>
      <c r="K1035" s="1" t="s">
        <v>27</v>
      </c>
      <c r="L1035" s="1">
        <f>Query1[[#This Row],[total_units]]*Query1[[#This Row],[revene]]</f>
        <v>6196</v>
      </c>
      <c r="M1035" s="1">
        <f>YEAR(Query1[[#This Row],[order_date]])</f>
        <v>2016</v>
      </c>
    </row>
    <row r="1036" spans="1:13" x14ac:dyDescent="0.35">
      <c r="A1036">
        <v>369</v>
      </c>
      <c r="B1036" s="1" t="s">
        <v>528</v>
      </c>
      <c r="C1036" s="1" t="s">
        <v>175</v>
      </c>
      <c r="D1036" s="1" t="s">
        <v>1815</v>
      </c>
      <c r="E1036" s="8">
        <v>42597</v>
      </c>
      <c r="F1036">
        <v>2</v>
      </c>
      <c r="G1036">
        <v>3098</v>
      </c>
      <c r="H1036" s="1" t="s">
        <v>17</v>
      </c>
      <c r="I1036" s="1" t="s">
        <v>18</v>
      </c>
      <c r="J1036" s="1" t="s">
        <v>14</v>
      </c>
      <c r="K1036" s="1" t="s">
        <v>32</v>
      </c>
      <c r="L1036" s="1">
        <f>Query1[[#This Row],[total_units]]*Query1[[#This Row],[revene]]</f>
        <v>6196</v>
      </c>
      <c r="M1036" s="1">
        <f>YEAR(Query1[[#This Row],[order_date]])</f>
        <v>2016</v>
      </c>
    </row>
    <row r="1037" spans="1:13" x14ac:dyDescent="0.35">
      <c r="A1037">
        <v>370</v>
      </c>
      <c r="B1037" s="1" t="s">
        <v>529</v>
      </c>
      <c r="C1037" s="1" t="s">
        <v>248</v>
      </c>
      <c r="D1037" s="1" t="s">
        <v>1817</v>
      </c>
      <c r="E1037" s="8">
        <v>42597</v>
      </c>
      <c r="F1037">
        <v>2</v>
      </c>
      <c r="G1037">
        <v>999.98</v>
      </c>
      <c r="H1037" s="1" t="s">
        <v>72</v>
      </c>
      <c r="I1037" s="1" t="s">
        <v>34</v>
      </c>
      <c r="J1037" s="1" t="s">
        <v>23</v>
      </c>
      <c r="K1037" s="1" t="s">
        <v>27</v>
      </c>
      <c r="L1037" s="1">
        <f>Query1[[#This Row],[total_units]]*Query1[[#This Row],[revene]]</f>
        <v>1999.96</v>
      </c>
      <c r="M1037" s="1">
        <f>YEAR(Query1[[#This Row],[order_date]])</f>
        <v>2016</v>
      </c>
    </row>
    <row r="1038" spans="1:13" x14ac:dyDescent="0.35">
      <c r="A1038">
        <v>370</v>
      </c>
      <c r="B1038" s="1" t="s">
        <v>529</v>
      </c>
      <c r="C1038" s="1" t="s">
        <v>248</v>
      </c>
      <c r="D1038" s="1" t="s">
        <v>1817</v>
      </c>
      <c r="E1038" s="8">
        <v>42597</v>
      </c>
      <c r="F1038">
        <v>2</v>
      </c>
      <c r="G1038">
        <v>5799.98</v>
      </c>
      <c r="H1038" s="1" t="s">
        <v>19</v>
      </c>
      <c r="I1038" s="1" t="s">
        <v>20</v>
      </c>
      <c r="J1038" s="1" t="s">
        <v>23</v>
      </c>
      <c r="K1038" s="1" t="s">
        <v>27</v>
      </c>
      <c r="L1038" s="1">
        <f>Query1[[#This Row],[total_units]]*Query1[[#This Row],[revene]]</f>
        <v>11599.96</v>
      </c>
      <c r="M1038" s="1">
        <f>YEAR(Query1[[#This Row],[order_date]])</f>
        <v>2016</v>
      </c>
    </row>
    <row r="1039" spans="1:13" x14ac:dyDescent="0.35">
      <c r="A1039">
        <v>371</v>
      </c>
      <c r="B1039" s="1" t="s">
        <v>530</v>
      </c>
      <c r="C1039" s="1" t="s">
        <v>500</v>
      </c>
      <c r="D1039" s="1" t="s">
        <v>1817</v>
      </c>
      <c r="E1039" s="8">
        <v>42597</v>
      </c>
      <c r="F1039">
        <v>1</v>
      </c>
      <c r="G1039">
        <v>269.99</v>
      </c>
      <c r="H1039" s="1" t="s">
        <v>47</v>
      </c>
      <c r="I1039" s="1" t="s">
        <v>13</v>
      </c>
      <c r="J1039" s="1" t="s">
        <v>23</v>
      </c>
      <c r="K1039" s="1" t="s">
        <v>27</v>
      </c>
      <c r="L1039" s="1">
        <f>Query1[[#This Row],[total_units]]*Query1[[#This Row],[revene]]</f>
        <v>269.99</v>
      </c>
      <c r="M1039" s="1">
        <f>YEAR(Query1[[#This Row],[order_date]])</f>
        <v>2016</v>
      </c>
    </row>
    <row r="1040" spans="1:13" x14ac:dyDescent="0.35">
      <c r="A1040">
        <v>371</v>
      </c>
      <c r="B1040" s="1" t="s">
        <v>530</v>
      </c>
      <c r="C1040" s="1" t="s">
        <v>500</v>
      </c>
      <c r="D1040" s="1" t="s">
        <v>1817</v>
      </c>
      <c r="E1040" s="8">
        <v>42597</v>
      </c>
      <c r="F1040">
        <v>1</v>
      </c>
      <c r="G1040">
        <v>549.99</v>
      </c>
      <c r="H1040" s="1" t="s">
        <v>38</v>
      </c>
      <c r="I1040" s="1" t="s">
        <v>13</v>
      </c>
      <c r="J1040" s="1" t="s">
        <v>23</v>
      </c>
      <c r="K1040" s="1" t="s">
        <v>27</v>
      </c>
      <c r="L1040" s="1">
        <f>Query1[[#This Row],[total_units]]*Query1[[#This Row],[revene]]</f>
        <v>549.99</v>
      </c>
      <c r="M1040" s="1">
        <f>YEAR(Query1[[#This Row],[order_date]])</f>
        <v>2016</v>
      </c>
    </row>
    <row r="1041" spans="1:13" x14ac:dyDescent="0.35">
      <c r="A1041">
        <v>372</v>
      </c>
      <c r="B1041" s="1" t="s">
        <v>531</v>
      </c>
      <c r="C1041" s="1" t="s">
        <v>532</v>
      </c>
      <c r="D1041" s="1" t="s">
        <v>1817</v>
      </c>
      <c r="E1041" s="8">
        <v>42598</v>
      </c>
      <c r="F1041">
        <v>2</v>
      </c>
      <c r="G1041">
        <v>539.98</v>
      </c>
      <c r="H1041" s="1" t="s">
        <v>47</v>
      </c>
      <c r="I1041" s="1" t="s">
        <v>13</v>
      </c>
      <c r="J1041" s="1" t="s">
        <v>23</v>
      </c>
      <c r="K1041" s="1" t="s">
        <v>24</v>
      </c>
      <c r="L1041" s="1">
        <f>Query1[[#This Row],[total_units]]*Query1[[#This Row],[revene]]</f>
        <v>1079.96</v>
      </c>
      <c r="M1041" s="1">
        <f>YEAR(Query1[[#This Row],[order_date]])</f>
        <v>2016</v>
      </c>
    </row>
    <row r="1042" spans="1:13" x14ac:dyDescent="0.35">
      <c r="A1042">
        <v>372</v>
      </c>
      <c r="B1042" s="1" t="s">
        <v>531</v>
      </c>
      <c r="C1042" s="1" t="s">
        <v>532</v>
      </c>
      <c r="D1042" s="1" t="s">
        <v>1817</v>
      </c>
      <c r="E1042" s="8">
        <v>42598</v>
      </c>
      <c r="F1042">
        <v>1</v>
      </c>
      <c r="G1042">
        <v>1320.99</v>
      </c>
      <c r="H1042" s="1" t="s">
        <v>69</v>
      </c>
      <c r="I1042" s="1" t="s">
        <v>20</v>
      </c>
      <c r="J1042" s="1" t="s">
        <v>23</v>
      </c>
      <c r="K1042" s="1" t="s">
        <v>24</v>
      </c>
      <c r="L1042" s="1">
        <f>Query1[[#This Row],[total_units]]*Query1[[#This Row],[revene]]</f>
        <v>1320.99</v>
      </c>
      <c r="M1042" s="1">
        <f>YEAR(Query1[[#This Row],[order_date]])</f>
        <v>2016</v>
      </c>
    </row>
    <row r="1043" spans="1:13" x14ac:dyDescent="0.35">
      <c r="A1043">
        <v>372</v>
      </c>
      <c r="B1043" s="1" t="s">
        <v>531</v>
      </c>
      <c r="C1043" s="1" t="s">
        <v>532</v>
      </c>
      <c r="D1043" s="1" t="s">
        <v>1817</v>
      </c>
      <c r="E1043" s="8">
        <v>42598</v>
      </c>
      <c r="F1043">
        <v>1</v>
      </c>
      <c r="G1043">
        <v>1680.99</v>
      </c>
      <c r="H1043" s="1" t="s">
        <v>56</v>
      </c>
      <c r="I1043" s="1" t="s">
        <v>18</v>
      </c>
      <c r="J1043" s="1" t="s">
        <v>23</v>
      </c>
      <c r="K1043" s="1" t="s">
        <v>24</v>
      </c>
      <c r="L1043" s="1">
        <f>Query1[[#This Row],[total_units]]*Query1[[#This Row],[revene]]</f>
        <v>1680.99</v>
      </c>
      <c r="M1043" s="1">
        <f>YEAR(Query1[[#This Row],[order_date]])</f>
        <v>2016</v>
      </c>
    </row>
    <row r="1044" spans="1:13" x14ac:dyDescent="0.35">
      <c r="A1044">
        <v>373</v>
      </c>
      <c r="B1044" s="1" t="s">
        <v>533</v>
      </c>
      <c r="C1044" s="1" t="s">
        <v>490</v>
      </c>
      <c r="D1044" s="1" t="s">
        <v>1817</v>
      </c>
      <c r="E1044" s="8">
        <v>42598</v>
      </c>
      <c r="F1044">
        <v>1</v>
      </c>
      <c r="G1044">
        <v>269.99</v>
      </c>
      <c r="H1044" s="1" t="s">
        <v>59</v>
      </c>
      <c r="I1044" s="1" t="s">
        <v>13</v>
      </c>
      <c r="J1044" s="1" t="s">
        <v>23</v>
      </c>
      <c r="K1044" s="1" t="s">
        <v>27</v>
      </c>
      <c r="L1044" s="1">
        <f>Query1[[#This Row],[total_units]]*Query1[[#This Row],[revene]]</f>
        <v>269.99</v>
      </c>
      <c r="M1044" s="1">
        <f>YEAR(Query1[[#This Row],[order_date]])</f>
        <v>2016</v>
      </c>
    </row>
    <row r="1045" spans="1:13" x14ac:dyDescent="0.35">
      <c r="A1045">
        <v>373</v>
      </c>
      <c r="B1045" s="1" t="s">
        <v>533</v>
      </c>
      <c r="C1045" s="1" t="s">
        <v>490</v>
      </c>
      <c r="D1045" s="1" t="s">
        <v>1817</v>
      </c>
      <c r="E1045" s="8">
        <v>42598</v>
      </c>
      <c r="F1045">
        <v>1</v>
      </c>
      <c r="G1045">
        <v>269.99</v>
      </c>
      <c r="H1045" s="1" t="s">
        <v>47</v>
      </c>
      <c r="I1045" s="1" t="s">
        <v>48</v>
      </c>
      <c r="J1045" s="1" t="s">
        <v>23</v>
      </c>
      <c r="K1045" s="1" t="s">
        <v>27</v>
      </c>
      <c r="L1045" s="1">
        <f>Query1[[#This Row],[total_units]]*Query1[[#This Row],[revene]]</f>
        <v>269.99</v>
      </c>
      <c r="M1045" s="1">
        <f>YEAR(Query1[[#This Row],[order_date]])</f>
        <v>2016</v>
      </c>
    </row>
    <row r="1046" spans="1:13" x14ac:dyDescent="0.35">
      <c r="A1046">
        <v>373</v>
      </c>
      <c r="B1046" s="1" t="s">
        <v>533</v>
      </c>
      <c r="C1046" s="1" t="s">
        <v>490</v>
      </c>
      <c r="D1046" s="1" t="s">
        <v>1817</v>
      </c>
      <c r="E1046" s="8">
        <v>42598</v>
      </c>
      <c r="F1046">
        <v>1</v>
      </c>
      <c r="G1046">
        <v>549.99</v>
      </c>
      <c r="H1046" s="1" t="s">
        <v>38</v>
      </c>
      <c r="I1046" s="1" t="s">
        <v>13</v>
      </c>
      <c r="J1046" s="1" t="s">
        <v>23</v>
      </c>
      <c r="K1046" s="1" t="s">
        <v>27</v>
      </c>
      <c r="L1046" s="1">
        <f>Query1[[#This Row],[total_units]]*Query1[[#This Row],[revene]]</f>
        <v>549.99</v>
      </c>
      <c r="M1046" s="1">
        <f>YEAR(Query1[[#This Row],[order_date]])</f>
        <v>2016</v>
      </c>
    </row>
    <row r="1047" spans="1:13" x14ac:dyDescent="0.35">
      <c r="A1047">
        <v>373</v>
      </c>
      <c r="B1047" s="1" t="s">
        <v>533</v>
      </c>
      <c r="C1047" s="1" t="s">
        <v>490</v>
      </c>
      <c r="D1047" s="1" t="s">
        <v>1817</v>
      </c>
      <c r="E1047" s="8">
        <v>42598</v>
      </c>
      <c r="F1047">
        <v>2</v>
      </c>
      <c r="G1047">
        <v>898</v>
      </c>
      <c r="H1047" s="1" t="s">
        <v>89</v>
      </c>
      <c r="I1047" s="1" t="s">
        <v>13</v>
      </c>
      <c r="J1047" s="1" t="s">
        <v>23</v>
      </c>
      <c r="K1047" s="1" t="s">
        <v>27</v>
      </c>
      <c r="L1047" s="1">
        <f>Query1[[#This Row],[total_units]]*Query1[[#This Row],[revene]]</f>
        <v>1796</v>
      </c>
      <c r="M1047" s="1">
        <f>YEAR(Query1[[#This Row],[order_date]])</f>
        <v>2016</v>
      </c>
    </row>
    <row r="1048" spans="1:13" x14ac:dyDescent="0.35">
      <c r="A1048">
        <v>373</v>
      </c>
      <c r="B1048" s="1" t="s">
        <v>533</v>
      </c>
      <c r="C1048" s="1" t="s">
        <v>490</v>
      </c>
      <c r="D1048" s="1" t="s">
        <v>1817</v>
      </c>
      <c r="E1048" s="8">
        <v>42598</v>
      </c>
      <c r="F1048">
        <v>2</v>
      </c>
      <c r="G1048">
        <v>3599.98</v>
      </c>
      <c r="H1048" s="1" t="s">
        <v>1816</v>
      </c>
      <c r="I1048" s="1" t="s">
        <v>20</v>
      </c>
      <c r="J1048" s="1" t="s">
        <v>23</v>
      </c>
      <c r="K1048" s="1" t="s">
        <v>27</v>
      </c>
      <c r="L1048" s="1">
        <f>Query1[[#This Row],[total_units]]*Query1[[#This Row],[revene]]</f>
        <v>7199.96</v>
      </c>
      <c r="M1048" s="1">
        <f>YEAR(Query1[[#This Row],[order_date]])</f>
        <v>2016</v>
      </c>
    </row>
    <row r="1049" spans="1:13" x14ac:dyDescent="0.35">
      <c r="A1049">
        <v>374</v>
      </c>
      <c r="B1049" s="1" t="s">
        <v>534</v>
      </c>
      <c r="C1049" s="1" t="s">
        <v>30</v>
      </c>
      <c r="D1049" s="1" t="s">
        <v>1815</v>
      </c>
      <c r="E1049" s="8">
        <v>42599</v>
      </c>
      <c r="F1049">
        <v>1</v>
      </c>
      <c r="G1049">
        <v>1549</v>
      </c>
      <c r="H1049" s="1" t="s">
        <v>17</v>
      </c>
      <c r="I1049" s="1" t="s">
        <v>18</v>
      </c>
      <c r="J1049" s="1" t="s">
        <v>14</v>
      </c>
      <c r="K1049" s="1" t="s">
        <v>15</v>
      </c>
      <c r="L1049" s="1">
        <f>Query1[[#This Row],[total_units]]*Query1[[#This Row],[revene]]</f>
        <v>1549</v>
      </c>
      <c r="M1049" s="1">
        <f>YEAR(Query1[[#This Row],[order_date]])</f>
        <v>2016</v>
      </c>
    </row>
    <row r="1050" spans="1:13" x14ac:dyDescent="0.35">
      <c r="A1050">
        <v>374</v>
      </c>
      <c r="B1050" s="1" t="s">
        <v>534</v>
      </c>
      <c r="C1050" s="1" t="s">
        <v>30</v>
      </c>
      <c r="D1050" s="1" t="s">
        <v>1815</v>
      </c>
      <c r="E1050" s="8">
        <v>42599</v>
      </c>
      <c r="F1050">
        <v>1</v>
      </c>
      <c r="G1050">
        <v>3999.99</v>
      </c>
      <c r="H1050" s="1" t="s">
        <v>49</v>
      </c>
      <c r="I1050" s="1" t="s">
        <v>20</v>
      </c>
      <c r="J1050" s="1" t="s">
        <v>14</v>
      </c>
      <c r="K1050" s="1" t="s">
        <v>15</v>
      </c>
      <c r="L1050" s="1">
        <f>Query1[[#This Row],[total_units]]*Query1[[#This Row],[revene]]</f>
        <v>3999.99</v>
      </c>
      <c r="M1050" s="1">
        <f>YEAR(Query1[[#This Row],[order_date]])</f>
        <v>2016</v>
      </c>
    </row>
    <row r="1051" spans="1:13" x14ac:dyDescent="0.35">
      <c r="A1051">
        <v>375</v>
      </c>
      <c r="B1051" s="1" t="s">
        <v>535</v>
      </c>
      <c r="C1051" s="1" t="s">
        <v>93</v>
      </c>
      <c r="D1051" s="1" t="s">
        <v>1817</v>
      </c>
      <c r="E1051" s="8">
        <v>42599</v>
      </c>
      <c r="F1051">
        <v>2</v>
      </c>
      <c r="G1051">
        <v>539.98</v>
      </c>
      <c r="H1051" s="1" t="s">
        <v>59</v>
      </c>
      <c r="I1051" s="1" t="s">
        <v>48</v>
      </c>
      <c r="J1051" s="1" t="s">
        <v>23</v>
      </c>
      <c r="K1051" s="1" t="s">
        <v>27</v>
      </c>
      <c r="L1051" s="1">
        <f>Query1[[#This Row],[total_units]]*Query1[[#This Row],[revene]]</f>
        <v>1079.96</v>
      </c>
      <c r="M1051" s="1">
        <f>YEAR(Query1[[#This Row],[order_date]])</f>
        <v>2016</v>
      </c>
    </row>
    <row r="1052" spans="1:13" x14ac:dyDescent="0.35">
      <c r="A1052">
        <v>375</v>
      </c>
      <c r="B1052" s="1" t="s">
        <v>535</v>
      </c>
      <c r="C1052" s="1" t="s">
        <v>93</v>
      </c>
      <c r="D1052" s="1" t="s">
        <v>1817</v>
      </c>
      <c r="E1052" s="8">
        <v>42599</v>
      </c>
      <c r="F1052">
        <v>2</v>
      </c>
      <c r="G1052">
        <v>1099.98</v>
      </c>
      <c r="H1052" s="1" t="s">
        <v>38</v>
      </c>
      <c r="I1052" s="1" t="s">
        <v>13</v>
      </c>
      <c r="J1052" s="1" t="s">
        <v>23</v>
      </c>
      <c r="K1052" s="1" t="s">
        <v>27</v>
      </c>
      <c r="L1052" s="1">
        <f>Query1[[#This Row],[total_units]]*Query1[[#This Row],[revene]]</f>
        <v>2199.96</v>
      </c>
      <c r="M1052" s="1">
        <f>YEAR(Query1[[#This Row],[order_date]])</f>
        <v>2016</v>
      </c>
    </row>
    <row r="1053" spans="1:13" x14ac:dyDescent="0.35">
      <c r="A1053">
        <v>375</v>
      </c>
      <c r="B1053" s="1" t="s">
        <v>535</v>
      </c>
      <c r="C1053" s="1" t="s">
        <v>93</v>
      </c>
      <c r="D1053" s="1" t="s">
        <v>1817</v>
      </c>
      <c r="E1053" s="8">
        <v>42599</v>
      </c>
      <c r="F1053">
        <v>2</v>
      </c>
      <c r="G1053">
        <v>1499.98</v>
      </c>
      <c r="H1053" s="1" t="s">
        <v>31</v>
      </c>
      <c r="I1053" s="1" t="s">
        <v>20</v>
      </c>
      <c r="J1053" s="1" t="s">
        <v>23</v>
      </c>
      <c r="K1053" s="1" t="s">
        <v>27</v>
      </c>
      <c r="L1053" s="1">
        <f>Query1[[#This Row],[total_units]]*Query1[[#This Row],[revene]]</f>
        <v>2999.96</v>
      </c>
      <c r="M1053" s="1">
        <f>YEAR(Query1[[#This Row],[order_date]])</f>
        <v>2016</v>
      </c>
    </row>
    <row r="1054" spans="1:13" x14ac:dyDescent="0.35">
      <c r="A1054">
        <v>375</v>
      </c>
      <c r="B1054" s="1" t="s">
        <v>535</v>
      </c>
      <c r="C1054" s="1" t="s">
        <v>93</v>
      </c>
      <c r="D1054" s="1" t="s">
        <v>1817</v>
      </c>
      <c r="E1054" s="8">
        <v>42599</v>
      </c>
      <c r="F1054">
        <v>2</v>
      </c>
      <c r="G1054">
        <v>5799.98</v>
      </c>
      <c r="H1054" s="1" t="s">
        <v>19</v>
      </c>
      <c r="I1054" s="1" t="s">
        <v>20</v>
      </c>
      <c r="J1054" s="1" t="s">
        <v>23</v>
      </c>
      <c r="K1054" s="1" t="s">
        <v>27</v>
      </c>
      <c r="L1054" s="1">
        <f>Query1[[#This Row],[total_units]]*Query1[[#This Row],[revene]]</f>
        <v>11599.96</v>
      </c>
      <c r="M1054" s="1">
        <f>YEAR(Query1[[#This Row],[order_date]])</f>
        <v>2016</v>
      </c>
    </row>
    <row r="1055" spans="1:13" x14ac:dyDescent="0.35">
      <c r="A1055">
        <v>376</v>
      </c>
      <c r="B1055" s="1" t="s">
        <v>536</v>
      </c>
      <c r="C1055" s="1" t="s">
        <v>347</v>
      </c>
      <c r="D1055" s="1" t="s">
        <v>1817</v>
      </c>
      <c r="E1055" s="8">
        <v>42599</v>
      </c>
      <c r="F1055">
        <v>2</v>
      </c>
      <c r="G1055">
        <v>599.98</v>
      </c>
      <c r="H1055" s="1" t="s">
        <v>64</v>
      </c>
      <c r="I1055" s="1" t="s">
        <v>48</v>
      </c>
      <c r="J1055" s="1" t="s">
        <v>23</v>
      </c>
      <c r="K1055" s="1" t="s">
        <v>24</v>
      </c>
      <c r="L1055" s="1">
        <f>Query1[[#This Row],[total_units]]*Query1[[#This Row],[revene]]</f>
        <v>1199.96</v>
      </c>
      <c r="M1055" s="1">
        <f>YEAR(Query1[[#This Row],[order_date]])</f>
        <v>2016</v>
      </c>
    </row>
    <row r="1056" spans="1:13" x14ac:dyDescent="0.35">
      <c r="A1056">
        <v>376</v>
      </c>
      <c r="B1056" s="1" t="s">
        <v>536</v>
      </c>
      <c r="C1056" s="1" t="s">
        <v>347</v>
      </c>
      <c r="D1056" s="1" t="s">
        <v>1817</v>
      </c>
      <c r="E1056" s="8">
        <v>42599</v>
      </c>
      <c r="F1056">
        <v>2</v>
      </c>
      <c r="G1056">
        <v>1499.98</v>
      </c>
      <c r="H1056" s="1" t="s">
        <v>31</v>
      </c>
      <c r="I1056" s="1" t="s">
        <v>20</v>
      </c>
      <c r="J1056" s="1" t="s">
        <v>23</v>
      </c>
      <c r="K1056" s="1" t="s">
        <v>24</v>
      </c>
      <c r="L1056" s="1">
        <f>Query1[[#This Row],[total_units]]*Query1[[#This Row],[revene]]</f>
        <v>2999.96</v>
      </c>
      <c r="M1056" s="1">
        <f>YEAR(Query1[[#This Row],[order_date]])</f>
        <v>2016</v>
      </c>
    </row>
    <row r="1057" spans="1:13" x14ac:dyDescent="0.35">
      <c r="A1057">
        <v>377</v>
      </c>
      <c r="B1057" s="1" t="s">
        <v>537</v>
      </c>
      <c r="C1057" s="1" t="s">
        <v>538</v>
      </c>
      <c r="D1057" s="1" t="s">
        <v>1817</v>
      </c>
      <c r="E1057" s="8">
        <v>42599</v>
      </c>
      <c r="F1057">
        <v>1</v>
      </c>
      <c r="G1057">
        <v>269.99</v>
      </c>
      <c r="H1057" s="1" t="s">
        <v>47</v>
      </c>
      <c r="I1057" s="1" t="s">
        <v>13</v>
      </c>
      <c r="J1057" s="1" t="s">
        <v>23</v>
      </c>
      <c r="K1057" s="1" t="s">
        <v>24</v>
      </c>
      <c r="L1057" s="1">
        <f>Query1[[#This Row],[total_units]]*Query1[[#This Row],[revene]]</f>
        <v>269.99</v>
      </c>
      <c r="M1057" s="1">
        <f>YEAR(Query1[[#This Row],[order_date]])</f>
        <v>2016</v>
      </c>
    </row>
    <row r="1058" spans="1:13" x14ac:dyDescent="0.35">
      <c r="A1058">
        <v>377</v>
      </c>
      <c r="B1058" s="1" t="s">
        <v>537</v>
      </c>
      <c r="C1058" s="1" t="s">
        <v>538</v>
      </c>
      <c r="D1058" s="1" t="s">
        <v>1817</v>
      </c>
      <c r="E1058" s="8">
        <v>42599</v>
      </c>
      <c r="F1058">
        <v>1</v>
      </c>
      <c r="G1058">
        <v>1799.99</v>
      </c>
      <c r="H1058" s="1" t="s">
        <v>1816</v>
      </c>
      <c r="I1058" s="1" t="s">
        <v>20</v>
      </c>
      <c r="J1058" s="1" t="s">
        <v>23</v>
      </c>
      <c r="K1058" s="1" t="s">
        <v>24</v>
      </c>
      <c r="L1058" s="1">
        <f>Query1[[#This Row],[total_units]]*Query1[[#This Row],[revene]]</f>
        <v>1799.99</v>
      </c>
      <c r="M1058" s="1">
        <f>YEAR(Query1[[#This Row],[order_date]])</f>
        <v>2016</v>
      </c>
    </row>
    <row r="1059" spans="1:13" x14ac:dyDescent="0.35">
      <c r="A1059">
        <v>378</v>
      </c>
      <c r="B1059" s="1" t="s">
        <v>539</v>
      </c>
      <c r="C1059" s="1" t="s">
        <v>216</v>
      </c>
      <c r="D1059" s="1" t="s">
        <v>1824</v>
      </c>
      <c r="E1059" s="8">
        <v>42599</v>
      </c>
      <c r="F1059">
        <v>2</v>
      </c>
      <c r="G1059">
        <v>1199.98</v>
      </c>
      <c r="H1059" s="1" t="s">
        <v>12</v>
      </c>
      <c r="I1059" s="1" t="s">
        <v>34</v>
      </c>
      <c r="J1059" s="1" t="s">
        <v>98</v>
      </c>
      <c r="K1059" s="1" t="s">
        <v>165</v>
      </c>
      <c r="L1059" s="1">
        <f>Query1[[#This Row],[total_units]]*Query1[[#This Row],[revene]]</f>
        <v>2399.96</v>
      </c>
      <c r="M1059" s="1">
        <f>YEAR(Query1[[#This Row],[order_date]])</f>
        <v>2016</v>
      </c>
    </row>
    <row r="1060" spans="1:13" x14ac:dyDescent="0.35">
      <c r="A1060">
        <v>379</v>
      </c>
      <c r="B1060" s="1" t="s">
        <v>540</v>
      </c>
      <c r="C1060" s="1" t="s">
        <v>347</v>
      </c>
      <c r="D1060" s="1" t="s">
        <v>1817</v>
      </c>
      <c r="E1060" s="8">
        <v>42600</v>
      </c>
      <c r="F1060">
        <v>1</v>
      </c>
      <c r="G1060">
        <v>599.99</v>
      </c>
      <c r="H1060" s="1" t="s">
        <v>12</v>
      </c>
      <c r="I1060" s="1" t="s">
        <v>13</v>
      </c>
      <c r="J1060" s="1" t="s">
        <v>23</v>
      </c>
      <c r="K1060" s="1" t="s">
        <v>27</v>
      </c>
      <c r="L1060" s="1">
        <f>Query1[[#This Row],[total_units]]*Query1[[#This Row],[revene]]</f>
        <v>599.99</v>
      </c>
      <c r="M1060" s="1">
        <f>YEAR(Query1[[#This Row],[order_date]])</f>
        <v>2016</v>
      </c>
    </row>
    <row r="1061" spans="1:13" x14ac:dyDescent="0.35">
      <c r="A1061">
        <v>379</v>
      </c>
      <c r="B1061" s="1" t="s">
        <v>540</v>
      </c>
      <c r="C1061" s="1" t="s">
        <v>347</v>
      </c>
      <c r="D1061" s="1" t="s">
        <v>1817</v>
      </c>
      <c r="E1061" s="8">
        <v>42600</v>
      </c>
      <c r="F1061">
        <v>1</v>
      </c>
      <c r="G1061">
        <v>2999.99</v>
      </c>
      <c r="H1061" s="1" t="s">
        <v>40</v>
      </c>
      <c r="I1061" s="1" t="s">
        <v>41</v>
      </c>
      <c r="J1061" s="1" t="s">
        <v>23</v>
      </c>
      <c r="K1061" s="1" t="s">
        <v>27</v>
      </c>
      <c r="L1061" s="1">
        <f>Query1[[#This Row],[total_units]]*Query1[[#This Row],[revene]]</f>
        <v>2999.99</v>
      </c>
      <c r="M1061" s="1">
        <f>YEAR(Query1[[#This Row],[order_date]])</f>
        <v>2016</v>
      </c>
    </row>
    <row r="1062" spans="1:13" x14ac:dyDescent="0.35">
      <c r="A1062">
        <v>380</v>
      </c>
      <c r="B1062" s="1" t="s">
        <v>541</v>
      </c>
      <c r="C1062" s="1" t="s">
        <v>264</v>
      </c>
      <c r="D1062" s="1" t="s">
        <v>1817</v>
      </c>
      <c r="E1062" s="8">
        <v>42601</v>
      </c>
      <c r="F1062">
        <v>1</v>
      </c>
      <c r="G1062">
        <v>599.99</v>
      </c>
      <c r="H1062" s="1" t="s">
        <v>12</v>
      </c>
      <c r="I1062" s="1" t="s">
        <v>13</v>
      </c>
      <c r="J1062" s="1" t="s">
        <v>23</v>
      </c>
      <c r="K1062" s="1" t="s">
        <v>27</v>
      </c>
      <c r="L1062" s="1">
        <f>Query1[[#This Row],[total_units]]*Query1[[#This Row],[revene]]</f>
        <v>599.99</v>
      </c>
      <c r="M1062" s="1">
        <f>YEAR(Query1[[#This Row],[order_date]])</f>
        <v>2016</v>
      </c>
    </row>
    <row r="1063" spans="1:13" x14ac:dyDescent="0.35">
      <c r="A1063">
        <v>380</v>
      </c>
      <c r="B1063" s="1" t="s">
        <v>541</v>
      </c>
      <c r="C1063" s="1" t="s">
        <v>264</v>
      </c>
      <c r="D1063" s="1" t="s">
        <v>1817</v>
      </c>
      <c r="E1063" s="8">
        <v>42601</v>
      </c>
      <c r="F1063">
        <v>2</v>
      </c>
      <c r="G1063">
        <v>3361.98</v>
      </c>
      <c r="H1063" s="1" t="s">
        <v>56</v>
      </c>
      <c r="I1063" s="1" t="s">
        <v>18</v>
      </c>
      <c r="J1063" s="1" t="s">
        <v>23</v>
      </c>
      <c r="K1063" s="1" t="s">
        <v>27</v>
      </c>
      <c r="L1063" s="1">
        <f>Query1[[#This Row],[total_units]]*Query1[[#This Row],[revene]]</f>
        <v>6723.96</v>
      </c>
      <c r="M1063" s="1">
        <f>YEAR(Query1[[#This Row],[order_date]])</f>
        <v>2016</v>
      </c>
    </row>
    <row r="1064" spans="1:13" x14ac:dyDescent="0.35">
      <c r="A1064">
        <v>381</v>
      </c>
      <c r="B1064" s="1" t="s">
        <v>542</v>
      </c>
      <c r="C1064" s="1" t="s">
        <v>543</v>
      </c>
      <c r="D1064" s="1" t="s">
        <v>1817</v>
      </c>
      <c r="E1064" s="8">
        <v>42601</v>
      </c>
      <c r="F1064">
        <v>2</v>
      </c>
      <c r="G1064">
        <v>539.98</v>
      </c>
      <c r="H1064" s="1" t="s">
        <v>59</v>
      </c>
      <c r="I1064" s="1" t="s">
        <v>48</v>
      </c>
      <c r="J1064" s="1" t="s">
        <v>23</v>
      </c>
      <c r="K1064" s="1" t="s">
        <v>27</v>
      </c>
      <c r="L1064" s="1">
        <f>Query1[[#This Row],[total_units]]*Query1[[#This Row],[revene]]</f>
        <v>1079.96</v>
      </c>
      <c r="M1064" s="1">
        <f>YEAR(Query1[[#This Row],[order_date]])</f>
        <v>2016</v>
      </c>
    </row>
    <row r="1065" spans="1:13" x14ac:dyDescent="0.35">
      <c r="A1065">
        <v>382</v>
      </c>
      <c r="B1065" s="1" t="s">
        <v>544</v>
      </c>
      <c r="C1065" s="1" t="s">
        <v>163</v>
      </c>
      <c r="D1065" s="1" t="s">
        <v>1817</v>
      </c>
      <c r="E1065" s="8">
        <v>42602</v>
      </c>
      <c r="F1065">
        <v>1</v>
      </c>
      <c r="G1065">
        <v>269.99</v>
      </c>
      <c r="H1065" s="1" t="s">
        <v>59</v>
      </c>
      <c r="I1065" s="1" t="s">
        <v>13</v>
      </c>
      <c r="J1065" s="1" t="s">
        <v>23</v>
      </c>
      <c r="K1065" s="1" t="s">
        <v>24</v>
      </c>
      <c r="L1065" s="1">
        <f>Query1[[#This Row],[total_units]]*Query1[[#This Row],[revene]]</f>
        <v>269.99</v>
      </c>
      <c r="M1065" s="1">
        <f>YEAR(Query1[[#This Row],[order_date]])</f>
        <v>2016</v>
      </c>
    </row>
    <row r="1066" spans="1:13" x14ac:dyDescent="0.35">
      <c r="A1066">
        <v>382</v>
      </c>
      <c r="B1066" s="1" t="s">
        <v>544</v>
      </c>
      <c r="C1066" s="1" t="s">
        <v>163</v>
      </c>
      <c r="D1066" s="1" t="s">
        <v>1817</v>
      </c>
      <c r="E1066" s="8">
        <v>42602</v>
      </c>
      <c r="F1066">
        <v>1</v>
      </c>
      <c r="G1066">
        <v>2999.99</v>
      </c>
      <c r="H1066" s="1" t="s">
        <v>40</v>
      </c>
      <c r="I1066" s="1" t="s">
        <v>41</v>
      </c>
      <c r="J1066" s="1" t="s">
        <v>23</v>
      </c>
      <c r="K1066" s="1" t="s">
        <v>24</v>
      </c>
      <c r="L1066" s="1">
        <f>Query1[[#This Row],[total_units]]*Query1[[#This Row],[revene]]</f>
        <v>2999.99</v>
      </c>
      <c r="M1066" s="1">
        <f>YEAR(Query1[[#This Row],[order_date]])</f>
        <v>2016</v>
      </c>
    </row>
    <row r="1067" spans="1:13" x14ac:dyDescent="0.35">
      <c r="A1067">
        <v>382</v>
      </c>
      <c r="B1067" s="1" t="s">
        <v>544</v>
      </c>
      <c r="C1067" s="1" t="s">
        <v>163</v>
      </c>
      <c r="D1067" s="1" t="s">
        <v>1817</v>
      </c>
      <c r="E1067" s="8">
        <v>42602</v>
      </c>
      <c r="F1067">
        <v>1</v>
      </c>
      <c r="G1067">
        <v>1799.99</v>
      </c>
      <c r="H1067" s="1" t="s">
        <v>1816</v>
      </c>
      <c r="I1067" s="1" t="s">
        <v>20</v>
      </c>
      <c r="J1067" s="1" t="s">
        <v>23</v>
      </c>
      <c r="K1067" s="1" t="s">
        <v>24</v>
      </c>
      <c r="L1067" s="1">
        <f>Query1[[#This Row],[total_units]]*Query1[[#This Row],[revene]]</f>
        <v>1799.99</v>
      </c>
      <c r="M1067" s="1">
        <f>YEAR(Query1[[#This Row],[order_date]])</f>
        <v>2016</v>
      </c>
    </row>
    <row r="1068" spans="1:13" x14ac:dyDescent="0.35">
      <c r="A1068">
        <v>383</v>
      </c>
      <c r="B1068" s="1" t="s">
        <v>545</v>
      </c>
      <c r="C1068" s="1" t="s">
        <v>423</v>
      </c>
      <c r="D1068" s="1" t="s">
        <v>1817</v>
      </c>
      <c r="E1068" s="8">
        <v>42602</v>
      </c>
      <c r="F1068">
        <v>2</v>
      </c>
      <c r="G1068">
        <v>539.98</v>
      </c>
      <c r="H1068" s="1" t="s">
        <v>59</v>
      </c>
      <c r="I1068" s="1" t="s">
        <v>48</v>
      </c>
      <c r="J1068" s="1" t="s">
        <v>23</v>
      </c>
      <c r="K1068" s="1" t="s">
        <v>27</v>
      </c>
      <c r="L1068" s="1">
        <f>Query1[[#This Row],[total_units]]*Query1[[#This Row],[revene]]</f>
        <v>1079.96</v>
      </c>
      <c r="M1068" s="1">
        <f>YEAR(Query1[[#This Row],[order_date]])</f>
        <v>2016</v>
      </c>
    </row>
    <row r="1069" spans="1:13" x14ac:dyDescent="0.35">
      <c r="A1069">
        <v>383</v>
      </c>
      <c r="B1069" s="1" t="s">
        <v>545</v>
      </c>
      <c r="C1069" s="1" t="s">
        <v>423</v>
      </c>
      <c r="D1069" s="1" t="s">
        <v>1817</v>
      </c>
      <c r="E1069" s="8">
        <v>42602</v>
      </c>
      <c r="F1069">
        <v>1</v>
      </c>
      <c r="G1069">
        <v>269.99</v>
      </c>
      <c r="H1069" s="1" t="s">
        <v>59</v>
      </c>
      <c r="I1069" s="1" t="s">
        <v>13</v>
      </c>
      <c r="J1069" s="1" t="s">
        <v>23</v>
      </c>
      <c r="K1069" s="1" t="s">
        <v>27</v>
      </c>
      <c r="L1069" s="1">
        <f>Query1[[#This Row],[total_units]]*Query1[[#This Row],[revene]]</f>
        <v>269.99</v>
      </c>
      <c r="M1069" s="1">
        <f>YEAR(Query1[[#This Row],[order_date]])</f>
        <v>2016</v>
      </c>
    </row>
    <row r="1070" spans="1:13" x14ac:dyDescent="0.35">
      <c r="A1070">
        <v>383</v>
      </c>
      <c r="B1070" s="1" t="s">
        <v>545</v>
      </c>
      <c r="C1070" s="1" t="s">
        <v>423</v>
      </c>
      <c r="D1070" s="1" t="s">
        <v>1817</v>
      </c>
      <c r="E1070" s="8">
        <v>42602</v>
      </c>
      <c r="F1070">
        <v>2</v>
      </c>
      <c r="G1070">
        <v>539.98</v>
      </c>
      <c r="H1070" s="1" t="s">
        <v>47</v>
      </c>
      <c r="I1070" s="1" t="s">
        <v>48</v>
      </c>
      <c r="J1070" s="1" t="s">
        <v>23</v>
      </c>
      <c r="K1070" s="1" t="s">
        <v>27</v>
      </c>
      <c r="L1070" s="1">
        <f>Query1[[#This Row],[total_units]]*Query1[[#This Row],[revene]]</f>
        <v>1079.96</v>
      </c>
      <c r="M1070" s="1">
        <f>YEAR(Query1[[#This Row],[order_date]])</f>
        <v>2016</v>
      </c>
    </row>
    <row r="1071" spans="1:13" x14ac:dyDescent="0.35">
      <c r="A1071">
        <v>383</v>
      </c>
      <c r="B1071" s="1" t="s">
        <v>545</v>
      </c>
      <c r="C1071" s="1" t="s">
        <v>423</v>
      </c>
      <c r="D1071" s="1" t="s">
        <v>1817</v>
      </c>
      <c r="E1071" s="8">
        <v>42602</v>
      </c>
      <c r="F1071">
        <v>1</v>
      </c>
      <c r="G1071">
        <v>269.99</v>
      </c>
      <c r="H1071" s="1" t="s">
        <v>47</v>
      </c>
      <c r="I1071" s="1" t="s">
        <v>13</v>
      </c>
      <c r="J1071" s="1" t="s">
        <v>23</v>
      </c>
      <c r="K1071" s="1" t="s">
        <v>27</v>
      </c>
      <c r="L1071" s="1">
        <f>Query1[[#This Row],[total_units]]*Query1[[#This Row],[revene]]</f>
        <v>269.99</v>
      </c>
      <c r="M1071" s="1">
        <f>YEAR(Query1[[#This Row],[order_date]])</f>
        <v>2016</v>
      </c>
    </row>
    <row r="1072" spans="1:13" x14ac:dyDescent="0.35">
      <c r="A1072">
        <v>383</v>
      </c>
      <c r="B1072" s="1" t="s">
        <v>545</v>
      </c>
      <c r="C1072" s="1" t="s">
        <v>423</v>
      </c>
      <c r="D1072" s="1" t="s">
        <v>1817</v>
      </c>
      <c r="E1072" s="8">
        <v>42602</v>
      </c>
      <c r="F1072">
        <v>1</v>
      </c>
      <c r="G1072">
        <v>449</v>
      </c>
      <c r="H1072" s="1" t="s">
        <v>89</v>
      </c>
      <c r="I1072" s="1" t="s">
        <v>13</v>
      </c>
      <c r="J1072" s="1" t="s">
        <v>23</v>
      </c>
      <c r="K1072" s="1" t="s">
        <v>27</v>
      </c>
      <c r="L1072" s="1">
        <f>Query1[[#This Row],[total_units]]*Query1[[#This Row],[revene]]</f>
        <v>449</v>
      </c>
      <c r="M1072" s="1">
        <f>YEAR(Query1[[#This Row],[order_date]])</f>
        <v>2016</v>
      </c>
    </row>
    <row r="1073" spans="1:13" x14ac:dyDescent="0.35">
      <c r="A1073">
        <v>384</v>
      </c>
      <c r="B1073" s="1" t="s">
        <v>546</v>
      </c>
      <c r="C1073" s="1" t="s">
        <v>43</v>
      </c>
      <c r="D1073" s="1" t="s">
        <v>1817</v>
      </c>
      <c r="E1073" s="8">
        <v>42602</v>
      </c>
      <c r="F1073">
        <v>2</v>
      </c>
      <c r="G1073">
        <v>539.98</v>
      </c>
      <c r="H1073" s="1" t="s">
        <v>59</v>
      </c>
      <c r="I1073" s="1" t="s">
        <v>48</v>
      </c>
      <c r="J1073" s="1" t="s">
        <v>23</v>
      </c>
      <c r="K1073" s="1" t="s">
        <v>27</v>
      </c>
      <c r="L1073" s="1">
        <f>Query1[[#This Row],[total_units]]*Query1[[#This Row],[revene]]</f>
        <v>1079.96</v>
      </c>
      <c r="M1073" s="1">
        <f>YEAR(Query1[[#This Row],[order_date]])</f>
        <v>2016</v>
      </c>
    </row>
    <row r="1074" spans="1:13" x14ac:dyDescent="0.35">
      <c r="A1074">
        <v>384</v>
      </c>
      <c r="B1074" s="1" t="s">
        <v>546</v>
      </c>
      <c r="C1074" s="1" t="s">
        <v>43</v>
      </c>
      <c r="D1074" s="1" t="s">
        <v>1817</v>
      </c>
      <c r="E1074" s="8">
        <v>42602</v>
      </c>
      <c r="F1074">
        <v>1</v>
      </c>
      <c r="G1074">
        <v>529.99</v>
      </c>
      <c r="H1074" s="1" t="s">
        <v>44</v>
      </c>
      <c r="I1074" s="1" t="s">
        <v>13</v>
      </c>
      <c r="J1074" s="1" t="s">
        <v>23</v>
      </c>
      <c r="K1074" s="1" t="s">
        <v>27</v>
      </c>
      <c r="L1074" s="1">
        <f>Query1[[#This Row],[total_units]]*Query1[[#This Row],[revene]]</f>
        <v>529.99</v>
      </c>
      <c r="M1074" s="1">
        <f>YEAR(Query1[[#This Row],[order_date]])</f>
        <v>2016</v>
      </c>
    </row>
    <row r="1075" spans="1:13" x14ac:dyDescent="0.35">
      <c r="A1075">
        <v>384</v>
      </c>
      <c r="B1075" s="1" t="s">
        <v>546</v>
      </c>
      <c r="C1075" s="1" t="s">
        <v>43</v>
      </c>
      <c r="D1075" s="1" t="s">
        <v>1817</v>
      </c>
      <c r="E1075" s="8">
        <v>42602</v>
      </c>
      <c r="F1075">
        <v>1</v>
      </c>
      <c r="G1075">
        <v>599.99</v>
      </c>
      <c r="H1075" s="1" t="s">
        <v>16</v>
      </c>
      <c r="I1075" s="1" t="s">
        <v>13</v>
      </c>
      <c r="J1075" s="1" t="s">
        <v>23</v>
      </c>
      <c r="K1075" s="1" t="s">
        <v>27</v>
      </c>
      <c r="L1075" s="1">
        <f>Query1[[#This Row],[total_units]]*Query1[[#This Row],[revene]]</f>
        <v>599.99</v>
      </c>
      <c r="M1075" s="1">
        <f>YEAR(Query1[[#This Row],[order_date]])</f>
        <v>2016</v>
      </c>
    </row>
    <row r="1076" spans="1:13" x14ac:dyDescent="0.35">
      <c r="A1076">
        <v>384</v>
      </c>
      <c r="B1076" s="1" t="s">
        <v>546</v>
      </c>
      <c r="C1076" s="1" t="s">
        <v>43</v>
      </c>
      <c r="D1076" s="1" t="s">
        <v>1817</v>
      </c>
      <c r="E1076" s="8">
        <v>42602</v>
      </c>
      <c r="F1076">
        <v>1</v>
      </c>
      <c r="G1076">
        <v>2899.99</v>
      </c>
      <c r="H1076" s="1" t="s">
        <v>19</v>
      </c>
      <c r="I1076" s="1" t="s">
        <v>20</v>
      </c>
      <c r="J1076" s="1" t="s">
        <v>23</v>
      </c>
      <c r="K1076" s="1" t="s">
        <v>27</v>
      </c>
      <c r="L1076" s="1">
        <f>Query1[[#This Row],[total_units]]*Query1[[#This Row],[revene]]</f>
        <v>2899.99</v>
      </c>
      <c r="M1076" s="1">
        <f>YEAR(Query1[[#This Row],[order_date]])</f>
        <v>2016</v>
      </c>
    </row>
    <row r="1077" spans="1:13" x14ac:dyDescent="0.35">
      <c r="A1077">
        <v>384</v>
      </c>
      <c r="B1077" s="1" t="s">
        <v>546</v>
      </c>
      <c r="C1077" s="1" t="s">
        <v>43</v>
      </c>
      <c r="D1077" s="1" t="s">
        <v>1817</v>
      </c>
      <c r="E1077" s="8">
        <v>42602</v>
      </c>
      <c r="F1077">
        <v>1</v>
      </c>
      <c r="G1077">
        <v>1799.99</v>
      </c>
      <c r="H1077" s="1" t="s">
        <v>1816</v>
      </c>
      <c r="I1077" s="1" t="s">
        <v>20</v>
      </c>
      <c r="J1077" s="1" t="s">
        <v>23</v>
      </c>
      <c r="K1077" s="1" t="s">
        <v>27</v>
      </c>
      <c r="L1077" s="1">
        <f>Query1[[#This Row],[total_units]]*Query1[[#This Row],[revene]]</f>
        <v>1799.99</v>
      </c>
      <c r="M1077" s="1">
        <f>YEAR(Query1[[#This Row],[order_date]])</f>
        <v>2016</v>
      </c>
    </row>
    <row r="1078" spans="1:13" x14ac:dyDescent="0.35">
      <c r="A1078">
        <v>385</v>
      </c>
      <c r="B1078" s="1" t="s">
        <v>547</v>
      </c>
      <c r="C1078" s="1" t="s">
        <v>471</v>
      </c>
      <c r="D1078" s="1" t="s">
        <v>1817</v>
      </c>
      <c r="E1078" s="8">
        <v>42602</v>
      </c>
      <c r="F1078">
        <v>1</v>
      </c>
      <c r="G1078">
        <v>269.99</v>
      </c>
      <c r="H1078" s="1" t="s">
        <v>59</v>
      </c>
      <c r="I1078" s="1" t="s">
        <v>48</v>
      </c>
      <c r="J1078" s="1" t="s">
        <v>23</v>
      </c>
      <c r="K1078" s="1" t="s">
        <v>27</v>
      </c>
      <c r="L1078" s="1">
        <f>Query1[[#This Row],[total_units]]*Query1[[#This Row],[revene]]</f>
        <v>269.99</v>
      </c>
      <c r="M1078" s="1">
        <f>YEAR(Query1[[#This Row],[order_date]])</f>
        <v>2016</v>
      </c>
    </row>
    <row r="1079" spans="1:13" x14ac:dyDescent="0.35">
      <c r="A1079">
        <v>385</v>
      </c>
      <c r="B1079" s="1" t="s">
        <v>547</v>
      </c>
      <c r="C1079" s="1" t="s">
        <v>471</v>
      </c>
      <c r="D1079" s="1" t="s">
        <v>1817</v>
      </c>
      <c r="E1079" s="8">
        <v>42602</v>
      </c>
      <c r="F1079">
        <v>2</v>
      </c>
      <c r="G1079">
        <v>1199.98</v>
      </c>
      <c r="H1079" s="1" t="s">
        <v>12</v>
      </c>
      <c r="I1079" s="1" t="s">
        <v>34</v>
      </c>
      <c r="J1079" s="1" t="s">
        <v>23</v>
      </c>
      <c r="K1079" s="1" t="s">
        <v>27</v>
      </c>
      <c r="L1079" s="1">
        <f>Query1[[#This Row],[total_units]]*Query1[[#This Row],[revene]]</f>
        <v>2399.96</v>
      </c>
      <c r="M1079" s="1">
        <f>YEAR(Query1[[#This Row],[order_date]])</f>
        <v>2016</v>
      </c>
    </row>
    <row r="1080" spans="1:13" x14ac:dyDescent="0.35">
      <c r="A1080">
        <v>385</v>
      </c>
      <c r="B1080" s="1" t="s">
        <v>547</v>
      </c>
      <c r="C1080" s="1" t="s">
        <v>471</v>
      </c>
      <c r="D1080" s="1" t="s">
        <v>1817</v>
      </c>
      <c r="E1080" s="8">
        <v>42602</v>
      </c>
      <c r="F1080">
        <v>2</v>
      </c>
      <c r="G1080">
        <v>7999.98</v>
      </c>
      <c r="H1080" s="1" t="s">
        <v>49</v>
      </c>
      <c r="I1080" s="1" t="s">
        <v>20</v>
      </c>
      <c r="J1080" s="1" t="s">
        <v>23</v>
      </c>
      <c r="K1080" s="1" t="s">
        <v>27</v>
      </c>
      <c r="L1080" s="1">
        <f>Query1[[#This Row],[total_units]]*Query1[[#This Row],[revene]]</f>
        <v>15999.96</v>
      </c>
      <c r="M1080" s="1">
        <f>YEAR(Query1[[#This Row],[order_date]])</f>
        <v>2016</v>
      </c>
    </row>
    <row r="1081" spans="1:13" x14ac:dyDescent="0.35">
      <c r="A1081">
        <v>386</v>
      </c>
      <c r="B1081" s="1" t="s">
        <v>548</v>
      </c>
      <c r="C1081" s="1" t="s">
        <v>93</v>
      </c>
      <c r="D1081" s="1" t="s">
        <v>1817</v>
      </c>
      <c r="E1081" s="8">
        <v>42602</v>
      </c>
      <c r="F1081">
        <v>2</v>
      </c>
      <c r="G1081">
        <v>1199.98</v>
      </c>
      <c r="H1081" s="1" t="s">
        <v>12</v>
      </c>
      <c r="I1081" s="1" t="s">
        <v>13</v>
      </c>
      <c r="J1081" s="1" t="s">
        <v>23</v>
      </c>
      <c r="K1081" s="1" t="s">
        <v>24</v>
      </c>
      <c r="L1081" s="1">
        <f>Query1[[#This Row],[total_units]]*Query1[[#This Row],[revene]]</f>
        <v>2399.96</v>
      </c>
      <c r="M1081" s="1">
        <f>YEAR(Query1[[#This Row],[order_date]])</f>
        <v>2016</v>
      </c>
    </row>
    <row r="1082" spans="1:13" x14ac:dyDescent="0.35">
      <c r="A1082">
        <v>386</v>
      </c>
      <c r="B1082" s="1" t="s">
        <v>548</v>
      </c>
      <c r="C1082" s="1" t="s">
        <v>93</v>
      </c>
      <c r="D1082" s="1" t="s">
        <v>1817</v>
      </c>
      <c r="E1082" s="8">
        <v>42602</v>
      </c>
      <c r="F1082">
        <v>2</v>
      </c>
      <c r="G1082">
        <v>1999.98</v>
      </c>
      <c r="H1082" s="1" t="s">
        <v>28</v>
      </c>
      <c r="I1082" s="1" t="s">
        <v>20</v>
      </c>
      <c r="J1082" s="1" t="s">
        <v>23</v>
      </c>
      <c r="K1082" s="1" t="s">
        <v>24</v>
      </c>
      <c r="L1082" s="1">
        <f>Query1[[#This Row],[total_units]]*Query1[[#This Row],[revene]]</f>
        <v>3999.96</v>
      </c>
      <c r="M1082" s="1">
        <f>YEAR(Query1[[#This Row],[order_date]])</f>
        <v>2016</v>
      </c>
    </row>
    <row r="1083" spans="1:13" x14ac:dyDescent="0.35">
      <c r="A1083">
        <v>386</v>
      </c>
      <c r="B1083" s="1" t="s">
        <v>548</v>
      </c>
      <c r="C1083" s="1" t="s">
        <v>93</v>
      </c>
      <c r="D1083" s="1" t="s">
        <v>1817</v>
      </c>
      <c r="E1083" s="8">
        <v>42602</v>
      </c>
      <c r="F1083">
        <v>1</v>
      </c>
      <c r="G1083">
        <v>1799.99</v>
      </c>
      <c r="H1083" s="1" t="s">
        <v>1816</v>
      </c>
      <c r="I1083" s="1" t="s">
        <v>20</v>
      </c>
      <c r="J1083" s="1" t="s">
        <v>23</v>
      </c>
      <c r="K1083" s="1" t="s">
        <v>24</v>
      </c>
      <c r="L1083" s="1">
        <f>Query1[[#This Row],[total_units]]*Query1[[#This Row],[revene]]</f>
        <v>1799.99</v>
      </c>
      <c r="M1083" s="1">
        <f>YEAR(Query1[[#This Row],[order_date]])</f>
        <v>2016</v>
      </c>
    </row>
    <row r="1084" spans="1:13" x14ac:dyDescent="0.35">
      <c r="A1084">
        <v>387</v>
      </c>
      <c r="B1084" s="1" t="s">
        <v>549</v>
      </c>
      <c r="C1084" s="1" t="s">
        <v>550</v>
      </c>
      <c r="D1084" s="1" t="s">
        <v>1824</v>
      </c>
      <c r="E1084" s="8">
        <v>42602</v>
      </c>
      <c r="F1084">
        <v>1</v>
      </c>
      <c r="G1084">
        <v>449</v>
      </c>
      <c r="H1084" s="1" t="s">
        <v>39</v>
      </c>
      <c r="I1084" s="1" t="s">
        <v>13</v>
      </c>
      <c r="J1084" s="1" t="s">
        <v>98</v>
      </c>
      <c r="K1084" s="1" t="s">
        <v>99</v>
      </c>
      <c r="L1084" s="1">
        <f>Query1[[#This Row],[total_units]]*Query1[[#This Row],[revene]]</f>
        <v>449</v>
      </c>
      <c r="M1084" s="1">
        <f>YEAR(Query1[[#This Row],[order_date]])</f>
        <v>2016</v>
      </c>
    </row>
    <row r="1085" spans="1:13" x14ac:dyDescent="0.35">
      <c r="A1085">
        <v>388</v>
      </c>
      <c r="B1085" s="1" t="s">
        <v>551</v>
      </c>
      <c r="C1085" s="1" t="s">
        <v>209</v>
      </c>
      <c r="D1085" s="1" t="s">
        <v>1824</v>
      </c>
      <c r="E1085" s="8">
        <v>42603</v>
      </c>
      <c r="F1085">
        <v>2</v>
      </c>
      <c r="G1085">
        <v>539.98</v>
      </c>
      <c r="H1085" s="1" t="s">
        <v>59</v>
      </c>
      <c r="I1085" s="1" t="s">
        <v>13</v>
      </c>
      <c r="J1085" s="1" t="s">
        <v>98</v>
      </c>
      <c r="K1085" s="1" t="s">
        <v>99</v>
      </c>
      <c r="L1085" s="1">
        <f>Query1[[#This Row],[total_units]]*Query1[[#This Row],[revene]]</f>
        <v>1079.96</v>
      </c>
      <c r="M1085" s="1">
        <f>YEAR(Query1[[#This Row],[order_date]])</f>
        <v>2016</v>
      </c>
    </row>
    <row r="1086" spans="1:13" x14ac:dyDescent="0.35">
      <c r="A1086">
        <v>388</v>
      </c>
      <c r="B1086" s="1" t="s">
        <v>551</v>
      </c>
      <c r="C1086" s="1" t="s">
        <v>209</v>
      </c>
      <c r="D1086" s="1" t="s">
        <v>1824</v>
      </c>
      <c r="E1086" s="8">
        <v>42603</v>
      </c>
      <c r="F1086">
        <v>2</v>
      </c>
      <c r="G1086">
        <v>898</v>
      </c>
      <c r="H1086" s="1" t="s">
        <v>89</v>
      </c>
      <c r="I1086" s="1" t="s">
        <v>13</v>
      </c>
      <c r="J1086" s="1" t="s">
        <v>98</v>
      </c>
      <c r="K1086" s="1" t="s">
        <v>99</v>
      </c>
      <c r="L1086" s="1">
        <f>Query1[[#This Row],[total_units]]*Query1[[#This Row],[revene]]</f>
        <v>1796</v>
      </c>
      <c r="M1086" s="1">
        <f>YEAR(Query1[[#This Row],[order_date]])</f>
        <v>2016</v>
      </c>
    </row>
    <row r="1087" spans="1:13" x14ac:dyDescent="0.35">
      <c r="A1087">
        <v>388</v>
      </c>
      <c r="B1087" s="1" t="s">
        <v>551</v>
      </c>
      <c r="C1087" s="1" t="s">
        <v>209</v>
      </c>
      <c r="D1087" s="1" t="s">
        <v>1824</v>
      </c>
      <c r="E1087" s="8">
        <v>42603</v>
      </c>
      <c r="F1087">
        <v>1</v>
      </c>
      <c r="G1087">
        <v>749.99</v>
      </c>
      <c r="H1087" s="1" t="s">
        <v>31</v>
      </c>
      <c r="I1087" s="1" t="s">
        <v>20</v>
      </c>
      <c r="J1087" s="1" t="s">
        <v>98</v>
      </c>
      <c r="K1087" s="1" t="s">
        <v>99</v>
      </c>
      <c r="L1087" s="1">
        <f>Query1[[#This Row],[total_units]]*Query1[[#This Row],[revene]]</f>
        <v>749.99</v>
      </c>
      <c r="M1087" s="1">
        <f>YEAR(Query1[[#This Row],[order_date]])</f>
        <v>2016</v>
      </c>
    </row>
    <row r="1088" spans="1:13" x14ac:dyDescent="0.35">
      <c r="A1088">
        <v>388</v>
      </c>
      <c r="B1088" s="1" t="s">
        <v>551</v>
      </c>
      <c r="C1088" s="1" t="s">
        <v>209</v>
      </c>
      <c r="D1088" s="1" t="s">
        <v>1824</v>
      </c>
      <c r="E1088" s="8">
        <v>42603</v>
      </c>
      <c r="F1088">
        <v>1</v>
      </c>
      <c r="G1088">
        <v>1680.99</v>
      </c>
      <c r="H1088" s="1" t="s">
        <v>56</v>
      </c>
      <c r="I1088" s="1" t="s">
        <v>18</v>
      </c>
      <c r="J1088" s="1" t="s">
        <v>98</v>
      </c>
      <c r="K1088" s="1" t="s">
        <v>99</v>
      </c>
      <c r="L1088" s="1">
        <f>Query1[[#This Row],[total_units]]*Query1[[#This Row],[revene]]</f>
        <v>1680.99</v>
      </c>
      <c r="M1088" s="1">
        <f>YEAR(Query1[[#This Row],[order_date]])</f>
        <v>2016</v>
      </c>
    </row>
    <row r="1089" spans="1:13" x14ac:dyDescent="0.35">
      <c r="A1089">
        <v>389</v>
      </c>
      <c r="B1089" s="1" t="s">
        <v>552</v>
      </c>
      <c r="C1089" s="1" t="s">
        <v>175</v>
      </c>
      <c r="D1089" s="1" t="s">
        <v>1815</v>
      </c>
      <c r="E1089" s="8">
        <v>42604</v>
      </c>
      <c r="F1089">
        <v>2</v>
      </c>
      <c r="G1089">
        <v>1059.98</v>
      </c>
      <c r="H1089" s="1" t="s">
        <v>44</v>
      </c>
      <c r="I1089" s="1" t="s">
        <v>13</v>
      </c>
      <c r="J1089" s="1" t="s">
        <v>14</v>
      </c>
      <c r="K1089" s="1" t="s">
        <v>32</v>
      </c>
      <c r="L1089" s="1">
        <f>Query1[[#This Row],[total_units]]*Query1[[#This Row],[revene]]</f>
        <v>2119.96</v>
      </c>
      <c r="M1089" s="1">
        <f>YEAR(Query1[[#This Row],[order_date]])</f>
        <v>2016</v>
      </c>
    </row>
    <row r="1090" spans="1:13" x14ac:dyDescent="0.35">
      <c r="A1090">
        <v>389</v>
      </c>
      <c r="B1090" s="1" t="s">
        <v>552</v>
      </c>
      <c r="C1090" s="1" t="s">
        <v>175</v>
      </c>
      <c r="D1090" s="1" t="s">
        <v>1815</v>
      </c>
      <c r="E1090" s="8">
        <v>42604</v>
      </c>
      <c r="F1090">
        <v>1</v>
      </c>
      <c r="G1090">
        <v>1320.99</v>
      </c>
      <c r="H1090" s="1" t="s">
        <v>69</v>
      </c>
      <c r="I1090" s="1" t="s">
        <v>20</v>
      </c>
      <c r="J1090" s="1" t="s">
        <v>14</v>
      </c>
      <c r="K1090" s="1" t="s">
        <v>32</v>
      </c>
      <c r="L1090" s="1">
        <f>Query1[[#This Row],[total_units]]*Query1[[#This Row],[revene]]</f>
        <v>1320.99</v>
      </c>
      <c r="M1090" s="1">
        <f>YEAR(Query1[[#This Row],[order_date]])</f>
        <v>2016</v>
      </c>
    </row>
    <row r="1091" spans="1:13" x14ac:dyDescent="0.35">
      <c r="A1091">
        <v>389</v>
      </c>
      <c r="B1091" s="1" t="s">
        <v>552</v>
      </c>
      <c r="C1091" s="1" t="s">
        <v>175</v>
      </c>
      <c r="D1091" s="1" t="s">
        <v>1815</v>
      </c>
      <c r="E1091" s="8">
        <v>42604</v>
      </c>
      <c r="F1091">
        <v>1</v>
      </c>
      <c r="G1091">
        <v>749.99</v>
      </c>
      <c r="H1091" s="1" t="s">
        <v>31</v>
      </c>
      <c r="I1091" s="1" t="s">
        <v>20</v>
      </c>
      <c r="J1091" s="1" t="s">
        <v>14</v>
      </c>
      <c r="K1091" s="1" t="s">
        <v>32</v>
      </c>
      <c r="L1091" s="1">
        <f>Query1[[#This Row],[total_units]]*Query1[[#This Row],[revene]]</f>
        <v>749.99</v>
      </c>
      <c r="M1091" s="1">
        <f>YEAR(Query1[[#This Row],[order_date]])</f>
        <v>2016</v>
      </c>
    </row>
    <row r="1092" spans="1:13" x14ac:dyDescent="0.35">
      <c r="A1092">
        <v>389</v>
      </c>
      <c r="B1092" s="1" t="s">
        <v>552</v>
      </c>
      <c r="C1092" s="1" t="s">
        <v>175</v>
      </c>
      <c r="D1092" s="1" t="s">
        <v>1815</v>
      </c>
      <c r="E1092" s="8">
        <v>42604</v>
      </c>
      <c r="F1092">
        <v>2</v>
      </c>
      <c r="G1092">
        <v>3098</v>
      </c>
      <c r="H1092" s="1" t="s">
        <v>17</v>
      </c>
      <c r="I1092" s="1" t="s">
        <v>18</v>
      </c>
      <c r="J1092" s="1" t="s">
        <v>14</v>
      </c>
      <c r="K1092" s="1" t="s">
        <v>32</v>
      </c>
      <c r="L1092" s="1">
        <f>Query1[[#This Row],[total_units]]*Query1[[#This Row],[revene]]</f>
        <v>6196</v>
      </c>
      <c r="M1092" s="1">
        <f>YEAR(Query1[[#This Row],[order_date]])</f>
        <v>2016</v>
      </c>
    </row>
    <row r="1093" spans="1:13" x14ac:dyDescent="0.35">
      <c r="A1093">
        <v>389</v>
      </c>
      <c r="B1093" s="1" t="s">
        <v>552</v>
      </c>
      <c r="C1093" s="1" t="s">
        <v>175</v>
      </c>
      <c r="D1093" s="1" t="s">
        <v>1815</v>
      </c>
      <c r="E1093" s="8">
        <v>42604</v>
      </c>
      <c r="F1093">
        <v>1</v>
      </c>
      <c r="G1093">
        <v>2999.99</v>
      </c>
      <c r="H1093" s="1" t="s">
        <v>40</v>
      </c>
      <c r="I1093" s="1" t="s">
        <v>41</v>
      </c>
      <c r="J1093" s="1" t="s">
        <v>14</v>
      </c>
      <c r="K1093" s="1" t="s">
        <v>32</v>
      </c>
      <c r="L1093" s="1">
        <f>Query1[[#This Row],[total_units]]*Query1[[#This Row],[revene]]</f>
        <v>2999.99</v>
      </c>
      <c r="M1093" s="1">
        <f>YEAR(Query1[[#This Row],[order_date]])</f>
        <v>2016</v>
      </c>
    </row>
    <row r="1094" spans="1:13" x14ac:dyDescent="0.35">
      <c r="A1094">
        <v>390</v>
      </c>
      <c r="B1094" s="1" t="s">
        <v>553</v>
      </c>
      <c r="C1094" s="1" t="s">
        <v>504</v>
      </c>
      <c r="D1094" s="1" t="s">
        <v>1824</v>
      </c>
      <c r="E1094" s="8">
        <v>42604</v>
      </c>
      <c r="F1094">
        <v>1</v>
      </c>
      <c r="G1094">
        <v>299.99</v>
      </c>
      <c r="H1094" s="1" t="s">
        <v>64</v>
      </c>
      <c r="I1094" s="1" t="s">
        <v>48</v>
      </c>
      <c r="J1094" s="1" t="s">
        <v>98</v>
      </c>
      <c r="K1094" s="1" t="s">
        <v>165</v>
      </c>
      <c r="L1094" s="1">
        <f>Query1[[#This Row],[total_units]]*Query1[[#This Row],[revene]]</f>
        <v>299.99</v>
      </c>
      <c r="M1094" s="1">
        <f>YEAR(Query1[[#This Row],[order_date]])</f>
        <v>2016</v>
      </c>
    </row>
    <row r="1095" spans="1:13" x14ac:dyDescent="0.35">
      <c r="A1095">
        <v>390</v>
      </c>
      <c r="B1095" s="1" t="s">
        <v>553</v>
      </c>
      <c r="C1095" s="1" t="s">
        <v>504</v>
      </c>
      <c r="D1095" s="1" t="s">
        <v>1824</v>
      </c>
      <c r="E1095" s="8">
        <v>42604</v>
      </c>
      <c r="F1095">
        <v>1</v>
      </c>
      <c r="G1095">
        <v>2999.99</v>
      </c>
      <c r="H1095" s="1" t="s">
        <v>40</v>
      </c>
      <c r="I1095" s="1" t="s">
        <v>41</v>
      </c>
      <c r="J1095" s="1" t="s">
        <v>98</v>
      </c>
      <c r="K1095" s="1" t="s">
        <v>165</v>
      </c>
      <c r="L1095" s="1">
        <f>Query1[[#This Row],[total_units]]*Query1[[#This Row],[revene]]</f>
        <v>2999.99</v>
      </c>
      <c r="M1095" s="1">
        <f>YEAR(Query1[[#This Row],[order_date]])</f>
        <v>2016</v>
      </c>
    </row>
    <row r="1096" spans="1:13" x14ac:dyDescent="0.35">
      <c r="A1096">
        <v>390</v>
      </c>
      <c r="B1096" s="1" t="s">
        <v>553</v>
      </c>
      <c r="C1096" s="1" t="s">
        <v>504</v>
      </c>
      <c r="D1096" s="1" t="s">
        <v>1824</v>
      </c>
      <c r="E1096" s="8">
        <v>42604</v>
      </c>
      <c r="F1096">
        <v>2</v>
      </c>
      <c r="G1096">
        <v>7999.98</v>
      </c>
      <c r="H1096" s="1" t="s">
        <v>49</v>
      </c>
      <c r="I1096" s="1" t="s">
        <v>20</v>
      </c>
      <c r="J1096" s="1" t="s">
        <v>98</v>
      </c>
      <c r="K1096" s="1" t="s">
        <v>165</v>
      </c>
      <c r="L1096" s="1">
        <f>Query1[[#This Row],[total_units]]*Query1[[#This Row],[revene]]</f>
        <v>15999.96</v>
      </c>
      <c r="M1096" s="1">
        <f>YEAR(Query1[[#This Row],[order_date]])</f>
        <v>2016</v>
      </c>
    </row>
    <row r="1097" spans="1:13" x14ac:dyDescent="0.35">
      <c r="A1097">
        <v>391</v>
      </c>
      <c r="B1097" s="1" t="s">
        <v>554</v>
      </c>
      <c r="C1097" s="1" t="s">
        <v>343</v>
      </c>
      <c r="D1097" s="1" t="s">
        <v>1824</v>
      </c>
      <c r="E1097" s="8">
        <v>42605</v>
      </c>
      <c r="F1097">
        <v>2</v>
      </c>
      <c r="G1097">
        <v>1099.98</v>
      </c>
      <c r="H1097" s="1" t="s">
        <v>38</v>
      </c>
      <c r="I1097" s="1" t="s">
        <v>34</v>
      </c>
      <c r="J1097" s="1" t="s">
        <v>98</v>
      </c>
      <c r="K1097" s="1" t="s">
        <v>165</v>
      </c>
      <c r="L1097" s="1">
        <f>Query1[[#This Row],[total_units]]*Query1[[#This Row],[revene]]</f>
        <v>2199.96</v>
      </c>
      <c r="M1097" s="1">
        <f>YEAR(Query1[[#This Row],[order_date]])</f>
        <v>2016</v>
      </c>
    </row>
    <row r="1098" spans="1:13" x14ac:dyDescent="0.35">
      <c r="A1098">
        <v>391</v>
      </c>
      <c r="B1098" s="1" t="s">
        <v>554</v>
      </c>
      <c r="C1098" s="1" t="s">
        <v>343</v>
      </c>
      <c r="D1098" s="1" t="s">
        <v>1824</v>
      </c>
      <c r="E1098" s="8">
        <v>42605</v>
      </c>
      <c r="F1098">
        <v>2</v>
      </c>
      <c r="G1098">
        <v>2641.98</v>
      </c>
      <c r="H1098" s="1" t="s">
        <v>69</v>
      </c>
      <c r="I1098" s="1" t="s">
        <v>20</v>
      </c>
      <c r="J1098" s="1" t="s">
        <v>98</v>
      </c>
      <c r="K1098" s="1" t="s">
        <v>165</v>
      </c>
      <c r="L1098" s="1">
        <f>Query1[[#This Row],[total_units]]*Query1[[#This Row],[revene]]</f>
        <v>5283.96</v>
      </c>
      <c r="M1098" s="1">
        <f>YEAR(Query1[[#This Row],[order_date]])</f>
        <v>2016</v>
      </c>
    </row>
    <row r="1099" spans="1:13" x14ac:dyDescent="0.35">
      <c r="A1099">
        <v>391</v>
      </c>
      <c r="B1099" s="1" t="s">
        <v>554</v>
      </c>
      <c r="C1099" s="1" t="s">
        <v>343</v>
      </c>
      <c r="D1099" s="1" t="s">
        <v>1824</v>
      </c>
      <c r="E1099" s="8">
        <v>42605</v>
      </c>
      <c r="F1099">
        <v>1</v>
      </c>
      <c r="G1099">
        <v>1799.99</v>
      </c>
      <c r="H1099" s="1" t="s">
        <v>1816</v>
      </c>
      <c r="I1099" s="1" t="s">
        <v>20</v>
      </c>
      <c r="J1099" s="1" t="s">
        <v>98</v>
      </c>
      <c r="K1099" s="1" t="s">
        <v>165</v>
      </c>
      <c r="L1099" s="1">
        <f>Query1[[#This Row],[total_units]]*Query1[[#This Row],[revene]]</f>
        <v>1799.99</v>
      </c>
      <c r="M1099" s="1">
        <f>YEAR(Query1[[#This Row],[order_date]])</f>
        <v>2016</v>
      </c>
    </row>
    <row r="1100" spans="1:13" x14ac:dyDescent="0.35">
      <c r="A1100">
        <v>392</v>
      </c>
      <c r="B1100" s="1" t="s">
        <v>1865</v>
      </c>
      <c r="C1100" s="1" t="s">
        <v>555</v>
      </c>
      <c r="D1100" s="1" t="s">
        <v>1815</v>
      </c>
      <c r="E1100" s="8">
        <v>42605</v>
      </c>
      <c r="F1100">
        <v>2</v>
      </c>
      <c r="G1100">
        <v>539.98</v>
      </c>
      <c r="H1100" s="1" t="s">
        <v>47</v>
      </c>
      <c r="I1100" s="1" t="s">
        <v>13</v>
      </c>
      <c r="J1100" s="1" t="s">
        <v>14</v>
      </c>
      <c r="K1100" s="1" t="s">
        <v>32</v>
      </c>
      <c r="L1100" s="1">
        <f>Query1[[#This Row],[total_units]]*Query1[[#This Row],[revene]]</f>
        <v>1079.96</v>
      </c>
      <c r="M1100" s="1">
        <f>YEAR(Query1[[#This Row],[order_date]])</f>
        <v>2016</v>
      </c>
    </row>
    <row r="1101" spans="1:13" x14ac:dyDescent="0.35">
      <c r="A1101">
        <v>392</v>
      </c>
      <c r="B1101" s="1" t="s">
        <v>1865</v>
      </c>
      <c r="C1101" s="1" t="s">
        <v>555</v>
      </c>
      <c r="D1101" s="1" t="s">
        <v>1815</v>
      </c>
      <c r="E1101" s="8">
        <v>42605</v>
      </c>
      <c r="F1101">
        <v>2</v>
      </c>
      <c r="G1101">
        <v>1999.98</v>
      </c>
      <c r="H1101" s="1" t="s">
        <v>28</v>
      </c>
      <c r="I1101" s="1" t="s">
        <v>20</v>
      </c>
      <c r="J1101" s="1" t="s">
        <v>14</v>
      </c>
      <c r="K1101" s="1" t="s">
        <v>32</v>
      </c>
      <c r="L1101" s="1">
        <f>Query1[[#This Row],[total_units]]*Query1[[#This Row],[revene]]</f>
        <v>3999.96</v>
      </c>
      <c r="M1101" s="1">
        <f>YEAR(Query1[[#This Row],[order_date]])</f>
        <v>2016</v>
      </c>
    </row>
    <row r="1102" spans="1:13" x14ac:dyDescent="0.35">
      <c r="A1102">
        <v>393</v>
      </c>
      <c r="B1102" s="1" t="s">
        <v>556</v>
      </c>
      <c r="C1102" s="1" t="s">
        <v>227</v>
      </c>
      <c r="D1102" s="1" t="s">
        <v>1817</v>
      </c>
      <c r="E1102" s="8">
        <v>42607</v>
      </c>
      <c r="F1102">
        <v>2</v>
      </c>
      <c r="G1102">
        <v>939.98</v>
      </c>
      <c r="H1102" s="1" t="s">
        <v>62</v>
      </c>
      <c r="I1102" s="1" t="s">
        <v>20</v>
      </c>
      <c r="J1102" s="1" t="s">
        <v>23</v>
      </c>
      <c r="K1102" s="1" t="s">
        <v>24</v>
      </c>
      <c r="L1102" s="1">
        <f>Query1[[#This Row],[total_units]]*Query1[[#This Row],[revene]]</f>
        <v>1879.96</v>
      </c>
      <c r="M1102" s="1">
        <f>YEAR(Query1[[#This Row],[order_date]])</f>
        <v>2016</v>
      </c>
    </row>
    <row r="1103" spans="1:13" x14ac:dyDescent="0.35">
      <c r="A1103">
        <v>394</v>
      </c>
      <c r="B1103" s="1" t="s">
        <v>557</v>
      </c>
      <c r="C1103" s="1" t="s">
        <v>298</v>
      </c>
      <c r="D1103" s="1" t="s">
        <v>1815</v>
      </c>
      <c r="E1103" s="8">
        <v>42608</v>
      </c>
      <c r="F1103">
        <v>2</v>
      </c>
      <c r="G1103">
        <v>539.98</v>
      </c>
      <c r="H1103" s="1" t="s">
        <v>47</v>
      </c>
      <c r="I1103" s="1" t="s">
        <v>13</v>
      </c>
      <c r="J1103" s="1" t="s">
        <v>14</v>
      </c>
      <c r="K1103" s="1" t="s">
        <v>32</v>
      </c>
      <c r="L1103" s="1">
        <f>Query1[[#This Row],[total_units]]*Query1[[#This Row],[revene]]</f>
        <v>1079.96</v>
      </c>
      <c r="M1103" s="1">
        <f>YEAR(Query1[[#This Row],[order_date]])</f>
        <v>2016</v>
      </c>
    </row>
    <row r="1104" spans="1:13" x14ac:dyDescent="0.35">
      <c r="A1104">
        <v>394</v>
      </c>
      <c r="B1104" s="1" t="s">
        <v>557</v>
      </c>
      <c r="C1104" s="1" t="s">
        <v>298</v>
      </c>
      <c r="D1104" s="1" t="s">
        <v>1815</v>
      </c>
      <c r="E1104" s="8">
        <v>42608</v>
      </c>
      <c r="F1104">
        <v>1</v>
      </c>
      <c r="G1104">
        <v>299.99</v>
      </c>
      <c r="H1104" s="1" t="s">
        <v>64</v>
      </c>
      <c r="I1104" s="1" t="s">
        <v>48</v>
      </c>
      <c r="J1104" s="1" t="s">
        <v>14</v>
      </c>
      <c r="K1104" s="1" t="s">
        <v>32</v>
      </c>
      <c r="L1104" s="1">
        <f>Query1[[#This Row],[total_units]]*Query1[[#This Row],[revene]]</f>
        <v>299.99</v>
      </c>
      <c r="M1104" s="1">
        <f>YEAR(Query1[[#This Row],[order_date]])</f>
        <v>2016</v>
      </c>
    </row>
    <row r="1105" spans="1:13" x14ac:dyDescent="0.35">
      <c r="A1105">
        <v>394</v>
      </c>
      <c r="B1105" s="1" t="s">
        <v>557</v>
      </c>
      <c r="C1105" s="1" t="s">
        <v>298</v>
      </c>
      <c r="D1105" s="1" t="s">
        <v>1815</v>
      </c>
      <c r="E1105" s="8">
        <v>42608</v>
      </c>
      <c r="F1105">
        <v>1</v>
      </c>
      <c r="G1105">
        <v>599.99</v>
      </c>
      <c r="H1105" s="1" t="s">
        <v>12</v>
      </c>
      <c r="I1105" s="1" t="s">
        <v>13</v>
      </c>
      <c r="J1105" s="1" t="s">
        <v>14</v>
      </c>
      <c r="K1105" s="1" t="s">
        <v>32</v>
      </c>
      <c r="L1105" s="1">
        <f>Query1[[#This Row],[total_units]]*Query1[[#This Row],[revene]]</f>
        <v>599.99</v>
      </c>
      <c r="M1105" s="1">
        <f>YEAR(Query1[[#This Row],[order_date]])</f>
        <v>2016</v>
      </c>
    </row>
    <row r="1106" spans="1:13" x14ac:dyDescent="0.35">
      <c r="A1106">
        <v>395</v>
      </c>
      <c r="B1106" s="1" t="s">
        <v>558</v>
      </c>
      <c r="C1106" s="1" t="s">
        <v>485</v>
      </c>
      <c r="D1106" s="1" t="s">
        <v>1817</v>
      </c>
      <c r="E1106" s="8">
        <v>42608</v>
      </c>
      <c r="F1106">
        <v>1</v>
      </c>
      <c r="G1106">
        <v>269.99</v>
      </c>
      <c r="H1106" s="1" t="s">
        <v>47</v>
      </c>
      <c r="I1106" s="1" t="s">
        <v>13</v>
      </c>
      <c r="J1106" s="1" t="s">
        <v>23</v>
      </c>
      <c r="K1106" s="1" t="s">
        <v>24</v>
      </c>
      <c r="L1106" s="1">
        <f>Query1[[#This Row],[total_units]]*Query1[[#This Row],[revene]]</f>
        <v>269.99</v>
      </c>
      <c r="M1106" s="1">
        <f>YEAR(Query1[[#This Row],[order_date]])</f>
        <v>2016</v>
      </c>
    </row>
    <row r="1107" spans="1:13" x14ac:dyDescent="0.35">
      <c r="A1107">
        <v>396</v>
      </c>
      <c r="B1107" s="1" t="s">
        <v>559</v>
      </c>
      <c r="C1107" s="1" t="s">
        <v>177</v>
      </c>
      <c r="D1107" s="1" t="s">
        <v>1817</v>
      </c>
      <c r="E1107" s="8">
        <v>42609</v>
      </c>
      <c r="F1107">
        <v>1</v>
      </c>
      <c r="G1107">
        <v>549.99</v>
      </c>
      <c r="H1107" s="1" t="s">
        <v>38</v>
      </c>
      <c r="I1107" s="1" t="s">
        <v>13</v>
      </c>
      <c r="J1107" s="1" t="s">
        <v>23</v>
      </c>
      <c r="K1107" s="1" t="s">
        <v>24</v>
      </c>
      <c r="L1107" s="1">
        <f>Query1[[#This Row],[total_units]]*Query1[[#This Row],[revene]]</f>
        <v>549.99</v>
      </c>
      <c r="M1107" s="1">
        <f>YEAR(Query1[[#This Row],[order_date]])</f>
        <v>2016</v>
      </c>
    </row>
    <row r="1108" spans="1:13" x14ac:dyDescent="0.35">
      <c r="A1108">
        <v>396</v>
      </c>
      <c r="B1108" s="1" t="s">
        <v>559</v>
      </c>
      <c r="C1108" s="1" t="s">
        <v>177</v>
      </c>
      <c r="D1108" s="1" t="s">
        <v>1817</v>
      </c>
      <c r="E1108" s="8">
        <v>42609</v>
      </c>
      <c r="F1108">
        <v>2</v>
      </c>
      <c r="G1108">
        <v>999.98</v>
      </c>
      <c r="H1108" s="1" t="s">
        <v>72</v>
      </c>
      <c r="I1108" s="1" t="s">
        <v>34</v>
      </c>
      <c r="J1108" s="1" t="s">
        <v>23</v>
      </c>
      <c r="K1108" s="1" t="s">
        <v>24</v>
      </c>
      <c r="L1108" s="1">
        <f>Query1[[#This Row],[total_units]]*Query1[[#This Row],[revene]]</f>
        <v>1999.96</v>
      </c>
      <c r="M1108" s="1">
        <f>YEAR(Query1[[#This Row],[order_date]])</f>
        <v>2016</v>
      </c>
    </row>
    <row r="1109" spans="1:13" x14ac:dyDescent="0.35">
      <c r="A1109">
        <v>396</v>
      </c>
      <c r="B1109" s="1" t="s">
        <v>559</v>
      </c>
      <c r="C1109" s="1" t="s">
        <v>177</v>
      </c>
      <c r="D1109" s="1" t="s">
        <v>1817</v>
      </c>
      <c r="E1109" s="8">
        <v>42609</v>
      </c>
      <c r="F1109">
        <v>1</v>
      </c>
      <c r="G1109">
        <v>1320.99</v>
      </c>
      <c r="H1109" s="1" t="s">
        <v>69</v>
      </c>
      <c r="I1109" s="1" t="s">
        <v>20</v>
      </c>
      <c r="J1109" s="1" t="s">
        <v>23</v>
      </c>
      <c r="K1109" s="1" t="s">
        <v>24</v>
      </c>
      <c r="L1109" s="1">
        <f>Query1[[#This Row],[total_units]]*Query1[[#This Row],[revene]]</f>
        <v>1320.99</v>
      </c>
      <c r="M1109" s="1">
        <f>YEAR(Query1[[#This Row],[order_date]])</f>
        <v>2016</v>
      </c>
    </row>
    <row r="1110" spans="1:13" x14ac:dyDescent="0.35">
      <c r="A1110">
        <v>397</v>
      </c>
      <c r="B1110" s="1" t="s">
        <v>560</v>
      </c>
      <c r="C1110" s="1" t="s">
        <v>202</v>
      </c>
      <c r="D1110" s="1" t="s">
        <v>1817</v>
      </c>
      <c r="E1110" s="8">
        <v>42610</v>
      </c>
      <c r="F1110">
        <v>1</v>
      </c>
      <c r="G1110">
        <v>3999.99</v>
      </c>
      <c r="H1110" s="1" t="s">
        <v>49</v>
      </c>
      <c r="I1110" s="1" t="s">
        <v>20</v>
      </c>
      <c r="J1110" s="1" t="s">
        <v>23</v>
      </c>
      <c r="K1110" s="1" t="s">
        <v>27</v>
      </c>
      <c r="L1110" s="1">
        <f>Query1[[#This Row],[total_units]]*Query1[[#This Row],[revene]]</f>
        <v>3999.99</v>
      </c>
      <c r="M1110" s="1">
        <f>YEAR(Query1[[#This Row],[order_date]])</f>
        <v>2016</v>
      </c>
    </row>
    <row r="1111" spans="1:13" x14ac:dyDescent="0.35">
      <c r="A1111">
        <v>398</v>
      </c>
      <c r="B1111" s="1" t="s">
        <v>561</v>
      </c>
      <c r="C1111" s="1" t="s">
        <v>411</v>
      </c>
      <c r="D1111" s="1" t="s">
        <v>1815</v>
      </c>
      <c r="E1111" s="8">
        <v>42611</v>
      </c>
      <c r="F1111">
        <v>1</v>
      </c>
      <c r="G1111">
        <v>499.99</v>
      </c>
      <c r="H1111" s="1" t="s">
        <v>72</v>
      </c>
      <c r="I1111" s="1" t="s">
        <v>34</v>
      </c>
      <c r="J1111" s="1" t="s">
        <v>14</v>
      </c>
      <c r="K1111" s="1" t="s">
        <v>15</v>
      </c>
      <c r="L1111" s="1">
        <f>Query1[[#This Row],[total_units]]*Query1[[#This Row],[revene]]</f>
        <v>499.99</v>
      </c>
      <c r="M1111" s="1">
        <f>YEAR(Query1[[#This Row],[order_date]])</f>
        <v>2016</v>
      </c>
    </row>
    <row r="1112" spans="1:13" x14ac:dyDescent="0.35">
      <c r="A1112">
        <v>398</v>
      </c>
      <c r="B1112" s="1" t="s">
        <v>561</v>
      </c>
      <c r="C1112" s="1" t="s">
        <v>411</v>
      </c>
      <c r="D1112" s="1" t="s">
        <v>1815</v>
      </c>
      <c r="E1112" s="8">
        <v>42611</v>
      </c>
      <c r="F1112">
        <v>1</v>
      </c>
      <c r="G1112">
        <v>429</v>
      </c>
      <c r="H1112" s="1" t="s">
        <v>35</v>
      </c>
      <c r="I1112" s="1" t="s">
        <v>13</v>
      </c>
      <c r="J1112" s="1" t="s">
        <v>14</v>
      </c>
      <c r="K1112" s="1" t="s">
        <v>15</v>
      </c>
      <c r="L1112" s="1">
        <f>Query1[[#This Row],[total_units]]*Query1[[#This Row],[revene]]</f>
        <v>429</v>
      </c>
      <c r="M1112" s="1">
        <f>YEAR(Query1[[#This Row],[order_date]])</f>
        <v>2016</v>
      </c>
    </row>
    <row r="1113" spans="1:13" x14ac:dyDescent="0.35">
      <c r="A1113">
        <v>398</v>
      </c>
      <c r="B1113" s="1" t="s">
        <v>561</v>
      </c>
      <c r="C1113" s="1" t="s">
        <v>411</v>
      </c>
      <c r="D1113" s="1" t="s">
        <v>1815</v>
      </c>
      <c r="E1113" s="8">
        <v>42611</v>
      </c>
      <c r="F1113">
        <v>2</v>
      </c>
      <c r="G1113">
        <v>898</v>
      </c>
      <c r="H1113" s="1" t="s">
        <v>39</v>
      </c>
      <c r="I1113" s="1" t="s">
        <v>13</v>
      </c>
      <c r="J1113" s="1" t="s">
        <v>14</v>
      </c>
      <c r="K1113" s="1" t="s">
        <v>15</v>
      </c>
      <c r="L1113" s="1">
        <f>Query1[[#This Row],[total_units]]*Query1[[#This Row],[revene]]</f>
        <v>1796</v>
      </c>
      <c r="M1113" s="1">
        <f>YEAR(Query1[[#This Row],[order_date]])</f>
        <v>2016</v>
      </c>
    </row>
    <row r="1114" spans="1:13" x14ac:dyDescent="0.35">
      <c r="A1114">
        <v>398</v>
      </c>
      <c r="B1114" s="1" t="s">
        <v>561</v>
      </c>
      <c r="C1114" s="1" t="s">
        <v>411</v>
      </c>
      <c r="D1114" s="1" t="s">
        <v>1815</v>
      </c>
      <c r="E1114" s="8">
        <v>42611</v>
      </c>
      <c r="F1114">
        <v>2</v>
      </c>
      <c r="G1114">
        <v>3599.98</v>
      </c>
      <c r="H1114" s="1" t="s">
        <v>1816</v>
      </c>
      <c r="I1114" s="1" t="s">
        <v>20</v>
      </c>
      <c r="J1114" s="1" t="s">
        <v>14</v>
      </c>
      <c r="K1114" s="1" t="s">
        <v>15</v>
      </c>
      <c r="L1114" s="1">
        <f>Query1[[#This Row],[total_units]]*Query1[[#This Row],[revene]]</f>
        <v>7199.96</v>
      </c>
      <c r="M1114" s="1">
        <f>YEAR(Query1[[#This Row],[order_date]])</f>
        <v>2016</v>
      </c>
    </row>
    <row r="1115" spans="1:13" x14ac:dyDescent="0.35">
      <c r="A1115">
        <v>399</v>
      </c>
      <c r="B1115" s="1" t="s">
        <v>562</v>
      </c>
      <c r="C1115" s="1" t="s">
        <v>268</v>
      </c>
      <c r="D1115" s="1" t="s">
        <v>1817</v>
      </c>
      <c r="E1115" s="8">
        <v>42611</v>
      </c>
      <c r="F1115">
        <v>1</v>
      </c>
      <c r="G1115">
        <v>269.99</v>
      </c>
      <c r="H1115" s="1" t="s">
        <v>47</v>
      </c>
      <c r="I1115" s="1" t="s">
        <v>13</v>
      </c>
      <c r="J1115" s="1" t="s">
        <v>23</v>
      </c>
      <c r="K1115" s="1" t="s">
        <v>27</v>
      </c>
      <c r="L1115" s="1">
        <f>Query1[[#This Row],[total_units]]*Query1[[#This Row],[revene]]</f>
        <v>269.99</v>
      </c>
      <c r="M1115" s="1">
        <f>YEAR(Query1[[#This Row],[order_date]])</f>
        <v>2016</v>
      </c>
    </row>
    <row r="1116" spans="1:13" x14ac:dyDescent="0.35">
      <c r="A1116">
        <v>399</v>
      </c>
      <c r="B1116" s="1" t="s">
        <v>562</v>
      </c>
      <c r="C1116" s="1" t="s">
        <v>268</v>
      </c>
      <c r="D1116" s="1" t="s">
        <v>1817</v>
      </c>
      <c r="E1116" s="8">
        <v>42611</v>
      </c>
      <c r="F1116">
        <v>1</v>
      </c>
      <c r="G1116">
        <v>499.99</v>
      </c>
      <c r="H1116" s="1" t="s">
        <v>72</v>
      </c>
      <c r="I1116" s="1" t="s">
        <v>34</v>
      </c>
      <c r="J1116" s="1" t="s">
        <v>23</v>
      </c>
      <c r="K1116" s="1" t="s">
        <v>27</v>
      </c>
      <c r="L1116" s="1">
        <f>Query1[[#This Row],[total_units]]*Query1[[#This Row],[revene]]</f>
        <v>499.99</v>
      </c>
      <c r="M1116" s="1">
        <f>YEAR(Query1[[#This Row],[order_date]])</f>
        <v>2016</v>
      </c>
    </row>
    <row r="1117" spans="1:13" x14ac:dyDescent="0.35">
      <c r="A1117">
        <v>399</v>
      </c>
      <c r="B1117" s="1" t="s">
        <v>562</v>
      </c>
      <c r="C1117" s="1" t="s">
        <v>268</v>
      </c>
      <c r="D1117" s="1" t="s">
        <v>1817</v>
      </c>
      <c r="E1117" s="8">
        <v>42611</v>
      </c>
      <c r="F1117">
        <v>2</v>
      </c>
      <c r="G1117">
        <v>3361.98</v>
      </c>
      <c r="H1117" s="1" t="s">
        <v>56</v>
      </c>
      <c r="I1117" s="1" t="s">
        <v>18</v>
      </c>
      <c r="J1117" s="1" t="s">
        <v>23</v>
      </c>
      <c r="K1117" s="1" t="s">
        <v>27</v>
      </c>
      <c r="L1117" s="1">
        <f>Query1[[#This Row],[total_units]]*Query1[[#This Row],[revene]]</f>
        <v>6723.96</v>
      </c>
      <c r="M1117" s="1">
        <f>YEAR(Query1[[#This Row],[order_date]])</f>
        <v>2016</v>
      </c>
    </row>
    <row r="1118" spans="1:13" x14ac:dyDescent="0.35">
      <c r="A1118">
        <v>400</v>
      </c>
      <c r="B1118" s="1" t="s">
        <v>563</v>
      </c>
      <c r="C1118" s="1" t="s">
        <v>286</v>
      </c>
      <c r="D1118" s="1" t="s">
        <v>1817</v>
      </c>
      <c r="E1118" s="8">
        <v>42611</v>
      </c>
      <c r="F1118">
        <v>2</v>
      </c>
      <c r="G1118">
        <v>1099.98</v>
      </c>
      <c r="H1118" s="1" t="s">
        <v>38</v>
      </c>
      <c r="I1118" s="1" t="s">
        <v>34</v>
      </c>
      <c r="J1118" s="1" t="s">
        <v>23</v>
      </c>
      <c r="K1118" s="1" t="s">
        <v>24</v>
      </c>
      <c r="L1118" s="1">
        <f>Query1[[#This Row],[total_units]]*Query1[[#This Row],[revene]]</f>
        <v>2199.96</v>
      </c>
      <c r="M1118" s="1">
        <f>YEAR(Query1[[#This Row],[order_date]])</f>
        <v>2016</v>
      </c>
    </row>
    <row r="1119" spans="1:13" x14ac:dyDescent="0.35">
      <c r="A1119">
        <v>400</v>
      </c>
      <c r="B1119" s="1" t="s">
        <v>563</v>
      </c>
      <c r="C1119" s="1" t="s">
        <v>286</v>
      </c>
      <c r="D1119" s="1" t="s">
        <v>1817</v>
      </c>
      <c r="E1119" s="8">
        <v>42611</v>
      </c>
      <c r="F1119">
        <v>2</v>
      </c>
      <c r="G1119">
        <v>1999.98</v>
      </c>
      <c r="H1119" s="1" t="s">
        <v>28</v>
      </c>
      <c r="I1119" s="1" t="s">
        <v>20</v>
      </c>
      <c r="J1119" s="1" t="s">
        <v>23</v>
      </c>
      <c r="K1119" s="1" t="s">
        <v>24</v>
      </c>
      <c r="L1119" s="1">
        <f>Query1[[#This Row],[total_units]]*Query1[[#This Row],[revene]]</f>
        <v>3999.96</v>
      </c>
      <c r="M1119" s="1">
        <f>YEAR(Query1[[#This Row],[order_date]])</f>
        <v>2016</v>
      </c>
    </row>
    <row r="1120" spans="1:13" x14ac:dyDescent="0.35">
      <c r="A1120">
        <v>400</v>
      </c>
      <c r="B1120" s="1" t="s">
        <v>563</v>
      </c>
      <c r="C1120" s="1" t="s">
        <v>286</v>
      </c>
      <c r="D1120" s="1" t="s">
        <v>1817</v>
      </c>
      <c r="E1120" s="8">
        <v>42611</v>
      </c>
      <c r="F1120">
        <v>1</v>
      </c>
      <c r="G1120">
        <v>2999.99</v>
      </c>
      <c r="H1120" s="1" t="s">
        <v>40</v>
      </c>
      <c r="I1120" s="1" t="s">
        <v>41</v>
      </c>
      <c r="J1120" s="1" t="s">
        <v>23</v>
      </c>
      <c r="K1120" s="1" t="s">
        <v>24</v>
      </c>
      <c r="L1120" s="1">
        <f>Query1[[#This Row],[total_units]]*Query1[[#This Row],[revene]]</f>
        <v>2999.99</v>
      </c>
      <c r="M1120" s="1">
        <f>YEAR(Query1[[#This Row],[order_date]])</f>
        <v>2016</v>
      </c>
    </row>
    <row r="1121" spans="1:13" x14ac:dyDescent="0.35">
      <c r="A1121">
        <v>401</v>
      </c>
      <c r="B1121" s="1" t="s">
        <v>564</v>
      </c>
      <c r="C1121" s="1" t="s">
        <v>444</v>
      </c>
      <c r="D1121" s="1" t="s">
        <v>1817</v>
      </c>
      <c r="E1121" s="8">
        <v>42612</v>
      </c>
      <c r="F1121">
        <v>1</v>
      </c>
      <c r="G1121">
        <v>299.99</v>
      </c>
      <c r="H1121" s="1" t="s">
        <v>64</v>
      </c>
      <c r="I1121" s="1" t="s">
        <v>48</v>
      </c>
      <c r="J1121" s="1" t="s">
        <v>23</v>
      </c>
      <c r="K1121" s="1" t="s">
        <v>24</v>
      </c>
      <c r="L1121" s="1">
        <f>Query1[[#This Row],[total_units]]*Query1[[#This Row],[revene]]</f>
        <v>299.99</v>
      </c>
      <c r="M1121" s="1">
        <f>YEAR(Query1[[#This Row],[order_date]])</f>
        <v>2016</v>
      </c>
    </row>
    <row r="1122" spans="1:13" x14ac:dyDescent="0.35">
      <c r="A1122">
        <v>401</v>
      </c>
      <c r="B1122" s="1" t="s">
        <v>564</v>
      </c>
      <c r="C1122" s="1" t="s">
        <v>444</v>
      </c>
      <c r="D1122" s="1" t="s">
        <v>1817</v>
      </c>
      <c r="E1122" s="8">
        <v>42612</v>
      </c>
      <c r="F1122">
        <v>2</v>
      </c>
      <c r="G1122">
        <v>3098</v>
      </c>
      <c r="H1122" s="1" t="s">
        <v>17</v>
      </c>
      <c r="I1122" s="1" t="s">
        <v>18</v>
      </c>
      <c r="J1122" s="1" t="s">
        <v>23</v>
      </c>
      <c r="K1122" s="1" t="s">
        <v>24</v>
      </c>
      <c r="L1122" s="1">
        <f>Query1[[#This Row],[total_units]]*Query1[[#This Row],[revene]]</f>
        <v>6196</v>
      </c>
      <c r="M1122" s="1">
        <f>YEAR(Query1[[#This Row],[order_date]])</f>
        <v>2016</v>
      </c>
    </row>
    <row r="1123" spans="1:13" x14ac:dyDescent="0.35">
      <c r="A1123">
        <v>402</v>
      </c>
      <c r="B1123" s="1" t="s">
        <v>565</v>
      </c>
      <c r="C1123" s="1" t="s">
        <v>288</v>
      </c>
      <c r="D1123" s="1" t="s">
        <v>1817</v>
      </c>
      <c r="E1123" s="8">
        <v>42612</v>
      </c>
      <c r="F1123">
        <v>1</v>
      </c>
      <c r="G1123">
        <v>599.99</v>
      </c>
      <c r="H1123" s="1" t="s">
        <v>12</v>
      </c>
      <c r="I1123" s="1" t="s">
        <v>34</v>
      </c>
      <c r="J1123" s="1" t="s">
        <v>23</v>
      </c>
      <c r="K1123" s="1" t="s">
        <v>24</v>
      </c>
      <c r="L1123" s="1">
        <f>Query1[[#This Row],[total_units]]*Query1[[#This Row],[revene]]</f>
        <v>599.99</v>
      </c>
      <c r="M1123" s="1">
        <f>YEAR(Query1[[#This Row],[order_date]])</f>
        <v>2016</v>
      </c>
    </row>
    <row r="1124" spans="1:13" x14ac:dyDescent="0.35">
      <c r="A1124">
        <v>402</v>
      </c>
      <c r="B1124" s="1" t="s">
        <v>565</v>
      </c>
      <c r="C1124" s="1" t="s">
        <v>288</v>
      </c>
      <c r="D1124" s="1" t="s">
        <v>1817</v>
      </c>
      <c r="E1124" s="8">
        <v>42612</v>
      </c>
      <c r="F1124">
        <v>1</v>
      </c>
      <c r="G1124">
        <v>1320.99</v>
      </c>
      <c r="H1124" s="1" t="s">
        <v>69</v>
      </c>
      <c r="I1124" s="1" t="s">
        <v>20</v>
      </c>
      <c r="J1124" s="1" t="s">
        <v>23</v>
      </c>
      <c r="K1124" s="1" t="s">
        <v>24</v>
      </c>
      <c r="L1124" s="1">
        <f>Query1[[#This Row],[total_units]]*Query1[[#This Row],[revene]]</f>
        <v>1320.99</v>
      </c>
      <c r="M1124" s="1">
        <f>YEAR(Query1[[#This Row],[order_date]])</f>
        <v>2016</v>
      </c>
    </row>
    <row r="1125" spans="1:13" x14ac:dyDescent="0.35">
      <c r="A1125">
        <v>402</v>
      </c>
      <c r="B1125" s="1" t="s">
        <v>565</v>
      </c>
      <c r="C1125" s="1" t="s">
        <v>288</v>
      </c>
      <c r="D1125" s="1" t="s">
        <v>1817</v>
      </c>
      <c r="E1125" s="8">
        <v>42612</v>
      </c>
      <c r="F1125">
        <v>2</v>
      </c>
      <c r="G1125">
        <v>939.98</v>
      </c>
      <c r="H1125" s="1" t="s">
        <v>62</v>
      </c>
      <c r="I1125" s="1" t="s">
        <v>20</v>
      </c>
      <c r="J1125" s="1" t="s">
        <v>23</v>
      </c>
      <c r="K1125" s="1" t="s">
        <v>24</v>
      </c>
      <c r="L1125" s="1">
        <f>Query1[[#This Row],[total_units]]*Query1[[#This Row],[revene]]</f>
        <v>1879.96</v>
      </c>
      <c r="M1125" s="1">
        <f>YEAR(Query1[[#This Row],[order_date]])</f>
        <v>2016</v>
      </c>
    </row>
    <row r="1126" spans="1:13" x14ac:dyDescent="0.35">
      <c r="A1126">
        <v>403</v>
      </c>
      <c r="B1126" s="1" t="s">
        <v>566</v>
      </c>
      <c r="C1126" s="1" t="s">
        <v>419</v>
      </c>
      <c r="D1126" s="1" t="s">
        <v>1815</v>
      </c>
      <c r="E1126" s="8">
        <v>42613</v>
      </c>
      <c r="F1126">
        <v>2</v>
      </c>
      <c r="G1126">
        <v>539.98</v>
      </c>
      <c r="H1126" s="1" t="s">
        <v>47</v>
      </c>
      <c r="I1126" s="1" t="s">
        <v>48</v>
      </c>
      <c r="J1126" s="1" t="s">
        <v>14</v>
      </c>
      <c r="K1126" s="1" t="s">
        <v>32</v>
      </c>
      <c r="L1126" s="1">
        <f>Query1[[#This Row],[total_units]]*Query1[[#This Row],[revene]]</f>
        <v>1079.96</v>
      </c>
      <c r="M1126" s="1">
        <f>YEAR(Query1[[#This Row],[order_date]])</f>
        <v>2016</v>
      </c>
    </row>
    <row r="1127" spans="1:13" x14ac:dyDescent="0.35">
      <c r="A1127">
        <v>403</v>
      </c>
      <c r="B1127" s="1" t="s">
        <v>566</v>
      </c>
      <c r="C1127" s="1" t="s">
        <v>419</v>
      </c>
      <c r="D1127" s="1" t="s">
        <v>1815</v>
      </c>
      <c r="E1127" s="8">
        <v>42613</v>
      </c>
      <c r="F1127">
        <v>1</v>
      </c>
      <c r="G1127">
        <v>549.99</v>
      </c>
      <c r="H1127" s="1" t="s">
        <v>38</v>
      </c>
      <c r="I1127" s="1" t="s">
        <v>34</v>
      </c>
      <c r="J1127" s="1" t="s">
        <v>14</v>
      </c>
      <c r="K1127" s="1" t="s">
        <v>32</v>
      </c>
      <c r="L1127" s="1">
        <f>Query1[[#This Row],[total_units]]*Query1[[#This Row],[revene]]</f>
        <v>549.99</v>
      </c>
      <c r="M1127" s="1">
        <f>YEAR(Query1[[#This Row],[order_date]])</f>
        <v>2016</v>
      </c>
    </row>
    <row r="1128" spans="1:13" x14ac:dyDescent="0.35">
      <c r="A1128">
        <v>403</v>
      </c>
      <c r="B1128" s="1" t="s">
        <v>566</v>
      </c>
      <c r="C1128" s="1" t="s">
        <v>419</v>
      </c>
      <c r="D1128" s="1" t="s">
        <v>1815</v>
      </c>
      <c r="E1128" s="8">
        <v>42613</v>
      </c>
      <c r="F1128">
        <v>2</v>
      </c>
      <c r="G1128">
        <v>1099.98</v>
      </c>
      <c r="H1128" s="1" t="s">
        <v>38</v>
      </c>
      <c r="I1128" s="1" t="s">
        <v>13</v>
      </c>
      <c r="J1128" s="1" t="s">
        <v>14</v>
      </c>
      <c r="K1128" s="1" t="s">
        <v>32</v>
      </c>
      <c r="L1128" s="1">
        <f>Query1[[#This Row],[total_units]]*Query1[[#This Row],[revene]]</f>
        <v>2199.96</v>
      </c>
      <c r="M1128" s="1">
        <f>YEAR(Query1[[#This Row],[order_date]])</f>
        <v>2016</v>
      </c>
    </row>
    <row r="1129" spans="1:13" x14ac:dyDescent="0.35">
      <c r="A1129">
        <v>403</v>
      </c>
      <c r="B1129" s="1" t="s">
        <v>566</v>
      </c>
      <c r="C1129" s="1" t="s">
        <v>419</v>
      </c>
      <c r="D1129" s="1" t="s">
        <v>1815</v>
      </c>
      <c r="E1129" s="8">
        <v>42613</v>
      </c>
      <c r="F1129">
        <v>2</v>
      </c>
      <c r="G1129">
        <v>7999.98</v>
      </c>
      <c r="H1129" s="1" t="s">
        <v>49</v>
      </c>
      <c r="I1129" s="1" t="s">
        <v>20</v>
      </c>
      <c r="J1129" s="1" t="s">
        <v>14</v>
      </c>
      <c r="K1129" s="1" t="s">
        <v>32</v>
      </c>
      <c r="L1129" s="1">
        <f>Query1[[#This Row],[total_units]]*Query1[[#This Row],[revene]]</f>
        <v>15999.96</v>
      </c>
      <c r="M1129" s="1">
        <f>YEAR(Query1[[#This Row],[order_date]])</f>
        <v>2016</v>
      </c>
    </row>
    <row r="1130" spans="1:13" x14ac:dyDescent="0.35">
      <c r="A1130">
        <v>404</v>
      </c>
      <c r="B1130" s="1" t="s">
        <v>567</v>
      </c>
      <c r="C1130" s="1" t="s">
        <v>58</v>
      </c>
      <c r="D1130" s="1" t="s">
        <v>1817</v>
      </c>
      <c r="E1130" s="8">
        <v>42613</v>
      </c>
      <c r="F1130">
        <v>2</v>
      </c>
      <c r="G1130">
        <v>999.98</v>
      </c>
      <c r="H1130" s="1" t="s">
        <v>72</v>
      </c>
      <c r="I1130" s="1" t="s">
        <v>34</v>
      </c>
      <c r="J1130" s="1" t="s">
        <v>23</v>
      </c>
      <c r="K1130" s="1" t="s">
        <v>27</v>
      </c>
      <c r="L1130" s="1">
        <f>Query1[[#This Row],[total_units]]*Query1[[#This Row],[revene]]</f>
        <v>1999.96</v>
      </c>
      <c r="M1130" s="1">
        <f>YEAR(Query1[[#This Row],[order_date]])</f>
        <v>2016</v>
      </c>
    </row>
    <row r="1131" spans="1:13" x14ac:dyDescent="0.35">
      <c r="A1131">
        <v>404</v>
      </c>
      <c r="B1131" s="1" t="s">
        <v>567</v>
      </c>
      <c r="C1131" s="1" t="s">
        <v>58</v>
      </c>
      <c r="D1131" s="1" t="s">
        <v>1817</v>
      </c>
      <c r="E1131" s="8">
        <v>42613</v>
      </c>
      <c r="F1131">
        <v>2</v>
      </c>
      <c r="G1131">
        <v>1199.98</v>
      </c>
      <c r="H1131" s="1" t="s">
        <v>12</v>
      </c>
      <c r="I1131" s="1" t="s">
        <v>13</v>
      </c>
      <c r="J1131" s="1" t="s">
        <v>23</v>
      </c>
      <c r="K1131" s="1" t="s">
        <v>27</v>
      </c>
      <c r="L1131" s="1">
        <f>Query1[[#This Row],[total_units]]*Query1[[#This Row],[revene]]</f>
        <v>2399.96</v>
      </c>
      <c r="M1131" s="1">
        <f>YEAR(Query1[[#This Row],[order_date]])</f>
        <v>2016</v>
      </c>
    </row>
    <row r="1132" spans="1:13" x14ac:dyDescent="0.35">
      <c r="A1132">
        <v>404</v>
      </c>
      <c r="B1132" s="1" t="s">
        <v>567</v>
      </c>
      <c r="C1132" s="1" t="s">
        <v>58</v>
      </c>
      <c r="D1132" s="1" t="s">
        <v>1817</v>
      </c>
      <c r="E1132" s="8">
        <v>42613</v>
      </c>
      <c r="F1132">
        <v>1</v>
      </c>
      <c r="G1132">
        <v>2999.99</v>
      </c>
      <c r="H1132" s="1" t="s">
        <v>40</v>
      </c>
      <c r="I1132" s="1" t="s">
        <v>41</v>
      </c>
      <c r="J1132" s="1" t="s">
        <v>23</v>
      </c>
      <c r="K1132" s="1" t="s">
        <v>27</v>
      </c>
      <c r="L1132" s="1">
        <f>Query1[[#This Row],[total_units]]*Query1[[#This Row],[revene]]</f>
        <v>2999.99</v>
      </c>
      <c r="M1132" s="1">
        <f>YEAR(Query1[[#This Row],[order_date]])</f>
        <v>2016</v>
      </c>
    </row>
    <row r="1133" spans="1:13" x14ac:dyDescent="0.35">
      <c r="A1133">
        <v>405</v>
      </c>
      <c r="B1133" s="1" t="s">
        <v>568</v>
      </c>
      <c r="C1133" s="1" t="s">
        <v>240</v>
      </c>
      <c r="D1133" s="1" t="s">
        <v>1817</v>
      </c>
      <c r="E1133" s="8">
        <v>42613</v>
      </c>
      <c r="F1133">
        <v>2</v>
      </c>
      <c r="G1133">
        <v>539.98</v>
      </c>
      <c r="H1133" s="1" t="s">
        <v>47</v>
      </c>
      <c r="I1133" s="1" t="s">
        <v>13</v>
      </c>
      <c r="J1133" s="1" t="s">
        <v>23</v>
      </c>
      <c r="K1133" s="1" t="s">
        <v>24</v>
      </c>
      <c r="L1133" s="1">
        <f>Query1[[#This Row],[total_units]]*Query1[[#This Row],[revene]]</f>
        <v>1079.96</v>
      </c>
      <c r="M1133" s="1">
        <f>YEAR(Query1[[#This Row],[order_date]])</f>
        <v>2016</v>
      </c>
    </row>
    <row r="1134" spans="1:13" x14ac:dyDescent="0.35">
      <c r="A1134">
        <v>405</v>
      </c>
      <c r="B1134" s="1" t="s">
        <v>568</v>
      </c>
      <c r="C1134" s="1" t="s">
        <v>240</v>
      </c>
      <c r="D1134" s="1" t="s">
        <v>1817</v>
      </c>
      <c r="E1134" s="8">
        <v>42613</v>
      </c>
      <c r="F1134">
        <v>2</v>
      </c>
      <c r="G1134">
        <v>3098</v>
      </c>
      <c r="H1134" s="1" t="s">
        <v>17</v>
      </c>
      <c r="I1134" s="1" t="s">
        <v>18</v>
      </c>
      <c r="J1134" s="1" t="s">
        <v>23</v>
      </c>
      <c r="K1134" s="1" t="s">
        <v>24</v>
      </c>
      <c r="L1134" s="1">
        <f>Query1[[#This Row],[total_units]]*Query1[[#This Row],[revene]]</f>
        <v>6196</v>
      </c>
      <c r="M1134" s="1">
        <f>YEAR(Query1[[#This Row],[order_date]])</f>
        <v>2016</v>
      </c>
    </row>
    <row r="1135" spans="1:13" x14ac:dyDescent="0.35">
      <c r="A1135">
        <v>405</v>
      </c>
      <c r="B1135" s="1" t="s">
        <v>568</v>
      </c>
      <c r="C1135" s="1" t="s">
        <v>240</v>
      </c>
      <c r="D1135" s="1" t="s">
        <v>1817</v>
      </c>
      <c r="E1135" s="8">
        <v>42613</v>
      </c>
      <c r="F1135">
        <v>2</v>
      </c>
      <c r="G1135">
        <v>1999.98</v>
      </c>
      <c r="H1135" s="1" t="s">
        <v>28</v>
      </c>
      <c r="I1135" s="1" t="s">
        <v>20</v>
      </c>
      <c r="J1135" s="1" t="s">
        <v>23</v>
      </c>
      <c r="K1135" s="1" t="s">
        <v>24</v>
      </c>
      <c r="L1135" s="1">
        <f>Query1[[#This Row],[total_units]]*Query1[[#This Row],[revene]]</f>
        <v>3999.96</v>
      </c>
      <c r="M1135" s="1">
        <f>YEAR(Query1[[#This Row],[order_date]])</f>
        <v>2016</v>
      </c>
    </row>
    <row r="1136" spans="1:13" x14ac:dyDescent="0.35">
      <c r="A1136">
        <v>406</v>
      </c>
      <c r="B1136" s="1" t="s">
        <v>569</v>
      </c>
      <c r="C1136" s="1" t="s">
        <v>515</v>
      </c>
      <c r="D1136" s="1" t="s">
        <v>1817</v>
      </c>
      <c r="E1136" s="8">
        <v>42613</v>
      </c>
      <c r="F1136">
        <v>1</v>
      </c>
      <c r="G1136">
        <v>2899.99</v>
      </c>
      <c r="H1136" s="1" t="s">
        <v>19</v>
      </c>
      <c r="I1136" s="1" t="s">
        <v>20</v>
      </c>
      <c r="J1136" s="1" t="s">
        <v>23</v>
      </c>
      <c r="K1136" s="1" t="s">
        <v>27</v>
      </c>
      <c r="L1136" s="1">
        <f>Query1[[#This Row],[total_units]]*Query1[[#This Row],[revene]]</f>
        <v>2899.99</v>
      </c>
      <c r="M1136" s="1">
        <f>YEAR(Query1[[#This Row],[order_date]])</f>
        <v>2016</v>
      </c>
    </row>
    <row r="1137" spans="1:13" x14ac:dyDescent="0.35">
      <c r="A1137">
        <v>407</v>
      </c>
      <c r="B1137" s="1" t="s">
        <v>570</v>
      </c>
      <c r="C1137" s="1" t="s">
        <v>571</v>
      </c>
      <c r="D1137" s="1" t="s">
        <v>1824</v>
      </c>
      <c r="E1137" s="8">
        <v>42614</v>
      </c>
      <c r="F1137">
        <v>1</v>
      </c>
      <c r="G1137">
        <v>599.99</v>
      </c>
      <c r="H1137" s="1" t="s">
        <v>16</v>
      </c>
      <c r="I1137" s="1" t="s">
        <v>13</v>
      </c>
      <c r="J1137" s="1" t="s">
        <v>98</v>
      </c>
      <c r="K1137" s="1" t="s">
        <v>99</v>
      </c>
      <c r="L1137" s="1">
        <f>Query1[[#This Row],[total_units]]*Query1[[#This Row],[revene]]</f>
        <v>599.99</v>
      </c>
      <c r="M1137" s="1">
        <f>YEAR(Query1[[#This Row],[order_date]])</f>
        <v>2016</v>
      </c>
    </row>
    <row r="1138" spans="1:13" x14ac:dyDescent="0.35">
      <c r="A1138">
        <v>407</v>
      </c>
      <c r="B1138" s="1" t="s">
        <v>570</v>
      </c>
      <c r="C1138" s="1" t="s">
        <v>571</v>
      </c>
      <c r="D1138" s="1" t="s">
        <v>1824</v>
      </c>
      <c r="E1138" s="8">
        <v>42614</v>
      </c>
      <c r="F1138">
        <v>1</v>
      </c>
      <c r="G1138">
        <v>1320.99</v>
      </c>
      <c r="H1138" s="1" t="s">
        <v>69</v>
      </c>
      <c r="I1138" s="1" t="s">
        <v>20</v>
      </c>
      <c r="J1138" s="1" t="s">
        <v>98</v>
      </c>
      <c r="K1138" s="1" t="s">
        <v>99</v>
      </c>
      <c r="L1138" s="1">
        <f>Query1[[#This Row],[total_units]]*Query1[[#This Row],[revene]]</f>
        <v>1320.99</v>
      </c>
      <c r="M1138" s="1">
        <f>YEAR(Query1[[#This Row],[order_date]])</f>
        <v>2016</v>
      </c>
    </row>
    <row r="1139" spans="1:13" x14ac:dyDescent="0.35">
      <c r="A1139">
        <v>408</v>
      </c>
      <c r="B1139" s="1" t="s">
        <v>572</v>
      </c>
      <c r="C1139" s="1" t="s">
        <v>68</v>
      </c>
      <c r="D1139" s="1" t="s">
        <v>1815</v>
      </c>
      <c r="E1139" s="8">
        <v>42614</v>
      </c>
      <c r="F1139">
        <v>2</v>
      </c>
      <c r="G1139">
        <v>858</v>
      </c>
      <c r="H1139" s="1" t="s">
        <v>35</v>
      </c>
      <c r="I1139" s="1" t="s">
        <v>13</v>
      </c>
      <c r="J1139" s="1" t="s">
        <v>14</v>
      </c>
      <c r="K1139" s="1" t="s">
        <v>15</v>
      </c>
      <c r="L1139" s="1">
        <f>Query1[[#This Row],[total_units]]*Query1[[#This Row],[revene]]</f>
        <v>1716</v>
      </c>
      <c r="M1139" s="1">
        <f>YEAR(Query1[[#This Row],[order_date]])</f>
        <v>2016</v>
      </c>
    </row>
    <row r="1140" spans="1:13" x14ac:dyDescent="0.35">
      <c r="A1140">
        <v>408</v>
      </c>
      <c r="B1140" s="1" t="s">
        <v>572</v>
      </c>
      <c r="C1140" s="1" t="s">
        <v>68</v>
      </c>
      <c r="D1140" s="1" t="s">
        <v>1815</v>
      </c>
      <c r="E1140" s="8">
        <v>42614</v>
      </c>
      <c r="F1140">
        <v>1</v>
      </c>
      <c r="G1140">
        <v>449</v>
      </c>
      <c r="H1140" s="1" t="s">
        <v>39</v>
      </c>
      <c r="I1140" s="1" t="s">
        <v>13</v>
      </c>
      <c r="J1140" s="1" t="s">
        <v>14</v>
      </c>
      <c r="K1140" s="1" t="s">
        <v>15</v>
      </c>
      <c r="L1140" s="1">
        <f>Query1[[#This Row],[total_units]]*Query1[[#This Row],[revene]]</f>
        <v>449</v>
      </c>
      <c r="M1140" s="1">
        <f>YEAR(Query1[[#This Row],[order_date]])</f>
        <v>2016</v>
      </c>
    </row>
    <row r="1141" spans="1:13" x14ac:dyDescent="0.35">
      <c r="A1141">
        <v>408</v>
      </c>
      <c r="B1141" s="1" t="s">
        <v>572</v>
      </c>
      <c r="C1141" s="1" t="s">
        <v>68</v>
      </c>
      <c r="D1141" s="1" t="s">
        <v>1815</v>
      </c>
      <c r="E1141" s="8">
        <v>42614</v>
      </c>
      <c r="F1141">
        <v>2</v>
      </c>
      <c r="G1141">
        <v>1499.98</v>
      </c>
      <c r="H1141" s="1" t="s">
        <v>31</v>
      </c>
      <c r="I1141" s="1" t="s">
        <v>20</v>
      </c>
      <c r="J1141" s="1" t="s">
        <v>14</v>
      </c>
      <c r="K1141" s="1" t="s">
        <v>15</v>
      </c>
      <c r="L1141" s="1">
        <f>Query1[[#This Row],[total_units]]*Query1[[#This Row],[revene]]</f>
        <v>2999.96</v>
      </c>
      <c r="M1141" s="1">
        <f>YEAR(Query1[[#This Row],[order_date]])</f>
        <v>2016</v>
      </c>
    </row>
    <row r="1142" spans="1:13" x14ac:dyDescent="0.35">
      <c r="A1142">
        <v>408</v>
      </c>
      <c r="B1142" s="1" t="s">
        <v>572</v>
      </c>
      <c r="C1142" s="1" t="s">
        <v>68</v>
      </c>
      <c r="D1142" s="1" t="s">
        <v>1815</v>
      </c>
      <c r="E1142" s="8">
        <v>42614</v>
      </c>
      <c r="F1142">
        <v>1</v>
      </c>
      <c r="G1142">
        <v>999.99</v>
      </c>
      <c r="H1142" s="1" t="s">
        <v>28</v>
      </c>
      <c r="I1142" s="1" t="s">
        <v>20</v>
      </c>
      <c r="J1142" s="1" t="s">
        <v>14</v>
      </c>
      <c r="K1142" s="1" t="s">
        <v>15</v>
      </c>
      <c r="L1142" s="1">
        <f>Query1[[#This Row],[total_units]]*Query1[[#This Row],[revene]]</f>
        <v>999.99</v>
      </c>
      <c r="M1142" s="1">
        <f>YEAR(Query1[[#This Row],[order_date]])</f>
        <v>2016</v>
      </c>
    </row>
    <row r="1143" spans="1:13" x14ac:dyDescent="0.35">
      <c r="A1143">
        <v>409</v>
      </c>
      <c r="B1143" s="1" t="s">
        <v>573</v>
      </c>
      <c r="C1143" s="1" t="s">
        <v>219</v>
      </c>
      <c r="D1143" s="1" t="s">
        <v>1817</v>
      </c>
      <c r="E1143" s="8">
        <v>42614</v>
      </c>
      <c r="F1143">
        <v>1</v>
      </c>
      <c r="G1143">
        <v>269.99</v>
      </c>
      <c r="H1143" s="1" t="s">
        <v>59</v>
      </c>
      <c r="I1143" s="1" t="s">
        <v>48</v>
      </c>
      <c r="J1143" s="1" t="s">
        <v>23</v>
      </c>
      <c r="K1143" s="1" t="s">
        <v>27</v>
      </c>
      <c r="L1143" s="1">
        <f>Query1[[#This Row],[total_units]]*Query1[[#This Row],[revene]]</f>
        <v>269.99</v>
      </c>
      <c r="M1143" s="1">
        <f>YEAR(Query1[[#This Row],[order_date]])</f>
        <v>2016</v>
      </c>
    </row>
    <row r="1144" spans="1:13" x14ac:dyDescent="0.35">
      <c r="A1144">
        <v>409</v>
      </c>
      <c r="B1144" s="1" t="s">
        <v>573</v>
      </c>
      <c r="C1144" s="1" t="s">
        <v>219</v>
      </c>
      <c r="D1144" s="1" t="s">
        <v>1817</v>
      </c>
      <c r="E1144" s="8">
        <v>42614</v>
      </c>
      <c r="F1144">
        <v>1</v>
      </c>
      <c r="G1144">
        <v>529.99</v>
      </c>
      <c r="H1144" s="1" t="s">
        <v>44</v>
      </c>
      <c r="I1144" s="1" t="s">
        <v>13</v>
      </c>
      <c r="J1144" s="1" t="s">
        <v>23</v>
      </c>
      <c r="K1144" s="1" t="s">
        <v>27</v>
      </c>
      <c r="L1144" s="1">
        <f>Query1[[#This Row],[total_units]]*Query1[[#This Row],[revene]]</f>
        <v>529.99</v>
      </c>
      <c r="M1144" s="1">
        <f>YEAR(Query1[[#This Row],[order_date]])</f>
        <v>2016</v>
      </c>
    </row>
    <row r="1145" spans="1:13" x14ac:dyDescent="0.35">
      <c r="A1145">
        <v>409</v>
      </c>
      <c r="B1145" s="1" t="s">
        <v>573</v>
      </c>
      <c r="C1145" s="1" t="s">
        <v>219</v>
      </c>
      <c r="D1145" s="1" t="s">
        <v>1817</v>
      </c>
      <c r="E1145" s="8">
        <v>42614</v>
      </c>
      <c r="F1145">
        <v>2</v>
      </c>
      <c r="G1145">
        <v>1199.98</v>
      </c>
      <c r="H1145" s="1" t="s">
        <v>12</v>
      </c>
      <c r="I1145" s="1" t="s">
        <v>13</v>
      </c>
      <c r="J1145" s="1" t="s">
        <v>23</v>
      </c>
      <c r="K1145" s="1" t="s">
        <v>27</v>
      </c>
      <c r="L1145" s="1">
        <f>Query1[[#This Row],[total_units]]*Query1[[#This Row],[revene]]</f>
        <v>2399.96</v>
      </c>
      <c r="M1145" s="1">
        <f>YEAR(Query1[[#This Row],[order_date]])</f>
        <v>2016</v>
      </c>
    </row>
    <row r="1146" spans="1:13" x14ac:dyDescent="0.35">
      <c r="A1146">
        <v>410</v>
      </c>
      <c r="B1146" s="1" t="s">
        <v>574</v>
      </c>
      <c r="C1146" s="1" t="s">
        <v>195</v>
      </c>
      <c r="D1146" s="1" t="s">
        <v>1817</v>
      </c>
      <c r="E1146" s="8">
        <v>42614</v>
      </c>
      <c r="F1146">
        <v>2</v>
      </c>
      <c r="G1146">
        <v>1099.98</v>
      </c>
      <c r="H1146" s="1" t="s">
        <v>38</v>
      </c>
      <c r="I1146" s="1" t="s">
        <v>34</v>
      </c>
      <c r="J1146" s="1" t="s">
        <v>23</v>
      </c>
      <c r="K1146" s="1" t="s">
        <v>24</v>
      </c>
      <c r="L1146" s="1">
        <f>Query1[[#This Row],[total_units]]*Query1[[#This Row],[revene]]</f>
        <v>2199.96</v>
      </c>
      <c r="M1146" s="1">
        <f>YEAR(Query1[[#This Row],[order_date]])</f>
        <v>2016</v>
      </c>
    </row>
    <row r="1147" spans="1:13" x14ac:dyDescent="0.35">
      <c r="A1147">
        <v>410</v>
      </c>
      <c r="B1147" s="1" t="s">
        <v>574</v>
      </c>
      <c r="C1147" s="1" t="s">
        <v>195</v>
      </c>
      <c r="D1147" s="1" t="s">
        <v>1817</v>
      </c>
      <c r="E1147" s="8">
        <v>42614</v>
      </c>
      <c r="F1147">
        <v>1</v>
      </c>
      <c r="G1147">
        <v>499.99</v>
      </c>
      <c r="H1147" s="1" t="s">
        <v>72</v>
      </c>
      <c r="I1147" s="1" t="s">
        <v>34</v>
      </c>
      <c r="J1147" s="1" t="s">
        <v>23</v>
      </c>
      <c r="K1147" s="1" t="s">
        <v>24</v>
      </c>
      <c r="L1147" s="1">
        <f>Query1[[#This Row],[total_units]]*Query1[[#This Row],[revene]]</f>
        <v>499.99</v>
      </c>
      <c r="M1147" s="1">
        <f>YEAR(Query1[[#This Row],[order_date]])</f>
        <v>2016</v>
      </c>
    </row>
    <row r="1148" spans="1:13" x14ac:dyDescent="0.35">
      <c r="A1148">
        <v>410</v>
      </c>
      <c r="B1148" s="1" t="s">
        <v>574</v>
      </c>
      <c r="C1148" s="1" t="s">
        <v>195</v>
      </c>
      <c r="D1148" s="1" t="s">
        <v>1817</v>
      </c>
      <c r="E1148" s="8">
        <v>42614</v>
      </c>
      <c r="F1148">
        <v>2</v>
      </c>
      <c r="G1148">
        <v>5999.98</v>
      </c>
      <c r="H1148" s="1" t="s">
        <v>40</v>
      </c>
      <c r="I1148" s="1" t="s">
        <v>41</v>
      </c>
      <c r="J1148" s="1" t="s">
        <v>23</v>
      </c>
      <c r="K1148" s="1" t="s">
        <v>24</v>
      </c>
      <c r="L1148" s="1">
        <f>Query1[[#This Row],[total_units]]*Query1[[#This Row],[revene]]</f>
        <v>11999.96</v>
      </c>
      <c r="M1148" s="1">
        <f>YEAR(Query1[[#This Row],[order_date]])</f>
        <v>2016</v>
      </c>
    </row>
    <row r="1149" spans="1:13" x14ac:dyDescent="0.35">
      <c r="A1149">
        <v>411</v>
      </c>
      <c r="B1149" s="1" t="s">
        <v>575</v>
      </c>
      <c r="C1149" s="1" t="s">
        <v>294</v>
      </c>
      <c r="D1149" s="1" t="s">
        <v>1815</v>
      </c>
      <c r="E1149" s="8">
        <v>42615</v>
      </c>
      <c r="F1149">
        <v>2</v>
      </c>
      <c r="G1149">
        <v>1199.98</v>
      </c>
      <c r="H1149" s="1" t="s">
        <v>12</v>
      </c>
      <c r="I1149" s="1" t="s">
        <v>34</v>
      </c>
      <c r="J1149" s="1" t="s">
        <v>14</v>
      </c>
      <c r="K1149" s="1" t="s">
        <v>32</v>
      </c>
      <c r="L1149" s="1">
        <f>Query1[[#This Row],[total_units]]*Query1[[#This Row],[revene]]</f>
        <v>2399.96</v>
      </c>
      <c r="M1149" s="1">
        <f>YEAR(Query1[[#This Row],[order_date]])</f>
        <v>2016</v>
      </c>
    </row>
    <row r="1150" spans="1:13" x14ac:dyDescent="0.35">
      <c r="A1150">
        <v>411</v>
      </c>
      <c r="B1150" s="1" t="s">
        <v>575</v>
      </c>
      <c r="C1150" s="1" t="s">
        <v>294</v>
      </c>
      <c r="D1150" s="1" t="s">
        <v>1815</v>
      </c>
      <c r="E1150" s="8">
        <v>42615</v>
      </c>
      <c r="F1150">
        <v>1</v>
      </c>
      <c r="G1150">
        <v>749.99</v>
      </c>
      <c r="H1150" s="1" t="s">
        <v>31</v>
      </c>
      <c r="I1150" s="1" t="s">
        <v>20</v>
      </c>
      <c r="J1150" s="1" t="s">
        <v>14</v>
      </c>
      <c r="K1150" s="1" t="s">
        <v>32</v>
      </c>
      <c r="L1150" s="1">
        <f>Query1[[#This Row],[total_units]]*Query1[[#This Row],[revene]]</f>
        <v>749.99</v>
      </c>
      <c r="M1150" s="1">
        <f>YEAR(Query1[[#This Row],[order_date]])</f>
        <v>2016</v>
      </c>
    </row>
    <row r="1151" spans="1:13" x14ac:dyDescent="0.35">
      <c r="A1151">
        <v>412</v>
      </c>
      <c r="B1151" s="1" t="s">
        <v>1866</v>
      </c>
      <c r="C1151" s="1" t="s">
        <v>66</v>
      </c>
      <c r="D1151" s="1" t="s">
        <v>1815</v>
      </c>
      <c r="E1151" s="8">
        <v>42615</v>
      </c>
      <c r="F1151">
        <v>1</v>
      </c>
      <c r="G1151">
        <v>549.99</v>
      </c>
      <c r="H1151" s="1" t="s">
        <v>38</v>
      </c>
      <c r="I1151" s="1" t="s">
        <v>34</v>
      </c>
      <c r="J1151" s="1" t="s">
        <v>14</v>
      </c>
      <c r="K1151" s="1" t="s">
        <v>32</v>
      </c>
      <c r="L1151" s="1">
        <f>Query1[[#This Row],[total_units]]*Query1[[#This Row],[revene]]</f>
        <v>549.99</v>
      </c>
      <c r="M1151" s="1">
        <f>YEAR(Query1[[#This Row],[order_date]])</f>
        <v>2016</v>
      </c>
    </row>
    <row r="1152" spans="1:13" x14ac:dyDescent="0.35">
      <c r="A1152">
        <v>412</v>
      </c>
      <c r="B1152" s="1" t="s">
        <v>1866</v>
      </c>
      <c r="C1152" s="1" t="s">
        <v>66</v>
      </c>
      <c r="D1152" s="1" t="s">
        <v>1815</v>
      </c>
      <c r="E1152" s="8">
        <v>42615</v>
      </c>
      <c r="F1152">
        <v>1</v>
      </c>
      <c r="G1152">
        <v>429</v>
      </c>
      <c r="H1152" s="1" t="s">
        <v>35</v>
      </c>
      <c r="I1152" s="1" t="s">
        <v>13</v>
      </c>
      <c r="J1152" s="1" t="s">
        <v>14</v>
      </c>
      <c r="K1152" s="1" t="s">
        <v>32</v>
      </c>
      <c r="L1152" s="1">
        <f>Query1[[#This Row],[total_units]]*Query1[[#This Row],[revene]]</f>
        <v>429</v>
      </c>
      <c r="M1152" s="1">
        <f>YEAR(Query1[[#This Row],[order_date]])</f>
        <v>2016</v>
      </c>
    </row>
    <row r="1153" spans="1:13" x14ac:dyDescent="0.35">
      <c r="A1153">
        <v>412</v>
      </c>
      <c r="B1153" s="1" t="s">
        <v>1866</v>
      </c>
      <c r="C1153" s="1" t="s">
        <v>66</v>
      </c>
      <c r="D1153" s="1" t="s">
        <v>1815</v>
      </c>
      <c r="E1153" s="8">
        <v>42615</v>
      </c>
      <c r="F1153">
        <v>1</v>
      </c>
      <c r="G1153">
        <v>3999.99</v>
      </c>
      <c r="H1153" s="1" t="s">
        <v>49</v>
      </c>
      <c r="I1153" s="1" t="s">
        <v>20</v>
      </c>
      <c r="J1153" s="1" t="s">
        <v>14</v>
      </c>
      <c r="K1153" s="1" t="s">
        <v>32</v>
      </c>
      <c r="L1153" s="1">
        <f>Query1[[#This Row],[total_units]]*Query1[[#This Row],[revene]]</f>
        <v>3999.99</v>
      </c>
      <c r="M1153" s="1">
        <f>YEAR(Query1[[#This Row],[order_date]])</f>
        <v>2016</v>
      </c>
    </row>
    <row r="1154" spans="1:13" x14ac:dyDescent="0.35">
      <c r="A1154">
        <v>413</v>
      </c>
      <c r="B1154" s="1" t="s">
        <v>576</v>
      </c>
      <c r="C1154" s="1" t="s">
        <v>137</v>
      </c>
      <c r="D1154" s="1" t="s">
        <v>1817</v>
      </c>
      <c r="E1154" s="8">
        <v>42615</v>
      </c>
      <c r="F1154">
        <v>1</v>
      </c>
      <c r="G1154">
        <v>499.99</v>
      </c>
      <c r="H1154" s="1" t="s">
        <v>72</v>
      </c>
      <c r="I1154" s="1" t="s">
        <v>34</v>
      </c>
      <c r="J1154" s="1" t="s">
        <v>23</v>
      </c>
      <c r="K1154" s="1" t="s">
        <v>24</v>
      </c>
      <c r="L1154" s="1">
        <f>Query1[[#This Row],[total_units]]*Query1[[#This Row],[revene]]</f>
        <v>499.99</v>
      </c>
      <c r="M1154" s="1">
        <f>YEAR(Query1[[#This Row],[order_date]])</f>
        <v>2016</v>
      </c>
    </row>
    <row r="1155" spans="1:13" x14ac:dyDescent="0.35">
      <c r="A1155">
        <v>413</v>
      </c>
      <c r="B1155" s="1" t="s">
        <v>576</v>
      </c>
      <c r="C1155" s="1" t="s">
        <v>137</v>
      </c>
      <c r="D1155" s="1" t="s">
        <v>1817</v>
      </c>
      <c r="E1155" s="8">
        <v>42615</v>
      </c>
      <c r="F1155">
        <v>1</v>
      </c>
      <c r="G1155">
        <v>2999.99</v>
      </c>
      <c r="H1155" s="1" t="s">
        <v>40</v>
      </c>
      <c r="I1155" s="1" t="s">
        <v>41</v>
      </c>
      <c r="J1155" s="1" t="s">
        <v>23</v>
      </c>
      <c r="K1155" s="1" t="s">
        <v>24</v>
      </c>
      <c r="L1155" s="1">
        <f>Query1[[#This Row],[total_units]]*Query1[[#This Row],[revene]]</f>
        <v>2999.99</v>
      </c>
      <c r="M1155" s="1">
        <f>YEAR(Query1[[#This Row],[order_date]])</f>
        <v>2016</v>
      </c>
    </row>
    <row r="1156" spans="1:13" x14ac:dyDescent="0.35">
      <c r="A1156">
        <v>413</v>
      </c>
      <c r="B1156" s="1" t="s">
        <v>576</v>
      </c>
      <c r="C1156" s="1" t="s">
        <v>137</v>
      </c>
      <c r="D1156" s="1" t="s">
        <v>1817</v>
      </c>
      <c r="E1156" s="8">
        <v>42615</v>
      </c>
      <c r="F1156">
        <v>2</v>
      </c>
      <c r="G1156">
        <v>3599.98</v>
      </c>
      <c r="H1156" s="1" t="s">
        <v>1816</v>
      </c>
      <c r="I1156" s="1" t="s">
        <v>20</v>
      </c>
      <c r="J1156" s="1" t="s">
        <v>23</v>
      </c>
      <c r="K1156" s="1" t="s">
        <v>24</v>
      </c>
      <c r="L1156" s="1">
        <f>Query1[[#This Row],[total_units]]*Query1[[#This Row],[revene]]</f>
        <v>7199.96</v>
      </c>
      <c r="M1156" s="1">
        <f>YEAR(Query1[[#This Row],[order_date]])</f>
        <v>2016</v>
      </c>
    </row>
    <row r="1157" spans="1:13" x14ac:dyDescent="0.35">
      <c r="A1157">
        <v>414</v>
      </c>
      <c r="B1157" s="1" t="s">
        <v>577</v>
      </c>
      <c r="C1157" s="1" t="s">
        <v>429</v>
      </c>
      <c r="D1157" s="1" t="s">
        <v>1817</v>
      </c>
      <c r="E1157" s="8">
        <v>42616</v>
      </c>
      <c r="F1157">
        <v>2</v>
      </c>
      <c r="G1157">
        <v>5799.98</v>
      </c>
      <c r="H1157" s="1" t="s">
        <v>19</v>
      </c>
      <c r="I1157" s="1" t="s">
        <v>20</v>
      </c>
      <c r="J1157" s="1" t="s">
        <v>23</v>
      </c>
      <c r="K1157" s="1" t="s">
        <v>27</v>
      </c>
      <c r="L1157" s="1">
        <f>Query1[[#This Row],[total_units]]*Query1[[#This Row],[revene]]</f>
        <v>11599.96</v>
      </c>
      <c r="M1157" s="1">
        <f>YEAR(Query1[[#This Row],[order_date]])</f>
        <v>2016</v>
      </c>
    </row>
    <row r="1158" spans="1:13" x14ac:dyDescent="0.35">
      <c r="A1158">
        <v>415</v>
      </c>
      <c r="B1158" s="1" t="s">
        <v>578</v>
      </c>
      <c r="C1158" s="1" t="s">
        <v>579</v>
      </c>
      <c r="D1158" s="1" t="s">
        <v>1817</v>
      </c>
      <c r="E1158" s="8">
        <v>42616</v>
      </c>
      <c r="F1158">
        <v>2</v>
      </c>
      <c r="G1158">
        <v>599.98</v>
      </c>
      <c r="H1158" s="1" t="s">
        <v>64</v>
      </c>
      <c r="I1158" s="1" t="s">
        <v>48</v>
      </c>
      <c r="J1158" s="1" t="s">
        <v>23</v>
      </c>
      <c r="K1158" s="1" t="s">
        <v>27</v>
      </c>
      <c r="L1158" s="1">
        <f>Query1[[#This Row],[total_units]]*Query1[[#This Row],[revene]]</f>
        <v>1199.96</v>
      </c>
      <c r="M1158" s="1">
        <f>YEAR(Query1[[#This Row],[order_date]])</f>
        <v>2016</v>
      </c>
    </row>
    <row r="1159" spans="1:13" x14ac:dyDescent="0.35">
      <c r="A1159">
        <v>415</v>
      </c>
      <c r="B1159" s="1" t="s">
        <v>578</v>
      </c>
      <c r="C1159" s="1" t="s">
        <v>579</v>
      </c>
      <c r="D1159" s="1" t="s">
        <v>1817</v>
      </c>
      <c r="E1159" s="8">
        <v>42616</v>
      </c>
      <c r="F1159">
        <v>1</v>
      </c>
      <c r="G1159">
        <v>1320.99</v>
      </c>
      <c r="H1159" s="1" t="s">
        <v>69</v>
      </c>
      <c r="I1159" s="1" t="s">
        <v>20</v>
      </c>
      <c r="J1159" s="1" t="s">
        <v>23</v>
      </c>
      <c r="K1159" s="1" t="s">
        <v>27</v>
      </c>
      <c r="L1159" s="1">
        <f>Query1[[#This Row],[total_units]]*Query1[[#This Row],[revene]]</f>
        <v>1320.99</v>
      </c>
      <c r="M1159" s="1">
        <f>YEAR(Query1[[#This Row],[order_date]])</f>
        <v>2016</v>
      </c>
    </row>
    <row r="1160" spans="1:13" x14ac:dyDescent="0.35">
      <c r="A1160">
        <v>415</v>
      </c>
      <c r="B1160" s="1" t="s">
        <v>578</v>
      </c>
      <c r="C1160" s="1" t="s">
        <v>579</v>
      </c>
      <c r="D1160" s="1" t="s">
        <v>1817</v>
      </c>
      <c r="E1160" s="8">
        <v>42616</v>
      </c>
      <c r="F1160">
        <v>2</v>
      </c>
      <c r="G1160">
        <v>939.98</v>
      </c>
      <c r="H1160" s="1" t="s">
        <v>62</v>
      </c>
      <c r="I1160" s="1" t="s">
        <v>20</v>
      </c>
      <c r="J1160" s="1" t="s">
        <v>23</v>
      </c>
      <c r="K1160" s="1" t="s">
        <v>27</v>
      </c>
      <c r="L1160" s="1">
        <f>Query1[[#This Row],[total_units]]*Query1[[#This Row],[revene]]</f>
        <v>1879.96</v>
      </c>
      <c r="M1160" s="1">
        <f>YEAR(Query1[[#This Row],[order_date]])</f>
        <v>2016</v>
      </c>
    </row>
    <row r="1161" spans="1:13" x14ac:dyDescent="0.35">
      <c r="A1161">
        <v>415</v>
      </c>
      <c r="B1161" s="1" t="s">
        <v>578</v>
      </c>
      <c r="C1161" s="1" t="s">
        <v>579</v>
      </c>
      <c r="D1161" s="1" t="s">
        <v>1817</v>
      </c>
      <c r="E1161" s="8">
        <v>42616</v>
      </c>
      <c r="F1161">
        <v>1</v>
      </c>
      <c r="G1161">
        <v>999.99</v>
      </c>
      <c r="H1161" s="1" t="s">
        <v>28</v>
      </c>
      <c r="I1161" s="1" t="s">
        <v>20</v>
      </c>
      <c r="J1161" s="1" t="s">
        <v>23</v>
      </c>
      <c r="K1161" s="1" t="s">
        <v>27</v>
      </c>
      <c r="L1161" s="1">
        <f>Query1[[#This Row],[total_units]]*Query1[[#This Row],[revene]]</f>
        <v>999.99</v>
      </c>
      <c r="M1161" s="1">
        <f>YEAR(Query1[[#This Row],[order_date]])</f>
        <v>2016</v>
      </c>
    </row>
    <row r="1162" spans="1:13" x14ac:dyDescent="0.35">
      <c r="A1162">
        <v>416</v>
      </c>
      <c r="B1162" s="1" t="s">
        <v>580</v>
      </c>
      <c r="C1162" s="1" t="s">
        <v>143</v>
      </c>
      <c r="D1162" s="1" t="s">
        <v>1817</v>
      </c>
      <c r="E1162" s="8">
        <v>42616</v>
      </c>
      <c r="F1162">
        <v>1</v>
      </c>
      <c r="G1162">
        <v>269.99</v>
      </c>
      <c r="H1162" s="1" t="s">
        <v>47</v>
      </c>
      <c r="I1162" s="1" t="s">
        <v>48</v>
      </c>
      <c r="J1162" s="1" t="s">
        <v>23</v>
      </c>
      <c r="K1162" s="1" t="s">
        <v>27</v>
      </c>
      <c r="L1162" s="1">
        <f>Query1[[#This Row],[total_units]]*Query1[[#This Row],[revene]]</f>
        <v>269.99</v>
      </c>
      <c r="M1162" s="1">
        <f>YEAR(Query1[[#This Row],[order_date]])</f>
        <v>2016</v>
      </c>
    </row>
    <row r="1163" spans="1:13" x14ac:dyDescent="0.35">
      <c r="A1163">
        <v>416</v>
      </c>
      <c r="B1163" s="1" t="s">
        <v>580</v>
      </c>
      <c r="C1163" s="1" t="s">
        <v>143</v>
      </c>
      <c r="D1163" s="1" t="s">
        <v>1817</v>
      </c>
      <c r="E1163" s="8">
        <v>42616</v>
      </c>
      <c r="F1163">
        <v>1</v>
      </c>
      <c r="G1163">
        <v>269.99</v>
      </c>
      <c r="H1163" s="1" t="s">
        <v>47</v>
      </c>
      <c r="I1163" s="1" t="s">
        <v>13</v>
      </c>
      <c r="J1163" s="1" t="s">
        <v>23</v>
      </c>
      <c r="K1163" s="1" t="s">
        <v>27</v>
      </c>
      <c r="L1163" s="1">
        <f>Query1[[#This Row],[total_units]]*Query1[[#This Row],[revene]]</f>
        <v>269.99</v>
      </c>
      <c r="M1163" s="1">
        <f>YEAR(Query1[[#This Row],[order_date]])</f>
        <v>2016</v>
      </c>
    </row>
    <row r="1164" spans="1:13" x14ac:dyDescent="0.35">
      <c r="A1164">
        <v>416</v>
      </c>
      <c r="B1164" s="1" t="s">
        <v>580</v>
      </c>
      <c r="C1164" s="1" t="s">
        <v>143</v>
      </c>
      <c r="D1164" s="1" t="s">
        <v>1817</v>
      </c>
      <c r="E1164" s="8">
        <v>42616</v>
      </c>
      <c r="F1164">
        <v>1</v>
      </c>
      <c r="G1164">
        <v>549.99</v>
      </c>
      <c r="H1164" s="1" t="s">
        <v>38</v>
      </c>
      <c r="I1164" s="1" t="s">
        <v>34</v>
      </c>
      <c r="J1164" s="1" t="s">
        <v>23</v>
      </c>
      <c r="K1164" s="1" t="s">
        <v>27</v>
      </c>
      <c r="L1164" s="1">
        <f>Query1[[#This Row],[total_units]]*Query1[[#This Row],[revene]]</f>
        <v>549.99</v>
      </c>
      <c r="M1164" s="1">
        <f>YEAR(Query1[[#This Row],[order_date]])</f>
        <v>2016</v>
      </c>
    </row>
    <row r="1165" spans="1:13" x14ac:dyDescent="0.35">
      <c r="A1165">
        <v>417</v>
      </c>
      <c r="B1165" s="1" t="s">
        <v>581</v>
      </c>
      <c r="C1165" s="1" t="s">
        <v>68</v>
      </c>
      <c r="D1165" s="1" t="s">
        <v>1815</v>
      </c>
      <c r="E1165" s="8">
        <v>42617</v>
      </c>
      <c r="F1165">
        <v>2</v>
      </c>
      <c r="G1165">
        <v>1199.98</v>
      </c>
      <c r="H1165" s="1" t="s">
        <v>12</v>
      </c>
      <c r="I1165" s="1" t="s">
        <v>34</v>
      </c>
      <c r="J1165" s="1" t="s">
        <v>14</v>
      </c>
      <c r="K1165" s="1" t="s">
        <v>32</v>
      </c>
      <c r="L1165" s="1">
        <f>Query1[[#This Row],[total_units]]*Query1[[#This Row],[revene]]</f>
        <v>2399.96</v>
      </c>
      <c r="M1165" s="1">
        <f>YEAR(Query1[[#This Row],[order_date]])</f>
        <v>2016</v>
      </c>
    </row>
    <row r="1166" spans="1:13" x14ac:dyDescent="0.35">
      <c r="A1166">
        <v>417</v>
      </c>
      <c r="B1166" s="1" t="s">
        <v>581</v>
      </c>
      <c r="C1166" s="1" t="s">
        <v>68</v>
      </c>
      <c r="D1166" s="1" t="s">
        <v>1815</v>
      </c>
      <c r="E1166" s="8">
        <v>42617</v>
      </c>
      <c r="F1166">
        <v>2</v>
      </c>
      <c r="G1166">
        <v>939.98</v>
      </c>
      <c r="H1166" s="1" t="s">
        <v>62</v>
      </c>
      <c r="I1166" s="1" t="s">
        <v>20</v>
      </c>
      <c r="J1166" s="1" t="s">
        <v>14</v>
      </c>
      <c r="K1166" s="1" t="s">
        <v>32</v>
      </c>
      <c r="L1166" s="1">
        <f>Query1[[#This Row],[total_units]]*Query1[[#This Row],[revene]]</f>
        <v>1879.96</v>
      </c>
      <c r="M1166" s="1">
        <f>YEAR(Query1[[#This Row],[order_date]])</f>
        <v>2016</v>
      </c>
    </row>
    <row r="1167" spans="1:13" x14ac:dyDescent="0.35">
      <c r="A1167">
        <v>418</v>
      </c>
      <c r="B1167" s="1" t="s">
        <v>582</v>
      </c>
      <c r="C1167" s="1" t="s">
        <v>354</v>
      </c>
      <c r="D1167" s="1" t="s">
        <v>1817</v>
      </c>
      <c r="E1167" s="8">
        <v>42617</v>
      </c>
      <c r="F1167">
        <v>1</v>
      </c>
      <c r="G1167">
        <v>549.99</v>
      </c>
      <c r="H1167" s="1" t="s">
        <v>38</v>
      </c>
      <c r="I1167" s="1" t="s">
        <v>13</v>
      </c>
      <c r="J1167" s="1" t="s">
        <v>23</v>
      </c>
      <c r="K1167" s="1" t="s">
        <v>24</v>
      </c>
      <c r="L1167" s="1">
        <f>Query1[[#This Row],[total_units]]*Query1[[#This Row],[revene]]</f>
        <v>549.99</v>
      </c>
      <c r="M1167" s="1">
        <f>YEAR(Query1[[#This Row],[order_date]])</f>
        <v>2016</v>
      </c>
    </row>
    <row r="1168" spans="1:13" x14ac:dyDescent="0.35">
      <c r="A1168">
        <v>418</v>
      </c>
      <c r="B1168" s="1" t="s">
        <v>582</v>
      </c>
      <c r="C1168" s="1" t="s">
        <v>354</v>
      </c>
      <c r="D1168" s="1" t="s">
        <v>1817</v>
      </c>
      <c r="E1168" s="8">
        <v>42617</v>
      </c>
      <c r="F1168">
        <v>1</v>
      </c>
      <c r="G1168">
        <v>599.99</v>
      </c>
      <c r="H1168" s="1" t="s">
        <v>16</v>
      </c>
      <c r="I1168" s="1" t="s">
        <v>13</v>
      </c>
      <c r="J1168" s="1" t="s">
        <v>23</v>
      </c>
      <c r="K1168" s="1" t="s">
        <v>24</v>
      </c>
      <c r="L1168" s="1">
        <f>Query1[[#This Row],[total_units]]*Query1[[#This Row],[revene]]</f>
        <v>599.99</v>
      </c>
      <c r="M1168" s="1">
        <f>YEAR(Query1[[#This Row],[order_date]])</f>
        <v>2016</v>
      </c>
    </row>
    <row r="1169" spans="1:13" x14ac:dyDescent="0.35">
      <c r="A1169">
        <v>419</v>
      </c>
      <c r="B1169" s="1" t="s">
        <v>516</v>
      </c>
      <c r="C1169" s="1" t="s">
        <v>517</v>
      </c>
      <c r="D1169" s="1" t="s">
        <v>1824</v>
      </c>
      <c r="E1169" s="8">
        <v>42617</v>
      </c>
      <c r="F1169">
        <v>1</v>
      </c>
      <c r="G1169">
        <v>2999.99</v>
      </c>
      <c r="H1169" s="1" t="s">
        <v>40</v>
      </c>
      <c r="I1169" s="1" t="s">
        <v>41</v>
      </c>
      <c r="J1169" s="1" t="s">
        <v>98</v>
      </c>
      <c r="K1169" s="1" t="s">
        <v>99</v>
      </c>
      <c r="L1169" s="1">
        <f>Query1[[#This Row],[total_units]]*Query1[[#This Row],[revene]]</f>
        <v>2999.99</v>
      </c>
      <c r="M1169" s="1">
        <f>YEAR(Query1[[#This Row],[order_date]])</f>
        <v>2016</v>
      </c>
    </row>
    <row r="1170" spans="1:13" x14ac:dyDescent="0.35">
      <c r="A1170">
        <v>420</v>
      </c>
      <c r="B1170" s="1" t="s">
        <v>583</v>
      </c>
      <c r="C1170" s="1" t="s">
        <v>555</v>
      </c>
      <c r="D1170" s="1" t="s">
        <v>1815</v>
      </c>
      <c r="E1170" s="8">
        <v>42618</v>
      </c>
      <c r="F1170">
        <v>2</v>
      </c>
      <c r="G1170">
        <v>1059.98</v>
      </c>
      <c r="H1170" s="1" t="s">
        <v>44</v>
      </c>
      <c r="I1170" s="1" t="s">
        <v>13</v>
      </c>
      <c r="J1170" s="1" t="s">
        <v>14</v>
      </c>
      <c r="K1170" s="1" t="s">
        <v>32</v>
      </c>
      <c r="L1170" s="1">
        <f>Query1[[#This Row],[total_units]]*Query1[[#This Row],[revene]]</f>
        <v>2119.96</v>
      </c>
      <c r="M1170" s="1">
        <f>YEAR(Query1[[#This Row],[order_date]])</f>
        <v>2016</v>
      </c>
    </row>
    <row r="1171" spans="1:13" x14ac:dyDescent="0.35">
      <c r="A1171">
        <v>420</v>
      </c>
      <c r="B1171" s="1" t="s">
        <v>583</v>
      </c>
      <c r="C1171" s="1" t="s">
        <v>555</v>
      </c>
      <c r="D1171" s="1" t="s">
        <v>1815</v>
      </c>
      <c r="E1171" s="8">
        <v>42618</v>
      </c>
      <c r="F1171">
        <v>2</v>
      </c>
      <c r="G1171">
        <v>858</v>
      </c>
      <c r="H1171" s="1" t="s">
        <v>35</v>
      </c>
      <c r="I1171" s="1" t="s">
        <v>13</v>
      </c>
      <c r="J1171" s="1" t="s">
        <v>14</v>
      </c>
      <c r="K1171" s="1" t="s">
        <v>32</v>
      </c>
      <c r="L1171" s="1">
        <f>Query1[[#This Row],[total_units]]*Query1[[#This Row],[revene]]</f>
        <v>1716</v>
      </c>
      <c r="M1171" s="1">
        <f>YEAR(Query1[[#This Row],[order_date]])</f>
        <v>2016</v>
      </c>
    </row>
    <row r="1172" spans="1:13" x14ac:dyDescent="0.35">
      <c r="A1172">
        <v>420</v>
      </c>
      <c r="B1172" s="1" t="s">
        <v>583</v>
      </c>
      <c r="C1172" s="1" t="s">
        <v>555</v>
      </c>
      <c r="D1172" s="1" t="s">
        <v>1815</v>
      </c>
      <c r="E1172" s="8">
        <v>42618</v>
      </c>
      <c r="F1172">
        <v>2</v>
      </c>
      <c r="G1172">
        <v>1999.98</v>
      </c>
      <c r="H1172" s="1" t="s">
        <v>28</v>
      </c>
      <c r="I1172" s="1" t="s">
        <v>20</v>
      </c>
      <c r="J1172" s="1" t="s">
        <v>14</v>
      </c>
      <c r="K1172" s="1" t="s">
        <v>32</v>
      </c>
      <c r="L1172" s="1">
        <f>Query1[[#This Row],[total_units]]*Query1[[#This Row],[revene]]</f>
        <v>3999.96</v>
      </c>
      <c r="M1172" s="1">
        <f>YEAR(Query1[[#This Row],[order_date]])</f>
        <v>2016</v>
      </c>
    </row>
    <row r="1173" spans="1:13" x14ac:dyDescent="0.35">
      <c r="A1173">
        <v>421</v>
      </c>
      <c r="B1173" s="1" t="s">
        <v>584</v>
      </c>
      <c r="C1173" s="1" t="s">
        <v>66</v>
      </c>
      <c r="D1173" s="1" t="s">
        <v>1815</v>
      </c>
      <c r="E1173" s="8">
        <v>42618</v>
      </c>
      <c r="F1173">
        <v>2</v>
      </c>
      <c r="G1173">
        <v>599.98</v>
      </c>
      <c r="H1173" s="1" t="s">
        <v>64</v>
      </c>
      <c r="I1173" s="1" t="s">
        <v>48</v>
      </c>
      <c r="J1173" s="1" t="s">
        <v>14</v>
      </c>
      <c r="K1173" s="1" t="s">
        <v>32</v>
      </c>
      <c r="L1173" s="1">
        <f>Query1[[#This Row],[total_units]]*Query1[[#This Row],[revene]]</f>
        <v>1199.96</v>
      </c>
      <c r="M1173" s="1">
        <f>YEAR(Query1[[#This Row],[order_date]])</f>
        <v>2016</v>
      </c>
    </row>
    <row r="1174" spans="1:13" x14ac:dyDescent="0.35">
      <c r="A1174">
        <v>421</v>
      </c>
      <c r="B1174" s="1" t="s">
        <v>584</v>
      </c>
      <c r="C1174" s="1" t="s">
        <v>66</v>
      </c>
      <c r="D1174" s="1" t="s">
        <v>1815</v>
      </c>
      <c r="E1174" s="8">
        <v>42618</v>
      </c>
      <c r="F1174">
        <v>2</v>
      </c>
      <c r="G1174">
        <v>1199.98</v>
      </c>
      <c r="H1174" s="1" t="s">
        <v>16</v>
      </c>
      <c r="I1174" s="1" t="s">
        <v>13</v>
      </c>
      <c r="J1174" s="1" t="s">
        <v>14</v>
      </c>
      <c r="K1174" s="1" t="s">
        <v>32</v>
      </c>
      <c r="L1174" s="1">
        <f>Query1[[#This Row],[total_units]]*Query1[[#This Row],[revene]]</f>
        <v>2399.96</v>
      </c>
      <c r="M1174" s="1">
        <f>YEAR(Query1[[#This Row],[order_date]])</f>
        <v>2016</v>
      </c>
    </row>
    <row r="1175" spans="1:13" x14ac:dyDescent="0.35">
      <c r="A1175">
        <v>421</v>
      </c>
      <c r="B1175" s="1" t="s">
        <v>584</v>
      </c>
      <c r="C1175" s="1" t="s">
        <v>66</v>
      </c>
      <c r="D1175" s="1" t="s">
        <v>1815</v>
      </c>
      <c r="E1175" s="8">
        <v>42618</v>
      </c>
      <c r="F1175">
        <v>2</v>
      </c>
      <c r="G1175">
        <v>939.98</v>
      </c>
      <c r="H1175" s="1" t="s">
        <v>62</v>
      </c>
      <c r="I1175" s="1" t="s">
        <v>20</v>
      </c>
      <c r="J1175" s="1" t="s">
        <v>14</v>
      </c>
      <c r="K1175" s="1" t="s">
        <v>32</v>
      </c>
      <c r="L1175" s="1">
        <f>Query1[[#This Row],[total_units]]*Query1[[#This Row],[revene]]</f>
        <v>1879.96</v>
      </c>
      <c r="M1175" s="1">
        <f>YEAR(Query1[[#This Row],[order_date]])</f>
        <v>2016</v>
      </c>
    </row>
    <row r="1176" spans="1:13" x14ac:dyDescent="0.35">
      <c r="A1176">
        <v>421</v>
      </c>
      <c r="B1176" s="1" t="s">
        <v>584</v>
      </c>
      <c r="C1176" s="1" t="s">
        <v>66</v>
      </c>
      <c r="D1176" s="1" t="s">
        <v>1815</v>
      </c>
      <c r="E1176" s="8">
        <v>42618</v>
      </c>
      <c r="F1176">
        <v>2</v>
      </c>
      <c r="G1176">
        <v>1999.98</v>
      </c>
      <c r="H1176" s="1" t="s">
        <v>28</v>
      </c>
      <c r="I1176" s="1" t="s">
        <v>20</v>
      </c>
      <c r="J1176" s="1" t="s">
        <v>14</v>
      </c>
      <c r="K1176" s="1" t="s">
        <v>32</v>
      </c>
      <c r="L1176" s="1">
        <f>Query1[[#This Row],[total_units]]*Query1[[#This Row],[revene]]</f>
        <v>3999.96</v>
      </c>
      <c r="M1176" s="1">
        <f>YEAR(Query1[[#This Row],[order_date]])</f>
        <v>2016</v>
      </c>
    </row>
    <row r="1177" spans="1:13" x14ac:dyDescent="0.35">
      <c r="A1177">
        <v>421</v>
      </c>
      <c r="B1177" s="1" t="s">
        <v>584</v>
      </c>
      <c r="C1177" s="1" t="s">
        <v>66</v>
      </c>
      <c r="D1177" s="1" t="s">
        <v>1815</v>
      </c>
      <c r="E1177" s="8">
        <v>42618</v>
      </c>
      <c r="F1177">
        <v>1</v>
      </c>
      <c r="G1177">
        <v>2899.99</v>
      </c>
      <c r="H1177" s="1" t="s">
        <v>19</v>
      </c>
      <c r="I1177" s="1" t="s">
        <v>20</v>
      </c>
      <c r="J1177" s="1" t="s">
        <v>14</v>
      </c>
      <c r="K1177" s="1" t="s">
        <v>32</v>
      </c>
      <c r="L1177" s="1">
        <f>Query1[[#This Row],[total_units]]*Query1[[#This Row],[revene]]</f>
        <v>2899.99</v>
      </c>
      <c r="M1177" s="1">
        <f>YEAR(Query1[[#This Row],[order_date]])</f>
        <v>2016</v>
      </c>
    </row>
    <row r="1178" spans="1:13" x14ac:dyDescent="0.35">
      <c r="A1178">
        <v>422</v>
      </c>
      <c r="B1178" s="1" t="s">
        <v>1867</v>
      </c>
      <c r="C1178" s="1" t="s">
        <v>1848</v>
      </c>
      <c r="D1178" s="1" t="s">
        <v>1817</v>
      </c>
      <c r="E1178" s="8">
        <v>42619</v>
      </c>
      <c r="F1178">
        <v>2</v>
      </c>
      <c r="G1178">
        <v>1199.98</v>
      </c>
      <c r="H1178" s="1" t="s">
        <v>16</v>
      </c>
      <c r="I1178" s="1" t="s">
        <v>13</v>
      </c>
      <c r="J1178" s="1" t="s">
        <v>23</v>
      </c>
      <c r="K1178" s="1" t="s">
        <v>24</v>
      </c>
      <c r="L1178" s="1">
        <f>Query1[[#This Row],[total_units]]*Query1[[#This Row],[revene]]</f>
        <v>2399.96</v>
      </c>
      <c r="M1178" s="1">
        <f>YEAR(Query1[[#This Row],[order_date]])</f>
        <v>2016</v>
      </c>
    </row>
    <row r="1179" spans="1:13" x14ac:dyDescent="0.35">
      <c r="A1179">
        <v>423</v>
      </c>
      <c r="B1179" s="1" t="s">
        <v>585</v>
      </c>
      <c r="C1179" s="1" t="s">
        <v>377</v>
      </c>
      <c r="D1179" s="1" t="s">
        <v>1817</v>
      </c>
      <c r="E1179" s="8">
        <v>42619</v>
      </c>
      <c r="F1179">
        <v>2</v>
      </c>
      <c r="G1179">
        <v>599.98</v>
      </c>
      <c r="H1179" s="1" t="s">
        <v>64</v>
      </c>
      <c r="I1179" s="1" t="s">
        <v>48</v>
      </c>
      <c r="J1179" s="1" t="s">
        <v>23</v>
      </c>
      <c r="K1179" s="1" t="s">
        <v>27</v>
      </c>
      <c r="L1179" s="1">
        <f>Query1[[#This Row],[total_units]]*Query1[[#This Row],[revene]]</f>
        <v>1199.96</v>
      </c>
      <c r="M1179" s="1">
        <f>YEAR(Query1[[#This Row],[order_date]])</f>
        <v>2016</v>
      </c>
    </row>
    <row r="1180" spans="1:13" x14ac:dyDescent="0.35">
      <c r="A1180">
        <v>423</v>
      </c>
      <c r="B1180" s="1" t="s">
        <v>585</v>
      </c>
      <c r="C1180" s="1" t="s">
        <v>377</v>
      </c>
      <c r="D1180" s="1" t="s">
        <v>1817</v>
      </c>
      <c r="E1180" s="8">
        <v>42619</v>
      </c>
      <c r="F1180">
        <v>1</v>
      </c>
      <c r="G1180">
        <v>429</v>
      </c>
      <c r="H1180" s="1" t="s">
        <v>35</v>
      </c>
      <c r="I1180" s="1" t="s">
        <v>13</v>
      </c>
      <c r="J1180" s="1" t="s">
        <v>23</v>
      </c>
      <c r="K1180" s="1" t="s">
        <v>27</v>
      </c>
      <c r="L1180" s="1">
        <f>Query1[[#This Row],[total_units]]*Query1[[#This Row],[revene]]</f>
        <v>429</v>
      </c>
      <c r="M1180" s="1">
        <f>YEAR(Query1[[#This Row],[order_date]])</f>
        <v>2016</v>
      </c>
    </row>
    <row r="1181" spans="1:13" x14ac:dyDescent="0.35">
      <c r="A1181">
        <v>423</v>
      </c>
      <c r="B1181" s="1" t="s">
        <v>585</v>
      </c>
      <c r="C1181" s="1" t="s">
        <v>377</v>
      </c>
      <c r="D1181" s="1" t="s">
        <v>1817</v>
      </c>
      <c r="E1181" s="8">
        <v>42619</v>
      </c>
      <c r="F1181">
        <v>1</v>
      </c>
      <c r="G1181">
        <v>749.99</v>
      </c>
      <c r="H1181" s="1" t="s">
        <v>31</v>
      </c>
      <c r="I1181" s="1" t="s">
        <v>20</v>
      </c>
      <c r="J1181" s="1" t="s">
        <v>23</v>
      </c>
      <c r="K1181" s="1" t="s">
        <v>27</v>
      </c>
      <c r="L1181" s="1">
        <f>Query1[[#This Row],[total_units]]*Query1[[#This Row],[revene]]</f>
        <v>749.99</v>
      </c>
      <c r="M1181" s="1">
        <f>YEAR(Query1[[#This Row],[order_date]])</f>
        <v>2016</v>
      </c>
    </row>
    <row r="1182" spans="1:13" x14ac:dyDescent="0.35">
      <c r="A1182">
        <v>423</v>
      </c>
      <c r="B1182" s="1" t="s">
        <v>585</v>
      </c>
      <c r="C1182" s="1" t="s">
        <v>377</v>
      </c>
      <c r="D1182" s="1" t="s">
        <v>1817</v>
      </c>
      <c r="E1182" s="8">
        <v>42619</v>
      </c>
      <c r="F1182">
        <v>2</v>
      </c>
      <c r="G1182">
        <v>3599.98</v>
      </c>
      <c r="H1182" s="1" t="s">
        <v>1816</v>
      </c>
      <c r="I1182" s="1" t="s">
        <v>20</v>
      </c>
      <c r="J1182" s="1" t="s">
        <v>23</v>
      </c>
      <c r="K1182" s="1" t="s">
        <v>27</v>
      </c>
      <c r="L1182" s="1">
        <f>Query1[[#This Row],[total_units]]*Query1[[#This Row],[revene]]</f>
        <v>7199.96</v>
      </c>
      <c r="M1182" s="1">
        <f>YEAR(Query1[[#This Row],[order_date]])</f>
        <v>2016</v>
      </c>
    </row>
    <row r="1183" spans="1:13" x14ac:dyDescent="0.35">
      <c r="A1183">
        <v>424</v>
      </c>
      <c r="B1183" s="1" t="s">
        <v>586</v>
      </c>
      <c r="C1183" s="1" t="s">
        <v>415</v>
      </c>
      <c r="D1183" s="1" t="s">
        <v>1815</v>
      </c>
      <c r="E1183" s="8">
        <v>42621</v>
      </c>
      <c r="F1183">
        <v>1</v>
      </c>
      <c r="G1183">
        <v>269.99</v>
      </c>
      <c r="H1183" s="1" t="s">
        <v>47</v>
      </c>
      <c r="I1183" s="1" t="s">
        <v>48</v>
      </c>
      <c r="J1183" s="1" t="s">
        <v>14</v>
      </c>
      <c r="K1183" s="1" t="s">
        <v>32</v>
      </c>
      <c r="L1183" s="1">
        <f>Query1[[#This Row],[total_units]]*Query1[[#This Row],[revene]]</f>
        <v>269.99</v>
      </c>
      <c r="M1183" s="1">
        <f>YEAR(Query1[[#This Row],[order_date]])</f>
        <v>2016</v>
      </c>
    </row>
    <row r="1184" spans="1:13" x14ac:dyDescent="0.35">
      <c r="A1184">
        <v>424</v>
      </c>
      <c r="B1184" s="1" t="s">
        <v>586</v>
      </c>
      <c r="C1184" s="1" t="s">
        <v>415</v>
      </c>
      <c r="D1184" s="1" t="s">
        <v>1815</v>
      </c>
      <c r="E1184" s="8">
        <v>42621</v>
      </c>
      <c r="F1184">
        <v>1</v>
      </c>
      <c r="G1184">
        <v>469.99</v>
      </c>
      <c r="H1184" s="1" t="s">
        <v>62</v>
      </c>
      <c r="I1184" s="1" t="s">
        <v>20</v>
      </c>
      <c r="J1184" s="1" t="s">
        <v>14</v>
      </c>
      <c r="K1184" s="1" t="s">
        <v>32</v>
      </c>
      <c r="L1184" s="1">
        <f>Query1[[#This Row],[total_units]]*Query1[[#This Row],[revene]]</f>
        <v>469.99</v>
      </c>
      <c r="M1184" s="1">
        <f>YEAR(Query1[[#This Row],[order_date]])</f>
        <v>2016</v>
      </c>
    </row>
    <row r="1185" spans="1:13" x14ac:dyDescent="0.35">
      <c r="A1185">
        <v>425</v>
      </c>
      <c r="B1185" s="1" t="s">
        <v>587</v>
      </c>
      <c r="C1185" s="1" t="s">
        <v>329</v>
      </c>
      <c r="D1185" s="1" t="s">
        <v>1817</v>
      </c>
      <c r="E1185" s="8">
        <v>42621</v>
      </c>
      <c r="F1185">
        <v>2</v>
      </c>
      <c r="G1185">
        <v>539.98</v>
      </c>
      <c r="H1185" s="1" t="s">
        <v>59</v>
      </c>
      <c r="I1185" s="1" t="s">
        <v>48</v>
      </c>
      <c r="J1185" s="1" t="s">
        <v>23</v>
      </c>
      <c r="K1185" s="1" t="s">
        <v>24</v>
      </c>
      <c r="L1185" s="1">
        <f>Query1[[#This Row],[total_units]]*Query1[[#This Row],[revene]]</f>
        <v>1079.96</v>
      </c>
      <c r="M1185" s="1">
        <f>YEAR(Query1[[#This Row],[order_date]])</f>
        <v>2016</v>
      </c>
    </row>
    <row r="1186" spans="1:13" x14ac:dyDescent="0.35">
      <c r="A1186">
        <v>425</v>
      </c>
      <c r="B1186" s="1" t="s">
        <v>587</v>
      </c>
      <c r="C1186" s="1" t="s">
        <v>329</v>
      </c>
      <c r="D1186" s="1" t="s">
        <v>1817</v>
      </c>
      <c r="E1186" s="8">
        <v>42621</v>
      </c>
      <c r="F1186">
        <v>1</v>
      </c>
      <c r="G1186">
        <v>449</v>
      </c>
      <c r="H1186" s="1" t="s">
        <v>89</v>
      </c>
      <c r="I1186" s="1" t="s">
        <v>13</v>
      </c>
      <c r="J1186" s="1" t="s">
        <v>23</v>
      </c>
      <c r="K1186" s="1" t="s">
        <v>24</v>
      </c>
      <c r="L1186" s="1">
        <f>Query1[[#This Row],[total_units]]*Query1[[#This Row],[revene]]</f>
        <v>449</v>
      </c>
      <c r="M1186" s="1">
        <f>YEAR(Query1[[#This Row],[order_date]])</f>
        <v>2016</v>
      </c>
    </row>
    <row r="1187" spans="1:13" x14ac:dyDescent="0.35">
      <c r="A1187">
        <v>425</v>
      </c>
      <c r="B1187" s="1" t="s">
        <v>587</v>
      </c>
      <c r="C1187" s="1" t="s">
        <v>329</v>
      </c>
      <c r="D1187" s="1" t="s">
        <v>1817</v>
      </c>
      <c r="E1187" s="8">
        <v>42621</v>
      </c>
      <c r="F1187">
        <v>1</v>
      </c>
      <c r="G1187">
        <v>469.99</v>
      </c>
      <c r="H1187" s="1" t="s">
        <v>62</v>
      </c>
      <c r="I1187" s="1" t="s">
        <v>20</v>
      </c>
      <c r="J1187" s="1" t="s">
        <v>23</v>
      </c>
      <c r="K1187" s="1" t="s">
        <v>24</v>
      </c>
      <c r="L1187" s="1">
        <f>Query1[[#This Row],[total_units]]*Query1[[#This Row],[revene]]</f>
        <v>469.99</v>
      </c>
      <c r="M1187" s="1">
        <f>YEAR(Query1[[#This Row],[order_date]])</f>
        <v>2016</v>
      </c>
    </row>
    <row r="1188" spans="1:13" x14ac:dyDescent="0.35">
      <c r="A1188">
        <v>426</v>
      </c>
      <c r="B1188" s="1" t="s">
        <v>588</v>
      </c>
      <c r="C1188" s="1" t="s">
        <v>1840</v>
      </c>
      <c r="D1188" s="1" t="s">
        <v>1817</v>
      </c>
      <c r="E1188" s="8">
        <v>42621</v>
      </c>
      <c r="F1188">
        <v>2</v>
      </c>
      <c r="G1188">
        <v>599.98</v>
      </c>
      <c r="H1188" s="1" t="s">
        <v>64</v>
      </c>
      <c r="I1188" s="1" t="s">
        <v>48</v>
      </c>
      <c r="J1188" s="1" t="s">
        <v>23</v>
      </c>
      <c r="K1188" s="1" t="s">
        <v>24</v>
      </c>
      <c r="L1188" s="1">
        <f>Query1[[#This Row],[total_units]]*Query1[[#This Row],[revene]]</f>
        <v>1199.96</v>
      </c>
      <c r="M1188" s="1">
        <f>YEAR(Query1[[#This Row],[order_date]])</f>
        <v>2016</v>
      </c>
    </row>
    <row r="1189" spans="1:13" x14ac:dyDescent="0.35">
      <c r="A1189">
        <v>426</v>
      </c>
      <c r="B1189" s="1" t="s">
        <v>588</v>
      </c>
      <c r="C1189" s="1" t="s">
        <v>1840</v>
      </c>
      <c r="D1189" s="1" t="s">
        <v>1817</v>
      </c>
      <c r="E1189" s="8">
        <v>42621</v>
      </c>
      <c r="F1189">
        <v>1</v>
      </c>
      <c r="G1189">
        <v>1549</v>
      </c>
      <c r="H1189" s="1" t="s">
        <v>17</v>
      </c>
      <c r="I1189" s="1" t="s">
        <v>18</v>
      </c>
      <c r="J1189" s="1" t="s">
        <v>23</v>
      </c>
      <c r="K1189" s="1" t="s">
        <v>24</v>
      </c>
      <c r="L1189" s="1">
        <f>Query1[[#This Row],[total_units]]*Query1[[#This Row],[revene]]</f>
        <v>1549</v>
      </c>
      <c r="M1189" s="1">
        <f>YEAR(Query1[[#This Row],[order_date]])</f>
        <v>2016</v>
      </c>
    </row>
    <row r="1190" spans="1:13" x14ac:dyDescent="0.35">
      <c r="A1190">
        <v>427</v>
      </c>
      <c r="B1190" s="1" t="s">
        <v>589</v>
      </c>
      <c r="C1190" s="1" t="s">
        <v>30</v>
      </c>
      <c r="D1190" s="1" t="s">
        <v>1815</v>
      </c>
      <c r="E1190" s="8">
        <v>42622</v>
      </c>
      <c r="F1190">
        <v>2</v>
      </c>
      <c r="G1190">
        <v>1059.98</v>
      </c>
      <c r="H1190" s="1" t="s">
        <v>44</v>
      </c>
      <c r="I1190" s="1" t="s">
        <v>13</v>
      </c>
      <c r="J1190" s="1" t="s">
        <v>14</v>
      </c>
      <c r="K1190" s="1" t="s">
        <v>15</v>
      </c>
      <c r="L1190" s="1">
        <f>Query1[[#This Row],[total_units]]*Query1[[#This Row],[revene]]</f>
        <v>2119.96</v>
      </c>
      <c r="M1190" s="1">
        <f>YEAR(Query1[[#This Row],[order_date]])</f>
        <v>2016</v>
      </c>
    </row>
    <row r="1191" spans="1:13" x14ac:dyDescent="0.35">
      <c r="A1191">
        <v>427</v>
      </c>
      <c r="B1191" s="1" t="s">
        <v>589</v>
      </c>
      <c r="C1191" s="1" t="s">
        <v>30</v>
      </c>
      <c r="D1191" s="1" t="s">
        <v>1815</v>
      </c>
      <c r="E1191" s="8">
        <v>42622</v>
      </c>
      <c r="F1191">
        <v>2</v>
      </c>
      <c r="G1191">
        <v>1099.98</v>
      </c>
      <c r="H1191" s="1" t="s">
        <v>38</v>
      </c>
      <c r="I1191" s="1" t="s">
        <v>13</v>
      </c>
      <c r="J1191" s="1" t="s">
        <v>14</v>
      </c>
      <c r="K1191" s="1" t="s">
        <v>15</v>
      </c>
      <c r="L1191" s="1">
        <f>Query1[[#This Row],[total_units]]*Query1[[#This Row],[revene]]</f>
        <v>2199.96</v>
      </c>
      <c r="M1191" s="1">
        <f>YEAR(Query1[[#This Row],[order_date]])</f>
        <v>2016</v>
      </c>
    </row>
    <row r="1192" spans="1:13" x14ac:dyDescent="0.35">
      <c r="A1192">
        <v>427</v>
      </c>
      <c r="B1192" s="1" t="s">
        <v>589</v>
      </c>
      <c r="C1192" s="1" t="s">
        <v>30</v>
      </c>
      <c r="D1192" s="1" t="s">
        <v>1815</v>
      </c>
      <c r="E1192" s="8">
        <v>42622</v>
      </c>
      <c r="F1192">
        <v>2</v>
      </c>
      <c r="G1192">
        <v>1199.98</v>
      </c>
      <c r="H1192" s="1" t="s">
        <v>12</v>
      </c>
      <c r="I1192" s="1" t="s">
        <v>34</v>
      </c>
      <c r="J1192" s="1" t="s">
        <v>14</v>
      </c>
      <c r="K1192" s="1" t="s">
        <v>15</v>
      </c>
      <c r="L1192" s="1">
        <f>Query1[[#This Row],[total_units]]*Query1[[#This Row],[revene]]</f>
        <v>2399.96</v>
      </c>
      <c r="M1192" s="1">
        <f>YEAR(Query1[[#This Row],[order_date]])</f>
        <v>2016</v>
      </c>
    </row>
    <row r="1193" spans="1:13" x14ac:dyDescent="0.35">
      <c r="A1193">
        <v>428</v>
      </c>
      <c r="B1193" s="1" t="s">
        <v>590</v>
      </c>
      <c r="C1193" s="1" t="s">
        <v>120</v>
      </c>
      <c r="D1193" s="1" t="s">
        <v>1817</v>
      </c>
      <c r="E1193" s="8">
        <v>42622</v>
      </c>
      <c r="F1193">
        <v>1</v>
      </c>
      <c r="G1193">
        <v>269.99</v>
      </c>
      <c r="H1193" s="1" t="s">
        <v>47</v>
      </c>
      <c r="I1193" s="1" t="s">
        <v>13</v>
      </c>
      <c r="J1193" s="1" t="s">
        <v>23</v>
      </c>
      <c r="K1193" s="1" t="s">
        <v>24</v>
      </c>
      <c r="L1193" s="1">
        <f>Query1[[#This Row],[total_units]]*Query1[[#This Row],[revene]]</f>
        <v>269.99</v>
      </c>
      <c r="M1193" s="1">
        <f>YEAR(Query1[[#This Row],[order_date]])</f>
        <v>2016</v>
      </c>
    </row>
    <row r="1194" spans="1:13" x14ac:dyDescent="0.35">
      <c r="A1194">
        <v>428</v>
      </c>
      <c r="B1194" s="1" t="s">
        <v>590</v>
      </c>
      <c r="C1194" s="1" t="s">
        <v>120</v>
      </c>
      <c r="D1194" s="1" t="s">
        <v>1817</v>
      </c>
      <c r="E1194" s="8">
        <v>42622</v>
      </c>
      <c r="F1194">
        <v>2</v>
      </c>
      <c r="G1194">
        <v>2641.98</v>
      </c>
      <c r="H1194" s="1" t="s">
        <v>69</v>
      </c>
      <c r="I1194" s="1" t="s">
        <v>20</v>
      </c>
      <c r="J1194" s="1" t="s">
        <v>23</v>
      </c>
      <c r="K1194" s="1" t="s">
        <v>24</v>
      </c>
      <c r="L1194" s="1">
        <f>Query1[[#This Row],[total_units]]*Query1[[#This Row],[revene]]</f>
        <v>5283.96</v>
      </c>
      <c r="M1194" s="1">
        <f>YEAR(Query1[[#This Row],[order_date]])</f>
        <v>2016</v>
      </c>
    </row>
    <row r="1195" spans="1:13" x14ac:dyDescent="0.35">
      <c r="A1195">
        <v>429</v>
      </c>
      <c r="B1195" s="1" t="s">
        <v>591</v>
      </c>
      <c r="C1195" s="1" t="s">
        <v>343</v>
      </c>
      <c r="D1195" s="1" t="s">
        <v>1824</v>
      </c>
      <c r="E1195" s="8">
        <v>42623</v>
      </c>
      <c r="F1195">
        <v>2</v>
      </c>
      <c r="G1195">
        <v>2641.98</v>
      </c>
      <c r="H1195" s="1" t="s">
        <v>69</v>
      </c>
      <c r="I1195" s="1" t="s">
        <v>20</v>
      </c>
      <c r="J1195" s="1" t="s">
        <v>98</v>
      </c>
      <c r="K1195" s="1" t="s">
        <v>99</v>
      </c>
      <c r="L1195" s="1">
        <f>Query1[[#This Row],[total_units]]*Query1[[#This Row],[revene]]</f>
        <v>5283.96</v>
      </c>
      <c r="M1195" s="1">
        <f>YEAR(Query1[[#This Row],[order_date]])</f>
        <v>2016</v>
      </c>
    </row>
    <row r="1196" spans="1:13" x14ac:dyDescent="0.35">
      <c r="A1196">
        <v>429</v>
      </c>
      <c r="B1196" s="1" t="s">
        <v>591</v>
      </c>
      <c r="C1196" s="1" t="s">
        <v>343</v>
      </c>
      <c r="D1196" s="1" t="s">
        <v>1824</v>
      </c>
      <c r="E1196" s="8">
        <v>42623</v>
      </c>
      <c r="F1196">
        <v>1</v>
      </c>
      <c r="G1196">
        <v>749.99</v>
      </c>
      <c r="H1196" s="1" t="s">
        <v>31</v>
      </c>
      <c r="I1196" s="1" t="s">
        <v>20</v>
      </c>
      <c r="J1196" s="1" t="s">
        <v>98</v>
      </c>
      <c r="K1196" s="1" t="s">
        <v>99</v>
      </c>
      <c r="L1196" s="1">
        <f>Query1[[#This Row],[total_units]]*Query1[[#This Row],[revene]]</f>
        <v>749.99</v>
      </c>
      <c r="M1196" s="1">
        <f>YEAR(Query1[[#This Row],[order_date]])</f>
        <v>2016</v>
      </c>
    </row>
    <row r="1197" spans="1:13" x14ac:dyDescent="0.35">
      <c r="A1197">
        <v>429</v>
      </c>
      <c r="B1197" s="1" t="s">
        <v>591</v>
      </c>
      <c r="C1197" s="1" t="s">
        <v>343</v>
      </c>
      <c r="D1197" s="1" t="s">
        <v>1824</v>
      </c>
      <c r="E1197" s="8">
        <v>42623</v>
      </c>
      <c r="F1197">
        <v>1</v>
      </c>
      <c r="G1197">
        <v>469.99</v>
      </c>
      <c r="H1197" s="1" t="s">
        <v>62</v>
      </c>
      <c r="I1197" s="1" t="s">
        <v>20</v>
      </c>
      <c r="J1197" s="1" t="s">
        <v>98</v>
      </c>
      <c r="K1197" s="1" t="s">
        <v>99</v>
      </c>
      <c r="L1197" s="1">
        <f>Query1[[#This Row],[total_units]]*Query1[[#This Row],[revene]]</f>
        <v>469.99</v>
      </c>
      <c r="M1197" s="1">
        <f>YEAR(Query1[[#This Row],[order_date]])</f>
        <v>2016</v>
      </c>
    </row>
    <row r="1198" spans="1:13" x14ac:dyDescent="0.35">
      <c r="A1198">
        <v>429</v>
      </c>
      <c r="B1198" s="1" t="s">
        <v>591</v>
      </c>
      <c r="C1198" s="1" t="s">
        <v>343</v>
      </c>
      <c r="D1198" s="1" t="s">
        <v>1824</v>
      </c>
      <c r="E1198" s="8">
        <v>42623</v>
      </c>
      <c r="F1198">
        <v>1</v>
      </c>
      <c r="G1198">
        <v>1680.99</v>
      </c>
      <c r="H1198" s="1" t="s">
        <v>56</v>
      </c>
      <c r="I1198" s="1" t="s">
        <v>18</v>
      </c>
      <c r="J1198" s="1" t="s">
        <v>98</v>
      </c>
      <c r="K1198" s="1" t="s">
        <v>99</v>
      </c>
      <c r="L1198" s="1">
        <f>Query1[[#This Row],[total_units]]*Query1[[#This Row],[revene]]</f>
        <v>1680.99</v>
      </c>
      <c r="M1198" s="1">
        <f>YEAR(Query1[[#This Row],[order_date]])</f>
        <v>2016</v>
      </c>
    </row>
    <row r="1199" spans="1:13" x14ac:dyDescent="0.35">
      <c r="A1199">
        <v>429</v>
      </c>
      <c r="B1199" s="1" t="s">
        <v>591</v>
      </c>
      <c r="C1199" s="1" t="s">
        <v>343</v>
      </c>
      <c r="D1199" s="1" t="s">
        <v>1824</v>
      </c>
      <c r="E1199" s="8">
        <v>42623</v>
      </c>
      <c r="F1199">
        <v>2</v>
      </c>
      <c r="G1199">
        <v>5799.98</v>
      </c>
      <c r="H1199" s="1" t="s">
        <v>19</v>
      </c>
      <c r="I1199" s="1" t="s">
        <v>20</v>
      </c>
      <c r="J1199" s="1" t="s">
        <v>98</v>
      </c>
      <c r="K1199" s="1" t="s">
        <v>99</v>
      </c>
      <c r="L1199" s="1">
        <f>Query1[[#This Row],[total_units]]*Query1[[#This Row],[revene]]</f>
        <v>11599.96</v>
      </c>
      <c r="M1199" s="1">
        <f>YEAR(Query1[[#This Row],[order_date]])</f>
        <v>2016</v>
      </c>
    </row>
    <row r="1200" spans="1:13" x14ac:dyDescent="0.35">
      <c r="A1200">
        <v>430</v>
      </c>
      <c r="B1200" s="1" t="s">
        <v>592</v>
      </c>
      <c r="C1200" s="1" t="s">
        <v>1837</v>
      </c>
      <c r="D1200" s="1" t="s">
        <v>1817</v>
      </c>
      <c r="E1200" s="8">
        <v>42624</v>
      </c>
      <c r="F1200">
        <v>2</v>
      </c>
      <c r="G1200">
        <v>539.98</v>
      </c>
      <c r="H1200" s="1" t="s">
        <v>59</v>
      </c>
      <c r="I1200" s="1" t="s">
        <v>13</v>
      </c>
      <c r="J1200" s="1" t="s">
        <v>23</v>
      </c>
      <c r="K1200" s="1" t="s">
        <v>24</v>
      </c>
      <c r="L1200" s="1">
        <f>Query1[[#This Row],[total_units]]*Query1[[#This Row],[revene]]</f>
        <v>1079.96</v>
      </c>
      <c r="M1200" s="1">
        <f>YEAR(Query1[[#This Row],[order_date]])</f>
        <v>2016</v>
      </c>
    </row>
    <row r="1201" spans="1:13" x14ac:dyDescent="0.35">
      <c r="A1201">
        <v>430</v>
      </c>
      <c r="B1201" s="1" t="s">
        <v>592</v>
      </c>
      <c r="C1201" s="1" t="s">
        <v>1837</v>
      </c>
      <c r="D1201" s="1" t="s">
        <v>1817</v>
      </c>
      <c r="E1201" s="8">
        <v>42624</v>
      </c>
      <c r="F1201">
        <v>2</v>
      </c>
      <c r="G1201">
        <v>539.98</v>
      </c>
      <c r="H1201" s="1" t="s">
        <v>47</v>
      </c>
      <c r="I1201" s="1" t="s">
        <v>48</v>
      </c>
      <c r="J1201" s="1" t="s">
        <v>23</v>
      </c>
      <c r="K1201" s="1" t="s">
        <v>24</v>
      </c>
      <c r="L1201" s="1">
        <f>Query1[[#This Row],[total_units]]*Query1[[#This Row],[revene]]</f>
        <v>1079.96</v>
      </c>
      <c r="M1201" s="1">
        <f>YEAR(Query1[[#This Row],[order_date]])</f>
        <v>2016</v>
      </c>
    </row>
    <row r="1202" spans="1:13" x14ac:dyDescent="0.35">
      <c r="A1202">
        <v>430</v>
      </c>
      <c r="B1202" s="1" t="s">
        <v>592</v>
      </c>
      <c r="C1202" s="1" t="s">
        <v>1837</v>
      </c>
      <c r="D1202" s="1" t="s">
        <v>1817</v>
      </c>
      <c r="E1202" s="8">
        <v>42624</v>
      </c>
      <c r="F1202">
        <v>1</v>
      </c>
      <c r="G1202">
        <v>1680.99</v>
      </c>
      <c r="H1202" s="1" t="s">
        <v>56</v>
      </c>
      <c r="I1202" s="1" t="s">
        <v>18</v>
      </c>
      <c r="J1202" s="1" t="s">
        <v>23</v>
      </c>
      <c r="K1202" s="1" t="s">
        <v>24</v>
      </c>
      <c r="L1202" s="1">
        <f>Query1[[#This Row],[total_units]]*Query1[[#This Row],[revene]]</f>
        <v>1680.99</v>
      </c>
      <c r="M1202" s="1">
        <f>YEAR(Query1[[#This Row],[order_date]])</f>
        <v>2016</v>
      </c>
    </row>
    <row r="1203" spans="1:13" x14ac:dyDescent="0.35">
      <c r="A1203">
        <v>430</v>
      </c>
      <c r="B1203" s="1" t="s">
        <v>592</v>
      </c>
      <c r="C1203" s="1" t="s">
        <v>1837</v>
      </c>
      <c r="D1203" s="1" t="s">
        <v>1817</v>
      </c>
      <c r="E1203" s="8">
        <v>42624</v>
      </c>
      <c r="F1203">
        <v>2</v>
      </c>
      <c r="G1203">
        <v>5799.98</v>
      </c>
      <c r="H1203" s="1" t="s">
        <v>19</v>
      </c>
      <c r="I1203" s="1" t="s">
        <v>20</v>
      </c>
      <c r="J1203" s="1" t="s">
        <v>23</v>
      </c>
      <c r="K1203" s="1" t="s">
        <v>24</v>
      </c>
      <c r="L1203" s="1">
        <f>Query1[[#This Row],[total_units]]*Query1[[#This Row],[revene]]</f>
        <v>11599.96</v>
      </c>
      <c r="M1203" s="1">
        <f>YEAR(Query1[[#This Row],[order_date]])</f>
        <v>2016</v>
      </c>
    </row>
    <row r="1204" spans="1:13" x14ac:dyDescent="0.35">
      <c r="A1204">
        <v>430</v>
      </c>
      <c r="B1204" s="1" t="s">
        <v>592</v>
      </c>
      <c r="C1204" s="1" t="s">
        <v>1837</v>
      </c>
      <c r="D1204" s="1" t="s">
        <v>1817</v>
      </c>
      <c r="E1204" s="8">
        <v>42624</v>
      </c>
      <c r="F1204">
        <v>1</v>
      </c>
      <c r="G1204">
        <v>1799.99</v>
      </c>
      <c r="H1204" s="1" t="s">
        <v>1816</v>
      </c>
      <c r="I1204" s="1" t="s">
        <v>20</v>
      </c>
      <c r="J1204" s="1" t="s">
        <v>23</v>
      </c>
      <c r="K1204" s="1" t="s">
        <v>24</v>
      </c>
      <c r="L1204" s="1">
        <f>Query1[[#This Row],[total_units]]*Query1[[#This Row],[revene]]</f>
        <v>1799.99</v>
      </c>
      <c r="M1204" s="1">
        <f>YEAR(Query1[[#This Row],[order_date]])</f>
        <v>2016</v>
      </c>
    </row>
    <row r="1205" spans="1:13" x14ac:dyDescent="0.35">
      <c r="A1205">
        <v>431</v>
      </c>
      <c r="B1205" s="1" t="s">
        <v>1868</v>
      </c>
      <c r="C1205" s="1" t="s">
        <v>51</v>
      </c>
      <c r="D1205" s="1" t="s">
        <v>1817</v>
      </c>
      <c r="E1205" s="8">
        <v>42624</v>
      </c>
      <c r="F1205">
        <v>2</v>
      </c>
      <c r="G1205">
        <v>539.98</v>
      </c>
      <c r="H1205" s="1" t="s">
        <v>59</v>
      </c>
      <c r="I1205" s="1" t="s">
        <v>13</v>
      </c>
      <c r="J1205" s="1" t="s">
        <v>23</v>
      </c>
      <c r="K1205" s="1" t="s">
        <v>24</v>
      </c>
      <c r="L1205" s="1">
        <f>Query1[[#This Row],[total_units]]*Query1[[#This Row],[revene]]</f>
        <v>1079.96</v>
      </c>
      <c r="M1205" s="1">
        <f>YEAR(Query1[[#This Row],[order_date]])</f>
        <v>2016</v>
      </c>
    </row>
    <row r="1206" spans="1:13" x14ac:dyDescent="0.35">
      <c r="A1206">
        <v>431</v>
      </c>
      <c r="B1206" s="1" t="s">
        <v>1868</v>
      </c>
      <c r="C1206" s="1" t="s">
        <v>51</v>
      </c>
      <c r="D1206" s="1" t="s">
        <v>1817</v>
      </c>
      <c r="E1206" s="8">
        <v>42624</v>
      </c>
      <c r="F1206">
        <v>2</v>
      </c>
      <c r="G1206">
        <v>539.98</v>
      </c>
      <c r="H1206" s="1" t="s">
        <v>47</v>
      </c>
      <c r="I1206" s="1" t="s">
        <v>13</v>
      </c>
      <c r="J1206" s="1" t="s">
        <v>23</v>
      </c>
      <c r="K1206" s="1" t="s">
        <v>24</v>
      </c>
      <c r="L1206" s="1">
        <f>Query1[[#This Row],[total_units]]*Query1[[#This Row],[revene]]</f>
        <v>1079.96</v>
      </c>
      <c r="M1206" s="1">
        <f>YEAR(Query1[[#This Row],[order_date]])</f>
        <v>2016</v>
      </c>
    </row>
    <row r="1207" spans="1:13" x14ac:dyDescent="0.35">
      <c r="A1207">
        <v>431</v>
      </c>
      <c r="B1207" s="1" t="s">
        <v>1868</v>
      </c>
      <c r="C1207" s="1" t="s">
        <v>51</v>
      </c>
      <c r="D1207" s="1" t="s">
        <v>1817</v>
      </c>
      <c r="E1207" s="8">
        <v>42624</v>
      </c>
      <c r="F1207">
        <v>1</v>
      </c>
      <c r="G1207">
        <v>449</v>
      </c>
      <c r="H1207" s="1" t="s">
        <v>39</v>
      </c>
      <c r="I1207" s="1" t="s">
        <v>13</v>
      </c>
      <c r="J1207" s="1" t="s">
        <v>23</v>
      </c>
      <c r="K1207" s="1" t="s">
        <v>24</v>
      </c>
      <c r="L1207" s="1">
        <f>Query1[[#This Row],[total_units]]*Query1[[#This Row],[revene]]</f>
        <v>449</v>
      </c>
      <c r="M1207" s="1">
        <f>YEAR(Query1[[#This Row],[order_date]])</f>
        <v>2016</v>
      </c>
    </row>
    <row r="1208" spans="1:13" x14ac:dyDescent="0.35">
      <c r="A1208">
        <v>431</v>
      </c>
      <c r="B1208" s="1" t="s">
        <v>1868</v>
      </c>
      <c r="C1208" s="1" t="s">
        <v>51</v>
      </c>
      <c r="D1208" s="1" t="s">
        <v>1817</v>
      </c>
      <c r="E1208" s="8">
        <v>42624</v>
      </c>
      <c r="F1208">
        <v>1</v>
      </c>
      <c r="G1208">
        <v>449</v>
      </c>
      <c r="H1208" s="1" t="s">
        <v>89</v>
      </c>
      <c r="I1208" s="1" t="s">
        <v>13</v>
      </c>
      <c r="J1208" s="1" t="s">
        <v>23</v>
      </c>
      <c r="K1208" s="1" t="s">
        <v>24</v>
      </c>
      <c r="L1208" s="1">
        <f>Query1[[#This Row],[total_units]]*Query1[[#This Row],[revene]]</f>
        <v>449</v>
      </c>
      <c r="M1208" s="1">
        <f>YEAR(Query1[[#This Row],[order_date]])</f>
        <v>2016</v>
      </c>
    </row>
    <row r="1209" spans="1:13" x14ac:dyDescent="0.35">
      <c r="A1209">
        <v>431</v>
      </c>
      <c r="B1209" s="1" t="s">
        <v>1868</v>
      </c>
      <c r="C1209" s="1" t="s">
        <v>51</v>
      </c>
      <c r="D1209" s="1" t="s">
        <v>1817</v>
      </c>
      <c r="E1209" s="8">
        <v>42624</v>
      </c>
      <c r="F1209">
        <v>1</v>
      </c>
      <c r="G1209">
        <v>469.99</v>
      </c>
      <c r="H1209" s="1" t="s">
        <v>62</v>
      </c>
      <c r="I1209" s="1" t="s">
        <v>20</v>
      </c>
      <c r="J1209" s="1" t="s">
        <v>23</v>
      </c>
      <c r="K1209" s="1" t="s">
        <v>24</v>
      </c>
      <c r="L1209" s="1">
        <f>Query1[[#This Row],[total_units]]*Query1[[#This Row],[revene]]</f>
        <v>469.99</v>
      </c>
      <c r="M1209" s="1">
        <f>YEAR(Query1[[#This Row],[order_date]])</f>
        <v>2016</v>
      </c>
    </row>
    <row r="1210" spans="1:13" x14ac:dyDescent="0.35">
      <c r="A1210">
        <v>432</v>
      </c>
      <c r="B1210" s="1" t="s">
        <v>593</v>
      </c>
      <c r="C1210" s="1" t="s">
        <v>313</v>
      </c>
      <c r="D1210" s="1" t="s">
        <v>1815</v>
      </c>
      <c r="E1210" s="8">
        <v>42625</v>
      </c>
      <c r="F1210">
        <v>2</v>
      </c>
      <c r="G1210">
        <v>3098</v>
      </c>
      <c r="H1210" s="1" t="s">
        <v>17</v>
      </c>
      <c r="I1210" s="1" t="s">
        <v>18</v>
      </c>
      <c r="J1210" s="1" t="s">
        <v>14</v>
      </c>
      <c r="K1210" s="1" t="s">
        <v>15</v>
      </c>
      <c r="L1210" s="1">
        <f>Query1[[#This Row],[total_units]]*Query1[[#This Row],[revene]]</f>
        <v>6196</v>
      </c>
      <c r="M1210" s="1">
        <f>YEAR(Query1[[#This Row],[order_date]])</f>
        <v>2016</v>
      </c>
    </row>
    <row r="1211" spans="1:13" x14ac:dyDescent="0.35">
      <c r="A1211">
        <v>432</v>
      </c>
      <c r="B1211" s="1" t="s">
        <v>593</v>
      </c>
      <c r="C1211" s="1" t="s">
        <v>313</v>
      </c>
      <c r="D1211" s="1" t="s">
        <v>1815</v>
      </c>
      <c r="E1211" s="8">
        <v>42625</v>
      </c>
      <c r="F1211">
        <v>2</v>
      </c>
      <c r="G1211">
        <v>7999.98</v>
      </c>
      <c r="H1211" s="1" t="s">
        <v>49</v>
      </c>
      <c r="I1211" s="1" t="s">
        <v>20</v>
      </c>
      <c r="J1211" s="1" t="s">
        <v>14</v>
      </c>
      <c r="K1211" s="1" t="s">
        <v>15</v>
      </c>
      <c r="L1211" s="1">
        <f>Query1[[#This Row],[total_units]]*Query1[[#This Row],[revene]]</f>
        <v>15999.96</v>
      </c>
      <c r="M1211" s="1">
        <f>YEAR(Query1[[#This Row],[order_date]])</f>
        <v>2016</v>
      </c>
    </row>
    <row r="1212" spans="1:13" x14ac:dyDescent="0.35">
      <c r="A1212">
        <v>433</v>
      </c>
      <c r="B1212" s="1" t="s">
        <v>594</v>
      </c>
      <c r="C1212" s="1" t="s">
        <v>1821</v>
      </c>
      <c r="D1212" s="1" t="s">
        <v>1817</v>
      </c>
      <c r="E1212" s="8">
        <v>42625</v>
      </c>
      <c r="F1212">
        <v>1</v>
      </c>
      <c r="G1212">
        <v>549.99</v>
      </c>
      <c r="H1212" s="1" t="s">
        <v>38</v>
      </c>
      <c r="I1212" s="1" t="s">
        <v>34</v>
      </c>
      <c r="J1212" s="1" t="s">
        <v>23</v>
      </c>
      <c r="K1212" s="1" t="s">
        <v>24</v>
      </c>
      <c r="L1212" s="1">
        <f>Query1[[#This Row],[total_units]]*Query1[[#This Row],[revene]]</f>
        <v>549.99</v>
      </c>
      <c r="M1212" s="1">
        <f>YEAR(Query1[[#This Row],[order_date]])</f>
        <v>2016</v>
      </c>
    </row>
    <row r="1213" spans="1:13" x14ac:dyDescent="0.35">
      <c r="A1213">
        <v>433</v>
      </c>
      <c r="B1213" s="1" t="s">
        <v>594</v>
      </c>
      <c r="C1213" s="1" t="s">
        <v>1821</v>
      </c>
      <c r="D1213" s="1" t="s">
        <v>1817</v>
      </c>
      <c r="E1213" s="8">
        <v>42625</v>
      </c>
      <c r="F1213">
        <v>1</v>
      </c>
      <c r="G1213">
        <v>469.99</v>
      </c>
      <c r="H1213" s="1" t="s">
        <v>62</v>
      </c>
      <c r="I1213" s="1" t="s">
        <v>20</v>
      </c>
      <c r="J1213" s="1" t="s">
        <v>23</v>
      </c>
      <c r="K1213" s="1" t="s">
        <v>24</v>
      </c>
      <c r="L1213" s="1">
        <f>Query1[[#This Row],[total_units]]*Query1[[#This Row],[revene]]</f>
        <v>469.99</v>
      </c>
      <c r="M1213" s="1">
        <f>YEAR(Query1[[#This Row],[order_date]])</f>
        <v>2016</v>
      </c>
    </row>
    <row r="1214" spans="1:13" x14ac:dyDescent="0.35">
      <c r="A1214">
        <v>433</v>
      </c>
      <c r="B1214" s="1" t="s">
        <v>594</v>
      </c>
      <c r="C1214" s="1" t="s">
        <v>1821</v>
      </c>
      <c r="D1214" s="1" t="s">
        <v>1817</v>
      </c>
      <c r="E1214" s="8">
        <v>42625</v>
      </c>
      <c r="F1214">
        <v>1</v>
      </c>
      <c r="G1214">
        <v>1549</v>
      </c>
      <c r="H1214" s="1" t="s">
        <v>17</v>
      </c>
      <c r="I1214" s="1" t="s">
        <v>18</v>
      </c>
      <c r="J1214" s="1" t="s">
        <v>23</v>
      </c>
      <c r="K1214" s="1" t="s">
        <v>24</v>
      </c>
      <c r="L1214" s="1">
        <f>Query1[[#This Row],[total_units]]*Query1[[#This Row],[revene]]</f>
        <v>1549</v>
      </c>
      <c r="M1214" s="1">
        <f>YEAR(Query1[[#This Row],[order_date]])</f>
        <v>2016</v>
      </c>
    </row>
    <row r="1215" spans="1:13" x14ac:dyDescent="0.35">
      <c r="A1215">
        <v>433</v>
      </c>
      <c r="B1215" s="1" t="s">
        <v>594</v>
      </c>
      <c r="C1215" s="1" t="s">
        <v>1821</v>
      </c>
      <c r="D1215" s="1" t="s">
        <v>1817</v>
      </c>
      <c r="E1215" s="8">
        <v>42625</v>
      </c>
      <c r="F1215">
        <v>1</v>
      </c>
      <c r="G1215">
        <v>2899.99</v>
      </c>
      <c r="H1215" s="1" t="s">
        <v>19</v>
      </c>
      <c r="I1215" s="1" t="s">
        <v>20</v>
      </c>
      <c r="J1215" s="1" t="s">
        <v>23</v>
      </c>
      <c r="K1215" s="1" t="s">
        <v>24</v>
      </c>
      <c r="L1215" s="1">
        <f>Query1[[#This Row],[total_units]]*Query1[[#This Row],[revene]]</f>
        <v>2899.99</v>
      </c>
      <c r="M1215" s="1">
        <f>YEAR(Query1[[#This Row],[order_date]])</f>
        <v>2016</v>
      </c>
    </row>
    <row r="1216" spans="1:13" x14ac:dyDescent="0.35">
      <c r="A1216">
        <v>434</v>
      </c>
      <c r="B1216" s="1" t="s">
        <v>1869</v>
      </c>
      <c r="C1216" s="1" t="s">
        <v>284</v>
      </c>
      <c r="D1216" s="1" t="s">
        <v>1817</v>
      </c>
      <c r="E1216" s="8">
        <v>42626</v>
      </c>
      <c r="F1216">
        <v>1</v>
      </c>
      <c r="G1216">
        <v>269.99</v>
      </c>
      <c r="H1216" s="1" t="s">
        <v>59</v>
      </c>
      <c r="I1216" s="1" t="s">
        <v>48</v>
      </c>
      <c r="J1216" s="1" t="s">
        <v>23</v>
      </c>
      <c r="K1216" s="1" t="s">
        <v>24</v>
      </c>
      <c r="L1216" s="1">
        <f>Query1[[#This Row],[total_units]]*Query1[[#This Row],[revene]]</f>
        <v>269.99</v>
      </c>
      <c r="M1216" s="1">
        <f>YEAR(Query1[[#This Row],[order_date]])</f>
        <v>2016</v>
      </c>
    </row>
    <row r="1217" spans="1:13" x14ac:dyDescent="0.35">
      <c r="A1217">
        <v>434</v>
      </c>
      <c r="B1217" s="1" t="s">
        <v>1869</v>
      </c>
      <c r="C1217" s="1" t="s">
        <v>284</v>
      </c>
      <c r="D1217" s="1" t="s">
        <v>1817</v>
      </c>
      <c r="E1217" s="8">
        <v>42626</v>
      </c>
      <c r="F1217">
        <v>1</v>
      </c>
      <c r="G1217">
        <v>599.99</v>
      </c>
      <c r="H1217" s="1" t="s">
        <v>16</v>
      </c>
      <c r="I1217" s="1" t="s">
        <v>13</v>
      </c>
      <c r="J1217" s="1" t="s">
        <v>23</v>
      </c>
      <c r="K1217" s="1" t="s">
        <v>24</v>
      </c>
      <c r="L1217" s="1">
        <f>Query1[[#This Row],[total_units]]*Query1[[#This Row],[revene]]</f>
        <v>599.99</v>
      </c>
      <c r="M1217" s="1">
        <f>YEAR(Query1[[#This Row],[order_date]])</f>
        <v>2016</v>
      </c>
    </row>
    <row r="1218" spans="1:13" x14ac:dyDescent="0.35">
      <c r="A1218">
        <v>434</v>
      </c>
      <c r="B1218" s="1" t="s">
        <v>1869</v>
      </c>
      <c r="C1218" s="1" t="s">
        <v>284</v>
      </c>
      <c r="D1218" s="1" t="s">
        <v>1817</v>
      </c>
      <c r="E1218" s="8">
        <v>42626</v>
      </c>
      <c r="F1218">
        <v>2</v>
      </c>
      <c r="G1218">
        <v>898</v>
      </c>
      <c r="H1218" s="1" t="s">
        <v>39</v>
      </c>
      <c r="I1218" s="1" t="s">
        <v>13</v>
      </c>
      <c r="J1218" s="1" t="s">
        <v>23</v>
      </c>
      <c r="K1218" s="1" t="s">
        <v>24</v>
      </c>
      <c r="L1218" s="1">
        <f>Query1[[#This Row],[total_units]]*Query1[[#This Row],[revene]]</f>
        <v>1796</v>
      </c>
      <c r="M1218" s="1">
        <f>YEAR(Query1[[#This Row],[order_date]])</f>
        <v>2016</v>
      </c>
    </row>
    <row r="1219" spans="1:13" x14ac:dyDescent="0.35">
      <c r="A1219">
        <v>434</v>
      </c>
      <c r="B1219" s="1" t="s">
        <v>1869</v>
      </c>
      <c r="C1219" s="1" t="s">
        <v>284</v>
      </c>
      <c r="D1219" s="1" t="s">
        <v>1817</v>
      </c>
      <c r="E1219" s="8">
        <v>42626</v>
      </c>
      <c r="F1219">
        <v>2</v>
      </c>
      <c r="G1219">
        <v>3361.98</v>
      </c>
      <c r="H1219" s="1" t="s">
        <v>56</v>
      </c>
      <c r="I1219" s="1" t="s">
        <v>18</v>
      </c>
      <c r="J1219" s="1" t="s">
        <v>23</v>
      </c>
      <c r="K1219" s="1" t="s">
        <v>24</v>
      </c>
      <c r="L1219" s="1">
        <f>Query1[[#This Row],[total_units]]*Query1[[#This Row],[revene]]</f>
        <v>6723.96</v>
      </c>
      <c r="M1219" s="1">
        <f>YEAR(Query1[[#This Row],[order_date]])</f>
        <v>2016</v>
      </c>
    </row>
    <row r="1220" spans="1:13" x14ac:dyDescent="0.35">
      <c r="A1220">
        <v>434</v>
      </c>
      <c r="B1220" s="1" t="s">
        <v>1869</v>
      </c>
      <c r="C1220" s="1" t="s">
        <v>284</v>
      </c>
      <c r="D1220" s="1" t="s">
        <v>1817</v>
      </c>
      <c r="E1220" s="8">
        <v>42626</v>
      </c>
      <c r="F1220">
        <v>1</v>
      </c>
      <c r="G1220">
        <v>2999.99</v>
      </c>
      <c r="H1220" s="1" t="s">
        <v>40</v>
      </c>
      <c r="I1220" s="1" t="s">
        <v>41</v>
      </c>
      <c r="J1220" s="1" t="s">
        <v>23</v>
      </c>
      <c r="K1220" s="1" t="s">
        <v>24</v>
      </c>
      <c r="L1220" s="1">
        <f>Query1[[#This Row],[total_units]]*Query1[[#This Row],[revene]]</f>
        <v>2999.99</v>
      </c>
      <c r="M1220" s="1">
        <f>YEAR(Query1[[#This Row],[order_date]])</f>
        <v>2016</v>
      </c>
    </row>
    <row r="1221" spans="1:13" x14ac:dyDescent="0.35">
      <c r="A1221">
        <v>435</v>
      </c>
      <c r="B1221" s="1" t="s">
        <v>570</v>
      </c>
      <c r="C1221" s="1" t="s">
        <v>571</v>
      </c>
      <c r="D1221" s="1" t="s">
        <v>1824</v>
      </c>
      <c r="E1221" s="8">
        <v>42627</v>
      </c>
      <c r="F1221">
        <v>1</v>
      </c>
      <c r="G1221">
        <v>269.99</v>
      </c>
      <c r="H1221" s="1" t="s">
        <v>47</v>
      </c>
      <c r="I1221" s="1" t="s">
        <v>48</v>
      </c>
      <c r="J1221" s="1" t="s">
        <v>98</v>
      </c>
      <c r="K1221" s="1" t="s">
        <v>165</v>
      </c>
      <c r="L1221" s="1">
        <f>Query1[[#This Row],[total_units]]*Query1[[#This Row],[revene]]</f>
        <v>269.99</v>
      </c>
      <c r="M1221" s="1">
        <f>YEAR(Query1[[#This Row],[order_date]])</f>
        <v>2016</v>
      </c>
    </row>
    <row r="1222" spans="1:13" x14ac:dyDescent="0.35">
      <c r="A1222">
        <v>435</v>
      </c>
      <c r="B1222" s="1" t="s">
        <v>570</v>
      </c>
      <c r="C1222" s="1" t="s">
        <v>571</v>
      </c>
      <c r="D1222" s="1" t="s">
        <v>1824</v>
      </c>
      <c r="E1222" s="8">
        <v>42627</v>
      </c>
      <c r="F1222">
        <v>1</v>
      </c>
      <c r="G1222">
        <v>449</v>
      </c>
      <c r="H1222" s="1" t="s">
        <v>39</v>
      </c>
      <c r="I1222" s="1" t="s">
        <v>13</v>
      </c>
      <c r="J1222" s="1" t="s">
        <v>98</v>
      </c>
      <c r="K1222" s="1" t="s">
        <v>165</v>
      </c>
      <c r="L1222" s="1">
        <f>Query1[[#This Row],[total_units]]*Query1[[#This Row],[revene]]</f>
        <v>449</v>
      </c>
      <c r="M1222" s="1">
        <f>YEAR(Query1[[#This Row],[order_date]])</f>
        <v>2016</v>
      </c>
    </row>
    <row r="1223" spans="1:13" x14ac:dyDescent="0.35">
      <c r="A1223">
        <v>435</v>
      </c>
      <c r="B1223" s="1" t="s">
        <v>570</v>
      </c>
      <c r="C1223" s="1" t="s">
        <v>571</v>
      </c>
      <c r="D1223" s="1" t="s">
        <v>1824</v>
      </c>
      <c r="E1223" s="8">
        <v>42627</v>
      </c>
      <c r="F1223">
        <v>1</v>
      </c>
      <c r="G1223">
        <v>2999.99</v>
      </c>
      <c r="H1223" s="1" t="s">
        <v>40</v>
      </c>
      <c r="I1223" s="1" t="s">
        <v>41</v>
      </c>
      <c r="J1223" s="1" t="s">
        <v>98</v>
      </c>
      <c r="K1223" s="1" t="s">
        <v>165</v>
      </c>
      <c r="L1223" s="1">
        <f>Query1[[#This Row],[total_units]]*Query1[[#This Row],[revene]]</f>
        <v>2999.99</v>
      </c>
      <c r="M1223" s="1">
        <f>YEAR(Query1[[#This Row],[order_date]])</f>
        <v>2016</v>
      </c>
    </row>
    <row r="1224" spans="1:13" x14ac:dyDescent="0.35">
      <c r="A1224">
        <v>436</v>
      </c>
      <c r="B1224" s="1" t="s">
        <v>595</v>
      </c>
      <c r="C1224" s="1" t="s">
        <v>169</v>
      </c>
      <c r="D1224" s="1" t="s">
        <v>1817</v>
      </c>
      <c r="E1224" s="8">
        <v>42629</v>
      </c>
      <c r="F1224">
        <v>1</v>
      </c>
      <c r="G1224">
        <v>299.99</v>
      </c>
      <c r="H1224" s="1" t="s">
        <v>64</v>
      </c>
      <c r="I1224" s="1" t="s">
        <v>48</v>
      </c>
      <c r="J1224" s="1" t="s">
        <v>23</v>
      </c>
      <c r="K1224" s="1" t="s">
        <v>27</v>
      </c>
      <c r="L1224" s="1">
        <f>Query1[[#This Row],[total_units]]*Query1[[#This Row],[revene]]</f>
        <v>299.99</v>
      </c>
      <c r="M1224" s="1">
        <f>YEAR(Query1[[#This Row],[order_date]])</f>
        <v>2016</v>
      </c>
    </row>
    <row r="1225" spans="1:13" x14ac:dyDescent="0.35">
      <c r="A1225">
        <v>436</v>
      </c>
      <c r="B1225" s="1" t="s">
        <v>595</v>
      </c>
      <c r="C1225" s="1" t="s">
        <v>169</v>
      </c>
      <c r="D1225" s="1" t="s">
        <v>1817</v>
      </c>
      <c r="E1225" s="8">
        <v>42629</v>
      </c>
      <c r="F1225">
        <v>1</v>
      </c>
      <c r="G1225">
        <v>999.99</v>
      </c>
      <c r="H1225" s="1" t="s">
        <v>28</v>
      </c>
      <c r="I1225" s="1" t="s">
        <v>20</v>
      </c>
      <c r="J1225" s="1" t="s">
        <v>23</v>
      </c>
      <c r="K1225" s="1" t="s">
        <v>27</v>
      </c>
      <c r="L1225" s="1">
        <f>Query1[[#This Row],[total_units]]*Query1[[#This Row],[revene]]</f>
        <v>999.99</v>
      </c>
      <c r="M1225" s="1">
        <f>YEAR(Query1[[#This Row],[order_date]])</f>
        <v>2016</v>
      </c>
    </row>
    <row r="1226" spans="1:13" x14ac:dyDescent="0.35">
      <c r="A1226">
        <v>437</v>
      </c>
      <c r="B1226" s="1" t="s">
        <v>596</v>
      </c>
      <c r="C1226" s="1" t="s">
        <v>124</v>
      </c>
      <c r="D1226" s="1" t="s">
        <v>1817</v>
      </c>
      <c r="E1226" s="8">
        <v>42629</v>
      </c>
      <c r="F1226">
        <v>1</v>
      </c>
      <c r="G1226">
        <v>1549</v>
      </c>
      <c r="H1226" s="1" t="s">
        <v>17</v>
      </c>
      <c r="I1226" s="1" t="s">
        <v>18</v>
      </c>
      <c r="J1226" s="1" t="s">
        <v>23</v>
      </c>
      <c r="K1226" s="1" t="s">
        <v>27</v>
      </c>
      <c r="L1226" s="1">
        <f>Query1[[#This Row],[total_units]]*Query1[[#This Row],[revene]]</f>
        <v>1549</v>
      </c>
      <c r="M1226" s="1">
        <f>YEAR(Query1[[#This Row],[order_date]])</f>
        <v>2016</v>
      </c>
    </row>
    <row r="1227" spans="1:13" x14ac:dyDescent="0.35">
      <c r="A1227">
        <v>437</v>
      </c>
      <c r="B1227" s="1" t="s">
        <v>596</v>
      </c>
      <c r="C1227" s="1" t="s">
        <v>124</v>
      </c>
      <c r="D1227" s="1" t="s">
        <v>1817</v>
      </c>
      <c r="E1227" s="8">
        <v>42629</v>
      </c>
      <c r="F1227">
        <v>1</v>
      </c>
      <c r="G1227">
        <v>999.99</v>
      </c>
      <c r="H1227" s="1" t="s">
        <v>28</v>
      </c>
      <c r="I1227" s="1" t="s">
        <v>20</v>
      </c>
      <c r="J1227" s="1" t="s">
        <v>23</v>
      </c>
      <c r="K1227" s="1" t="s">
        <v>27</v>
      </c>
      <c r="L1227" s="1">
        <f>Query1[[#This Row],[total_units]]*Query1[[#This Row],[revene]]</f>
        <v>999.99</v>
      </c>
      <c r="M1227" s="1">
        <f>YEAR(Query1[[#This Row],[order_date]])</f>
        <v>2016</v>
      </c>
    </row>
    <row r="1228" spans="1:13" x14ac:dyDescent="0.35">
      <c r="A1228">
        <v>437</v>
      </c>
      <c r="B1228" s="1" t="s">
        <v>596</v>
      </c>
      <c r="C1228" s="1" t="s">
        <v>124</v>
      </c>
      <c r="D1228" s="1" t="s">
        <v>1817</v>
      </c>
      <c r="E1228" s="8">
        <v>42629</v>
      </c>
      <c r="F1228">
        <v>2</v>
      </c>
      <c r="G1228">
        <v>3599.98</v>
      </c>
      <c r="H1228" s="1" t="s">
        <v>1816</v>
      </c>
      <c r="I1228" s="1" t="s">
        <v>20</v>
      </c>
      <c r="J1228" s="1" t="s">
        <v>23</v>
      </c>
      <c r="K1228" s="1" t="s">
        <v>27</v>
      </c>
      <c r="L1228" s="1">
        <f>Query1[[#This Row],[total_units]]*Query1[[#This Row],[revene]]</f>
        <v>7199.96</v>
      </c>
      <c r="M1228" s="1">
        <f>YEAR(Query1[[#This Row],[order_date]])</f>
        <v>2016</v>
      </c>
    </row>
    <row r="1229" spans="1:13" x14ac:dyDescent="0.35">
      <c r="A1229">
        <v>438</v>
      </c>
      <c r="B1229" s="1" t="s">
        <v>597</v>
      </c>
      <c r="C1229" s="1" t="s">
        <v>550</v>
      </c>
      <c r="D1229" s="1" t="s">
        <v>1824</v>
      </c>
      <c r="E1229" s="8">
        <v>42629</v>
      </c>
      <c r="F1229">
        <v>2</v>
      </c>
      <c r="G1229">
        <v>539.98</v>
      </c>
      <c r="H1229" s="1" t="s">
        <v>59</v>
      </c>
      <c r="I1229" s="1" t="s">
        <v>13</v>
      </c>
      <c r="J1229" s="1" t="s">
        <v>98</v>
      </c>
      <c r="K1229" s="1" t="s">
        <v>99</v>
      </c>
      <c r="L1229" s="1">
        <f>Query1[[#This Row],[total_units]]*Query1[[#This Row],[revene]]</f>
        <v>1079.96</v>
      </c>
      <c r="M1229" s="1">
        <f>YEAR(Query1[[#This Row],[order_date]])</f>
        <v>2016</v>
      </c>
    </row>
    <row r="1230" spans="1:13" x14ac:dyDescent="0.35">
      <c r="A1230">
        <v>438</v>
      </c>
      <c r="B1230" s="1" t="s">
        <v>597</v>
      </c>
      <c r="C1230" s="1" t="s">
        <v>550</v>
      </c>
      <c r="D1230" s="1" t="s">
        <v>1824</v>
      </c>
      <c r="E1230" s="8">
        <v>42629</v>
      </c>
      <c r="F1230">
        <v>1</v>
      </c>
      <c r="G1230">
        <v>269.99</v>
      </c>
      <c r="H1230" s="1" t="s">
        <v>47</v>
      </c>
      <c r="I1230" s="1" t="s">
        <v>48</v>
      </c>
      <c r="J1230" s="1" t="s">
        <v>98</v>
      </c>
      <c r="K1230" s="1" t="s">
        <v>99</v>
      </c>
      <c r="L1230" s="1">
        <f>Query1[[#This Row],[total_units]]*Query1[[#This Row],[revene]]</f>
        <v>269.99</v>
      </c>
      <c r="M1230" s="1">
        <f>YEAR(Query1[[#This Row],[order_date]])</f>
        <v>2016</v>
      </c>
    </row>
    <row r="1231" spans="1:13" x14ac:dyDescent="0.35">
      <c r="A1231">
        <v>438</v>
      </c>
      <c r="B1231" s="1" t="s">
        <v>597</v>
      </c>
      <c r="C1231" s="1" t="s">
        <v>550</v>
      </c>
      <c r="D1231" s="1" t="s">
        <v>1824</v>
      </c>
      <c r="E1231" s="8">
        <v>42629</v>
      </c>
      <c r="F1231">
        <v>1</v>
      </c>
      <c r="G1231">
        <v>2899.99</v>
      </c>
      <c r="H1231" s="1" t="s">
        <v>19</v>
      </c>
      <c r="I1231" s="1" t="s">
        <v>20</v>
      </c>
      <c r="J1231" s="1" t="s">
        <v>98</v>
      </c>
      <c r="K1231" s="1" t="s">
        <v>99</v>
      </c>
      <c r="L1231" s="1">
        <f>Query1[[#This Row],[total_units]]*Query1[[#This Row],[revene]]</f>
        <v>2899.99</v>
      </c>
      <c r="M1231" s="1">
        <f>YEAR(Query1[[#This Row],[order_date]])</f>
        <v>2016</v>
      </c>
    </row>
    <row r="1232" spans="1:13" x14ac:dyDescent="0.35">
      <c r="A1232">
        <v>438</v>
      </c>
      <c r="B1232" s="1" t="s">
        <v>597</v>
      </c>
      <c r="C1232" s="1" t="s">
        <v>550</v>
      </c>
      <c r="D1232" s="1" t="s">
        <v>1824</v>
      </c>
      <c r="E1232" s="8">
        <v>42629</v>
      </c>
      <c r="F1232">
        <v>2</v>
      </c>
      <c r="G1232">
        <v>3599.98</v>
      </c>
      <c r="H1232" s="1" t="s">
        <v>1816</v>
      </c>
      <c r="I1232" s="1" t="s">
        <v>20</v>
      </c>
      <c r="J1232" s="1" t="s">
        <v>98</v>
      </c>
      <c r="K1232" s="1" t="s">
        <v>99</v>
      </c>
      <c r="L1232" s="1">
        <f>Query1[[#This Row],[total_units]]*Query1[[#This Row],[revene]]</f>
        <v>7199.96</v>
      </c>
      <c r="M1232" s="1">
        <f>YEAR(Query1[[#This Row],[order_date]])</f>
        <v>2016</v>
      </c>
    </row>
    <row r="1233" spans="1:13" x14ac:dyDescent="0.35">
      <c r="A1233">
        <v>439</v>
      </c>
      <c r="B1233" s="1" t="s">
        <v>598</v>
      </c>
      <c r="C1233" s="1" t="s">
        <v>447</v>
      </c>
      <c r="D1233" s="1" t="s">
        <v>1817</v>
      </c>
      <c r="E1233" s="8">
        <v>42630</v>
      </c>
      <c r="F1233">
        <v>2</v>
      </c>
      <c r="G1233">
        <v>939.98</v>
      </c>
      <c r="H1233" s="1" t="s">
        <v>62</v>
      </c>
      <c r="I1233" s="1" t="s">
        <v>20</v>
      </c>
      <c r="J1233" s="1" t="s">
        <v>23</v>
      </c>
      <c r="K1233" s="1" t="s">
        <v>24</v>
      </c>
      <c r="L1233" s="1">
        <f>Query1[[#This Row],[total_units]]*Query1[[#This Row],[revene]]</f>
        <v>1879.96</v>
      </c>
      <c r="M1233" s="1">
        <f>YEAR(Query1[[#This Row],[order_date]])</f>
        <v>2016</v>
      </c>
    </row>
    <row r="1234" spans="1:13" x14ac:dyDescent="0.35">
      <c r="A1234">
        <v>439</v>
      </c>
      <c r="B1234" s="1" t="s">
        <v>598</v>
      </c>
      <c r="C1234" s="1" t="s">
        <v>447</v>
      </c>
      <c r="D1234" s="1" t="s">
        <v>1817</v>
      </c>
      <c r="E1234" s="8">
        <v>42630</v>
      </c>
      <c r="F1234">
        <v>2</v>
      </c>
      <c r="G1234">
        <v>7999.98</v>
      </c>
      <c r="H1234" s="1" t="s">
        <v>49</v>
      </c>
      <c r="I1234" s="1" t="s">
        <v>20</v>
      </c>
      <c r="J1234" s="1" t="s">
        <v>23</v>
      </c>
      <c r="K1234" s="1" t="s">
        <v>24</v>
      </c>
      <c r="L1234" s="1">
        <f>Query1[[#This Row],[total_units]]*Query1[[#This Row],[revene]]</f>
        <v>15999.96</v>
      </c>
      <c r="M1234" s="1">
        <f>YEAR(Query1[[#This Row],[order_date]])</f>
        <v>2016</v>
      </c>
    </row>
    <row r="1235" spans="1:13" x14ac:dyDescent="0.35">
      <c r="A1235">
        <v>440</v>
      </c>
      <c r="B1235" s="1" t="s">
        <v>599</v>
      </c>
      <c r="C1235" s="1" t="s">
        <v>169</v>
      </c>
      <c r="D1235" s="1" t="s">
        <v>1817</v>
      </c>
      <c r="E1235" s="8">
        <v>42630</v>
      </c>
      <c r="F1235">
        <v>2</v>
      </c>
      <c r="G1235">
        <v>898</v>
      </c>
      <c r="H1235" s="1" t="s">
        <v>89</v>
      </c>
      <c r="I1235" s="1" t="s">
        <v>13</v>
      </c>
      <c r="J1235" s="1" t="s">
        <v>23</v>
      </c>
      <c r="K1235" s="1" t="s">
        <v>27</v>
      </c>
      <c r="L1235" s="1">
        <f>Query1[[#This Row],[total_units]]*Query1[[#This Row],[revene]]</f>
        <v>1796</v>
      </c>
      <c r="M1235" s="1">
        <f>YEAR(Query1[[#This Row],[order_date]])</f>
        <v>2016</v>
      </c>
    </row>
    <row r="1236" spans="1:13" x14ac:dyDescent="0.35">
      <c r="A1236">
        <v>440</v>
      </c>
      <c r="B1236" s="1" t="s">
        <v>599</v>
      </c>
      <c r="C1236" s="1" t="s">
        <v>169</v>
      </c>
      <c r="D1236" s="1" t="s">
        <v>1817</v>
      </c>
      <c r="E1236" s="8">
        <v>42630</v>
      </c>
      <c r="F1236">
        <v>2</v>
      </c>
      <c r="G1236">
        <v>5799.98</v>
      </c>
      <c r="H1236" s="1" t="s">
        <v>19</v>
      </c>
      <c r="I1236" s="1" t="s">
        <v>20</v>
      </c>
      <c r="J1236" s="1" t="s">
        <v>23</v>
      </c>
      <c r="K1236" s="1" t="s">
        <v>27</v>
      </c>
      <c r="L1236" s="1">
        <f>Query1[[#This Row],[total_units]]*Query1[[#This Row],[revene]]</f>
        <v>11599.96</v>
      </c>
      <c r="M1236" s="1">
        <f>YEAR(Query1[[#This Row],[order_date]])</f>
        <v>2016</v>
      </c>
    </row>
    <row r="1237" spans="1:13" x14ac:dyDescent="0.35">
      <c r="A1237">
        <v>441</v>
      </c>
      <c r="B1237" s="1" t="s">
        <v>600</v>
      </c>
      <c r="C1237" s="1" t="s">
        <v>282</v>
      </c>
      <c r="D1237" s="1" t="s">
        <v>1815</v>
      </c>
      <c r="E1237" s="8">
        <v>42631</v>
      </c>
      <c r="F1237">
        <v>1</v>
      </c>
      <c r="G1237">
        <v>529.99</v>
      </c>
      <c r="H1237" s="1" t="s">
        <v>44</v>
      </c>
      <c r="I1237" s="1" t="s">
        <v>13</v>
      </c>
      <c r="J1237" s="1" t="s">
        <v>14</v>
      </c>
      <c r="K1237" s="1" t="s">
        <v>15</v>
      </c>
      <c r="L1237" s="1">
        <f>Query1[[#This Row],[total_units]]*Query1[[#This Row],[revene]]</f>
        <v>529.99</v>
      </c>
      <c r="M1237" s="1">
        <f>YEAR(Query1[[#This Row],[order_date]])</f>
        <v>2016</v>
      </c>
    </row>
    <row r="1238" spans="1:13" x14ac:dyDescent="0.35">
      <c r="A1238">
        <v>441</v>
      </c>
      <c r="B1238" s="1" t="s">
        <v>600</v>
      </c>
      <c r="C1238" s="1" t="s">
        <v>282</v>
      </c>
      <c r="D1238" s="1" t="s">
        <v>1815</v>
      </c>
      <c r="E1238" s="8">
        <v>42631</v>
      </c>
      <c r="F1238">
        <v>1</v>
      </c>
      <c r="G1238">
        <v>549.99</v>
      </c>
      <c r="H1238" s="1" t="s">
        <v>38</v>
      </c>
      <c r="I1238" s="1" t="s">
        <v>13</v>
      </c>
      <c r="J1238" s="1" t="s">
        <v>14</v>
      </c>
      <c r="K1238" s="1" t="s">
        <v>15</v>
      </c>
      <c r="L1238" s="1">
        <f>Query1[[#This Row],[total_units]]*Query1[[#This Row],[revene]]</f>
        <v>549.99</v>
      </c>
      <c r="M1238" s="1">
        <f>YEAR(Query1[[#This Row],[order_date]])</f>
        <v>2016</v>
      </c>
    </row>
    <row r="1239" spans="1:13" x14ac:dyDescent="0.35">
      <c r="A1239">
        <v>442</v>
      </c>
      <c r="B1239" s="1" t="s">
        <v>601</v>
      </c>
      <c r="C1239" s="1" t="s">
        <v>91</v>
      </c>
      <c r="D1239" s="1" t="s">
        <v>1817</v>
      </c>
      <c r="E1239" s="8">
        <v>42631</v>
      </c>
      <c r="F1239">
        <v>2</v>
      </c>
      <c r="G1239">
        <v>1199.98</v>
      </c>
      <c r="H1239" s="1" t="s">
        <v>12</v>
      </c>
      <c r="I1239" s="1" t="s">
        <v>34</v>
      </c>
      <c r="J1239" s="1" t="s">
        <v>23</v>
      </c>
      <c r="K1239" s="1" t="s">
        <v>27</v>
      </c>
      <c r="L1239" s="1">
        <f>Query1[[#This Row],[total_units]]*Query1[[#This Row],[revene]]</f>
        <v>2399.96</v>
      </c>
      <c r="M1239" s="1">
        <f>YEAR(Query1[[#This Row],[order_date]])</f>
        <v>2016</v>
      </c>
    </row>
    <row r="1240" spans="1:13" x14ac:dyDescent="0.35">
      <c r="A1240">
        <v>442</v>
      </c>
      <c r="B1240" s="1" t="s">
        <v>601</v>
      </c>
      <c r="C1240" s="1" t="s">
        <v>91</v>
      </c>
      <c r="D1240" s="1" t="s">
        <v>1817</v>
      </c>
      <c r="E1240" s="8">
        <v>42631</v>
      </c>
      <c r="F1240">
        <v>2</v>
      </c>
      <c r="G1240">
        <v>1199.98</v>
      </c>
      <c r="H1240" s="1" t="s">
        <v>12</v>
      </c>
      <c r="I1240" s="1" t="s">
        <v>13</v>
      </c>
      <c r="J1240" s="1" t="s">
        <v>23</v>
      </c>
      <c r="K1240" s="1" t="s">
        <v>27</v>
      </c>
      <c r="L1240" s="1">
        <f>Query1[[#This Row],[total_units]]*Query1[[#This Row],[revene]]</f>
        <v>2399.96</v>
      </c>
      <c r="M1240" s="1">
        <f>YEAR(Query1[[#This Row],[order_date]])</f>
        <v>2016</v>
      </c>
    </row>
    <row r="1241" spans="1:13" x14ac:dyDescent="0.35">
      <c r="A1241">
        <v>442</v>
      </c>
      <c r="B1241" s="1" t="s">
        <v>601</v>
      </c>
      <c r="C1241" s="1" t="s">
        <v>91</v>
      </c>
      <c r="D1241" s="1" t="s">
        <v>1817</v>
      </c>
      <c r="E1241" s="8">
        <v>42631</v>
      </c>
      <c r="F1241">
        <v>2</v>
      </c>
      <c r="G1241">
        <v>939.98</v>
      </c>
      <c r="H1241" s="1" t="s">
        <v>62</v>
      </c>
      <c r="I1241" s="1" t="s">
        <v>20</v>
      </c>
      <c r="J1241" s="1" t="s">
        <v>23</v>
      </c>
      <c r="K1241" s="1" t="s">
        <v>27</v>
      </c>
      <c r="L1241" s="1">
        <f>Query1[[#This Row],[total_units]]*Query1[[#This Row],[revene]]</f>
        <v>1879.96</v>
      </c>
      <c r="M1241" s="1">
        <f>YEAR(Query1[[#This Row],[order_date]])</f>
        <v>2016</v>
      </c>
    </row>
    <row r="1242" spans="1:13" x14ac:dyDescent="0.35">
      <c r="A1242">
        <v>443</v>
      </c>
      <c r="B1242" s="1" t="s">
        <v>602</v>
      </c>
      <c r="C1242" s="1" t="s">
        <v>240</v>
      </c>
      <c r="D1242" s="1" t="s">
        <v>1817</v>
      </c>
      <c r="E1242" s="8">
        <v>42631</v>
      </c>
      <c r="F1242">
        <v>1</v>
      </c>
      <c r="G1242">
        <v>599.99</v>
      </c>
      <c r="H1242" s="1" t="s">
        <v>12</v>
      </c>
      <c r="I1242" s="1" t="s">
        <v>34</v>
      </c>
      <c r="J1242" s="1" t="s">
        <v>23</v>
      </c>
      <c r="K1242" s="1" t="s">
        <v>24</v>
      </c>
      <c r="L1242" s="1">
        <f>Query1[[#This Row],[total_units]]*Query1[[#This Row],[revene]]</f>
        <v>599.99</v>
      </c>
      <c r="M1242" s="1">
        <f>YEAR(Query1[[#This Row],[order_date]])</f>
        <v>2016</v>
      </c>
    </row>
    <row r="1243" spans="1:13" x14ac:dyDescent="0.35">
      <c r="A1243">
        <v>443</v>
      </c>
      <c r="B1243" s="1" t="s">
        <v>602</v>
      </c>
      <c r="C1243" s="1" t="s">
        <v>240</v>
      </c>
      <c r="D1243" s="1" t="s">
        <v>1817</v>
      </c>
      <c r="E1243" s="8">
        <v>42631</v>
      </c>
      <c r="F1243">
        <v>1</v>
      </c>
      <c r="G1243">
        <v>1320.99</v>
      </c>
      <c r="H1243" s="1" t="s">
        <v>69</v>
      </c>
      <c r="I1243" s="1" t="s">
        <v>20</v>
      </c>
      <c r="J1243" s="1" t="s">
        <v>23</v>
      </c>
      <c r="K1243" s="1" t="s">
        <v>24</v>
      </c>
      <c r="L1243" s="1">
        <f>Query1[[#This Row],[total_units]]*Query1[[#This Row],[revene]]</f>
        <v>1320.99</v>
      </c>
      <c r="M1243" s="1">
        <f>YEAR(Query1[[#This Row],[order_date]])</f>
        <v>2016</v>
      </c>
    </row>
    <row r="1244" spans="1:13" x14ac:dyDescent="0.35">
      <c r="A1244">
        <v>444</v>
      </c>
      <c r="B1244" s="1" t="s">
        <v>507</v>
      </c>
      <c r="C1244" s="1" t="s">
        <v>61</v>
      </c>
      <c r="D1244" s="1" t="s">
        <v>1815</v>
      </c>
      <c r="E1244" s="8">
        <v>42632</v>
      </c>
      <c r="F1244">
        <v>1</v>
      </c>
      <c r="G1244">
        <v>269.99</v>
      </c>
      <c r="H1244" s="1" t="s">
        <v>47</v>
      </c>
      <c r="I1244" s="1" t="s">
        <v>48</v>
      </c>
      <c r="J1244" s="1" t="s">
        <v>14</v>
      </c>
      <c r="K1244" s="1" t="s">
        <v>15</v>
      </c>
      <c r="L1244" s="1">
        <f>Query1[[#This Row],[total_units]]*Query1[[#This Row],[revene]]</f>
        <v>269.99</v>
      </c>
      <c r="M1244" s="1">
        <f>YEAR(Query1[[#This Row],[order_date]])</f>
        <v>2016</v>
      </c>
    </row>
    <row r="1245" spans="1:13" x14ac:dyDescent="0.35">
      <c r="A1245">
        <v>444</v>
      </c>
      <c r="B1245" s="1" t="s">
        <v>507</v>
      </c>
      <c r="C1245" s="1" t="s">
        <v>61</v>
      </c>
      <c r="D1245" s="1" t="s">
        <v>1815</v>
      </c>
      <c r="E1245" s="8">
        <v>42632</v>
      </c>
      <c r="F1245">
        <v>2</v>
      </c>
      <c r="G1245">
        <v>1059.98</v>
      </c>
      <c r="H1245" s="1" t="s">
        <v>44</v>
      </c>
      <c r="I1245" s="1" t="s">
        <v>13</v>
      </c>
      <c r="J1245" s="1" t="s">
        <v>14</v>
      </c>
      <c r="K1245" s="1" t="s">
        <v>15</v>
      </c>
      <c r="L1245" s="1">
        <f>Query1[[#This Row],[total_units]]*Query1[[#This Row],[revene]]</f>
        <v>2119.96</v>
      </c>
      <c r="M1245" s="1">
        <f>YEAR(Query1[[#This Row],[order_date]])</f>
        <v>2016</v>
      </c>
    </row>
    <row r="1246" spans="1:13" x14ac:dyDescent="0.35">
      <c r="A1246">
        <v>444</v>
      </c>
      <c r="B1246" s="1" t="s">
        <v>507</v>
      </c>
      <c r="C1246" s="1" t="s">
        <v>61</v>
      </c>
      <c r="D1246" s="1" t="s">
        <v>1815</v>
      </c>
      <c r="E1246" s="8">
        <v>42632</v>
      </c>
      <c r="F1246">
        <v>1</v>
      </c>
      <c r="G1246">
        <v>599.99</v>
      </c>
      <c r="H1246" s="1" t="s">
        <v>12</v>
      </c>
      <c r="I1246" s="1" t="s">
        <v>13</v>
      </c>
      <c r="J1246" s="1" t="s">
        <v>14</v>
      </c>
      <c r="K1246" s="1" t="s">
        <v>15</v>
      </c>
      <c r="L1246" s="1">
        <f>Query1[[#This Row],[total_units]]*Query1[[#This Row],[revene]]</f>
        <v>599.99</v>
      </c>
      <c r="M1246" s="1">
        <f>YEAR(Query1[[#This Row],[order_date]])</f>
        <v>2016</v>
      </c>
    </row>
    <row r="1247" spans="1:13" x14ac:dyDescent="0.35">
      <c r="A1247">
        <v>444</v>
      </c>
      <c r="B1247" s="1" t="s">
        <v>507</v>
      </c>
      <c r="C1247" s="1" t="s">
        <v>61</v>
      </c>
      <c r="D1247" s="1" t="s">
        <v>1815</v>
      </c>
      <c r="E1247" s="8">
        <v>42632</v>
      </c>
      <c r="F1247">
        <v>2</v>
      </c>
      <c r="G1247">
        <v>1199.98</v>
      </c>
      <c r="H1247" s="1" t="s">
        <v>16</v>
      </c>
      <c r="I1247" s="1" t="s">
        <v>13</v>
      </c>
      <c r="J1247" s="1" t="s">
        <v>14</v>
      </c>
      <c r="K1247" s="1" t="s">
        <v>15</v>
      </c>
      <c r="L1247" s="1">
        <f>Query1[[#This Row],[total_units]]*Query1[[#This Row],[revene]]</f>
        <v>2399.96</v>
      </c>
      <c r="M1247" s="1">
        <f>YEAR(Query1[[#This Row],[order_date]])</f>
        <v>2016</v>
      </c>
    </row>
    <row r="1248" spans="1:13" x14ac:dyDescent="0.35">
      <c r="A1248">
        <v>444</v>
      </c>
      <c r="B1248" s="1" t="s">
        <v>507</v>
      </c>
      <c r="C1248" s="1" t="s">
        <v>61</v>
      </c>
      <c r="D1248" s="1" t="s">
        <v>1815</v>
      </c>
      <c r="E1248" s="8">
        <v>42632</v>
      </c>
      <c r="F1248">
        <v>2</v>
      </c>
      <c r="G1248">
        <v>3098</v>
      </c>
      <c r="H1248" s="1" t="s">
        <v>17</v>
      </c>
      <c r="I1248" s="1" t="s">
        <v>18</v>
      </c>
      <c r="J1248" s="1" t="s">
        <v>14</v>
      </c>
      <c r="K1248" s="1" t="s">
        <v>15</v>
      </c>
      <c r="L1248" s="1">
        <f>Query1[[#This Row],[total_units]]*Query1[[#This Row],[revene]]</f>
        <v>6196</v>
      </c>
      <c r="M1248" s="1">
        <f>YEAR(Query1[[#This Row],[order_date]])</f>
        <v>2016</v>
      </c>
    </row>
    <row r="1249" spans="1:13" x14ac:dyDescent="0.35">
      <c r="A1249">
        <v>445</v>
      </c>
      <c r="B1249" s="1" t="s">
        <v>603</v>
      </c>
      <c r="C1249" s="1" t="s">
        <v>214</v>
      </c>
      <c r="D1249" s="1" t="s">
        <v>1817</v>
      </c>
      <c r="E1249" s="8">
        <v>42632</v>
      </c>
      <c r="F1249">
        <v>1</v>
      </c>
      <c r="G1249">
        <v>299.99</v>
      </c>
      <c r="H1249" s="1" t="s">
        <v>64</v>
      </c>
      <c r="I1249" s="1" t="s">
        <v>48</v>
      </c>
      <c r="J1249" s="1" t="s">
        <v>23</v>
      </c>
      <c r="K1249" s="1" t="s">
        <v>24</v>
      </c>
      <c r="L1249" s="1">
        <f>Query1[[#This Row],[total_units]]*Query1[[#This Row],[revene]]</f>
        <v>299.99</v>
      </c>
      <c r="M1249" s="1">
        <f>YEAR(Query1[[#This Row],[order_date]])</f>
        <v>2016</v>
      </c>
    </row>
    <row r="1250" spans="1:13" x14ac:dyDescent="0.35">
      <c r="A1250">
        <v>445</v>
      </c>
      <c r="B1250" s="1" t="s">
        <v>603</v>
      </c>
      <c r="C1250" s="1" t="s">
        <v>214</v>
      </c>
      <c r="D1250" s="1" t="s">
        <v>1817</v>
      </c>
      <c r="E1250" s="8">
        <v>42632</v>
      </c>
      <c r="F1250">
        <v>1</v>
      </c>
      <c r="G1250">
        <v>599.99</v>
      </c>
      <c r="H1250" s="1" t="s">
        <v>12</v>
      </c>
      <c r="I1250" s="1" t="s">
        <v>13</v>
      </c>
      <c r="J1250" s="1" t="s">
        <v>23</v>
      </c>
      <c r="K1250" s="1" t="s">
        <v>24</v>
      </c>
      <c r="L1250" s="1">
        <f>Query1[[#This Row],[total_units]]*Query1[[#This Row],[revene]]</f>
        <v>599.99</v>
      </c>
      <c r="M1250" s="1">
        <f>YEAR(Query1[[#This Row],[order_date]])</f>
        <v>2016</v>
      </c>
    </row>
    <row r="1251" spans="1:13" x14ac:dyDescent="0.35">
      <c r="A1251">
        <v>445</v>
      </c>
      <c r="B1251" s="1" t="s">
        <v>603</v>
      </c>
      <c r="C1251" s="1" t="s">
        <v>214</v>
      </c>
      <c r="D1251" s="1" t="s">
        <v>1817</v>
      </c>
      <c r="E1251" s="8">
        <v>42632</v>
      </c>
      <c r="F1251">
        <v>1</v>
      </c>
      <c r="G1251">
        <v>3999.99</v>
      </c>
      <c r="H1251" s="1" t="s">
        <v>49</v>
      </c>
      <c r="I1251" s="1" t="s">
        <v>20</v>
      </c>
      <c r="J1251" s="1" t="s">
        <v>23</v>
      </c>
      <c r="K1251" s="1" t="s">
        <v>24</v>
      </c>
      <c r="L1251" s="1">
        <f>Query1[[#This Row],[total_units]]*Query1[[#This Row],[revene]]</f>
        <v>3999.99</v>
      </c>
      <c r="M1251" s="1">
        <f>YEAR(Query1[[#This Row],[order_date]])</f>
        <v>2016</v>
      </c>
    </row>
    <row r="1252" spans="1:13" x14ac:dyDescent="0.35">
      <c r="A1252">
        <v>446</v>
      </c>
      <c r="B1252" s="1" t="s">
        <v>604</v>
      </c>
      <c r="C1252" s="1" t="s">
        <v>214</v>
      </c>
      <c r="D1252" s="1" t="s">
        <v>1817</v>
      </c>
      <c r="E1252" s="8">
        <v>42632</v>
      </c>
      <c r="F1252">
        <v>1</v>
      </c>
      <c r="G1252">
        <v>269.99</v>
      </c>
      <c r="H1252" s="1" t="s">
        <v>47</v>
      </c>
      <c r="I1252" s="1" t="s">
        <v>48</v>
      </c>
      <c r="J1252" s="1" t="s">
        <v>23</v>
      </c>
      <c r="K1252" s="1" t="s">
        <v>27</v>
      </c>
      <c r="L1252" s="1">
        <f>Query1[[#This Row],[total_units]]*Query1[[#This Row],[revene]]</f>
        <v>269.99</v>
      </c>
      <c r="M1252" s="1">
        <f>YEAR(Query1[[#This Row],[order_date]])</f>
        <v>2016</v>
      </c>
    </row>
    <row r="1253" spans="1:13" x14ac:dyDescent="0.35">
      <c r="A1253">
        <v>446</v>
      </c>
      <c r="B1253" s="1" t="s">
        <v>604</v>
      </c>
      <c r="C1253" s="1" t="s">
        <v>214</v>
      </c>
      <c r="D1253" s="1" t="s">
        <v>1817</v>
      </c>
      <c r="E1253" s="8">
        <v>42632</v>
      </c>
      <c r="F1253">
        <v>2</v>
      </c>
      <c r="G1253">
        <v>1199.98</v>
      </c>
      <c r="H1253" s="1" t="s">
        <v>12</v>
      </c>
      <c r="I1253" s="1" t="s">
        <v>13</v>
      </c>
      <c r="J1253" s="1" t="s">
        <v>23</v>
      </c>
      <c r="K1253" s="1" t="s">
        <v>27</v>
      </c>
      <c r="L1253" s="1">
        <f>Query1[[#This Row],[total_units]]*Query1[[#This Row],[revene]]</f>
        <v>2399.96</v>
      </c>
      <c r="M1253" s="1">
        <f>YEAR(Query1[[#This Row],[order_date]])</f>
        <v>2016</v>
      </c>
    </row>
    <row r="1254" spans="1:13" x14ac:dyDescent="0.35">
      <c r="A1254">
        <v>447</v>
      </c>
      <c r="B1254" s="1" t="s">
        <v>605</v>
      </c>
      <c r="C1254" s="1" t="s">
        <v>550</v>
      </c>
      <c r="D1254" s="1" t="s">
        <v>1824</v>
      </c>
      <c r="E1254" s="8">
        <v>42633</v>
      </c>
      <c r="F1254">
        <v>1</v>
      </c>
      <c r="G1254">
        <v>999.99</v>
      </c>
      <c r="H1254" s="1" t="s">
        <v>28</v>
      </c>
      <c r="I1254" s="1" t="s">
        <v>20</v>
      </c>
      <c r="J1254" s="1" t="s">
        <v>98</v>
      </c>
      <c r="K1254" s="1" t="s">
        <v>99</v>
      </c>
      <c r="L1254" s="1">
        <f>Query1[[#This Row],[total_units]]*Query1[[#This Row],[revene]]</f>
        <v>999.99</v>
      </c>
      <c r="M1254" s="1">
        <f>YEAR(Query1[[#This Row],[order_date]])</f>
        <v>2016</v>
      </c>
    </row>
    <row r="1255" spans="1:13" x14ac:dyDescent="0.35">
      <c r="A1255">
        <v>447</v>
      </c>
      <c r="B1255" s="1" t="s">
        <v>605</v>
      </c>
      <c r="C1255" s="1" t="s">
        <v>550</v>
      </c>
      <c r="D1255" s="1" t="s">
        <v>1824</v>
      </c>
      <c r="E1255" s="8">
        <v>42633</v>
      </c>
      <c r="F1255">
        <v>2</v>
      </c>
      <c r="G1255">
        <v>5799.98</v>
      </c>
      <c r="H1255" s="1" t="s">
        <v>19</v>
      </c>
      <c r="I1255" s="1" t="s">
        <v>20</v>
      </c>
      <c r="J1255" s="1" t="s">
        <v>98</v>
      </c>
      <c r="K1255" s="1" t="s">
        <v>99</v>
      </c>
      <c r="L1255" s="1">
        <f>Query1[[#This Row],[total_units]]*Query1[[#This Row],[revene]]</f>
        <v>11599.96</v>
      </c>
      <c r="M1255" s="1">
        <f>YEAR(Query1[[#This Row],[order_date]])</f>
        <v>2016</v>
      </c>
    </row>
    <row r="1256" spans="1:13" x14ac:dyDescent="0.35">
      <c r="A1256">
        <v>447</v>
      </c>
      <c r="B1256" s="1" t="s">
        <v>605</v>
      </c>
      <c r="C1256" s="1" t="s">
        <v>550</v>
      </c>
      <c r="D1256" s="1" t="s">
        <v>1824</v>
      </c>
      <c r="E1256" s="8">
        <v>42633</v>
      </c>
      <c r="F1256">
        <v>1</v>
      </c>
      <c r="G1256">
        <v>1799.99</v>
      </c>
      <c r="H1256" s="1" t="s">
        <v>1816</v>
      </c>
      <c r="I1256" s="1" t="s">
        <v>20</v>
      </c>
      <c r="J1256" s="1" t="s">
        <v>98</v>
      </c>
      <c r="K1256" s="1" t="s">
        <v>99</v>
      </c>
      <c r="L1256" s="1">
        <f>Query1[[#This Row],[total_units]]*Query1[[#This Row],[revene]]</f>
        <v>1799.99</v>
      </c>
      <c r="M1256" s="1">
        <f>YEAR(Query1[[#This Row],[order_date]])</f>
        <v>2016</v>
      </c>
    </row>
    <row r="1257" spans="1:13" x14ac:dyDescent="0.35">
      <c r="A1257">
        <v>448</v>
      </c>
      <c r="B1257" s="1" t="s">
        <v>606</v>
      </c>
      <c r="C1257" s="1" t="s">
        <v>1840</v>
      </c>
      <c r="D1257" s="1" t="s">
        <v>1817</v>
      </c>
      <c r="E1257" s="8">
        <v>42634</v>
      </c>
      <c r="F1257">
        <v>2</v>
      </c>
      <c r="G1257">
        <v>539.98</v>
      </c>
      <c r="H1257" s="1" t="s">
        <v>59</v>
      </c>
      <c r="I1257" s="1" t="s">
        <v>13</v>
      </c>
      <c r="J1257" s="1" t="s">
        <v>23</v>
      </c>
      <c r="K1257" s="1" t="s">
        <v>24</v>
      </c>
      <c r="L1257" s="1">
        <f>Query1[[#This Row],[total_units]]*Query1[[#This Row],[revene]]</f>
        <v>1079.96</v>
      </c>
      <c r="M1257" s="1">
        <f>YEAR(Query1[[#This Row],[order_date]])</f>
        <v>2016</v>
      </c>
    </row>
    <row r="1258" spans="1:13" x14ac:dyDescent="0.35">
      <c r="A1258">
        <v>448</v>
      </c>
      <c r="B1258" s="1" t="s">
        <v>606</v>
      </c>
      <c r="C1258" s="1" t="s">
        <v>1840</v>
      </c>
      <c r="D1258" s="1" t="s">
        <v>1817</v>
      </c>
      <c r="E1258" s="8">
        <v>42634</v>
      </c>
      <c r="F1258">
        <v>2</v>
      </c>
      <c r="G1258">
        <v>939.98</v>
      </c>
      <c r="H1258" s="1" t="s">
        <v>62</v>
      </c>
      <c r="I1258" s="1" t="s">
        <v>20</v>
      </c>
      <c r="J1258" s="1" t="s">
        <v>23</v>
      </c>
      <c r="K1258" s="1" t="s">
        <v>24</v>
      </c>
      <c r="L1258" s="1">
        <f>Query1[[#This Row],[total_units]]*Query1[[#This Row],[revene]]</f>
        <v>1879.96</v>
      </c>
      <c r="M1258" s="1">
        <f>YEAR(Query1[[#This Row],[order_date]])</f>
        <v>2016</v>
      </c>
    </row>
    <row r="1259" spans="1:13" x14ac:dyDescent="0.35">
      <c r="A1259">
        <v>449</v>
      </c>
      <c r="B1259" s="1" t="s">
        <v>607</v>
      </c>
      <c r="C1259" s="1" t="s">
        <v>608</v>
      </c>
      <c r="D1259" s="1" t="s">
        <v>1817</v>
      </c>
      <c r="E1259" s="8">
        <v>42634</v>
      </c>
      <c r="F1259">
        <v>2</v>
      </c>
      <c r="G1259">
        <v>1199.98</v>
      </c>
      <c r="H1259" s="1" t="s">
        <v>12</v>
      </c>
      <c r="I1259" s="1" t="s">
        <v>34</v>
      </c>
      <c r="J1259" s="1" t="s">
        <v>23</v>
      </c>
      <c r="K1259" s="1" t="s">
        <v>27</v>
      </c>
      <c r="L1259" s="1">
        <f>Query1[[#This Row],[total_units]]*Query1[[#This Row],[revene]]</f>
        <v>2399.96</v>
      </c>
      <c r="M1259" s="1">
        <f>YEAR(Query1[[#This Row],[order_date]])</f>
        <v>2016</v>
      </c>
    </row>
    <row r="1260" spans="1:13" x14ac:dyDescent="0.35">
      <c r="A1260">
        <v>449</v>
      </c>
      <c r="B1260" s="1" t="s">
        <v>607</v>
      </c>
      <c r="C1260" s="1" t="s">
        <v>608</v>
      </c>
      <c r="D1260" s="1" t="s">
        <v>1817</v>
      </c>
      <c r="E1260" s="8">
        <v>42634</v>
      </c>
      <c r="F1260">
        <v>2</v>
      </c>
      <c r="G1260">
        <v>858</v>
      </c>
      <c r="H1260" s="1" t="s">
        <v>35</v>
      </c>
      <c r="I1260" s="1" t="s">
        <v>13</v>
      </c>
      <c r="J1260" s="1" t="s">
        <v>23</v>
      </c>
      <c r="K1260" s="1" t="s">
        <v>27</v>
      </c>
      <c r="L1260" s="1">
        <f>Query1[[#This Row],[total_units]]*Query1[[#This Row],[revene]]</f>
        <v>1716</v>
      </c>
      <c r="M1260" s="1">
        <f>YEAR(Query1[[#This Row],[order_date]])</f>
        <v>2016</v>
      </c>
    </row>
    <row r="1261" spans="1:13" x14ac:dyDescent="0.35">
      <c r="A1261">
        <v>449</v>
      </c>
      <c r="B1261" s="1" t="s">
        <v>607</v>
      </c>
      <c r="C1261" s="1" t="s">
        <v>608</v>
      </c>
      <c r="D1261" s="1" t="s">
        <v>1817</v>
      </c>
      <c r="E1261" s="8">
        <v>42634</v>
      </c>
      <c r="F1261">
        <v>1</v>
      </c>
      <c r="G1261">
        <v>749.99</v>
      </c>
      <c r="H1261" s="1" t="s">
        <v>31</v>
      </c>
      <c r="I1261" s="1" t="s">
        <v>20</v>
      </c>
      <c r="J1261" s="1" t="s">
        <v>23</v>
      </c>
      <c r="K1261" s="1" t="s">
        <v>27</v>
      </c>
      <c r="L1261" s="1">
        <f>Query1[[#This Row],[total_units]]*Query1[[#This Row],[revene]]</f>
        <v>749.99</v>
      </c>
      <c r="M1261" s="1">
        <f>YEAR(Query1[[#This Row],[order_date]])</f>
        <v>2016</v>
      </c>
    </row>
    <row r="1262" spans="1:13" x14ac:dyDescent="0.35">
      <c r="A1262">
        <v>449</v>
      </c>
      <c r="B1262" s="1" t="s">
        <v>607</v>
      </c>
      <c r="C1262" s="1" t="s">
        <v>608</v>
      </c>
      <c r="D1262" s="1" t="s">
        <v>1817</v>
      </c>
      <c r="E1262" s="8">
        <v>42634</v>
      </c>
      <c r="F1262">
        <v>2</v>
      </c>
      <c r="G1262">
        <v>7999.98</v>
      </c>
      <c r="H1262" s="1" t="s">
        <v>49</v>
      </c>
      <c r="I1262" s="1" t="s">
        <v>20</v>
      </c>
      <c r="J1262" s="1" t="s">
        <v>23</v>
      </c>
      <c r="K1262" s="1" t="s">
        <v>27</v>
      </c>
      <c r="L1262" s="1">
        <f>Query1[[#This Row],[total_units]]*Query1[[#This Row],[revene]]</f>
        <v>15999.96</v>
      </c>
      <c r="M1262" s="1">
        <f>YEAR(Query1[[#This Row],[order_date]])</f>
        <v>2016</v>
      </c>
    </row>
    <row r="1263" spans="1:13" x14ac:dyDescent="0.35">
      <c r="A1263">
        <v>450</v>
      </c>
      <c r="B1263" s="1" t="s">
        <v>609</v>
      </c>
      <c r="C1263" s="1" t="s">
        <v>1837</v>
      </c>
      <c r="D1263" s="1" t="s">
        <v>1817</v>
      </c>
      <c r="E1263" s="8">
        <v>42634</v>
      </c>
      <c r="F1263">
        <v>1</v>
      </c>
      <c r="G1263">
        <v>549.99</v>
      </c>
      <c r="H1263" s="1" t="s">
        <v>38</v>
      </c>
      <c r="I1263" s="1" t="s">
        <v>34</v>
      </c>
      <c r="J1263" s="1" t="s">
        <v>23</v>
      </c>
      <c r="K1263" s="1" t="s">
        <v>27</v>
      </c>
      <c r="L1263" s="1">
        <f>Query1[[#This Row],[total_units]]*Query1[[#This Row],[revene]]</f>
        <v>549.99</v>
      </c>
      <c r="M1263" s="1">
        <f>YEAR(Query1[[#This Row],[order_date]])</f>
        <v>2016</v>
      </c>
    </row>
    <row r="1264" spans="1:13" x14ac:dyDescent="0.35">
      <c r="A1264">
        <v>450</v>
      </c>
      <c r="B1264" s="1" t="s">
        <v>609</v>
      </c>
      <c r="C1264" s="1" t="s">
        <v>1837</v>
      </c>
      <c r="D1264" s="1" t="s">
        <v>1817</v>
      </c>
      <c r="E1264" s="8">
        <v>42634</v>
      </c>
      <c r="F1264">
        <v>1</v>
      </c>
      <c r="G1264">
        <v>549.99</v>
      </c>
      <c r="H1264" s="1" t="s">
        <v>38</v>
      </c>
      <c r="I1264" s="1" t="s">
        <v>13</v>
      </c>
      <c r="J1264" s="1" t="s">
        <v>23</v>
      </c>
      <c r="K1264" s="1" t="s">
        <v>27</v>
      </c>
      <c r="L1264" s="1">
        <f>Query1[[#This Row],[total_units]]*Query1[[#This Row],[revene]]</f>
        <v>549.99</v>
      </c>
      <c r="M1264" s="1">
        <f>YEAR(Query1[[#This Row],[order_date]])</f>
        <v>2016</v>
      </c>
    </row>
    <row r="1265" spans="1:13" x14ac:dyDescent="0.35">
      <c r="A1265">
        <v>450</v>
      </c>
      <c r="B1265" s="1" t="s">
        <v>609</v>
      </c>
      <c r="C1265" s="1" t="s">
        <v>1837</v>
      </c>
      <c r="D1265" s="1" t="s">
        <v>1817</v>
      </c>
      <c r="E1265" s="8">
        <v>42634</v>
      </c>
      <c r="F1265">
        <v>1</v>
      </c>
      <c r="G1265">
        <v>1320.99</v>
      </c>
      <c r="H1265" s="1" t="s">
        <v>69</v>
      </c>
      <c r="I1265" s="1" t="s">
        <v>20</v>
      </c>
      <c r="J1265" s="1" t="s">
        <v>23</v>
      </c>
      <c r="K1265" s="1" t="s">
        <v>27</v>
      </c>
      <c r="L1265" s="1">
        <f>Query1[[#This Row],[total_units]]*Query1[[#This Row],[revene]]</f>
        <v>1320.99</v>
      </c>
      <c r="M1265" s="1">
        <f>YEAR(Query1[[#This Row],[order_date]])</f>
        <v>2016</v>
      </c>
    </row>
    <row r="1266" spans="1:13" x14ac:dyDescent="0.35">
      <c r="A1266">
        <v>451</v>
      </c>
      <c r="B1266" s="1" t="s">
        <v>1870</v>
      </c>
      <c r="C1266" s="1" t="s">
        <v>114</v>
      </c>
      <c r="D1266" s="1" t="s">
        <v>1817</v>
      </c>
      <c r="E1266" s="8">
        <v>42634</v>
      </c>
      <c r="F1266">
        <v>2</v>
      </c>
      <c r="G1266">
        <v>539.98</v>
      </c>
      <c r="H1266" s="1" t="s">
        <v>47</v>
      </c>
      <c r="I1266" s="1" t="s">
        <v>13</v>
      </c>
      <c r="J1266" s="1" t="s">
        <v>23</v>
      </c>
      <c r="K1266" s="1" t="s">
        <v>27</v>
      </c>
      <c r="L1266" s="1">
        <f>Query1[[#This Row],[total_units]]*Query1[[#This Row],[revene]]</f>
        <v>1079.96</v>
      </c>
      <c r="M1266" s="1">
        <f>YEAR(Query1[[#This Row],[order_date]])</f>
        <v>2016</v>
      </c>
    </row>
    <row r="1267" spans="1:13" x14ac:dyDescent="0.35">
      <c r="A1267">
        <v>452</v>
      </c>
      <c r="B1267" s="1" t="s">
        <v>610</v>
      </c>
      <c r="C1267" s="1" t="s">
        <v>84</v>
      </c>
      <c r="D1267" s="1" t="s">
        <v>1817</v>
      </c>
      <c r="E1267" s="8">
        <v>42635</v>
      </c>
      <c r="F1267">
        <v>1</v>
      </c>
      <c r="G1267">
        <v>599.99</v>
      </c>
      <c r="H1267" s="1" t="s">
        <v>12</v>
      </c>
      <c r="I1267" s="1" t="s">
        <v>13</v>
      </c>
      <c r="J1267" s="1" t="s">
        <v>23</v>
      </c>
      <c r="K1267" s="1" t="s">
        <v>27</v>
      </c>
      <c r="L1267" s="1">
        <f>Query1[[#This Row],[total_units]]*Query1[[#This Row],[revene]]</f>
        <v>599.99</v>
      </c>
      <c r="M1267" s="1">
        <f>YEAR(Query1[[#This Row],[order_date]])</f>
        <v>2016</v>
      </c>
    </row>
    <row r="1268" spans="1:13" x14ac:dyDescent="0.35">
      <c r="A1268">
        <v>452</v>
      </c>
      <c r="B1268" s="1" t="s">
        <v>610</v>
      </c>
      <c r="C1268" s="1" t="s">
        <v>84</v>
      </c>
      <c r="D1268" s="1" t="s">
        <v>1817</v>
      </c>
      <c r="E1268" s="8">
        <v>42635</v>
      </c>
      <c r="F1268">
        <v>1</v>
      </c>
      <c r="G1268">
        <v>1680.99</v>
      </c>
      <c r="H1268" s="1" t="s">
        <v>56</v>
      </c>
      <c r="I1268" s="1" t="s">
        <v>18</v>
      </c>
      <c r="J1268" s="1" t="s">
        <v>23</v>
      </c>
      <c r="K1268" s="1" t="s">
        <v>27</v>
      </c>
      <c r="L1268" s="1">
        <f>Query1[[#This Row],[total_units]]*Query1[[#This Row],[revene]]</f>
        <v>1680.99</v>
      </c>
      <c r="M1268" s="1">
        <f>YEAR(Query1[[#This Row],[order_date]])</f>
        <v>2016</v>
      </c>
    </row>
    <row r="1269" spans="1:13" x14ac:dyDescent="0.35">
      <c r="A1269">
        <v>452</v>
      </c>
      <c r="B1269" s="1" t="s">
        <v>610</v>
      </c>
      <c r="C1269" s="1" t="s">
        <v>84</v>
      </c>
      <c r="D1269" s="1" t="s">
        <v>1817</v>
      </c>
      <c r="E1269" s="8">
        <v>42635</v>
      </c>
      <c r="F1269">
        <v>1</v>
      </c>
      <c r="G1269">
        <v>1799.99</v>
      </c>
      <c r="H1269" s="1" t="s">
        <v>1816</v>
      </c>
      <c r="I1269" s="1" t="s">
        <v>20</v>
      </c>
      <c r="J1269" s="1" t="s">
        <v>23</v>
      </c>
      <c r="K1269" s="1" t="s">
        <v>27</v>
      </c>
      <c r="L1269" s="1">
        <f>Query1[[#This Row],[total_units]]*Query1[[#This Row],[revene]]</f>
        <v>1799.99</v>
      </c>
      <c r="M1269" s="1">
        <f>YEAR(Query1[[#This Row],[order_date]])</f>
        <v>2016</v>
      </c>
    </row>
    <row r="1270" spans="1:13" x14ac:dyDescent="0.35">
      <c r="A1270">
        <v>452</v>
      </c>
      <c r="B1270" s="1" t="s">
        <v>610</v>
      </c>
      <c r="C1270" s="1" t="s">
        <v>84</v>
      </c>
      <c r="D1270" s="1" t="s">
        <v>1817</v>
      </c>
      <c r="E1270" s="8">
        <v>42635</v>
      </c>
      <c r="F1270">
        <v>2</v>
      </c>
      <c r="G1270">
        <v>7999.98</v>
      </c>
      <c r="H1270" s="1" t="s">
        <v>49</v>
      </c>
      <c r="I1270" s="1" t="s">
        <v>20</v>
      </c>
      <c r="J1270" s="1" t="s">
        <v>23</v>
      </c>
      <c r="K1270" s="1" t="s">
        <v>27</v>
      </c>
      <c r="L1270" s="1">
        <f>Query1[[#This Row],[total_units]]*Query1[[#This Row],[revene]]</f>
        <v>15999.96</v>
      </c>
      <c r="M1270" s="1">
        <f>YEAR(Query1[[#This Row],[order_date]])</f>
        <v>2016</v>
      </c>
    </row>
    <row r="1271" spans="1:13" x14ac:dyDescent="0.35">
      <c r="A1271">
        <v>453</v>
      </c>
      <c r="B1271" s="1" t="s">
        <v>611</v>
      </c>
      <c r="C1271" s="1" t="s">
        <v>1863</v>
      </c>
      <c r="D1271" s="1" t="s">
        <v>1817</v>
      </c>
      <c r="E1271" s="8">
        <v>42635</v>
      </c>
      <c r="F1271">
        <v>1</v>
      </c>
      <c r="G1271">
        <v>299.99</v>
      </c>
      <c r="H1271" s="1" t="s">
        <v>64</v>
      </c>
      <c r="I1271" s="1" t="s">
        <v>48</v>
      </c>
      <c r="J1271" s="1" t="s">
        <v>23</v>
      </c>
      <c r="K1271" s="1" t="s">
        <v>27</v>
      </c>
      <c r="L1271" s="1">
        <f>Query1[[#This Row],[total_units]]*Query1[[#This Row],[revene]]</f>
        <v>299.99</v>
      </c>
      <c r="M1271" s="1">
        <f>YEAR(Query1[[#This Row],[order_date]])</f>
        <v>2016</v>
      </c>
    </row>
    <row r="1272" spans="1:13" x14ac:dyDescent="0.35">
      <c r="A1272">
        <v>453</v>
      </c>
      <c r="B1272" s="1" t="s">
        <v>611</v>
      </c>
      <c r="C1272" s="1" t="s">
        <v>1863</v>
      </c>
      <c r="D1272" s="1" t="s">
        <v>1817</v>
      </c>
      <c r="E1272" s="8">
        <v>42635</v>
      </c>
      <c r="F1272">
        <v>2</v>
      </c>
      <c r="G1272">
        <v>1199.98</v>
      </c>
      <c r="H1272" s="1" t="s">
        <v>16</v>
      </c>
      <c r="I1272" s="1" t="s">
        <v>13</v>
      </c>
      <c r="J1272" s="1" t="s">
        <v>23</v>
      </c>
      <c r="K1272" s="1" t="s">
        <v>27</v>
      </c>
      <c r="L1272" s="1">
        <f>Query1[[#This Row],[total_units]]*Query1[[#This Row],[revene]]</f>
        <v>2399.96</v>
      </c>
      <c r="M1272" s="1">
        <f>YEAR(Query1[[#This Row],[order_date]])</f>
        <v>2016</v>
      </c>
    </row>
    <row r="1273" spans="1:13" x14ac:dyDescent="0.35">
      <c r="A1273">
        <v>453</v>
      </c>
      <c r="B1273" s="1" t="s">
        <v>611</v>
      </c>
      <c r="C1273" s="1" t="s">
        <v>1863</v>
      </c>
      <c r="D1273" s="1" t="s">
        <v>1817</v>
      </c>
      <c r="E1273" s="8">
        <v>42635</v>
      </c>
      <c r="F1273">
        <v>1</v>
      </c>
      <c r="G1273">
        <v>2899.99</v>
      </c>
      <c r="H1273" s="1" t="s">
        <v>19</v>
      </c>
      <c r="I1273" s="1" t="s">
        <v>20</v>
      </c>
      <c r="J1273" s="1" t="s">
        <v>23</v>
      </c>
      <c r="K1273" s="1" t="s">
        <v>27</v>
      </c>
      <c r="L1273" s="1">
        <f>Query1[[#This Row],[total_units]]*Query1[[#This Row],[revene]]</f>
        <v>2899.99</v>
      </c>
      <c r="M1273" s="1">
        <f>YEAR(Query1[[#This Row],[order_date]])</f>
        <v>2016</v>
      </c>
    </row>
    <row r="1274" spans="1:13" x14ac:dyDescent="0.35">
      <c r="A1274">
        <v>454</v>
      </c>
      <c r="B1274" s="1" t="s">
        <v>612</v>
      </c>
      <c r="C1274" s="1" t="s">
        <v>444</v>
      </c>
      <c r="D1274" s="1" t="s">
        <v>1817</v>
      </c>
      <c r="E1274" s="8">
        <v>42636</v>
      </c>
      <c r="F1274">
        <v>2</v>
      </c>
      <c r="G1274">
        <v>539.98</v>
      </c>
      <c r="H1274" s="1" t="s">
        <v>59</v>
      </c>
      <c r="I1274" s="1" t="s">
        <v>13</v>
      </c>
      <c r="J1274" s="1" t="s">
        <v>23</v>
      </c>
      <c r="K1274" s="1" t="s">
        <v>24</v>
      </c>
      <c r="L1274" s="1">
        <f>Query1[[#This Row],[total_units]]*Query1[[#This Row],[revene]]</f>
        <v>1079.96</v>
      </c>
      <c r="M1274" s="1">
        <f>YEAR(Query1[[#This Row],[order_date]])</f>
        <v>2016</v>
      </c>
    </row>
    <row r="1275" spans="1:13" x14ac:dyDescent="0.35">
      <c r="A1275">
        <v>454</v>
      </c>
      <c r="B1275" s="1" t="s">
        <v>612</v>
      </c>
      <c r="C1275" s="1" t="s">
        <v>444</v>
      </c>
      <c r="D1275" s="1" t="s">
        <v>1817</v>
      </c>
      <c r="E1275" s="8">
        <v>42636</v>
      </c>
      <c r="F1275">
        <v>2</v>
      </c>
      <c r="G1275">
        <v>1099.98</v>
      </c>
      <c r="H1275" s="1" t="s">
        <v>38</v>
      </c>
      <c r="I1275" s="1" t="s">
        <v>34</v>
      </c>
      <c r="J1275" s="1" t="s">
        <v>23</v>
      </c>
      <c r="K1275" s="1" t="s">
        <v>24</v>
      </c>
      <c r="L1275" s="1">
        <f>Query1[[#This Row],[total_units]]*Query1[[#This Row],[revene]]</f>
        <v>2199.96</v>
      </c>
      <c r="M1275" s="1">
        <f>YEAR(Query1[[#This Row],[order_date]])</f>
        <v>2016</v>
      </c>
    </row>
    <row r="1276" spans="1:13" x14ac:dyDescent="0.35">
      <c r="A1276">
        <v>454</v>
      </c>
      <c r="B1276" s="1" t="s">
        <v>612</v>
      </c>
      <c r="C1276" s="1" t="s">
        <v>444</v>
      </c>
      <c r="D1276" s="1" t="s">
        <v>1817</v>
      </c>
      <c r="E1276" s="8">
        <v>42636</v>
      </c>
      <c r="F1276">
        <v>2</v>
      </c>
      <c r="G1276">
        <v>999.98</v>
      </c>
      <c r="H1276" s="1" t="s">
        <v>72</v>
      </c>
      <c r="I1276" s="1" t="s">
        <v>34</v>
      </c>
      <c r="J1276" s="1" t="s">
        <v>23</v>
      </c>
      <c r="K1276" s="1" t="s">
        <v>24</v>
      </c>
      <c r="L1276" s="1">
        <f>Query1[[#This Row],[total_units]]*Query1[[#This Row],[revene]]</f>
        <v>1999.96</v>
      </c>
      <c r="M1276" s="1">
        <f>YEAR(Query1[[#This Row],[order_date]])</f>
        <v>2016</v>
      </c>
    </row>
    <row r="1277" spans="1:13" x14ac:dyDescent="0.35">
      <c r="A1277">
        <v>455</v>
      </c>
      <c r="B1277" s="1" t="s">
        <v>613</v>
      </c>
      <c r="C1277" s="1" t="s">
        <v>337</v>
      </c>
      <c r="D1277" s="1" t="s">
        <v>1817</v>
      </c>
      <c r="E1277" s="8">
        <v>42636</v>
      </c>
      <c r="F1277">
        <v>1</v>
      </c>
      <c r="G1277">
        <v>2999.99</v>
      </c>
      <c r="H1277" s="1" t="s">
        <v>40</v>
      </c>
      <c r="I1277" s="1" t="s">
        <v>41</v>
      </c>
      <c r="J1277" s="1" t="s">
        <v>23</v>
      </c>
      <c r="K1277" s="1" t="s">
        <v>27</v>
      </c>
      <c r="L1277" s="1">
        <f>Query1[[#This Row],[total_units]]*Query1[[#This Row],[revene]]</f>
        <v>2999.99</v>
      </c>
      <c r="M1277" s="1">
        <f>YEAR(Query1[[#This Row],[order_date]])</f>
        <v>2016</v>
      </c>
    </row>
    <row r="1278" spans="1:13" x14ac:dyDescent="0.35">
      <c r="A1278">
        <v>456</v>
      </c>
      <c r="B1278" s="1" t="s">
        <v>614</v>
      </c>
      <c r="C1278" s="1" t="s">
        <v>250</v>
      </c>
      <c r="D1278" s="1" t="s">
        <v>1824</v>
      </c>
      <c r="E1278" s="8">
        <v>42636</v>
      </c>
      <c r="F1278">
        <v>1</v>
      </c>
      <c r="G1278">
        <v>299.99</v>
      </c>
      <c r="H1278" s="1" t="s">
        <v>64</v>
      </c>
      <c r="I1278" s="1" t="s">
        <v>48</v>
      </c>
      <c r="J1278" s="1" t="s">
        <v>98</v>
      </c>
      <c r="K1278" s="1" t="s">
        <v>165</v>
      </c>
      <c r="L1278" s="1">
        <f>Query1[[#This Row],[total_units]]*Query1[[#This Row],[revene]]</f>
        <v>299.99</v>
      </c>
      <c r="M1278" s="1">
        <f>YEAR(Query1[[#This Row],[order_date]])</f>
        <v>2016</v>
      </c>
    </row>
    <row r="1279" spans="1:13" x14ac:dyDescent="0.35">
      <c r="A1279">
        <v>456</v>
      </c>
      <c r="B1279" s="1" t="s">
        <v>614</v>
      </c>
      <c r="C1279" s="1" t="s">
        <v>250</v>
      </c>
      <c r="D1279" s="1" t="s">
        <v>1824</v>
      </c>
      <c r="E1279" s="8">
        <v>42636</v>
      </c>
      <c r="F1279">
        <v>2</v>
      </c>
      <c r="G1279">
        <v>858</v>
      </c>
      <c r="H1279" s="1" t="s">
        <v>35</v>
      </c>
      <c r="I1279" s="1" t="s">
        <v>13</v>
      </c>
      <c r="J1279" s="1" t="s">
        <v>98</v>
      </c>
      <c r="K1279" s="1" t="s">
        <v>165</v>
      </c>
      <c r="L1279" s="1">
        <f>Query1[[#This Row],[total_units]]*Query1[[#This Row],[revene]]</f>
        <v>1716</v>
      </c>
      <c r="M1279" s="1">
        <f>YEAR(Query1[[#This Row],[order_date]])</f>
        <v>2016</v>
      </c>
    </row>
    <row r="1280" spans="1:13" x14ac:dyDescent="0.35">
      <c r="A1280">
        <v>457</v>
      </c>
      <c r="B1280" s="1" t="s">
        <v>615</v>
      </c>
      <c r="C1280" s="1" t="s">
        <v>74</v>
      </c>
      <c r="D1280" s="1" t="s">
        <v>1815</v>
      </c>
      <c r="E1280" s="8">
        <v>42637</v>
      </c>
      <c r="F1280">
        <v>2</v>
      </c>
      <c r="G1280">
        <v>1099.98</v>
      </c>
      <c r="H1280" s="1" t="s">
        <v>38</v>
      </c>
      <c r="I1280" s="1" t="s">
        <v>34</v>
      </c>
      <c r="J1280" s="1" t="s">
        <v>14</v>
      </c>
      <c r="K1280" s="1" t="s">
        <v>32</v>
      </c>
      <c r="L1280" s="1">
        <f>Query1[[#This Row],[total_units]]*Query1[[#This Row],[revene]]</f>
        <v>2199.96</v>
      </c>
      <c r="M1280" s="1">
        <f>YEAR(Query1[[#This Row],[order_date]])</f>
        <v>2016</v>
      </c>
    </row>
    <row r="1281" spans="1:13" x14ac:dyDescent="0.35">
      <c r="A1281">
        <v>457</v>
      </c>
      <c r="B1281" s="1" t="s">
        <v>615</v>
      </c>
      <c r="C1281" s="1" t="s">
        <v>74</v>
      </c>
      <c r="D1281" s="1" t="s">
        <v>1815</v>
      </c>
      <c r="E1281" s="8">
        <v>42637</v>
      </c>
      <c r="F1281">
        <v>1</v>
      </c>
      <c r="G1281">
        <v>429</v>
      </c>
      <c r="H1281" s="1" t="s">
        <v>35</v>
      </c>
      <c r="I1281" s="1" t="s">
        <v>13</v>
      </c>
      <c r="J1281" s="1" t="s">
        <v>14</v>
      </c>
      <c r="K1281" s="1" t="s">
        <v>32</v>
      </c>
      <c r="L1281" s="1">
        <f>Query1[[#This Row],[total_units]]*Query1[[#This Row],[revene]]</f>
        <v>429</v>
      </c>
      <c r="M1281" s="1">
        <f>YEAR(Query1[[#This Row],[order_date]])</f>
        <v>2016</v>
      </c>
    </row>
    <row r="1282" spans="1:13" x14ac:dyDescent="0.35">
      <c r="A1282">
        <v>457</v>
      </c>
      <c r="B1282" s="1" t="s">
        <v>615</v>
      </c>
      <c r="C1282" s="1" t="s">
        <v>74</v>
      </c>
      <c r="D1282" s="1" t="s">
        <v>1815</v>
      </c>
      <c r="E1282" s="8">
        <v>42637</v>
      </c>
      <c r="F1282">
        <v>1</v>
      </c>
      <c r="G1282">
        <v>749.99</v>
      </c>
      <c r="H1282" s="1" t="s">
        <v>31</v>
      </c>
      <c r="I1282" s="1" t="s">
        <v>20</v>
      </c>
      <c r="J1282" s="1" t="s">
        <v>14</v>
      </c>
      <c r="K1282" s="1" t="s">
        <v>32</v>
      </c>
      <c r="L1282" s="1">
        <f>Query1[[#This Row],[total_units]]*Query1[[#This Row],[revene]]</f>
        <v>749.99</v>
      </c>
      <c r="M1282" s="1">
        <f>YEAR(Query1[[#This Row],[order_date]])</f>
        <v>2016</v>
      </c>
    </row>
    <row r="1283" spans="1:13" x14ac:dyDescent="0.35">
      <c r="A1283">
        <v>457</v>
      </c>
      <c r="B1283" s="1" t="s">
        <v>615</v>
      </c>
      <c r="C1283" s="1" t="s">
        <v>74</v>
      </c>
      <c r="D1283" s="1" t="s">
        <v>1815</v>
      </c>
      <c r="E1283" s="8">
        <v>42637</v>
      </c>
      <c r="F1283">
        <v>2</v>
      </c>
      <c r="G1283">
        <v>7999.98</v>
      </c>
      <c r="H1283" s="1" t="s">
        <v>49</v>
      </c>
      <c r="I1283" s="1" t="s">
        <v>20</v>
      </c>
      <c r="J1283" s="1" t="s">
        <v>14</v>
      </c>
      <c r="K1283" s="1" t="s">
        <v>32</v>
      </c>
      <c r="L1283" s="1">
        <f>Query1[[#This Row],[total_units]]*Query1[[#This Row],[revene]]</f>
        <v>15999.96</v>
      </c>
      <c r="M1283" s="1">
        <f>YEAR(Query1[[#This Row],[order_date]])</f>
        <v>2016</v>
      </c>
    </row>
    <row r="1284" spans="1:13" x14ac:dyDescent="0.35">
      <c r="A1284">
        <v>458</v>
      </c>
      <c r="B1284" s="1" t="s">
        <v>616</v>
      </c>
      <c r="C1284" s="1" t="s">
        <v>118</v>
      </c>
      <c r="D1284" s="1" t="s">
        <v>1817</v>
      </c>
      <c r="E1284" s="8">
        <v>42638</v>
      </c>
      <c r="F1284">
        <v>2</v>
      </c>
      <c r="G1284">
        <v>539.98</v>
      </c>
      <c r="H1284" s="1" t="s">
        <v>59</v>
      </c>
      <c r="I1284" s="1" t="s">
        <v>48</v>
      </c>
      <c r="J1284" s="1" t="s">
        <v>23</v>
      </c>
      <c r="K1284" s="1" t="s">
        <v>24</v>
      </c>
      <c r="L1284" s="1">
        <f>Query1[[#This Row],[total_units]]*Query1[[#This Row],[revene]]</f>
        <v>1079.96</v>
      </c>
      <c r="M1284" s="1">
        <f>YEAR(Query1[[#This Row],[order_date]])</f>
        <v>2016</v>
      </c>
    </row>
    <row r="1285" spans="1:13" x14ac:dyDescent="0.35">
      <c r="A1285">
        <v>458</v>
      </c>
      <c r="B1285" s="1" t="s">
        <v>616</v>
      </c>
      <c r="C1285" s="1" t="s">
        <v>118</v>
      </c>
      <c r="D1285" s="1" t="s">
        <v>1817</v>
      </c>
      <c r="E1285" s="8">
        <v>42638</v>
      </c>
      <c r="F1285">
        <v>1</v>
      </c>
      <c r="G1285">
        <v>549.99</v>
      </c>
      <c r="H1285" s="1" t="s">
        <v>38</v>
      </c>
      <c r="I1285" s="1" t="s">
        <v>34</v>
      </c>
      <c r="J1285" s="1" t="s">
        <v>23</v>
      </c>
      <c r="K1285" s="1" t="s">
        <v>24</v>
      </c>
      <c r="L1285" s="1">
        <f>Query1[[#This Row],[total_units]]*Query1[[#This Row],[revene]]</f>
        <v>549.99</v>
      </c>
      <c r="M1285" s="1">
        <f>YEAR(Query1[[#This Row],[order_date]])</f>
        <v>2016</v>
      </c>
    </row>
    <row r="1286" spans="1:13" x14ac:dyDescent="0.35">
      <c r="A1286">
        <v>458</v>
      </c>
      <c r="B1286" s="1" t="s">
        <v>616</v>
      </c>
      <c r="C1286" s="1" t="s">
        <v>118</v>
      </c>
      <c r="D1286" s="1" t="s">
        <v>1817</v>
      </c>
      <c r="E1286" s="8">
        <v>42638</v>
      </c>
      <c r="F1286">
        <v>1</v>
      </c>
      <c r="G1286">
        <v>749.99</v>
      </c>
      <c r="H1286" s="1" t="s">
        <v>31</v>
      </c>
      <c r="I1286" s="1" t="s">
        <v>20</v>
      </c>
      <c r="J1286" s="1" t="s">
        <v>23</v>
      </c>
      <c r="K1286" s="1" t="s">
        <v>24</v>
      </c>
      <c r="L1286" s="1">
        <f>Query1[[#This Row],[total_units]]*Query1[[#This Row],[revene]]</f>
        <v>749.99</v>
      </c>
      <c r="M1286" s="1">
        <f>YEAR(Query1[[#This Row],[order_date]])</f>
        <v>2016</v>
      </c>
    </row>
    <row r="1287" spans="1:13" x14ac:dyDescent="0.35">
      <c r="A1287">
        <v>458</v>
      </c>
      <c r="B1287" s="1" t="s">
        <v>616</v>
      </c>
      <c r="C1287" s="1" t="s">
        <v>118</v>
      </c>
      <c r="D1287" s="1" t="s">
        <v>1817</v>
      </c>
      <c r="E1287" s="8">
        <v>42638</v>
      </c>
      <c r="F1287">
        <v>1</v>
      </c>
      <c r="G1287">
        <v>1680.99</v>
      </c>
      <c r="H1287" s="1" t="s">
        <v>56</v>
      </c>
      <c r="I1287" s="1" t="s">
        <v>18</v>
      </c>
      <c r="J1287" s="1" t="s">
        <v>23</v>
      </c>
      <c r="K1287" s="1" t="s">
        <v>24</v>
      </c>
      <c r="L1287" s="1">
        <f>Query1[[#This Row],[total_units]]*Query1[[#This Row],[revene]]</f>
        <v>1680.99</v>
      </c>
      <c r="M1287" s="1">
        <f>YEAR(Query1[[#This Row],[order_date]])</f>
        <v>2016</v>
      </c>
    </row>
    <row r="1288" spans="1:13" x14ac:dyDescent="0.35">
      <c r="A1288">
        <v>458</v>
      </c>
      <c r="B1288" s="1" t="s">
        <v>616</v>
      </c>
      <c r="C1288" s="1" t="s">
        <v>118</v>
      </c>
      <c r="D1288" s="1" t="s">
        <v>1817</v>
      </c>
      <c r="E1288" s="8">
        <v>42638</v>
      </c>
      <c r="F1288">
        <v>2</v>
      </c>
      <c r="G1288">
        <v>1999.98</v>
      </c>
      <c r="H1288" s="1" t="s">
        <v>28</v>
      </c>
      <c r="I1288" s="1" t="s">
        <v>20</v>
      </c>
      <c r="J1288" s="1" t="s">
        <v>23</v>
      </c>
      <c r="K1288" s="1" t="s">
        <v>24</v>
      </c>
      <c r="L1288" s="1">
        <f>Query1[[#This Row],[total_units]]*Query1[[#This Row],[revene]]</f>
        <v>3999.96</v>
      </c>
      <c r="M1288" s="1">
        <f>YEAR(Query1[[#This Row],[order_date]])</f>
        <v>2016</v>
      </c>
    </row>
    <row r="1289" spans="1:13" x14ac:dyDescent="0.35">
      <c r="A1289">
        <v>459</v>
      </c>
      <c r="B1289" s="1" t="s">
        <v>617</v>
      </c>
      <c r="C1289" s="1" t="s">
        <v>329</v>
      </c>
      <c r="D1289" s="1" t="s">
        <v>1817</v>
      </c>
      <c r="E1289" s="8">
        <v>42638</v>
      </c>
      <c r="F1289">
        <v>1</v>
      </c>
      <c r="G1289">
        <v>1680.99</v>
      </c>
      <c r="H1289" s="1" t="s">
        <v>56</v>
      </c>
      <c r="I1289" s="1" t="s">
        <v>18</v>
      </c>
      <c r="J1289" s="1" t="s">
        <v>23</v>
      </c>
      <c r="K1289" s="1" t="s">
        <v>24</v>
      </c>
      <c r="L1289" s="1">
        <f>Query1[[#This Row],[total_units]]*Query1[[#This Row],[revene]]</f>
        <v>1680.99</v>
      </c>
      <c r="M1289" s="1">
        <f>YEAR(Query1[[#This Row],[order_date]])</f>
        <v>2016</v>
      </c>
    </row>
    <row r="1290" spans="1:13" x14ac:dyDescent="0.35">
      <c r="A1290">
        <v>460</v>
      </c>
      <c r="B1290" s="1" t="s">
        <v>618</v>
      </c>
      <c r="C1290" s="1" t="s">
        <v>291</v>
      </c>
      <c r="D1290" s="1" t="s">
        <v>1824</v>
      </c>
      <c r="E1290" s="8">
        <v>42638</v>
      </c>
      <c r="F1290">
        <v>2</v>
      </c>
      <c r="G1290">
        <v>539.98</v>
      </c>
      <c r="H1290" s="1" t="s">
        <v>47</v>
      </c>
      <c r="I1290" s="1" t="s">
        <v>48</v>
      </c>
      <c r="J1290" s="1" t="s">
        <v>98</v>
      </c>
      <c r="K1290" s="1" t="s">
        <v>99</v>
      </c>
      <c r="L1290" s="1">
        <f>Query1[[#This Row],[total_units]]*Query1[[#This Row],[revene]]</f>
        <v>1079.96</v>
      </c>
      <c r="M1290" s="1">
        <f>YEAR(Query1[[#This Row],[order_date]])</f>
        <v>2016</v>
      </c>
    </row>
    <row r="1291" spans="1:13" x14ac:dyDescent="0.35">
      <c r="A1291">
        <v>460</v>
      </c>
      <c r="B1291" s="1" t="s">
        <v>618</v>
      </c>
      <c r="C1291" s="1" t="s">
        <v>291</v>
      </c>
      <c r="D1291" s="1" t="s">
        <v>1824</v>
      </c>
      <c r="E1291" s="8">
        <v>42638</v>
      </c>
      <c r="F1291">
        <v>2</v>
      </c>
      <c r="G1291">
        <v>898</v>
      </c>
      <c r="H1291" s="1" t="s">
        <v>39</v>
      </c>
      <c r="I1291" s="1" t="s">
        <v>13</v>
      </c>
      <c r="J1291" s="1" t="s">
        <v>98</v>
      </c>
      <c r="K1291" s="1" t="s">
        <v>99</v>
      </c>
      <c r="L1291" s="1">
        <f>Query1[[#This Row],[total_units]]*Query1[[#This Row],[revene]]</f>
        <v>1796</v>
      </c>
      <c r="M1291" s="1">
        <f>YEAR(Query1[[#This Row],[order_date]])</f>
        <v>2016</v>
      </c>
    </row>
    <row r="1292" spans="1:13" x14ac:dyDescent="0.35">
      <c r="A1292">
        <v>460</v>
      </c>
      <c r="B1292" s="1" t="s">
        <v>618</v>
      </c>
      <c r="C1292" s="1" t="s">
        <v>291</v>
      </c>
      <c r="D1292" s="1" t="s">
        <v>1824</v>
      </c>
      <c r="E1292" s="8">
        <v>42638</v>
      </c>
      <c r="F1292">
        <v>1</v>
      </c>
      <c r="G1292">
        <v>449</v>
      </c>
      <c r="H1292" s="1" t="s">
        <v>89</v>
      </c>
      <c r="I1292" s="1" t="s">
        <v>13</v>
      </c>
      <c r="J1292" s="1" t="s">
        <v>98</v>
      </c>
      <c r="K1292" s="1" t="s">
        <v>99</v>
      </c>
      <c r="L1292" s="1">
        <f>Query1[[#This Row],[total_units]]*Query1[[#This Row],[revene]]</f>
        <v>449</v>
      </c>
      <c r="M1292" s="1">
        <f>YEAR(Query1[[#This Row],[order_date]])</f>
        <v>2016</v>
      </c>
    </row>
    <row r="1293" spans="1:13" x14ac:dyDescent="0.35">
      <c r="A1293">
        <v>460</v>
      </c>
      <c r="B1293" s="1" t="s">
        <v>618</v>
      </c>
      <c r="C1293" s="1" t="s">
        <v>291</v>
      </c>
      <c r="D1293" s="1" t="s">
        <v>1824</v>
      </c>
      <c r="E1293" s="8">
        <v>42638</v>
      </c>
      <c r="F1293">
        <v>1</v>
      </c>
      <c r="G1293">
        <v>2899.99</v>
      </c>
      <c r="H1293" s="1" t="s">
        <v>19</v>
      </c>
      <c r="I1293" s="1" t="s">
        <v>20</v>
      </c>
      <c r="J1293" s="1" t="s">
        <v>98</v>
      </c>
      <c r="K1293" s="1" t="s">
        <v>99</v>
      </c>
      <c r="L1293" s="1">
        <f>Query1[[#This Row],[total_units]]*Query1[[#This Row],[revene]]</f>
        <v>2899.99</v>
      </c>
      <c r="M1293" s="1">
        <f>YEAR(Query1[[#This Row],[order_date]])</f>
        <v>2016</v>
      </c>
    </row>
    <row r="1294" spans="1:13" x14ac:dyDescent="0.35">
      <c r="A1294">
        <v>461</v>
      </c>
      <c r="B1294" s="1" t="s">
        <v>619</v>
      </c>
      <c r="C1294" s="1" t="s">
        <v>214</v>
      </c>
      <c r="D1294" s="1" t="s">
        <v>1817</v>
      </c>
      <c r="E1294" s="8">
        <v>42639</v>
      </c>
      <c r="F1294">
        <v>1</v>
      </c>
      <c r="G1294">
        <v>549.99</v>
      </c>
      <c r="H1294" s="1" t="s">
        <v>38</v>
      </c>
      <c r="I1294" s="1" t="s">
        <v>34</v>
      </c>
      <c r="J1294" s="1" t="s">
        <v>23</v>
      </c>
      <c r="K1294" s="1" t="s">
        <v>27</v>
      </c>
      <c r="L1294" s="1">
        <f>Query1[[#This Row],[total_units]]*Query1[[#This Row],[revene]]</f>
        <v>549.99</v>
      </c>
      <c r="M1294" s="1">
        <f>YEAR(Query1[[#This Row],[order_date]])</f>
        <v>2016</v>
      </c>
    </row>
    <row r="1295" spans="1:13" x14ac:dyDescent="0.35">
      <c r="A1295">
        <v>461</v>
      </c>
      <c r="B1295" s="1" t="s">
        <v>619</v>
      </c>
      <c r="C1295" s="1" t="s">
        <v>214</v>
      </c>
      <c r="D1295" s="1" t="s">
        <v>1817</v>
      </c>
      <c r="E1295" s="8">
        <v>42639</v>
      </c>
      <c r="F1295">
        <v>1</v>
      </c>
      <c r="G1295">
        <v>599.99</v>
      </c>
      <c r="H1295" s="1" t="s">
        <v>12</v>
      </c>
      <c r="I1295" s="1" t="s">
        <v>13</v>
      </c>
      <c r="J1295" s="1" t="s">
        <v>23</v>
      </c>
      <c r="K1295" s="1" t="s">
        <v>27</v>
      </c>
      <c r="L1295" s="1">
        <f>Query1[[#This Row],[total_units]]*Query1[[#This Row],[revene]]</f>
        <v>599.99</v>
      </c>
      <c r="M1295" s="1">
        <f>YEAR(Query1[[#This Row],[order_date]])</f>
        <v>2016</v>
      </c>
    </row>
    <row r="1296" spans="1:13" x14ac:dyDescent="0.35">
      <c r="A1296">
        <v>461</v>
      </c>
      <c r="B1296" s="1" t="s">
        <v>619</v>
      </c>
      <c r="C1296" s="1" t="s">
        <v>214</v>
      </c>
      <c r="D1296" s="1" t="s">
        <v>1817</v>
      </c>
      <c r="E1296" s="8">
        <v>42639</v>
      </c>
      <c r="F1296">
        <v>2</v>
      </c>
      <c r="G1296">
        <v>898</v>
      </c>
      <c r="H1296" s="1" t="s">
        <v>39</v>
      </c>
      <c r="I1296" s="1" t="s">
        <v>13</v>
      </c>
      <c r="J1296" s="1" t="s">
        <v>23</v>
      </c>
      <c r="K1296" s="1" t="s">
        <v>27</v>
      </c>
      <c r="L1296" s="1">
        <f>Query1[[#This Row],[total_units]]*Query1[[#This Row],[revene]]</f>
        <v>1796</v>
      </c>
      <c r="M1296" s="1">
        <f>YEAR(Query1[[#This Row],[order_date]])</f>
        <v>2016</v>
      </c>
    </row>
    <row r="1297" spans="1:13" x14ac:dyDescent="0.35">
      <c r="A1297">
        <v>461</v>
      </c>
      <c r="B1297" s="1" t="s">
        <v>619</v>
      </c>
      <c r="C1297" s="1" t="s">
        <v>214</v>
      </c>
      <c r="D1297" s="1" t="s">
        <v>1817</v>
      </c>
      <c r="E1297" s="8">
        <v>42639</v>
      </c>
      <c r="F1297">
        <v>1</v>
      </c>
      <c r="G1297">
        <v>2899.99</v>
      </c>
      <c r="H1297" s="1" t="s">
        <v>19</v>
      </c>
      <c r="I1297" s="1" t="s">
        <v>20</v>
      </c>
      <c r="J1297" s="1" t="s">
        <v>23</v>
      </c>
      <c r="K1297" s="1" t="s">
        <v>27</v>
      </c>
      <c r="L1297" s="1">
        <f>Query1[[#This Row],[total_units]]*Query1[[#This Row],[revene]]</f>
        <v>2899.99</v>
      </c>
      <c r="M1297" s="1">
        <f>YEAR(Query1[[#This Row],[order_date]])</f>
        <v>2016</v>
      </c>
    </row>
    <row r="1298" spans="1:13" x14ac:dyDescent="0.35">
      <c r="A1298">
        <v>461</v>
      </c>
      <c r="B1298" s="1" t="s">
        <v>619</v>
      </c>
      <c r="C1298" s="1" t="s">
        <v>214</v>
      </c>
      <c r="D1298" s="1" t="s">
        <v>1817</v>
      </c>
      <c r="E1298" s="8">
        <v>42639</v>
      </c>
      <c r="F1298">
        <v>2</v>
      </c>
      <c r="G1298">
        <v>3599.98</v>
      </c>
      <c r="H1298" s="1" t="s">
        <v>1816</v>
      </c>
      <c r="I1298" s="1" t="s">
        <v>20</v>
      </c>
      <c r="J1298" s="1" t="s">
        <v>23</v>
      </c>
      <c r="K1298" s="1" t="s">
        <v>27</v>
      </c>
      <c r="L1298" s="1">
        <f>Query1[[#This Row],[total_units]]*Query1[[#This Row],[revene]]</f>
        <v>7199.96</v>
      </c>
      <c r="M1298" s="1">
        <f>YEAR(Query1[[#This Row],[order_date]])</f>
        <v>2016</v>
      </c>
    </row>
    <row r="1299" spans="1:13" x14ac:dyDescent="0.35">
      <c r="A1299">
        <v>462</v>
      </c>
      <c r="B1299" s="1" t="s">
        <v>620</v>
      </c>
      <c r="C1299" s="1" t="s">
        <v>232</v>
      </c>
      <c r="D1299" s="1" t="s">
        <v>1817</v>
      </c>
      <c r="E1299" s="8">
        <v>42640</v>
      </c>
      <c r="F1299">
        <v>2</v>
      </c>
      <c r="G1299">
        <v>1099.98</v>
      </c>
      <c r="H1299" s="1" t="s">
        <v>38</v>
      </c>
      <c r="I1299" s="1" t="s">
        <v>13</v>
      </c>
      <c r="J1299" s="1" t="s">
        <v>23</v>
      </c>
      <c r="K1299" s="1" t="s">
        <v>24</v>
      </c>
      <c r="L1299" s="1">
        <f>Query1[[#This Row],[total_units]]*Query1[[#This Row],[revene]]</f>
        <v>2199.96</v>
      </c>
      <c r="M1299" s="1">
        <f>YEAR(Query1[[#This Row],[order_date]])</f>
        <v>2016</v>
      </c>
    </row>
    <row r="1300" spans="1:13" x14ac:dyDescent="0.35">
      <c r="A1300">
        <v>463</v>
      </c>
      <c r="B1300" s="1" t="s">
        <v>1871</v>
      </c>
      <c r="C1300" s="1" t="s">
        <v>131</v>
      </c>
      <c r="D1300" s="1" t="s">
        <v>1824</v>
      </c>
      <c r="E1300" s="8">
        <v>42640</v>
      </c>
      <c r="F1300">
        <v>2</v>
      </c>
      <c r="G1300">
        <v>539.98</v>
      </c>
      <c r="H1300" s="1" t="s">
        <v>59</v>
      </c>
      <c r="I1300" s="1" t="s">
        <v>13</v>
      </c>
      <c r="J1300" s="1" t="s">
        <v>98</v>
      </c>
      <c r="K1300" s="1" t="s">
        <v>99</v>
      </c>
      <c r="L1300" s="1">
        <f>Query1[[#This Row],[total_units]]*Query1[[#This Row],[revene]]</f>
        <v>1079.96</v>
      </c>
      <c r="M1300" s="1">
        <f>YEAR(Query1[[#This Row],[order_date]])</f>
        <v>2016</v>
      </c>
    </row>
    <row r="1301" spans="1:13" x14ac:dyDescent="0.35">
      <c r="A1301">
        <v>464</v>
      </c>
      <c r="B1301" s="1" t="s">
        <v>621</v>
      </c>
      <c r="C1301" s="1" t="s">
        <v>286</v>
      </c>
      <c r="D1301" s="1" t="s">
        <v>1817</v>
      </c>
      <c r="E1301" s="8">
        <v>42641</v>
      </c>
      <c r="F1301">
        <v>1</v>
      </c>
      <c r="G1301">
        <v>3999.99</v>
      </c>
      <c r="H1301" s="1" t="s">
        <v>49</v>
      </c>
      <c r="I1301" s="1" t="s">
        <v>20</v>
      </c>
      <c r="J1301" s="1" t="s">
        <v>23</v>
      </c>
      <c r="K1301" s="1" t="s">
        <v>27</v>
      </c>
      <c r="L1301" s="1">
        <f>Query1[[#This Row],[total_units]]*Query1[[#This Row],[revene]]</f>
        <v>3999.99</v>
      </c>
      <c r="M1301" s="1">
        <f>YEAR(Query1[[#This Row],[order_date]])</f>
        <v>2016</v>
      </c>
    </row>
    <row r="1302" spans="1:13" x14ac:dyDescent="0.35">
      <c r="A1302">
        <v>465</v>
      </c>
      <c r="B1302" s="1" t="s">
        <v>1872</v>
      </c>
      <c r="C1302" s="1" t="s">
        <v>189</v>
      </c>
      <c r="D1302" s="1" t="s">
        <v>1817</v>
      </c>
      <c r="E1302" s="8">
        <v>42641</v>
      </c>
      <c r="F1302">
        <v>2</v>
      </c>
      <c r="G1302">
        <v>999.98</v>
      </c>
      <c r="H1302" s="1" t="s">
        <v>72</v>
      </c>
      <c r="I1302" s="1" t="s">
        <v>34</v>
      </c>
      <c r="J1302" s="1" t="s">
        <v>23</v>
      </c>
      <c r="K1302" s="1" t="s">
        <v>24</v>
      </c>
      <c r="L1302" s="1">
        <f>Query1[[#This Row],[total_units]]*Query1[[#This Row],[revene]]</f>
        <v>1999.96</v>
      </c>
      <c r="M1302" s="1">
        <f>YEAR(Query1[[#This Row],[order_date]])</f>
        <v>2016</v>
      </c>
    </row>
    <row r="1303" spans="1:13" x14ac:dyDescent="0.35">
      <c r="A1303">
        <v>465</v>
      </c>
      <c r="B1303" s="1" t="s">
        <v>1872</v>
      </c>
      <c r="C1303" s="1" t="s">
        <v>189</v>
      </c>
      <c r="D1303" s="1" t="s">
        <v>1817</v>
      </c>
      <c r="E1303" s="8">
        <v>42641</v>
      </c>
      <c r="F1303">
        <v>2</v>
      </c>
      <c r="G1303">
        <v>939.98</v>
      </c>
      <c r="H1303" s="1" t="s">
        <v>62</v>
      </c>
      <c r="I1303" s="1" t="s">
        <v>20</v>
      </c>
      <c r="J1303" s="1" t="s">
        <v>23</v>
      </c>
      <c r="K1303" s="1" t="s">
        <v>24</v>
      </c>
      <c r="L1303" s="1">
        <f>Query1[[#This Row],[total_units]]*Query1[[#This Row],[revene]]</f>
        <v>1879.96</v>
      </c>
      <c r="M1303" s="1">
        <f>YEAR(Query1[[#This Row],[order_date]])</f>
        <v>2016</v>
      </c>
    </row>
    <row r="1304" spans="1:13" x14ac:dyDescent="0.35">
      <c r="A1304">
        <v>466</v>
      </c>
      <c r="B1304" s="1" t="s">
        <v>622</v>
      </c>
      <c r="C1304" s="1" t="s">
        <v>623</v>
      </c>
      <c r="D1304" s="1" t="s">
        <v>1817</v>
      </c>
      <c r="E1304" s="8">
        <v>42641</v>
      </c>
      <c r="F1304">
        <v>1</v>
      </c>
      <c r="G1304">
        <v>529.99</v>
      </c>
      <c r="H1304" s="1" t="s">
        <v>44</v>
      </c>
      <c r="I1304" s="1" t="s">
        <v>13</v>
      </c>
      <c r="J1304" s="1" t="s">
        <v>23</v>
      </c>
      <c r="K1304" s="1" t="s">
        <v>27</v>
      </c>
      <c r="L1304" s="1">
        <f>Query1[[#This Row],[total_units]]*Query1[[#This Row],[revene]]</f>
        <v>529.99</v>
      </c>
      <c r="M1304" s="1">
        <f>YEAR(Query1[[#This Row],[order_date]])</f>
        <v>2016</v>
      </c>
    </row>
    <row r="1305" spans="1:13" x14ac:dyDescent="0.35">
      <c r="A1305">
        <v>466</v>
      </c>
      <c r="B1305" s="1" t="s">
        <v>622</v>
      </c>
      <c r="C1305" s="1" t="s">
        <v>623</v>
      </c>
      <c r="D1305" s="1" t="s">
        <v>1817</v>
      </c>
      <c r="E1305" s="8">
        <v>42641</v>
      </c>
      <c r="F1305">
        <v>1</v>
      </c>
      <c r="G1305">
        <v>1320.99</v>
      </c>
      <c r="H1305" s="1" t="s">
        <v>69</v>
      </c>
      <c r="I1305" s="1" t="s">
        <v>20</v>
      </c>
      <c r="J1305" s="1" t="s">
        <v>23</v>
      </c>
      <c r="K1305" s="1" t="s">
        <v>27</v>
      </c>
      <c r="L1305" s="1">
        <f>Query1[[#This Row],[total_units]]*Query1[[#This Row],[revene]]</f>
        <v>1320.99</v>
      </c>
      <c r="M1305" s="1">
        <f>YEAR(Query1[[#This Row],[order_date]])</f>
        <v>2016</v>
      </c>
    </row>
    <row r="1306" spans="1:13" x14ac:dyDescent="0.35">
      <c r="A1306">
        <v>466</v>
      </c>
      <c r="B1306" s="1" t="s">
        <v>622</v>
      </c>
      <c r="C1306" s="1" t="s">
        <v>623</v>
      </c>
      <c r="D1306" s="1" t="s">
        <v>1817</v>
      </c>
      <c r="E1306" s="8">
        <v>42641</v>
      </c>
      <c r="F1306">
        <v>2</v>
      </c>
      <c r="G1306">
        <v>898</v>
      </c>
      <c r="H1306" s="1" t="s">
        <v>89</v>
      </c>
      <c r="I1306" s="1" t="s">
        <v>13</v>
      </c>
      <c r="J1306" s="1" t="s">
        <v>23</v>
      </c>
      <c r="K1306" s="1" t="s">
        <v>27</v>
      </c>
      <c r="L1306" s="1">
        <f>Query1[[#This Row],[total_units]]*Query1[[#This Row],[revene]]</f>
        <v>1796</v>
      </c>
      <c r="M1306" s="1">
        <f>YEAR(Query1[[#This Row],[order_date]])</f>
        <v>2016</v>
      </c>
    </row>
    <row r="1307" spans="1:13" x14ac:dyDescent="0.35">
      <c r="A1307">
        <v>466</v>
      </c>
      <c r="B1307" s="1" t="s">
        <v>622</v>
      </c>
      <c r="C1307" s="1" t="s">
        <v>623</v>
      </c>
      <c r="D1307" s="1" t="s">
        <v>1817</v>
      </c>
      <c r="E1307" s="8">
        <v>42641</v>
      </c>
      <c r="F1307">
        <v>1</v>
      </c>
      <c r="G1307">
        <v>469.99</v>
      </c>
      <c r="H1307" s="1" t="s">
        <v>62</v>
      </c>
      <c r="I1307" s="1" t="s">
        <v>20</v>
      </c>
      <c r="J1307" s="1" t="s">
        <v>23</v>
      </c>
      <c r="K1307" s="1" t="s">
        <v>27</v>
      </c>
      <c r="L1307" s="1">
        <f>Query1[[#This Row],[total_units]]*Query1[[#This Row],[revene]]</f>
        <v>469.99</v>
      </c>
      <c r="M1307" s="1">
        <f>YEAR(Query1[[#This Row],[order_date]])</f>
        <v>2016</v>
      </c>
    </row>
    <row r="1308" spans="1:13" x14ac:dyDescent="0.35">
      <c r="A1308">
        <v>466</v>
      </c>
      <c r="B1308" s="1" t="s">
        <v>622</v>
      </c>
      <c r="C1308" s="1" t="s">
        <v>623</v>
      </c>
      <c r="D1308" s="1" t="s">
        <v>1817</v>
      </c>
      <c r="E1308" s="8">
        <v>42641</v>
      </c>
      <c r="F1308">
        <v>2</v>
      </c>
      <c r="G1308">
        <v>7999.98</v>
      </c>
      <c r="H1308" s="1" t="s">
        <v>49</v>
      </c>
      <c r="I1308" s="1" t="s">
        <v>20</v>
      </c>
      <c r="J1308" s="1" t="s">
        <v>23</v>
      </c>
      <c r="K1308" s="1" t="s">
        <v>27</v>
      </c>
      <c r="L1308" s="1">
        <f>Query1[[#This Row],[total_units]]*Query1[[#This Row],[revene]]</f>
        <v>15999.96</v>
      </c>
      <c r="M1308" s="1">
        <f>YEAR(Query1[[#This Row],[order_date]])</f>
        <v>2016</v>
      </c>
    </row>
    <row r="1309" spans="1:13" x14ac:dyDescent="0.35">
      <c r="A1309">
        <v>467</v>
      </c>
      <c r="B1309" s="1" t="s">
        <v>624</v>
      </c>
      <c r="C1309" s="1" t="s">
        <v>517</v>
      </c>
      <c r="D1309" s="1" t="s">
        <v>1824</v>
      </c>
      <c r="E1309" s="8">
        <v>42641</v>
      </c>
      <c r="F1309">
        <v>2</v>
      </c>
      <c r="G1309">
        <v>539.98</v>
      </c>
      <c r="H1309" s="1" t="s">
        <v>47</v>
      </c>
      <c r="I1309" s="1" t="s">
        <v>48</v>
      </c>
      <c r="J1309" s="1" t="s">
        <v>98</v>
      </c>
      <c r="K1309" s="1" t="s">
        <v>99</v>
      </c>
      <c r="L1309" s="1">
        <f>Query1[[#This Row],[total_units]]*Query1[[#This Row],[revene]]</f>
        <v>1079.96</v>
      </c>
      <c r="M1309" s="1">
        <f>YEAR(Query1[[#This Row],[order_date]])</f>
        <v>2016</v>
      </c>
    </row>
    <row r="1310" spans="1:13" x14ac:dyDescent="0.35">
      <c r="A1310">
        <v>467</v>
      </c>
      <c r="B1310" s="1" t="s">
        <v>624</v>
      </c>
      <c r="C1310" s="1" t="s">
        <v>517</v>
      </c>
      <c r="D1310" s="1" t="s">
        <v>1824</v>
      </c>
      <c r="E1310" s="8">
        <v>42641</v>
      </c>
      <c r="F1310">
        <v>2</v>
      </c>
      <c r="G1310">
        <v>858</v>
      </c>
      <c r="H1310" s="1" t="s">
        <v>35</v>
      </c>
      <c r="I1310" s="1" t="s">
        <v>13</v>
      </c>
      <c r="J1310" s="1" t="s">
        <v>98</v>
      </c>
      <c r="K1310" s="1" t="s">
        <v>99</v>
      </c>
      <c r="L1310" s="1">
        <f>Query1[[#This Row],[total_units]]*Query1[[#This Row],[revene]]</f>
        <v>1716</v>
      </c>
      <c r="M1310" s="1">
        <f>YEAR(Query1[[#This Row],[order_date]])</f>
        <v>2016</v>
      </c>
    </row>
    <row r="1311" spans="1:13" x14ac:dyDescent="0.35">
      <c r="A1311">
        <v>467</v>
      </c>
      <c r="B1311" s="1" t="s">
        <v>624</v>
      </c>
      <c r="C1311" s="1" t="s">
        <v>517</v>
      </c>
      <c r="D1311" s="1" t="s">
        <v>1824</v>
      </c>
      <c r="E1311" s="8">
        <v>42641</v>
      </c>
      <c r="F1311">
        <v>1</v>
      </c>
      <c r="G1311">
        <v>449</v>
      </c>
      <c r="H1311" s="1" t="s">
        <v>89</v>
      </c>
      <c r="I1311" s="1" t="s">
        <v>13</v>
      </c>
      <c r="J1311" s="1" t="s">
        <v>98</v>
      </c>
      <c r="K1311" s="1" t="s">
        <v>99</v>
      </c>
      <c r="L1311" s="1">
        <f>Query1[[#This Row],[total_units]]*Query1[[#This Row],[revene]]</f>
        <v>449</v>
      </c>
      <c r="M1311" s="1">
        <f>YEAR(Query1[[#This Row],[order_date]])</f>
        <v>2016</v>
      </c>
    </row>
    <row r="1312" spans="1:13" x14ac:dyDescent="0.35">
      <c r="A1312">
        <v>467</v>
      </c>
      <c r="B1312" s="1" t="s">
        <v>624</v>
      </c>
      <c r="C1312" s="1" t="s">
        <v>517</v>
      </c>
      <c r="D1312" s="1" t="s">
        <v>1824</v>
      </c>
      <c r="E1312" s="8">
        <v>42641</v>
      </c>
      <c r="F1312">
        <v>1</v>
      </c>
      <c r="G1312">
        <v>1549</v>
      </c>
      <c r="H1312" s="1" t="s">
        <v>17</v>
      </c>
      <c r="I1312" s="1" t="s">
        <v>18</v>
      </c>
      <c r="J1312" s="1" t="s">
        <v>98</v>
      </c>
      <c r="K1312" s="1" t="s">
        <v>99</v>
      </c>
      <c r="L1312" s="1">
        <f>Query1[[#This Row],[total_units]]*Query1[[#This Row],[revene]]</f>
        <v>1549</v>
      </c>
      <c r="M1312" s="1">
        <f>YEAR(Query1[[#This Row],[order_date]])</f>
        <v>2016</v>
      </c>
    </row>
    <row r="1313" spans="1:13" x14ac:dyDescent="0.35">
      <c r="A1313">
        <v>467</v>
      </c>
      <c r="B1313" s="1" t="s">
        <v>624</v>
      </c>
      <c r="C1313" s="1" t="s">
        <v>517</v>
      </c>
      <c r="D1313" s="1" t="s">
        <v>1824</v>
      </c>
      <c r="E1313" s="8">
        <v>42641</v>
      </c>
      <c r="F1313">
        <v>1</v>
      </c>
      <c r="G1313">
        <v>1680.99</v>
      </c>
      <c r="H1313" s="1" t="s">
        <v>56</v>
      </c>
      <c r="I1313" s="1" t="s">
        <v>18</v>
      </c>
      <c r="J1313" s="1" t="s">
        <v>98</v>
      </c>
      <c r="K1313" s="1" t="s">
        <v>99</v>
      </c>
      <c r="L1313" s="1">
        <f>Query1[[#This Row],[total_units]]*Query1[[#This Row],[revene]]</f>
        <v>1680.99</v>
      </c>
      <c r="M1313" s="1">
        <f>YEAR(Query1[[#This Row],[order_date]])</f>
        <v>2016</v>
      </c>
    </row>
    <row r="1314" spans="1:13" x14ac:dyDescent="0.35">
      <c r="A1314">
        <v>468</v>
      </c>
      <c r="B1314" s="1" t="s">
        <v>625</v>
      </c>
      <c r="C1314" s="1" t="s">
        <v>193</v>
      </c>
      <c r="D1314" s="1" t="s">
        <v>1815</v>
      </c>
      <c r="E1314" s="8">
        <v>42642</v>
      </c>
      <c r="F1314">
        <v>1</v>
      </c>
      <c r="G1314">
        <v>499.99</v>
      </c>
      <c r="H1314" s="1" t="s">
        <v>72</v>
      </c>
      <c r="I1314" s="1" t="s">
        <v>34</v>
      </c>
      <c r="J1314" s="1" t="s">
        <v>14</v>
      </c>
      <c r="K1314" s="1" t="s">
        <v>32</v>
      </c>
      <c r="L1314" s="1">
        <f>Query1[[#This Row],[total_units]]*Query1[[#This Row],[revene]]</f>
        <v>499.99</v>
      </c>
      <c r="M1314" s="1">
        <f>YEAR(Query1[[#This Row],[order_date]])</f>
        <v>2016</v>
      </c>
    </row>
    <row r="1315" spans="1:13" x14ac:dyDescent="0.35">
      <c r="A1315">
        <v>468</v>
      </c>
      <c r="B1315" s="1" t="s">
        <v>625</v>
      </c>
      <c r="C1315" s="1" t="s">
        <v>193</v>
      </c>
      <c r="D1315" s="1" t="s">
        <v>1815</v>
      </c>
      <c r="E1315" s="8">
        <v>42642</v>
      </c>
      <c r="F1315">
        <v>1</v>
      </c>
      <c r="G1315">
        <v>449</v>
      </c>
      <c r="H1315" s="1" t="s">
        <v>89</v>
      </c>
      <c r="I1315" s="1" t="s">
        <v>13</v>
      </c>
      <c r="J1315" s="1" t="s">
        <v>14</v>
      </c>
      <c r="K1315" s="1" t="s">
        <v>32</v>
      </c>
      <c r="L1315" s="1">
        <f>Query1[[#This Row],[total_units]]*Query1[[#This Row],[revene]]</f>
        <v>449</v>
      </c>
      <c r="M1315" s="1">
        <f>YEAR(Query1[[#This Row],[order_date]])</f>
        <v>2016</v>
      </c>
    </row>
    <row r="1316" spans="1:13" x14ac:dyDescent="0.35">
      <c r="A1316">
        <v>468</v>
      </c>
      <c r="B1316" s="1" t="s">
        <v>625</v>
      </c>
      <c r="C1316" s="1" t="s">
        <v>193</v>
      </c>
      <c r="D1316" s="1" t="s">
        <v>1815</v>
      </c>
      <c r="E1316" s="8">
        <v>42642</v>
      </c>
      <c r="F1316">
        <v>2</v>
      </c>
      <c r="G1316">
        <v>3098</v>
      </c>
      <c r="H1316" s="1" t="s">
        <v>17</v>
      </c>
      <c r="I1316" s="1" t="s">
        <v>18</v>
      </c>
      <c r="J1316" s="1" t="s">
        <v>14</v>
      </c>
      <c r="K1316" s="1" t="s">
        <v>32</v>
      </c>
      <c r="L1316" s="1">
        <f>Query1[[#This Row],[total_units]]*Query1[[#This Row],[revene]]</f>
        <v>6196</v>
      </c>
      <c r="M1316" s="1">
        <f>YEAR(Query1[[#This Row],[order_date]])</f>
        <v>2016</v>
      </c>
    </row>
    <row r="1317" spans="1:13" x14ac:dyDescent="0.35">
      <c r="A1317">
        <v>468</v>
      </c>
      <c r="B1317" s="1" t="s">
        <v>625</v>
      </c>
      <c r="C1317" s="1" t="s">
        <v>193</v>
      </c>
      <c r="D1317" s="1" t="s">
        <v>1815</v>
      </c>
      <c r="E1317" s="8">
        <v>42642</v>
      </c>
      <c r="F1317">
        <v>2</v>
      </c>
      <c r="G1317">
        <v>5999.98</v>
      </c>
      <c r="H1317" s="1" t="s">
        <v>40</v>
      </c>
      <c r="I1317" s="1" t="s">
        <v>41</v>
      </c>
      <c r="J1317" s="1" t="s">
        <v>14</v>
      </c>
      <c r="K1317" s="1" t="s">
        <v>32</v>
      </c>
      <c r="L1317" s="1">
        <f>Query1[[#This Row],[total_units]]*Query1[[#This Row],[revene]]</f>
        <v>11999.96</v>
      </c>
      <c r="M1317" s="1">
        <f>YEAR(Query1[[#This Row],[order_date]])</f>
        <v>2016</v>
      </c>
    </row>
    <row r="1318" spans="1:13" x14ac:dyDescent="0.35">
      <c r="A1318">
        <v>469</v>
      </c>
      <c r="B1318" s="1" t="s">
        <v>626</v>
      </c>
      <c r="C1318" s="1" t="s">
        <v>93</v>
      </c>
      <c r="D1318" s="1" t="s">
        <v>1817</v>
      </c>
      <c r="E1318" s="8">
        <v>42642</v>
      </c>
      <c r="F1318">
        <v>2</v>
      </c>
      <c r="G1318">
        <v>1059.98</v>
      </c>
      <c r="H1318" s="1" t="s">
        <v>44</v>
      </c>
      <c r="I1318" s="1" t="s">
        <v>13</v>
      </c>
      <c r="J1318" s="1" t="s">
        <v>23</v>
      </c>
      <c r="K1318" s="1" t="s">
        <v>27</v>
      </c>
      <c r="L1318" s="1">
        <f>Query1[[#This Row],[total_units]]*Query1[[#This Row],[revene]]</f>
        <v>2119.96</v>
      </c>
      <c r="M1318" s="1">
        <f>YEAR(Query1[[#This Row],[order_date]])</f>
        <v>2016</v>
      </c>
    </row>
    <row r="1319" spans="1:13" x14ac:dyDescent="0.35">
      <c r="A1319">
        <v>469</v>
      </c>
      <c r="B1319" s="1" t="s">
        <v>626</v>
      </c>
      <c r="C1319" s="1" t="s">
        <v>93</v>
      </c>
      <c r="D1319" s="1" t="s">
        <v>1817</v>
      </c>
      <c r="E1319" s="8">
        <v>42642</v>
      </c>
      <c r="F1319">
        <v>1</v>
      </c>
      <c r="G1319">
        <v>2899.99</v>
      </c>
      <c r="H1319" s="1" t="s">
        <v>19</v>
      </c>
      <c r="I1319" s="1" t="s">
        <v>20</v>
      </c>
      <c r="J1319" s="1" t="s">
        <v>23</v>
      </c>
      <c r="K1319" s="1" t="s">
        <v>27</v>
      </c>
      <c r="L1319" s="1">
        <f>Query1[[#This Row],[total_units]]*Query1[[#This Row],[revene]]</f>
        <v>2899.99</v>
      </c>
      <c r="M1319" s="1">
        <f>YEAR(Query1[[#This Row],[order_date]])</f>
        <v>2016</v>
      </c>
    </row>
    <row r="1320" spans="1:13" x14ac:dyDescent="0.35">
      <c r="A1320">
        <v>469</v>
      </c>
      <c r="B1320" s="1" t="s">
        <v>626</v>
      </c>
      <c r="C1320" s="1" t="s">
        <v>93</v>
      </c>
      <c r="D1320" s="1" t="s">
        <v>1817</v>
      </c>
      <c r="E1320" s="8">
        <v>42642</v>
      </c>
      <c r="F1320">
        <v>2</v>
      </c>
      <c r="G1320">
        <v>3599.98</v>
      </c>
      <c r="H1320" s="1" t="s">
        <v>1816</v>
      </c>
      <c r="I1320" s="1" t="s">
        <v>20</v>
      </c>
      <c r="J1320" s="1" t="s">
        <v>23</v>
      </c>
      <c r="K1320" s="1" t="s">
        <v>27</v>
      </c>
      <c r="L1320" s="1">
        <f>Query1[[#This Row],[total_units]]*Query1[[#This Row],[revene]]</f>
        <v>7199.96</v>
      </c>
      <c r="M1320" s="1">
        <f>YEAR(Query1[[#This Row],[order_date]])</f>
        <v>2016</v>
      </c>
    </row>
    <row r="1321" spans="1:13" x14ac:dyDescent="0.35">
      <c r="A1321">
        <v>470</v>
      </c>
      <c r="B1321" s="1" t="s">
        <v>627</v>
      </c>
      <c r="C1321" s="1" t="s">
        <v>175</v>
      </c>
      <c r="D1321" s="1" t="s">
        <v>1815</v>
      </c>
      <c r="E1321" s="8">
        <v>42643</v>
      </c>
      <c r="F1321">
        <v>1</v>
      </c>
      <c r="G1321">
        <v>269.99</v>
      </c>
      <c r="H1321" s="1" t="s">
        <v>59</v>
      </c>
      <c r="I1321" s="1" t="s">
        <v>13</v>
      </c>
      <c r="J1321" s="1" t="s">
        <v>14</v>
      </c>
      <c r="K1321" s="1" t="s">
        <v>32</v>
      </c>
      <c r="L1321" s="1">
        <f>Query1[[#This Row],[total_units]]*Query1[[#This Row],[revene]]</f>
        <v>269.99</v>
      </c>
      <c r="M1321" s="1">
        <f>YEAR(Query1[[#This Row],[order_date]])</f>
        <v>2016</v>
      </c>
    </row>
    <row r="1322" spans="1:13" x14ac:dyDescent="0.35">
      <c r="A1322">
        <v>470</v>
      </c>
      <c r="B1322" s="1" t="s">
        <v>627</v>
      </c>
      <c r="C1322" s="1" t="s">
        <v>175</v>
      </c>
      <c r="D1322" s="1" t="s">
        <v>1815</v>
      </c>
      <c r="E1322" s="8">
        <v>42643</v>
      </c>
      <c r="F1322">
        <v>1</v>
      </c>
      <c r="G1322">
        <v>449</v>
      </c>
      <c r="H1322" s="1" t="s">
        <v>39</v>
      </c>
      <c r="I1322" s="1" t="s">
        <v>13</v>
      </c>
      <c r="J1322" s="1" t="s">
        <v>14</v>
      </c>
      <c r="K1322" s="1" t="s">
        <v>32</v>
      </c>
      <c r="L1322" s="1">
        <f>Query1[[#This Row],[total_units]]*Query1[[#This Row],[revene]]</f>
        <v>449</v>
      </c>
      <c r="M1322" s="1">
        <f>YEAR(Query1[[#This Row],[order_date]])</f>
        <v>2016</v>
      </c>
    </row>
    <row r="1323" spans="1:13" x14ac:dyDescent="0.35">
      <c r="A1323">
        <v>470</v>
      </c>
      <c r="B1323" s="1" t="s">
        <v>627</v>
      </c>
      <c r="C1323" s="1" t="s">
        <v>175</v>
      </c>
      <c r="D1323" s="1" t="s">
        <v>1815</v>
      </c>
      <c r="E1323" s="8">
        <v>42643</v>
      </c>
      <c r="F1323">
        <v>2</v>
      </c>
      <c r="G1323">
        <v>3599.98</v>
      </c>
      <c r="H1323" s="1" t="s">
        <v>1816</v>
      </c>
      <c r="I1323" s="1" t="s">
        <v>20</v>
      </c>
      <c r="J1323" s="1" t="s">
        <v>14</v>
      </c>
      <c r="K1323" s="1" t="s">
        <v>32</v>
      </c>
      <c r="L1323" s="1">
        <f>Query1[[#This Row],[total_units]]*Query1[[#This Row],[revene]]</f>
        <v>7199.96</v>
      </c>
      <c r="M1323" s="1">
        <f>YEAR(Query1[[#This Row],[order_date]])</f>
        <v>2016</v>
      </c>
    </row>
    <row r="1324" spans="1:13" x14ac:dyDescent="0.35">
      <c r="A1324">
        <v>471</v>
      </c>
      <c r="B1324" s="1" t="s">
        <v>1873</v>
      </c>
      <c r="C1324" s="1" t="s">
        <v>55</v>
      </c>
      <c r="D1324" s="1" t="s">
        <v>1815</v>
      </c>
      <c r="E1324" s="8">
        <v>42643</v>
      </c>
      <c r="F1324">
        <v>2</v>
      </c>
      <c r="G1324">
        <v>539.98</v>
      </c>
      <c r="H1324" s="1" t="s">
        <v>59</v>
      </c>
      <c r="I1324" s="1" t="s">
        <v>13</v>
      </c>
      <c r="J1324" s="1" t="s">
        <v>14</v>
      </c>
      <c r="K1324" s="1" t="s">
        <v>32</v>
      </c>
      <c r="L1324" s="1">
        <f>Query1[[#This Row],[total_units]]*Query1[[#This Row],[revene]]</f>
        <v>1079.96</v>
      </c>
      <c r="M1324" s="1">
        <f>YEAR(Query1[[#This Row],[order_date]])</f>
        <v>2016</v>
      </c>
    </row>
    <row r="1325" spans="1:13" x14ac:dyDescent="0.35">
      <c r="A1325">
        <v>471</v>
      </c>
      <c r="B1325" s="1" t="s">
        <v>1873</v>
      </c>
      <c r="C1325" s="1" t="s">
        <v>55</v>
      </c>
      <c r="D1325" s="1" t="s">
        <v>1815</v>
      </c>
      <c r="E1325" s="8">
        <v>42643</v>
      </c>
      <c r="F1325">
        <v>1</v>
      </c>
      <c r="G1325">
        <v>269.99</v>
      </c>
      <c r="H1325" s="1" t="s">
        <v>47</v>
      </c>
      <c r="I1325" s="1" t="s">
        <v>13</v>
      </c>
      <c r="J1325" s="1" t="s">
        <v>14</v>
      </c>
      <c r="K1325" s="1" t="s">
        <v>32</v>
      </c>
      <c r="L1325" s="1">
        <f>Query1[[#This Row],[total_units]]*Query1[[#This Row],[revene]]</f>
        <v>269.99</v>
      </c>
      <c r="M1325" s="1">
        <f>YEAR(Query1[[#This Row],[order_date]])</f>
        <v>2016</v>
      </c>
    </row>
    <row r="1326" spans="1:13" x14ac:dyDescent="0.35">
      <c r="A1326">
        <v>472</v>
      </c>
      <c r="B1326" s="1" t="s">
        <v>628</v>
      </c>
      <c r="C1326" s="1" t="s">
        <v>200</v>
      </c>
      <c r="D1326" s="1" t="s">
        <v>1817</v>
      </c>
      <c r="E1326" s="8">
        <v>42643</v>
      </c>
      <c r="F1326">
        <v>2</v>
      </c>
      <c r="G1326">
        <v>539.98</v>
      </c>
      <c r="H1326" s="1" t="s">
        <v>59</v>
      </c>
      <c r="I1326" s="1" t="s">
        <v>48</v>
      </c>
      <c r="J1326" s="1" t="s">
        <v>23</v>
      </c>
      <c r="K1326" s="1" t="s">
        <v>27</v>
      </c>
      <c r="L1326" s="1">
        <f>Query1[[#This Row],[total_units]]*Query1[[#This Row],[revene]]</f>
        <v>1079.96</v>
      </c>
      <c r="M1326" s="1">
        <f>YEAR(Query1[[#This Row],[order_date]])</f>
        <v>2016</v>
      </c>
    </row>
    <row r="1327" spans="1:13" x14ac:dyDescent="0.35">
      <c r="A1327">
        <v>472</v>
      </c>
      <c r="B1327" s="1" t="s">
        <v>628</v>
      </c>
      <c r="C1327" s="1" t="s">
        <v>200</v>
      </c>
      <c r="D1327" s="1" t="s">
        <v>1817</v>
      </c>
      <c r="E1327" s="8">
        <v>42643</v>
      </c>
      <c r="F1327">
        <v>1</v>
      </c>
      <c r="G1327">
        <v>529.99</v>
      </c>
      <c r="H1327" s="1" t="s">
        <v>44</v>
      </c>
      <c r="I1327" s="1" t="s">
        <v>13</v>
      </c>
      <c r="J1327" s="1" t="s">
        <v>23</v>
      </c>
      <c r="K1327" s="1" t="s">
        <v>27</v>
      </c>
      <c r="L1327" s="1">
        <f>Query1[[#This Row],[total_units]]*Query1[[#This Row],[revene]]</f>
        <v>529.99</v>
      </c>
      <c r="M1327" s="1">
        <f>YEAR(Query1[[#This Row],[order_date]])</f>
        <v>2016</v>
      </c>
    </row>
    <row r="1328" spans="1:13" x14ac:dyDescent="0.35">
      <c r="A1328">
        <v>473</v>
      </c>
      <c r="B1328" s="1" t="s">
        <v>629</v>
      </c>
      <c r="C1328" s="1" t="s">
        <v>112</v>
      </c>
      <c r="D1328" s="1" t="s">
        <v>1817</v>
      </c>
      <c r="E1328" s="8">
        <v>42643</v>
      </c>
      <c r="F1328">
        <v>1</v>
      </c>
      <c r="G1328">
        <v>599.99</v>
      </c>
      <c r="H1328" s="1" t="s">
        <v>12</v>
      </c>
      <c r="I1328" s="1" t="s">
        <v>34</v>
      </c>
      <c r="J1328" s="1" t="s">
        <v>23</v>
      </c>
      <c r="K1328" s="1" t="s">
        <v>27</v>
      </c>
      <c r="L1328" s="1">
        <f>Query1[[#This Row],[total_units]]*Query1[[#This Row],[revene]]</f>
        <v>599.99</v>
      </c>
      <c r="M1328" s="1">
        <f>YEAR(Query1[[#This Row],[order_date]])</f>
        <v>2016</v>
      </c>
    </row>
    <row r="1329" spans="1:13" x14ac:dyDescent="0.35">
      <c r="A1329">
        <v>474</v>
      </c>
      <c r="B1329" s="1" t="s">
        <v>630</v>
      </c>
      <c r="C1329" s="1" t="s">
        <v>235</v>
      </c>
      <c r="D1329" s="1" t="s">
        <v>1815</v>
      </c>
      <c r="E1329" s="8">
        <v>42644</v>
      </c>
      <c r="F1329">
        <v>2</v>
      </c>
      <c r="G1329">
        <v>898</v>
      </c>
      <c r="H1329" s="1" t="s">
        <v>89</v>
      </c>
      <c r="I1329" s="1" t="s">
        <v>13</v>
      </c>
      <c r="J1329" s="1" t="s">
        <v>14</v>
      </c>
      <c r="K1329" s="1" t="s">
        <v>32</v>
      </c>
      <c r="L1329" s="1">
        <f>Query1[[#This Row],[total_units]]*Query1[[#This Row],[revene]]</f>
        <v>1796</v>
      </c>
      <c r="M1329" s="1">
        <f>YEAR(Query1[[#This Row],[order_date]])</f>
        <v>2016</v>
      </c>
    </row>
    <row r="1330" spans="1:13" x14ac:dyDescent="0.35">
      <c r="A1330">
        <v>474</v>
      </c>
      <c r="B1330" s="1" t="s">
        <v>630</v>
      </c>
      <c r="C1330" s="1" t="s">
        <v>235</v>
      </c>
      <c r="D1330" s="1" t="s">
        <v>1815</v>
      </c>
      <c r="E1330" s="8">
        <v>42644</v>
      </c>
      <c r="F1330">
        <v>1</v>
      </c>
      <c r="G1330">
        <v>1680.99</v>
      </c>
      <c r="H1330" s="1" t="s">
        <v>56</v>
      </c>
      <c r="I1330" s="1" t="s">
        <v>18</v>
      </c>
      <c r="J1330" s="1" t="s">
        <v>14</v>
      </c>
      <c r="K1330" s="1" t="s">
        <v>32</v>
      </c>
      <c r="L1330" s="1">
        <f>Query1[[#This Row],[total_units]]*Query1[[#This Row],[revene]]</f>
        <v>1680.99</v>
      </c>
      <c r="M1330" s="1">
        <f>YEAR(Query1[[#This Row],[order_date]])</f>
        <v>2016</v>
      </c>
    </row>
    <row r="1331" spans="1:13" x14ac:dyDescent="0.35">
      <c r="A1331">
        <v>475</v>
      </c>
      <c r="B1331" s="1" t="s">
        <v>631</v>
      </c>
      <c r="C1331" s="1" t="s">
        <v>248</v>
      </c>
      <c r="D1331" s="1" t="s">
        <v>1817</v>
      </c>
      <c r="E1331" s="8">
        <v>42644</v>
      </c>
      <c r="F1331">
        <v>1</v>
      </c>
      <c r="G1331">
        <v>499.99</v>
      </c>
      <c r="H1331" s="1" t="s">
        <v>72</v>
      </c>
      <c r="I1331" s="1" t="s">
        <v>34</v>
      </c>
      <c r="J1331" s="1" t="s">
        <v>23</v>
      </c>
      <c r="K1331" s="1" t="s">
        <v>27</v>
      </c>
      <c r="L1331" s="1">
        <f>Query1[[#This Row],[total_units]]*Query1[[#This Row],[revene]]</f>
        <v>499.99</v>
      </c>
      <c r="M1331" s="1">
        <f>YEAR(Query1[[#This Row],[order_date]])</f>
        <v>2016</v>
      </c>
    </row>
    <row r="1332" spans="1:13" x14ac:dyDescent="0.35">
      <c r="A1332">
        <v>475</v>
      </c>
      <c r="B1332" s="1" t="s">
        <v>631</v>
      </c>
      <c r="C1332" s="1" t="s">
        <v>248</v>
      </c>
      <c r="D1332" s="1" t="s">
        <v>1817</v>
      </c>
      <c r="E1332" s="8">
        <v>42644</v>
      </c>
      <c r="F1332">
        <v>2</v>
      </c>
      <c r="G1332">
        <v>1199.98</v>
      </c>
      <c r="H1332" s="1" t="s">
        <v>12</v>
      </c>
      <c r="I1332" s="1" t="s">
        <v>34</v>
      </c>
      <c r="J1332" s="1" t="s">
        <v>23</v>
      </c>
      <c r="K1332" s="1" t="s">
        <v>27</v>
      </c>
      <c r="L1332" s="1">
        <f>Query1[[#This Row],[total_units]]*Query1[[#This Row],[revene]]</f>
        <v>2399.96</v>
      </c>
      <c r="M1332" s="1">
        <f>YEAR(Query1[[#This Row],[order_date]])</f>
        <v>2016</v>
      </c>
    </row>
    <row r="1333" spans="1:13" x14ac:dyDescent="0.35">
      <c r="A1333">
        <v>475</v>
      </c>
      <c r="B1333" s="1" t="s">
        <v>631</v>
      </c>
      <c r="C1333" s="1" t="s">
        <v>248</v>
      </c>
      <c r="D1333" s="1" t="s">
        <v>1817</v>
      </c>
      <c r="E1333" s="8">
        <v>42644</v>
      </c>
      <c r="F1333">
        <v>2</v>
      </c>
      <c r="G1333">
        <v>858</v>
      </c>
      <c r="H1333" s="1" t="s">
        <v>35</v>
      </c>
      <c r="I1333" s="1" t="s">
        <v>13</v>
      </c>
      <c r="J1333" s="1" t="s">
        <v>23</v>
      </c>
      <c r="K1333" s="1" t="s">
        <v>27</v>
      </c>
      <c r="L1333" s="1">
        <f>Query1[[#This Row],[total_units]]*Query1[[#This Row],[revene]]</f>
        <v>1716</v>
      </c>
      <c r="M1333" s="1">
        <f>YEAR(Query1[[#This Row],[order_date]])</f>
        <v>2016</v>
      </c>
    </row>
    <row r="1334" spans="1:13" x14ac:dyDescent="0.35">
      <c r="A1334">
        <v>476</v>
      </c>
      <c r="B1334" s="1" t="s">
        <v>632</v>
      </c>
      <c r="C1334" s="1" t="s">
        <v>268</v>
      </c>
      <c r="D1334" s="1" t="s">
        <v>1817</v>
      </c>
      <c r="E1334" s="8">
        <v>42644</v>
      </c>
      <c r="F1334">
        <v>2</v>
      </c>
      <c r="G1334">
        <v>539.98</v>
      </c>
      <c r="H1334" s="1" t="s">
        <v>47</v>
      </c>
      <c r="I1334" s="1" t="s">
        <v>48</v>
      </c>
      <c r="J1334" s="1" t="s">
        <v>23</v>
      </c>
      <c r="K1334" s="1" t="s">
        <v>24</v>
      </c>
      <c r="L1334" s="1">
        <f>Query1[[#This Row],[total_units]]*Query1[[#This Row],[revene]]</f>
        <v>1079.96</v>
      </c>
      <c r="M1334" s="1">
        <f>YEAR(Query1[[#This Row],[order_date]])</f>
        <v>2016</v>
      </c>
    </row>
    <row r="1335" spans="1:13" x14ac:dyDescent="0.35">
      <c r="A1335">
        <v>476</v>
      </c>
      <c r="B1335" s="1" t="s">
        <v>632</v>
      </c>
      <c r="C1335" s="1" t="s">
        <v>268</v>
      </c>
      <c r="D1335" s="1" t="s">
        <v>1817</v>
      </c>
      <c r="E1335" s="8">
        <v>42644</v>
      </c>
      <c r="F1335">
        <v>2</v>
      </c>
      <c r="G1335">
        <v>1199.98</v>
      </c>
      <c r="H1335" s="1" t="s">
        <v>16</v>
      </c>
      <c r="I1335" s="1" t="s">
        <v>13</v>
      </c>
      <c r="J1335" s="1" t="s">
        <v>23</v>
      </c>
      <c r="K1335" s="1" t="s">
        <v>24</v>
      </c>
      <c r="L1335" s="1">
        <f>Query1[[#This Row],[total_units]]*Query1[[#This Row],[revene]]</f>
        <v>2399.96</v>
      </c>
      <c r="M1335" s="1">
        <f>YEAR(Query1[[#This Row],[order_date]])</f>
        <v>2016</v>
      </c>
    </row>
    <row r="1336" spans="1:13" x14ac:dyDescent="0.35">
      <c r="A1336">
        <v>476</v>
      </c>
      <c r="B1336" s="1" t="s">
        <v>632</v>
      </c>
      <c r="C1336" s="1" t="s">
        <v>268</v>
      </c>
      <c r="D1336" s="1" t="s">
        <v>1817</v>
      </c>
      <c r="E1336" s="8">
        <v>42644</v>
      </c>
      <c r="F1336">
        <v>2</v>
      </c>
      <c r="G1336">
        <v>3361.98</v>
      </c>
      <c r="H1336" s="1" t="s">
        <v>56</v>
      </c>
      <c r="I1336" s="1" t="s">
        <v>18</v>
      </c>
      <c r="J1336" s="1" t="s">
        <v>23</v>
      </c>
      <c r="K1336" s="1" t="s">
        <v>24</v>
      </c>
      <c r="L1336" s="1">
        <f>Query1[[#This Row],[total_units]]*Query1[[#This Row],[revene]]</f>
        <v>6723.96</v>
      </c>
      <c r="M1336" s="1">
        <f>YEAR(Query1[[#This Row],[order_date]])</f>
        <v>2016</v>
      </c>
    </row>
    <row r="1337" spans="1:13" x14ac:dyDescent="0.35">
      <c r="A1337">
        <v>476</v>
      </c>
      <c r="B1337" s="1" t="s">
        <v>632</v>
      </c>
      <c r="C1337" s="1" t="s">
        <v>268</v>
      </c>
      <c r="D1337" s="1" t="s">
        <v>1817</v>
      </c>
      <c r="E1337" s="8">
        <v>42644</v>
      </c>
      <c r="F1337">
        <v>2</v>
      </c>
      <c r="G1337">
        <v>5799.98</v>
      </c>
      <c r="H1337" s="1" t="s">
        <v>19</v>
      </c>
      <c r="I1337" s="1" t="s">
        <v>20</v>
      </c>
      <c r="J1337" s="1" t="s">
        <v>23</v>
      </c>
      <c r="K1337" s="1" t="s">
        <v>24</v>
      </c>
      <c r="L1337" s="1">
        <f>Query1[[#This Row],[total_units]]*Query1[[#This Row],[revene]]</f>
        <v>11599.96</v>
      </c>
      <c r="M1337" s="1">
        <f>YEAR(Query1[[#This Row],[order_date]])</f>
        <v>2016</v>
      </c>
    </row>
    <row r="1338" spans="1:13" x14ac:dyDescent="0.35">
      <c r="A1338">
        <v>477</v>
      </c>
      <c r="B1338" s="1" t="s">
        <v>633</v>
      </c>
      <c r="C1338" s="1" t="s">
        <v>1822</v>
      </c>
      <c r="D1338" s="1" t="s">
        <v>1815</v>
      </c>
      <c r="E1338" s="8">
        <v>42645</v>
      </c>
      <c r="F1338">
        <v>1</v>
      </c>
      <c r="G1338">
        <v>469.99</v>
      </c>
      <c r="H1338" s="1" t="s">
        <v>62</v>
      </c>
      <c r="I1338" s="1" t="s">
        <v>20</v>
      </c>
      <c r="J1338" s="1" t="s">
        <v>14</v>
      </c>
      <c r="K1338" s="1" t="s">
        <v>15</v>
      </c>
      <c r="L1338" s="1">
        <f>Query1[[#This Row],[total_units]]*Query1[[#This Row],[revene]]</f>
        <v>469.99</v>
      </c>
      <c r="M1338" s="1">
        <f>YEAR(Query1[[#This Row],[order_date]])</f>
        <v>2016</v>
      </c>
    </row>
    <row r="1339" spans="1:13" x14ac:dyDescent="0.35">
      <c r="A1339">
        <v>477</v>
      </c>
      <c r="B1339" s="1" t="s">
        <v>633</v>
      </c>
      <c r="C1339" s="1" t="s">
        <v>1822</v>
      </c>
      <c r="D1339" s="1" t="s">
        <v>1815</v>
      </c>
      <c r="E1339" s="8">
        <v>42645</v>
      </c>
      <c r="F1339">
        <v>1</v>
      </c>
      <c r="G1339">
        <v>1549</v>
      </c>
      <c r="H1339" s="1" t="s">
        <v>17</v>
      </c>
      <c r="I1339" s="1" t="s">
        <v>18</v>
      </c>
      <c r="J1339" s="1" t="s">
        <v>14</v>
      </c>
      <c r="K1339" s="1" t="s">
        <v>15</v>
      </c>
      <c r="L1339" s="1">
        <f>Query1[[#This Row],[total_units]]*Query1[[#This Row],[revene]]</f>
        <v>1549</v>
      </c>
      <c r="M1339" s="1">
        <f>YEAR(Query1[[#This Row],[order_date]])</f>
        <v>2016</v>
      </c>
    </row>
    <row r="1340" spans="1:13" x14ac:dyDescent="0.35">
      <c r="A1340">
        <v>478</v>
      </c>
      <c r="B1340" s="1" t="s">
        <v>634</v>
      </c>
      <c r="C1340" s="1" t="s">
        <v>635</v>
      </c>
      <c r="D1340" s="1" t="s">
        <v>1817</v>
      </c>
      <c r="E1340" s="8">
        <v>42645</v>
      </c>
      <c r="F1340">
        <v>2</v>
      </c>
      <c r="G1340">
        <v>539.98</v>
      </c>
      <c r="H1340" s="1" t="s">
        <v>59</v>
      </c>
      <c r="I1340" s="1" t="s">
        <v>48</v>
      </c>
      <c r="J1340" s="1" t="s">
        <v>23</v>
      </c>
      <c r="K1340" s="1" t="s">
        <v>27</v>
      </c>
      <c r="L1340" s="1">
        <f>Query1[[#This Row],[total_units]]*Query1[[#This Row],[revene]]</f>
        <v>1079.96</v>
      </c>
      <c r="M1340" s="1">
        <f>YEAR(Query1[[#This Row],[order_date]])</f>
        <v>2016</v>
      </c>
    </row>
    <row r="1341" spans="1:13" x14ac:dyDescent="0.35">
      <c r="A1341">
        <v>479</v>
      </c>
      <c r="B1341" s="1" t="s">
        <v>636</v>
      </c>
      <c r="C1341" s="1" t="s">
        <v>145</v>
      </c>
      <c r="D1341" s="1" t="s">
        <v>1817</v>
      </c>
      <c r="E1341" s="8">
        <v>42646</v>
      </c>
      <c r="F1341">
        <v>1</v>
      </c>
      <c r="G1341">
        <v>269.99</v>
      </c>
      <c r="H1341" s="1" t="s">
        <v>59</v>
      </c>
      <c r="I1341" s="1" t="s">
        <v>48</v>
      </c>
      <c r="J1341" s="1" t="s">
        <v>23</v>
      </c>
      <c r="K1341" s="1" t="s">
        <v>24</v>
      </c>
      <c r="L1341" s="1">
        <f>Query1[[#This Row],[total_units]]*Query1[[#This Row],[revene]]</f>
        <v>269.99</v>
      </c>
      <c r="M1341" s="1">
        <f>YEAR(Query1[[#This Row],[order_date]])</f>
        <v>2016</v>
      </c>
    </row>
    <row r="1342" spans="1:13" x14ac:dyDescent="0.35">
      <c r="A1342">
        <v>479</v>
      </c>
      <c r="B1342" s="1" t="s">
        <v>636</v>
      </c>
      <c r="C1342" s="1" t="s">
        <v>145</v>
      </c>
      <c r="D1342" s="1" t="s">
        <v>1817</v>
      </c>
      <c r="E1342" s="8">
        <v>42646</v>
      </c>
      <c r="F1342">
        <v>1</v>
      </c>
      <c r="G1342">
        <v>549.99</v>
      </c>
      <c r="H1342" s="1" t="s">
        <v>38</v>
      </c>
      <c r="I1342" s="1" t="s">
        <v>13</v>
      </c>
      <c r="J1342" s="1" t="s">
        <v>23</v>
      </c>
      <c r="K1342" s="1" t="s">
        <v>24</v>
      </c>
      <c r="L1342" s="1">
        <f>Query1[[#This Row],[total_units]]*Query1[[#This Row],[revene]]</f>
        <v>549.99</v>
      </c>
      <c r="M1342" s="1">
        <f>YEAR(Query1[[#This Row],[order_date]])</f>
        <v>2016</v>
      </c>
    </row>
    <row r="1343" spans="1:13" x14ac:dyDescent="0.35">
      <c r="A1343">
        <v>479</v>
      </c>
      <c r="B1343" s="1" t="s">
        <v>636</v>
      </c>
      <c r="C1343" s="1" t="s">
        <v>145</v>
      </c>
      <c r="D1343" s="1" t="s">
        <v>1817</v>
      </c>
      <c r="E1343" s="8">
        <v>42646</v>
      </c>
      <c r="F1343">
        <v>1</v>
      </c>
      <c r="G1343">
        <v>599.99</v>
      </c>
      <c r="H1343" s="1" t="s">
        <v>12</v>
      </c>
      <c r="I1343" s="1" t="s">
        <v>34</v>
      </c>
      <c r="J1343" s="1" t="s">
        <v>23</v>
      </c>
      <c r="K1343" s="1" t="s">
        <v>24</v>
      </c>
      <c r="L1343" s="1">
        <f>Query1[[#This Row],[total_units]]*Query1[[#This Row],[revene]]</f>
        <v>599.99</v>
      </c>
      <c r="M1343" s="1">
        <f>YEAR(Query1[[#This Row],[order_date]])</f>
        <v>2016</v>
      </c>
    </row>
    <row r="1344" spans="1:13" x14ac:dyDescent="0.35">
      <c r="A1344">
        <v>479</v>
      </c>
      <c r="B1344" s="1" t="s">
        <v>636</v>
      </c>
      <c r="C1344" s="1" t="s">
        <v>145</v>
      </c>
      <c r="D1344" s="1" t="s">
        <v>1817</v>
      </c>
      <c r="E1344" s="8">
        <v>42646</v>
      </c>
      <c r="F1344">
        <v>1</v>
      </c>
      <c r="G1344">
        <v>1549</v>
      </c>
      <c r="H1344" s="1" t="s">
        <v>17</v>
      </c>
      <c r="I1344" s="1" t="s">
        <v>18</v>
      </c>
      <c r="J1344" s="1" t="s">
        <v>23</v>
      </c>
      <c r="K1344" s="1" t="s">
        <v>24</v>
      </c>
      <c r="L1344" s="1">
        <f>Query1[[#This Row],[total_units]]*Query1[[#This Row],[revene]]</f>
        <v>1549</v>
      </c>
      <c r="M1344" s="1">
        <f>YEAR(Query1[[#This Row],[order_date]])</f>
        <v>2016</v>
      </c>
    </row>
    <row r="1345" spans="1:13" x14ac:dyDescent="0.35">
      <c r="A1345">
        <v>479</v>
      </c>
      <c r="B1345" s="1" t="s">
        <v>636</v>
      </c>
      <c r="C1345" s="1" t="s">
        <v>145</v>
      </c>
      <c r="D1345" s="1" t="s">
        <v>1817</v>
      </c>
      <c r="E1345" s="8">
        <v>42646</v>
      </c>
      <c r="F1345">
        <v>1</v>
      </c>
      <c r="G1345">
        <v>3999.99</v>
      </c>
      <c r="H1345" s="1" t="s">
        <v>49</v>
      </c>
      <c r="I1345" s="1" t="s">
        <v>20</v>
      </c>
      <c r="J1345" s="1" t="s">
        <v>23</v>
      </c>
      <c r="K1345" s="1" t="s">
        <v>24</v>
      </c>
      <c r="L1345" s="1">
        <f>Query1[[#This Row],[total_units]]*Query1[[#This Row],[revene]]</f>
        <v>3999.99</v>
      </c>
      <c r="M1345" s="1">
        <f>YEAR(Query1[[#This Row],[order_date]])</f>
        <v>2016</v>
      </c>
    </row>
    <row r="1346" spans="1:13" x14ac:dyDescent="0.35">
      <c r="A1346">
        <v>480</v>
      </c>
      <c r="B1346" s="1" t="s">
        <v>637</v>
      </c>
      <c r="C1346" s="1" t="s">
        <v>80</v>
      </c>
      <c r="D1346" s="1" t="s">
        <v>1815</v>
      </c>
      <c r="E1346" s="8">
        <v>42647</v>
      </c>
      <c r="F1346">
        <v>2</v>
      </c>
      <c r="G1346">
        <v>599.98</v>
      </c>
      <c r="H1346" s="1" t="s">
        <v>64</v>
      </c>
      <c r="I1346" s="1" t="s">
        <v>48</v>
      </c>
      <c r="J1346" s="1" t="s">
        <v>14</v>
      </c>
      <c r="K1346" s="1" t="s">
        <v>32</v>
      </c>
      <c r="L1346" s="1">
        <f>Query1[[#This Row],[total_units]]*Query1[[#This Row],[revene]]</f>
        <v>1199.96</v>
      </c>
      <c r="M1346" s="1">
        <f>YEAR(Query1[[#This Row],[order_date]])</f>
        <v>2016</v>
      </c>
    </row>
    <row r="1347" spans="1:13" x14ac:dyDescent="0.35">
      <c r="A1347">
        <v>480</v>
      </c>
      <c r="B1347" s="1" t="s">
        <v>637</v>
      </c>
      <c r="C1347" s="1" t="s">
        <v>80</v>
      </c>
      <c r="D1347" s="1" t="s">
        <v>1815</v>
      </c>
      <c r="E1347" s="8">
        <v>42647</v>
      </c>
      <c r="F1347">
        <v>1</v>
      </c>
      <c r="G1347">
        <v>529.99</v>
      </c>
      <c r="H1347" s="1" t="s">
        <v>44</v>
      </c>
      <c r="I1347" s="1" t="s">
        <v>13</v>
      </c>
      <c r="J1347" s="1" t="s">
        <v>14</v>
      </c>
      <c r="K1347" s="1" t="s">
        <v>32</v>
      </c>
      <c r="L1347" s="1">
        <f>Query1[[#This Row],[total_units]]*Query1[[#This Row],[revene]]</f>
        <v>529.99</v>
      </c>
      <c r="M1347" s="1">
        <f>YEAR(Query1[[#This Row],[order_date]])</f>
        <v>2016</v>
      </c>
    </row>
    <row r="1348" spans="1:13" x14ac:dyDescent="0.35">
      <c r="A1348">
        <v>480</v>
      </c>
      <c r="B1348" s="1" t="s">
        <v>637</v>
      </c>
      <c r="C1348" s="1" t="s">
        <v>80</v>
      </c>
      <c r="D1348" s="1" t="s">
        <v>1815</v>
      </c>
      <c r="E1348" s="8">
        <v>42647</v>
      </c>
      <c r="F1348">
        <v>1</v>
      </c>
      <c r="G1348">
        <v>2899.99</v>
      </c>
      <c r="H1348" s="1" t="s">
        <v>19</v>
      </c>
      <c r="I1348" s="1" t="s">
        <v>20</v>
      </c>
      <c r="J1348" s="1" t="s">
        <v>14</v>
      </c>
      <c r="K1348" s="1" t="s">
        <v>32</v>
      </c>
      <c r="L1348" s="1">
        <f>Query1[[#This Row],[total_units]]*Query1[[#This Row],[revene]]</f>
        <v>2899.99</v>
      </c>
      <c r="M1348" s="1">
        <f>YEAR(Query1[[#This Row],[order_date]])</f>
        <v>2016</v>
      </c>
    </row>
    <row r="1349" spans="1:13" x14ac:dyDescent="0.35">
      <c r="A1349">
        <v>481</v>
      </c>
      <c r="B1349" s="1" t="s">
        <v>638</v>
      </c>
      <c r="C1349" s="1" t="s">
        <v>191</v>
      </c>
      <c r="D1349" s="1" t="s">
        <v>1824</v>
      </c>
      <c r="E1349" s="8">
        <v>42647</v>
      </c>
      <c r="F1349">
        <v>2</v>
      </c>
      <c r="G1349">
        <v>539.98</v>
      </c>
      <c r="H1349" s="1" t="s">
        <v>59</v>
      </c>
      <c r="I1349" s="1" t="s">
        <v>13</v>
      </c>
      <c r="J1349" s="1" t="s">
        <v>98</v>
      </c>
      <c r="K1349" s="1" t="s">
        <v>165</v>
      </c>
      <c r="L1349" s="1">
        <f>Query1[[#This Row],[total_units]]*Query1[[#This Row],[revene]]</f>
        <v>1079.96</v>
      </c>
      <c r="M1349" s="1">
        <f>YEAR(Query1[[#This Row],[order_date]])</f>
        <v>2016</v>
      </c>
    </row>
    <row r="1350" spans="1:13" x14ac:dyDescent="0.35">
      <c r="A1350">
        <v>481</v>
      </c>
      <c r="B1350" s="1" t="s">
        <v>638</v>
      </c>
      <c r="C1350" s="1" t="s">
        <v>191</v>
      </c>
      <c r="D1350" s="1" t="s">
        <v>1824</v>
      </c>
      <c r="E1350" s="8">
        <v>42647</v>
      </c>
      <c r="F1350">
        <v>2</v>
      </c>
      <c r="G1350">
        <v>1199.98</v>
      </c>
      <c r="H1350" s="1" t="s">
        <v>12</v>
      </c>
      <c r="I1350" s="1" t="s">
        <v>13</v>
      </c>
      <c r="J1350" s="1" t="s">
        <v>98</v>
      </c>
      <c r="K1350" s="1" t="s">
        <v>165</v>
      </c>
      <c r="L1350" s="1">
        <f>Query1[[#This Row],[total_units]]*Query1[[#This Row],[revene]]</f>
        <v>2399.96</v>
      </c>
      <c r="M1350" s="1">
        <f>YEAR(Query1[[#This Row],[order_date]])</f>
        <v>2016</v>
      </c>
    </row>
    <row r="1351" spans="1:13" x14ac:dyDescent="0.35">
      <c r="A1351">
        <v>481</v>
      </c>
      <c r="B1351" s="1" t="s">
        <v>638</v>
      </c>
      <c r="C1351" s="1" t="s">
        <v>191</v>
      </c>
      <c r="D1351" s="1" t="s">
        <v>1824</v>
      </c>
      <c r="E1351" s="8">
        <v>42647</v>
      </c>
      <c r="F1351">
        <v>2</v>
      </c>
      <c r="G1351">
        <v>5999.98</v>
      </c>
      <c r="H1351" s="1" t="s">
        <v>40</v>
      </c>
      <c r="I1351" s="1" t="s">
        <v>41</v>
      </c>
      <c r="J1351" s="1" t="s">
        <v>98</v>
      </c>
      <c r="K1351" s="1" t="s">
        <v>165</v>
      </c>
      <c r="L1351" s="1">
        <f>Query1[[#This Row],[total_units]]*Query1[[#This Row],[revene]]</f>
        <v>11999.96</v>
      </c>
      <c r="M1351" s="1">
        <f>YEAR(Query1[[#This Row],[order_date]])</f>
        <v>2016</v>
      </c>
    </row>
    <row r="1352" spans="1:13" x14ac:dyDescent="0.35">
      <c r="A1352">
        <v>482</v>
      </c>
      <c r="B1352" s="1" t="s">
        <v>1874</v>
      </c>
      <c r="C1352" s="1" t="s">
        <v>532</v>
      </c>
      <c r="D1352" s="1" t="s">
        <v>1817</v>
      </c>
      <c r="E1352" s="8">
        <v>42648</v>
      </c>
      <c r="F1352">
        <v>1</v>
      </c>
      <c r="G1352">
        <v>269.99</v>
      </c>
      <c r="H1352" s="1" t="s">
        <v>59</v>
      </c>
      <c r="I1352" s="1" t="s">
        <v>13</v>
      </c>
      <c r="J1352" s="1" t="s">
        <v>23</v>
      </c>
      <c r="K1352" s="1" t="s">
        <v>24</v>
      </c>
      <c r="L1352" s="1">
        <f>Query1[[#This Row],[total_units]]*Query1[[#This Row],[revene]]</f>
        <v>269.99</v>
      </c>
      <c r="M1352" s="1">
        <f>YEAR(Query1[[#This Row],[order_date]])</f>
        <v>2016</v>
      </c>
    </row>
    <row r="1353" spans="1:13" x14ac:dyDescent="0.35">
      <c r="A1353">
        <v>482</v>
      </c>
      <c r="B1353" s="1" t="s">
        <v>1874</v>
      </c>
      <c r="C1353" s="1" t="s">
        <v>532</v>
      </c>
      <c r="D1353" s="1" t="s">
        <v>1817</v>
      </c>
      <c r="E1353" s="8">
        <v>42648</v>
      </c>
      <c r="F1353">
        <v>1</v>
      </c>
      <c r="G1353">
        <v>269.99</v>
      </c>
      <c r="H1353" s="1" t="s">
        <v>47</v>
      </c>
      <c r="I1353" s="1" t="s">
        <v>13</v>
      </c>
      <c r="J1353" s="1" t="s">
        <v>23</v>
      </c>
      <c r="K1353" s="1" t="s">
        <v>24</v>
      </c>
      <c r="L1353" s="1">
        <f>Query1[[#This Row],[total_units]]*Query1[[#This Row],[revene]]</f>
        <v>269.99</v>
      </c>
      <c r="M1353" s="1">
        <f>YEAR(Query1[[#This Row],[order_date]])</f>
        <v>2016</v>
      </c>
    </row>
    <row r="1354" spans="1:13" x14ac:dyDescent="0.35">
      <c r="A1354">
        <v>483</v>
      </c>
      <c r="B1354" s="1" t="s">
        <v>639</v>
      </c>
      <c r="C1354" s="1" t="s">
        <v>294</v>
      </c>
      <c r="D1354" s="1" t="s">
        <v>1815</v>
      </c>
      <c r="E1354" s="8">
        <v>42649</v>
      </c>
      <c r="F1354">
        <v>1</v>
      </c>
      <c r="G1354">
        <v>429</v>
      </c>
      <c r="H1354" s="1" t="s">
        <v>35</v>
      </c>
      <c r="I1354" s="1" t="s">
        <v>13</v>
      </c>
      <c r="J1354" s="1" t="s">
        <v>14</v>
      </c>
      <c r="K1354" s="1" t="s">
        <v>15</v>
      </c>
      <c r="L1354" s="1">
        <f>Query1[[#This Row],[total_units]]*Query1[[#This Row],[revene]]</f>
        <v>429</v>
      </c>
      <c r="M1354" s="1">
        <f>YEAR(Query1[[#This Row],[order_date]])</f>
        <v>2016</v>
      </c>
    </row>
    <row r="1355" spans="1:13" x14ac:dyDescent="0.35">
      <c r="A1355">
        <v>484</v>
      </c>
      <c r="B1355" s="1" t="s">
        <v>640</v>
      </c>
      <c r="C1355" s="1" t="s">
        <v>150</v>
      </c>
      <c r="D1355" s="1" t="s">
        <v>1817</v>
      </c>
      <c r="E1355" s="8">
        <v>42649</v>
      </c>
      <c r="F1355">
        <v>1</v>
      </c>
      <c r="G1355">
        <v>549.99</v>
      </c>
      <c r="H1355" s="1" t="s">
        <v>38</v>
      </c>
      <c r="I1355" s="1" t="s">
        <v>34</v>
      </c>
      <c r="J1355" s="1" t="s">
        <v>23</v>
      </c>
      <c r="K1355" s="1" t="s">
        <v>27</v>
      </c>
      <c r="L1355" s="1">
        <f>Query1[[#This Row],[total_units]]*Query1[[#This Row],[revene]]</f>
        <v>549.99</v>
      </c>
      <c r="M1355" s="1">
        <f>YEAR(Query1[[#This Row],[order_date]])</f>
        <v>2016</v>
      </c>
    </row>
    <row r="1356" spans="1:13" x14ac:dyDescent="0.35">
      <c r="A1356">
        <v>484</v>
      </c>
      <c r="B1356" s="1" t="s">
        <v>640</v>
      </c>
      <c r="C1356" s="1" t="s">
        <v>150</v>
      </c>
      <c r="D1356" s="1" t="s">
        <v>1817</v>
      </c>
      <c r="E1356" s="8">
        <v>42649</v>
      </c>
      <c r="F1356">
        <v>1</v>
      </c>
      <c r="G1356">
        <v>469.99</v>
      </c>
      <c r="H1356" s="1" t="s">
        <v>62</v>
      </c>
      <c r="I1356" s="1" t="s">
        <v>20</v>
      </c>
      <c r="J1356" s="1" t="s">
        <v>23</v>
      </c>
      <c r="K1356" s="1" t="s">
        <v>27</v>
      </c>
      <c r="L1356" s="1">
        <f>Query1[[#This Row],[total_units]]*Query1[[#This Row],[revene]]</f>
        <v>469.99</v>
      </c>
      <c r="M1356" s="1">
        <f>YEAR(Query1[[#This Row],[order_date]])</f>
        <v>2016</v>
      </c>
    </row>
    <row r="1357" spans="1:13" x14ac:dyDescent="0.35">
      <c r="A1357">
        <v>484</v>
      </c>
      <c r="B1357" s="1" t="s">
        <v>640</v>
      </c>
      <c r="C1357" s="1" t="s">
        <v>150</v>
      </c>
      <c r="D1357" s="1" t="s">
        <v>1817</v>
      </c>
      <c r="E1357" s="8">
        <v>42649</v>
      </c>
      <c r="F1357">
        <v>2</v>
      </c>
      <c r="G1357">
        <v>5999.98</v>
      </c>
      <c r="H1357" s="1" t="s">
        <v>40</v>
      </c>
      <c r="I1357" s="1" t="s">
        <v>41</v>
      </c>
      <c r="J1357" s="1" t="s">
        <v>23</v>
      </c>
      <c r="K1357" s="1" t="s">
        <v>27</v>
      </c>
      <c r="L1357" s="1">
        <f>Query1[[#This Row],[total_units]]*Query1[[#This Row],[revene]]</f>
        <v>11999.96</v>
      </c>
      <c r="M1357" s="1">
        <f>YEAR(Query1[[#This Row],[order_date]])</f>
        <v>2016</v>
      </c>
    </row>
    <row r="1358" spans="1:13" x14ac:dyDescent="0.35">
      <c r="A1358">
        <v>484</v>
      </c>
      <c r="B1358" s="1" t="s">
        <v>640</v>
      </c>
      <c r="C1358" s="1" t="s">
        <v>150</v>
      </c>
      <c r="D1358" s="1" t="s">
        <v>1817</v>
      </c>
      <c r="E1358" s="8">
        <v>42649</v>
      </c>
      <c r="F1358">
        <v>2</v>
      </c>
      <c r="G1358">
        <v>3599.98</v>
      </c>
      <c r="H1358" s="1" t="s">
        <v>1816</v>
      </c>
      <c r="I1358" s="1" t="s">
        <v>20</v>
      </c>
      <c r="J1358" s="1" t="s">
        <v>23</v>
      </c>
      <c r="K1358" s="1" t="s">
        <v>27</v>
      </c>
      <c r="L1358" s="1">
        <f>Query1[[#This Row],[total_units]]*Query1[[#This Row],[revene]]</f>
        <v>7199.96</v>
      </c>
      <c r="M1358" s="1">
        <f>YEAR(Query1[[#This Row],[order_date]])</f>
        <v>2016</v>
      </c>
    </row>
    <row r="1359" spans="1:13" x14ac:dyDescent="0.35">
      <c r="A1359">
        <v>485</v>
      </c>
      <c r="B1359" s="1" t="s">
        <v>641</v>
      </c>
      <c r="C1359" s="1" t="s">
        <v>429</v>
      </c>
      <c r="D1359" s="1" t="s">
        <v>1817</v>
      </c>
      <c r="E1359" s="8">
        <v>42649</v>
      </c>
      <c r="F1359">
        <v>1</v>
      </c>
      <c r="G1359">
        <v>269.99</v>
      </c>
      <c r="H1359" s="1" t="s">
        <v>59</v>
      </c>
      <c r="I1359" s="1" t="s">
        <v>13</v>
      </c>
      <c r="J1359" s="1" t="s">
        <v>23</v>
      </c>
      <c r="K1359" s="1" t="s">
        <v>27</v>
      </c>
      <c r="L1359" s="1">
        <f>Query1[[#This Row],[total_units]]*Query1[[#This Row],[revene]]</f>
        <v>269.99</v>
      </c>
      <c r="M1359" s="1">
        <f>YEAR(Query1[[#This Row],[order_date]])</f>
        <v>2016</v>
      </c>
    </row>
    <row r="1360" spans="1:13" x14ac:dyDescent="0.35">
      <c r="A1360">
        <v>485</v>
      </c>
      <c r="B1360" s="1" t="s">
        <v>641</v>
      </c>
      <c r="C1360" s="1" t="s">
        <v>429</v>
      </c>
      <c r="D1360" s="1" t="s">
        <v>1817</v>
      </c>
      <c r="E1360" s="8">
        <v>42649</v>
      </c>
      <c r="F1360">
        <v>2</v>
      </c>
      <c r="G1360">
        <v>1199.98</v>
      </c>
      <c r="H1360" s="1" t="s">
        <v>12</v>
      </c>
      <c r="I1360" s="1" t="s">
        <v>34</v>
      </c>
      <c r="J1360" s="1" t="s">
        <v>23</v>
      </c>
      <c r="K1360" s="1" t="s">
        <v>27</v>
      </c>
      <c r="L1360" s="1">
        <f>Query1[[#This Row],[total_units]]*Query1[[#This Row],[revene]]</f>
        <v>2399.96</v>
      </c>
      <c r="M1360" s="1">
        <f>YEAR(Query1[[#This Row],[order_date]])</f>
        <v>2016</v>
      </c>
    </row>
    <row r="1361" spans="1:13" x14ac:dyDescent="0.35">
      <c r="A1361">
        <v>486</v>
      </c>
      <c r="B1361" s="1" t="s">
        <v>642</v>
      </c>
      <c r="C1361" s="1" t="s">
        <v>227</v>
      </c>
      <c r="D1361" s="1" t="s">
        <v>1817</v>
      </c>
      <c r="E1361" s="8">
        <v>42649</v>
      </c>
      <c r="F1361">
        <v>2</v>
      </c>
      <c r="G1361">
        <v>599.98</v>
      </c>
      <c r="H1361" s="1" t="s">
        <v>64</v>
      </c>
      <c r="I1361" s="1" t="s">
        <v>48</v>
      </c>
      <c r="J1361" s="1" t="s">
        <v>23</v>
      </c>
      <c r="K1361" s="1" t="s">
        <v>27</v>
      </c>
      <c r="L1361" s="1">
        <f>Query1[[#This Row],[total_units]]*Query1[[#This Row],[revene]]</f>
        <v>1199.96</v>
      </c>
      <c r="M1361" s="1">
        <f>YEAR(Query1[[#This Row],[order_date]])</f>
        <v>2016</v>
      </c>
    </row>
    <row r="1362" spans="1:13" x14ac:dyDescent="0.35">
      <c r="A1362">
        <v>486</v>
      </c>
      <c r="B1362" s="1" t="s">
        <v>642</v>
      </c>
      <c r="C1362" s="1" t="s">
        <v>227</v>
      </c>
      <c r="D1362" s="1" t="s">
        <v>1817</v>
      </c>
      <c r="E1362" s="8">
        <v>42649</v>
      </c>
      <c r="F1362">
        <v>1</v>
      </c>
      <c r="G1362">
        <v>2999.99</v>
      </c>
      <c r="H1362" s="1" t="s">
        <v>40</v>
      </c>
      <c r="I1362" s="1" t="s">
        <v>41</v>
      </c>
      <c r="J1362" s="1" t="s">
        <v>23</v>
      </c>
      <c r="K1362" s="1" t="s">
        <v>27</v>
      </c>
      <c r="L1362" s="1">
        <f>Query1[[#This Row],[total_units]]*Query1[[#This Row],[revene]]</f>
        <v>2999.99</v>
      </c>
      <c r="M1362" s="1">
        <f>YEAR(Query1[[#This Row],[order_date]])</f>
        <v>2016</v>
      </c>
    </row>
    <row r="1363" spans="1:13" x14ac:dyDescent="0.35">
      <c r="A1363">
        <v>487</v>
      </c>
      <c r="B1363" s="1" t="s">
        <v>643</v>
      </c>
      <c r="C1363" s="1" t="s">
        <v>1848</v>
      </c>
      <c r="D1363" s="1" t="s">
        <v>1817</v>
      </c>
      <c r="E1363" s="8">
        <v>42649</v>
      </c>
      <c r="F1363">
        <v>1</v>
      </c>
      <c r="G1363">
        <v>469.99</v>
      </c>
      <c r="H1363" s="1" t="s">
        <v>62</v>
      </c>
      <c r="I1363" s="1" t="s">
        <v>20</v>
      </c>
      <c r="J1363" s="1" t="s">
        <v>23</v>
      </c>
      <c r="K1363" s="1" t="s">
        <v>24</v>
      </c>
      <c r="L1363" s="1">
        <f>Query1[[#This Row],[total_units]]*Query1[[#This Row],[revene]]</f>
        <v>469.99</v>
      </c>
      <c r="M1363" s="1">
        <f>YEAR(Query1[[#This Row],[order_date]])</f>
        <v>2016</v>
      </c>
    </row>
    <row r="1364" spans="1:13" x14ac:dyDescent="0.35">
      <c r="A1364">
        <v>488</v>
      </c>
      <c r="B1364" s="1" t="s">
        <v>644</v>
      </c>
      <c r="C1364" s="1" t="s">
        <v>377</v>
      </c>
      <c r="D1364" s="1" t="s">
        <v>1817</v>
      </c>
      <c r="E1364" s="8">
        <v>42649</v>
      </c>
      <c r="F1364">
        <v>2</v>
      </c>
      <c r="G1364">
        <v>539.98</v>
      </c>
      <c r="H1364" s="1" t="s">
        <v>59</v>
      </c>
      <c r="I1364" s="1" t="s">
        <v>13</v>
      </c>
      <c r="J1364" s="1" t="s">
        <v>23</v>
      </c>
      <c r="K1364" s="1" t="s">
        <v>24</v>
      </c>
      <c r="L1364" s="1">
        <f>Query1[[#This Row],[total_units]]*Query1[[#This Row],[revene]]</f>
        <v>1079.96</v>
      </c>
      <c r="M1364" s="1">
        <f>YEAR(Query1[[#This Row],[order_date]])</f>
        <v>2016</v>
      </c>
    </row>
    <row r="1365" spans="1:13" x14ac:dyDescent="0.35">
      <c r="A1365">
        <v>488</v>
      </c>
      <c r="B1365" s="1" t="s">
        <v>644</v>
      </c>
      <c r="C1365" s="1" t="s">
        <v>377</v>
      </c>
      <c r="D1365" s="1" t="s">
        <v>1817</v>
      </c>
      <c r="E1365" s="8">
        <v>42649</v>
      </c>
      <c r="F1365">
        <v>1</v>
      </c>
      <c r="G1365">
        <v>269.99</v>
      </c>
      <c r="H1365" s="1" t="s">
        <v>47</v>
      </c>
      <c r="I1365" s="1" t="s">
        <v>48</v>
      </c>
      <c r="J1365" s="1" t="s">
        <v>23</v>
      </c>
      <c r="K1365" s="1" t="s">
        <v>24</v>
      </c>
      <c r="L1365" s="1">
        <f>Query1[[#This Row],[total_units]]*Query1[[#This Row],[revene]]</f>
        <v>269.99</v>
      </c>
      <c r="M1365" s="1">
        <f>YEAR(Query1[[#This Row],[order_date]])</f>
        <v>2016</v>
      </c>
    </row>
    <row r="1366" spans="1:13" x14ac:dyDescent="0.35">
      <c r="A1366">
        <v>488</v>
      </c>
      <c r="B1366" s="1" t="s">
        <v>644</v>
      </c>
      <c r="C1366" s="1" t="s">
        <v>377</v>
      </c>
      <c r="D1366" s="1" t="s">
        <v>1817</v>
      </c>
      <c r="E1366" s="8">
        <v>42649</v>
      </c>
      <c r="F1366">
        <v>2</v>
      </c>
      <c r="G1366">
        <v>599.98</v>
      </c>
      <c r="H1366" s="1" t="s">
        <v>64</v>
      </c>
      <c r="I1366" s="1" t="s">
        <v>48</v>
      </c>
      <c r="J1366" s="1" t="s">
        <v>23</v>
      </c>
      <c r="K1366" s="1" t="s">
        <v>24</v>
      </c>
      <c r="L1366" s="1">
        <f>Query1[[#This Row],[total_units]]*Query1[[#This Row],[revene]]</f>
        <v>1199.96</v>
      </c>
      <c r="M1366" s="1">
        <f>YEAR(Query1[[#This Row],[order_date]])</f>
        <v>2016</v>
      </c>
    </row>
    <row r="1367" spans="1:13" x14ac:dyDescent="0.35">
      <c r="A1367">
        <v>489</v>
      </c>
      <c r="B1367" s="1" t="s">
        <v>1875</v>
      </c>
      <c r="C1367" s="1" t="s">
        <v>216</v>
      </c>
      <c r="D1367" s="1" t="s">
        <v>1824</v>
      </c>
      <c r="E1367" s="8">
        <v>42649</v>
      </c>
      <c r="F1367">
        <v>2</v>
      </c>
      <c r="G1367">
        <v>3599.98</v>
      </c>
      <c r="H1367" s="1" t="s">
        <v>1816</v>
      </c>
      <c r="I1367" s="1" t="s">
        <v>20</v>
      </c>
      <c r="J1367" s="1" t="s">
        <v>98</v>
      </c>
      <c r="K1367" s="1" t="s">
        <v>99</v>
      </c>
      <c r="L1367" s="1">
        <f>Query1[[#This Row],[total_units]]*Query1[[#This Row],[revene]]</f>
        <v>7199.96</v>
      </c>
      <c r="M1367" s="1">
        <f>YEAR(Query1[[#This Row],[order_date]])</f>
        <v>2016</v>
      </c>
    </row>
    <row r="1368" spans="1:13" x14ac:dyDescent="0.35">
      <c r="A1368">
        <v>490</v>
      </c>
      <c r="B1368" s="1" t="s">
        <v>645</v>
      </c>
      <c r="C1368" s="1" t="s">
        <v>181</v>
      </c>
      <c r="D1368" s="1" t="s">
        <v>1817</v>
      </c>
      <c r="E1368" s="8">
        <v>42650</v>
      </c>
      <c r="F1368">
        <v>2</v>
      </c>
      <c r="G1368">
        <v>539.98</v>
      </c>
      <c r="H1368" s="1" t="s">
        <v>59</v>
      </c>
      <c r="I1368" s="1" t="s">
        <v>13</v>
      </c>
      <c r="J1368" s="1" t="s">
        <v>23</v>
      </c>
      <c r="K1368" s="1" t="s">
        <v>24</v>
      </c>
      <c r="L1368" s="1">
        <f>Query1[[#This Row],[total_units]]*Query1[[#This Row],[revene]]</f>
        <v>1079.96</v>
      </c>
      <c r="M1368" s="1">
        <f>YEAR(Query1[[#This Row],[order_date]])</f>
        <v>2016</v>
      </c>
    </row>
    <row r="1369" spans="1:13" x14ac:dyDescent="0.35">
      <c r="A1369">
        <v>490</v>
      </c>
      <c r="B1369" s="1" t="s">
        <v>645</v>
      </c>
      <c r="C1369" s="1" t="s">
        <v>181</v>
      </c>
      <c r="D1369" s="1" t="s">
        <v>1817</v>
      </c>
      <c r="E1369" s="8">
        <v>42650</v>
      </c>
      <c r="F1369">
        <v>1</v>
      </c>
      <c r="G1369">
        <v>269.99</v>
      </c>
      <c r="H1369" s="1" t="s">
        <v>47</v>
      </c>
      <c r="I1369" s="1" t="s">
        <v>13</v>
      </c>
      <c r="J1369" s="1" t="s">
        <v>23</v>
      </c>
      <c r="K1369" s="1" t="s">
        <v>24</v>
      </c>
      <c r="L1369" s="1">
        <f>Query1[[#This Row],[total_units]]*Query1[[#This Row],[revene]]</f>
        <v>269.99</v>
      </c>
      <c r="M1369" s="1">
        <f>YEAR(Query1[[#This Row],[order_date]])</f>
        <v>2016</v>
      </c>
    </row>
    <row r="1370" spans="1:13" x14ac:dyDescent="0.35">
      <c r="A1370">
        <v>490</v>
      </c>
      <c r="B1370" s="1" t="s">
        <v>645</v>
      </c>
      <c r="C1370" s="1" t="s">
        <v>181</v>
      </c>
      <c r="D1370" s="1" t="s">
        <v>1817</v>
      </c>
      <c r="E1370" s="8">
        <v>42650</v>
      </c>
      <c r="F1370">
        <v>1</v>
      </c>
      <c r="G1370">
        <v>299.99</v>
      </c>
      <c r="H1370" s="1" t="s">
        <v>64</v>
      </c>
      <c r="I1370" s="1" t="s">
        <v>48</v>
      </c>
      <c r="J1370" s="1" t="s">
        <v>23</v>
      </c>
      <c r="K1370" s="1" t="s">
        <v>24</v>
      </c>
      <c r="L1370" s="1">
        <f>Query1[[#This Row],[total_units]]*Query1[[#This Row],[revene]]</f>
        <v>299.99</v>
      </c>
      <c r="M1370" s="1">
        <f>YEAR(Query1[[#This Row],[order_date]])</f>
        <v>2016</v>
      </c>
    </row>
    <row r="1371" spans="1:13" x14ac:dyDescent="0.35">
      <c r="A1371">
        <v>490</v>
      </c>
      <c r="B1371" s="1" t="s">
        <v>645</v>
      </c>
      <c r="C1371" s="1" t="s">
        <v>181</v>
      </c>
      <c r="D1371" s="1" t="s">
        <v>1817</v>
      </c>
      <c r="E1371" s="8">
        <v>42650</v>
      </c>
      <c r="F1371">
        <v>1</v>
      </c>
      <c r="G1371">
        <v>549.99</v>
      </c>
      <c r="H1371" s="1" t="s">
        <v>38</v>
      </c>
      <c r="I1371" s="1" t="s">
        <v>13</v>
      </c>
      <c r="J1371" s="1" t="s">
        <v>23</v>
      </c>
      <c r="K1371" s="1" t="s">
        <v>24</v>
      </c>
      <c r="L1371" s="1">
        <f>Query1[[#This Row],[total_units]]*Query1[[#This Row],[revene]]</f>
        <v>549.99</v>
      </c>
      <c r="M1371" s="1">
        <f>YEAR(Query1[[#This Row],[order_date]])</f>
        <v>2016</v>
      </c>
    </row>
    <row r="1372" spans="1:13" x14ac:dyDescent="0.35">
      <c r="A1372">
        <v>491</v>
      </c>
      <c r="B1372" s="1" t="s">
        <v>646</v>
      </c>
      <c r="C1372" s="1" t="s">
        <v>363</v>
      </c>
      <c r="D1372" s="1" t="s">
        <v>1815</v>
      </c>
      <c r="E1372" s="8">
        <v>42651</v>
      </c>
      <c r="F1372">
        <v>2</v>
      </c>
      <c r="G1372">
        <v>539.98</v>
      </c>
      <c r="H1372" s="1" t="s">
        <v>59</v>
      </c>
      <c r="I1372" s="1" t="s">
        <v>48</v>
      </c>
      <c r="J1372" s="1" t="s">
        <v>14</v>
      </c>
      <c r="K1372" s="1" t="s">
        <v>15</v>
      </c>
      <c r="L1372" s="1">
        <f>Query1[[#This Row],[total_units]]*Query1[[#This Row],[revene]]</f>
        <v>1079.96</v>
      </c>
      <c r="M1372" s="1">
        <f>YEAR(Query1[[#This Row],[order_date]])</f>
        <v>2016</v>
      </c>
    </row>
    <row r="1373" spans="1:13" x14ac:dyDescent="0.35">
      <c r="A1373">
        <v>491</v>
      </c>
      <c r="B1373" s="1" t="s">
        <v>646</v>
      </c>
      <c r="C1373" s="1" t="s">
        <v>363</v>
      </c>
      <c r="D1373" s="1" t="s">
        <v>1815</v>
      </c>
      <c r="E1373" s="8">
        <v>42651</v>
      </c>
      <c r="F1373">
        <v>2</v>
      </c>
      <c r="G1373">
        <v>1059.98</v>
      </c>
      <c r="H1373" s="1" t="s">
        <v>44</v>
      </c>
      <c r="I1373" s="1" t="s">
        <v>13</v>
      </c>
      <c r="J1373" s="1" t="s">
        <v>14</v>
      </c>
      <c r="K1373" s="1" t="s">
        <v>15</v>
      </c>
      <c r="L1373" s="1">
        <f>Query1[[#This Row],[total_units]]*Query1[[#This Row],[revene]]</f>
        <v>2119.96</v>
      </c>
      <c r="M1373" s="1">
        <f>YEAR(Query1[[#This Row],[order_date]])</f>
        <v>2016</v>
      </c>
    </row>
    <row r="1374" spans="1:13" x14ac:dyDescent="0.35">
      <c r="A1374">
        <v>491</v>
      </c>
      <c r="B1374" s="1" t="s">
        <v>646</v>
      </c>
      <c r="C1374" s="1" t="s">
        <v>363</v>
      </c>
      <c r="D1374" s="1" t="s">
        <v>1815</v>
      </c>
      <c r="E1374" s="8">
        <v>42651</v>
      </c>
      <c r="F1374">
        <v>2</v>
      </c>
      <c r="G1374">
        <v>5999.98</v>
      </c>
      <c r="H1374" s="1" t="s">
        <v>40</v>
      </c>
      <c r="I1374" s="1" t="s">
        <v>41</v>
      </c>
      <c r="J1374" s="1" t="s">
        <v>14</v>
      </c>
      <c r="K1374" s="1" t="s">
        <v>15</v>
      </c>
      <c r="L1374" s="1">
        <f>Query1[[#This Row],[total_units]]*Query1[[#This Row],[revene]]</f>
        <v>11999.96</v>
      </c>
      <c r="M1374" s="1">
        <f>YEAR(Query1[[#This Row],[order_date]])</f>
        <v>2016</v>
      </c>
    </row>
    <row r="1375" spans="1:13" x14ac:dyDescent="0.35">
      <c r="A1375">
        <v>492</v>
      </c>
      <c r="B1375" s="1" t="s">
        <v>647</v>
      </c>
      <c r="C1375" s="1" t="s">
        <v>271</v>
      </c>
      <c r="D1375" s="1" t="s">
        <v>1815</v>
      </c>
      <c r="E1375" s="8">
        <v>42652</v>
      </c>
      <c r="F1375">
        <v>2</v>
      </c>
      <c r="G1375">
        <v>539.98</v>
      </c>
      <c r="H1375" s="1" t="s">
        <v>47</v>
      </c>
      <c r="I1375" s="1" t="s">
        <v>48</v>
      </c>
      <c r="J1375" s="1" t="s">
        <v>14</v>
      </c>
      <c r="K1375" s="1" t="s">
        <v>15</v>
      </c>
      <c r="L1375" s="1">
        <f>Query1[[#This Row],[total_units]]*Query1[[#This Row],[revene]]</f>
        <v>1079.96</v>
      </c>
      <c r="M1375" s="1">
        <f>YEAR(Query1[[#This Row],[order_date]])</f>
        <v>2016</v>
      </c>
    </row>
    <row r="1376" spans="1:13" x14ac:dyDescent="0.35">
      <c r="A1376">
        <v>492</v>
      </c>
      <c r="B1376" s="1" t="s">
        <v>647</v>
      </c>
      <c r="C1376" s="1" t="s">
        <v>271</v>
      </c>
      <c r="D1376" s="1" t="s">
        <v>1815</v>
      </c>
      <c r="E1376" s="8">
        <v>42652</v>
      </c>
      <c r="F1376">
        <v>1</v>
      </c>
      <c r="G1376">
        <v>599.99</v>
      </c>
      <c r="H1376" s="1" t="s">
        <v>12</v>
      </c>
      <c r="I1376" s="1" t="s">
        <v>34</v>
      </c>
      <c r="J1376" s="1" t="s">
        <v>14</v>
      </c>
      <c r="K1376" s="1" t="s">
        <v>15</v>
      </c>
      <c r="L1376" s="1">
        <f>Query1[[#This Row],[total_units]]*Query1[[#This Row],[revene]]</f>
        <v>599.99</v>
      </c>
      <c r="M1376" s="1">
        <f>YEAR(Query1[[#This Row],[order_date]])</f>
        <v>2016</v>
      </c>
    </row>
    <row r="1377" spans="1:13" x14ac:dyDescent="0.35">
      <c r="A1377">
        <v>492</v>
      </c>
      <c r="B1377" s="1" t="s">
        <v>647</v>
      </c>
      <c r="C1377" s="1" t="s">
        <v>271</v>
      </c>
      <c r="D1377" s="1" t="s">
        <v>1815</v>
      </c>
      <c r="E1377" s="8">
        <v>42652</v>
      </c>
      <c r="F1377">
        <v>1</v>
      </c>
      <c r="G1377">
        <v>469.99</v>
      </c>
      <c r="H1377" s="1" t="s">
        <v>62</v>
      </c>
      <c r="I1377" s="1" t="s">
        <v>20</v>
      </c>
      <c r="J1377" s="1" t="s">
        <v>14</v>
      </c>
      <c r="K1377" s="1" t="s">
        <v>15</v>
      </c>
      <c r="L1377" s="1">
        <f>Query1[[#This Row],[total_units]]*Query1[[#This Row],[revene]]</f>
        <v>469.99</v>
      </c>
      <c r="M1377" s="1">
        <f>YEAR(Query1[[#This Row],[order_date]])</f>
        <v>2016</v>
      </c>
    </row>
    <row r="1378" spans="1:13" x14ac:dyDescent="0.35">
      <c r="A1378">
        <v>493</v>
      </c>
      <c r="B1378" s="1" t="s">
        <v>648</v>
      </c>
      <c r="C1378" s="1" t="s">
        <v>184</v>
      </c>
      <c r="D1378" s="1" t="s">
        <v>1815</v>
      </c>
      <c r="E1378" s="8">
        <v>42652</v>
      </c>
      <c r="F1378">
        <v>1</v>
      </c>
      <c r="G1378">
        <v>529.99</v>
      </c>
      <c r="H1378" s="1" t="s">
        <v>44</v>
      </c>
      <c r="I1378" s="1" t="s">
        <v>13</v>
      </c>
      <c r="J1378" s="1" t="s">
        <v>14</v>
      </c>
      <c r="K1378" s="1" t="s">
        <v>32</v>
      </c>
      <c r="L1378" s="1">
        <f>Query1[[#This Row],[total_units]]*Query1[[#This Row],[revene]]</f>
        <v>529.99</v>
      </c>
      <c r="M1378" s="1">
        <f>YEAR(Query1[[#This Row],[order_date]])</f>
        <v>2016</v>
      </c>
    </row>
    <row r="1379" spans="1:13" x14ac:dyDescent="0.35">
      <c r="A1379">
        <v>493</v>
      </c>
      <c r="B1379" s="1" t="s">
        <v>648</v>
      </c>
      <c r="C1379" s="1" t="s">
        <v>184</v>
      </c>
      <c r="D1379" s="1" t="s">
        <v>1815</v>
      </c>
      <c r="E1379" s="8">
        <v>42652</v>
      </c>
      <c r="F1379">
        <v>1</v>
      </c>
      <c r="G1379">
        <v>599.99</v>
      </c>
      <c r="H1379" s="1" t="s">
        <v>12</v>
      </c>
      <c r="I1379" s="1" t="s">
        <v>34</v>
      </c>
      <c r="J1379" s="1" t="s">
        <v>14</v>
      </c>
      <c r="K1379" s="1" t="s">
        <v>32</v>
      </c>
      <c r="L1379" s="1">
        <f>Query1[[#This Row],[total_units]]*Query1[[#This Row],[revene]]</f>
        <v>599.99</v>
      </c>
      <c r="M1379" s="1">
        <f>YEAR(Query1[[#This Row],[order_date]])</f>
        <v>2016</v>
      </c>
    </row>
    <row r="1380" spans="1:13" x14ac:dyDescent="0.35">
      <c r="A1380">
        <v>493</v>
      </c>
      <c r="B1380" s="1" t="s">
        <v>648</v>
      </c>
      <c r="C1380" s="1" t="s">
        <v>184</v>
      </c>
      <c r="D1380" s="1" t="s">
        <v>1815</v>
      </c>
      <c r="E1380" s="8">
        <v>42652</v>
      </c>
      <c r="F1380">
        <v>2</v>
      </c>
      <c r="G1380">
        <v>898</v>
      </c>
      <c r="H1380" s="1" t="s">
        <v>39</v>
      </c>
      <c r="I1380" s="1" t="s">
        <v>13</v>
      </c>
      <c r="J1380" s="1" t="s">
        <v>14</v>
      </c>
      <c r="K1380" s="1" t="s">
        <v>32</v>
      </c>
      <c r="L1380" s="1">
        <f>Query1[[#This Row],[total_units]]*Query1[[#This Row],[revene]]</f>
        <v>1796</v>
      </c>
      <c r="M1380" s="1">
        <f>YEAR(Query1[[#This Row],[order_date]])</f>
        <v>2016</v>
      </c>
    </row>
    <row r="1381" spans="1:13" x14ac:dyDescent="0.35">
      <c r="A1381">
        <v>494</v>
      </c>
      <c r="B1381" s="1" t="s">
        <v>649</v>
      </c>
      <c r="C1381" s="1" t="s">
        <v>288</v>
      </c>
      <c r="D1381" s="1" t="s">
        <v>1817</v>
      </c>
      <c r="E1381" s="8">
        <v>42652</v>
      </c>
      <c r="F1381">
        <v>1</v>
      </c>
      <c r="G1381">
        <v>299.99</v>
      </c>
      <c r="H1381" s="1" t="s">
        <v>64</v>
      </c>
      <c r="I1381" s="1" t="s">
        <v>48</v>
      </c>
      <c r="J1381" s="1" t="s">
        <v>23</v>
      </c>
      <c r="K1381" s="1" t="s">
        <v>24</v>
      </c>
      <c r="L1381" s="1">
        <f>Query1[[#This Row],[total_units]]*Query1[[#This Row],[revene]]</f>
        <v>299.99</v>
      </c>
      <c r="M1381" s="1">
        <f>YEAR(Query1[[#This Row],[order_date]])</f>
        <v>2016</v>
      </c>
    </row>
    <row r="1382" spans="1:13" x14ac:dyDescent="0.35">
      <c r="A1382">
        <v>495</v>
      </c>
      <c r="B1382" s="1" t="s">
        <v>650</v>
      </c>
      <c r="C1382" s="1" t="s">
        <v>472</v>
      </c>
      <c r="D1382" s="1" t="s">
        <v>1815</v>
      </c>
      <c r="E1382" s="8">
        <v>42653</v>
      </c>
      <c r="F1382">
        <v>1</v>
      </c>
      <c r="G1382">
        <v>269.99</v>
      </c>
      <c r="H1382" s="1" t="s">
        <v>47</v>
      </c>
      <c r="I1382" s="1" t="s">
        <v>48</v>
      </c>
      <c r="J1382" s="1" t="s">
        <v>14</v>
      </c>
      <c r="K1382" s="1" t="s">
        <v>32</v>
      </c>
      <c r="L1382" s="1">
        <f>Query1[[#This Row],[total_units]]*Query1[[#This Row],[revene]]</f>
        <v>269.99</v>
      </c>
      <c r="M1382" s="1">
        <f>YEAR(Query1[[#This Row],[order_date]])</f>
        <v>2016</v>
      </c>
    </row>
    <row r="1383" spans="1:13" x14ac:dyDescent="0.35">
      <c r="A1383">
        <v>495</v>
      </c>
      <c r="B1383" s="1" t="s">
        <v>650</v>
      </c>
      <c r="C1383" s="1" t="s">
        <v>472</v>
      </c>
      <c r="D1383" s="1" t="s">
        <v>1815</v>
      </c>
      <c r="E1383" s="8">
        <v>42653</v>
      </c>
      <c r="F1383">
        <v>1</v>
      </c>
      <c r="G1383">
        <v>2999.99</v>
      </c>
      <c r="H1383" s="1" t="s">
        <v>40</v>
      </c>
      <c r="I1383" s="1" t="s">
        <v>41</v>
      </c>
      <c r="J1383" s="1" t="s">
        <v>14</v>
      </c>
      <c r="K1383" s="1" t="s">
        <v>32</v>
      </c>
      <c r="L1383" s="1">
        <f>Query1[[#This Row],[total_units]]*Query1[[#This Row],[revene]]</f>
        <v>2999.99</v>
      </c>
      <c r="M1383" s="1">
        <f>YEAR(Query1[[#This Row],[order_date]])</f>
        <v>2016</v>
      </c>
    </row>
    <row r="1384" spans="1:13" x14ac:dyDescent="0.35">
      <c r="A1384">
        <v>496</v>
      </c>
      <c r="B1384" s="1" t="s">
        <v>651</v>
      </c>
      <c r="C1384" s="1" t="s">
        <v>347</v>
      </c>
      <c r="D1384" s="1" t="s">
        <v>1817</v>
      </c>
      <c r="E1384" s="8">
        <v>42653</v>
      </c>
      <c r="F1384">
        <v>2</v>
      </c>
      <c r="G1384">
        <v>539.98</v>
      </c>
      <c r="H1384" s="1" t="s">
        <v>59</v>
      </c>
      <c r="I1384" s="1" t="s">
        <v>48</v>
      </c>
      <c r="J1384" s="1" t="s">
        <v>23</v>
      </c>
      <c r="K1384" s="1" t="s">
        <v>24</v>
      </c>
      <c r="L1384" s="1">
        <f>Query1[[#This Row],[total_units]]*Query1[[#This Row],[revene]]</f>
        <v>1079.96</v>
      </c>
      <c r="M1384" s="1">
        <f>YEAR(Query1[[#This Row],[order_date]])</f>
        <v>2016</v>
      </c>
    </row>
    <row r="1385" spans="1:13" x14ac:dyDescent="0.35">
      <c r="A1385">
        <v>496</v>
      </c>
      <c r="B1385" s="1" t="s">
        <v>651</v>
      </c>
      <c r="C1385" s="1" t="s">
        <v>347</v>
      </c>
      <c r="D1385" s="1" t="s">
        <v>1817</v>
      </c>
      <c r="E1385" s="8">
        <v>42653</v>
      </c>
      <c r="F1385">
        <v>1</v>
      </c>
      <c r="G1385">
        <v>269.99</v>
      </c>
      <c r="H1385" s="1" t="s">
        <v>59</v>
      </c>
      <c r="I1385" s="1" t="s">
        <v>13</v>
      </c>
      <c r="J1385" s="1" t="s">
        <v>23</v>
      </c>
      <c r="K1385" s="1" t="s">
        <v>24</v>
      </c>
      <c r="L1385" s="1">
        <f>Query1[[#This Row],[total_units]]*Query1[[#This Row],[revene]]</f>
        <v>269.99</v>
      </c>
      <c r="M1385" s="1">
        <f>YEAR(Query1[[#This Row],[order_date]])</f>
        <v>2016</v>
      </c>
    </row>
    <row r="1386" spans="1:13" x14ac:dyDescent="0.35">
      <c r="A1386">
        <v>496</v>
      </c>
      <c r="B1386" s="1" t="s">
        <v>651</v>
      </c>
      <c r="C1386" s="1" t="s">
        <v>347</v>
      </c>
      <c r="D1386" s="1" t="s">
        <v>1817</v>
      </c>
      <c r="E1386" s="8">
        <v>42653</v>
      </c>
      <c r="F1386">
        <v>1</v>
      </c>
      <c r="G1386">
        <v>299.99</v>
      </c>
      <c r="H1386" s="1" t="s">
        <v>64</v>
      </c>
      <c r="I1386" s="1" t="s">
        <v>48</v>
      </c>
      <c r="J1386" s="1" t="s">
        <v>23</v>
      </c>
      <c r="K1386" s="1" t="s">
        <v>24</v>
      </c>
      <c r="L1386" s="1">
        <f>Query1[[#This Row],[total_units]]*Query1[[#This Row],[revene]]</f>
        <v>299.99</v>
      </c>
      <c r="M1386" s="1">
        <f>YEAR(Query1[[#This Row],[order_date]])</f>
        <v>2016</v>
      </c>
    </row>
    <row r="1387" spans="1:13" x14ac:dyDescent="0.35">
      <c r="A1387">
        <v>497</v>
      </c>
      <c r="B1387" s="1" t="s">
        <v>652</v>
      </c>
      <c r="C1387" s="1" t="s">
        <v>532</v>
      </c>
      <c r="D1387" s="1" t="s">
        <v>1817</v>
      </c>
      <c r="E1387" s="8">
        <v>42653</v>
      </c>
      <c r="F1387">
        <v>2</v>
      </c>
      <c r="G1387">
        <v>999.98</v>
      </c>
      <c r="H1387" s="1" t="s">
        <v>72</v>
      </c>
      <c r="I1387" s="1" t="s">
        <v>34</v>
      </c>
      <c r="J1387" s="1" t="s">
        <v>23</v>
      </c>
      <c r="K1387" s="1" t="s">
        <v>24</v>
      </c>
      <c r="L1387" s="1">
        <f>Query1[[#This Row],[total_units]]*Query1[[#This Row],[revene]]</f>
        <v>1999.96</v>
      </c>
      <c r="M1387" s="1">
        <f>YEAR(Query1[[#This Row],[order_date]])</f>
        <v>2016</v>
      </c>
    </row>
    <row r="1388" spans="1:13" x14ac:dyDescent="0.35">
      <c r="A1388">
        <v>498</v>
      </c>
      <c r="B1388" s="1" t="s">
        <v>653</v>
      </c>
      <c r="C1388" s="1" t="s">
        <v>471</v>
      </c>
      <c r="D1388" s="1" t="s">
        <v>1817</v>
      </c>
      <c r="E1388" s="8">
        <v>42653</v>
      </c>
      <c r="F1388">
        <v>1</v>
      </c>
      <c r="G1388">
        <v>269.99</v>
      </c>
      <c r="H1388" s="1" t="s">
        <v>59</v>
      </c>
      <c r="I1388" s="1" t="s">
        <v>48</v>
      </c>
      <c r="J1388" s="1" t="s">
        <v>23</v>
      </c>
      <c r="K1388" s="1" t="s">
        <v>24</v>
      </c>
      <c r="L1388" s="1">
        <f>Query1[[#This Row],[total_units]]*Query1[[#This Row],[revene]]</f>
        <v>269.99</v>
      </c>
      <c r="M1388" s="1">
        <f>YEAR(Query1[[#This Row],[order_date]])</f>
        <v>2016</v>
      </c>
    </row>
    <row r="1389" spans="1:13" x14ac:dyDescent="0.35">
      <c r="A1389">
        <v>498</v>
      </c>
      <c r="B1389" s="1" t="s">
        <v>653</v>
      </c>
      <c r="C1389" s="1" t="s">
        <v>471</v>
      </c>
      <c r="D1389" s="1" t="s">
        <v>1817</v>
      </c>
      <c r="E1389" s="8">
        <v>42653</v>
      </c>
      <c r="F1389">
        <v>1</v>
      </c>
      <c r="G1389">
        <v>549.99</v>
      </c>
      <c r="H1389" s="1" t="s">
        <v>38</v>
      </c>
      <c r="I1389" s="1" t="s">
        <v>34</v>
      </c>
      <c r="J1389" s="1" t="s">
        <v>23</v>
      </c>
      <c r="K1389" s="1" t="s">
        <v>24</v>
      </c>
      <c r="L1389" s="1">
        <f>Query1[[#This Row],[total_units]]*Query1[[#This Row],[revene]]</f>
        <v>549.99</v>
      </c>
      <c r="M1389" s="1">
        <f>YEAR(Query1[[#This Row],[order_date]])</f>
        <v>2016</v>
      </c>
    </row>
    <row r="1390" spans="1:13" x14ac:dyDescent="0.35">
      <c r="A1390">
        <v>498</v>
      </c>
      <c r="B1390" s="1" t="s">
        <v>653</v>
      </c>
      <c r="C1390" s="1" t="s">
        <v>471</v>
      </c>
      <c r="D1390" s="1" t="s">
        <v>1817</v>
      </c>
      <c r="E1390" s="8">
        <v>42653</v>
      </c>
      <c r="F1390">
        <v>1</v>
      </c>
      <c r="G1390">
        <v>1549</v>
      </c>
      <c r="H1390" s="1" t="s">
        <v>17</v>
      </c>
      <c r="I1390" s="1" t="s">
        <v>18</v>
      </c>
      <c r="J1390" s="1" t="s">
        <v>23</v>
      </c>
      <c r="K1390" s="1" t="s">
        <v>24</v>
      </c>
      <c r="L1390" s="1">
        <f>Query1[[#This Row],[total_units]]*Query1[[#This Row],[revene]]</f>
        <v>1549</v>
      </c>
      <c r="M1390" s="1">
        <f>YEAR(Query1[[#This Row],[order_date]])</f>
        <v>2016</v>
      </c>
    </row>
    <row r="1391" spans="1:13" x14ac:dyDescent="0.35">
      <c r="A1391">
        <v>499</v>
      </c>
      <c r="B1391" s="1" t="s">
        <v>654</v>
      </c>
      <c r="C1391" s="1" t="s">
        <v>1822</v>
      </c>
      <c r="D1391" s="1" t="s">
        <v>1815</v>
      </c>
      <c r="E1391" s="8">
        <v>42654</v>
      </c>
      <c r="F1391">
        <v>2</v>
      </c>
      <c r="G1391">
        <v>539.98</v>
      </c>
      <c r="H1391" s="1" t="s">
        <v>47</v>
      </c>
      <c r="I1391" s="1" t="s">
        <v>13</v>
      </c>
      <c r="J1391" s="1" t="s">
        <v>14</v>
      </c>
      <c r="K1391" s="1" t="s">
        <v>15</v>
      </c>
      <c r="L1391" s="1">
        <f>Query1[[#This Row],[total_units]]*Query1[[#This Row],[revene]]</f>
        <v>1079.96</v>
      </c>
      <c r="M1391" s="1">
        <f>YEAR(Query1[[#This Row],[order_date]])</f>
        <v>2016</v>
      </c>
    </row>
    <row r="1392" spans="1:13" x14ac:dyDescent="0.35">
      <c r="A1392">
        <v>499</v>
      </c>
      <c r="B1392" s="1" t="s">
        <v>654</v>
      </c>
      <c r="C1392" s="1" t="s">
        <v>1822</v>
      </c>
      <c r="D1392" s="1" t="s">
        <v>1815</v>
      </c>
      <c r="E1392" s="8">
        <v>42654</v>
      </c>
      <c r="F1392">
        <v>1</v>
      </c>
      <c r="G1392">
        <v>529.99</v>
      </c>
      <c r="H1392" s="1" t="s">
        <v>44</v>
      </c>
      <c r="I1392" s="1" t="s">
        <v>13</v>
      </c>
      <c r="J1392" s="1" t="s">
        <v>14</v>
      </c>
      <c r="K1392" s="1" t="s">
        <v>15</v>
      </c>
      <c r="L1392" s="1">
        <f>Query1[[#This Row],[total_units]]*Query1[[#This Row],[revene]]</f>
        <v>529.99</v>
      </c>
      <c r="M1392" s="1">
        <f>YEAR(Query1[[#This Row],[order_date]])</f>
        <v>2016</v>
      </c>
    </row>
    <row r="1393" spans="1:13" x14ac:dyDescent="0.35">
      <c r="A1393">
        <v>499</v>
      </c>
      <c r="B1393" s="1" t="s">
        <v>654</v>
      </c>
      <c r="C1393" s="1" t="s">
        <v>1822</v>
      </c>
      <c r="D1393" s="1" t="s">
        <v>1815</v>
      </c>
      <c r="E1393" s="8">
        <v>42654</v>
      </c>
      <c r="F1393">
        <v>2</v>
      </c>
      <c r="G1393">
        <v>1199.98</v>
      </c>
      <c r="H1393" s="1" t="s">
        <v>16</v>
      </c>
      <c r="I1393" s="1" t="s">
        <v>13</v>
      </c>
      <c r="J1393" s="1" t="s">
        <v>14</v>
      </c>
      <c r="K1393" s="1" t="s">
        <v>15</v>
      </c>
      <c r="L1393" s="1">
        <f>Query1[[#This Row],[total_units]]*Query1[[#This Row],[revene]]</f>
        <v>2399.96</v>
      </c>
      <c r="M1393" s="1">
        <f>YEAR(Query1[[#This Row],[order_date]])</f>
        <v>2016</v>
      </c>
    </row>
    <row r="1394" spans="1:13" x14ac:dyDescent="0.35">
      <c r="A1394">
        <v>499</v>
      </c>
      <c r="B1394" s="1" t="s">
        <v>654</v>
      </c>
      <c r="C1394" s="1" t="s">
        <v>1822</v>
      </c>
      <c r="D1394" s="1" t="s">
        <v>1815</v>
      </c>
      <c r="E1394" s="8">
        <v>42654</v>
      </c>
      <c r="F1394">
        <v>1</v>
      </c>
      <c r="G1394">
        <v>1680.99</v>
      </c>
      <c r="H1394" s="1" t="s">
        <v>56</v>
      </c>
      <c r="I1394" s="1" t="s">
        <v>18</v>
      </c>
      <c r="J1394" s="1" t="s">
        <v>14</v>
      </c>
      <c r="K1394" s="1" t="s">
        <v>15</v>
      </c>
      <c r="L1394" s="1">
        <f>Query1[[#This Row],[total_units]]*Query1[[#This Row],[revene]]</f>
        <v>1680.99</v>
      </c>
      <c r="M1394" s="1">
        <f>YEAR(Query1[[#This Row],[order_date]])</f>
        <v>2016</v>
      </c>
    </row>
    <row r="1395" spans="1:13" x14ac:dyDescent="0.35">
      <c r="A1395">
        <v>500</v>
      </c>
      <c r="B1395" s="1" t="s">
        <v>655</v>
      </c>
      <c r="C1395" s="1" t="s">
        <v>91</v>
      </c>
      <c r="D1395" s="1" t="s">
        <v>1817</v>
      </c>
      <c r="E1395" s="8">
        <v>42654</v>
      </c>
      <c r="F1395">
        <v>1</v>
      </c>
      <c r="G1395">
        <v>269.99</v>
      </c>
      <c r="H1395" s="1" t="s">
        <v>47</v>
      </c>
      <c r="I1395" s="1" t="s">
        <v>13</v>
      </c>
      <c r="J1395" s="1" t="s">
        <v>23</v>
      </c>
      <c r="K1395" s="1" t="s">
        <v>24</v>
      </c>
      <c r="L1395" s="1">
        <f>Query1[[#This Row],[total_units]]*Query1[[#This Row],[revene]]</f>
        <v>269.99</v>
      </c>
      <c r="M1395" s="1">
        <f>YEAR(Query1[[#This Row],[order_date]])</f>
        <v>2016</v>
      </c>
    </row>
    <row r="1396" spans="1:13" x14ac:dyDescent="0.35">
      <c r="A1396">
        <v>500</v>
      </c>
      <c r="B1396" s="1" t="s">
        <v>655</v>
      </c>
      <c r="C1396" s="1" t="s">
        <v>91</v>
      </c>
      <c r="D1396" s="1" t="s">
        <v>1817</v>
      </c>
      <c r="E1396" s="8">
        <v>42654</v>
      </c>
      <c r="F1396">
        <v>2</v>
      </c>
      <c r="G1396">
        <v>1099.98</v>
      </c>
      <c r="H1396" s="1" t="s">
        <v>38</v>
      </c>
      <c r="I1396" s="1" t="s">
        <v>13</v>
      </c>
      <c r="J1396" s="1" t="s">
        <v>23</v>
      </c>
      <c r="K1396" s="1" t="s">
        <v>24</v>
      </c>
      <c r="L1396" s="1">
        <f>Query1[[#This Row],[total_units]]*Query1[[#This Row],[revene]]</f>
        <v>2199.96</v>
      </c>
      <c r="M1396" s="1">
        <f>YEAR(Query1[[#This Row],[order_date]])</f>
        <v>2016</v>
      </c>
    </row>
    <row r="1397" spans="1:13" x14ac:dyDescent="0.35">
      <c r="A1397">
        <v>501</v>
      </c>
      <c r="B1397" s="1" t="s">
        <v>656</v>
      </c>
      <c r="C1397" s="1" t="s">
        <v>274</v>
      </c>
      <c r="D1397" s="1" t="s">
        <v>1817</v>
      </c>
      <c r="E1397" s="8">
        <v>42654</v>
      </c>
      <c r="F1397">
        <v>1</v>
      </c>
      <c r="G1397">
        <v>269.99</v>
      </c>
      <c r="H1397" s="1" t="s">
        <v>47</v>
      </c>
      <c r="I1397" s="1" t="s">
        <v>13</v>
      </c>
      <c r="J1397" s="1" t="s">
        <v>23</v>
      </c>
      <c r="K1397" s="1" t="s">
        <v>27</v>
      </c>
      <c r="L1397" s="1">
        <f>Query1[[#This Row],[total_units]]*Query1[[#This Row],[revene]]</f>
        <v>269.99</v>
      </c>
      <c r="M1397" s="1">
        <f>YEAR(Query1[[#This Row],[order_date]])</f>
        <v>2016</v>
      </c>
    </row>
    <row r="1398" spans="1:13" x14ac:dyDescent="0.35">
      <c r="A1398">
        <v>501</v>
      </c>
      <c r="B1398" s="1" t="s">
        <v>656</v>
      </c>
      <c r="C1398" s="1" t="s">
        <v>274</v>
      </c>
      <c r="D1398" s="1" t="s">
        <v>1817</v>
      </c>
      <c r="E1398" s="8">
        <v>42654</v>
      </c>
      <c r="F1398">
        <v>2</v>
      </c>
      <c r="G1398">
        <v>599.98</v>
      </c>
      <c r="H1398" s="1" t="s">
        <v>64</v>
      </c>
      <c r="I1398" s="1" t="s">
        <v>48</v>
      </c>
      <c r="J1398" s="1" t="s">
        <v>23</v>
      </c>
      <c r="K1398" s="1" t="s">
        <v>27</v>
      </c>
      <c r="L1398" s="1">
        <f>Query1[[#This Row],[total_units]]*Query1[[#This Row],[revene]]</f>
        <v>1199.96</v>
      </c>
      <c r="M1398" s="1">
        <f>YEAR(Query1[[#This Row],[order_date]])</f>
        <v>2016</v>
      </c>
    </row>
    <row r="1399" spans="1:13" x14ac:dyDescent="0.35">
      <c r="A1399">
        <v>501</v>
      </c>
      <c r="B1399" s="1" t="s">
        <v>656</v>
      </c>
      <c r="C1399" s="1" t="s">
        <v>274</v>
      </c>
      <c r="D1399" s="1" t="s">
        <v>1817</v>
      </c>
      <c r="E1399" s="8">
        <v>42654</v>
      </c>
      <c r="F1399">
        <v>2</v>
      </c>
      <c r="G1399">
        <v>898</v>
      </c>
      <c r="H1399" s="1" t="s">
        <v>89</v>
      </c>
      <c r="I1399" s="1" t="s">
        <v>13</v>
      </c>
      <c r="J1399" s="1" t="s">
        <v>23</v>
      </c>
      <c r="K1399" s="1" t="s">
        <v>27</v>
      </c>
      <c r="L1399" s="1">
        <f>Query1[[#This Row],[total_units]]*Query1[[#This Row],[revene]]</f>
        <v>1796</v>
      </c>
      <c r="M1399" s="1">
        <f>YEAR(Query1[[#This Row],[order_date]])</f>
        <v>2016</v>
      </c>
    </row>
    <row r="1400" spans="1:13" x14ac:dyDescent="0.35">
      <c r="A1400">
        <v>501</v>
      </c>
      <c r="B1400" s="1" t="s">
        <v>656</v>
      </c>
      <c r="C1400" s="1" t="s">
        <v>274</v>
      </c>
      <c r="D1400" s="1" t="s">
        <v>1817</v>
      </c>
      <c r="E1400" s="8">
        <v>42654</v>
      </c>
      <c r="F1400">
        <v>1</v>
      </c>
      <c r="G1400">
        <v>1799.99</v>
      </c>
      <c r="H1400" s="1" t="s">
        <v>1816</v>
      </c>
      <c r="I1400" s="1" t="s">
        <v>20</v>
      </c>
      <c r="J1400" s="1" t="s">
        <v>23</v>
      </c>
      <c r="K1400" s="1" t="s">
        <v>27</v>
      </c>
      <c r="L1400" s="1">
        <f>Query1[[#This Row],[total_units]]*Query1[[#This Row],[revene]]</f>
        <v>1799.99</v>
      </c>
      <c r="M1400" s="1">
        <f>YEAR(Query1[[#This Row],[order_date]])</f>
        <v>2016</v>
      </c>
    </row>
    <row r="1401" spans="1:13" x14ac:dyDescent="0.35">
      <c r="A1401">
        <v>502</v>
      </c>
      <c r="B1401" s="1" t="s">
        <v>657</v>
      </c>
      <c r="C1401" s="1" t="s">
        <v>209</v>
      </c>
      <c r="D1401" s="1" t="s">
        <v>1824</v>
      </c>
      <c r="E1401" s="8">
        <v>42655</v>
      </c>
      <c r="F1401">
        <v>1</v>
      </c>
      <c r="G1401">
        <v>269.99</v>
      </c>
      <c r="H1401" s="1" t="s">
        <v>59</v>
      </c>
      <c r="I1401" s="1" t="s">
        <v>13</v>
      </c>
      <c r="J1401" s="1" t="s">
        <v>98</v>
      </c>
      <c r="K1401" s="1" t="s">
        <v>165</v>
      </c>
      <c r="L1401" s="1">
        <f>Query1[[#This Row],[total_units]]*Query1[[#This Row],[revene]]</f>
        <v>269.99</v>
      </c>
      <c r="M1401" s="1">
        <f>YEAR(Query1[[#This Row],[order_date]])</f>
        <v>2016</v>
      </c>
    </row>
    <row r="1402" spans="1:13" x14ac:dyDescent="0.35">
      <c r="A1402">
        <v>503</v>
      </c>
      <c r="B1402" s="1" t="s">
        <v>658</v>
      </c>
      <c r="C1402" s="1" t="s">
        <v>86</v>
      </c>
      <c r="D1402" s="1" t="s">
        <v>1817</v>
      </c>
      <c r="E1402" s="8">
        <v>42656</v>
      </c>
      <c r="F1402">
        <v>2</v>
      </c>
      <c r="G1402">
        <v>539.98</v>
      </c>
      <c r="H1402" s="1" t="s">
        <v>59</v>
      </c>
      <c r="I1402" s="1" t="s">
        <v>13</v>
      </c>
      <c r="J1402" s="1" t="s">
        <v>23</v>
      </c>
      <c r="K1402" s="1" t="s">
        <v>24</v>
      </c>
      <c r="L1402" s="1">
        <f>Query1[[#This Row],[total_units]]*Query1[[#This Row],[revene]]</f>
        <v>1079.96</v>
      </c>
      <c r="M1402" s="1">
        <f>YEAR(Query1[[#This Row],[order_date]])</f>
        <v>2016</v>
      </c>
    </row>
    <row r="1403" spans="1:13" x14ac:dyDescent="0.35">
      <c r="A1403">
        <v>503</v>
      </c>
      <c r="B1403" s="1" t="s">
        <v>658</v>
      </c>
      <c r="C1403" s="1" t="s">
        <v>86</v>
      </c>
      <c r="D1403" s="1" t="s">
        <v>1817</v>
      </c>
      <c r="E1403" s="8">
        <v>42656</v>
      </c>
      <c r="F1403">
        <v>1</v>
      </c>
      <c r="G1403">
        <v>1549</v>
      </c>
      <c r="H1403" s="1" t="s">
        <v>17</v>
      </c>
      <c r="I1403" s="1" t="s">
        <v>18</v>
      </c>
      <c r="J1403" s="1" t="s">
        <v>23</v>
      </c>
      <c r="K1403" s="1" t="s">
        <v>24</v>
      </c>
      <c r="L1403" s="1">
        <f>Query1[[#This Row],[total_units]]*Query1[[#This Row],[revene]]</f>
        <v>1549</v>
      </c>
      <c r="M1403" s="1">
        <f>YEAR(Query1[[#This Row],[order_date]])</f>
        <v>2016</v>
      </c>
    </row>
    <row r="1404" spans="1:13" x14ac:dyDescent="0.35">
      <c r="A1404">
        <v>504</v>
      </c>
      <c r="B1404" s="1" t="s">
        <v>659</v>
      </c>
      <c r="C1404" s="1" t="s">
        <v>30</v>
      </c>
      <c r="D1404" s="1" t="s">
        <v>1815</v>
      </c>
      <c r="E1404" s="8">
        <v>42657</v>
      </c>
      <c r="F1404">
        <v>2</v>
      </c>
      <c r="G1404">
        <v>1099.98</v>
      </c>
      <c r="H1404" s="1" t="s">
        <v>38</v>
      </c>
      <c r="I1404" s="1" t="s">
        <v>34</v>
      </c>
      <c r="J1404" s="1" t="s">
        <v>14</v>
      </c>
      <c r="K1404" s="1" t="s">
        <v>15</v>
      </c>
      <c r="L1404" s="1">
        <f>Query1[[#This Row],[total_units]]*Query1[[#This Row],[revene]]</f>
        <v>2199.96</v>
      </c>
      <c r="M1404" s="1">
        <f>YEAR(Query1[[#This Row],[order_date]])</f>
        <v>2016</v>
      </c>
    </row>
    <row r="1405" spans="1:13" x14ac:dyDescent="0.35">
      <c r="A1405">
        <v>504</v>
      </c>
      <c r="B1405" s="1" t="s">
        <v>659</v>
      </c>
      <c r="C1405" s="1" t="s">
        <v>30</v>
      </c>
      <c r="D1405" s="1" t="s">
        <v>1815</v>
      </c>
      <c r="E1405" s="8">
        <v>42657</v>
      </c>
      <c r="F1405">
        <v>2</v>
      </c>
      <c r="G1405">
        <v>1499.98</v>
      </c>
      <c r="H1405" s="1" t="s">
        <v>31</v>
      </c>
      <c r="I1405" s="1" t="s">
        <v>20</v>
      </c>
      <c r="J1405" s="1" t="s">
        <v>14</v>
      </c>
      <c r="K1405" s="1" t="s">
        <v>15</v>
      </c>
      <c r="L1405" s="1">
        <f>Query1[[#This Row],[total_units]]*Query1[[#This Row],[revene]]</f>
        <v>2999.96</v>
      </c>
      <c r="M1405" s="1">
        <f>YEAR(Query1[[#This Row],[order_date]])</f>
        <v>2016</v>
      </c>
    </row>
    <row r="1406" spans="1:13" x14ac:dyDescent="0.35">
      <c r="A1406">
        <v>505</v>
      </c>
      <c r="B1406" s="1" t="s">
        <v>660</v>
      </c>
      <c r="C1406" s="1" t="s">
        <v>108</v>
      </c>
      <c r="D1406" s="1" t="s">
        <v>1817</v>
      </c>
      <c r="E1406" s="8">
        <v>42657</v>
      </c>
      <c r="F1406">
        <v>1</v>
      </c>
      <c r="G1406">
        <v>599.99</v>
      </c>
      <c r="H1406" s="1" t="s">
        <v>12</v>
      </c>
      <c r="I1406" s="1" t="s">
        <v>34</v>
      </c>
      <c r="J1406" s="1" t="s">
        <v>23</v>
      </c>
      <c r="K1406" s="1" t="s">
        <v>24</v>
      </c>
      <c r="L1406" s="1">
        <f>Query1[[#This Row],[total_units]]*Query1[[#This Row],[revene]]</f>
        <v>599.99</v>
      </c>
      <c r="M1406" s="1">
        <f>YEAR(Query1[[#This Row],[order_date]])</f>
        <v>2016</v>
      </c>
    </row>
    <row r="1407" spans="1:13" x14ac:dyDescent="0.35">
      <c r="A1407">
        <v>506</v>
      </c>
      <c r="B1407" s="1" t="s">
        <v>661</v>
      </c>
      <c r="C1407" s="1" t="s">
        <v>252</v>
      </c>
      <c r="D1407" s="1" t="s">
        <v>1817</v>
      </c>
      <c r="E1407" s="8">
        <v>42657</v>
      </c>
      <c r="F1407">
        <v>1</v>
      </c>
      <c r="G1407">
        <v>499.99</v>
      </c>
      <c r="H1407" s="1" t="s">
        <v>72</v>
      </c>
      <c r="I1407" s="1" t="s">
        <v>34</v>
      </c>
      <c r="J1407" s="1" t="s">
        <v>23</v>
      </c>
      <c r="K1407" s="1" t="s">
        <v>24</v>
      </c>
      <c r="L1407" s="1">
        <f>Query1[[#This Row],[total_units]]*Query1[[#This Row],[revene]]</f>
        <v>499.99</v>
      </c>
      <c r="M1407" s="1">
        <f>YEAR(Query1[[#This Row],[order_date]])</f>
        <v>2016</v>
      </c>
    </row>
    <row r="1408" spans="1:13" x14ac:dyDescent="0.35">
      <c r="A1408">
        <v>506</v>
      </c>
      <c r="B1408" s="1" t="s">
        <v>661</v>
      </c>
      <c r="C1408" s="1" t="s">
        <v>252</v>
      </c>
      <c r="D1408" s="1" t="s">
        <v>1817</v>
      </c>
      <c r="E1408" s="8">
        <v>42657</v>
      </c>
      <c r="F1408">
        <v>1</v>
      </c>
      <c r="G1408">
        <v>3999.99</v>
      </c>
      <c r="H1408" s="1" t="s">
        <v>49</v>
      </c>
      <c r="I1408" s="1" t="s">
        <v>20</v>
      </c>
      <c r="J1408" s="1" t="s">
        <v>23</v>
      </c>
      <c r="K1408" s="1" t="s">
        <v>24</v>
      </c>
      <c r="L1408" s="1">
        <f>Query1[[#This Row],[total_units]]*Query1[[#This Row],[revene]]</f>
        <v>3999.99</v>
      </c>
      <c r="M1408" s="1">
        <f>YEAR(Query1[[#This Row],[order_date]])</f>
        <v>2016</v>
      </c>
    </row>
    <row r="1409" spans="1:13" x14ac:dyDescent="0.35">
      <c r="A1409">
        <v>507</v>
      </c>
      <c r="B1409" s="1" t="s">
        <v>662</v>
      </c>
      <c r="C1409" s="1" t="s">
        <v>496</v>
      </c>
      <c r="D1409" s="1" t="s">
        <v>1815</v>
      </c>
      <c r="E1409" s="8">
        <v>42658</v>
      </c>
      <c r="F1409">
        <v>2</v>
      </c>
      <c r="G1409">
        <v>539.98</v>
      </c>
      <c r="H1409" s="1" t="s">
        <v>59</v>
      </c>
      <c r="I1409" s="1" t="s">
        <v>13</v>
      </c>
      <c r="J1409" s="1" t="s">
        <v>14</v>
      </c>
      <c r="K1409" s="1" t="s">
        <v>32</v>
      </c>
      <c r="L1409" s="1">
        <f>Query1[[#This Row],[total_units]]*Query1[[#This Row],[revene]]</f>
        <v>1079.96</v>
      </c>
      <c r="M1409" s="1">
        <f>YEAR(Query1[[#This Row],[order_date]])</f>
        <v>2016</v>
      </c>
    </row>
    <row r="1410" spans="1:13" x14ac:dyDescent="0.35">
      <c r="A1410">
        <v>507</v>
      </c>
      <c r="B1410" s="1" t="s">
        <v>662</v>
      </c>
      <c r="C1410" s="1" t="s">
        <v>496</v>
      </c>
      <c r="D1410" s="1" t="s">
        <v>1815</v>
      </c>
      <c r="E1410" s="8">
        <v>42658</v>
      </c>
      <c r="F1410">
        <v>2</v>
      </c>
      <c r="G1410">
        <v>1199.98</v>
      </c>
      <c r="H1410" s="1" t="s">
        <v>16</v>
      </c>
      <c r="I1410" s="1" t="s">
        <v>13</v>
      </c>
      <c r="J1410" s="1" t="s">
        <v>14</v>
      </c>
      <c r="K1410" s="1" t="s">
        <v>32</v>
      </c>
      <c r="L1410" s="1">
        <f>Query1[[#This Row],[total_units]]*Query1[[#This Row],[revene]]</f>
        <v>2399.96</v>
      </c>
      <c r="M1410" s="1">
        <f>YEAR(Query1[[#This Row],[order_date]])</f>
        <v>2016</v>
      </c>
    </row>
    <row r="1411" spans="1:13" x14ac:dyDescent="0.35">
      <c r="A1411">
        <v>507</v>
      </c>
      <c r="B1411" s="1" t="s">
        <v>662</v>
      </c>
      <c r="C1411" s="1" t="s">
        <v>496</v>
      </c>
      <c r="D1411" s="1" t="s">
        <v>1815</v>
      </c>
      <c r="E1411" s="8">
        <v>42658</v>
      </c>
      <c r="F1411">
        <v>2</v>
      </c>
      <c r="G1411">
        <v>3361.98</v>
      </c>
      <c r="H1411" s="1" t="s">
        <v>56</v>
      </c>
      <c r="I1411" s="1" t="s">
        <v>18</v>
      </c>
      <c r="J1411" s="1" t="s">
        <v>14</v>
      </c>
      <c r="K1411" s="1" t="s">
        <v>32</v>
      </c>
      <c r="L1411" s="1">
        <f>Query1[[#This Row],[total_units]]*Query1[[#This Row],[revene]]</f>
        <v>6723.96</v>
      </c>
      <c r="M1411" s="1">
        <f>YEAR(Query1[[#This Row],[order_date]])</f>
        <v>2016</v>
      </c>
    </row>
    <row r="1412" spans="1:13" x14ac:dyDescent="0.35">
      <c r="A1412">
        <v>508</v>
      </c>
      <c r="B1412" s="1" t="s">
        <v>663</v>
      </c>
      <c r="C1412" s="1" t="s">
        <v>538</v>
      </c>
      <c r="D1412" s="1" t="s">
        <v>1817</v>
      </c>
      <c r="E1412" s="8">
        <v>42658</v>
      </c>
      <c r="F1412">
        <v>1</v>
      </c>
      <c r="G1412">
        <v>499.99</v>
      </c>
      <c r="H1412" s="1" t="s">
        <v>72</v>
      </c>
      <c r="I1412" s="1" t="s">
        <v>34</v>
      </c>
      <c r="J1412" s="1" t="s">
        <v>23</v>
      </c>
      <c r="K1412" s="1" t="s">
        <v>24</v>
      </c>
      <c r="L1412" s="1">
        <f>Query1[[#This Row],[total_units]]*Query1[[#This Row],[revene]]</f>
        <v>499.99</v>
      </c>
      <c r="M1412" s="1">
        <f>YEAR(Query1[[#This Row],[order_date]])</f>
        <v>2016</v>
      </c>
    </row>
    <row r="1413" spans="1:13" x14ac:dyDescent="0.35">
      <c r="A1413">
        <v>508</v>
      </c>
      <c r="B1413" s="1" t="s">
        <v>663</v>
      </c>
      <c r="C1413" s="1" t="s">
        <v>538</v>
      </c>
      <c r="D1413" s="1" t="s">
        <v>1817</v>
      </c>
      <c r="E1413" s="8">
        <v>42658</v>
      </c>
      <c r="F1413">
        <v>2</v>
      </c>
      <c r="G1413">
        <v>1499.98</v>
      </c>
      <c r="H1413" s="1" t="s">
        <v>31</v>
      </c>
      <c r="I1413" s="1" t="s">
        <v>20</v>
      </c>
      <c r="J1413" s="1" t="s">
        <v>23</v>
      </c>
      <c r="K1413" s="1" t="s">
        <v>24</v>
      </c>
      <c r="L1413" s="1">
        <f>Query1[[#This Row],[total_units]]*Query1[[#This Row],[revene]]</f>
        <v>2999.96</v>
      </c>
      <c r="M1413" s="1">
        <f>YEAR(Query1[[#This Row],[order_date]])</f>
        <v>2016</v>
      </c>
    </row>
    <row r="1414" spans="1:13" x14ac:dyDescent="0.35">
      <c r="A1414">
        <v>508</v>
      </c>
      <c r="B1414" s="1" t="s">
        <v>663</v>
      </c>
      <c r="C1414" s="1" t="s">
        <v>538</v>
      </c>
      <c r="D1414" s="1" t="s">
        <v>1817</v>
      </c>
      <c r="E1414" s="8">
        <v>42658</v>
      </c>
      <c r="F1414">
        <v>2</v>
      </c>
      <c r="G1414">
        <v>3098</v>
      </c>
      <c r="H1414" s="1" t="s">
        <v>17</v>
      </c>
      <c r="I1414" s="1" t="s">
        <v>18</v>
      </c>
      <c r="J1414" s="1" t="s">
        <v>23</v>
      </c>
      <c r="K1414" s="1" t="s">
        <v>24</v>
      </c>
      <c r="L1414" s="1">
        <f>Query1[[#This Row],[total_units]]*Query1[[#This Row],[revene]]</f>
        <v>6196</v>
      </c>
      <c r="M1414" s="1">
        <f>YEAR(Query1[[#This Row],[order_date]])</f>
        <v>2016</v>
      </c>
    </row>
    <row r="1415" spans="1:13" x14ac:dyDescent="0.35">
      <c r="A1415">
        <v>508</v>
      </c>
      <c r="B1415" s="1" t="s">
        <v>663</v>
      </c>
      <c r="C1415" s="1" t="s">
        <v>538</v>
      </c>
      <c r="D1415" s="1" t="s">
        <v>1817</v>
      </c>
      <c r="E1415" s="8">
        <v>42658</v>
      </c>
      <c r="F1415">
        <v>1</v>
      </c>
      <c r="G1415">
        <v>1799.99</v>
      </c>
      <c r="H1415" s="1" t="s">
        <v>1816</v>
      </c>
      <c r="I1415" s="1" t="s">
        <v>20</v>
      </c>
      <c r="J1415" s="1" t="s">
        <v>23</v>
      </c>
      <c r="K1415" s="1" t="s">
        <v>24</v>
      </c>
      <c r="L1415" s="1">
        <f>Query1[[#This Row],[total_units]]*Query1[[#This Row],[revene]]</f>
        <v>1799.99</v>
      </c>
      <c r="M1415" s="1">
        <f>YEAR(Query1[[#This Row],[order_date]])</f>
        <v>2016</v>
      </c>
    </row>
    <row r="1416" spans="1:13" x14ac:dyDescent="0.35">
      <c r="A1416">
        <v>509</v>
      </c>
      <c r="B1416" s="1" t="s">
        <v>664</v>
      </c>
      <c r="C1416" s="1" t="s">
        <v>423</v>
      </c>
      <c r="D1416" s="1" t="s">
        <v>1817</v>
      </c>
      <c r="E1416" s="8">
        <v>42659</v>
      </c>
      <c r="F1416">
        <v>2</v>
      </c>
      <c r="G1416">
        <v>599.98</v>
      </c>
      <c r="H1416" s="1" t="s">
        <v>64</v>
      </c>
      <c r="I1416" s="1" t="s">
        <v>48</v>
      </c>
      <c r="J1416" s="1" t="s">
        <v>23</v>
      </c>
      <c r="K1416" s="1" t="s">
        <v>27</v>
      </c>
      <c r="L1416" s="1">
        <f>Query1[[#This Row],[total_units]]*Query1[[#This Row],[revene]]</f>
        <v>1199.96</v>
      </c>
      <c r="M1416" s="1">
        <f>YEAR(Query1[[#This Row],[order_date]])</f>
        <v>2016</v>
      </c>
    </row>
    <row r="1417" spans="1:13" x14ac:dyDescent="0.35">
      <c r="A1417">
        <v>509</v>
      </c>
      <c r="B1417" s="1" t="s">
        <v>664</v>
      </c>
      <c r="C1417" s="1" t="s">
        <v>423</v>
      </c>
      <c r="D1417" s="1" t="s">
        <v>1817</v>
      </c>
      <c r="E1417" s="8">
        <v>42659</v>
      </c>
      <c r="F1417">
        <v>2</v>
      </c>
      <c r="G1417">
        <v>5799.98</v>
      </c>
      <c r="H1417" s="1" t="s">
        <v>19</v>
      </c>
      <c r="I1417" s="1" t="s">
        <v>20</v>
      </c>
      <c r="J1417" s="1" t="s">
        <v>23</v>
      </c>
      <c r="K1417" s="1" t="s">
        <v>27</v>
      </c>
      <c r="L1417" s="1">
        <f>Query1[[#This Row],[total_units]]*Query1[[#This Row],[revene]]</f>
        <v>11599.96</v>
      </c>
      <c r="M1417" s="1">
        <f>YEAR(Query1[[#This Row],[order_date]])</f>
        <v>2016</v>
      </c>
    </row>
    <row r="1418" spans="1:13" x14ac:dyDescent="0.35">
      <c r="A1418">
        <v>510</v>
      </c>
      <c r="B1418" s="1" t="s">
        <v>665</v>
      </c>
      <c r="C1418" s="1" t="s">
        <v>500</v>
      </c>
      <c r="D1418" s="1" t="s">
        <v>1817</v>
      </c>
      <c r="E1418" s="8">
        <v>42660</v>
      </c>
      <c r="F1418">
        <v>1</v>
      </c>
      <c r="G1418">
        <v>429</v>
      </c>
      <c r="H1418" s="1" t="s">
        <v>35</v>
      </c>
      <c r="I1418" s="1" t="s">
        <v>13</v>
      </c>
      <c r="J1418" s="1" t="s">
        <v>23</v>
      </c>
      <c r="K1418" s="1" t="s">
        <v>27</v>
      </c>
      <c r="L1418" s="1">
        <f>Query1[[#This Row],[total_units]]*Query1[[#This Row],[revene]]</f>
        <v>429</v>
      </c>
      <c r="M1418" s="1">
        <f>YEAR(Query1[[#This Row],[order_date]])</f>
        <v>2016</v>
      </c>
    </row>
    <row r="1419" spans="1:13" x14ac:dyDescent="0.35">
      <c r="A1419">
        <v>511</v>
      </c>
      <c r="B1419" s="1" t="s">
        <v>666</v>
      </c>
      <c r="C1419" s="1" t="s">
        <v>485</v>
      </c>
      <c r="D1419" s="1" t="s">
        <v>1817</v>
      </c>
      <c r="E1419" s="8">
        <v>42661</v>
      </c>
      <c r="F1419">
        <v>1</v>
      </c>
      <c r="G1419">
        <v>269.99</v>
      </c>
      <c r="H1419" s="1" t="s">
        <v>59</v>
      </c>
      <c r="I1419" s="1" t="s">
        <v>13</v>
      </c>
      <c r="J1419" s="1" t="s">
        <v>23</v>
      </c>
      <c r="K1419" s="1" t="s">
        <v>27</v>
      </c>
      <c r="L1419" s="1">
        <f>Query1[[#This Row],[total_units]]*Query1[[#This Row],[revene]]</f>
        <v>269.99</v>
      </c>
      <c r="M1419" s="1">
        <f>YEAR(Query1[[#This Row],[order_date]])</f>
        <v>2016</v>
      </c>
    </row>
    <row r="1420" spans="1:13" x14ac:dyDescent="0.35">
      <c r="A1420">
        <v>511</v>
      </c>
      <c r="B1420" s="1" t="s">
        <v>666</v>
      </c>
      <c r="C1420" s="1" t="s">
        <v>485</v>
      </c>
      <c r="D1420" s="1" t="s">
        <v>1817</v>
      </c>
      <c r="E1420" s="8">
        <v>42661</v>
      </c>
      <c r="F1420">
        <v>2</v>
      </c>
      <c r="G1420">
        <v>539.98</v>
      </c>
      <c r="H1420" s="1" t="s">
        <v>47</v>
      </c>
      <c r="I1420" s="1" t="s">
        <v>48</v>
      </c>
      <c r="J1420" s="1" t="s">
        <v>23</v>
      </c>
      <c r="K1420" s="1" t="s">
        <v>27</v>
      </c>
      <c r="L1420" s="1">
        <f>Query1[[#This Row],[total_units]]*Query1[[#This Row],[revene]]</f>
        <v>1079.96</v>
      </c>
      <c r="M1420" s="1">
        <f>YEAR(Query1[[#This Row],[order_date]])</f>
        <v>2016</v>
      </c>
    </row>
    <row r="1421" spans="1:13" x14ac:dyDescent="0.35">
      <c r="A1421">
        <v>512</v>
      </c>
      <c r="B1421" s="1" t="s">
        <v>1876</v>
      </c>
      <c r="C1421" s="1" t="s">
        <v>301</v>
      </c>
      <c r="D1421" s="1" t="s">
        <v>1817</v>
      </c>
      <c r="E1421" s="8">
        <v>42662</v>
      </c>
      <c r="F1421">
        <v>1</v>
      </c>
      <c r="G1421">
        <v>269.99</v>
      </c>
      <c r="H1421" s="1" t="s">
        <v>59</v>
      </c>
      <c r="I1421" s="1" t="s">
        <v>48</v>
      </c>
      <c r="J1421" s="1" t="s">
        <v>23</v>
      </c>
      <c r="K1421" s="1" t="s">
        <v>27</v>
      </c>
      <c r="L1421" s="1">
        <f>Query1[[#This Row],[total_units]]*Query1[[#This Row],[revene]]</f>
        <v>269.99</v>
      </c>
      <c r="M1421" s="1">
        <f>YEAR(Query1[[#This Row],[order_date]])</f>
        <v>2016</v>
      </c>
    </row>
    <row r="1422" spans="1:13" x14ac:dyDescent="0.35">
      <c r="A1422">
        <v>513</v>
      </c>
      <c r="B1422" s="1" t="s">
        <v>667</v>
      </c>
      <c r="C1422" s="1" t="s">
        <v>423</v>
      </c>
      <c r="D1422" s="1" t="s">
        <v>1817</v>
      </c>
      <c r="E1422" s="8">
        <v>42662</v>
      </c>
      <c r="F1422">
        <v>1</v>
      </c>
      <c r="G1422">
        <v>269.99</v>
      </c>
      <c r="H1422" s="1" t="s">
        <v>59</v>
      </c>
      <c r="I1422" s="1" t="s">
        <v>13</v>
      </c>
      <c r="J1422" s="1" t="s">
        <v>23</v>
      </c>
      <c r="K1422" s="1" t="s">
        <v>24</v>
      </c>
      <c r="L1422" s="1">
        <f>Query1[[#This Row],[total_units]]*Query1[[#This Row],[revene]]</f>
        <v>269.99</v>
      </c>
      <c r="M1422" s="1">
        <f>YEAR(Query1[[#This Row],[order_date]])</f>
        <v>2016</v>
      </c>
    </row>
    <row r="1423" spans="1:13" x14ac:dyDescent="0.35">
      <c r="A1423">
        <v>513</v>
      </c>
      <c r="B1423" s="1" t="s">
        <v>667</v>
      </c>
      <c r="C1423" s="1" t="s">
        <v>423</v>
      </c>
      <c r="D1423" s="1" t="s">
        <v>1817</v>
      </c>
      <c r="E1423" s="8">
        <v>42662</v>
      </c>
      <c r="F1423">
        <v>1</v>
      </c>
      <c r="G1423">
        <v>299.99</v>
      </c>
      <c r="H1423" s="1" t="s">
        <v>64</v>
      </c>
      <c r="I1423" s="1" t="s">
        <v>48</v>
      </c>
      <c r="J1423" s="1" t="s">
        <v>23</v>
      </c>
      <c r="K1423" s="1" t="s">
        <v>24</v>
      </c>
      <c r="L1423" s="1">
        <f>Query1[[#This Row],[total_units]]*Query1[[#This Row],[revene]]</f>
        <v>299.99</v>
      </c>
      <c r="M1423" s="1">
        <f>YEAR(Query1[[#This Row],[order_date]])</f>
        <v>2016</v>
      </c>
    </row>
    <row r="1424" spans="1:13" x14ac:dyDescent="0.35">
      <c r="A1424">
        <v>513</v>
      </c>
      <c r="B1424" s="1" t="s">
        <v>667</v>
      </c>
      <c r="C1424" s="1" t="s">
        <v>423</v>
      </c>
      <c r="D1424" s="1" t="s">
        <v>1817</v>
      </c>
      <c r="E1424" s="8">
        <v>42662</v>
      </c>
      <c r="F1424">
        <v>1</v>
      </c>
      <c r="G1424">
        <v>3999.99</v>
      </c>
      <c r="H1424" s="1" t="s">
        <v>49</v>
      </c>
      <c r="I1424" s="1" t="s">
        <v>20</v>
      </c>
      <c r="J1424" s="1" t="s">
        <v>23</v>
      </c>
      <c r="K1424" s="1" t="s">
        <v>24</v>
      </c>
      <c r="L1424" s="1">
        <f>Query1[[#This Row],[total_units]]*Query1[[#This Row],[revene]]</f>
        <v>3999.99</v>
      </c>
      <c r="M1424" s="1">
        <f>YEAR(Query1[[#This Row],[order_date]])</f>
        <v>2016</v>
      </c>
    </row>
    <row r="1425" spans="1:13" x14ac:dyDescent="0.35">
      <c r="A1425">
        <v>514</v>
      </c>
      <c r="B1425" s="1" t="s">
        <v>668</v>
      </c>
      <c r="C1425" s="1" t="s">
        <v>238</v>
      </c>
      <c r="D1425" s="1" t="s">
        <v>1817</v>
      </c>
      <c r="E1425" s="8">
        <v>42662</v>
      </c>
      <c r="F1425">
        <v>2</v>
      </c>
      <c r="G1425">
        <v>858</v>
      </c>
      <c r="H1425" s="1" t="s">
        <v>35</v>
      </c>
      <c r="I1425" s="1" t="s">
        <v>13</v>
      </c>
      <c r="J1425" s="1" t="s">
        <v>23</v>
      </c>
      <c r="K1425" s="1" t="s">
        <v>27</v>
      </c>
      <c r="L1425" s="1">
        <f>Query1[[#This Row],[total_units]]*Query1[[#This Row],[revene]]</f>
        <v>1716</v>
      </c>
      <c r="M1425" s="1">
        <f>YEAR(Query1[[#This Row],[order_date]])</f>
        <v>2016</v>
      </c>
    </row>
    <row r="1426" spans="1:13" x14ac:dyDescent="0.35">
      <c r="A1426">
        <v>514</v>
      </c>
      <c r="B1426" s="1" t="s">
        <v>668</v>
      </c>
      <c r="C1426" s="1" t="s">
        <v>238</v>
      </c>
      <c r="D1426" s="1" t="s">
        <v>1817</v>
      </c>
      <c r="E1426" s="8">
        <v>42662</v>
      </c>
      <c r="F1426">
        <v>2</v>
      </c>
      <c r="G1426">
        <v>898</v>
      </c>
      <c r="H1426" s="1" t="s">
        <v>39</v>
      </c>
      <c r="I1426" s="1" t="s">
        <v>13</v>
      </c>
      <c r="J1426" s="1" t="s">
        <v>23</v>
      </c>
      <c r="K1426" s="1" t="s">
        <v>27</v>
      </c>
      <c r="L1426" s="1">
        <f>Query1[[#This Row],[total_units]]*Query1[[#This Row],[revene]]</f>
        <v>1796</v>
      </c>
      <c r="M1426" s="1">
        <f>YEAR(Query1[[#This Row],[order_date]])</f>
        <v>2016</v>
      </c>
    </row>
    <row r="1427" spans="1:13" x14ac:dyDescent="0.35">
      <c r="A1427">
        <v>515</v>
      </c>
      <c r="B1427" s="1" t="s">
        <v>669</v>
      </c>
      <c r="C1427" s="1" t="s">
        <v>126</v>
      </c>
      <c r="D1427" s="1" t="s">
        <v>1817</v>
      </c>
      <c r="E1427" s="8">
        <v>42662</v>
      </c>
      <c r="F1427">
        <v>2</v>
      </c>
      <c r="G1427">
        <v>999.98</v>
      </c>
      <c r="H1427" s="1" t="s">
        <v>72</v>
      </c>
      <c r="I1427" s="1" t="s">
        <v>34</v>
      </c>
      <c r="J1427" s="1" t="s">
        <v>23</v>
      </c>
      <c r="K1427" s="1" t="s">
        <v>24</v>
      </c>
      <c r="L1427" s="1">
        <f>Query1[[#This Row],[total_units]]*Query1[[#This Row],[revene]]</f>
        <v>1999.96</v>
      </c>
      <c r="M1427" s="1">
        <f>YEAR(Query1[[#This Row],[order_date]])</f>
        <v>2016</v>
      </c>
    </row>
    <row r="1428" spans="1:13" x14ac:dyDescent="0.35">
      <c r="A1428">
        <v>515</v>
      </c>
      <c r="B1428" s="1" t="s">
        <v>669</v>
      </c>
      <c r="C1428" s="1" t="s">
        <v>126</v>
      </c>
      <c r="D1428" s="1" t="s">
        <v>1817</v>
      </c>
      <c r="E1428" s="8">
        <v>42662</v>
      </c>
      <c r="F1428">
        <v>1</v>
      </c>
      <c r="G1428">
        <v>1320.99</v>
      </c>
      <c r="H1428" s="1" t="s">
        <v>69</v>
      </c>
      <c r="I1428" s="1" t="s">
        <v>20</v>
      </c>
      <c r="J1428" s="1" t="s">
        <v>23</v>
      </c>
      <c r="K1428" s="1" t="s">
        <v>24</v>
      </c>
      <c r="L1428" s="1">
        <f>Query1[[#This Row],[total_units]]*Query1[[#This Row],[revene]]</f>
        <v>1320.99</v>
      </c>
      <c r="M1428" s="1">
        <f>YEAR(Query1[[#This Row],[order_date]])</f>
        <v>2016</v>
      </c>
    </row>
    <row r="1429" spans="1:13" x14ac:dyDescent="0.35">
      <c r="A1429">
        <v>515</v>
      </c>
      <c r="B1429" s="1" t="s">
        <v>669</v>
      </c>
      <c r="C1429" s="1" t="s">
        <v>126</v>
      </c>
      <c r="D1429" s="1" t="s">
        <v>1817</v>
      </c>
      <c r="E1429" s="8">
        <v>42662</v>
      </c>
      <c r="F1429">
        <v>2</v>
      </c>
      <c r="G1429">
        <v>939.98</v>
      </c>
      <c r="H1429" s="1" t="s">
        <v>62</v>
      </c>
      <c r="I1429" s="1" t="s">
        <v>20</v>
      </c>
      <c r="J1429" s="1" t="s">
        <v>23</v>
      </c>
      <c r="K1429" s="1" t="s">
        <v>24</v>
      </c>
      <c r="L1429" s="1">
        <f>Query1[[#This Row],[total_units]]*Query1[[#This Row],[revene]]</f>
        <v>1879.96</v>
      </c>
      <c r="M1429" s="1">
        <f>YEAR(Query1[[#This Row],[order_date]])</f>
        <v>2016</v>
      </c>
    </row>
    <row r="1430" spans="1:13" x14ac:dyDescent="0.35">
      <c r="A1430">
        <v>515</v>
      </c>
      <c r="B1430" s="1" t="s">
        <v>669</v>
      </c>
      <c r="C1430" s="1" t="s">
        <v>126</v>
      </c>
      <c r="D1430" s="1" t="s">
        <v>1817</v>
      </c>
      <c r="E1430" s="8">
        <v>42662</v>
      </c>
      <c r="F1430">
        <v>1</v>
      </c>
      <c r="G1430">
        <v>1799.99</v>
      </c>
      <c r="H1430" s="1" t="s">
        <v>1816</v>
      </c>
      <c r="I1430" s="1" t="s">
        <v>20</v>
      </c>
      <c r="J1430" s="1" t="s">
        <v>23</v>
      </c>
      <c r="K1430" s="1" t="s">
        <v>24</v>
      </c>
      <c r="L1430" s="1">
        <f>Query1[[#This Row],[total_units]]*Query1[[#This Row],[revene]]</f>
        <v>1799.99</v>
      </c>
      <c r="M1430" s="1">
        <f>YEAR(Query1[[#This Row],[order_date]])</f>
        <v>2016</v>
      </c>
    </row>
    <row r="1431" spans="1:13" x14ac:dyDescent="0.35">
      <c r="A1431">
        <v>516</v>
      </c>
      <c r="B1431" s="1" t="s">
        <v>670</v>
      </c>
      <c r="C1431" s="1" t="s">
        <v>93</v>
      </c>
      <c r="D1431" s="1" t="s">
        <v>1817</v>
      </c>
      <c r="E1431" s="8">
        <v>42664</v>
      </c>
      <c r="F1431">
        <v>2</v>
      </c>
      <c r="G1431">
        <v>2641.98</v>
      </c>
      <c r="H1431" s="1" t="s">
        <v>69</v>
      </c>
      <c r="I1431" s="1" t="s">
        <v>20</v>
      </c>
      <c r="J1431" s="1" t="s">
        <v>23</v>
      </c>
      <c r="K1431" s="1" t="s">
        <v>24</v>
      </c>
      <c r="L1431" s="1">
        <f>Query1[[#This Row],[total_units]]*Query1[[#This Row],[revene]]</f>
        <v>5283.96</v>
      </c>
      <c r="M1431" s="1">
        <f>YEAR(Query1[[#This Row],[order_date]])</f>
        <v>2016</v>
      </c>
    </row>
    <row r="1432" spans="1:13" x14ac:dyDescent="0.35">
      <c r="A1432">
        <v>516</v>
      </c>
      <c r="B1432" s="1" t="s">
        <v>670</v>
      </c>
      <c r="C1432" s="1" t="s">
        <v>93</v>
      </c>
      <c r="D1432" s="1" t="s">
        <v>1817</v>
      </c>
      <c r="E1432" s="8">
        <v>42664</v>
      </c>
      <c r="F1432">
        <v>1</v>
      </c>
      <c r="G1432">
        <v>3999.99</v>
      </c>
      <c r="H1432" s="1" t="s">
        <v>49</v>
      </c>
      <c r="I1432" s="1" t="s">
        <v>20</v>
      </c>
      <c r="J1432" s="1" t="s">
        <v>23</v>
      </c>
      <c r="K1432" s="1" t="s">
        <v>24</v>
      </c>
      <c r="L1432" s="1">
        <f>Query1[[#This Row],[total_units]]*Query1[[#This Row],[revene]]</f>
        <v>3999.99</v>
      </c>
      <c r="M1432" s="1">
        <f>YEAR(Query1[[#This Row],[order_date]])</f>
        <v>2016</v>
      </c>
    </row>
    <row r="1433" spans="1:13" x14ac:dyDescent="0.35">
      <c r="A1433">
        <v>517</v>
      </c>
      <c r="B1433" s="1" t="s">
        <v>671</v>
      </c>
      <c r="C1433" s="1" t="s">
        <v>672</v>
      </c>
      <c r="D1433" s="1" t="s">
        <v>1817</v>
      </c>
      <c r="E1433" s="8">
        <v>42664</v>
      </c>
      <c r="F1433">
        <v>2</v>
      </c>
      <c r="G1433">
        <v>539.98</v>
      </c>
      <c r="H1433" s="1" t="s">
        <v>59</v>
      </c>
      <c r="I1433" s="1" t="s">
        <v>48</v>
      </c>
      <c r="J1433" s="1" t="s">
        <v>23</v>
      </c>
      <c r="K1433" s="1" t="s">
        <v>24</v>
      </c>
      <c r="L1433" s="1">
        <f>Query1[[#This Row],[total_units]]*Query1[[#This Row],[revene]]</f>
        <v>1079.96</v>
      </c>
      <c r="M1433" s="1">
        <f>YEAR(Query1[[#This Row],[order_date]])</f>
        <v>2016</v>
      </c>
    </row>
    <row r="1434" spans="1:13" x14ac:dyDescent="0.35">
      <c r="A1434">
        <v>518</v>
      </c>
      <c r="B1434" s="1" t="s">
        <v>673</v>
      </c>
      <c r="C1434" s="1" t="s">
        <v>175</v>
      </c>
      <c r="D1434" s="1" t="s">
        <v>1815</v>
      </c>
      <c r="E1434" s="8">
        <v>42665</v>
      </c>
      <c r="F1434">
        <v>2</v>
      </c>
      <c r="G1434">
        <v>1059.98</v>
      </c>
      <c r="H1434" s="1" t="s">
        <v>44</v>
      </c>
      <c r="I1434" s="1" t="s">
        <v>13</v>
      </c>
      <c r="J1434" s="1" t="s">
        <v>14</v>
      </c>
      <c r="K1434" s="1" t="s">
        <v>15</v>
      </c>
      <c r="L1434" s="1">
        <f>Query1[[#This Row],[total_units]]*Query1[[#This Row],[revene]]</f>
        <v>2119.96</v>
      </c>
      <c r="M1434" s="1">
        <f>YEAR(Query1[[#This Row],[order_date]])</f>
        <v>2016</v>
      </c>
    </row>
    <row r="1435" spans="1:13" x14ac:dyDescent="0.35">
      <c r="A1435">
        <v>518</v>
      </c>
      <c r="B1435" s="1" t="s">
        <v>673</v>
      </c>
      <c r="C1435" s="1" t="s">
        <v>175</v>
      </c>
      <c r="D1435" s="1" t="s">
        <v>1815</v>
      </c>
      <c r="E1435" s="8">
        <v>42665</v>
      </c>
      <c r="F1435">
        <v>2</v>
      </c>
      <c r="G1435">
        <v>999.98</v>
      </c>
      <c r="H1435" s="1" t="s">
        <v>72</v>
      </c>
      <c r="I1435" s="1" t="s">
        <v>34</v>
      </c>
      <c r="J1435" s="1" t="s">
        <v>14</v>
      </c>
      <c r="K1435" s="1" t="s">
        <v>15</v>
      </c>
      <c r="L1435" s="1">
        <f>Query1[[#This Row],[total_units]]*Query1[[#This Row],[revene]]</f>
        <v>1999.96</v>
      </c>
      <c r="M1435" s="1">
        <f>YEAR(Query1[[#This Row],[order_date]])</f>
        <v>2016</v>
      </c>
    </row>
    <row r="1436" spans="1:13" x14ac:dyDescent="0.35">
      <c r="A1436">
        <v>518</v>
      </c>
      <c r="B1436" s="1" t="s">
        <v>673</v>
      </c>
      <c r="C1436" s="1" t="s">
        <v>175</v>
      </c>
      <c r="D1436" s="1" t="s">
        <v>1815</v>
      </c>
      <c r="E1436" s="8">
        <v>42665</v>
      </c>
      <c r="F1436">
        <v>2</v>
      </c>
      <c r="G1436">
        <v>1199.98</v>
      </c>
      <c r="H1436" s="1" t="s">
        <v>12</v>
      </c>
      <c r="I1436" s="1" t="s">
        <v>13</v>
      </c>
      <c r="J1436" s="1" t="s">
        <v>14</v>
      </c>
      <c r="K1436" s="1" t="s">
        <v>15</v>
      </c>
      <c r="L1436" s="1">
        <f>Query1[[#This Row],[total_units]]*Query1[[#This Row],[revene]]</f>
        <v>2399.96</v>
      </c>
      <c r="M1436" s="1">
        <f>YEAR(Query1[[#This Row],[order_date]])</f>
        <v>2016</v>
      </c>
    </row>
    <row r="1437" spans="1:13" x14ac:dyDescent="0.35">
      <c r="A1437">
        <v>518</v>
      </c>
      <c r="B1437" s="1" t="s">
        <v>673</v>
      </c>
      <c r="C1437" s="1" t="s">
        <v>175</v>
      </c>
      <c r="D1437" s="1" t="s">
        <v>1815</v>
      </c>
      <c r="E1437" s="8">
        <v>42665</v>
      </c>
      <c r="F1437">
        <v>2</v>
      </c>
      <c r="G1437">
        <v>2641.98</v>
      </c>
      <c r="H1437" s="1" t="s">
        <v>69</v>
      </c>
      <c r="I1437" s="1" t="s">
        <v>20</v>
      </c>
      <c r="J1437" s="1" t="s">
        <v>14</v>
      </c>
      <c r="K1437" s="1" t="s">
        <v>15</v>
      </c>
      <c r="L1437" s="1">
        <f>Query1[[#This Row],[total_units]]*Query1[[#This Row],[revene]]</f>
        <v>5283.96</v>
      </c>
      <c r="M1437" s="1">
        <f>YEAR(Query1[[#This Row],[order_date]])</f>
        <v>2016</v>
      </c>
    </row>
    <row r="1438" spans="1:13" x14ac:dyDescent="0.35">
      <c r="A1438">
        <v>518</v>
      </c>
      <c r="B1438" s="1" t="s">
        <v>673</v>
      </c>
      <c r="C1438" s="1" t="s">
        <v>175</v>
      </c>
      <c r="D1438" s="1" t="s">
        <v>1815</v>
      </c>
      <c r="E1438" s="8">
        <v>42665</v>
      </c>
      <c r="F1438">
        <v>2</v>
      </c>
      <c r="G1438">
        <v>3361.98</v>
      </c>
      <c r="H1438" s="1" t="s">
        <v>56</v>
      </c>
      <c r="I1438" s="1" t="s">
        <v>18</v>
      </c>
      <c r="J1438" s="1" t="s">
        <v>14</v>
      </c>
      <c r="K1438" s="1" t="s">
        <v>15</v>
      </c>
      <c r="L1438" s="1">
        <f>Query1[[#This Row],[total_units]]*Query1[[#This Row],[revene]]</f>
        <v>6723.96</v>
      </c>
      <c r="M1438" s="1">
        <f>YEAR(Query1[[#This Row],[order_date]])</f>
        <v>2016</v>
      </c>
    </row>
    <row r="1439" spans="1:13" x14ac:dyDescent="0.35">
      <c r="A1439">
        <v>519</v>
      </c>
      <c r="B1439" s="1" t="s">
        <v>674</v>
      </c>
      <c r="C1439" s="1" t="s">
        <v>1818</v>
      </c>
      <c r="D1439" s="1" t="s">
        <v>1817</v>
      </c>
      <c r="E1439" s="8">
        <v>42665</v>
      </c>
      <c r="F1439">
        <v>2</v>
      </c>
      <c r="G1439">
        <v>599.98</v>
      </c>
      <c r="H1439" s="1" t="s">
        <v>64</v>
      </c>
      <c r="I1439" s="1" t="s">
        <v>48</v>
      </c>
      <c r="J1439" s="1" t="s">
        <v>23</v>
      </c>
      <c r="K1439" s="1" t="s">
        <v>27</v>
      </c>
      <c r="L1439" s="1">
        <f>Query1[[#This Row],[total_units]]*Query1[[#This Row],[revene]]</f>
        <v>1199.96</v>
      </c>
      <c r="M1439" s="1">
        <f>YEAR(Query1[[#This Row],[order_date]])</f>
        <v>2016</v>
      </c>
    </row>
    <row r="1440" spans="1:13" x14ac:dyDescent="0.35">
      <c r="A1440">
        <v>519</v>
      </c>
      <c r="B1440" s="1" t="s">
        <v>674</v>
      </c>
      <c r="C1440" s="1" t="s">
        <v>1818</v>
      </c>
      <c r="D1440" s="1" t="s">
        <v>1817</v>
      </c>
      <c r="E1440" s="8">
        <v>42665</v>
      </c>
      <c r="F1440">
        <v>1</v>
      </c>
      <c r="G1440">
        <v>599.99</v>
      </c>
      <c r="H1440" s="1" t="s">
        <v>12</v>
      </c>
      <c r="I1440" s="1" t="s">
        <v>13</v>
      </c>
      <c r="J1440" s="1" t="s">
        <v>23</v>
      </c>
      <c r="K1440" s="1" t="s">
        <v>27</v>
      </c>
      <c r="L1440" s="1">
        <f>Query1[[#This Row],[total_units]]*Query1[[#This Row],[revene]]</f>
        <v>599.99</v>
      </c>
      <c r="M1440" s="1">
        <f>YEAR(Query1[[#This Row],[order_date]])</f>
        <v>2016</v>
      </c>
    </row>
    <row r="1441" spans="1:13" x14ac:dyDescent="0.35">
      <c r="A1441">
        <v>519</v>
      </c>
      <c r="B1441" s="1" t="s">
        <v>674</v>
      </c>
      <c r="C1441" s="1" t="s">
        <v>1818</v>
      </c>
      <c r="D1441" s="1" t="s">
        <v>1817</v>
      </c>
      <c r="E1441" s="8">
        <v>42665</v>
      </c>
      <c r="F1441">
        <v>2</v>
      </c>
      <c r="G1441">
        <v>898</v>
      </c>
      <c r="H1441" s="1" t="s">
        <v>39</v>
      </c>
      <c r="I1441" s="1" t="s">
        <v>13</v>
      </c>
      <c r="J1441" s="1" t="s">
        <v>23</v>
      </c>
      <c r="K1441" s="1" t="s">
        <v>27</v>
      </c>
      <c r="L1441" s="1">
        <f>Query1[[#This Row],[total_units]]*Query1[[#This Row],[revene]]</f>
        <v>1796</v>
      </c>
      <c r="M1441" s="1">
        <f>YEAR(Query1[[#This Row],[order_date]])</f>
        <v>2016</v>
      </c>
    </row>
    <row r="1442" spans="1:13" x14ac:dyDescent="0.35">
      <c r="A1442">
        <v>519</v>
      </c>
      <c r="B1442" s="1" t="s">
        <v>674</v>
      </c>
      <c r="C1442" s="1" t="s">
        <v>1818</v>
      </c>
      <c r="D1442" s="1" t="s">
        <v>1817</v>
      </c>
      <c r="E1442" s="8">
        <v>42665</v>
      </c>
      <c r="F1442">
        <v>1</v>
      </c>
      <c r="G1442">
        <v>469.99</v>
      </c>
      <c r="H1442" s="1" t="s">
        <v>62</v>
      </c>
      <c r="I1442" s="1" t="s">
        <v>20</v>
      </c>
      <c r="J1442" s="1" t="s">
        <v>23</v>
      </c>
      <c r="K1442" s="1" t="s">
        <v>27</v>
      </c>
      <c r="L1442" s="1">
        <f>Query1[[#This Row],[total_units]]*Query1[[#This Row],[revene]]</f>
        <v>469.99</v>
      </c>
      <c r="M1442" s="1">
        <f>YEAR(Query1[[#This Row],[order_date]])</f>
        <v>2016</v>
      </c>
    </row>
    <row r="1443" spans="1:13" x14ac:dyDescent="0.35">
      <c r="A1443">
        <v>519</v>
      </c>
      <c r="B1443" s="1" t="s">
        <v>674</v>
      </c>
      <c r="C1443" s="1" t="s">
        <v>1818</v>
      </c>
      <c r="D1443" s="1" t="s">
        <v>1817</v>
      </c>
      <c r="E1443" s="8">
        <v>42665</v>
      </c>
      <c r="F1443">
        <v>1</v>
      </c>
      <c r="G1443">
        <v>3999.99</v>
      </c>
      <c r="H1443" s="1" t="s">
        <v>49</v>
      </c>
      <c r="I1443" s="1" t="s">
        <v>20</v>
      </c>
      <c r="J1443" s="1" t="s">
        <v>23</v>
      </c>
      <c r="K1443" s="1" t="s">
        <v>27</v>
      </c>
      <c r="L1443" s="1">
        <f>Query1[[#This Row],[total_units]]*Query1[[#This Row],[revene]]</f>
        <v>3999.99</v>
      </c>
      <c r="M1443" s="1">
        <f>YEAR(Query1[[#This Row],[order_date]])</f>
        <v>2016</v>
      </c>
    </row>
    <row r="1444" spans="1:13" x14ac:dyDescent="0.35">
      <c r="A1444">
        <v>520</v>
      </c>
      <c r="B1444" s="1" t="s">
        <v>675</v>
      </c>
      <c r="C1444" s="1" t="s">
        <v>337</v>
      </c>
      <c r="D1444" s="1" t="s">
        <v>1817</v>
      </c>
      <c r="E1444" s="8">
        <v>42666</v>
      </c>
      <c r="F1444">
        <v>1</v>
      </c>
      <c r="G1444">
        <v>549.99</v>
      </c>
      <c r="H1444" s="1" t="s">
        <v>38</v>
      </c>
      <c r="I1444" s="1" t="s">
        <v>34</v>
      </c>
      <c r="J1444" s="1" t="s">
        <v>23</v>
      </c>
      <c r="K1444" s="1" t="s">
        <v>27</v>
      </c>
      <c r="L1444" s="1">
        <f>Query1[[#This Row],[total_units]]*Query1[[#This Row],[revene]]</f>
        <v>549.99</v>
      </c>
      <c r="M1444" s="1">
        <f>YEAR(Query1[[#This Row],[order_date]])</f>
        <v>2016</v>
      </c>
    </row>
    <row r="1445" spans="1:13" x14ac:dyDescent="0.35">
      <c r="A1445">
        <v>520</v>
      </c>
      <c r="B1445" s="1" t="s">
        <v>675</v>
      </c>
      <c r="C1445" s="1" t="s">
        <v>337</v>
      </c>
      <c r="D1445" s="1" t="s">
        <v>1817</v>
      </c>
      <c r="E1445" s="8">
        <v>42666</v>
      </c>
      <c r="F1445">
        <v>1</v>
      </c>
      <c r="G1445">
        <v>599.99</v>
      </c>
      <c r="H1445" s="1" t="s">
        <v>12</v>
      </c>
      <c r="I1445" s="1" t="s">
        <v>34</v>
      </c>
      <c r="J1445" s="1" t="s">
        <v>23</v>
      </c>
      <c r="K1445" s="1" t="s">
        <v>27</v>
      </c>
      <c r="L1445" s="1">
        <f>Query1[[#This Row],[total_units]]*Query1[[#This Row],[revene]]</f>
        <v>599.99</v>
      </c>
      <c r="M1445" s="1">
        <f>YEAR(Query1[[#This Row],[order_date]])</f>
        <v>2016</v>
      </c>
    </row>
    <row r="1446" spans="1:13" x14ac:dyDescent="0.35">
      <c r="A1446">
        <v>520</v>
      </c>
      <c r="B1446" s="1" t="s">
        <v>675</v>
      </c>
      <c r="C1446" s="1" t="s">
        <v>337</v>
      </c>
      <c r="D1446" s="1" t="s">
        <v>1817</v>
      </c>
      <c r="E1446" s="8">
        <v>42666</v>
      </c>
      <c r="F1446">
        <v>1</v>
      </c>
      <c r="G1446">
        <v>1549</v>
      </c>
      <c r="H1446" s="1" t="s">
        <v>17</v>
      </c>
      <c r="I1446" s="1" t="s">
        <v>18</v>
      </c>
      <c r="J1446" s="1" t="s">
        <v>23</v>
      </c>
      <c r="K1446" s="1" t="s">
        <v>27</v>
      </c>
      <c r="L1446" s="1">
        <f>Query1[[#This Row],[total_units]]*Query1[[#This Row],[revene]]</f>
        <v>1549</v>
      </c>
      <c r="M1446" s="1">
        <f>YEAR(Query1[[#This Row],[order_date]])</f>
        <v>2016</v>
      </c>
    </row>
    <row r="1447" spans="1:13" x14ac:dyDescent="0.35">
      <c r="A1447">
        <v>521</v>
      </c>
      <c r="B1447" s="1" t="s">
        <v>676</v>
      </c>
      <c r="C1447" s="1" t="s">
        <v>608</v>
      </c>
      <c r="D1447" s="1" t="s">
        <v>1817</v>
      </c>
      <c r="E1447" s="8">
        <v>42666</v>
      </c>
      <c r="F1447">
        <v>1</v>
      </c>
      <c r="G1447">
        <v>269.99</v>
      </c>
      <c r="H1447" s="1" t="s">
        <v>47</v>
      </c>
      <c r="I1447" s="1" t="s">
        <v>13</v>
      </c>
      <c r="J1447" s="1" t="s">
        <v>23</v>
      </c>
      <c r="K1447" s="1" t="s">
        <v>24</v>
      </c>
      <c r="L1447" s="1">
        <f>Query1[[#This Row],[total_units]]*Query1[[#This Row],[revene]]</f>
        <v>269.99</v>
      </c>
      <c r="M1447" s="1">
        <f>YEAR(Query1[[#This Row],[order_date]])</f>
        <v>2016</v>
      </c>
    </row>
    <row r="1448" spans="1:13" x14ac:dyDescent="0.35">
      <c r="A1448">
        <v>521</v>
      </c>
      <c r="B1448" s="1" t="s">
        <v>676</v>
      </c>
      <c r="C1448" s="1" t="s">
        <v>608</v>
      </c>
      <c r="D1448" s="1" t="s">
        <v>1817</v>
      </c>
      <c r="E1448" s="8">
        <v>42666</v>
      </c>
      <c r="F1448">
        <v>1</v>
      </c>
      <c r="G1448">
        <v>1320.99</v>
      </c>
      <c r="H1448" s="1" t="s">
        <v>69</v>
      </c>
      <c r="I1448" s="1" t="s">
        <v>20</v>
      </c>
      <c r="J1448" s="1" t="s">
        <v>23</v>
      </c>
      <c r="K1448" s="1" t="s">
        <v>24</v>
      </c>
      <c r="L1448" s="1">
        <f>Query1[[#This Row],[total_units]]*Query1[[#This Row],[revene]]</f>
        <v>1320.99</v>
      </c>
      <c r="M1448" s="1">
        <f>YEAR(Query1[[#This Row],[order_date]])</f>
        <v>2016</v>
      </c>
    </row>
    <row r="1449" spans="1:13" x14ac:dyDescent="0.35">
      <c r="A1449">
        <v>522</v>
      </c>
      <c r="B1449" s="1" t="s">
        <v>677</v>
      </c>
      <c r="C1449" s="1" t="s">
        <v>126</v>
      </c>
      <c r="D1449" s="1" t="s">
        <v>1817</v>
      </c>
      <c r="E1449" s="8">
        <v>42666</v>
      </c>
      <c r="F1449">
        <v>1</v>
      </c>
      <c r="G1449">
        <v>269.99</v>
      </c>
      <c r="H1449" s="1" t="s">
        <v>59</v>
      </c>
      <c r="I1449" s="1" t="s">
        <v>48</v>
      </c>
      <c r="J1449" s="1" t="s">
        <v>23</v>
      </c>
      <c r="K1449" s="1" t="s">
        <v>27</v>
      </c>
      <c r="L1449" s="1">
        <f>Query1[[#This Row],[total_units]]*Query1[[#This Row],[revene]]</f>
        <v>269.99</v>
      </c>
      <c r="M1449" s="1">
        <f>YEAR(Query1[[#This Row],[order_date]])</f>
        <v>2016</v>
      </c>
    </row>
    <row r="1450" spans="1:13" x14ac:dyDescent="0.35">
      <c r="A1450">
        <v>522</v>
      </c>
      <c r="B1450" s="1" t="s">
        <v>677</v>
      </c>
      <c r="C1450" s="1" t="s">
        <v>126</v>
      </c>
      <c r="D1450" s="1" t="s">
        <v>1817</v>
      </c>
      <c r="E1450" s="8">
        <v>42666</v>
      </c>
      <c r="F1450">
        <v>2</v>
      </c>
      <c r="G1450">
        <v>539.98</v>
      </c>
      <c r="H1450" s="1" t="s">
        <v>47</v>
      </c>
      <c r="I1450" s="1" t="s">
        <v>48</v>
      </c>
      <c r="J1450" s="1" t="s">
        <v>23</v>
      </c>
      <c r="K1450" s="1" t="s">
        <v>27</v>
      </c>
      <c r="L1450" s="1">
        <f>Query1[[#This Row],[total_units]]*Query1[[#This Row],[revene]]</f>
        <v>1079.96</v>
      </c>
      <c r="M1450" s="1">
        <f>YEAR(Query1[[#This Row],[order_date]])</f>
        <v>2016</v>
      </c>
    </row>
    <row r="1451" spans="1:13" x14ac:dyDescent="0.35">
      <c r="A1451">
        <v>522</v>
      </c>
      <c r="B1451" s="1" t="s">
        <v>677</v>
      </c>
      <c r="C1451" s="1" t="s">
        <v>126</v>
      </c>
      <c r="D1451" s="1" t="s">
        <v>1817</v>
      </c>
      <c r="E1451" s="8">
        <v>42666</v>
      </c>
      <c r="F1451">
        <v>2</v>
      </c>
      <c r="G1451">
        <v>5799.98</v>
      </c>
      <c r="H1451" s="1" t="s">
        <v>19</v>
      </c>
      <c r="I1451" s="1" t="s">
        <v>20</v>
      </c>
      <c r="J1451" s="1" t="s">
        <v>23</v>
      </c>
      <c r="K1451" s="1" t="s">
        <v>27</v>
      </c>
      <c r="L1451" s="1">
        <f>Query1[[#This Row],[total_units]]*Query1[[#This Row],[revene]]</f>
        <v>11599.96</v>
      </c>
      <c r="M1451" s="1">
        <f>YEAR(Query1[[#This Row],[order_date]])</f>
        <v>2016</v>
      </c>
    </row>
    <row r="1452" spans="1:13" x14ac:dyDescent="0.35">
      <c r="A1452">
        <v>523</v>
      </c>
      <c r="B1452" s="1" t="s">
        <v>1877</v>
      </c>
      <c r="C1452" s="1" t="s">
        <v>77</v>
      </c>
      <c r="D1452" s="1" t="s">
        <v>1817</v>
      </c>
      <c r="E1452" s="8">
        <v>42667</v>
      </c>
      <c r="F1452">
        <v>1</v>
      </c>
      <c r="G1452">
        <v>549.99</v>
      </c>
      <c r="H1452" s="1" t="s">
        <v>38</v>
      </c>
      <c r="I1452" s="1" t="s">
        <v>13</v>
      </c>
      <c r="J1452" s="1" t="s">
        <v>23</v>
      </c>
      <c r="K1452" s="1" t="s">
        <v>24</v>
      </c>
      <c r="L1452" s="1">
        <f>Query1[[#This Row],[total_units]]*Query1[[#This Row],[revene]]</f>
        <v>549.99</v>
      </c>
      <c r="M1452" s="1">
        <f>YEAR(Query1[[#This Row],[order_date]])</f>
        <v>2016</v>
      </c>
    </row>
    <row r="1453" spans="1:13" x14ac:dyDescent="0.35">
      <c r="A1453">
        <v>523</v>
      </c>
      <c r="B1453" s="1" t="s">
        <v>1877</v>
      </c>
      <c r="C1453" s="1" t="s">
        <v>77</v>
      </c>
      <c r="D1453" s="1" t="s">
        <v>1817</v>
      </c>
      <c r="E1453" s="8">
        <v>42667</v>
      </c>
      <c r="F1453">
        <v>2</v>
      </c>
      <c r="G1453">
        <v>1199.98</v>
      </c>
      <c r="H1453" s="1" t="s">
        <v>12</v>
      </c>
      <c r="I1453" s="1" t="s">
        <v>13</v>
      </c>
      <c r="J1453" s="1" t="s">
        <v>23</v>
      </c>
      <c r="K1453" s="1" t="s">
        <v>24</v>
      </c>
      <c r="L1453" s="1">
        <f>Query1[[#This Row],[total_units]]*Query1[[#This Row],[revene]]</f>
        <v>2399.96</v>
      </c>
      <c r="M1453" s="1">
        <f>YEAR(Query1[[#This Row],[order_date]])</f>
        <v>2016</v>
      </c>
    </row>
    <row r="1454" spans="1:13" x14ac:dyDescent="0.35">
      <c r="A1454">
        <v>523</v>
      </c>
      <c r="B1454" s="1" t="s">
        <v>1877</v>
      </c>
      <c r="C1454" s="1" t="s">
        <v>77</v>
      </c>
      <c r="D1454" s="1" t="s">
        <v>1817</v>
      </c>
      <c r="E1454" s="8">
        <v>42667</v>
      </c>
      <c r="F1454">
        <v>1</v>
      </c>
      <c r="G1454">
        <v>599.99</v>
      </c>
      <c r="H1454" s="1" t="s">
        <v>16</v>
      </c>
      <c r="I1454" s="1" t="s">
        <v>13</v>
      </c>
      <c r="J1454" s="1" t="s">
        <v>23</v>
      </c>
      <c r="K1454" s="1" t="s">
        <v>24</v>
      </c>
      <c r="L1454" s="1">
        <f>Query1[[#This Row],[total_units]]*Query1[[#This Row],[revene]]</f>
        <v>599.99</v>
      </c>
      <c r="M1454" s="1">
        <f>YEAR(Query1[[#This Row],[order_date]])</f>
        <v>2016</v>
      </c>
    </row>
    <row r="1455" spans="1:13" x14ac:dyDescent="0.35">
      <c r="A1455">
        <v>523</v>
      </c>
      <c r="B1455" s="1" t="s">
        <v>1877</v>
      </c>
      <c r="C1455" s="1" t="s">
        <v>77</v>
      </c>
      <c r="D1455" s="1" t="s">
        <v>1817</v>
      </c>
      <c r="E1455" s="8">
        <v>42667</v>
      </c>
      <c r="F1455">
        <v>2</v>
      </c>
      <c r="G1455">
        <v>2641.98</v>
      </c>
      <c r="H1455" s="1" t="s">
        <v>69</v>
      </c>
      <c r="I1455" s="1" t="s">
        <v>20</v>
      </c>
      <c r="J1455" s="1" t="s">
        <v>23</v>
      </c>
      <c r="K1455" s="1" t="s">
        <v>24</v>
      </c>
      <c r="L1455" s="1">
        <f>Query1[[#This Row],[total_units]]*Query1[[#This Row],[revene]]</f>
        <v>5283.96</v>
      </c>
      <c r="M1455" s="1">
        <f>YEAR(Query1[[#This Row],[order_date]])</f>
        <v>2016</v>
      </c>
    </row>
    <row r="1456" spans="1:13" x14ac:dyDescent="0.35">
      <c r="A1456">
        <v>524</v>
      </c>
      <c r="B1456" s="1" t="s">
        <v>1878</v>
      </c>
      <c r="C1456" s="1" t="s">
        <v>1829</v>
      </c>
      <c r="D1456" s="1" t="s">
        <v>1815</v>
      </c>
      <c r="E1456" s="8">
        <v>42668</v>
      </c>
      <c r="F1456">
        <v>1</v>
      </c>
      <c r="G1456">
        <v>599.99</v>
      </c>
      <c r="H1456" s="1" t="s">
        <v>12</v>
      </c>
      <c r="I1456" s="1" t="s">
        <v>34</v>
      </c>
      <c r="J1456" s="1" t="s">
        <v>14</v>
      </c>
      <c r="K1456" s="1" t="s">
        <v>15</v>
      </c>
      <c r="L1456" s="1">
        <f>Query1[[#This Row],[total_units]]*Query1[[#This Row],[revene]]</f>
        <v>599.99</v>
      </c>
      <c r="M1456" s="1">
        <f>YEAR(Query1[[#This Row],[order_date]])</f>
        <v>2016</v>
      </c>
    </row>
    <row r="1457" spans="1:13" x14ac:dyDescent="0.35">
      <c r="A1457">
        <v>524</v>
      </c>
      <c r="B1457" s="1" t="s">
        <v>1878</v>
      </c>
      <c r="C1457" s="1" t="s">
        <v>1829</v>
      </c>
      <c r="D1457" s="1" t="s">
        <v>1815</v>
      </c>
      <c r="E1457" s="8">
        <v>42668</v>
      </c>
      <c r="F1457">
        <v>1</v>
      </c>
      <c r="G1457">
        <v>749.99</v>
      </c>
      <c r="H1457" s="1" t="s">
        <v>31</v>
      </c>
      <c r="I1457" s="1" t="s">
        <v>20</v>
      </c>
      <c r="J1457" s="1" t="s">
        <v>14</v>
      </c>
      <c r="K1457" s="1" t="s">
        <v>15</v>
      </c>
      <c r="L1457" s="1">
        <f>Query1[[#This Row],[total_units]]*Query1[[#This Row],[revene]]</f>
        <v>749.99</v>
      </c>
      <c r="M1457" s="1">
        <f>YEAR(Query1[[#This Row],[order_date]])</f>
        <v>2016</v>
      </c>
    </row>
    <row r="1458" spans="1:13" x14ac:dyDescent="0.35">
      <c r="A1458">
        <v>524</v>
      </c>
      <c r="B1458" s="1" t="s">
        <v>1878</v>
      </c>
      <c r="C1458" s="1" t="s">
        <v>1829</v>
      </c>
      <c r="D1458" s="1" t="s">
        <v>1815</v>
      </c>
      <c r="E1458" s="8">
        <v>42668</v>
      </c>
      <c r="F1458">
        <v>1</v>
      </c>
      <c r="G1458">
        <v>1680.99</v>
      </c>
      <c r="H1458" s="1" t="s">
        <v>56</v>
      </c>
      <c r="I1458" s="1" t="s">
        <v>18</v>
      </c>
      <c r="J1458" s="1" t="s">
        <v>14</v>
      </c>
      <c r="K1458" s="1" t="s">
        <v>15</v>
      </c>
      <c r="L1458" s="1">
        <f>Query1[[#This Row],[total_units]]*Query1[[#This Row],[revene]]</f>
        <v>1680.99</v>
      </c>
      <c r="M1458" s="1">
        <f>YEAR(Query1[[#This Row],[order_date]])</f>
        <v>2016</v>
      </c>
    </row>
    <row r="1459" spans="1:13" x14ac:dyDescent="0.35">
      <c r="A1459">
        <v>524</v>
      </c>
      <c r="B1459" s="1" t="s">
        <v>1878</v>
      </c>
      <c r="C1459" s="1" t="s">
        <v>1829</v>
      </c>
      <c r="D1459" s="1" t="s">
        <v>1815</v>
      </c>
      <c r="E1459" s="8">
        <v>42668</v>
      </c>
      <c r="F1459">
        <v>2</v>
      </c>
      <c r="G1459">
        <v>1999.98</v>
      </c>
      <c r="H1459" s="1" t="s">
        <v>28</v>
      </c>
      <c r="I1459" s="1" t="s">
        <v>20</v>
      </c>
      <c r="J1459" s="1" t="s">
        <v>14</v>
      </c>
      <c r="K1459" s="1" t="s">
        <v>15</v>
      </c>
      <c r="L1459" s="1">
        <f>Query1[[#This Row],[total_units]]*Query1[[#This Row],[revene]]</f>
        <v>3999.96</v>
      </c>
      <c r="M1459" s="1">
        <f>YEAR(Query1[[#This Row],[order_date]])</f>
        <v>2016</v>
      </c>
    </row>
    <row r="1460" spans="1:13" x14ac:dyDescent="0.35">
      <c r="A1460">
        <v>524</v>
      </c>
      <c r="B1460" s="1" t="s">
        <v>1878</v>
      </c>
      <c r="C1460" s="1" t="s">
        <v>1829</v>
      </c>
      <c r="D1460" s="1" t="s">
        <v>1815</v>
      </c>
      <c r="E1460" s="8">
        <v>42668</v>
      </c>
      <c r="F1460">
        <v>1</v>
      </c>
      <c r="G1460">
        <v>2999.99</v>
      </c>
      <c r="H1460" s="1" t="s">
        <v>40</v>
      </c>
      <c r="I1460" s="1" t="s">
        <v>41</v>
      </c>
      <c r="J1460" s="1" t="s">
        <v>14</v>
      </c>
      <c r="K1460" s="1" t="s">
        <v>15</v>
      </c>
      <c r="L1460" s="1">
        <f>Query1[[#This Row],[total_units]]*Query1[[#This Row],[revene]]</f>
        <v>2999.99</v>
      </c>
      <c r="M1460" s="1">
        <f>YEAR(Query1[[#This Row],[order_date]])</f>
        <v>2016</v>
      </c>
    </row>
    <row r="1461" spans="1:13" x14ac:dyDescent="0.35">
      <c r="A1461">
        <v>525</v>
      </c>
      <c r="B1461" s="1" t="s">
        <v>678</v>
      </c>
      <c r="C1461" s="1" t="s">
        <v>1822</v>
      </c>
      <c r="D1461" s="1" t="s">
        <v>1815</v>
      </c>
      <c r="E1461" s="8">
        <v>42669</v>
      </c>
      <c r="F1461">
        <v>2</v>
      </c>
      <c r="G1461">
        <v>939.98</v>
      </c>
      <c r="H1461" s="1" t="s">
        <v>62</v>
      </c>
      <c r="I1461" s="1" t="s">
        <v>20</v>
      </c>
      <c r="J1461" s="1" t="s">
        <v>14</v>
      </c>
      <c r="K1461" s="1" t="s">
        <v>32</v>
      </c>
      <c r="L1461" s="1">
        <f>Query1[[#This Row],[total_units]]*Query1[[#This Row],[revene]]</f>
        <v>1879.96</v>
      </c>
      <c r="M1461" s="1">
        <f>YEAR(Query1[[#This Row],[order_date]])</f>
        <v>2016</v>
      </c>
    </row>
    <row r="1462" spans="1:13" x14ac:dyDescent="0.35">
      <c r="A1462">
        <v>525</v>
      </c>
      <c r="B1462" s="1" t="s">
        <v>678</v>
      </c>
      <c r="C1462" s="1" t="s">
        <v>1822</v>
      </c>
      <c r="D1462" s="1" t="s">
        <v>1815</v>
      </c>
      <c r="E1462" s="8">
        <v>42669</v>
      </c>
      <c r="F1462">
        <v>1</v>
      </c>
      <c r="G1462">
        <v>1549</v>
      </c>
      <c r="H1462" s="1" t="s">
        <v>17</v>
      </c>
      <c r="I1462" s="1" t="s">
        <v>18</v>
      </c>
      <c r="J1462" s="1" t="s">
        <v>14</v>
      </c>
      <c r="K1462" s="1" t="s">
        <v>32</v>
      </c>
      <c r="L1462" s="1">
        <f>Query1[[#This Row],[total_units]]*Query1[[#This Row],[revene]]</f>
        <v>1549</v>
      </c>
      <c r="M1462" s="1">
        <f>YEAR(Query1[[#This Row],[order_date]])</f>
        <v>2016</v>
      </c>
    </row>
    <row r="1463" spans="1:13" x14ac:dyDescent="0.35">
      <c r="A1463">
        <v>525</v>
      </c>
      <c r="B1463" s="1" t="s">
        <v>678</v>
      </c>
      <c r="C1463" s="1" t="s">
        <v>1822</v>
      </c>
      <c r="D1463" s="1" t="s">
        <v>1815</v>
      </c>
      <c r="E1463" s="8">
        <v>42669</v>
      </c>
      <c r="F1463">
        <v>2</v>
      </c>
      <c r="G1463">
        <v>5999.98</v>
      </c>
      <c r="H1463" s="1" t="s">
        <v>40</v>
      </c>
      <c r="I1463" s="1" t="s">
        <v>41</v>
      </c>
      <c r="J1463" s="1" t="s">
        <v>14</v>
      </c>
      <c r="K1463" s="1" t="s">
        <v>32</v>
      </c>
      <c r="L1463" s="1">
        <f>Query1[[#This Row],[total_units]]*Query1[[#This Row],[revene]]</f>
        <v>11999.96</v>
      </c>
      <c r="M1463" s="1">
        <f>YEAR(Query1[[#This Row],[order_date]])</f>
        <v>2016</v>
      </c>
    </row>
    <row r="1464" spans="1:13" x14ac:dyDescent="0.35">
      <c r="A1464">
        <v>526</v>
      </c>
      <c r="B1464" s="1" t="s">
        <v>679</v>
      </c>
      <c r="C1464" s="1" t="s">
        <v>37</v>
      </c>
      <c r="D1464" s="1" t="s">
        <v>1817</v>
      </c>
      <c r="E1464" s="8">
        <v>42669</v>
      </c>
      <c r="F1464">
        <v>1</v>
      </c>
      <c r="G1464">
        <v>269.99</v>
      </c>
      <c r="H1464" s="1" t="s">
        <v>59</v>
      </c>
      <c r="I1464" s="1" t="s">
        <v>48</v>
      </c>
      <c r="J1464" s="1" t="s">
        <v>23</v>
      </c>
      <c r="K1464" s="1" t="s">
        <v>24</v>
      </c>
      <c r="L1464" s="1">
        <f>Query1[[#This Row],[total_units]]*Query1[[#This Row],[revene]]</f>
        <v>269.99</v>
      </c>
      <c r="M1464" s="1">
        <f>YEAR(Query1[[#This Row],[order_date]])</f>
        <v>2016</v>
      </c>
    </row>
    <row r="1465" spans="1:13" x14ac:dyDescent="0.35">
      <c r="A1465">
        <v>526</v>
      </c>
      <c r="B1465" s="1" t="s">
        <v>679</v>
      </c>
      <c r="C1465" s="1" t="s">
        <v>37</v>
      </c>
      <c r="D1465" s="1" t="s">
        <v>1817</v>
      </c>
      <c r="E1465" s="8">
        <v>42669</v>
      </c>
      <c r="F1465">
        <v>1</v>
      </c>
      <c r="G1465">
        <v>529.99</v>
      </c>
      <c r="H1465" s="1" t="s">
        <v>44</v>
      </c>
      <c r="I1465" s="1" t="s">
        <v>13</v>
      </c>
      <c r="J1465" s="1" t="s">
        <v>23</v>
      </c>
      <c r="K1465" s="1" t="s">
        <v>24</v>
      </c>
      <c r="L1465" s="1">
        <f>Query1[[#This Row],[total_units]]*Query1[[#This Row],[revene]]</f>
        <v>529.99</v>
      </c>
      <c r="M1465" s="1">
        <f>YEAR(Query1[[#This Row],[order_date]])</f>
        <v>2016</v>
      </c>
    </row>
    <row r="1466" spans="1:13" x14ac:dyDescent="0.35">
      <c r="A1466">
        <v>526</v>
      </c>
      <c r="B1466" s="1" t="s">
        <v>679</v>
      </c>
      <c r="C1466" s="1" t="s">
        <v>37</v>
      </c>
      <c r="D1466" s="1" t="s">
        <v>1817</v>
      </c>
      <c r="E1466" s="8">
        <v>42669</v>
      </c>
      <c r="F1466">
        <v>2</v>
      </c>
      <c r="G1466">
        <v>1999.98</v>
      </c>
      <c r="H1466" s="1" t="s">
        <v>28</v>
      </c>
      <c r="I1466" s="1" t="s">
        <v>20</v>
      </c>
      <c r="J1466" s="1" t="s">
        <v>23</v>
      </c>
      <c r="K1466" s="1" t="s">
        <v>24</v>
      </c>
      <c r="L1466" s="1">
        <f>Query1[[#This Row],[total_units]]*Query1[[#This Row],[revene]]</f>
        <v>3999.96</v>
      </c>
      <c r="M1466" s="1">
        <f>YEAR(Query1[[#This Row],[order_date]])</f>
        <v>2016</v>
      </c>
    </row>
    <row r="1467" spans="1:13" x14ac:dyDescent="0.35">
      <c r="A1467">
        <v>526</v>
      </c>
      <c r="B1467" s="1" t="s">
        <v>679</v>
      </c>
      <c r="C1467" s="1" t="s">
        <v>37</v>
      </c>
      <c r="D1467" s="1" t="s">
        <v>1817</v>
      </c>
      <c r="E1467" s="8">
        <v>42669</v>
      </c>
      <c r="F1467">
        <v>1</v>
      </c>
      <c r="G1467">
        <v>1799.99</v>
      </c>
      <c r="H1467" s="1" t="s">
        <v>1816</v>
      </c>
      <c r="I1467" s="1" t="s">
        <v>20</v>
      </c>
      <c r="J1467" s="1" t="s">
        <v>23</v>
      </c>
      <c r="K1467" s="1" t="s">
        <v>24</v>
      </c>
      <c r="L1467" s="1">
        <f>Query1[[#This Row],[total_units]]*Query1[[#This Row],[revene]]</f>
        <v>1799.99</v>
      </c>
      <c r="M1467" s="1">
        <f>YEAR(Query1[[#This Row],[order_date]])</f>
        <v>2016</v>
      </c>
    </row>
    <row r="1468" spans="1:13" x14ac:dyDescent="0.35">
      <c r="A1468">
        <v>527</v>
      </c>
      <c r="B1468" s="1" t="s">
        <v>680</v>
      </c>
      <c r="C1468" s="1" t="s">
        <v>61</v>
      </c>
      <c r="D1468" s="1" t="s">
        <v>1815</v>
      </c>
      <c r="E1468" s="8">
        <v>42670</v>
      </c>
      <c r="F1468">
        <v>2</v>
      </c>
      <c r="G1468">
        <v>898</v>
      </c>
      <c r="H1468" s="1" t="s">
        <v>39</v>
      </c>
      <c r="I1468" s="1" t="s">
        <v>13</v>
      </c>
      <c r="J1468" s="1" t="s">
        <v>14</v>
      </c>
      <c r="K1468" s="1" t="s">
        <v>15</v>
      </c>
      <c r="L1468" s="1">
        <f>Query1[[#This Row],[total_units]]*Query1[[#This Row],[revene]]</f>
        <v>1796</v>
      </c>
      <c r="M1468" s="1">
        <f>YEAR(Query1[[#This Row],[order_date]])</f>
        <v>2016</v>
      </c>
    </row>
    <row r="1469" spans="1:13" x14ac:dyDescent="0.35">
      <c r="A1469">
        <v>527</v>
      </c>
      <c r="B1469" s="1" t="s">
        <v>680</v>
      </c>
      <c r="C1469" s="1" t="s">
        <v>61</v>
      </c>
      <c r="D1469" s="1" t="s">
        <v>1815</v>
      </c>
      <c r="E1469" s="8">
        <v>42670</v>
      </c>
      <c r="F1469">
        <v>1</v>
      </c>
      <c r="G1469">
        <v>449</v>
      </c>
      <c r="H1469" s="1" t="s">
        <v>89</v>
      </c>
      <c r="I1469" s="1" t="s">
        <v>13</v>
      </c>
      <c r="J1469" s="1" t="s">
        <v>14</v>
      </c>
      <c r="K1469" s="1" t="s">
        <v>15</v>
      </c>
      <c r="L1469" s="1">
        <f>Query1[[#This Row],[total_units]]*Query1[[#This Row],[revene]]</f>
        <v>449</v>
      </c>
      <c r="M1469" s="1">
        <f>YEAR(Query1[[#This Row],[order_date]])</f>
        <v>2016</v>
      </c>
    </row>
    <row r="1470" spans="1:13" x14ac:dyDescent="0.35">
      <c r="A1470">
        <v>527</v>
      </c>
      <c r="B1470" s="1" t="s">
        <v>680</v>
      </c>
      <c r="C1470" s="1" t="s">
        <v>61</v>
      </c>
      <c r="D1470" s="1" t="s">
        <v>1815</v>
      </c>
      <c r="E1470" s="8">
        <v>42670</v>
      </c>
      <c r="F1470">
        <v>2</v>
      </c>
      <c r="G1470">
        <v>5999.98</v>
      </c>
      <c r="H1470" s="1" t="s">
        <v>40</v>
      </c>
      <c r="I1470" s="1" t="s">
        <v>41</v>
      </c>
      <c r="J1470" s="1" t="s">
        <v>14</v>
      </c>
      <c r="K1470" s="1" t="s">
        <v>15</v>
      </c>
      <c r="L1470" s="1">
        <f>Query1[[#This Row],[total_units]]*Query1[[#This Row],[revene]]</f>
        <v>11999.96</v>
      </c>
      <c r="M1470" s="1">
        <f>YEAR(Query1[[#This Row],[order_date]])</f>
        <v>2016</v>
      </c>
    </row>
    <row r="1471" spans="1:13" x14ac:dyDescent="0.35">
      <c r="A1471">
        <v>527</v>
      </c>
      <c r="B1471" s="1" t="s">
        <v>680</v>
      </c>
      <c r="C1471" s="1" t="s">
        <v>61</v>
      </c>
      <c r="D1471" s="1" t="s">
        <v>1815</v>
      </c>
      <c r="E1471" s="8">
        <v>42670</v>
      </c>
      <c r="F1471">
        <v>1</v>
      </c>
      <c r="G1471">
        <v>2899.99</v>
      </c>
      <c r="H1471" s="1" t="s">
        <v>19</v>
      </c>
      <c r="I1471" s="1" t="s">
        <v>20</v>
      </c>
      <c r="J1471" s="1" t="s">
        <v>14</v>
      </c>
      <c r="K1471" s="1" t="s">
        <v>15</v>
      </c>
      <c r="L1471" s="1">
        <f>Query1[[#This Row],[total_units]]*Query1[[#This Row],[revene]]</f>
        <v>2899.99</v>
      </c>
      <c r="M1471" s="1">
        <f>YEAR(Query1[[#This Row],[order_date]])</f>
        <v>2016</v>
      </c>
    </row>
    <row r="1472" spans="1:13" x14ac:dyDescent="0.35">
      <c r="A1472">
        <v>528</v>
      </c>
      <c r="B1472" s="1" t="s">
        <v>681</v>
      </c>
      <c r="C1472" s="1" t="s">
        <v>200</v>
      </c>
      <c r="D1472" s="1" t="s">
        <v>1817</v>
      </c>
      <c r="E1472" s="8">
        <v>42671</v>
      </c>
      <c r="F1472">
        <v>2</v>
      </c>
      <c r="G1472">
        <v>539.98</v>
      </c>
      <c r="H1472" s="1" t="s">
        <v>59</v>
      </c>
      <c r="I1472" s="1" t="s">
        <v>48</v>
      </c>
      <c r="J1472" s="1" t="s">
        <v>23</v>
      </c>
      <c r="K1472" s="1" t="s">
        <v>27</v>
      </c>
      <c r="L1472" s="1">
        <f>Query1[[#This Row],[total_units]]*Query1[[#This Row],[revene]]</f>
        <v>1079.96</v>
      </c>
      <c r="M1472" s="1">
        <f>YEAR(Query1[[#This Row],[order_date]])</f>
        <v>2016</v>
      </c>
    </row>
    <row r="1473" spans="1:13" x14ac:dyDescent="0.35">
      <c r="A1473">
        <v>529</v>
      </c>
      <c r="B1473" s="1" t="s">
        <v>682</v>
      </c>
      <c r="C1473" s="1" t="s">
        <v>229</v>
      </c>
      <c r="D1473" s="1" t="s">
        <v>1817</v>
      </c>
      <c r="E1473" s="8">
        <v>42671</v>
      </c>
      <c r="F1473">
        <v>2</v>
      </c>
      <c r="G1473">
        <v>1099.98</v>
      </c>
      <c r="H1473" s="1" t="s">
        <v>38</v>
      </c>
      <c r="I1473" s="1" t="s">
        <v>13</v>
      </c>
      <c r="J1473" s="1" t="s">
        <v>23</v>
      </c>
      <c r="K1473" s="1" t="s">
        <v>27</v>
      </c>
      <c r="L1473" s="1">
        <f>Query1[[#This Row],[total_units]]*Query1[[#This Row],[revene]]</f>
        <v>2199.96</v>
      </c>
      <c r="M1473" s="1">
        <f>YEAR(Query1[[#This Row],[order_date]])</f>
        <v>2016</v>
      </c>
    </row>
    <row r="1474" spans="1:13" x14ac:dyDescent="0.35">
      <c r="A1474">
        <v>530</v>
      </c>
      <c r="B1474" s="1" t="s">
        <v>683</v>
      </c>
      <c r="C1474" s="1" t="s">
        <v>335</v>
      </c>
      <c r="D1474" s="1" t="s">
        <v>1817</v>
      </c>
      <c r="E1474" s="8">
        <v>42671</v>
      </c>
      <c r="F1474">
        <v>2</v>
      </c>
      <c r="G1474">
        <v>1499.98</v>
      </c>
      <c r="H1474" s="1" t="s">
        <v>31</v>
      </c>
      <c r="I1474" s="1" t="s">
        <v>20</v>
      </c>
      <c r="J1474" s="1" t="s">
        <v>23</v>
      </c>
      <c r="K1474" s="1" t="s">
        <v>24</v>
      </c>
      <c r="L1474" s="1">
        <f>Query1[[#This Row],[total_units]]*Query1[[#This Row],[revene]]</f>
        <v>2999.96</v>
      </c>
      <c r="M1474" s="1">
        <f>YEAR(Query1[[#This Row],[order_date]])</f>
        <v>2016</v>
      </c>
    </row>
    <row r="1475" spans="1:13" x14ac:dyDescent="0.35">
      <c r="A1475">
        <v>530</v>
      </c>
      <c r="B1475" s="1" t="s">
        <v>683</v>
      </c>
      <c r="C1475" s="1" t="s">
        <v>335</v>
      </c>
      <c r="D1475" s="1" t="s">
        <v>1817</v>
      </c>
      <c r="E1475" s="8">
        <v>42671</v>
      </c>
      <c r="F1475">
        <v>2</v>
      </c>
      <c r="G1475">
        <v>939.98</v>
      </c>
      <c r="H1475" s="1" t="s">
        <v>62</v>
      </c>
      <c r="I1475" s="1" t="s">
        <v>20</v>
      </c>
      <c r="J1475" s="1" t="s">
        <v>23</v>
      </c>
      <c r="K1475" s="1" t="s">
        <v>24</v>
      </c>
      <c r="L1475" s="1">
        <f>Query1[[#This Row],[total_units]]*Query1[[#This Row],[revene]]</f>
        <v>1879.96</v>
      </c>
      <c r="M1475" s="1">
        <f>YEAR(Query1[[#This Row],[order_date]])</f>
        <v>2016</v>
      </c>
    </row>
    <row r="1476" spans="1:13" x14ac:dyDescent="0.35">
      <c r="A1476">
        <v>530</v>
      </c>
      <c r="B1476" s="1" t="s">
        <v>683</v>
      </c>
      <c r="C1476" s="1" t="s">
        <v>335</v>
      </c>
      <c r="D1476" s="1" t="s">
        <v>1817</v>
      </c>
      <c r="E1476" s="8">
        <v>42671</v>
      </c>
      <c r="F1476">
        <v>1</v>
      </c>
      <c r="G1476">
        <v>2899.99</v>
      </c>
      <c r="H1476" s="1" t="s">
        <v>19</v>
      </c>
      <c r="I1476" s="1" t="s">
        <v>20</v>
      </c>
      <c r="J1476" s="1" t="s">
        <v>23</v>
      </c>
      <c r="K1476" s="1" t="s">
        <v>24</v>
      </c>
      <c r="L1476" s="1">
        <f>Query1[[#This Row],[total_units]]*Query1[[#This Row],[revene]]</f>
        <v>2899.99</v>
      </c>
      <c r="M1476" s="1">
        <f>YEAR(Query1[[#This Row],[order_date]])</f>
        <v>2016</v>
      </c>
    </row>
    <row r="1477" spans="1:13" x14ac:dyDescent="0.35">
      <c r="A1477">
        <v>531</v>
      </c>
      <c r="B1477" s="1" t="s">
        <v>684</v>
      </c>
      <c r="C1477" s="1" t="s">
        <v>250</v>
      </c>
      <c r="D1477" s="1" t="s">
        <v>1824</v>
      </c>
      <c r="E1477" s="8">
        <v>42671</v>
      </c>
      <c r="F1477">
        <v>2</v>
      </c>
      <c r="G1477">
        <v>1099.98</v>
      </c>
      <c r="H1477" s="1" t="s">
        <v>38</v>
      </c>
      <c r="I1477" s="1" t="s">
        <v>13</v>
      </c>
      <c r="J1477" s="1" t="s">
        <v>98</v>
      </c>
      <c r="K1477" s="1" t="s">
        <v>99</v>
      </c>
      <c r="L1477" s="1">
        <f>Query1[[#This Row],[total_units]]*Query1[[#This Row],[revene]]</f>
        <v>2199.96</v>
      </c>
      <c r="M1477" s="1">
        <f>YEAR(Query1[[#This Row],[order_date]])</f>
        <v>2016</v>
      </c>
    </row>
    <row r="1478" spans="1:13" x14ac:dyDescent="0.35">
      <c r="A1478">
        <v>531</v>
      </c>
      <c r="B1478" s="1" t="s">
        <v>684</v>
      </c>
      <c r="C1478" s="1" t="s">
        <v>250</v>
      </c>
      <c r="D1478" s="1" t="s">
        <v>1824</v>
      </c>
      <c r="E1478" s="8">
        <v>42671</v>
      </c>
      <c r="F1478">
        <v>1</v>
      </c>
      <c r="G1478">
        <v>499.99</v>
      </c>
      <c r="H1478" s="1" t="s">
        <v>72</v>
      </c>
      <c r="I1478" s="1" t="s">
        <v>34</v>
      </c>
      <c r="J1478" s="1" t="s">
        <v>98</v>
      </c>
      <c r="K1478" s="1" t="s">
        <v>99</v>
      </c>
      <c r="L1478" s="1">
        <f>Query1[[#This Row],[total_units]]*Query1[[#This Row],[revene]]</f>
        <v>499.99</v>
      </c>
      <c r="M1478" s="1">
        <f>YEAR(Query1[[#This Row],[order_date]])</f>
        <v>2016</v>
      </c>
    </row>
    <row r="1479" spans="1:13" x14ac:dyDescent="0.35">
      <c r="A1479">
        <v>531</v>
      </c>
      <c r="B1479" s="1" t="s">
        <v>684</v>
      </c>
      <c r="C1479" s="1" t="s">
        <v>250</v>
      </c>
      <c r="D1479" s="1" t="s">
        <v>1824</v>
      </c>
      <c r="E1479" s="8">
        <v>42671</v>
      </c>
      <c r="F1479">
        <v>1</v>
      </c>
      <c r="G1479">
        <v>469.99</v>
      </c>
      <c r="H1479" s="1" t="s">
        <v>62</v>
      </c>
      <c r="I1479" s="1" t="s">
        <v>20</v>
      </c>
      <c r="J1479" s="1" t="s">
        <v>98</v>
      </c>
      <c r="K1479" s="1" t="s">
        <v>99</v>
      </c>
      <c r="L1479" s="1">
        <f>Query1[[#This Row],[total_units]]*Query1[[#This Row],[revene]]</f>
        <v>469.99</v>
      </c>
      <c r="M1479" s="1">
        <f>YEAR(Query1[[#This Row],[order_date]])</f>
        <v>2016</v>
      </c>
    </row>
    <row r="1480" spans="1:13" x14ac:dyDescent="0.35">
      <c r="A1480">
        <v>532</v>
      </c>
      <c r="B1480" s="1" t="s">
        <v>685</v>
      </c>
      <c r="C1480" s="1" t="s">
        <v>1834</v>
      </c>
      <c r="D1480" s="1" t="s">
        <v>1817</v>
      </c>
      <c r="E1480" s="8">
        <v>42672</v>
      </c>
      <c r="F1480">
        <v>1</v>
      </c>
      <c r="G1480">
        <v>549.99</v>
      </c>
      <c r="H1480" s="1" t="s">
        <v>38</v>
      </c>
      <c r="I1480" s="1" t="s">
        <v>13</v>
      </c>
      <c r="J1480" s="1" t="s">
        <v>23</v>
      </c>
      <c r="K1480" s="1" t="s">
        <v>27</v>
      </c>
      <c r="L1480" s="1">
        <f>Query1[[#This Row],[total_units]]*Query1[[#This Row],[revene]]</f>
        <v>549.99</v>
      </c>
      <c r="M1480" s="1">
        <f>YEAR(Query1[[#This Row],[order_date]])</f>
        <v>2016</v>
      </c>
    </row>
    <row r="1481" spans="1:13" x14ac:dyDescent="0.35">
      <c r="A1481">
        <v>532</v>
      </c>
      <c r="B1481" s="1" t="s">
        <v>685</v>
      </c>
      <c r="C1481" s="1" t="s">
        <v>1834</v>
      </c>
      <c r="D1481" s="1" t="s">
        <v>1817</v>
      </c>
      <c r="E1481" s="8">
        <v>42672</v>
      </c>
      <c r="F1481">
        <v>2</v>
      </c>
      <c r="G1481">
        <v>1199.98</v>
      </c>
      <c r="H1481" s="1" t="s">
        <v>12</v>
      </c>
      <c r="I1481" s="1" t="s">
        <v>13</v>
      </c>
      <c r="J1481" s="1" t="s">
        <v>23</v>
      </c>
      <c r="K1481" s="1" t="s">
        <v>27</v>
      </c>
      <c r="L1481" s="1">
        <f>Query1[[#This Row],[total_units]]*Query1[[#This Row],[revene]]</f>
        <v>2399.96</v>
      </c>
      <c r="M1481" s="1">
        <f>YEAR(Query1[[#This Row],[order_date]])</f>
        <v>2016</v>
      </c>
    </row>
    <row r="1482" spans="1:13" x14ac:dyDescent="0.35">
      <c r="A1482">
        <v>532</v>
      </c>
      <c r="B1482" s="1" t="s">
        <v>685</v>
      </c>
      <c r="C1482" s="1" t="s">
        <v>1834</v>
      </c>
      <c r="D1482" s="1" t="s">
        <v>1817</v>
      </c>
      <c r="E1482" s="8">
        <v>42672</v>
      </c>
      <c r="F1482">
        <v>2</v>
      </c>
      <c r="G1482">
        <v>858</v>
      </c>
      <c r="H1482" s="1" t="s">
        <v>35</v>
      </c>
      <c r="I1482" s="1" t="s">
        <v>13</v>
      </c>
      <c r="J1482" s="1" t="s">
        <v>23</v>
      </c>
      <c r="K1482" s="1" t="s">
        <v>27</v>
      </c>
      <c r="L1482" s="1">
        <f>Query1[[#This Row],[total_units]]*Query1[[#This Row],[revene]]</f>
        <v>1716</v>
      </c>
      <c r="M1482" s="1">
        <f>YEAR(Query1[[#This Row],[order_date]])</f>
        <v>2016</v>
      </c>
    </row>
    <row r="1483" spans="1:13" x14ac:dyDescent="0.35">
      <c r="A1483">
        <v>533</v>
      </c>
      <c r="B1483" s="1" t="s">
        <v>686</v>
      </c>
      <c r="C1483" s="1" t="s">
        <v>471</v>
      </c>
      <c r="D1483" s="1" t="s">
        <v>1817</v>
      </c>
      <c r="E1483" s="8">
        <v>42672</v>
      </c>
      <c r="F1483">
        <v>2</v>
      </c>
      <c r="G1483">
        <v>1099.98</v>
      </c>
      <c r="H1483" s="1" t="s">
        <v>38</v>
      </c>
      <c r="I1483" s="1" t="s">
        <v>13</v>
      </c>
      <c r="J1483" s="1" t="s">
        <v>23</v>
      </c>
      <c r="K1483" s="1" t="s">
        <v>24</v>
      </c>
      <c r="L1483" s="1">
        <f>Query1[[#This Row],[total_units]]*Query1[[#This Row],[revene]]</f>
        <v>2199.96</v>
      </c>
      <c r="M1483" s="1">
        <f>YEAR(Query1[[#This Row],[order_date]])</f>
        <v>2016</v>
      </c>
    </row>
    <row r="1484" spans="1:13" x14ac:dyDescent="0.35">
      <c r="A1484">
        <v>533</v>
      </c>
      <c r="B1484" s="1" t="s">
        <v>686</v>
      </c>
      <c r="C1484" s="1" t="s">
        <v>471</v>
      </c>
      <c r="D1484" s="1" t="s">
        <v>1817</v>
      </c>
      <c r="E1484" s="8">
        <v>42672</v>
      </c>
      <c r="F1484">
        <v>1</v>
      </c>
      <c r="G1484">
        <v>499.99</v>
      </c>
      <c r="H1484" s="1" t="s">
        <v>72</v>
      </c>
      <c r="I1484" s="1" t="s">
        <v>34</v>
      </c>
      <c r="J1484" s="1" t="s">
        <v>23</v>
      </c>
      <c r="K1484" s="1" t="s">
        <v>24</v>
      </c>
      <c r="L1484" s="1">
        <f>Query1[[#This Row],[total_units]]*Query1[[#This Row],[revene]]</f>
        <v>499.99</v>
      </c>
      <c r="M1484" s="1">
        <f>YEAR(Query1[[#This Row],[order_date]])</f>
        <v>2016</v>
      </c>
    </row>
    <row r="1485" spans="1:13" x14ac:dyDescent="0.35">
      <c r="A1485">
        <v>533</v>
      </c>
      <c r="B1485" s="1" t="s">
        <v>686</v>
      </c>
      <c r="C1485" s="1" t="s">
        <v>471</v>
      </c>
      <c r="D1485" s="1" t="s">
        <v>1817</v>
      </c>
      <c r="E1485" s="8">
        <v>42672</v>
      </c>
      <c r="F1485">
        <v>1</v>
      </c>
      <c r="G1485">
        <v>1549</v>
      </c>
      <c r="H1485" s="1" t="s">
        <v>17</v>
      </c>
      <c r="I1485" s="1" t="s">
        <v>18</v>
      </c>
      <c r="J1485" s="1" t="s">
        <v>23</v>
      </c>
      <c r="K1485" s="1" t="s">
        <v>24</v>
      </c>
      <c r="L1485" s="1">
        <f>Query1[[#This Row],[total_units]]*Query1[[#This Row],[revene]]</f>
        <v>1549</v>
      </c>
      <c r="M1485" s="1">
        <f>YEAR(Query1[[#This Row],[order_date]])</f>
        <v>2016</v>
      </c>
    </row>
    <row r="1486" spans="1:13" x14ac:dyDescent="0.35">
      <c r="A1486">
        <v>533</v>
      </c>
      <c r="B1486" s="1" t="s">
        <v>686</v>
      </c>
      <c r="C1486" s="1" t="s">
        <v>471</v>
      </c>
      <c r="D1486" s="1" t="s">
        <v>1817</v>
      </c>
      <c r="E1486" s="8">
        <v>42672</v>
      </c>
      <c r="F1486">
        <v>1</v>
      </c>
      <c r="G1486">
        <v>2899.99</v>
      </c>
      <c r="H1486" s="1" t="s">
        <v>19</v>
      </c>
      <c r="I1486" s="1" t="s">
        <v>20</v>
      </c>
      <c r="J1486" s="1" t="s">
        <v>23</v>
      </c>
      <c r="K1486" s="1" t="s">
        <v>24</v>
      </c>
      <c r="L1486" s="1">
        <f>Query1[[#This Row],[total_units]]*Query1[[#This Row],[revene]]</f>
        <v>2899.99</v>
      </c>
      <c r="M1486" s="1">
        <f>YEAR(Query1[[#This Row],[order_date]])</f>
        <v>2016</v>
      </c>
    </row>
    <row r="1487" spans="1:13" x14ac:dyDescent="0.35">
      <c r="A1487">
        <v>534</v>
      </c>
      <c r="B1487" s="1" t="s">
        <v>687</v>
      </c>
      <c r="C1487" s="1" t="s">
        <v>240</v>
      </c>
      <c r="D1487" s="1" t="s">
        <v>1817</v>
      </c>
      <c r="E1487" s="8">
        <v>42672</v>
      </c>
      <c r="F1487">
        <v>2</v>
      </c>
      <c r="G1487">
        <v>539.98</v>
      </c>
      <c r="H1487" s="1" t="s">
        <v>59</v>
      </c>
      <c r="I1487" s="1" t="s">
        <v>48</v>
      </c>
      <c r="J1487" s="1" t="s">
        <v>23</v>
      </c>
      <c r="K1487" s="1" t="s">
        <v>27</v>
      </c>
      <c r="L1487" s="1">
        <f>Query1[[#This Row],[total_units]]*Query1[[#This Row],[revene]]</f>
        <v>1079.96</v>
      </c>
      <c r="M1487" s="1">
        <f>YEAR(Query1[[#This Row],[order_date]])</f>
        <v>2016</v>
      </c>
    </row>
    <row r="1488" spans="1:13" x14ac:dyDescent="0.35">
      <c r="A1488">
        <v>534</v>
      </c>
      <c r="B1488" s="1" t="s">
        <v>687</v>
      </c>
      <c r="C1488" s="1" t="s">
        <v>240</v>
      </c>
      <c r="D1488" s="1" t="s">
        <v>1817</v>
      </c>
      <c r="E1488" s="8">
        <v>42672</v>
      </c>
      <c r="F1488">
        <v>2</v>
      </c>
      <c r="G1488">
        <v>1099.98</v>
      </c>
      <c r="H1488" s="1" t="s">
        <v>38</v>
      </c>
      <c r="I1488" s="1" t="s">
        <v>34</v>
      </c>
      <c r="J1488" s="1" t="s">
        <v>23</v>
      </c>
      <c r="K1488" s="1" t="s">
        <v>27</v>
      </c>
      <c r="L1488" s="1">
        <f>Query1[[#This Row],[total_units]]*Query1[[#This Row],[revene]]</f>
        <v>2199.96</v>
      </c>
      <c r="M1488" s="1">
        <f>YEAR(Query1[[#This Row],[order_date]])</f>
        <v>2016</v>
      </c>
    </row>
    <row r="1489" spans="1:13" x14ac:dyDescent="0.35">
      <c r="A1489">
        <v>534</v>
      </c>
      <c r="B1489" s="1" t="s">
        <v>687</v>
      </c>
      <c r="C1489" s="1" t="s">
        <v>240</v>
      </c>
      <c r="D1489" s="1" t="s">
        <v>1817</v>
      </c>
      <c r="E1489" s="8">
        <v>42672</v>
      </c>
      <c r="F1489">
        <v>1</v>
      </c>
      <c r="G1489">
        <v>749.99</v>
      </c>
      <c r="H1489" s="1" t="s">
        <v>31</v>
      </c>
      <c r="I1489" s="1" t="s">
        <v>20</v>
      </c>
      <c r="J1489" s="1" t="s">
        <v>23</v>
      </c>
      <c r="K1489" s="1" t="s">
        <v>27</v>
      </c>
      <c r="L1489" s="1">
        <f>Query1[[#This Row],[total_units]]*Query1[[#This Row],[revene]]</f>
        <v>749.99</v>
      </c>
      <c r="M1489" s="1">
        <f>YEAR(Query1[[#This Row],[order_date]])</f>
        <v>2016</v>
      </c>
    </row>
    <row r="1490" spans="1:13" x14ac:dyDescent="0.35">
      <c r="A1490">
        <v>534</v>
      </c>
      <c r="B1490" s="1" t="s">
        <v>687</v>
      </c>
      <c r="C1490" s="1" t="s">
        <v>240</v>
      </c>
      <c r="D1490" s="1" t="s">
        <v>1817</v>
      </c>
      <c r="E1490" s="8">
        <v>42672</v>
      </c>
      <c r="F1490">
        <v>2</v>
      </c>
      <c r="G1490">
        <v>5999.98</v>
      </c>
      <c r="H1490" s="1" t="s">
        <v>40</v>
      </c>
      <c r="I1490" s="1" t="s">
        <v>41</v>
      </c>
      <c r="J1490" s="1" t="s">
        <v>23</v>
      </c>
      <c r="K1490" s="1" t="s">
        <v>27</v>
      </c>
      <c r="L1490" s="1">
        <f>Query1[[#This Row],[total_units]]*Query1[[#This Row],[revene]]</f>
        <v>11999.96</v>
      </c>
      <c r="M1490" s="1">
        <f>YEAR(Query1[[#This Row],[order_date]])</f>
        <v>2016</v>
      </c>
    </row>
    <row r="1491" spans="1:13" x14ac:dyDescent="0.35">
      <c r="A1491">
        <v>535</v>
      </c>
      <c r="B1491" s="1" t="s">
        <v>688</v>
      </c>
      <c r="C1491" s="1" t="s">
        <v>250</v>
      </c>
      <c r="D1491" s="1" t="s">
        <v>1824</v>
      </c>
      <c r="E1491" s="8">
        <v>42672</v>
      </c>
      <c r="F1491">
        <v>2</v>
      </c>
      <c r="G1491">
        <v>539.98</v>
      </c>
      <c r="H1491" s="1" t="s">
        <v>47</v>
      </c>
      <c r="I1491" s="1" t="s">
        <v>48</v>
      </c>
      <c r="J1491" s="1" t="s">
        <v>98</v>
      </c>
      <c r="K1491" s="1" t="s">
        <v>165</v>
      </c>
      <c r="L1491" s="1">
        <f>Query1[[#This Row],[total_units]]*Query1[[#This Row],[revene]]</f>
        <v>1079.96</v>
      </c>
      <c r="M1491" s="1">
        <f>YEAR(Query1[[#This Row],[order_date]])</f>
        <v>2016</v>
      </c>
    </row>
    <row r="1492" spans="1:13" x14ac:dyDescent="0.35">
      <c r="A1492">
        <v>535</v>
      </c>
      <c r="B1492" s="1" t="s">
        <v>688</v>
      </c>
      <c r="C1492" s="1" t="s">
        <v>250</v>
      </c>
      <c r="D1492" s="1" t="s">
        <v>1824</v>
      </c>
      <c r="E1492" s="8">
        <v>42672</v>
      </c>
      <c r="F1492">
        <v>1</v>
      </c>
      <c r="G1492">
        <v>529.99</v>
      </c>
      <c r="H1492" s="1" t="s">
        <v>44</v>
      </c>
      <c r="I1492" s="1" t="s">
        <v>13</v>
      </c>
      <c r="J1492" s="1" t="s">
        <v>98</v>
      </c>
      <c r="K1492" s="1" t="s">
        <v>165</v>
      </c>
      <c r="L1492" s="1">
        <f>Query1[[#This Row],[total_units]]*Query1[[#This Row],[revene]]</f>
        <v>529.99</v>
      </c>
      <c r="M1492" s="1">
        <f>YEAR(Query1[[#This Row],[order_date]])</f>
        <v>2016</v>
      </c>
    </row>
    <row r="1493" spans="1:13" x14ac:dyDescent="0.35">
      <c r="A1493">
        <v>535</v>
      </c>
      <c r="B1493" s="1" t="s">
        <v>688</v>
      </c>
      <c r="C1493" s="1" t="s">
        <v>250</v>
      </c>
      <c r="D1493" s="1" t="s">
        <v>1824</v>
      </c>
      <c r="E1493" s="8">
        <v>42672</v>
      </c>
      <c r="F1493">
        <v>1</v>
      </c>
      <c r="G1493">
        <v>549.99</v>
      </c>
      <c r="H1493" s="1" t="s">
        <v>38</v>
      </c>
      <c r="I1493" s="1" t="s">
        <v>34</v>
      </c>
      <c r="J1493" s="1" t="s">
        <v>98</v>
      </c>
      <c r="K1493" s="1" t="s">
        <v>165</v>
      </c>
      <c r="L1493" s="1">
        <f>Query1[[#This Row],[total_units]]*Query1[[#This Row],[revene]]</f>
        <v>549.99</v>
      </c>
      <c r="M1493" s="1">
        <f>YEAR(Query1[[#This Row],[order_date]])</f>
        <v>2016</v>
      </c>
    </row>
    <row r="1494" spans="1:13" x14ac:dyDescent="0.35">
      <c r="A1494">
        <v>536</v>
      </c>
      <c r="B1494" s="1" t="s">
        <v>689</v>
      </c>
      <c r="C1494" s="1" t="s">
        <v>298</v>
      </c>
      <c r="D1494" s="1" t="s">
        <v>1815</v>
      </c>
      <c r="E1494" s="8">
        <v>42674</v>
      </c>
      <c r="F1494">
        <v>1</v>
      </c>
      <c r="G1494">
        <v>269.99</v>
      </c>
      <c r="H1494" s="1" t="s">
        <v>47</v>
      </c>
      <c r="I1494" s="1" t="s">
        <v>48</v>
      </c>
      <c r="J1494" s="1" t="s">
        <v>14</v>
      </c>
      <c r="K1494" s="1" t="s">
        <v>32</v>
      </c>
      <c r="L1494" s="1">
        <f>Query1[[#This Row],[total_units]]*Query1[[#This Row],[revene]]</f>
        <v>269.99</v>
      </c>
      <c r="M1494" s="1">
        <f>YEAR(Query1[[#This Row],[order_date]])</f>
        <v>2016</v>
      </c>
    </row>
    <row r="1495" spans="1:13" x14ac:dyDescent="0.35">
      <c r="A1495">
        <v>536</v>
      </c>
      <c r="B1495" s="1" t="s">
        <v>689</v>
      </c>
      <c r="C1495" s="1" t="s">
        <v>298</v>
      </c>
      <c r="D1495" s="1" t="s">
        <v>1815</v>
      </c>
      <c r="E1495" s="8">
        <v>42674</v>
      </c>
      <c r="F1495">
        <v>1</v>
      </c>
      <c r="G1495">
        <v>269.99</v>
      </c>
      <c r="H1495" s="1" t="s">
        <v>47</v>
      </c>
      <c r="I1495" s="1" t="s">
        <v>13</v>
      </c>
      <c r="J1495" s="1" t="s">
        <v>14</v>
      </c>
      <c r="K1495" s="1" t="s">
        <v>32</v>
      </c>
      <c r="L1495" s="1">
        <f>Query1[[#This Row],[total_units]]*Query1[[#This Row],[revene]]</f>
        <v>269.99</v>
      </c>
      <c r="M1495" s="1">
        <f>YEAR(Query1[[#This Row],[order_date]])</f>
        <v>2016</v>
      </c>
    </row>
    <row r="1496" spans="1:13" x14ac:dyDescent="0.35">
      <c r="A1496">
        <v>536</v>
      </c>
      <c r="B1496" s="1" t="s">
        <v>689</v>
      </c>
      <c r="C1496" s="1" t="s">
        <v>298</v>
      </c>
      <c r="D1496" s="1" t="s">
        <v>1815</v>
      </c>
      <c r="E1496" s="8">
        <v>42674</v>
      </c>
      <c r="F1496">
        <v>2</v>
      </c>
      <c r="G1496">
        <v>1099.98</v>
      </c>
      <c r="H1496" s="1" t="s">
        <v>38</v>
      </c>
      <c r="I1496" s="1" t="s">
        <v>13</v>
      </c>
      <c r="J1496" s="1" t="s">
        <v>14</v>
      </c>
      <c r="K1496" s="1" t="s">
        <v>32</v>
      </c>
      <c r="L1496" s="1">
        <f>Query1[[#This Row],[total_units]]*Query1[[#This Row],[revene]]</f>
        <v>2199.96</v>
      </c>
      <c r="M1496" s="1">
        <f>YEAR(Query1[[#This Row],[order_date]])</f>
        <v>2016</v>
      </c>
    </row>
    <row r="1497" spans="1:13" x14ac:dyDescent="0.35">
      <c r="A1497">
        <v>536</v>
      </c>
      <c r="B1497" s="1" t="s">
        <v>689</v>
      </c>
      <c r="C1497" s="1" t="s">
        <v>298</v>
      </c>
      <c r="D1497" s="1" t="s">
        <v>1815</v>
      </c>
      <c r="E1497" s="8">
        <v>42674</v>
      </c>
      <c r="F1497">
        <v>1</v>
      </c>
      <c r="G1497">
        <v>749.99</v>
      </c>
      <c r="H1497" s="1" t="s">
        <v>31</v>
      </c>
      <c r="I1497" s="1" t="s">
        <v>20</v>
      </c>
      <c r="J1497" s="1" t="s">
        <v>14</v>
      </c>
      <c r="K1497" s="1" t="s">
        <v>32</v>
      </c>
      <c r="L1497" s="1">
        <f>Query1[[#This Row],[total_units]]*Query1[[#This Row],[revene]]</f>
        <v>749.99</v>
      </c>
      <c r="M1497" s="1">
        <f>YEAR(Query1[[#This Row],[order_date]])</f>
        <v>2016</v>
      </c>
    </row>
    <row r="1498" spans="1:13" x14ac:dyDescent="0.35">
      <c r="A1498">
        <v>537</v>
      </c>
      <c r="B1498" s="1" t="s">
        <v>690</v>
      </c>
      <c r="C1498" s="1" t="s">
        <v>555</v>
      </c>
      <c r="D1498" s="1" t="s">
        <v>1815</v>
      </c>
      <c r="E1498" s="8">
        <v>42674</v>
      </c>
      <c r="F1498">
        <v>2</v>
      </c>
      <c r="G1498">
        <v>999.98</v>
      </c>
      <c r="H1498" s="1" t="s">
        <v>72</v>
      </c>
      <c r="I1498" s="1" t="s">
        <v>34</v>
      </c>
      <c r="J1498" s="1" t="s">
        <v>14</v>
      </c>
      <c r="K1498" s="1" t="s">
        <v>15</v>
      </c>
      <c r="L1498" s="1">
        <f>Query1[[#This Row],[total_units]]*Query1[[#This Row],[revene]]</f>
        <v>1999.96</v>
      </c>
      <c r="M1498" s="1">
        <f>YEAR(Query1[[#This Row],[order_date]])</f>
        <v>2016</v>
      </c>
    </row>
    <row r="1499" spans="1:13" x14ac:dyDescent="0.35">
      <c r="A1499">
        <v>537</v>
      </c>
      <c r="B1499" s="1" t="s">
        <v>690</v>
      </c>
      <c r="C1499" s="1" t="s">
        <v>555</v>
      </c>
      <c r="D1499" s="1" t="s">
        <v>1815</v>
      </c>
      <c r="E1499" s="8">
        <v>42674</v>
      </c>
      <c r="F1499">
        <v>1</v>
      </c>
      <c r="G1499">
        <v>599.99</v>
      </c>
      <c r="H1499" s="1" t="s">
        <v>12</v>
      </c>
      <c r="I1499" s="1" t="s">
        <v>34</v>
      </c>
      <c r="J1499" s="1" t="s">
        <v>14</v>
      </c>
      <c r="K1499" s="1" t="s">
        <v>15</v>
      </c>
      <c r="L1499" s="1">
        <f>Query1[[#This Row],[total_units]]*Query1[[#This Row],[revene]]</f>
        <v>599.99</v>
      </c>
      <c r="M1499" s="1">
        <f>YEAR(Query1[[#This Row],[order_date]])</f>
        <v>2016</v>
      </c>
    </row>
    <row r="1500" spans="1:13" x14ac:dyDescent="0.35">
      <c r="A1500">
        <v>537</v>
      </c>
      <c r="B1500" s="1" t="s">
        <v>690</v>
      </c>
      <c r="C1500" s="1" t="s">
        <v>555</v>
      </c>
      <c r="D1500" s="1" t="s">
        <v>1815</v>
      </c>
      <c r="E1500" s="8">
        <v>42674</v>
      </c>
      <c r="F1500">
        <v>2</v>
      </c>
      <c r="G1500">
        <v>858</v>
      </c>
      <c r="H1500" s="1" t="s">
        <v>35</v>
      </c>
      <c r="I1500" s="1" t="s">
        <v>13</v>
      </c>
      <c r="J1500" s="1" t="s">
        <v>14</v>
      </c>
      <c r="K1500" s="1" t="s">
        <v>15</v>
      </c>
      <c r="L1500" s="1">
        <f>Query1[[#This Row],[total_units]]*Query1[[#This Row],[revene]]</f>
        <v>1716</v>
      </c>
      <c r="M1500" s="1">
        <f>YEAR(Query1[[#This Row],[order_date]])</f>
        <v>2016</v>
      </c>
    </row>
    <row r="1501" spans="1:13" x14ac:dyDescent="0.35">
      <c r="A1501">
        <v>537</v>
      </c>
      <c r="B1501" s="1" t="s">
        <v>690</v>
      </c>
      <c r="C1501" s="1" t="s">
        <v>555</v>
      </c>
      <c r="D1501" s="1" t="s">
        <v>1815</v>
      </c>
      <c r="E1501" s="8">
        <v>42674</v>
      </c>
      <c r="F1501">
        <v>1</v>
      </c>
      <c r="G1501">
        <v>1549</v>
      </c>
      <c r="H1501" s="1" t="s">
        <v>17</v>
      </c>
      <c r="I1501" s="1" t="s">
        <v>18</v>
      </c>
      <c r="J1501" s="1" t="s">
        <v>14</v>
      </c>
      <c r="K1501" s="1" t="s">
        <v>15</v>
      </c>
      <c r="L1501" s="1">
        <f>Query1[[#This Row],[total_units]]*Query1[[#This Row],[revene]]</f>
        <v>1549</v>
      </c>
      <c r="M1501" s="1">
        <f>YEAR(Query1[[#This Row],[order_date]])</f>
        <v>2016</v>
      </c>
    </row>
    <row r="1502" spans="1:13" x14ac:dyDescent="0.35">
      <c r="A1502">
        <v>538</v>
      </c>
      <c r="B1502" s="1" t="s">
        <v>691</v>
      </c>
      <c r="C1502" s="1" t="s">
        <v>77</v>
      </c>
      <c r="D1502" s="1" t="s">
        <v>1817</v>
      </c>
      <c r="E1502" s="8">
        <v>42676</v>
      </c>
      <c r="F1502">
        <v>2</v>
      </c>
      <c r="G1502">
        <v>1499.98</v>
      </c>
      <c r="H1502" s="1" t="s">
        <v>31</v>
      </c>
      <c r="I1502" s="1" t="s">
        <v>20</v>
      </c>
      <c r="J1502" s="1" t="s">
        <v>23</v>
      </c>
      <c r="K1502" s="1" t="s">
        <v>24</v>
      </c>
      <c r="L1502" s="1">
        <f>Query1[[#This Row],[total_units]]*Query1[[#This Row],[revene]]</f>
        <v>2999.96</v>
      </c>
      <c r="M1502" s="1">
        <f>YEAR(Query1[[#This Row],[order_date]])</f>
        <v>2016</v>
      </c>
    </row>
    <row r="1503" spans="1:13" x14ac:dyDescent="0.35">
      <c r="A1503">
        <v>539</v>
      </c>
      <c r="B1503" s="1" t="s">
        <v>692</v>
      </c>
      <c r="C1503" s="1" t="s">
        <v>623</v>
      </c>
      <c r="D1503" s="1" t="s">
        <v>1817</v>
      </c>
      <c r="E1503" s="8">
        <v>42676</v>
      </c>
      <c r="F1503">
        <v>2</v>
      </c>
      <c r="G1503">
        <v>539.98</v>
      </c>
      <c r="H1503" s="1" t="s">
        <v>59</v>
      </c>
      <c r="I1503" s="1" t="s">
        <v>48</v>
      </c>
      <c r="J1503" s="1" t="s">
        <v>23</v>
      </c>
      <c r="K1503" s="1" t="s">
        <v>27</v>
      </c>
      <c r="L1503" s="1">
        <f>Query1[[#This Row],[total_units]]*Query1[[#This Row],[revene]]</f>
        <v>1079.96</v>
      </c>
      <c r="M1503" s="1">
        <f>YEAR(Query1[[#This Row],[order_date]])</f>
        <v>2016</v>
      </c>
    </row>
    <row r="1504" spans="1:13" x14ac:dyDescent="0.35">
      <c r="A1504">
        <v>539</v>
      </c>
      <c r="B1504" s="1" t="s">
        <v>692</v>
      </c>
      <c r="C1504" s="1" t="s">
        <v>623</v>
      </c>
      <c r="D1504" s="1" t="s">
        <v>1817</v>
      </c>
      <c r="E1504" s="8">
        <v>42676</v>
      </c>
      <c r="F1504">
        <v>1</v>
      </c>
      <c r="G1504">
        <v>299.99</v>
      </c>
      <c r="H1504" s="1" t="s">
        <v>64</v>
      </c>
      <c r="I1504" s="1" t="s">
        <v>48</v>
      </c>
      <c r="J1504" s="1" t="s">
        <v>23</v>
      </c>
      <c r="K1504" s="1" t="s">
        <v>27</v>
      </c>
      <c r="L1504" s="1">
        <f>Query1[[#This Row],[total_units]]*Query1[[#This Row],[revene]]</f>
        <v>299.99</v>
      </c>
      <c r="M1504" s="1">
        <f>YEAR(Query1[[#This Row],[order_date]])</f>
        <v>2016</v>
      </c>
    </row>
    <row r="1505" spans="1:13" x14ac:dyDescent="0.35">
      <c r="A1505">
        <v>539</v>
      </c>
      <c r="B1505" s="1" t="s">
        <v>692</v>
      </c>
      <c r="C1505" s="1" t="s">
        <v>623</v>
      </c>
      <c r="D1505" s="1" t="s">
        <v>1817</v>
      </c>
      <c r="E1505" s="8">
        <v>42676</v>
      </c>
      <c r="F1505">
        <v>2</v>
      </c>
      <c r="G1505">
        <v>5999.98</v>
      </c>
      <c r="H1505" s="1" t="s">
        <v>40</v>
      </c>
      <c r="I1505" s="1" t="s">
        <v>41</v>
      </c>
      <c r="J1505" s="1" t="s">
        <v>23</v>
      </c>
      <c r="K1505" s="1" t="s">
        <v>27</v>
      </c>
      <c r="L1505" s="1">
        <f>Query1[[#This Row],[total_units]]*Query1[[#This Row],[revene]]</f>
        <v>11999.96</v>
      </c>
      <c r="M1505" s="1">
        <f>YEAR(Query1[[#This Row],[order_date]])</f>
        <v>2016</v>
      </c>
    </row>
    <row r="1506" spans="1:13" x14ac:dyDescent="0.35">
      <c r="A1506">
        <v>540</v>
      </c>
      <c r="B1506" s="1" t="s">
        <v>693</v>
      </c>
      <c r="C1506" s="1" t="s">
        <v>68</v>
      </c>
      <c r="D1506" s="1" t="s">
        <v>1815</v>
      </c>
      <c r="E1506" s="8">
        <v>42677</v>
      </c>
      <c r="F1506">
        <v>2</v>
      </c>
      <c r="G1506">
        <v>599.98</v>
      </c>
      <c r="H1506" s="1" t="s">
        <v>64</v>
      </c>
      <c r="I1506" s="1" t="s">
        <v>48</v>
      </c>
      <c r="J1506" s="1" t="s">
        <v>14</v>
      </c>
      <c r="K1506" s="1" t="s">
        <v>32</v>
      </c>
      <c r="L1506" s="1">
        <f>Query1[[#This Row],[total_units]]*Query1[[#This Row],[revene]]</f>
        <v>1199.96</v>
      </c>
      <c r="M1506" s="1">
        <f>YEAR(Query1[[#This Row],[order_date]])</f>
        <v>2016</v>
      </c>
    </row>
    <row r="1507" spans="1:13" x14ac:dyDescent="0.35">
      <c r="A1507">
        <v>540</v>
      </c>
      <c r="B1507" s="1" t="s">
        <v>693</v>
      </c>
      <c r="C1507" s="1" t="s">
        <v>68</v>
      </c>
      <c r="D1507" s="1" t="s">
        <v>1815</v>
      </c>
      <c r="E1507" s="8">
        <v>42677</v>
      </c>
      <c r="F1507">
        <v>2</v>
      </c>
      <c r="G1507">
        <v>1199.98</v>
      </c>
      <c r="H1507" s="1" t="s">
        <v>12</v>
      </c>
      <c r="I1507" s="1" t="s">
        <v>34</v>
      </c>
      <c r="J1507" s="1" t="s">
        <v>14</v>
      </c>
      <c r="K1507" s="1" t="s">
        <v>32</v>
      </c>
      <c r="L1507" s="1">
        <f>Query1[[#This Row],[total_units]]*Query1[[#This Row],[revene]]</f>
        <v>2399.96</v>
      </c>
      <c r="M1507" s="1">
        <f>YEAR(Query1[[#This Row],[order_date]])</f>
        <v>2016</v>
      </c>
    </row>
    <row r="1508" spans="1:13" x14ac:dyDescent="0.35">
      <c r="A1508">
        <v>540</v>
      </c>
      <c r="B1508" s="1" t="s">
        <v>693</v>
      </c>
      <c r="C1508" s="1" t="s">
        <v>68</v>
      </c>
      <c r="D1508" s="1" t="s">
        <v>1815</v>
      </c>
      <c r="E1508" s="8">
        <v>42677</v>
      </c>
      <c r="F1508">
        <v>1</v>
      </c>
      <c r="G1508">
        <v>449</v>
      </c>
      <c r="H1508" s="1" t="s">
        <v>89</v>
      </c>
      <c r="I1508" s="1" t="s">
        <v>13</v>
      </c>
      <c r="J1508" s="1" t="s">
        <v>14</v>
      </c>
      <c r="K1508" s="1" t="s">
        <v>32</v>
      </c>
      <c r="L1508" s="1">
        <f>Query1[[#This Row],[total_units]]*Query1[[#This Row],[revene]]</f>
        <v>449</v>
      </c>
      <c r="M1508" s="1">
        <f>YEAR(Query1[[#This Row],[order_date]])</f>
        <v>2016</v>
      </c>
    </row>
    <row r="1509" spans="1:13" x14ac:dyDescent="0.35">
      <c r="A1509">
        <v>541</v>
      </c>
      <c r="B1509" s="1" t="s">
        <v>694</v>
      </c>
      <c r="C1509" s="1" t="s">
        <v>298</v>
      </c>
      <c r="D1509" s="1" t="s">
        <v>1815</v>
      </c>
      <c r="E1509" s="8">
        <v>42678</v>
      </c>
      <c r="F1509">
        <v>2</v>
      </c>
      <c r="G1509">
        <v>539.98</v>
      </c>
      <c r="H1509" s="1" t="s">
        <v>47</v>
      </c>
      <c r="I1509" s="1" t="s">
        <v>48</v>
      </c>
      <c r="J1509" s="1" t="s">
        <v>14</v>
      </c>
      <c r="K1509" s="1" t="s">
        <v>32</v>
      </c>
      <c r="L1509" s="1">
        <f>Query1[[#This Row],[total_units]]*Query1[[#This Row],[revene]]</f>
        <v>1079.96</v>
      </c>
      <c r="M1509" s="1">
        <f>YEAR(Query1[[#This Row],[order_date]])</f>
        <v>2016</v>
      </c>
    </row>
    <row r="1510" spans="1:13" x14ac:dyDescent="0.35">
      <c r="A1510">
        <v>542</v>
      </c>
      <c r="B1510" s="1" t="s">
        <v>695</v>
      </c>
      <c r="C1510" s="1" t="s">
        <v>337</v>
      </c>
      <c r="D1510" s="1" t="s">
        <v>1817</v>
      </c>
      <c r="E1510" s="8">
        <v>42678</v>
      </c>
      <c r="F1510">
        <v>2</v>
      </c>
      <c r="G1510">
        <v>1199.98</v>
      </c>
      <c r="H1510" s="1" t="s">
        <v>12</v>
      </c>
      <c r="I1510" s="1" t="s">
        <v>13</v>
      </c>
      <c r="J1510" s="1" t="s">
        <v>23</v>
      </c>
      <c r="K1510" s="1" t="s">
        <v>27</v>
      </c>
      <c r="L1510" s="1">
        <f>Query1[[#This Row],[total_units]]*Query1[[#This Row],[revene]]</f>
        <v>2399.96</v>
      </c>
      <c r="M1510" s="1">
        <f>YEAR(Query1[[#This Row],[order_date]])</f>
        <v>2016</v>
      </c>
    </row>
    <row r="1511" spans="1:13" x14ac:dyDescent="0.35">
      <c r="A1511">
        <v>542</v>
      </c>
      <c r="B1511" s="1" t="s">
        <v>695</v>
      </c>
      <c r="C1511" s="1" t="s">
        <v>337</v>
      </c>
      <c r="D1511" s="1" t="s">
        <v>1817</v>
      </c>
      <c r="E1511" s="8">
        <v>42678</v>
      </c>
      <c r="F1511">
        <v>1</v>
      </c>
      <c r="G1511">
        <v>599.99</v>
      </c>
      <c r="H1511" s="1" t="s">
        <v>16</v>
      </c>
      <c r="I1511" s="1" t="s">
        <v>13</v>
      </c>
      <c r="J1511" s="1" t="s">
        <v>23</v>
      </c>
      <c r="K1511" s="1" t="s">
        <v>27</v>
      </c>
      <c r="L1511" s="1">
        <f>Query1[[#This Row],[total_units]]*Query1[[#This Row],[revene]]</f>
        <v>599.99</v>
      </c>
      <c r="M1511" s="1">
        <f>YEAR(Query1[[#This Row],[order_date]])</f>
        <v>2016</v>
      </c>
    </row>
    <row r="1512" spans="1:13" x14ac:dyDescent="0.35">
      <c r="A1512">
        <v>542</v>
      </c>
      <c r="B1512" s="1" t="s">
        <v>695</v>
      </c>
      <c r="C1512" s="1" t="s">
        <v>337</v>
      </c>
      <c r="D1512" s="1" t="s">
        <v>1817</v>
      </c>
      <c r="E1512" s="8">
        <v>42678</v>
      </c>
      <c r="F1512">
        <v>2</v>
      </c>
      <c r="G1512">
        <v>898</v>
      </c>
      <c r="H1512" s="1" t="s">
        <v>89</v>
      </c>
      <c r="I1512" s="1" t="s">
        <v>13</v>
      </c>
      <c r="J1512" s="1" t="s">
        <v>23</v>
      </c>
      <c r="K1512" s="1" t="s">
        <v>27</v>
      </c>
      <c r="L1512" s="1">
        <f>Query1[[#This Row],[total_units]]*Query1[[#This Row],[revene]]</f>
        <v>1796</v>
      </c>
      <c r="M1512" s="1">
        <f>YEAR(Query1[[#This Row],[order_date]])</f>
        <v>2016</v>
      </c>
    </row>
    <row r="1513" spans="1:13" x14ac:dyDescent="0.35">
      <c r="A1513">
        <v>542</v>
      </c>
      <c r="B1513" s="1" t="s">
        <v>695</v>
      </c>
      <c r="C1513" s="1" t="s">
        <v>337</v>
      </c>
      <c r="D1513" s="1" t="s">
        <v>1817</v>
      </c>
      <c r="E1513" s="8">
        <v>42678</v>
      </c>
      <c r="F1513">
        <v>1</v>
      </c>
      <c r="G1513">
        <v>2999.99</v>
      </c>
      <c r="H1513" s="1" t="s">
        <v>40</v>
      </c>
      <c r="I1513" s="1" t="s">
        <v>41</v>
      </c>
      <c r="J1513" s="1" t="s">
        <v>23</v>
      </c>
      <c r="K1513" s="1" t="s">
        <v>27</v>
      </c>
      <c r="L1513" s="1">
        <f>Query1[[#This Row],[total_units]]*Query1[[#This Row],[revene]]</f>
        <v>2999.99</v>
      </c>
      <c r="M1513" s="1">
        <f>YEAR(Query1[[#This Row],[order_date]])</f>
        <v>2016</v>
      </c>
    </row>
    <row r="1514" spans="1:13" x14ac:dyDescent="0.35">
      <c r="A1514">
        <v>543</v>
      </c>
      <c r="B1514" s="1" t="s">
        <v>1879</v>
      </c>
      <c r="C1514" s="1" t="s">
        <v>229</v>
      </c>
      <c r="D1514" s="1" t="s">
        <v>1817</v>
      </c>
      <c r="E1514" s="8">
        <v>42680</v>
      </c>
      <c r="F1514">
        <v>1</v>
      </c>
      <c r="G1514">
        <v>499.99</v>
      </c>
      <c r="H1514" s="1" t="s">
        <v>72</v>
      </c>
      <c r="I1514" s="1" t="s">
        <v>34</v>
      </c>
      <c r="J1514" s="1" t="s">
        <v>23</v>
      </c>
      <c r="K1514" s="1" t="s">
        <v>24</v>
      </c>
      <c r="L1514" s="1">
        <f>Query1[[#This Row],[total_units]]*Query1[[#This Row],[revene]]</f>
        <v>499.99</v>
      </c>
      <c r="M1514" s="1">
        <f>YEAR(Query1[[#This Row],[order_date]])</f>
        <v>2016</v>
      </c>
    </row>
    <row r="1515" spans="1:13" x14ac:dyDescent="0.35">
      <c r="A1515">
        <v>543</v>
      </c>
      <c r="B1515" s="1" t="s">
        <v>1879</v>
      </c>
      <c r="C1515" s="1" t="s">
        <v>229</v>
      </c>
      <c r="D1515" s="1" t="s">
        <v>1817</v>
      </c>
      <c r="E1515" s="8">
        <v>42680</v>
      </c>
      <c r="F1515">
        <v>2</v>
      </c>
      <c r="G1515">
        <v>1199.98</v>
      </c>
      <c r="H1515" s="1" t="s">
        <v>12</v>
      </c>
      <c r="I1515" s="1" t="s">
        <v>34</v>
      </c>
      <c r="J1515" s="1" t="s">
        <v>23</v>
      </c>
      <c r="K1515" s="1" t="s">
        <v>24</v>
      </c>
      <c r="L1515" s="1">
        <f>Query1[[#This Row],[total_units]]*Query1[[#This Row],[revene]]</f>
        <v>2399.96</v>
      </c>
      <c r="M1515" s="1">
        <f>YEAR(Query1[[#This Row],[order_date]])</f>
        <v>2016</v>
      </c>
    </row>
    <row r="1516" spans="1:13" x14ac:dyDescent="0.35">
      <c r="A1516">
        <v>543</v>
      </c>
      <c r="B1516" s="1" t="s">
        <v>1879</v>
      </c>
      <c r="C1516" s="1" t="s">
        <v>229</v>
      </c>
      <c r="D1516" s="1" t="s">
        <v>1817</v>
      </c>
      <c r="E1516" s="8">
        <v>42680</v>
      </c>
      <c r="F1516">
        <v>1</v>
      </c>
      <c r="G1516">
        <v>449</v>
      </c>
      <c r="H1516" s="1" t="s">
        <v>39</v>
      </c>
      <c r="I1516" s="1" t="s">
        <v>13</v>
      </c>
      <c r="J1516" s="1" t="s">
        <v>23</v>
      </c>
      <c r="K1516" s="1" t="s">
        <v>24</v>
      </c>
      <c r="L1516" s="1">
        <f>Query1[[#This Row],[total_units]]*Query1[[#This Row],[revene]]</f>
        <v>449</v>
      </c>
      <c r="M1516" s="1">
        <f>YEAR(Query1[[#This Row],[order_date]])</f>
        <v>2016</v>
      </c>
    </row>
    <row r="1517" spans="1:13" x14ac:dyDescent="0.35">
      <c r="A1517">
        <v>544</v>
      </c>
      <c r="B1517" s="1" t="s">
        <v>696</v>
      </c>
      <c r="C1517" s="1" t="s">
        <v>189</v>
      </c>
      <c r="D1517" s="1" t="s">
        <v>1817</v>
      </c>
      <c r="E1517" s="8">
        <v>42680</v>
      </c>
      <c r="F1517">
        <v>1</v>
      </c>
      <c r="G1517">
        <v>269.99</v>
      </c>
      <c r="H1517" s="1" t="s">
        <v>59</v>
      </c>
      <c r="I1517" s="1" t="s">
        <v>48</v>
      </c>
      <c r="J1517" s="1" t="s">
        <v>23</v>
      </c>
      <c r="K1517" s="1" t="s">
        <v>27</v>
      </c>
      <c r="L1517" s="1">
        <f>Query1[[#This Row],[total_units]]*Query1[[#This Row],[revene]]</f>
        <v>269.99</v>
      </c>
      <c r="M1517" s="1">
        <f>YEAR(Query1[[#This Row],[order_date]])</f>
        <v>2016</v>
      </c>
    </row>
    <row r="1518" spans="1:13" x14ac:dyDescent="0.35">
      <c r="A1518">
        <v>544</v>
      </c>
      <c r="B1518" s="1" t="s">
        <v>696</v>
      </c>
      <c r="C1518" s="1" t="s">
        <v>189</v>
      </c>
      <c r="D1518" s="1" t="s">
        <v>1817</v>
      </c>
      <c r="E1518" s="8">
        <v>42680</v>
      </c>
      <c r="F1518">
        <v>1</v>
      </c>
      <c r="G1518">
        <v>549.99</v>
      </c>
      <c r="H1518" s="1" t="s">
        <v>38</v>
      </c>
      <c r="I1518" s="1" t="s">
        <v>13</v>
      </c>
      <c r="J1518" s="1" t="s">
        <v>23</v>
      </c>
      <c r="K1518" s="1" t="s">
        <v>27</v>
      </c>
      <c r="L1518" s="1">
        <f>Query1[[#This Row],[total_units]]*Query1[[#This Row],[revene]]</f>
        <v>549.99</v>
      </c>
      <c r="M1518" s="1">
        <f>YEAR(Query1[[#This Row],[order_date]])</f>
        <v>2016</v>
      </c>
    </row>
    <row r="1519" spans="1:13" x14ac:dyDescent="0.35">
      <c r="A1519">
        <v>544</v>
      </c>
      <c r="B1519" s="1" t="s">
        <v>696</v>
      </c>
      <c r="C1519" s="1" t="s">
        <v>189</v>
      </c>
      <c r="D1519" s="1" t="s">
        <v>1817</v>
      </c>
      <c r="E1519" s="8">
        <v>42680</v>
      </c>
      <c r="F1519">
        <v>1</v>
      </c>
      <c r="G1519">
        <v>429</v>
      </c>
      <c r="H1519" s="1" t="s">
        <v>35</v>
      </c>
      <c r="I1519" s="1" t="s">
        <v>13</v>
      </c>
      <c r="J1519" s="1" t="s">
        <v>23</v>
      </c>
      <c r="K1519" s="1" t="s">
        <v>27</v>
      </c>
      <c r="L1519" s="1">
        <f>Query1[[#This Row],[total_units]]*Query1[[#This Row],[revene]]</f>
        <v>429</v>
      </c>
      <c r="M1519" s="1">
        <f>YEAR(Query1[[#This Row],[order_date]])</f>
        <v>2016</v>
      </c>
    </row>
    <row r="1520" spans="1:13" x14ac:dyDescent="0.35">
      <c r="A1520">
        <v>545</v>
      </c>
      <c r="B1520" s="1" t="s">
        <v>697</v>
      </c>
      <c r="C1520" s="1" t="s">
        <v>262</v>
      </c>
      <c r="D1520" s="1" t="s">
        <v>1824</v>
      </c>
      <c r="E1520" s="8">
        <v>42682</v>
      </c>
      <c r="F1520">
        <v>1</v>
      </c>
      <c r="G1520">
        <v>549.99</v>
      </c>
      <c r="H1520" s="1" t="s">
        <v>38</v>
      </c>
      <c r="I1520" s="1" t="s">
        <v>34</v>
      </c>
      <c r="J1520" s="1" t="s">
        <v>98</v>
      </c>
      <c r="K1520" s="1" t="s">
        <v>165</v>
      </c>
      <c r="L1520" s="1">
        <f>Query1[[#This Row],[total_units]]*Query1[[#This Row],[revene]]</f>
        <v>549.99</v>
      </c>
      <c r="M1520" s="1">
        <f>YEAR(Query1[[#This Row],[order_date]])</f>
        <v>2016</v>
      </c>
    </row>
    <row r="1521" spans="1:13" x14ac:dyDescent="0.35">
      <c r="A1521">
        <v>545</v>
      </c>
      <c r="B1521" s="1" t="s">
        <v>697</v>
      </c>
      <c r="C1521" s="1" t="s">
        <v>262</v>
      </c>
      <c r="D1521" s="1" t="s">
        <v>1824</v>
      </c>
      <c r="E1521" s="8">
        <v>42682</v>
      </c>
      <c r="F1521">
        <v>2</v>
      </c>
      <c r="G1521">
        <v>999.98</v>
      </c>
      <c r="H1521" s="1" t="s">
        <v>72</v>
      </c>
      <c r="I1521" s="1" t="s">
        <v>34</v>
      </c>
      <c r="J1521" s="1" t="s">
        <v>98</v>
      </c>
      <c r="K1521" s="1" t="s">
        <v>165</v>
      </c>
      <c r="L1521" s="1">
        <f>Query1[[#This Row],[total_units]]*Query1[[#This Row],[revene]]</f>
        <v>1999.96</v>
      </c>
      <c r="M1521" s="1">
        <f>YEAR(Query1[[#This Row],[order_date]])</f>
        <v>2016</v>
      </c>
    </row>
    <row r="1522" spans="1:13" x14ac:dyDescent="0.35">
      <c r="A1522">
        <v>545</v>
      </c>
      <c r="B1522" s="1" t="s">
        <v>697</v>
      </c>
      <c r="C1522" s="1" t="s">
        <v>262</v>
      </c>
      <c r="D1522" s="1" t="s">
        <v>1824</v>
      </c>
      <c r="E1522" s="8">
        <v>42682</v>
      </c>
      <c r="F1522">
        <v>2</v>
      </c>
      <c r="G1522">
        <v>1199.98</v>
      </c>
      <c r="H1522" s="1" t="s">
        <v>16</v>
      </c>
      <c r="I1522" s="1" t="s">
        <v>13</v>
      </c>
      <c r="J1522" s="1" t="s">
        <v>98</v>
      </c>
      <c r="K1522" s="1" t="s">
        <v>165</v>
      </c>
      <c r="L1522" s="1">
        <f>Query1[[#This Row],[total_units]]*Query1[[#This Row],[revene]]</f>
        <v>2399.96</v>
      </c>
      <c r="M1522" s="1">
        <f>YEAR(Query1[[#This Row],[order_date]])</f>
        <v>2016</v>
      </c>
    </row>
    <row r="1523" spans="1:13" x14ac:dyDescent="0.35">
      <c r="A1523">
        <v>545</v>
      </c>
      <c r="B1523" s="1" t="s">
        <v>697</v>
      </c>
      <c r="C1523" s="1" t="s">
        <v>262</v>
      </c>
      <c r="D1523" s="1" t="s">
        <v>1824</v>
      </c>
      <c r="E1523" s="8">
        <v>42682</v>
      </c>
      <c r="F1523">
        <v>1</v>
      </c>
      <c r="G1523">
        <v>469.99</v>
      </c>
      <c r="H1523" s="1" t="s">
        <v>62</v>
      </c>
      <c r="I1523" s="1" t="s">
        <v>20</v>
      </c>
      <c r="J1523" s="1" t="s">
        <v>98</v>
      </c>
      <c r="K1523" s="1" t="s">
        <v>165</v>
      </c>
      <c r="L1523" s="1">
        <f>Query1[[#This Row],[total_units]]*Query1[[#This Row],[revene]]</f>
        <v>469.99</v>
      </c>
      <c r="M1523" s="1">
        <f>YEAR(Query1[[#This Row],[order_date]])</f>
        <v>2016</v>
      </c>
    </row>
    <row r="1524" spans="1:13" x14ac:dyDescent="0.35">
      <c r="A1524">
        <v>546</v>
      </c>
      <c r="B1524" s="1" t="s">
        <v>698</v>
      </c>
      <c r="C1524" s="1" t="s">
        <v>129</v>
      </c>
      <c r="D1524" s="1" t="s">
        <v>1817</v>
      </c>
      <c r="E1524" s="8">
        <v>42683</v>
      </c>
      <c r="F1524">
        <v>2</v>
      </c>
      <c r="G1524">
        <v>858</v>
      </c>
      <c r="H1524" s="1" t="s">
        <v>35</v>
      </c>
      <c r="I1524" s="1" t="s">
        <v>13</v>
      </c>
      <c r="J1524" s="1" t="s">
        <v>23</v>
      </c>
      <c r="K1524" s="1" t="s">
        <v>27</v>
      </c>
      <c r="L1524" s="1">
        <f>Query1[[#This Row],[total_units]]*Query1[[#This Row],[revene]]</f>
        <v>1716</v>
      </c>
      <c r="M1524" s="1">
        <f>YEAR(Query1[[#This Row],[order_date]])</f>
        <v>2016</v>
      </c>
    </row>
    <row r="1525" spans="1:13" x14ac:dyDescent="0.35">
      <c r="A1525">
        <v>546</v>
      </c>
      <c r="B1525" s="1" t="s">
        <v>698</v>
      </c>
      <c r="C1525" s="1" t="s">
        <v>129</v>
      </c>
      <c r="D1525" s="1" t="s">
        <v>1817</v>
      </c>
      <c r="E1525" s="8">
        <v>42683</v>
      </c>
      <c r="F1525">
        <v>2</v>
      </c>
      <c r="G1525">
        <v>898</v>
      </c>
      <c r="H1525" s="1" t="s">
        <v>39</v>
      </c>
      <c r="I1525" s="1" t="s">
        <v>13</v>
      </c>
      <c r="J1525" s="1" t="s">
        <v>23</v>
      </c>
      <c r="K1525" s="1" t="s">
        <v>27</v>
      </c>
      <c r="L1525" s="1">
        <f>Query1[[#This Row],[total_units]]*Query1[[#This Row],[revene]]</f>
        <v>1796</v>
      </c>
      <c r="M1525" s="1">
        <f>YEAR(Query1[[#This Row],[order_date]])</f>
        <v>2016</v>
      </c>
    </row>
    <row r="1526" spans="1:13" x14ac:dyDescent="0.35">
      <c r="A1526">
        <v>546</v>
      </c>
      <c r="B1526" s="1" t="s">
        <v>698</v>
      </c>
      <c r="C1526" s="1" t="s">
        <v>129</v>
      </c>
      <c r="D1526" s="1" t="s">
        <v>1817</v>
      </c>
      <c r="E1526" s="8">
        <v>42683</v>
      </c>
      <c r="F1526">
        <v>1</v>
      </c>
      <c r="G1526">
        <v>1799.99</v>
      </c>
      <c r="H1526" s="1" t="s">
        <v>1816</v>
      </c>
      <c r="I1526" s="1" t="s">
        <v>20</v>
      </c>
      <c r="J1526" s="1" t="s">
        <v>23</v>
      </c>
      <c r="K1526" s="1" t="s">
        <v>27</v>
      </c>
      <c r="L1526" s="1">
        <f>Query1[[#This Row],[total_units]]*Query1[[#This Row],[revene]]</f>
        <v>1799.99</v>
      </c>
      <c r="M1526" s="1">
        <f>YEAR(Query1[[#This Row],[order_date]])</f>
        <v>2016</v>
      </c>
    </row>
    <row r="1527" spans="1:13" x14ac:dyDescent="0.35">
      <c r="A1527">
        <v>547</v>
      </c>
      <c r="B1527" s="1" t="s">
        <v>699</v>
      </c>
      <c r="C1527" s="1" t="s">
        <v>160</v>
      </c>
      <c r="D1527" s="1" t="s">
        <v>1824</v>
      </c>
      <c r="E1527" s="8">
        <v>42683</v>
      </c>
      <c r="F1527">
        <v>1</v>
      </c>
      <c r="G1527">
        <v>1320.99</v>
      </c>
      <c r="H1527" s="1" t="s">
        <v>69</v>
      </c>
      <c r="I1527" s="1" t="s">
        <v>20</v>
      </c>
      <c r="J1527" s="1" t="s">
        <v>98</v>
      </c>
      <c r="K1527" s="1" t="s">
        <v>99</v>
      </c>
      <c r="L1527" s="1">
        <f>Query1[[#This Row],[total_units]]*Query1[[#This Row],[revene]]</f>
        <v>1320.99</v>
      </c>
      <c r="M1527" s="1">
        <f>YEAR(Query1[[#This Row],[order_date]])</f>
        <v>2016</v>
      </c>
    </row>
    <row r="1528" spans="1:13" x14ac:dyDescent="0.35">
      <c r="A1528">
        <v>547</v>
      </c>
      <c r="B1528" s="1" t="s">
        <v>699</v>
      </c>
      <c r="C1528" s="1" t="s">
        <v>160</v>
      </c>
      <c r="D1528" s="1" t="s">
        <v>1824</v>
      </c>
      <c r="E1528" s="8">
        <v>42683</v>
      </c>
      <c r="F1528">
        <v>2</v>
      </c>
      <c r="G1528">
        <v>3361.98</v>
      </c>
      <c r="H1528" s="1" t="s">
        <v>56</v>
      </c>
      <c r="I1528" s="1" t="s">
        <v>18</v>
      </c>
      <c r="J1528" s="1" t="s">
        <v>98</v>
      </c>
      <c r="K1528" s="1" t="s">
        <v>99</v>
      </c>
      <c r="L1528" s="1">
        <f>Query1[[#This Row],[total_units]]*Query1[[#This Row],[revene]]</f>
        <v>6723.96</v>
      </c>
      <c r="M1528" s="1">
        <f>YEAR(Query1[[#This Row],[order_date]])</f>
        <v>2016</v>
      </c>
    </row>
    <row r="1529" spans="1:13" x14ac:dyDescent="0.35">
      <c r="A1529">
        <v>547</v>
      </c>
      <c r="B1529" s="1" t="s">
        <v>699</v>
      </c>
      <c r="C1529" s="1" t="s">
        <v>160</v>
      </c>
      <c r="D1529" s="1" t="s">
        <v>1824</v>
      </c>
      <c r="E1529" s="8">
        <v>42683</v>
      </c>
      <c r="F1529">
        <v>1</v>
      </c>
      <c r="G1529">
        <v>2999.99</v>
      </c>
      <c r="H1529" s="1" t="s">
        <v>40</v>
      </c>
      <c r="I1529" s="1" t="s">
        <v>41</v>
      </c>
      <c r="J1529" s="1" t="s">
        <v>98</v>
      </c>
      <c r="K1529" s="1" t="s">
        <v>99</v>
      </c>
      <c r="L1529" s="1">
        <f>Query1[[#This Row],[total_units]]*Query1[[#This Row],[revene]]</f>
        <v>2999.99</v>
      </c>
      <c r="M1529" s="1">
        <f>YEAR(Query1[[#This Row],[order_date]])</f>
        <v>2016</v>
      </c>
    </row>
    <row r="1530" spans="1:13" x14ac:dyDescent="0.35">
      <c r="A1530">
        <v>548</v>
      </c>
      <c r="B1530" s="1" t="s">
        <v>700</v>
      </c>
      <c r="C1530" s="1" t="s">
        <v>166</v>
      </c>
      <c r="D1530" s="1" t="s">
        <v>1817</v>
      </c>
      <c r="E1530" s="8">
        <v>42685</v>
      </c>
      <c r="F1530">
        <v>2</v>
      </c>
      <c r="G1530">
        <v>3361.98</v>
      </c>
      <c r="H1530" s="1" t="s">
        <v>56</v>
      </c>
      <c r="I1530" s="1" t="s">
        <v>18</v>
      </c>
      <c r="J1530" s="1" t="s">
        <v>23</v>
      </c>
      <c r="K1530" s="1" t="s">
        <v>27</v>
      </c>
      <c r="L1530" s="1">
        <f>Query1[[#This Row],[total_units]]*Query1[[#This Row],[revene]]</f>
        <v>6723.96</v>
      </c>
      <c r="M1530" s="1">
        <f>YEAR(Query1[[#This Row],[order_date]])</f>
        <v>2016</v>
      </c>
    </row>
    <row r="1531" spans="1:13" x14ac:dyDescent="0.35">
      <c r="A1531">
        <v>548</v>
      </c>
      <c r="B1531" s="1" t="s">
        <v>700</v>
      </c>
      <c r="C1531" s="1" t="s">
        <v>166</v>
      </c>
      <c r="D1531" s="1" t="s">
        <v>1817</v>
      </c>
      <c r="E1531" s="8">
        <v>42685</v>
      </c>
      <c r="F1531">
        <v>1</v>
      </c>
      <c r="G1531">
        <v>1799.99</v>
      </c>
      <c r="H1531" s="1" t="s">
        <v>1816</v>
      </c>
      <c r="I1531" s="1" t="s">
        <v>20</v>
      </c>
      <c r="J1531" s="1" t="s">
        <v>23</v>
      </c>
      <c r="K1531" s="1" t="s">
        <v>27</v>
      </c>
      <c r="L1531" s="1">
        <f>Query1[[#This Row],[total_units]]*Query1[[#This Row],[revene]]</f>
        <v>1799.99</v>
      </c>
      <c r="M1531" s="1">
        <f>YEAR(Query1[[#This Row],[order_date]])</f>
        <v>2016</v>
      </c>
    </row>
    <row r="1532" spans="1:13" x14ac:dyDescent="0.35">
      <c r="A1532">
        <v>549</v>
      </c>
      <c r="B1532" s="1" t="s">
        <v>701</v>
      </c>
      <c r="C1532" s="1" t="s">
        <v>262</v>
      </c>
      <c r="D1532" s="1" t="s">
        <v>1824</v>
      </c>
      <c r="E1532" s="8">
        <v>42686</v>
      </c>
      <c r="F1532">
        <v>2</v>
      </c>
      <c r="G1532">
        <v>539.98</v>
      </c>
      <c r="H1532" s="1" t="s">
        <v>59</v>
      </c>
      <c r="I1532" s="1" t="s">
        <v>13</v>
      </c>
      <c r="J1532" s="1" t="s">
        <v>98</v>
      </c>
      <c r="K1532" s="1" t="s">
        <v>165</v>
      </c>
      <c r="L1532" s="1">
        <f>Query1[[#This Row],[total_units]]*Query1[[#This Row],[revene]]</f>
        <v>1079.96</v>
      </c>
      <c r="M1532" s="1">
        <f>YEAR(Query1[[#This Row],[order_date]])</f>
        <v>2016</v>
      </c>
    </row>
    <row r="1533" spans="1:13" x14ac:dyDescent="0.35">
      <c r="A1533">
        <v>549</v>
      </c>
      <c r="B1533" s="1" t="s">
        <v>701</v>
      </c>
      <c r="C1533" s="1" t="s">
        <v>262</v>
      </c>
      <c r="D1533" s="1" t="s">
        <v>1824</v>
      </c>
      <c r="E1533" s="8">
        <v>42686</v>
      </c>
      <c r="F1533">
        <v>1</v>
      </c>
      <c r="G1533">
        <v>529.99</v>
      </c>
      <c r="H1533" s="1" t="s">
        <v>44</v>
      </c>
      <c r="I1533" s="1" t="s">
        <v>13</v>
      </c>
      <c r="J1533" s="1" t="s">
        <v>98</v>
      </c>
      <c r="K1533" s="1" t="s">
        <v>165</v>
      </c>
      <c r="L1533" s="1">
        <f>Query1[[#This Row],[total_units]]*Query1[[#This Row],[revene]]</f>
        <v>529.99</v>
      </c>
      <c r="M1533" s="1">
        <f>YEAR(Query1[[#This Row],[order_date]])</f>
        <v>2016</v>
      </c>
    </row>
    <row r="1534" spans="1:13" x14ac:dyDescent="0.35">
      <c r="A1534">
        <v>549</v>
      </c>
      <c r="B1534" s="1" t="s">
        <v>701</v>
      </c>
      <c r="C1534" s="1" t="s">
        <v>262</v>
      </c>
      <c r="D1534" s="1" t="s">
        <v>1824</v>
      </c>
      <c r="E1534" s="8">
        <v>42686</v>
      </c>
      <c r="F1534">
        <v>1</v>
      </c>
      <c r="G1534">
        <v>599.99</v>
      </c>
      <c r="H1534" s="1" t="s">
        <v>12</v>
      </c>
      <c r="I1534" s="1" t="s">
        <v>13</v>
      </c>
      <c r="J1534" s="1" t="s">
        <v>98</v>
      </c>
      <c r="K1534" s="1" t="s">
        <v>165</v>
      </c>
      <c r="L1534" s="1">
        <f>Query1[[#This Row],[total_units]]*Query1[[#This Row],[revene]]</f>
        <v>599.99</v>
      </c>
      <c r="M1534" s="1">
        <f>YEAR(Query1[[#This Row],[order_date]])</f>
        <v>2016</v>
      </c>
    </row>
    <row r="1535" spans="1:13" x14ac:dyDescent="0.35">
      <c r="A1535">
        <v>549</v>
      </c>
      <c r="B1535" s="1" t="s">
        <v>701</v>
      </c>
      <c r="C1535" s="1" t="s">
        <v>262</v>
      </c>
      <c r="D1535" s="1" t="s">
        <v>1824</v>
      </c>
      <c r="E1535" s="8">
        <v>42686</v>
      </c>
      <c r="F1535">
        <v>1</v>
      </c>
      <c r="G1535">
        <v>999.99</v>
      </c>
      <c r="H1535" s="1" t="s">
        <v>28</v>
      </c>
      <c r="I1535" s="1" t="s">
        <v>20</v>
      </c>
      <c r="J1535" s="1" t="s">
        <v>98</v>
      </c>
      <c r="K1535" s="1" t="s">
        <v>165</v>
      </c>
      <c r="L1535" s="1">
        <f>Query1[[#This Row],[total_units]]*Query1[[#This Row],[revene]]</f>
        <v>999.99</v>
      </c>
      <c r="M1535" s="1">
        <f>YEAR(Query1[[#This Row],[order_date]])</f>
        <v>2016</v>
      </c>
    </row>
    <row r="1536" spans="1:13" x14ac:dyDescent="0.35">
      <c r="A1536">
        <v>549</v>
      </c>
      <c r="B1536" s="1" t="s">
        <v>701</v>
      </c>
      <c r="C1536" s="1" t="s">
        <v>262</v>
      </c>
      <c r="D1536" s="1" t="s">
        <v>1824</v>
      </c>
      <c r="E1536" s="8">
        <v>42686</v>
      </c>
      <c r="F1536">
        <v>1</v>
      </c>
      <c r="G1536">
        <v>3999.99</v>
      </c>
      <c r="H1536" s="1" t="s">
        <v>49</v>
      </c>
      <c r="I1536" s="1" t="s">
        <v>20</v>
      </c>
      <c r="J1536" s="1" t="s">
        <v>98</v>
      </c>
      <c r="K1536" s="1" t="s">
        <v>165</v>
      </c>
      <c r="L1536" s="1">
        <f>Query1[[#This Row],[total_units]]*Query1[[#This Row],[revene]]</f>
        <v>3999.99</v>
      </c>
      <c r="M1536" s="1">
        <f>YEAR(Query1[[#This Row],[order_date]])</f>
        <v>2016</v>
      </c>
    </row>
    <row r="1537" spans="1:13" x14ac:dyDescent="0.35">
      <c r="A1537">
        <v>550</v>
      </c>
      <c r="B1537" s="1" t="s">
        <v>702</v>
      </c>
      <c r="C1537" s="1" t="s">
        <v>126</v>
      </c>
      <c r="D1537" s="1" t="s">
        <v>1817</v>
      </c>
      <c r="E1537" s="8">
        <v>42686</v>
      </c>
      <c r="F1537">
        <v>1</v>
      </c>
      <c r="G1537">
        <v>2899.99</v>
      </c>
      <c r="H1537" s="1" t="s">
        <v>19</v>
      </c>
      <c r="I1537" s="1" t="s">
        <v>20</v>
      </c>
      <c r="J1537" s="1" t="s">
        <v>23</v>
      </c>
      <c r="K1537" s="1" t="s">
        <v>27</v>
      </c>
      <c r="L1537" s="1">
        <f>Query1[[#This Row],[total_units]]*Query1[[#This Row],[revene]]</f>
        <v>2899.99</v>
      </c>
      <c r="M1537" s="1">
        <f>YEAR(Query1[[#This Row],[order_date]])</f>
        <v>2016</v>
      </c>
    </row>
    <row r="1538" spans="1:13" x14ac:dyDescent="0.35">
      <c r="A1538">
        <v>551</v>
      </c>
      <c r="B1538" s="1" t="s">
        <v>703</v>
      </c>
      <c r="C1538" s="1" t="s">
        <v>447</v>
      </c>
      <c r="D1538" s="1" t="s">
        <v>1817</v>
      </c>
      <c r="E1538" s="8">
        <v>42686</v>
      </c>
      <c r="F1538">
        <v>2</v>
      </c>
      <c r="G1538">
        <v>1059.98</v>
      </c>
      <c r="H1538" s="1" t="s">
        <v>44</v>
      </c>
      <c r="I1538" s="1" t="s">
        <v>13</v>
      </c>
      <c r="J1538" s="1" t="s">
        <v>23</v>
      </c>
      <c r="K1538" s="1" t="s">
        <v>24</v>
      </c>
      <c r="L1538" s="1">
        <f>Query1[[#This Row],[total_units]]*Query1[[#This Row],[revene]]</f>
        <v>2119.96</v>
      </c>
      <c r="M1538" s="1">
        <f>YEAR(Query1[[#This Row],[order_date]])</f>
        <v>2016</v>
      </c>
    </row>
    <row r="1539" spans="1:13" x14ac:dyDescent="0.35">
      <c r="A1539">
        <v>551</v>
      </c>
      <c r="B1539" s="1" t="s">
        <v>703</v>
      </c>
      <c r="C1539" s="1" t="s">
        <v>447</v>
      </c>
      <c r="D1539" s="1" t="s">
        <v>1817</v>
      </c>
      <c r="E1539" s="8">
        <v>42686</v>
      </c>
      <c r="F1539">
        <v>1</v>
      </c>
      <c r="G1539">
        <v>599.99</v>
      </c>
      <c r="H1539" s="1" t="s">
        <v>12</v>
      </c>
      <c r="I1539" s="1" t="s">
        <v>34</v>
      </c>
      <c r="J1539" s="1" t="s">
        <v>23</v>
      </c>
      <c r="K1539" s="1" t="s">
        <v>24</v>
      </c>
      <c r="L1539" s="1">
        <f>Query1[[#This Row],[total_units]]*Query1[[#This Row],[revene]]</f>
        <v>599.99</v>
      </c>
      <c r="M1539" s="1">
        <f>YEAR(Query1[[#This Row],[order_date]])</f>
        <v>2016</v>
      </c>
    </row>
    <row r="1540" spans="1:13" x14ac:dyDescent="0.35">
      <c r="A1540">
        <v>551</v>
      </c>
      <c r="B1540" s="1" t="s">
        <v>703</v>
      </c>
      <c r="C1540" s="1" t="s">
        <v>447</v>
      </c>
      <c r="D1540" s="1" t="s">
        <v>1817</v>
      </c>
      <c r="E1540" s="8">
        <v>42686</v>
      </c>
      <c r="F1540">
        <v>1</v>
      </c>
      <c r="G1540">
        <v>599.99</v>
      </c>
      <c r="H1540" s="1" t="s">
        <v>12</v>
      </c>
      <c r="I1540" s="1" t="s">
        <v>13</v>
      </c>
      <c r="J1540" s="1" t="s">
        <v>23</v>
      </c>
      <c r="K1540" s="1" t="s">
        <v>24</v>
      </c>
      <c r="L1540" s="1">
        <f>Query1[[#This Row],[total_units]]*Query1[[#This Row],[revene]]</f>
        <v>599.99</v>
      </c>
      <c r="M1540" s="1">
        <f>YEAR(Query1[[#This Row],[order_date]])</f>
        <v>2016</v>
      </c>
    </row>
    <row r="1541" spans="1:13" x14ac:dyDescent="0.35">
      <c r="A1541">
        <v>551</v>
      </c>
      <c r="B1541" s="1" t="s">
        <v>703</v>
      </c>
      <c r="C1541" s="1" t="s">
        <v>447</v>
      </c>
      <c r="D1541" s="1" t="s">
        <v>1817</v>
      </c>
      <c r="E1541" s="8">
        <v>42686</v>
      </c>
      <c r="F1541">
        <v>2</v>
      </c>
      <c r="G1541">
        <v>3361.98</v>
      </c>
      <c r="H1541" s="1" t="s">
        <v>56</v>
      </c>
      <c r="I1541" s="1" t="s">
        <v>18</v>
      </c>
      <c r="J1541" s="1" t="s">
        <v>23</v>
      </c>
      <c r="K1541" s="1" t="s">
        <v>24</v>
      </c>
      <c r="L1541" s="1">
        <f>Query1[[#This Row],[total_units]]*Query1[[#This Row],[revene]]</f>
        <v>6723.96</v>
      </c>
      <c r="M1541" s="1">
        <f>YEAR(Query1[[#This Row],[order_date]])</f>
        <v>2016</v>
      </c>
    </row>
    <row r="1542" spans="1:13" x14ac:dyDescent="0.35">
      <c r="A1542">
        <v>552</v>
      </c>
      <c r="B1542" s="1" t="s">
        <v>704</v>
      </c>
      <c r="C1542" s="1" t="s">
        <v>339</v>
      </c>
      <c r="D1542" s="1" t="s">
        <v>1817</v>
      </c>
      <c r="E1542" s="8">
        <v>42686</v>
      </c>
      <c r="F1542">
        <v>1</v>
      </c>
      <c r="G1542">
        <v>299.99</v>
      </c>
      <c r="H1542" s="1" t="s">
        <v>64</v>
      </c>
      <c r="I1542" s="1" t="s">
        <v>48</v>
      </c>
      <c r="J1542" s="1" t="s">
        <v>23</v>
      </c>
      <c r="K1542" s="1" t="s">
        <v>27</v>
      </c>
      <c r="L1542" s="1">
        <f>Query1[[#This Row],[total_units]]*Query1[[#This Row],[revene]]</f>
        <v>299.99</v>
      </c>
      <c r="M1542" s="1">
        <f>YEAR(Query1[[#This Row],[order_date]])</f>
        <v>2016</v>
      </c>
    </row>
    <row r="1543" spans="1:13" x14ac:dyDescent="0.35">
      <c r="A1543">
        <v>552</v>
      </c>
      <c r="B1543" s="1" t="s">
        <v>704</v>
      </c>
      <c r="C1543" s="1" t="s">
        <v>339</v>
      </c>
      <c r="D1543" s="1" t="s">
        <v>1817</v>
      </c>
      <c r="E1543" s="8">
        <v>42686</v>
      </c>
      <c r="F1543">
        <v>1</v>
      </c>
      <c r="G1543">
        <v>549.99</v>
      </c>
      <c r="H1543" s="1" t="s">
        <v>38</v>
      </c>
      <c r="I1543" s="1" t="s">
        <v>34</v>
      </c>
      <c r="J1543" s="1" t="s">
        <v>23</v>
      </c>
      <c r="K1543" s="1" t="s">
        <v>27</v>
      </c>
      <c r="L1543" s="1">
        <f>Query1[[#This Row],[total_units]]*Query1[[#This Row],[revene]]</f>
        <v>549.99</v>
      </c>
      <c r="M1543" s="1">
        <f>YEAR(Query1[[#This Row],[order_date]])</f>
        <v>2016</v>
      </c>
    </row>
    <row r="1544" spans="1:13" x14ac:dyDescent="0.35">
      <c r="A1544">
        <v>552</v>
      </c>
      <c r="B1544" s="1" t="s">
        <v>704</v>
      </c>
      <c r="C1544" s="1" t="s">
        <v>339</v>
      </c>
      <c r="D1544" s="1" t="s">
        <v>1817</v>
      </c>
      <c r="E1544" s="8">
        <v>42686</v>
      </c>
      <c r="F1544">
        <v>1</v>
      </c>
      <c r="G1544">
        <v>449</v>
      </c>
      <c r="H1544" s="1" t="s">
        <v>39</v>
      </c>
      <c r="I1544" s="1" t="s">
        <v>13</v>
      </c>
      <c r="J1544" s="1" t="s">
        <v>23</v>
      </c>
      <c r="K1544" s="1" t="s">
        <v>27</v>
      </c>
      <c r="L1544" s="1">
        <f>Query1[[#This Row],[total_units]]*Query1[[#This Row],[revene]]</f>
        <v>449</v>
      </c>
      <c r="M1544" s="1">
        <f>YEAR(Query1[[#This Row],[order_date]])</f>
        <v>2016</v>
      </c>
    </row>
    <row r="1545" spans="1:13" x14ac:dyDescent="0.35">
      <c r="A1545">
        <v>552</v>
      </c>
      <c r="B1545" s="1" t="s">
        <v>704</v>
      </c>
      <c r="C1545" s="1" t="s">
        <v>339</v>
      </c>
      <c r="D1545" s="1" t="s">
        <v>1817</v>
      </c>
      <c r="E1545" s="8">
        <v>42686</v>
      </c>
      <c r="F1545">
        <v>2</v>
      </c>
      <c r="G1545">
        <v>898</v>
      </c>
      <c r="H1545" s="1" t="s">
        <v>89</v>
      </c>
      <c r="I1545" s="1" t="s">
        <v>13</v>
      </c>
      <c r="J1545" s="1" t="s">
        <v>23</v>
      </c>
      <c r="K1545" s="1" t="s">
        <v>27</v>
      </c>
      <c r="L1545" s="1">
        <f>Query1[[#This Row],[total_units]]*Query1[[#This Row],[revene]]</f>
        <v>1796</v>
      </c>
      <c r="M1545" s="1">
        <f>YEAR(Query1[[#This Row],[order_date]])</f>
        <v>2016</v>
      </c>
    </row>
    <row r="1546" spans="1:13" x14ac:dyDescent="0.35">
      <c r="A1546">
        <v>552</v>
      </c>
      <c r="B1546" s="1" t="s">
        <v>704</v>
      </c>
      <c r="C1546" s="1" t="s">
        <v>339</v>
      </c>
      <c r="D1546" s="1" t="s">
        <v>1817</v>
      </c>
      <c r="E1546" s="8">
        <v>42686</v>
      </c>
      <c r="F1546">
        <v>1</v>
      </c>
      <c r="G1546">
        <v>749.99</v>
      </c>
      <c r="H1546" s="1" t="s">
        <v>31</v>
      </c>
      <c r="I1546" s="1" t="s">
        <v>20</v>
      </c>
      <c r="J1546" s="1" t="s">
        <v>23</v>
      </c>
      <c r="K1546" s="1" t="s">
        <v>27</v>
      </c>
      <c r="L1546" s="1">
        <f>Query1[[#This Row],[total_units]]*Query1[[#This Row],[revene]]</f>
        <v>749.99</v>
      </c>
      <c r="M1546" s="1">
        <f>YEAR(Query1[[#This Row],[order_date]])</f>
        <v>2016</v>
      </c>
    </row>
    <row r="1547" spans="1:13" x14ac:dyDescent="0.35">
      <c r="A1547">
        <v>553</v>
      </c>
      <c r="B1547" s="1" t="s">
        <v>705</v>
      </c>
      <c r="C1547" s="1" t="s">
        <v>262</v>
      </c>
      <c r="D1547" s="1" t="s">
        <v>1824</v>
      </c>
      <c r="E1547" s="8">
        <v>42686</v>
      </c>
      <c r="F1547">
        <v>1</v>
      </c>
      <c r="G1547">
        <v>549.99</v>
      </c>
      <c r="H1547" s="1" t="s">
        <v>38</v>
      </c>
      <c r="I1547" s="1" t="s">
        <v>34</v>
      </c>
      <c r="J1547" s="1" t="s">
        <v>98</v>
      </c>
      <c r="K1547" s="1" t="s">
        <v>165</v>
      </c>
      <c r="L1547" s="1">
        <f>Query1[[#This Row],[total_units]]*Query1[[#This Row],[revene]]</f>
        <v>549.99</v>
      </c>
      <c r="M1547" s="1">
        <f>YEAR(Query1[[#This Row],[order_date]])</f>
        <v>2016</v>
      </c>
    </row>
    <row r="1548" spans="1:13" x14ac:dyDescent="0.35">
      <c r="A1548">
        <v>553</v>
      </c>
      <c r="B1548" s="1" t="s">
        <v>705</v>
      </c>
      <c r="C1548" s="1" t="s">
        <v>262</v>
      </c>
      <c r="D1548" s="1" t="s">
        <v>1824</v>
      </c>
      <c r="E1548" s="8">
        <v>42686</v>
      </c>
      <c r="F1548">
        <v>1</v>
      </c>
      <c r="G1548">
        <v>549.99</v>
      </c>
      <c r="H1548" s="1" t="s">
        <v>38</v>
      </c>
      <c r="I1548" s="1" t="s">
        <v>13</v>
      </c>
      <c r="J1548" s="1" t="s">
        <v>98</v>
      </c>
      <c r="K1548" s="1" t="s">
        <v>165</v>
      </c>
      <c r="L1548" s="1">
        <f>Query1[[#This Row],[total_units]]*Query1[[#This Row],[revene]]</f>
        <v>549.99</v>
      </c>
      <c r="M1548" s="1">
        <f>YEAR(Query1[[#This Row],[order_date]])</f>
        <v>2016</v>
      </c>
    </row>
    <row r="1549" spans="1:13" x14ac:dyDescent="0.35">
      <c r="A1549">
        <v>553</v>
      </c>
      <c r="B1549" s="1" t="s">
        <v>705</v>
      </c>
      <c r="C1549" s="1" t="s">
        <v>262</v>
      </c>
      <c r="D1549" s="1" t="s">
        <v>1824</v>
      </c>
      <c r="E1549" s="8">
        <v>42686</v>
      </c>
      <c r="F1549">
        <v>2</v>
      </c>
      <c r="G1549">
        <v>898</v>
      </c>
      <c r="H1549" s="1" t="s">
        <v>39</v>
      </c>
      <c r="I1549" s="1" t="s">
        <v>13</v>
      </c>
      <c r="J1549" s="1" t="s">
        <v>98</v>
      </c>
      <c r="K1549" s="1" t="s">
        <v>165</v>
      </c>
      <c r="L1549" s="1">
        <f>Query1[[#This Row],[total_units]]*Query1[[#This Row],[revene]]</f>
        <v>1796</v>
      </c>
      <c r="M1549" s="1">
        <f>YEAR(Query1[[#This Row],[order_date]])</f>
        <v>2016</v>
      </c>
    </row>
    <row r="1550" spans="1:13" x14ac:dyDescent="0.35">
      <c r="A1550">
        <v>554</v>
      </c>
      <c r="B1550" s="1" t="s">
        <v>706</v>
      </c>
      <c r="C1550" s="1" t="s">
        <v>1823</v>
      </c>
      <c r="D1550" s="1" t="s">
        <v>1815</v>
      </c>
      <c r="E1550" s="8">
        <v>42687</v>
      </c>
      <c r="F1550">
        <v>1</v>
      </c>
      <c r="G1550">
        <v>269.99</v>
      </c>
      <c r="H1550" s="1" t="s">
        <v>47</v>
      </c>
      <c r="I1550" s="1" t="s">
        <v>48</v>
      </c>
      <c r="J1550" s="1" t="s">
        <v>14</v>
      </c>
      <c r="K1550" s="1" t="s">
        <v>32</v>
      </c>
      <c r="L1550" s="1">
        <f>Query1[[#This Row],[total_units]]*Query1[[#This Row],[revene]]</f>
        <v>269.99</v>
      </c>
      <c r="M1550" s="1">
        <f>YEAR(Query1[[#This Row],[order_date]])</f>
        <v>2016</v>
      </c>
    </row>
    <row r="1551" spans="1:13" x14ac:dyDescent="0.35">
      <c r="A1551">
        <v>554</v>
      </c>
      <c r="B1551" s="1" t="s">
        <v>706</v>
      </c>
      <c r="C1551" s="1" t="s">
        <v>1823</v>
      </c>
      <c r="D1551" s="1" t="s">
        <v>1815</v>
      </c>
      <c r="E1551" s="8">
        <v>42687</v>
      </c>
      <c r="F1551">
        <v>2</v>
      </c>
      <c r="G1551">
        <v>1999.98</v>
      </c>
      <c r="H1551" s="1" t="s">
        <v>28</v>
      </c>
      <c r="I1551" s="1" t="s">
        <v>20</v>
      </c>
      <c r="J1551" s="1" t="s">
        <v>14</v>
      </c>
      <c r="K1551" s="1" t="s">
        <v>32</v>
      </c>
      <c r="L1551" s="1">
        <f>Query1[[#This Row],[total_units]]*Query1[[#This Row],[revene]]</f>
        <v>3999.96</v>
      </c>
      <c r="M1551" s="1">
        <f>YEAR(Query1[[#This Row],[order_date]])</f>
        <v>2016</v>
      </c>
    </row>
    <row r="1552" spans="1:13" x14ac:dyDescent="0.35">
      <c r="A1552">
        <v>554</v>
      </c>
      <c r="B1552" s="1" t="s">
        <v>706</v>
      </c>
      <c r="C1552" s="1" t="s">
        <v>1823</v>
      </c>
      <c r="D1552" s="1" t="s">
        <v>1815</v>
      </c>
      <c r="E1552" s="8">
        <v>42687</v>
      </c>
      <c r="F1552">
        <v>2</v>
      </c>
      <c r="G1552">
        <v>5799.98</v>
      </c>
      <c r="H1552" s="1" t="s">
        <v>19</v>
      </c>
      <c r="I1552" s="1" t="s">
        <v>20</v>
      </c>
      <c r="J1552" s="1" t="s">
        <v>14</v>
      </c>
      <c r="K1552" s="1" t="s">
        <v>32</v>
      </c>
      <c r="L1552" s="1">
        <f>Query1[[#This Row],[total_units]]*Query1[[#This Row],[revene]]</f>
        <v>11599.96</v>
      </c>
      <c r="M1552" s="1">
        <f>YEAR(Query1[[#This Row],[order_date]])</f>
        <v>2016</v>
      </c>
    </row>
    <row r="1553" spans="1:13" x14ac:dyDescent="0.35">
      <c r="A1553">
        <v>555</v>
      </c>
      <c r="B1553" s="1" t="s">
        <v>707</v>
      </c>
      <c r="C1553" s="1" t="s">
        <v>429</v>
      </c>
      <c r="D1553" s="1" t="s">
        <v>1817</v>
      </c>
      <c r="E1553" s="8">
        <v>42687</v>
      </c>
      <c r="F1553">
        <v>2</v>
      </c>
      <c r="G1553">
        <v>1199.98</v>
      </c>
      <c r="H1553" s="1" t="s">
        <v>16</v>
      </c>
      <c r="I1553" s="1" t="s">
        <v>13</v>
      </c>
      <c r="J1553" s="1" t="s">
        <v>23</v>
      </c>
      <c r="K1553" s="1" t="s">
        <v>27</v>
      </c>
      <c r="L1553" s="1">
        <f>Query1[[#This Row],[total_units]]*Query1[[#This Row],[revene]]</f>
        <v>2399.96</v>
      </c>
      <c r="M1553" s="1">
        <f>YEAR(Query1[[#This Row],[order_date]])</f>
        <v>2016</v>
      </c>
    </row>
    <row r="1554" spans="1:13" x14ac:dyDescent="0.35">
      <c r="A1554">
        <v>555</v>
      </c>
      <c r="B1554" s="1" t="s">
        <v>707</v>
      </c>
      <c r="C1554" s="1" t="s">
        <v>429</v>
      </c>
      <c r="D1554" s="1" t="s">
        <v>1817</v>
      </c>
      <c r="E1554" s="8">
        <v>42687</v>
      </c>
      <c r="F1554">
        <v>1</v>
      </c>
      <c r="G1554">
        <v>1799.99</v>
      </c>
      <c r="H1554" s="1" t="s">
        <v>1816</v>
      </c>
      <c r="I1554" s="1" t="s">
        <v>20</v>
      </c>
      <c r="J1554" s="1" t="s">
        <v>23</v>
      </c>
      <c r="K1554" s="1" t="s">
        <v>27</v>
      </c>
      <c r="L1554" s="1">
        <f>Query1[[#This Row],[total_units]]*Query1[[#This Row],[revene]]</f>
        <v>1799.99</v>
      </c>
      <c r="M1554" s="1">
        <f>YEAR(Query1[[#This Row],[order_date]])</f>
        <v>2016</v>
      </c>
    </row>
    <row r="1555" spans="1:13" x14ac:dyDescent="0.35">
      <c r="A1555">
        <v>555</v>
      </c>
      <c r="B1555" s="1" t="s">
        <v>707</v>
      </c>
      <c r="C1555" s="1" t="s">
        <v>429</v>
      </c>
      <c r="D1555" s="1" t="s">
        <v>1817</v>
      </c>
      <c r="E1555" s="8">
        <v>42687</v>
      </c>
      <c r="F1555">
        <v>1</v>
      </c>
      <c r="G1555">
        <v>3999.99</v>
      </c>
      <c r="H1555" s="1" t="s">
        <v>49</v>
      </c>
      <c r="I1555" s="1" t="s">
        <v>20</v>
      </c>
      <c r="J1555" s="1" t="s">
        <v>23</v>
      </c>
      <c r="K1555" s="1" t="s">
        <v>27</v>
      </c>
      <c r="L1555" s="1">
        <f>Query1[[#This Row],[total_units]]*Query1[[#This Row],[revene]]</f>
        <v>3999.99</v>
      </c>
      <c r="M1555" s="1">
        <f>YEAR(Query1[[#This Row],[order_date]])</f>
        <v>2016</v>
      </c>
    </row>
    <row r="1556" spans="1:13" x14ac:dyDescent="0.35">
      <c r="A1556">
        <v>556</v>
      </c>
      <c r="B1556" s="1" t="s">
        <v>554</v>
      </c>
      <c r="C1556" s="1" t="s">
        <v>343</v>
      </c>
      <c r="D1556" s="1" t="s">
        <v>1824</v>
      </c>
      <c r="E1556" s="8">
        <v>42687</v>
      </c>
      <c r="F1556">
        <v>1</v>
      </c>
      <c r="G1556">
        <v>599.99</v>
      </c>
      <c r="H1556" s="1" t="s">
        <v>12</v>
      </c>
      <c r="I1556" s="1" t="s">
        <v>13</v>
      </c>
      <c r="J1556" s="1" t="s">
        <v>98</v>
      </c>
      <c r="K1556" s="1" t="s">
        <v>165</v>
      </c>
      <c r="L1556" s="1">
        <f>Query1[[#This Row],[total_units]]*Query1[[#This Row],[revene]]</f>
        <v>599.99</v>
      </c>
      <c r="M1556" s="1">
        <f>YEAR(Query1[[#This Row],[order_date]])</f>
        <v>2016</v>
      </c>
    </row>
    <row r="1557" spans="1:13" x14ac:dyDescent="0.35">
      <c r="A1557">
        <v>556</v>
      </c>
      <c r="B1557" s="1" t="s">
        <v>554</v>
      </c>
      <c r="C1557" s="1" t="s">
        <v>343</v>
      </c>
      <c r="D1557" s="1" t="s">
        <v>1824</v>
      </c>
      <c r="E1557" s="8">
        <v>42687</v>
      </c>
      <c r="F1557">
        <v>2</v>
      </c>
      <c r="G1557">
        <v>5799.98</v>
      </c>
      <c r="H1557" s="1" t="s">
        <v>19</v>
      </c>
      <c r="I1557" s="1" t="s">
        <v>20</v>
      </c>
      <c r="J1557" s="1" t="s">
        <v>98</v>
      </c>
      <c r="K1557" s="1" t="s">
        <v>165</v>
      </c>
      <c r="L1557" s="1">
        <f>Query1[[#This Row],[total_units]]*Query1[[#This Row],[revene]]</f>
        <v>11599.96</v>
      </c>
      <c r="M1557" s="1">
        <f>YEAR(Query1[[#This Row],[order_date]])</f>
        <v>2016</v>
      </c>
    </row>
    <row r="1558" spans="1:13" x14ac:dyDescent="0.35">
      <c r="A1558">
        <v>557</v>
      </c>
      <c r="B1558" s="1" t="s">
        <v>1880</v>
      </c>
      <c r="C1558" s="1" t="s">
        <v>284</v>
      </c>
      <c r="D1558" s="1" t="s">
        <v>1817</v>
      </c>
      <c r="E1558" s="8">
        <v>42688</v>
      </c>
      <c r="F1558">
        <v>1</v>
      </c>
      <c r="G1558">
        <v>1549</v>
      </c>
      <c r="H1558" s="1" t="s">
        <v>17</v>
      </c>
      <c r="I1558" s="1" t="s">
        <v>18</v>
      </c>
      <c r="J1558" s="1" t="s">
        <v>23</v>
      </c>
      <c r="K1558" s="1" t="s">
        <v>24</v>
      </c>
      <c r="L1558" s="1">
        <f>Query1[[#This Row],[total_units]]*Query1[[#This Row],[revene]]</f>
        <v>1549</v>
      </c>
      <c r="M1558" s="1">
        <f>YEAR(Query1[[#This Row],[order_date]])</f>
        <v>2016</v>
      </c>
    </row>
    <row r="1559" spans="1:13" x14ac:dyDescent="0.35">
      <c r="A1559">
        <v>557</v>
      </c>
      <c r="B1559" s="1" t="s">
        <v>1880</v>
      </c>
      <c r="C1559" s="1" t="s">
        <v>284</v>
      </c>
      <c r="D1559" s="1" t="s">
        <v>1817</v>
      </c>
      <c r="E1559" s="8">
        <v>42688</v>
      </c>
      <c r="F1559">
        <v>2</v>
      </c>
      <c r="G1559">
        <v>5999.98</v>
      </c>
      <c r="H1559" s="1" t="s">
        <v>40</v>
      </c>
      <c r="I1559" s="1" t="s">
        <v>41</v>
      </c>
      <c r="J1559" s="1" t="s">
        <v>23</v>
      </c>
      <c r="K1559" s="1" t="s">
        <v>24</v>
      </c>
      <c r="L1559" s="1">
        <f>Query1[[#This Row],[total_units]]*Query1[[#This Row],[revene]]</f>
        <v>11999.96</v>
      </c>
      <c r="M1559" s="1">
        <f>YEAR(Query1[[#This Row],[order_date]])</f>
        <v>2016</v>
      </c>
    </row>
    <row r="1560" spans="1:13" x14ac:dyDescent="0.35">
      <c r="A1560">
        <v>558</v>
      </c>
      <c r="B1560" s="1" t="s">
        <v>708</v>
      </c>
      <c r="C1560" s="1" t="s">
        <v>124</v>
      </c>
      <c r="D1560" s="1" t="s">
        <v>1817</v>
      </c>
      <c r="E1560" s="8">
        <v>42689</v>
      </c>
      <c r="F1560">
        <v>2</v>
      </c>
      <c r="G1560">
        <v>539.98</v>
      </c>
      <c r="H1560" s="1" t="s">
        <v>59</v>
      </c>
      <c r="I1560" s="1" t="s">
        <v>48</v>
      </c>
      <c r="J1560" s="1" t="s">
        <v>23</v>
      </c>
      <c r="K1560" s="1" t="s">
        <v>27</v>
      </c>
      <c r="L1560" s="1">
        <f>Query1[[#This Row],[total_units]]*Query1[[#This Row],[revene]]</f>
        <v>1079.96</v>
      </c>
      <c r="M1560" s="1">
        <f>YEAR(Query1[[#This Row],[order_date]])</f>
        <v>2016</v>
      </c>
    </row>
    <row r="1561" spans="1:13" x14ac:dyDescent="0.35">
      <c r="A1561">
        <v>558</v>
      </c>
      <c r="B1561" s="1" t="s">
        <v>708</v>
      </c>
      <c r="C1561" s="1" t="s">
        <v>124</v>
      </c>
      <c r="D1561" s="1" t="s">
        <v>1817</v>
      </c>
      <c r="E1561" s="8">
        <v>42689</v>
      </c>
      <c r="F1561">
        <v>1</v>
      </c>
      <c r="G1561">
        <v>599.99</v>
      </c>
      <c r="H1561" s="1" t="s">
        <v>12</v>
      </c>
      <c r="I1561" s="1" t="s">
        <v>13</v>
      </c>
      <c r="J1561" s="1" t="s">
        <v>23</v>
      </c>
      <c r="K1561" s="1" t="s">
        <v>27</v>
      </c>
      <c r="L1561" s="1">
        <f>Query1[[#This Row],[total_units]]*Query1[[#This Row],[revene]]</f>
        <v>599.99</v>
      </c>
      <c r="M1561" s="1">
        <f>YEAR(Query1[[#This Row],[order_date]])</f>
        <v>2016</v>
      </c>
    </row>
    <row r="1562" spans="1:13" x14ac:dyDescent="0.35">
      <c r="A1562">
        <v>558</v>
      </c>
      <c r="B1562" s="1" t="s">
        <v>708</v>
      </c>
      <c r="C1562" s="1" t="s">
        <v>124</v>
      </c>
      <c r="D1562" s="1" t="s">
        <v>1817</v>
      </c>
      <c r="E1562" s="8">
        <v>42689</v>
      </c>
      <c r="F1562">
        <v>2</v>
      </c>
      <c r="G1562">
        <v>3098</v>
      </c>
      <c r="H1562" s="1" t="s">
        <v>17</v>
      </c>
      <c r="I1562" s="1" t="s">
        <v>18</v>
      </c>
      <c r="J1562" s="1" t="s">
        <v>23</v>
      </c>
      <c r="K1562" s="1" t="s">
        <v>27</v>
      </c>
      <c r="L1562" s="1">
        <f>Query1[[#This Row],[total_units]]*Query1[[#This Row],[revene]]</f>
        <v>6196</v>
      </c>
      <c r="M1562" s="1">
        <f>YEAR(Query1[[#This Row],[order_date]])</f>
        <v>2016</v>
      </c>
    </row>
    <row r="1563" spans="1:13" x14ac:dyDescent="0.35">
      <c r="A1563">
        <v>558</v>
      </c>
      <c r="B1563" s="1" t="s">
        <v>708</v>
      </c>
      <c r="C1563" s="1" t="s">
        <v>124</v>
      </c>
      <c r="D1563" s="1" t="s">
        <v>1817</v>
      </c>
      <c r="E1563" s="8">
        <v>42689</v>
      </c>
      <c r="F1563">
        <v>1</v>
      </c>
      <c r="G1563">
        <v>2999.99</v>
      </c>
      <c r="H1563" s="1" t="s">
        <v>40</v>
      </c>
      <c r="I1563" s="1" t="s">
        <v>41</v>
      </c>
      <c r="J1563" s="1" t="s">
        <v>23</v>
      </c>
      <c r="K1563" s="1" t="s">
        <v>27</v>
      </c>
      <c r="L1563" s="1">
        <f>Query1[[#This Row],[total_units]]*Query1[[#This Row],[revene]]</f>
        <v>2999.99</v>
      </c>
      <c r="M1563" s="1">
        <f>YEAR(Query1[[#This Row],[order_date]])</f>
        <v>2016</v>
      </c>
    </row>
    <row r="1564" spans="1:13" x14ac:dyDescent="0.35">
      <c r="A1564">
        <v>558</v>
      </c>
      <c r="B1564" s="1" t="s">
        <v>708</v>
      </c>
      <c r="C1564" s="1" t="s">
        <v>124</v>
      </c>
      <c r="D1564" s="1" t="s">
        <v>1817</v>
      </c>
      <c r="E1564" s="8">
        <v>42689</v>
      </c>
      <c r="F1564">
        <v>1</v>
      </c>
      <c r="G1564">
        <v>3999.99</v>
      </c>
      <c r="H1564" s="1" t="s">
        <v>49</v>
      </c>
      <c r="I1564" s="1" t="s">
        <v>20</v>
      </c>
      <c r="J1564" s="1" t="s">
        <v>23</v>
      </c>
      <c r="K1564" s="1" t="s">
        <v>27</v>
      </c>
      <c r="L1564" s="1">
        <f>Query1[[#This Row],[total_units]]*Query1[[#This Row],[revene]]</f>
        <v>3999.99</v>
      </c>
      <c r="M1564" s="1">
        <f>YEAR(Query1[[#This Row],[order_date]])</f>
        <v>2016</v>
      </c>
    </row>
    <row r="1565" spans="1:13" x14ac:dyDescent="0.35">
      <c r="A1565">
        <v>559</v>
      </c>
      <c r="B1565" s="1" t="s">
        <v>709</v>
      </c>
      <c r="C1565" s="1" t="s">
        <v>415</v>
      </c>
      <c r="D1565" s="1" t="s">
        <v>1815</v>
      </c>
      <c r="E1565" s="8">
        <v>42690</v>
      </c>
      <c r="F1565">
        <v>2</v>
      </c>
      <c r="G1565">
        <v>1059.98</v>
      </c>
      <c r="H1565" s="1" t="s">
        <v>44</v>
      </c>
      <c r="I1565" s="1" t="s">
        <v>13</v>
      </c>
      <c r="J1565" s="1" t="s">
        <v>14</v>
      </c>
      <c r="K1565" s="1" t="s">
        <v>15</v>
      </c>
      <c r="L1565" s="1">
        <f>Query1[[#This Row],[total_units]]*Query1[[#This Row],[revene]]</f>
        <v>2119.96</v>
      </c>
      <c r="M1565" s="1">
        <f>YEAR(Query1[[#This Row],[order_date]])</f>
        <v>2016</v>
      </c>
    </row>
    <row r="1566" spans="1:13" x14ac:dyDescent="0.35">
      <c r="A1566">
        <v>559</v>
      </c>
      <c r="B1566" s="1" t="s">
        <v>709</v>
      </c>
      <c r="C1566" s="1" t="s">
        <v>415</v>
      </c>
      <c r="D1566" s="1" t="s">
        <v>1815</v>
      </c>
      <c r="E1566" s="8">
        <v>42690</v>
      </c>
      <c r="F1566">
        <v>1</v>
      </c>
      <c r="G1566">
        <v>469.99</v>
      </c>
      <c r="H1566" s="1" t="s">
        <v>62</v>
      </c>
      <c r="I1566" s="1" t="s">
        <v>20</v>
      </c>
      <c r="J1566" s="1" t="s">
        <v>14</v>
      </c>
      <c r="K1566" s="1" t="s">
        <v>15</v>
      </c>
      <c r="L1566" s="1">
        <f>Query1[[#This Row],[total_units]]*Query1[[#This Row],[revene]]</f>
        <v>469.99</v>
      </c>
      <c r="M1566" s="1">
        <f>YEAR(Query1[[#This Row],[order_date]])</f>
        <v>2016</v>
      </c>
    </row>
    <row r="1567" spans="1:13" x14ac:dyDescent="0.35">
      <c r="A1567">
        <v>559</v>
      </c>
      <c r="B1567" s="1" t="s">
        <v>709</v>
      </c>
      <c r="C1567" s="1" t="s">
        <v>415</v>
      </c>
      <c r="D1567" s="1" t="s">
        <v>1815</v>
      </c>
      <c r="E1567" s="8">
        <v>42690</v>
      </c>
      <c r="F1567">
        <v>2</v>
      </c>
      <c r="G1567">
        <v>7999.98</v>
      </c>
      <c r="H1567" s="1" t="s">
        <v>49</v>
      </c>
      <c r="I1567" s="1" t="s">
        <v>20</v>
      </c>
      <c r="J1567" s="1" t="s">
        <v>14</v>
      </c>
      <c r="K1567" s="1" t="s">
        <v>15</v>
      </c>
      <c r="L1567" s="1">
        <f>Query1[[#This Row],[total_units]]*Query1[[#This Row],[revene]]</f>
        <v>15999.96</v>
      </c>
      <c r="M1567" s="1">
        <f>YEAR(Query1[[#This Row],[order_date]])</f>
        <v>2016</v>
      </c>
    </row>
    <row r="1568" spans="1:13" x14ac:dyDescent="0.35">
      <c r="A1568">
        <v>560</v>
      </c>
      <c r="B1568" s="1" t="s">
        <v>710</v>
      </c>
      <c r="C1568" s="1" t="s">
        <v>77</v>
      </c>
      <c r="D1568" s="1" t="s">
        <v>1817</v>
      </c>
      <c r="E1568" s="8">
        <v>42692</v>
      </c>
      <c r="F1568">
        <v>2</v>
      </c>
      <c r="G1568">
        <v>1199.98</v>
      </c>
      <c r="H1568" s="1" t="s">
        <v>12</v>
      </c>
      <c r="I1568" s="1" t="s">
        <v>34</v>
      </c>
      <c r="J1568" s="1" t="s">
        <v>23</v>
      </c>
      <c r="K1568" s="1" t="s">
        <v>24</v>
      </c>
      <c r="L1568" s="1">
        <f>Query1[[#This Row],[total_units]]*Query1[[#This Row],[revene]]</f>
        <v>2399.96</v>
      </c>
      <c r="M1568" s="1">
        <f>YEAR(Query1[[#This Row],[order_date]])</f>
        <v>2016</v>
      </c>
    </row>
    <row r="1569" spans="1:13" x14ac:dyDescent="0.35">
      <c r="A1569">
        <v>560</v>
      </c>
      <c r="B1569" s="1" t="s">
        <v>710</v>
      </c>
      <c r="C1569" s="1" t="s">
        <v>77</v>
      </c>
      <c r="D1569" s="1" t="s">
        <v>1817</v>
      </c>
      <c r="E1569" s="8">
        <v>42692</v>
      </c>
      <c r="F1569">
        <v>1</v>
      </c>
      <c r="G1569">
        <v>599.99</v>
      </c>
      <c r="H1569" s="1" t="s">
        <v>12</v>
      </c>
      <c r="I1569" s="1" t="s">
        <v>13</v>
      </c>
      <c r="J1569" s="1" t="s">
        <v>23</v>
      </c>
      <c r="K1569" s="1" t="s">
        <v>24</v>
      </c>
      <c r="L1569" s="1">
        <f>Query1[[#This Row],[total_units]]*Query1[[#This Row],[revene]]</f>
        <v>599.99</v>
      </c>
      <c r="M1569" s="1">
        <f>YEAR(Query1[[#This Row],[order_date]])</f>
        <v>2016</v>
      </c>
    </row>
    <row r="1570" spans="1:13" x14ac:dyDescent="0.35">
      <c r="A1570">
        <v>561</v>
      </c>
      <c r="B1570" s="1" t="s">
        <v>711</v>
      </c>
      <c r="C1570" s="1" t="s">
        <v>145</v>
      </c>
      <c r="D1570" s="1" t="s">
        <v>1817</v>
      </c>
      <c r="E1570" s="8">
        <v>42693</v>
      </c>
      <c r="F1570">
        <v>2</v>
      </c>
      <c r="G1570">
        <v>1059.98</v>
      </c>
      <c r="H1570" s="1" t="s">
        <v>44</v>
      </c>
      <c r="I1570" s="1" t="s">
        <v>13</v>
      </c>
      <c r="J1570" s="1" t="s">
        <v>23</v>
      </c>
      <c r="K1570" s="1" t="s">
        <v>24</v>
      </c>
      <c r="L1570" s="1">
        <f>Query1[[#This Row],[total_units]]*Query1[[#This Row],[revene]]</f>
        <v>2119.96</v>
      </c>
      <c r="M1570" s="1">
        <f>YEAR(Query1[[#This Row],[order_date]])</f>
        <v>2016</v>
      </c>
    </row>
    <row r="1571" spans="1:13" x14ac:dyDescent="0.35">
      <c r="A1571">
        <v>561</v>
      </c>
      <c r="B1571" s="1" t="s">
        <v>711</v>
      </c>
      <c r="C1571" s="1" t="s">
        <v>145</v>
      </c>
      <c r="D1571" s="1" t="s">
        <v>1817</v>
      </c>
      <c r="E1571" s="8">
        <v>42693</v>
      </c>
      <c r="F1571">
        <v>1</v>
      </c>
      <c r="G1571">
        <v>1320.99</v>
      </c>
      <c r="H1571" s="1" t="s">
        <v>69</v>
      </c>
      <c r="I1571" s="1" t="s">
        <v>20</v>
      </c>
      <c r="J1571" s="1" t="s">
        <v>23</v>
      </c>
      <c r="K1571" s="1" t="s">
        <v>24</v>
      </c>
      <c r="L1571" s="1">
        <f>Query1[[#This Row],[total_units]]*Query1[[#This Row],[revene]]</f>
        <v>1320.99</v>
      </c>
      <c r="M1571" s="1">
        <f>YEAR(Query1[[#This Row],[order_date]])</f>
        <v>2016</v>
      </c>
    </row>
    <row r="1572" spans="1:13" x14ac:dyDescent="0.35">
      <c r="A1572">
        <v>561</v>
      </c>
      <c r="B1572" s="1" t="s">
        <v>711</v>
      </c>
      <c r="C1572" s="1" t="s">
        <v>145</v>
      </c>
      <c r="D1572" s="1" t="s">
        <v>1817</v>
      </c>
      <c r="E1572" s="8">
        <v>42693</v>
      </c>
      <c r="F1572">
        <v>2</v>
      </c>
      <c r="G1572">
        <v>858</v>
      </c>
      <c r="H1572" s="1" t="s">
        <v>35</v>
      </c>
      <c r="I1572" s="1" t="s">
        <v>13</v>
      </c>
      <c r="J1572" s="1" t="s">
        <v>23</v>
      </c>
      <c r="K1572" s="1" t="s">
        <v>24</v>
      </c>
      <c r="L1572" s="1">
        <f>Query1[[#This Row],[total_units]]*Query1[[#This Row],[revene]]</f>
        <v>1716</v>
      </c>
      <c r="M1572" s="1">
        <f>YEAR(Query1[[#This Row],[order_date]])</f>
        <v>2016</v>
      </c>
    </row>
    <row r="1573" spans="1:13" x14ac:dyDescent="0.35">
      <c r="A1573">
        <v>561</v>
      </c>
      <c r="B1573" s="1" t="s">
        <v>711</v>
      </c>
      <c r="C1573" s="1" t="s">
        <v>145</v>
      </c>
      <c r="D1573" s="1" t="s">
        <v>1817</v>
      </c>
      <c r="E1573" s="8">
        <v>42693</v>
      </c>
      <c r="F1573">
        <v>1</v>
      </c>
      <c r="G1573">
        <v>449</v>
      </c>
      <c r="H1573" s="1" t="s">
        <v>39</v>
      </c>
      <c r="I1573" s="1" t="s">
        <v>13</v>
      </c>
      <c r="J1573" s="1" t="s">
        <v>23</v>
      </c>
      <c r="K1573" s="1" t="s">
        <v>24</v>
      </c>
      <c r="L1573" s="1">
        <f>Query1[[#This Row],[total_units]]*Query1[[#This Row],[revene]]</f>
        <v>449</v>
      </c>
      <c r="M1573" s="1">
        <f>YEAR(Query1[[#This Row],[order_date]])</f>
        <v>2016</v>
      </c>
    </row>
    <row r="1574" spans="1:13" x14ac:dyDescent="0.35">
      <c r="A1574">
        <v>562</v>
      </c>
      <c r="B1574" s="1" t="s">
        <v>712</v>
      </c>
      <c r="C1574" s="1" t="s">
        <v>1834</v>
      </c>
      <c r="D1574" s="1" t="s">
        <v>1817</v>
      </c>
      <c r="E1574" s="8">
        <v>42693</v>
      </c>
      <c r="F1574">
        <v>2</v>
      </c>
      <c r="G1574">
        <v>999.98</v>
      </c>
      <c r="H1574" s="1" t="s">
        <v>72</v>
      </c>
      <c r="I1574" s="1" t="s">
        <v>34</v>
      </c>
      <c r="J1574" s="1" t="s">
        <v>23</v>
      </c>
      <c r="K1574" s="1" t="s">
        <v>27</v>
      </c>
      <c r="L1574" s="1">
        <f>Query1[[#This Row],[total_units]]*Query1[[#This Row],[revene]]</f>
        <v>1999.96</v>
      </c>
      <c r="M1574" s="1">
        <f>YEAR(Query1[[#This Row],[order_date]])</f>
        <v>2016</v>
      </c>
    </row>
    <row r="1575" spans="1:13" x14ac:dyDescent="0.35">
      <c r="A1575">
        <v>562</v>
      </c>
      <c r="B1575" s="1" t="s">
        <v>712</v>
      </c>
      <c r="C1575" s="1" t="s">
        <v>1834</v>
      </c>
      <c r="D1575" s="1" t="s">
        <v>1817</v>
      </c>
      <c r="E1575" s="8">
        <v>42693</v>
      </c>
      <c r="F1575">
        <v>1</v>
      </c>
      <c r="G1575">
        <v>599.99</v>
      </c>
      <c r="H1575" s="1" t="s">
        <v>12</v>
      </c>
      <c r="I1575" s="1" t="s">
        <v>34</v>
      </c>
      <c r="J1575" s="1" t="s">
        <v>23</v>
      </c>
      <c r="K1575" s="1" t="s">
        <v>27</v>
      </c>
      <c r="L1575" s="1">
        <f>Query1[[#This Row],[total_units]]*Query1[[#This Row],[revene]]</f>
        <v>599.99</v>
      </c>
      <c r="M1575" s="1">
        <f>YEAR(Query1[[#This Row],[order_date]])</f>
        <v>2016</v>
      </c>
    </row>
    <row r="1576" spans="1:13" x14ac:dyDescent="0.35">
      <c r="A1576">
        <v>563</v>
      </c>
      <c r="B1576" s="1" t="s">
        <v>713</v>
      </c>
      <c r="C1576" s="1" t="s">
        <v>166</v>
      </c>
      <c r="D1576" s="1" t="s">
        <v>1817</v>
      </c>
      <c r="E1576" s="8">
        <v>42694</v>
      </c>
      <c r="F1576">
        <v>2</v>
      </c>
      <c r="G1576">
        <v>539.98</v>
      </c>
      <c r="H1576" s="1" t="s">
        <v>59</v>
      </c>
      <c r="I1576" s="1" t="s">
        <v>13</v>
      </c>
      <c r="J1576" s="1" t="s">
        <v>23</v>
      </c>
      <c r="K1576" s="1" t="s">
        <v>24</v>
      </c>
      <c r="L1576" s="1">
        <f>Query1[[#This Row],[total_units]]*Query1[[#This Row],[revene]]</f>
        <v>1079.96</v>
      </c>
      <c r="M1576" s="1">
        <f>YEAR(Query1[[#This Row],[order_date]])</f>
        <v>2016</v>
      </c>
    </row>
    <row r="1577" spans="1:13" x14ac:dyDescent="0.35">
      <c r="A1577">
        <v>563</v>
      </c>
      <c r="B1577" s="1" t="s">
        <v>713</v>
      </c>
      <c r="C1577" s="1" t="s">
        <v>166</v>
      </c>
      <c r="D1577" s="1" t="s">
        <v>1817</v>
      </c>
      <c r="E1577" s="8">
        <v>42694</v>
      </c>
      <c r="F1577">
        <v>1</v>
      </c>
      <c r="G1577">
        <v>449</v>
      </c>
      <c r="H1577" s="1" t="s">
        <v>89</v>
      </c>
      <c r="I1577" s="1" t="s">
        <v>13</v>
      </c>
      <c r="J1577" s="1" t="s">
        <v>23</v>
      </c>
      <c r="K1577" s="1" t="s">
        <v>24</v>
      </c>
      <c r="L1577" s="1">
        <f>Query1[[#This Row],[total_units]]*Query1[[#This Row],[revene]]</f>
        <v>449</v>
      </c>
      <c r="M1577" s="1">
        <f>YEAR(Query1[[#This Row],[order_date]])</f>
        <v>2016</v>
      </c>
    </row>
    <row r="1578" spans="1:13" x14ac:dyDescent="0.35">
      <c r="A1578">
        <v>563</v>
      </c>
      <c r="B1578" s="1" t="s">
        <v>713</v>
      </c>
      <c r="C1578" s="1" t="s">
        <v>166</v>
      </c>
      <c r="D1578" s="1" t="s">
        <v>1817</v>
      </c>
      <c r="E1578" s="8">
        <v>42694</v>
      </c>
      <c r="F1578">
        <v>2</v>
      </c>
      <c r="G1578">
        <v>939.98</v>
      </c>
      <c r="H1578" s="1" t="s">
        <v>62</v>
      </c>
      <c r="I1578" s="1" t="s">
        <v>20</v>
      </c>
      <c r="J1578" s="1" t="s">
        <v>23</v>
      </c>
      <c r="K1578" s="1" t="s">
        <v>24</v>
      </c>
      <c r="L1578" s="1">
        <f>Query1[[#This Row],[total_units]]*Query1[[#This Row],[revene]]</f>
        <v>1879.96</v>
      </c>
      <c r="M1578" s="1">
        <f>YEAR(Query1[[#This Row],[order_date]])</f>
        <v>2016</v>
      </c>
    </row>
    <row r="1579" spans="1:13" x14ac:dyDescent="0.35">
      <c r="A1579">
        <v>564</v>
      </c>
      <c r="B1579" s="1" t="s">
        <v>714</v>
      </c>
      <c r="C1579" s="1" t="s">
        <v>377</v>
      </c>
      <c r="D1579" s="1" t="s">
        <v>1817</v>
      </c>
      <c r="E1579" s="8">
        <v>42694</v>
      </c>
      <c r="F1579">
        <v>1</v>
      </c>
      <c r="G1579">
        <v>529.99</v>
      </c>
      <c r="H1579" s="1" t="s">
        <v>44</v>
      </c>
      <c r="I1579" s="1" t="s">
        <v>13</v>
      </c>
      <c r="J1579" s="1" t="s">
        <v>23</v>
      </c>
      <c r="K1579" s="1" t="s">
        <v>27</v>
      </c>
      <c r="L1579" s="1">
        <f>Query1[[#This Row],[total_units]]*Query1[[#This Row],[revene]]</f>
        <v>529.99</v>
      </c>
      <c r="M1579" s="1">
        <f>YEAR(Query1[[#This Row],[order_date]])</f>
        <v>2016</v>
      </c>
    </row>
    <row r="1580" spans="1:13" x14ac:dyDescent="0.35">
      <c r="A1580">
        <v>564</v>
      </c>
      <c r="B1580" s="1" t="s">
        <v>714</v>
      </c>
      <c r="C1580" s="1" t="s">
        <v>377</v>
      </c>
      <c r="D1580" s="1" t="s">
        <v>1817</v>
      </c>
      <c r="E1580" s="8">
        <v>42694</v>
      </c>
      <c r="F1580">
        <v>1</v>
      </c>
      <c r="G1580">
        <v>2899.99</v>
      </c>
      <c r="H1580" s="1" t="s">
        <v>19</v>
      </c>
      <c r="I1580" s="1" t="s">
        <v>20</v>
      </c>
      <c r="J1580" s="1" t="s">
        <v>23</v>
      </c>
      <c r="K1580" s="1" t="s">
        <v>27</v>
      </c>
      <c r="L1580" s="1">
        <f>Query1[[#This Row],[total_units]]*Query1[[#This Row],[revene]]</f>
        <v>2899.99</v>
      </c>
      <c r="M1580" s="1">
        <f>YEAR(Query1[[#This Row],[order_date]])</f>
        <v>2016</v>
      </c>
    </row>
    <row r="1581" spans="1:13" x14ac:dyDescent="0.35">
      <c r="A1581">
        <v>565</v>
      </c>
      <c r="B1581" s="1" t="s">
        <v>715</v>
      </c>
      <c r="C1581" s="1" t="s">
        <v>163</v>
      </c>
      <c r="D1581" s="1" t="s">
        <v>1817</v>
      </c>
      <c r="E1581" s="8">
        <v>42695</v>
      </c>
      <c r="F1581">
        <v>2</v>
      </c>
      <c r="G1581">
        <v>999.98</v>
      </c>
      <c r="H1581" s="1" t="s">
        <v>72</v>
      </c>
      <c r="I1581" s="1" t="s">
        <v>34</v>
      </c>
      <c r="J1581" s="1" t="s">
        <v>23</v>
      </c>
      <c r="K1581" s="1" t="s">
        <v>27</v>
      </c>
      <c r="L1581" s="1">
        <f>Query1[[#This Row],[total_units]]*Query1[[#This Row],[revene]]</f>
        <v>1999.96</v>
      </c>
      <c r="M1581" s="1">
        <f>YEAR(Query1[[#This Row],[order_date]])</f>
        <v>2016</v>
      </c>
    </row>
    <row r="1582" spans="1:13" x14ac:dyDescent="0.35">
      <c r="A1582">
        <v>565</v>
      </c>
      <c r="B1582" s="1" t="s">
        <v>715</v>
      </c>
      <c r="C1582" s="1" t="s">
        <v>163</v>
      </c>
      <c r="D1582" s="1" t="s">
        <v>1817</v>
      </c>
      <c r="E1582" s="8">
        <v>42695</v>
      </c>
      <c r="F1582">
        <v>1</v>
      </c>
      <c r="G1582">
        <v>429</v>
      </c>
      <c r="H1582" s="1" t="s">
        <v>35</v>
      </c>
      <c r="I1582" s="1" t="s">
        <v>13</v>
      </c>
      <c r="J1582" s="1" t="s">
        <v>23</v>
      </c>
      <c r="K1582" s="1" t="s">
        <v>27</v>
      </c>
      <c r="L1582" s="1">
        <f>Query1[[#This Row],[total_units]]*Query1[[#This Row],[revene]]</f>
        <v>429</v>
      </c>
      <c r="M1582" s="1">
        <f>YEAR(Query1[[#This Row],[order_date]])</f>
        <v>2016</v>
      </c>
    </row>
    <row r="1583" spans="1:13" x14ac:dyDescent="0.35">
      <c r="A1583">
        <v>565</v>
      </c>
      <c r="B1583" s="1" t="s">
        <v>715</v>
      </c>
      <c r="C1583" s="1" t="s">
        <v>163</v>
      </c>
      <c r="D1583" s="1" t="s">
        <v>1817</v>
      </c>
      <c r="E1583" s="8">
        <v>42695</v>
      </c>
      <c r="F1583">
        <v>1</v>
      </c>
      <c r="G1583">
        <v>449</v>
      </c>
      <c r="H1583" s="1" t="s">
        <v>39</v>
      </c>
      <c r="I1583" s="1" t="s">
        <v>13</v>
      </c>
      <c r="J1583" s="1" t="s">
        <v>23</v>
      </c>
      <c r="K1583" s="1" t="s">
        <v>27</v>
      </c>
      <c r="L1583" s="1">
        <f>Query1[[#This Row],[total_units]]*Query1[[#This Row],[revene]]</f>
        <v>449</v>
      </c>
      <c r="M1583" s="1">
        <f>YEAR(Query1[[#This Row],[order_date]])</f>
        <v>2016</v>
      </c>
    </row>
    <row r="1584" spans="1:13" x14ac:dyDescent="0.35">
      <c r="A1584">
        <v>565</v>
      </c>
      <c r="B1584" s="1" t="s">
        <v>715</v>
      </c>
      <c r="C1584" s="1" t="s">
        <v>163</v>
      </c>
      <c r="D1584" s="1" t="s">
        <v>1817</v>
      </c>
      <c r="E1584" s="8">
        <v>42695</v>
      </c>
      <c r="F1584">
        <v>1</v>
      </c>
      <c r="G1584">
        <v>2999.99</v>
      </c>
      <c r="H1584" s="1" t="s">
        <v>40</v>
      </c>
      <c r="I1584" s="1" t="s">
        <v>41</v>
      </c>
      <c r="J1584" s="1" t="s">
        <v>23</v>
      </c>
      <c r="K1584" s="1" t="s">
        <v>27</v>
      </c>
      <c r="L1584" s="1">
        <f>Query1[[#This Row],[total_units]]*Query1[[#This Row],[revene]]</f>
        <v>2999.99</v>
      </c>
      <c r="M1584" s="1">
        <f>YEAR(Query1[[#This Row],[order_date]])</f>
        <v>2016</v>
      </c>
    </row>
    <row r="1585" spans="1:13" x14ac:dyDescent="0.35">
      <c r="A1585">
        <v>566</v>
      </c>
      <c r="B1585" s="1" t="s">
        <v>716</v>
      </c>
      <c r="C1585" s="1" t="s">
        <v>184</v>
      </c>
      <c r="D1585" s="1" t="s">
        <v>1815</v>
      </c>
      <c r="E1585" s="8">
        <v>42696</v>
      </c>
      <c r="F1585">
        <v>2</v>
      </c>
      <c r="G1585">
        <v>539.98</v>
      </c>
      <c r="H1585" s="1" t="s">
        <v>59</v>
      </c>
      <c r="I1585" s="1" t="s">
        <v>48</v>
      </c>
      <c r="J1585" s="1" t="s">
        <v>14</v>
      </c>
      <c r="K1585" s="1" t="s">
        <v>32</v>
      </c>
      <c r="L1585" s="1">
        <f>Query1[[#This Row],[total_units]]*Query1[[#This Row],[revene]]</f>
        <v>1079.96</v>
      </c>
      <c r="M1585" s="1">
        <f>YEAR(Query1[[#This Row],[order_date]])</f>
        <v>2016</v>
      </c>
    </row>
    <row r="1586" spans="1:13" x14ac:dyDescent="0.35">
      <c r="A1586">
        <v>566</v>
      </c>
      <c r="B1586" s="1" t="s">
        <v>716</v>
      </c>
      <c r="C1586" s="1" t="s">
        <v>184</v>
      </c>
      <c r="D1586" s="1" t="s">
        <v>1815</v>
      </c>
      <c r="E1586" s="8">
        <v>42696</v>
      </c>
      <c r="F1586">
        <v>2</v>
      </c>
      <c r="G1586">
        <v>1099.98</v>
      </c>
      <c r="H1586" s="1" t="s">
        <v>38</v>
      </c>
      <c r="I1586" s="1" t="s">
        <v>34</v>
      </c>
      <c r="J1586" s="1" t="s">
        <v>14</v>
      </c>
      <c r="K1586" s="1" t="s">
        <v>32</v>
      </c>
      <c r="L1586" s="1">
        <f>Query1[[#This Row],[total_units]]*Query1[[#This Row],[revene]]</f>
        <v>2199.96</v>
      </c>
      <c r="M1586" s="1">
        <f>YEAR(Query1[[#This Row],[order_date]])</f>
        <v>2016</v>
      </c>
    </row>
    <row r="1587" spans="1:13" x14ac:dyDescent="0.35">
      <c r="A1587">
        <v>566</v>
      </c>
      <c r="B1587" s="1" t="s">
        <v>716</v>
      </c>
      <c r="C1587" s="1" t="s">
        <v>184</v>
      </c>
      <c r="D1587" s="1" t="s">
        <v>1815</v>
      </c>
      <c r="E1587" s="8">
        <v>42696</v>
      </c>
      <c r="F1587">
        <v>1</v>
      </c>
      <c r="G1587">
        <v>1799.99</v>
      </c>
      <c r="H1587" s="1" t="s">
        <v>1816</v>
      </c>
      <c r="I1587" s="1" t="s">
        <v>20</v>
      </c>
      <c r="J1587" s="1" t="s">
        <v>14</v>
      </c>
      <c r="K1587" s="1" t="s">
        <v>32</v>
      </c>
      <c r="L1587" s="1">
        <f>Query1[[#This Row],[total_units]]*Query1[[#This Row],[revene]]</f>
        <v>1799.99</v>
      </c>
      <c r="M1587" s="1">
        <f>YEAR(Query1[[#This Row],[order_date]])</f>
        <v>2016</v>
      </c>
    </row>
    <row r="1588" spans="1:13" x14ac:dyDescent="0.35">
      <c r="A1588">
        <v>566</v>
      </c>
      <c r="B1588" s="1" t="s">
        <v>716</v>
      </c>
      <c r="C1588" s="1" t="s">
        <v>184</v>
      </c>
      <c r="D1588" s="1" t="s">
        <v>1815</v>
      </c>
      <c r="E1588" s="8">
        <v>42696</v>
      </c>
      <c r="F1588">
        <v>2</v>
      </c>
      <c r="G1588">
        <v>7999.98</v>
      </c>
      <c r="H1588" s="1" t="s">
        <v>49</v>
      </c>
      <c r="I1588" s="1" t="s">
        <v>20</v>
      </c>
      <c r="J1588" s="1" t="s">
        <v>14</v>
      </c>
      <c r="K1588" s="1" t="s">
        <v>32</v>
      </c>
      <c r="L1588" s="1">
        <f>Query1[[#This Row],[total_units]]*Query1[[#This Row],[revene]]</f>
        <v>15999.96</v>
      </c>
      <c r="M1588" s="1">
        <f>YEAR(Query1[[#This Row],[order_date]])</f>
        <v>2016</v>
      </c>
    </row>
    <row r="1589" spans="1:13" x14ac:dyDescent="0.35">
      <c r="A1589">
        <v>567</v>
      </c>
      <c r="B1589" s="1" t="s">
        <v>717</v>
      </c>
      <c r="C1589" s="1" t="s">
        <v>282</v>
      </c>
      <c r="D1589" s="1" t="s">
        <v>1815</v>
      </c>
      <c r="E1589" s="8">
        <v>42696</v>
      </c>
      <c r="F1589">
        <v>1</v>
      </c>
      <c r="G1589">
        <v>1320.99</v>
      </c>
      <c r="H1589" s="1" t="s">
        <v>69</v>
      </c>
      <c r="I1589" s="1" t="s">
        <v>20</v>
      </c>
      <c r="J1589" s="1" t="s">
        <v>14</v>
      </c>
      <c r="K1589" s="1" t="s">
        <v>15</v>
      </c>
      <c r="L1589" s="1">
        <f>Query1[[#This Row],[total_units]]*Query1[[#This Row],[revene]]</f>
        <v>1320.99</v>
      </c>
      <c r="M1589" s="1">
        <f>YEAR(Query1[[#This Row],[order_date]])</f>
        <v>2016</v>
      </c>
    </row>
    <row r="1590" spans="1:13" x14ac:dyDescent="0.35">
      <c r="A1590">
        <v>567</v>
      </c>
      <c r="B1590" s="1" t="s">
        <v>717</v>
      </c>
      <c r="C1590" s="1" t="s">
        <v>282</v>
      </c>
      <c r="D1590" s="1" t="s">
        <v>1815</v>
      </c>
      <c r="E1590" s="8">
        <v>42696</v>
      </c>
      <c r="F1590">
        <v>1</v>
      </c>
      <c r="G1590">
        <v>2999.99</v>
      </c>
      <c r="H1590" s="1" t="s">
        <v>40</v>
      </c>
      <c r="I1590" s="1" t="s">
        <v>41</v>
      </c>
      <c r="J1590" s="1" t="s">
        <v>14</v>
      </c>
      <c r="K1590" s="1" t="s">
        <v>15</v>
      </c>
      <c r="L1590" s="1">
        <f>Query1[[#This Row],[total_units]]*Query1[[#This Row],[revene]]</f>
        <v>2999.99</v>
      </c>
      <c r="M1590" s="1">
        <f>YEAR(Query1[[#This Row],[order_date]])</f>
        <v>2016</v>
      </c>
    </row>
    <row r="1591" spans="1:13" x14ac:dyDescent="0.35">
      <c r="A1591">
        <v>568</v>
      </c>
      <c r="B1591" s="1" t="s">
        <v>718</v>
      </c>
      <c r="C1591" s="1" t="s">
        <v>509</v>
      </c>
      <c r="D1591" s="1" t="s">
        <v>1815</v>
      </c>
      <c r="E1591" s="8">
        <v>42697</v>
      </c>
      <c r="F1591">
        <v>1</v>
      </c>
      <c r="G1591">
        <v>1320.99</v>
      </c>
      <c r="H1591" s="1" t="s">
        <v>69</v>
      </c>
      <c r="I1591" s="1" t="s">
        <v>20</v>
      </c>
      <c r="J1591" s="1" t="s">
        <v>14</v>
      </c>
      <c r="K1591" s="1" t="s">
        <v>32</v>
      </c>
      <c r="L1591" s="1">
        <f>Query1[[#This Row],[total_units]]*Query1[[#This Row],[revene]]</f>
        <v>1320.99</v>
      </c>
      <c r="M1591" s="1">
        <f>YEAR(Query1[[#This Row],[order_date]])</f>
        <v>2016</v>
      </c>
    </row>
    <row r="1592" spans="1:13" x14ac:dyDescent="0.35">
      <c r="A1592">
        <v>568</v>
      </c>
      <c r="B1592" s="1" t="s">
        <v>718</v>
      </c>
      <c r="C1592" s="1" t="s">
        <v>509</v>
      </c>
      <c r="D1592" s="1" t="s">
        <v>1815</v>
      </c>
      <c r="E1592" s="8">
        <v>42697</v>
      </c>
      <c r="F1592">
        <v>1</v>
      </c>
      <c r="G1592">
        <v>1549</v>
      </c>
      <c r="H1592" s="1" t="s">
        <v>17</v>
      </c>
      <c r="I1592" s="1" t="s">
        <v>18</v>
      </c>
      <c r="J1592" s="1" t="s">
        <v>14</v>
      </c>
      <c r="K1592" s="1" t="s">
        <v>32</v>
      </c>
      <c r="L1592" s="1">
        <f>Query1[[#This Row],[total_units]]*Query1[[#This Row],[revene]]</f>
        <v>1549</v>
      </c>
      <c r="M1592" s="1">
        <f>YEAR(Query1[[#This Row],[order_date]])</f>
        <v>2016</v>
      </c>
    </row>
    <row r="1593" spans="1:13" x14ac:dyDescent="0.35">
      <c r="A1593">
        <v>569</v>
      </c>
      <c r="B1593" s="1" t="s">
        <v>719</v>
      </c>
      <c r="C1593" s="1" t="s">
        <v>110</v>
      </c>
      <c r="D1593" s="1" t="s">
        <v>1817</v>
      </c>
      <c r="E1593" s="8">
        <v>42697</v>
      </c>
      <c r="F1593">
        <v>2</v>
      </c>
      <c r="G1593">
        <v>1099.98</v>
      </c>
      <c r="H1593" s="1" t="s">
        <v>38</v>
      </c>
      <c r="I1593" s="1" t="s">
        <v>34</v>
      </c>
      <c r="J1593" s="1" t="s">
        <v>23</v>
      </c>
      <c r="K1593" s="1" t="s">
        <v>24</v>
      </c>
      <c r="L1593" s="1">
        <f>Query1[[#This Row],[total_units]]*Query1[[#This Row],[revene]]</f>
        <v>2199.96</v>
      </c>
      <c r="M1593" s="1">
        <f>YEAR(Query1[[#This Row],[order_date]])</f>
        <v>2016</v>
      </c>
    </row>
    <row r="1594" spans="1:13" x14ac:dyDescent="0.35">
      <c r="A1594">
        <v>569</v>
      </c>
      <c r="B1594" s="1" t="s">
        <v>719</v>
      </c>
      <c r="C1594" s="1" t="s">
        <v>110</v>
      </c>
      <c r="D1594" s="1" t="s">
        <v>1817</v>
      </c>
      <c r="E1594" s="8">
        <v>42697</v>
      </c>
      <c r="F1594">
        <v>1</v>
      </c>
      <c r="G1594">
        <v>599.99</v>
      </c>
      <c r="H1594" s="1" t="s">
        <v>12</v>
      </c>
      <c r="I1594" s="1" t="s">
        <v>13</v>
      </c>
      <c r="J1594" s="1" t="s">
        <v>23</v>
      </c>
      <c r="K1594" s="1" t="s">
        <v>24</v>
      </c>
      <c r="L1594" s="1">
        <f>Query1[[#This Row],[total_units]]*Query1[[#This Row],[revene]]</f>
        <v>599.99</v>
      </c>
      <c r="M1594" s="1">
        <f>YEAR(Query1[[#This Row],[order_date]])</f>
        <v>2016</v>
      </c>
    </row>
    <row r="1595" spans="1:13" x14ac:dyDescent="0.35">
      <c r="A1595">
        <v>570</v>
      </c>
      <c r="B1595" s="1" t="s">
        <v>720</v>
      </c>
      <c r="C1595" s="1" t="s">
        <v>490</v>
      </c>
      <c r="D1595" s="1" t="s">
        <v>1817</v>
      </c>
      <c r="E1595" s="8">
        <v>42697</v>
      </c>
      <c r="F1595">
        <v>2</v>
      </c>
      <c r="G1595">
        <v>1099.98</v>
      </c>
      <c r="H1595" s="1" t="s">
        <v>38</v>
      </c>
      <c r="I1595" s="1" t="s">
        <v>34</v>
      </c>
      <c r="J1595" s="1" t="s">
        <v>23</v>
      </c>
      <c r="K1595" s="1" t="s">
        <v>24</v>
      </c>
      <c r="L1595" s="1">
        <f>Query1[[#This Row],[total_units]]*Query1[[#This Row],[revene]]</f>
        <v>2199.96</v>
      </c>
      <c r="M1595" s="1">
        <f>YEAR(Query1[[#This Row],[order_date]])</f>
        <v>2016</v>
      </c>
    </row>
    <row r="1596" spans="1:13" x14ac:dyDescent="0.35">
      <c r="A1596">
        <v>570</v>
      </c>
      <c r="B1596" s="1" t="s">
        <v>720</v>
      </c>
      <c r="C1596" s="1" t="s">
        <v>490</v>
      </c>
      <c r="D1596" s="1" t="s">
        <v>1817</v>
      </c>
      <c r="E1596" s="8">
        <v>42697</v>
      </c>
      <c r="F1596">
        <v>1</v>
      </c>
      <c r="G1596">
        <v>599.99</v>
      </c>
      <c r="H1596" s="1" t="s">
        <v>12</v>
      </c>
      <c r="I1596" s="1" t="s">
        <v>13</v>
      </c>
      <c r="J1596" s="1" t="s">
        <v>23</v>
      </c>
      <c r="K1596" s="1" t="s">
        <v>24</v>
      </c>
      <c r="L1596" s="1">
        <f>Query1[[#This Row],[total_units]]*Query1[[#This Row],[revene]]</f>
        <v>599.99</v>
      </c>
      <c r="M1596" s="1">
        <f>YEAR(Query1[[#This Row],[order_date]])</f>
        <v>2016</v>
      </c>
    </row>
    <row r="1597" spans="1:13" x14ac:dyDescent="0.35">
      <c r="A1597">
        <v>570</v>
      </c>
      <c r="B1597" s="1" t="s">
        <v>720</v>
      </c>
      <c r="C1597" s="1" t="s">
        <v>490</v>
      </c>
      <c r="D1597" s="1" t="s">
        <v>1817</v>
      </c>
      <c r="E1597" s="8">
        <v>42697</v>
      </c>
      <c r="F1597">
        <v>1</v>
      </c>
      <c r="G1597">
        <v>449</v>
      </c>
      <c r="H1597" s="1" t="s">
        <v>39</v>
      </c>
      <c r="I1597" s="1" t="s">
        <v>13</v>
      </c>
      <c r="J1597" s="1" t="s">
        <v>23</v>
      </c>
      <c r="K1597" s="1" t="s">
        <v>24</v>
      </c>
      <c r="L1597" s="1">
        <f>Query1[[#This Row],[total_units]]*Query1[[#This Row],[revene]]</f>
        <v>449</v>
      </c>
      <c r="M1597" s="1">
        <f>YEAR(Query1[[#This Row],[order_date]])</f>
        <v>2016</v>
      </c>
    </row>
    <row r="1598" spans="1:13" x14ac:dyDescent="0.35">
      <c r="A1598">
        <v>570</v>
      </c>
      <c r="B1598" s="1" t="s">
        <v>720</v>
      </c>
      <c r="C1598" s="1" t="s">
        <v>490</v>
      </c>
      <c r="D1598" s="1" t="s">
        <v>1817</v>
      </c>
      <c r="E1598" s="8">
        <v>42697</v>
      </c>
      <c r="F1598">
        <v>1</v>
      </c>
      <c r="G1598">
        <v>1680.99</v>
      </c>
      <c r="H1598" s="1" t="s">
        <v>56</v>
      </c>
      <c r="I1598" s="1" t="s">
        <v>18</v>
      </c>
      <c r="J1598" s="1" t="s">
        <v>23</v>
      </c>
      <c r="K1598" s="1" t="s">
        <v>24</v>
      </c>
      <c r="L1598" s="1">
        <f>Query1[[#This Row],[total_units]]*Query1[[#This Row],[revene]]</f>
        <v>1680.99</v>
      </c>
      <c r="M1598" s="1">
        <f>YEAR(Query1[[#This Row],[order_date]])</f>
        <v>2016</v>
      </c>
    </row>
    <row r="1599" spans="1:13" x14ac:dyDescent="0.35">
      <c r="A1599">
        <v>570</v>
      </c>
      <c r="B1599" s="1" t="s">
        <v>720</v>
      </c>
      <c r="C1599" s="1" t="s">
        <v>490</v>
      </c>
      <c r="D1599" s="1" t="s">
        <v>1817</v>
      </c>
      <c r="E1599" s="8">
        <v>42697</v>
      </c>
      <c r="F1599">
        <v>2</v>
      </c>
      <c r="G1599">
        <v>1999.98</v>
      </c>
      <c r="H1599" s="1" t="s">
        <v>28</v>
      </c>
      <c r="I1599" s="1" t="s">
        <v>20</v>
      </c>
      <c r="J1599" s="1" t="s">
        <v>23</v>
      </c>
      <c r="K1599" s="1" t="s">
        <v>24</v>
      </c>
      <c r="L1599" s="1">
        <f>Query1[[#This Row],[total_units]]*Query1[[#This Row],[revene]]</f>
        <v>3999.96</v>
      </c>
      <c r="M1599" s="1">
        <f>YEAR(Query1[[#This Row],[order_date]])</f>
        <v>2016</v>
      </c>
    </row>
    <row r="1600" spans="1:13" x14ac:dyDescent="0.35">
      <c r="A1600">
        <v>571</v>
      </c>
      <c r="B1600" s="1" t="s">
        <v>414</v>
      </c>
      <c r="C1600" s="1" t="s">
        <v>415</v>
      </c>
      <c r="D1600" s="1" t="s">
        <v>1815</v>
      </c>
      <c r="E1600" s="8">
        <v>42698</v>
      </c>
      <c r="F1600">
        <v>1</v>
      </c>
      <c r="G1600">
        <v>2999.99</v>
      </c>
      <c r="H1600" s="1" t="s">
        <v>40</v>
      </c>
      <c r="I1600" s="1" t="s">
        <v>41</v>
      </c>
      <c r="J1600" s="1" t="s">
        <v>14</v>
      </c>
      <c r="K1600" s="1" t="s">
        <v>15</v>
      </c>
      <c r="L1600" s="1">
        <f>Query1[[#This Row],[total_units]]*Query1[[#This Row],[revene]]</f>
        <v>2999.99</v>
      </c>
      <c r="M1600" s="1">
        <f>YEAR(Query1[[#This Row],[order_date]])</f>
        <v>2016</v>
      </c>
    </row>
    <row r="1601" spans="1:13" x14ac:dyDescent="0.35">
      <c r="A1601">
        <v>571</v>
      </c>
      <c r="B1601" s="1" t="s">
        <v>414</v>
      </c>
      <c r="C1601" s="1" t="s">
        <v>415</v>
      </c>
      <c r="D1601" s="1" t="s">
        <v>1815</v>
      </c>
      <c r="E1601" s="8">
        <v>42698</v>
      </c>
      <c r="F1601">
        <v>1</v>
      </c>
      <c r="G1601">
        <v>2899.99</v>
      </c>
      <c r="H1601" s="1" t="s">
        <v>19</v>
      </c>
      <c r="I1601" s="1" t="s">
        <v>20</v>
      </c>
      <c r="J1601" s="1" t="s">
        <v>14</v>
      </c>
      <c r="K1601" s="1" t="s">
        <v>15</v>
      </c>
      <c r="L1601" s="1">
        <f>Query1[[#This Row],[total_units]]*Query1[[#This Row],[revene]]</f>
        <v>2899.99</v>
      </c>
      <c r="M1601" s="1">
        <f>YEAR(Query1[[#This Row],[order_date]])</f>
        <v>2016</v>
      </c>
    </row>
    <row r="1602" spans="1:13" x14ac:dyDescent="0.35">
      <c r="A1602">
        <v>572</v>
      </c>
      <c r="B1602" s="1" t="s">
        <v>721</v>
      </c>
      <c r="C1602" s="1" t="s">
        <v>238</v>
      </c>
      <c r="D1602" s="1" t="s">
        <v>1817</v>
      </c>
      <c r="E1602" s="8">
        <v>42698</v>
      </c>
      <c r="F1602">
        <v>2</v>
      </c>
      <c r="G1602">
        <v>539.98</v>
      </c>
      <c r="H1602" s="1" t="s">
        <v>59</v>
      </c>
      <c r="I1602" s="1" t="s">
        <v>13</v>
      </c>
      <c r="J1602" s="1" t="s">
        <v>23</v>
      </c>
      <c r="K1602" s="1" t="s">
        <v>24</v>
      </c>
      <c r="L1602" s="1">
        <f>Query1[[#This Row],[total_units]]*Query1[[#This Row],[revene]]</f>
        <v>1079.96</v>
      </c>
      <c r="M1602" s="1">
        <f>YEAR(Query1[[#This Row],[order_date]])</f>
        <v>2016</v>
      </c>
    </row>
    <row r="1603" spans="1:13" x14ac:dyDescent="0.35">
      <c r="A1603">
        <v>572</v>
      </c>
      <c r="B1603" s="1" t="s">
        <v>721</v>
      </c>
      <c r="C1603" s="1" t="s">
        <v>238</v>
      </c>
      <c r="D1603" s="1" t="s">
        <v>1817</v>
      </c>
      <c r="E1603" s="8">
        <v>42698</v>
      </c>
      <c r="F1603">
        <v>2</v>
      </c>
      <c r="G1603">
        <v>3361.98</v>
      </c>
      <c r="H1603" s="1" t="s">
        <v>56</v>
      </c>
      <c r="I1603" s="1" t="s">
        <v>18</v>
      </c>
      <c r="J1603" s="1" t="s">
        <v>23</v>
      </c>
      <c r="K1603" s="1" t="s">
        <v>24</v>
      </c>
      <c r="L1603" s="1">
        <f>Query1[[#This Row],[total_units]]*Query1[[#This Row],[revene]]</f>
        <v>6723.96</v>
      </c>
      <c r="M1603" s="1">
        <f>YEAR(Query1[[#This Row],[order_date]])</f>
        <v>2016</v>
      </c>
    </row>
    <row r="1604" spans="1:13" x14ac:dyDescent="0.35">
      <c r="A1604">
        <v>572</v>
      </c>
      <c r="B1604" s="1" t="s">
        <v>721</v>
      </c>
      <c r="C1604" s="1" t="s">
        <v>238</v>
      </c>
      <c r="D1604" s="1" t="s">
        <v>1817</v>
      </c>
      <c r="E1604" s="8">
        <v>42698</v>
      </c>
      <c r="F1604">
        <v>1</v>
      </c>
      <c r="G1604">
        <v>999.99</v>
      </c>
      <c r="H1604" s="1" t="s">
        <v>28</v>
      </c>
      <c r="I1604" s="1" t="s">
        <v>20</v>
      </c>
      <c r="J1604" s="1" t="s">
        <v>23</v>
      </c>
      <c r="K1604" s="1" t="s">
        <v>24</v>
      </c>
      <c r="L1604" s="1">
        <f>Query1[[#This Row],[total_units]]*Query1[[#This Row],[revene]]</f>
        <v>999.99</v>
      </c>
      <c r="M1604" s="1">
        <f>YEAR(Query1[[#This Row],[order_date]])</f>
        <v>2016</v>
      </c>
    </row>
    <row r="1605" spans="1:13" x14ac:dyDescent="0.35">
      <c r="A1605">
        <v>573</v>
      </c>
      <c r="B1605" s="1" t="s">
        <v>722</v>
      </c>
      <c r="C1605" s="1" t="s">
        <v>459</v>
      </c>
      <c r="D1605" s="1" t="s">
        <v>1817</v>
      </c>
      <c r="E1605" s="8">
        <v>42698</v>
      </c>
      <c r="F1605">
        <v>1</v>
      </c>
      <c r="G1605">
        <v>749.99</v>
      </c>
      <c r="H1605" s="1" t="s">
        <v>31</v>
      </c>
      <c r="I1605" s="1" t="s">
        <v>20</v>
      </c>
      <c r="J1605" s="1" t="s">
        <v>23</v>
      </c>
      <c r="K1605" s="1" t="s">
        <v>24</v>
      </c>
      <c r="L1605" s="1">
        <f>Query1[[#This Row],[total_units]]*Query1[[#This Row],[revene]]</f>
        <v>749.99</v>
      </c>
      <c r="M1605" s="1">
        <f>YEAR(Query1[[#This Row],[order_date]])</f>
        <v>2016</v>
      </c>
    </row>
    <row r="1606" spans="1:13" x14ac:dyDescent="0.35">
      <c r="A1606">
        <v>574</v>
      </c>
      <c r="B1606" s="1" t="s">
        <v>723</v>
      </c>
      <c r="C1606" s="1" t="s">
        <v>426</v>
      </c>
      <c r="D1606" s="1" t="s">
        <v>1817</v>
      </c>
      <c r="E1606" s="8">
        <v>42700</v>
      </c>
      <c r="F1606">
        <v>2</v>
      </c>
      <c r="G1606">
        <v>539.98</v>
      </c>
      <c r="H1606" s="1" t="s">
        <v>59</v>
      </c>
      <c r="I1606" s="1" t="s">
        <v>13</v>
      </c>
      <c r="J1606" s="1" t="s">
        <v>23</v>
      </c>
      <c r="K1606" s="1" t="s">
        <v>27</v>
      </c>
      <c r="L1606" s="1">
        <f>Query1[[#This Row],[total_units]]*Query1[[#This Row],[revene]]</f>
        <v>1079.96</v>
      </c>
      <c r="M1606" s="1">
        <f>YEAR(Query1[[#This Row],[order_date]])</f>
        <v>2016</v>
      </c>
    </row>
    <row r="1607" spans="1:13" x14ac:dyDescent="0.35">
      <c r="A1607">
        <v>574</v>
      </c>
      <c r="B1607" s="1" t="s">
        <v>723</v>
      </c>
      <c r="C1607" s="1" t="s">
        <v>426</v>
      </c>
      <c r="D1607" s="1" t="s">
        <v>1817</v>
      </c>
      <c r="E1607" s="8">
        <v>42700</v>
      </c>
      <c r="F1607">
        <v>2</v>
      </c>
      <c r="G1607">
        <v>599.98</v>
      </c>
      <c r="H1607" s="1" t="s">
        <v>64</v>
      </c>
      <c r="I1607" s="1" t="s">
        <v>48</v>
      </c>
      <c r="J1607" s="1" t="s">
        <v>23</v>
      </c>
      <c r="K1607" s="1" t="s">
        <v>27</v>
      </c>
      <c r="L1607" s="1">
        <f>Query1[[#This Row],[total_units]]*Query1[[#This Row],[revene]]</f>
        <v>1199.96</v>
      </c>
      <c r="M1607" s="1">
        <f>YEAR(Query1[[#This Row],[order_date]])</f>
        <v>2016</v>
      </c>
    </row>
    <row r="1608" spans="1:13" x14ac:dyDescent="0.35">
      <c r="A1608">
        <v>574</v>
      </c>
      <c r="B1608" s="1" t="s">
        <v>723</v>
      </c>
      <c r="C1608" s="1" t="s">
        <v>426</v>
      </c>
      <c r="D1608" s="1" t="s">
        <v>1817</v>
      </c>
      <c r="E1608" s="8">
        <v>42700</v>
      </c>
      <c r="F1608">
        <v>2</v>
      </c>
      <c r="G1608">
        <v>1099.98</v>
      </c>
      <c r="H1608" s="1" t="s">
        <v>38</v>
      </c>
      <c r="I1608" s="1" t="s">
        <v>13</v>
      </c>
      <c r="J1608" s="1" t="s">
        <v>23</v>
      </c>
      <c r="K1608" s="1" t="s">
        <v>27</v>
      </c>
      <c r="L1608" s="1">
        <f>Query1[[#This Row],[total_units]]*Query1[[#This Row],[revene]]</f>
        <v>2199.96</v>
      </c>
      <c r="M1608" s="1">
        <f>YEAR(Query1[[#This Row],[order_date]])</f>
        <v>2016</v>
      </c>
    </row>
    <row r="1609" spans="1:13" x14ac:dyDescent="0.35">
      <c r="A1609">
        <v>574</v>
      </c>
      <c r="B1609" s="1" t="s">
        <v>723</v>
      </c>
      <c r="C1609" s="1" t="s">
        <v>426</v>
      </c>
      <c r="D1609" s="1" t="s">
        <v>1817</v>
      </c>
      <c r="E1609" s="8">
        <v>42700</v>
      </c>
      <c r="F1609">
        <v>1</v>
      </c>
      <c r="G1609">
        <v>599.99</v>
      </c>
      <c r="H1609" s="1" t="s">
        <v>12</v>
      </c>
      <c r="I1609" s="1" t="s">
        <v>34</v>
      </c>
      <c r="J1609" s="1" t="s">
        <v>23</v>
      </c>
      <c r="K1609" s="1" t="s">
        <v>27</v>
      </c>
      <c r="L1609" s="1">
        <f>Query1[[#This Row],[total_units]]*Query1[[#This Row],[revene]]</f>
        <v>599.99</v>
      </c>
      <c r="M1609" s="1">
        <f>YEAR(Query1[[#This Row],[order_date]])</f>
        <v>2016</v>
      </c>
    </row>
    <row r="1610" spans="1:13" x14ac:dyDescent="0.35">
      <c r="A1610">
        <v>574</v>
      </c>
      <c r="B1610" s="1" t="s">
        <v>723</v>
      </c>
      <c r="C1610" s="1" t="s">
        <v>426</v>
      </c>
      <c r="D1610" s="1" t="s">
        <v>1817</v>
      </c>
      <c r="E1610" s="8">
        <v>42700</v>
      </c>
      <c r="F1610">
        <v>2</v>
      </c>
      <c r="G1610">
        <v>3361.98</v>
      </c>
      <c r="H1610" s="1" t="s">
        <v>56</v>
      </c>
      <c r="I1610" s="1" t="s">
        <v>18</v>
      </c>
      <c r="J1610" s="1" t="s">
        <v>23</v>
      </c>
      <c r="K1610" s="1" t="s">
        <v>27</v>
      </c>
      <c r="L1610" s="1">
        <f>Query1[[#This Row],[total_units]]*Query1[[#This Row],[revene]]</f>
        <v>6723.96</v>
      </c>
      <c r="M1610" s="1">
        <f>YEAR(Query1[[#This Row],[order_date]])</f>
        <v>2016</v>
      </c>
    </row>
    <row r="1611" spans="1:13" x14ac:dyDescent="0.35">
      <c r="A1611">
        <v>575</v>
      </c>
      <c r="B1611" s="1" t="s">
        <v>724</v>
      </c>
      <c r="C1611" s="1" t="s">
        <v>313</v>
      </c>
      <c r="D1611" s="1" t="s">
        <v>1815</v>
      </c>
      <c r="E1611" s="8">
        <v>42701</v>
      </c>
      <c r="F1611">
        <v>1</v>
      </c>
      <c r="G1611">
        <v>549.99</v>
      </c>
      <c r="H1611" s="1" t="s">
        <v>38</v>
      </c>
      <c r="I1611" s="1" t="s">
        <v>13</v>
      </c>
      <c r="J1611" s="1" t="s">
        <v>14</v>
      </c>
      <c r="K1611" s="1" t="s">
        <v>32</v>
      </c>
      <c r="L1611" s="1">
        <f>Query1[[#This Row],[total_units]]*Query1[[#This Row],[revene]]</f>
        <v>549.99</v>
      </c>
      <c r="M1611" s="1">
        <f>YEAR(Query1[[#This Row],[order_date]])</f>
        <v>2016</v>
      </c>
    </row>
    <row r="1612" spans="1:13" x14ac:dyDescent="0.35">
      <c r="A1612">
        <v>575</v>
      </c>
      <c r="B1612" s="1" t="s">
        <v>724</v>
      </c>
      <c r="C1612" s="1" t="s">
        <v>313</v>
      </c>
      <c r="D1612" s="1" t="s">
        <v>1815</v>
      </c>
      <c r="E1612" s="8">
        <v>42701</v>
      </c>
      <c r="F1612">
        <v>2</v>
      </c>
      <c r="G1612">
        <v>5799.98</v>
      </c>
      <c r="H1612" s="1" t="s">
        <v>19</v>
      </c>
      <c r="I1612" s="1" t="s">
        <v>20</v>
      </c>
      <c r="J1612" s="1" t="s">
        <v>14</v>
      </c>
      <c r="K1612" s="1" t="s">
        <v>32</v>
      </c>
      <c r="L1612" s="1">
        <f>Query1[[#This Row],[total_units]]*Query1[[#This Row],[revene]]</f>
        <v>11599.96</v>
      </c>
      <c r="M1612" s="1">
        <f>YEAR(Query1[[#This Row],[order_date]])</f>
        <v>2016</v>
      </c>
    </row>
    <row r="1613" spans="1:13" x14ac:dyDescent="0.35">
      <c r="A1613">
        <v>576</v>
      </c>
      <c r="B1613" s="1" t="s">
        <v>725</v>
      </c>
      <c r="C1613" s="1" t="s">
        <v>294</v>
      </c>
      <c r="D1613" s="1" t="s">
        <v>1815</v>
      </c>
      <c r="E1613" s="8">
        <v>42701</v>
      </c>
      <c r="F1613">
        <v>1</v>
      </c>
      <c r="G1613">
        <v>2999.99</v>
      </c>
      <c r="H1613" s="1" t="s">
        <v>40</v>
      </c>
      <c r="I1613" s="1" t="s">
        <v>41</v>
      </c>
      <c r="J1613" s="1" t="s">
        <v>14</v>
      </c>
      <c r="K1613" s="1" t="s">
        <v>32</v>
      </c>
      <c r="L1613" s="1">
        <f>Query1[[#This Row],[total_units]]*Query1[[#This Row],[revene]]</f>
        <v>2999.99</v>
      </c>
      <c r="M1613" s="1">
        <f>YEAR(Query1[[#This Row],[order_date]])</f>
        <v>2016</v>
      </c>
    </row>
    <row r="1614" spans="1:13" x14ac:dyDescent="0.35">
      <c r="A1614">
        <v>577</v>
      </c>
      <c r="B1614" s="1" t="s">
        <v>726</v>
      </c>
      <c r="C1614" s="1" t="s">
        <v>77</v>
      </c>
      <c r="D1614" s="1" t="s">
        <v>1817</v>
      </c>
      <c r="E1614" s="8">
        <v>42701</v>
      </c>
      <c r="F1614">
        <v>2</v>
      </c>
      <c r="G1614">
        <v>1999.98</v>
      </c>
      <c r="H1614" s="1" t="s">
        <v>28</v>
      </c>
      <c r="I1614" s="1" t="s">
        <v>20</v>
      </c>
      <c r="J1614" s="1" t="s">
        <v>23</v>
      </c>
      <c r="K1614" s="1" t="s">
        <v>24</v>
      </c>
      <c r="L1614" s="1">
        <f>Query1[[#This Row],[total_units]]*Query1[[#This Row],[revene]]</f>
        <v>3999.96</v>
      </c>
      <c r="M1614" s="1">
        <f>YEAR(Query1[[#This Row],[order_date]])</f>
        <v>2016</v>
      </c>
    </row>
    <row r="1615" spans="1:13" x14ac:dyDescent="0.35">
      <c r="A1615">
        <v>578</v>
      </c>
      <c r="B1615" s="1" t="s">
        <v>727</v>
      </c>
      <c r="C1615" s="1" t="s">
        <v>579</v>
      </c>
      <c r="D1615" s="1" t="s">
        <v>1817</v>
      </c>
      <c r="E1615" s="8">
        <v>42701</v>
      </c>
      <c r="F1615">
        <v>1</v>
      </c>
      <c r="G1615">
        <v>269.99</v>
      </c>
      <c r="H1615" s="1" t="s">
        <v>59</v>
      </c>
      <c r="I1615" s="1" t="s">
        <v>48</v>
      </c>
      <c r="J1615" s="1" t="s">
        <v>23</v>
      </c>
      <c r="K1615" s="1" t="s">
        <v>27</v>
      </c>
      <c r="L1615" s="1">
        <f>Query1[[#This Row],[total_units]]*Query1[[#This Row],[revene]]</f>
        <v>269.99</v>
      </c>
      <c r="M1615" s="1">
        <f>YEAR(Query1[[#This Row],[order_date]])</f>
        <v>2016</v>
      </c>
    </row>
    <row r="1616" spans="1:13" x14ac:dyDescent="0.35">
      <c r="A1616">
        <v>578</v>
      </c>
      <c r="B1616" s="1" t="s">
        <v>727</v>
      </c>
      <c r="C1616" s="1" t="s">
        <v>579</v>
      </c>
      <c r="D1616" s="1" t="s">
        <v>1817</v>
      </c>
      <c r="E1616" s="8">
        <v>42701</v>
      </c>
      <c r="F1616">
        <v>2</v>
      </c>
      <c r="G1616">
        <v>999.98</v>
      </c>
      <c r="H1616" s="1" t="s">
        <v>72</v>
      </c>
      <c r="I1616" s="1" t="s">
        <v>34</v>
      </c>
      <c r="J1616" s="1" t="s">
        <v>23</v>
      </c>
      <c r="K1616" s="1" t="s">
        <v>27</v>
      </c>
      <c r="L1616" s="1">
        <f>Query1[[#This Row],[total_units]]*Query1[[#This Row],[revene]]</f>
        <v>1999.96</v>
      </c>
      <c r="M1616" s="1">
        <f>YEAR(Query1[[#This Row],[order_date]])</f>
        <v>2016</v>
      </c>
    </row>
    <row r="1617" spans="1:13" x14ac:dyDescent="0.35">
      <c r="A1617">
        <v>578</v>
      </c>
      <c r="B1617" s="1" t="s">
        <v>727</v>
      </c>
      <c r="C1617" s="1" t="s">
        <v>579</v>
      </c>
      <c r="D1617" s="1" t="s">
        <v>1817</v>
      </c>
      <c r="E1617" s="8">
        <v>42701</v>
      </c>
      <c r="F1617">
        <v>2</v>
      </c>
      <c r="G1617">
        <v>898</v>
      </c>
      <c r="H1617" s="1" t="s">
        <v>39</v>
      </c>
      <c r="I1617" s="1" t="s">
        <v>13</v>
      </c>
      <c r="J1617" s="1" t="s">
        <v>23</v>
      </c>
      <c r="K1617" s="1" t="s">
        <v>27</v>
      </c>
      <c r="L1617" s="1">
        <f>Query1[[#This Row],[total_units]]*Query1[[#This Row],[revene]]</f>
        <v>1796</v>
      </c>
      <c r="M1617" s="1">
        <f>YEAR(Query1[[#This Row],[order_date]])</f>
        <v>2016</v>
      </c>
    </row>
    <row r="1618" spans="1:13" x14ac:dyDescent="0.35">
      <c r="A1618">
        <v>578</v>
      </c>
      <c r="B1618" s="1" t="s">
        <v>727</v>
      </c>
      <c r="C1618" s="1" t="s">
        <v>579</v>
      </c>
      <c r="D1618" s="1" t="s">
        <v>1817</v>
      </c>
      <c r="E1618" s="8">
        <v>42701</v>
      </c>
      <c r="F1618">
        <v>2</v>
      </c>
      <c r="G1618">
        <v>3599.98</v>
      </c>
      <c r="H1618" s="1" t="s">
        <v>1816</v>
      </c>
      <c r="I1618" s="1" t="s">
        <v>20</v>
      </c>
      <c r="J1618" s="1" t="s">
        <v>23</v>
      </c>
      <c r="K1618" s="1" t="s">
        <v>27</v>
      </c>
      <c r="L1618" s="1">
        <f>Query1[[#This Row],[total_units]]*Query1[[#This Row],[revene]]</f>
        <v>7199.96</v>
      </c>
      <c r="M1618" s="1">
        <f>YEAR(Query1[[#This Row],[order_date]])</f>
        <v>2016</v>
      </c>
    </row>
    <row r="1619" spans="1:13" x14ac:dyDescent="0.35">
      <c r="A1619">
        <v>579</v>
      </c>
      <c r="B1619" s="1" t="s">
        <v>728</v>
      </c>
      <c r="C1619" s="1" t="s">
        <v>550</v>
      </c>
      <c r="D1619" s="1" t="s">
        <v>1824</v>
      </c>
      <c r="E1619" s="8">
        <v>42701</v>
      </c>
      <c r="F1619">
        <v>1</v>
      </c>
      <c r="G1619">
        <v>469.99</v>
      </c>
      <c r="H1619" s="1" t="s">
        <v>62</v>
      </c>
      <c r="I1619" s="1" t="s">
        <v>20</v>
      </c>
      <c r="J1619" s="1" t="s">
        <v>98</v>
      </c>
      <c r="K1619" s="1" t="s">
        <v>99</v>
      </c>
      <c r="L1619" s="1">
        <f>Query1[[#This Row],[total_units]]*Query1[[#This Row],[revene]]</f>
        <v>469.99</v>
      </c>
      <c r="M1619" s="1">
        <f>YEAR(Query1[[#This Row],[order_date]])</f>
        <v>2016</v>
      </c>
    </row>
    <row r="1620" spans="1:13" x14ac:dyDescent="0.35">
      <c r="A1620">
        <v>579</v>
      </c>
      <c r="B1620" s="1" t="s">
        <v>728</v>
      </c>
      <c r="C1620" s="1" t="s">
        <v>550</v>
      </c>
      <c r="D1620" s="1" t="s">
        <v>1824</v>
      </c>
      <c r="E1620" s="8">
        <v>42701</v>
      </c>
      <c r="F1620">
        <v>2</v>
      </c>
      <c r="G1620">
        <v>7999.98</v>
      </c>
      <c r="H1620" s="1" t="s">
        <v>49</v>
      </c>
      <c r="I1620" s="1" t="s">
        <v>20</v>
      </c>
      <c r="J1620" s="1" t="s">
        <v>98</v>
      </c>
      <c r="K1620" s="1" t="s">
        <v>99</v>
      </c>
      <c r="L1620" s="1">
        <f>Query1[[#This Row],[total_units]]*Query1[[#This Row],[revene]]</f>
        <v>15999.96</v>
      </c>
      <c r="M1620" s="1">
        <f>YEAR(Query1[[#This Row],[order_date]])</f>
        <v>2016</v>
      </c>
    </row>
    <row r="1621" spans="1:13" x14ac:dyDescent="0.35">
      <c r="A1621">
        <v>580</v>
      </c>
      <c r="B1621" s="1" t="s">
        <v>729</v>
      </c>
      <c r="C1621" s="1" t="s">
        <v>80</v>
      </c>
      <c r="D1621" s="1" t="s">
        <v>1815</v>
      </c>
      <c r="E1621" s="8">
        <v>42704</v>
      </c>
      <c r="F1621">
        <v>2</v>
      </c>
      <c r="G1621">
        <v>539.98</v>
      </c>
      <c r="H1621" s="1" t="s">
        <v>59</v>
      </c>
      <c r="I1621" s="1" t="s">
        <v>48</v>
      </c>
      <c r="J1621" s="1" t="s">
        <v>14</v>
      </c>
      <c r="K1621" s="1" t="s">
        <v>32</v>
      </c>
      <c r="L1621" s="1">
        <f>Query1[[#This Row],[total_units]]*Query1[[#This Row],[revene]]</f>
        <v>1079.96</v>
      </c>
      <c r="M1621" s="1">
        <f>YEAR(Query1[[#This Row],[order_date]])</f>
        <v>2016</v>
      </c>
    </row>
    <row r="1622" spans="1:13" x14ac:dyDescent="0.35">
      <c r="A1622">
        <v>580</v>
      </c>
      <c r="B1622" s="1" t="s">
        <v>729</v>
      </c>
      <c r="C1622" s="1" t="s">
        <v>80</v>
      </c>
      <c r="D1622" s="1" t="s">
        <v>1815</v>
      </c>
      <c r="E1622" s="8">
        <v>42704</v>
      </c>
      <c r="F1622">
        <v>1</v>
      </c>
      <c r="G1622">
        <v>529.99</v>
      </c>
      <c r="H1622" s="1" t="s">
        <v>44</v>
      </c>
      <c r="I1622" s="1" t="s">
        <v>13</v>
      </c>
      <c r="J1622" s="1" t="s">
        <v>14</v>
      </c>
      <c r="K1622" s="1" t="s">
        <v>32</v>
      </c>
      <c r="L1622" s="1">
        <f>Query1[[#This Row],[total_units]]*Query1[[#This Row],[revene]]</f>
        <v>529.99</v>
      </c>
      <c r="M1622" s="1">
        <f>YEAR(Query1[[#This Row],[order_date]])</f>
        <v>2016</v>
      </c>
    </row>
    <row r="1623" spans="1:13" x14ac:dyDescent="0.35">
      <c r="A1623">
        <v>580</v>
      </c>
      <c r="B1623" s="1" t="s">
        <v>729</v>
      </c>
      <c r="C1623" s="1" t="s">
        <v>80</v>
      </c>
      <c r="D1623" s="1" t="s">
        <v>1815</v>
      </c>
      <c r="E1623" s="8">
        <v>42704</v>
      </c>
      <c r="F1623">
        <v>2</v>
      </c>
      <c r="G1623">
        <v>1199.98</v>
      </c>
      <c r="H1623" s="1" t="s">
        <v>12</v>
      </c>
      <c r="I1623" s="1" t="s">
        <v>13</v>
      </c>
      <c r="J1623" s="1" t="s">
        <v>14</v>
      </c>
      <c r="K1623" s="1" t="s">
        <v>32</v>
      </c>
      <c r="L1623" s="1">
        <f>Query1[[#This Row],[total_units]]*Query1[[#This Row],[revene]]</f>
        <v>2399.96</v>
      </c>
      <c r="M1623" s="1">
        <f>YEAR(Query1[[#This Row],[order_date]])</f>
        <v>2016</v>
      </c>
    </row>
    <row r="1624" spans="1:13" x14ac:dyDescent="0.35">
      <c r="A1624">
        <v>580</v>
      </c>
      <c r="B1624" s="1" t="s">
        <v>729</v>
      </c>
      <c r="C1624" s="1" t="s">
        <v>80</v>
      </c>
      <c r="D1624" s="1" t="s">
        <v>1815</v>
      </c>
      <c r="E1624" s="8">
        <v>42704</v>
      </c>
      <c r="F1624">
        <v>1</v>
      </c>
      <c r="G1624">
        <v>449</v>
      </c>
      <c r="H1624" s="1" t="s">
        <v>89</v>
      </c>
      <c r="I1624" s="1" t="s">
        <v>13</v>
      </c>
      <c r="J1624" s="1" t="s">
        <v>14</v>
      </c>
      <c r="K1624" s="1" t="s">
        <v>32</v>
      </c>
      <c r="L1624" s="1">
        <f>Query1[[#This Row],[total_units]]*Query1[[#This Row],[revene]]</f>
        <v>449</v>
      </c>
      <c r="M1624" s="1">
        <f>YEAR(Query1[[#This Row],[order_date]])</f>
        <v>2016</v>
      </c>
    </row>
    <row r="1625" spans="1:13" x14ac:dyDescent="0.35">
      <c r="A1625">
        <v>580</v>
      </c>
      <c r="B1625" s="1" t="s">
        <v>729</v>
      </c>
      <c r="C1625" s="1" t="s">
        <v>80</v>
      </c>
      <c r="D1625" s="1" t="s">
        <v>1815</v>
      </c>
      <c r="E1625" s="8">
        <v>42704</v>
      </c>
      <c r="F1625">
        <v>2</v>
      </c>
      <c r="G1625">
        <v>5999.98</v>
      </c>
      <c r="H1625" s="1" t="s">
        <v>40</v>
      </c>
      <c r="I1625" s="1" t="s">
        <v>41</v>
      </c>
      <c r="J1625" s="1" t="s">
        <v>14</v>
      </c>
      <c r="K1625" s="1" t="s">
        <v>32</v>
      </c>
      <c r="L1625" s="1">
        <f>Query1[[#This Row],[total_units]]*Query1[[#This Row],[revene]]</f>
        <v>11999.96</v>
      </c>
      <c r="M1625" s="1">
        <f>YEAR(Query1[[#This Row],[order_date]])</f>
        <v>2016</v>
      </c>
    </row>
    <row r="1626" spans="1:13" x14ac:dyDescent="0.35">
      <c r="A1626">
        <v>581</v>
      </c>
      <c r="B1626" s="1" t="s">
        <v>730</v>
      </c>
      <c r="C1626" s="1" t="s">
        <v>1823</v>
      </c>
      <c r="D1626" s="1" t="s">
        <v>1815</v>
      </c>
      <c r="E1626" s="8">
        <v>42707</v>
      </c>
      <c r="F1626">
        <v>2</v>
      </c>
      <c r="G1626">
        <v>3599.98</v>
      </c>
      <c r="H1626" s="1" t="s">
        <v>1816</v>
      </c>
      <c r="I1626" s="1" t="s">
        <v>20</v>
      </c>
      <c r="J1626" s="1" t="s">
        <v>14</v>
      </c>
      <c r="K1626" s="1" t="s">
        <v>32</v>
      </c>
      <c r="L1626" s="1">
        <f>Query1[[#This Row],[total_units]]*Query1[[#This Row],[revene]]</f>
        <v>7199.96</v>
      </c>
      <c r="M1626" s="1">
        <f>YEAR(Query1[[#This Row],[order_date]])</f>
        <v>2016</v>
      </c>
    </row>
    <row r="1627" spans="1:13" x14ac:dyDescent="0.35">
      <c r="A1627">
        <v>582</v>
      </c>
      <c r="B1627" s="1" t="s">
        <v>293</v>
      </c>
      <c r="C1627" s="1" t="s">
        <v>294</v>
      </c>
      <c r="D1627" s="1" t="s">
        <v>1815</v>
      </c>
      <c r="E1627" s="8">
        <v>42708</v>
      </c>
      <c r="F1627">
        <v>2</v>
      </c>
      <c r="G1627">
        <v>858</v>
      </c>
      <c r="H1627" s="1" t="s">
        <v>35</v>
      </c>
      <c r="I1627" s="1" t="s">
        <v>13</v>
      </c>
      <c r="J1627" s="1" t="s">
        <v>14</v>
      </c>
      <c r="K1627" s="1" t="s">
        <v>15</v>
      </c>
      <c r="L1627" s="1">
        <f>Query1[[#This Row],[total_units]]*Query1[[#This Row],[revene]]</f>
        <v>1716</v>
      </c>
      <c r="M1627" s="1">
        <f>YEAR(Query1[[#This Row],[order_date]])</f>
        <v>2016</v>
      </c>
    </row>
    <row r="1628" spans="1:13" x14ac:dyDescent="0.35">
      <c r="A1628">
        <v>582</v>
      </c>
      <c r="B1628" s="1" t="s">
        <v>293</v>
      </c>
      <c r="C1628" s="1" t="s">
        <v>294</v>
      </c>
      <c r="D1628" s="1" t="s">
        <v>1815</v>
      </c>
      <c r="E1628" s="8">
        <v>42708</v>
      </c>
      <c r="F1628">
        <v>2</v>
      </c>
      <c r="G1628">
        <v>3098</v>
      </c>
      <c r="H1628" s="1" t="s">
        <v>17</v>
      </c>
      <c r="I1628" s="1" t="s">
        <v>18</v>
      </c>
      <c r="J1628" s="1" t="s">
        <v>14</v>
      </c>
      <c r="K1628" s="1" t="s">
        <v>15</v>
      </c>
      <c r="L1628" s="1">
        <f>Query1[[#This Row],[total_units]]*Query1[[#This Row],[revene]]</f>
        <v>6196</v>
      </c>
      <c r="M1628" s="1">
        <f>YEAR(Query1[[#This Row],[order_date]])</f>
        <v>2016</v>
      </c>
    </row>
    <row r="1629" spans="1:13" x14ac:dyDescent="0.35">
      <c r="A1629">
        <v>583</v>
      </c>
      <c r="B1629" s="1" t="s">
        <v>731</v>
      </c>
      <c r="C1629" s="1" t="s">
        <v>259</v>
      </c>
      <c r="D1629" s="1" t="s">
        <v>1817</v>
      </c>
      <c r="E1629" s="8">
        <v>42708</v>
      </c>
      <c r="F1629">
        <v>2</v>
      </c>
      <c r="G1629">
        <v>1059.98</v>
      </c>
      <c r="H1629" s="1" t="s">
        <v>44</v>
      </c>
      <c r="I1629" s="1" t="s">
        <v>13</v>
      </c>
      <c r="J1629" s="1" t="s">
        <v>23</v>
      </c>
      <c r="K1629" s="1" t="s">
        <v>27</v>
      </c>
      <c r="L1629" s="1">
        <f>Query1[[#This Row],[total_units]]*Query1[[#This Row],[revene]]</f>
        <v>2119.96</v>
      </c>
      <c r="M1629" s="1">
        <f>YEAR(Query1[[#This Row],[order_date]])</f>
        <v>2016</v>
      </c>
    </row>
    <row r="1630" spans="1:13" x14ac:dyDescent="0.35">
      <c r="A1630">
        <v>584</v>
      </c>
      <c r="B1630" s="1" t="s">
        <v>732</v>
      </c>
      <c r="C1630" s="1" t="s">
        <v>397</v>
      </c>
      <c r="D1630" s="1" t="s">
        <v>1817</v>
      </c>
      <c r="E1630" s="8">
        <v>42708</v>
      </c>
      <c r="F1630">
        <v>1</v>
      </c>
      <c r="G1630">
        <v>269.99</v>
      </c>
      <c r="H1630" s="1" t="s">
        <v>47</v>
      </c>
      <c r="I1630" s="1" t="s">
        <v>48</v>
      </c>
      <c r="J1630" s="1" t="s">
        <v>23</v>
      </c>
      <c r="K1630" s="1" t="s">
        <v>27</v>
      </c>
      <c r="L1630" s="1">
        <f>Query1[[#This Row],[total_units]]*Query1[[#This Row],[revene]]</f>
        <v>269.99</v>
      </c>
      <c r="M1630" s="1">
        <f>YEAR(Query1[[#This Row],[order_date]])</f>
        <v>2016</v>
      </c>
    </row>
    <row r="1631" spans="1:13" x14ac:dyDescent="0.35">
      <c r="A1631">
        <v>584</v>
      </c>
      <c r="B1631" s="1" t="s">
        <v>732</v>
      </c>
      <c r="C1631" s="1" t="s">
        <v>397</v>
      </c>
      <c r="D1631" s="1" t="s">
        <v>1817</v>
      </c>
      <c r="E1631" s="8">
        <v>42708</v>
      </c>
      <c r="F1631">
        <v>1</v>
      </c>
      <c r="G1631">
        <v>299.99</v>
      </c>
      <c r="H1631" s="1" t="s">
        <v>64</v>
      </c>
      <c r="I1631" s="1" t="s">
        <v>48</v>
      </c>
      <c r="J1631" s="1" t="s">
        <v>23</v>
      </c>
      <c r="K1631" s="1" t="s">
        <v>27</v>
      </c>
      <c r="L1631" s="1">
        <f>Query1[[#This Row],[total_units]]*Query1[[#This Row],[revene]]</f>
        <v>299.99</v>
      </c>
      <c r="M1631" s="1">
        <f>YEAR(Query1[[#This Row],[order_date]])</f>
        <v>2016</v>
      </c>
    </row>
    <row r="1632" spans="1:13" x14ac:dyDescent="0.35">
      <c r="A1632">
        <v>584</v>
      </c>
      <c r="B1632" s="1" t="s">
        <v>732</v>
      </c>
      <c r="C1632" s="1" t="s">
        <v>397</v>
      </c>
      <c r="D1632" s="1" t="s">
        <v>1817</v>
      </c>
      <c r="E1632" s="8">
        <v>42708</v>
      </c>
      <c r="F1632">
        <v>1</v>
      </c>
      <c r="G1632">
        <v>529.99</v>
      </c>
      <c r="H1632" s="1" t="s">
        <v>44</v>
      </c>
      <c r="I1632" s="1" t="s">
        <v>13</v>
      </c>
      <c r="J1632" s="1" t="s">
        <v>23</v>
      </c>
      <c r="K1632" s="1" t="s">
        <v>27</v>
      </c>
      <c r="L1632" s="1">
        <f>Query1[[#This Row],[total_units]]*Query1[[#This Row],[revene]]</f>
        <v>529.99</v>
      </c>
      <c r="M1632" s="1">
        <f>YEAR(Query1[[#This Row],[order_date]])</f>
        <v>2016</v>
      </c>
    </row>
    <row r="1633" spans="1:13" x14ac:dyDescent="0.35">
      <c r="A1633">
        <v>584</v>
      </c>
      <c r="B1633" s="1" t="s">
        <v>732</v>
      </c>
      <c r="C1633" s="1" t="s">
        <v>397</v>
      </c>
      <c r="D1633" s="1" t="s">
        <v>1817</v>
      </c>
      <c r="E1633" s="8">
        <v>42708</v>
      </c>
      <c r="F1633">
        <v>1</v>
      </c>
      <c r="G1633">
        <v>449</v>
      </c>
      <c r="H1633" s="1" t="s">
        <v>89</v>
      </c>
      <c r="I1633" s="1" t="s">
        <v>13</v>
      </c>
      <c r="J1633" s="1" t="s">
        <v>23</v>
      </c>
      <c r="K1633" s="1" t="s">
        <v>27</v>
      </c>
      <c r="L1633" s="1">
        <f>Query1[[#This Row],[total_units]]*Query1[[#This Row],[revene]]</f>
        <v>449</v>
      </c>
      <c r="M1633" s="1">
        <f>YEAR(Query1[[#This Row],[order_date]])</f>
        <v>2016</v>
      </c>
    </row>
    <row r="1634" spans="1:13" x14ac:dyDescent="0.35">
      <c r="A1634">
        <v>584</v>
      </c>
      <c r="B1634" s="1" t="s">
        <v>732</v>
      </c>
      <c r="C1634" s="1" t="s">
        <v>397</v>
      </c>
      <c r="D1634" s="1" t="s">
        <v>1817</v>
      </c>
      <c r="E1634" s="8">
        <v>42708</v>
      </c>
      <c r="F1634">
        <v>2</v>
      </c>
      <c r="G1634">
        <v>3599.98</v>
      </c>
      <c r="H1634" s="1" t="s">
        <v>1816</v>
      </c>
      <c r="I1634" s="1" t="s">
        <v>20</v>
      </c>
      <c r="J1634" s="1" t="s">
        <v>23</v>
      </c>
      <c r="K1634" s="1" t="s">
        <v>27</v>
      </c>
      <c r="L1634" s="1">
        <f>Query1[[#This Row],[total_units]]*Query1[[#This Row],[revene]]</f>
        <v>7199.96</v>
      </c>
      <c r="M1634" s="1">
        <f>YEAR(Query1[[#This Row],[order_date]])</f>
        <v>2016</v>
      </c>
    </row>
    <row r="1635" spans="1:13" x14ac:dyDescent="0.35">
      <c r="A1635">
        <v>585</v>
      </c>
      <c r="B1635" s="1" t="s">
        <v>733</v>
      </c>
      <c r="C1635" s="1" t="s">
        <v>129</v>
      </c>
      <c r="D1635" s="1" t="s">
        <v>1817</v>
      </c>
      <c r="E1635" s="8">
        <v>42708</v>
      </c>
      <c r="F1635">
        <v>1</v>
      </c>
      <c r="G1635">
        <v>529.99</v>
      </c>
      <c r="H1635" s="1" t="s">
        <v>44</v>
      </c>
      <c r="I1635" s="1" t="s">
        <v>13</v>
      </c>
      <c r="J1635" s="1" t="s">
        <v>23</v>
      </c>
      <c r="K1635" s="1" t="s">
        <v>27</v>
      </c>
      <c r="L1635" s="1">
        <f>Query1[[#This Row],[total_units]]*Query1[[#This Row],[revene]]</f>
        <v>529.99</v>
      </c>
      <c r="M1635" s="1">
        <f>YEAR(Query1[[#This Row],[order_date]])</f>
        <v>2016</v>
      </c>
    </row>
    <row r="1636" spans="1:13" x14ac:dyDescent="0.35">
      <c r="A1636">
        <v>585</v>
      </c>
      <c r="B1636" s="1" t="s">
        <v>733</v>
      </c>
      <c r="C1636" s="1" t="s">
        <v>129</v>
      </c>
      <c r="D1636" s="1" t="s">
        <v>1817</v>
      </c>
      <c r="E1636" s="8">
        <v>42708</v>
      </c>
      <c r="F1636">
        <v>2</v>
      </c>
      <c r="G1636">
        <v>1099.98</v>
      </c>
      <c r="H1636" s="1" t="s">
        <v>38</v>
      </c>
      <c r="I1636" s="1" t="s">
        <v>13</v>
      </c>
      <c r="J1636" s="1" t="s">
        <v>23</v>
      </c>
      <c r="K1636" s="1" t="s">
        <v>27</v>
      </c>
      <c r="L1636" s="1">
        <f>Query1[[#This Row],[total_units]]*Query1[[#This Row],[revene]]</f>
        <v>2199.96</v>
      </c>
      <c r="M1636" s="1">
        <f>YEAR(Query1[[#This Row],[order_date]])</f>
        <v>2016</v>
      </c>
    </row>
    <row r="1637" spans="1:13" x14ac:dyDescent="0.35">
      <c r="A1637">
        <v>585</v>
      </c>
      <c r="B1637" s="1" t="s">
        <v>733</v>
      </c>
      <c r="C1637" s="1" t="s">
        <v>129</v>
      </c>
      <c r="D1637" s="1" t="s">
        <v>1817</v>
      </c>
      <c r="E1637" s="8">
        <v>42708</v>
      </c>
      <c r="F1637">
        <v>2</v>
      </c>
      <c r="G1637">
        <v>898</v>
      </c>
      <c r="H1637" s="1" t="s">
        <v>39</v>
      </c>
      <c r="I1637" s="1" t="s">
        <v>13</v>
      </c>
      <c r="J1637" s="1" t="s">
        <v>23</v>
      </c>
      <c r="K1637" s="1" t="s">
        <v>27</v>
      </c>
      <c r="L1637" s="1">
        <f>Query1[[#This Row],[total_units]]*Query1[[#This Row],[revene]]</f>
        <v>1796</v>
      </c>
      <c r="M1637" s="1">
        <f>YEAR(Query1[[#This Row],[order_date]])</f>
        <v>2016</v>
      </c>
    </row>
    <row r="1638" spans="1:13" x14ac:dyDescent="0.35">
      <c r="A1638">
        <v>585</v>
      </c>
      <c r="B1638" s="1" t="s">
        <v>733</v>
      </c>
      <c r="C1638" s="1" t="s">
        <v>129</v>
      </c>
      <c r="D1638" s="1" t="s">
        <v>1817</v>
      </c>
      <c r="E1638" s="8">
        <v>42708</v>
      </c>
      <c r="F1638">
        <v>1</v>
      </c>
      <c r="G1638">
        <v>1549</v>
      </c>
      <c r="H1638" s="1" t="s">
        <v>17</v>
      </c>
      <c r="I1638" s="1" t="s">
        <v>18</v>
      </c>
      <c r="J1638" s="1" t="s">
        <v>23</v>
      </c>
      <c r="K1638" s="1" t="s">
        <v>27</v>
      </c>
      <c r="L1638" s="1">
        <f>Query1[[#This Row],[total_units]]*Query1[[#This Row],[revene]]</f>
        <v>1549</v>
      </c>
      <c r="M1638" s="1">
        <f>YEAR(Query1[[#This Row],[order_date]])</f>
        <v>2016</v>
      </c>
    </row>
    <row r="1639" spans="1:13" x14ac:dyDescent="0.35">
      <c r="A1639">
        <v>586</v>
      </c>
      <c r="B1639" s="1" t="s">
        <v>1881</v>
      </c>
      <c r="C1639" s="1" t="s">
        <v>377</v>
      </c>
      <c r="D1639" s="1" t="s">
        <v>1817</v>
      </c>
      <c r="E1639" s="8">
        <v>42708</v>
      </c>
      <c r="F1639">
        <v>2</v>
      </c>
      <c r="G1639">
        <v>599.98</v>
      </c>
      <c r="H1639" s="1" t="s">
        <v>64</v>
      </c>
      <c r="I1639" s="1" t="s">
        <v>48</v>
      </c>
      <c r="J1639" s="1" t="s">
        <v>23</v>
      </c>
      <c r="K1639" s="1" t="s">
        <v>24</v>
      </c>
      <c r="L1639" s="1">
        <f>Query1[[#This Row],[total_units]]*Query1[[#This Row],[revene]]</f>
        <v>1199.96</v>
      </c>
      <c r="M1639" s="1">
        <f>YEAR(Query1[[#This Row],[order_date]])</f>
        <v>2016</v>
      </c>
    </row>
    <row r="1640" spans="1:13" x14ac:dyDescent="0.35">
      <c r="A1640">
        <v>586</v>
      </c>
      <c r="B1640" s="1" t="s">
        <v>1881</v>
      </c>
      <c r="C1640" s="1" t="s">
        <v>377</v>
      </c>
      <c r="D1640" s="1" t="s">
        <v>1817</v>
      </c>
      <c r="E1640" s="8">
        <v>42708</v>
      </c>
      <c r="F1640">
        <v>2</v>
      </c>
      <c r="G1640">
        <v>3361.98</v>
      </c>
      <c r="H1640" s="1" t="s">
        <v>56</v>
      </c>
      <c r="I1640" s="1" t="s">
        <v>18</v>
      </c>
      <c r="J1640" s="1" t="s">
        <v>23</v>
      </c>
      <c r="K1640" s="1" t="s">
        <v>24</v>
      </c>
      <c r="L1640" s="1">
        <f>Query1[[#This Row],[total_units]]*Query1[[#This Row],[revene]]</f>
        <v>6723.96</v>
      </c>
      <c r="M1640" s="1">
        <f>YEAR(Query1[[#This Row],[order_date]])</f>
        <v>2016</v>
      </c>
    </row>
    <row r="1641" spans="1:13" x14ac:dyDescent="0.35">
      <c r="A1641">
        <v>587</v>
      </c>
      <c r="B1641" s="1" t="s">
        <v>734</v>
      </c>
      <c r="C1641" s="1" t="s">
        <v>193</v>
      </c>
      <c r="D1641" s="1" t="s">
        <v>1815</v>
      </c>
      <c r="E1641" s="8">
        <v>42710</v>
      </c>
      <c r="F1641">
        <v>1</v>
      </c>
      <c r="G1641">
        <v>269.99</v>
      </c>
      <c r="H1641" s="1" t="s">
        <v>59</v>
      </c>
      <c r="I1641" s="1" t="s">
        <v>48</v>
      </c>
      <c r="J1641" s="1" t="s">
        <v>14</v>
      </c>
      <c r="K1641" s="1" t="s">
        <v>15</v>
      </c>
      <c r="L1641" s="1">
        <f>Query1[[#This Row],[total_units]]*Query1[[#This Row],[revene]]</f>
        <v>269.99</v>
      </c>
      <c r="M1641" s="1">
        <f>YEAR(Query1[[#This Row],[order_date]])</f>
        <v>2016</v>
      </c>
    </row>
    <row r="1642" spans="1:13" x14ac:dyDescent="0.35">
      <c r="A1642">
        <v>587</v>
      </c>
      <c r="B1642" s="1" t="s">
        <v>734</v>
      </c>
      <c r="C1642" s="1" t="s">
        <v>193</v>
      </c>
      <c r="D1642" s="1" t="s">
        <v>1815</v>
      </c>
      <c r="E1642" s="8">
        <v>42710</v>
      </c>
      <c r="F1642">
        <v>1</v>
      </c>
      <c r="G1642">
        <v>299.99</v>
      </c>
      <c r="H1642" s="1" t="s">
        <v>64</v>
      </c>
      <c r="I1642" s="1" t="s">
        <v>48</v>
      </c>
      <c r="J1642" s="1" t="s">
        <v>14</v>
      </c>
      <c r="K1642" s="1" t="s">
        <v>15</v>
      </c>
      <c r="L1642" s="1">
        <f>Query1[[#This Row],[total_units]]*Query1[[#This Row],[revene]]</f>
        <v>299.99</v>
      </c>
      <c r="M1642" s="1">
        <f>YEAR(Query1[[#This Row],[order_date]])</f>
        <v>2016</v>
      </c>
    </row>
    <row r="1643" spans="1:13" x14ac:dyDescent="0.35">
      <c r="A1643">
        <v>587</v>
      </c>
      <c r="B1643" s="1" t="s">
        <v>734</v>
      </c>
      <c r="C1643" s="1" t="s">
        <v>193</v>
      </c>
      <c r="D1643" s="1" t="s">
        <v>1815</v>
      </c>
      <c r="E1643" s="8">
        <v>42710</v>
      </c>
      <c r="F1643">
        <v>1</v>
      </c>
      <c r="G1643">
        <v>549.99</v>
      </c>
      <c r="H1643" s="1" t="s">
        <v>38</v>
      </c>
      <c r="I1643" s="1" t="s">
        <v>34</v>
      </c>
      <c r="J1643" s="1" t="s">
        <v>14</v>
      </c>
      <c r="K1643" s="1" t="s">
        <v>15</v>
      </c>
      <c r="L1643" s="1">
        <f>Query1[[#This Row],[total_units]]*Query1[[#This Row],[revene]]</f>
        <v>549.99</v>
      </c>
      <c r="M1643" s="1">
        <f>YEAR(Query1[[#This Row],[order_date]])</f>
        <v>2016</v>
      </c>
    </row>
    <row r="1644" spans="1:13" x14ac:dyDescent="0.35">
      <c r="A1644">
        <v>587</v>
      </c>
      <c r="B1644" s="1" t="s">
        <v>734</v>
      </c>
      <c r="C1644" s="1" t="s">
        <v>193</v>
      </c>
      <c r="D1644" s="1" t="s">
        <v>1815</v>
      </c>
      <c r="E1644" s="8">
        <v>42710</v>
      </c>
      <c r="F1644">
        <v>1</v>
      </c>
      <c r="G1644">
        <v>449</v>
      </c>
      <c r="H1644" s="1" t="s">
        <v>39</v>
      </c>
      <c r="I1644" s="1" t="s">
        <v>13</v>
      </c>
      <c r="J1644" s="1" t="s">
        <v>14</v>
      </c>
      <c r="K1644" s="1" t="s">
        <v>15</v>
      </c>
      <c r="L1644" s="1">
        <f>Query1[[#This Row],[total_units]]*Query1[[#This Row],[revene]]</f>
        <v>449</v>
      </c>
      <c r="M1644" s="1">
        <f>YEAR(Query1[[#This Row],[order_date]])</f>
        <v>2016</v>
      </c>
    </row>
    <row r="1645" spans="1:13" x14ac:dyDescent="0.35">
      <c r="A1645">
        <v>588</v>
      </c>
      <c r="B1645" s="1" t="s">
        <v>735</v>
      </c>
      <c r="C1645" s="1" t="s">
        <v>1863</v>
      </c>
      <c r="D1645" s="1" t="s">
        <v>1817</v>
      </c>
      <c r="E1645" s="8">
        <v>42710</v>
      </c>
      <c r="F1645">
        <v>1</v>
      </c>
      <c r="G1645">
        <v>299.99</v>
      </c>
      <c r="H1645" s="1" t="s">
        <v>64</v>
      </c>
      <c r="I1645" s="1" t="s">
        <v>48</v>
      </c>
      <c r="J1645" s="1" t="s">
        <v>23</v>
      </c>
      <c r="K1645" s="1" t="s">
        <v>27</v>
      </c>
      <c r="L1645" s="1">
        <f>Query1[[#This Row],[total_units]]*Query1[[#This Row],[revene]]</f>
        <v>299.99</v>
      </c>
      <c r="M1645" s="1">
        <f>YEAR(Query1[[#This Row],[order_date]])</f>
        <v>2016</v>
      </c>
    </row>
    <row r="1646" spans="1:13" x14ac:dyDescent="0.35">
      <c r="A1646">
        <v>588</v>
      </c>
      <c r="B1646" s="1" t="s">
        <v>735</v>
      </c>
      <c r="C1646" s="1" t="s">
        <v>1863</v>
      </c>
      <c r="D1646" s="1" t="s">
        <v>1817</v>
      </c>
      <c r="E1646" s="8">
        <v>42710</v>
      </c>
      <c r="F1646">
        <v>2</v>
      </c>
      <c r="G1646">
        <v>3098</v>
      </c>
      <c r="H1646" s="1" t="s">
        <v>17</v>
      </c>
      <c r="I1646" s="1" t="s">
        <v>18</v>
      </c>
      <c r="J1646" s="1" t="s">
        <v>23</v>
      </c>
      <c r="K1646" s="1" t="s">
        <v>27</v>
      </c>
      <c r="L1646" s="1">
        <f>Query1[[#This Row],[total_units]]*Query1[[#This Row],[revene]]</f>
        <v>6196</v>
      </c>
      <c r="M1646" s="1">
        <f>YEAR(Query1[[#This Row],[order_date]])</f>
        <v>2016</v>
      </c>
    </row>
    <row r="1647" spans="1:13" x14ac:dyDescent="0.35">
      <c r="A1647">
        <v>589</v>
      </c>
      <c r="B1647" s="1" t="s">
        <v>736</v>
      </c>
      <c r="C1647" s="1" t="s">
        <v>579</v>
      </c>
      <c r="D1647" s="1" t="s">
        <v>1817</v>
      </c>
      <c r="E1647" s="8">
        <v>42710</v>
      </c>
      <c r="F1647">
        <v>2</v>
      </c>
      <c r="G1647">
        <v>1059.98</v>
      </c>
      <c r="H1647" s="1" t="s">
        <v>44</v>
      </c>
      <c r="I1647" s="1" t="s">
        <v>13</v>
      </c>
      <c r="J1647" s="1" t="s">
        <v>23</v>
      </c>
      <c r="K1647" s="1" t="s">
        <v>27</v>
      </c>
      <c r="L1647" s="1">
        <f>Query1[[#This Row],[total_units]]*Query1[[#This Row],[revene]]</f>
        <v>2119.96</v>
      </c>
      <c r="M1647" s="1">
        <f>YEAR(Query1[[#This Row],[order_date]])</f>
        <v>2016</v>
      </c>
    </row>
    <row r="1648" spans="1:13" x14ac:dyDescent="0.35">
      <c r="A1648">
        <v>590</v>
      </c>
      <c r="B1648" s="1" t="s">
        <v>1882</v>
      </c>
      <c r="C1648" s="1" t="s">
        <v>150</v>
      </c>
      <c r="D1648" s="1" t="s">
        <v>1817</v>
      </c>
      <c r="E1648" s="8">
        <v>42710</v>
      </c>
      <c r="F1648">
        <v>1</v>
      </c>
      <c r="G1648">
        <v>549.99</v>
      </c>
      <c r="H1648" s="1" t="s">
        <v>38</v>
      </c>
      <c r="I1648" s="1" t="s">
        <v>34</v>
      </c>
      <c r="J1648" s="1" t="s">
        <v>23</v>
      </c>
      <c r="K1648" s="1" t="s">
        <v>27</v>
      </c>
      <c r="L1648" s="1">
        <f>Query1[[#This Row],[total_units]]*Query1[[#This Row],[revene]]</f>
        <v>549.99</v>
      </c>
      <c r="M1648" s="1">
        <f>YEAR(Query1[[#This Row],[order_date]])</f>
        <v>2016</v>
      </c>
    </row>
    <row r="1649" spans="1:13" x14ac:dyDescent="0.35">
      <c r="A1649">
        <v>590</v>
      </c>
      <c r="B1649" s="1" t="s">
        <v>1882</v>
      </c>
      <c r="C1649" s="1" t="s">
        <v>150</v>
      </c>
      <c r="D1649" s="1" t="s">
        <v>1817</v>
      </c>
      <c r="E1649" s="8">
        <v>42710</v>
      </c>
      <c r="F1649">
        <v>1</v>
      </c>
      <c r="G1649">
        <v>599.99</v>
      </c>
      <c r="H1649" s="1" t="s">
        <v>16</v>
      </c>
      <c r="I1649" s="1" t="s">
        <v>13</v>
      </c>
      <c r="J1649" s="1" t="s">
        <v>23</v>
      </c>
      <c r="K1649" s="1" t="s">
        <v>27</v>
      </c>
      <c r="L1649" s="1">
        <f>Query1[[#This Row],[total_units]]*Query1[[#This Row],[revene]]</f>
        <v>599.99</v>
      </c>
      <c r="M1649" s="1">
        <f>YEAR(Query1[[#This Row],[order_date]])</f>
        <v>2016</v>
      </c>
    </row>
    <row r="1650" spans="1:13" x14ac:dyDescent="0.35">
      <c r="A1650">
        <v>590</v>
      </c>
      <c r="B1650" s="1" t="s">
        <v>1882</v>
      </c>
      <c r="C1650" s="1" t="s">
        <v>150</v>
      </c>
      <c r="D1650" s="1" t="s">
        <v>1817</v>
      </c>
      <c r="E1650" s="8">
        <v>42710</v>
      </c>
      <c r="F1650">
        <v>2</v>
      </c>
      <c r="G1650">
        <v>2641.98</v>
      </c>
      <c r="H1650" s="1" t="s">
        <v>69</v>
      </c>
      <c r="I1650" s="1" t="s">
        <v>20</v>
      </c>
      <c r="J1650" s="1" t="s">
        <v>23</v>
      </c>
      <c r="K1650" s="1" t="s">
        <v>27</v>
      </c>
      <c r="L1650" s="1">
        <f>Query1[[#This Row],[total_units]]*Query1[[#This Row],[revene]]</f>
        <v>5283.96</v>
      </c>
      <c r="M1650" s="1">
        <f>YEAR(Query1[[#This Row],[order_date]])</f>
        <v>2016</v>
      </c>
    </row>
    <row r="1651" spans="1:13" x14ac:dyDescent="0.35">
      <c r="A1651">
        <v>590</v>
      </c>
      <c r="B1651" s="1" t="s">
        <v>1882</v>
      </c>
      <c r="C1651" s="1" t="s">
        <v>150</v>
      </c>
      <c r="D1651" s="1" t="s">
        <v>1817</v>
      </c>
      <c r="E1651" s="8">
        <v>42710</v>
      </c>
      <c r="F1651">
        <v>2</v>
      </c>
      <c r="G1651">
        <v>1499.98</v>
      </c>
      <c r="H1651" s="1" t="s">
        <v>31</v>
      </c>
      <c r="I1651" s="1" t="s">
        <v>20</v>
      </c>
      <c r="J1651" s="1" t="s">
        <v>23</v>
      </c>
      <c r="K1651" s="1" t="s">
        <v>27</v>
      </c>
      <c r="L1651" s="1">
        <f>Query1[[#This Row],[total_units]]*Query1[[#This Row],[revene]]</f>
        <v>2999.96</v>
      </c>
      <c r="M1651" s="1">
        <f>YEAR(Query1[[#This Row],[order_date]])</f>
        <v>2016</v>
      </c>
    </row>
    <row r="1652" spans="1:13" x14ac:dyDescent="0.35">
      <c r="A1652">
        <v>590</v>
      </c>
      <c r="B1652" s="1" t="s">
        <v>1882</v>
      </c>
      <c r="C1652" s="1" t="s">
        <v>150</v>
      </c>
      <c r="D1652" s="1" t="s">
        <v>1817</v>
      </c>
      <c r="E1652" s="8">
        <v>42710</v>
      </c>
      <c r="F1652">
        <v>2</v>
      </c>
      <c r="G1652">
        <v>3599.98</v>
      </c>
      <c r="H1652" s="1" t="s">
        <v>1816</v>
      </c>
      <c r="I1652" s="1" t="s">
        <v>20</v>
      </c>
      <c r="J1652" s="1" t="s">
        <v>23</v>
      </c>
      <c r="K1652" s="1" t="s">
        <v>27</v>
      </c>
      <c r="L1652" s="1">
        <f>Query1[[#This Row],[total_units]]*Query1[[#This Row],[revene]]</f>
        <v>7199.96</v>
      </c>
      <c r="M1652" s="1">
        <f>YEAR(Query1[[#This Row],[order_date]])</f>
        <v>2016</v>
      </c>
    </row>
    <row r="1653" spans="1:13" x14ac:dyDescent="0.35">
      <c r="A1653">
        <v>591</v>
      </c>
      <c r="B1653" s="1" t="s">
        <v>737</v>
      </c>
      <c r="C1653" s="1" t="s">
        <v>58</v>
      </c>
      <c r="D1653" s="1" t="s">
        <v>1817</v>
      </c>
      <c r="E1653" s="8">
        <v>42710</v>
      </c>
      <c r="F1653">
        <v>2</v>
      </c>
      <c r="G1653">
        <v>999.98</v>
      </c>
      <c r="H1653" s="1" t="s">
        <v>72</v>
      </c>
      <c r="I1653" s="1" t="s">
        <v>34</v>
      </c>
      <c r="J1653" s="1" t="s">
        <v>23</v>
      </c>
      <c r="K1653" s="1" t="s">
        <v>27</v>
      </c>
      <c r="L1653" s="1">
        <f>Query1[[#This Row],[total_units]]*Query1[[#This Row],[revene]]</f>
        <v>1999.96</v>
      </c>
      <c r="M1653" s="1">
        <f>YEAR(Query1[[#This Row],[order_date]])</f>
        <v>2016</v>
      </c>
    </row>
    <row r="1654" spans="1:13" x14ac:dyDescent="0.35">
      <c r="A1654">
        <v>591</v>
      </c>
      <c r="B1654" s="1" t="s">
        <v>737</v>
      </c>
      <c r="C1654" s="1" t="s">
        <v>58</v>
      </c>
      <c r="D1654" s="1" t="s">
        <v>1817</v>
      </c>
      <c r="E1654" s="8">
        <v>42710</v>
      </c>
      <c r="F1654">
        <v>2</v>
      </c>
      <c r="G1654">
        <v>1199.98</v>
      </c>
      <c r="H1654" s="1" t="s">
        <v>12</v>
      </c>
      <c r="I1654" s="1" t="s">
        <v>13</v>
      </c>
      <c r="J1654" s="1" t="s">
        <v>23</v>
      </c>
      <c r="K1654" s="1" t="s">
        <v>27</v>
      </c>
      <c r="L1654" s="1">
        <f>Query1[[#This Row],[total_units]]*Query1[[#This Row],[revene]]</f>
        <v>2399.96</v>
      </c>
      <c r="M1654" s="1">
        <f>YEAR(Query1[[#This Row],[order_date]])</f>
        <v>2016</v>
      </c>
    </row>
    <row r="1655" spans="1:13" x14ac:dyDescent="0.35">
      <c r="A1655">
        <v>591</v>
      </c>
      <c r="B1655" s="1" t="s">
        <v>737</v>
      </c>
      <c r="C1655" s="1" t="s">
        <v>58</v>
      </c>
      <c r="D1655" s="1" t="s">
        <v>1817</v>
      </c>
      <c r="E1655" s="8">
        <v>42710</v>
      </c>
      <c r="F1655">
        <v>2</v>
      </c>
      <c r="G1655">
        <v>1499.98</v>
      </c>
      <c r="H1655" s="1" t="s">
        <v>31</v>
      </c>
      <c r="I1655" s="1" t="s">
        <v>20</v>
      </c>
      <c r="J1655" s="1" t="s">
        <v>23</v>
      </c>
      <c r="K1655" s="1" t="s">
        <v>27</v>
      </c>
      <c r="L1655" s="1">
        <f>Query1[[#This Row],[total_units]]*Query1[[#This Row],[revene]]</f>
        <v>2999.96</v>
      </c>
      <c r="M1655" s="1">
        <f>YEAR(Query1[[#This Row],[order_date]])</f>
        <v>2016</v>
      </c>
    </row>
    <row r="1656" spans="1:13" x14ac:dyDescent="0.35">
      <c r="A1656">
        <v>592</v>
      </c>
      <c r="B1656" s="1" t="s">
        <v>738</v>
      </c>
      <c r="C1656" s="1" t="s">
        <v>207</v>
      </c>
      <c r="D1656" s="1" t="s">
        <v>1817</v>
      </c>
      <c r="E1656" s="8">
        <v>42710</v>
      </c>
      <c r="F1656">
        <v>2</v>
      </c>
      <c r="G1656">
        <v>539.98</v>
      </c>
      <c r="H1656" s="1" t="s">
        <v>59</v>
      </c>
      <c r="I1656" s="1" t="s">
        <v>48</v>
      </c>
      <c r="J1656" s="1" t="s">
        <v>23</v>
      </c>
      <c r="K1656" s="1" t="s">
        <v>27</v>
      </c>
      <c r="L1656" s="1">
        <f>Query1[[#This Row],[total_units]]*Query1[[#This Row],[revene]]</f>
        <v>1079.96</v>
      </c>
      <c r="M1656" s="1">
        <f>YEAR(Query1[[#This Row],[order_date]])</f>
        <v>2016</v>
      </c>
    </row>
    <row r="1657" spans="1:13" x14ac:dyDescent="0.35">
      <c r="A1657">
        <v>592</v>
      </c>
      <c r="B1657" s="1" t="s">
        <v>738</v>
      </c>
      <c r="C1657" s="1" t="s">
        <v>207</v>
      </c>
      <c r="D1657" s="1" t="s">
        <v>1817</v>
      </c>
      <c r="E1657" s="8">
        <v>42710</v>
      </c>
      <c r="F1657">
        <v>1</v>
      </c>
      <c r="G1657">
        <v>599.99</v>
      </c>
      <c r="H1657" s="1" t="s">
        <v>12</v>
      </c>
      <c r="I1657" s="1" t="s">
        <v>13</v>
      </c>
      <c r="J1657" s="1" t="s">
        <v>23</v>
      </c>
      <c r="K1657" s="1" t="s">
        <v>27</v>
      </c>
      <c r="L1657" s="1">
        <f>Query1[[#This Row],[total_units]]*Query1[[#This Row],[revene]]</f>
        <v>599.99</v>
      </c>
      <c r="M1657" s="1">
        <f>YEAR(Query1[[#This Row],[order_date]])</f>
        <v>2016</v>
      </c>
    </row>
    <row r="1658" spans="1:13" x14ac:dyDescent="0.35">
      <c r="A1658">
        <v>592</v>
      </c>
      <c r="B1658" s="1" t="s">
        <v>738</v>
      </c>
      <c r="C1658" s="1" t="s">
        <v>207</v>
      </c>
      <c r="D1658" s="1" t="s">
        <v>1817</v>
      </c>
      <c r="E1658" s="8">
        <v>42710</v>
      </c>
      <c r="F1658">
        <v>2</v>
      </c>
      <c r="G1658">
        <v>898</v>
      </c>
      <c r="H1658" s="1" t="s">
        <v>39</v>
      </c>
      <c r="I1658" s="1" t="s">
        <v>13</v>
      </c>
      <c r="J1658" s="1" t="s">
        <v>23</v>
      </c>
      <c r="K1658" s="1" t="s">
        <v>27</v>
      </c>
      <c r="L1658" s="1">
        <f>Query1[[#This Row],[total_units]]*Query1[[#This Row],[revene]]</f>
        <v>1796</v>
      </c>
      <c r="M1658" s="1">
        <f>YEAR(Query1[[#This Row],[order_date]])</f>
        <v>2016</v>
      </c>
    </row>
    <row r="1659" spans="1:13" x14ac:dyDescent="0.35">
      <c r="A1659">
        <v>593</v>
      </c>
      <c r="B1659" s="1" t="s">
        <v>164</v>
      </c>
      <c r="C1659" s="1" t="s">
        <v>160</v>
      </c>
      <c r="D1659" s="1" t="s">
        <v>1824</v>
      </c>
      <c r="E1659" s="8">
        <v>42711</v>
      </c>
      <c r="F1659">
        <v>1</v>
      </c>
      <c r="G1659">
        <v>499.99</v>
      </c>
      <c r="H1659" s="1" t="s">
        <v>72</v>
      </c>
      <c r="I1659" s="1" t="s">
        <v>34</v>
      </c>
      <c r="J1659" s="1" t="s">
        <v>98</v>
      </c>
      <c r="K1659" s="1" t="s">
        <v>99</v>
      </c>
      <c r="L1659" s="1">
        <f>Query1[[#This Row],[total_units]]*Query1[[#This Row],[revene]]</f>
        <v>499.99</v>
      </c>
      <c r="M1659" s="1">
        <f>YEAR(Query1[[#This Row],[order_date]])</f>
        <v>2016</v>
      </c>
    </row>
    <row r="1660" spans="1:13" x14ac:dyDescent="0.35">
      <c r="A1660">
        <v>593</v>
      </c>
      <c r="B1660" s="1" t="s">
        <v>164</v>
      </c>
      <c r="C1660" s="1" t="s">
        <v>160</v>
      </c>
      <c r="D1660" s="1" t="s">
        <v>1824</v>
      </c>
      <c r="E1660" s="8">
        <v>42711</v>
      </c>
      <c r="F1660">
        <v>2</v>
      </c>
      <c r="G1660">
        <v>1999.98</v>
      </c>
      <c r="H1660" s="1" t="s">
        <v>28</v>
      </c>
      <c r="I1660" s="1" t="s">
        <v>20</v>
      </c>
      <c r="J1660" s="1" t="s">
        <v>98</v>
      </c>
      <c r="K1660" s="1" t="s">
        <v>99</v>
      </c>
      <c r="L1660" s="1">
        <f>Query1[[#This Row],[total_units]]*Query1[[#This Row],[revene]]</f>
        <v>3999.96</v>
      </c>
      <c r="M1660" s="1">
        <f>YEAR(Query1[[#This Row],[order_date]])</f>
        <v>2016</v>
      </c>
    </row>
    <row r="1661" spans="1:13" x14ac:dyDescent="0.35">
      <c r="A1661">
        <v>594</v>
      </c>
      <c r="B1661" s="1" t="s">
        <v>739</v>
      </c>
      <c r="C1661" s="1" t="s">
        <v>740</v>
      </c>
      <c r="D1661" s="1" t="s">
        <v>1824</v>
      </c>
      <c r="E1661" s="8">
        <v>42711</v>
      </c>
      <c r="F1661">
        <v>2</v>
      </c>
      <c r="G1661">
        <v>539.98</v>
      </c>
      <c r="H1661" s="1" t="s">
        <v>59</v>
      </c>
      <c r="I1661" s="1" t="s">
        <v>48</v>
      </c>
      <c r="J1661" s="1" t="s">
        <v>98</v>
      </c>
      <c r="K1661" s="1" t="s">
        <v>99</v>
      </c>
      <c r="L1661" s="1">
        <f>Query1[[#This Row],[total_units]]*Query1[[#This Row],[revene]]</f>
        <v>1079.96</v>
      </c>
      <c r="M1661" s="1">
        <f>YEAR(Query1[[#This Row],[order_date]])</f>
        <v>2016</v>
      </c>
    </row>
    <row r="1662" spans="1:13" x14ac:dyDescent="0.35">
      <c r="A1662">
        <v>594</v>
      </c>
      <c r="B1662" s="1" t="s">
        <v>739</v>
      </c>
      <c r="C1662" s="1" t="s">
        <v>740</v>
      </c>
      <c r="D1662" s="1" t="s">
        <v>1824</v>
      </c>
      <c r="E1662" s="8">
        <v>42711</v>
      </c>
      <c r="F1662">
        <v>1</v>
      </c>
      <c r="G1662">
        <v>599.99</v>
      </c>
      <c r="H1662" s="1" t="s">
        <v>12</v>
      </c>
      <c r="I1662" s="1" t="s">
        <v>34</v>
      </c>
      <c r="J1662" s="1" t="s">
        <v>98</v>
      </c>
      <c r="K1662" s="1" t="s">
        <v>99</v>
      </c>
      <c r="L1662" s="1">
        <f>Query1[[#This Row],[total_units]]*Query1[[#This Row],[revene]]</f>
        <v>599.99</v>
      </c>
      <c r="M1662" s="1">
        <f>YEAR(Query1[[#This Row],[order_date]])</f>
        <v>2016</v>
      </c>
    </row>
    <row r="1663" spans="1:13" x14ac:dyDescent="0.35">
      <c r="A1663">
        <v>595</v>
      </c>
      <c r="B1663" s="1" t="s">
        <v>741</v>
      </c>
      <c r="C1663" s="1" t="s">
        <v>555</v>
      </c>
      <c r="D1663" s="1" t="s">
        <v>1815</v>
      </c>
      <c r="E1663" s="8">
        <v>42712</v>
      </c>
      <c r="F1663">
        <v>2</v>
      </c>
      <c r="G1663">
        <v>1199.98</v>
      </c>
      <c r="H1663" s="1" t="s">
        <v>12</v>
      </c>
      <c r="I1663" s="1" t="s">
        <v>34</v>
      </c>
      <c r="J1663" s="1" t="s">
        <v>14</v>
      </c>
      <c r="K1663" s="1" t="s">
        <v>15</v>
      </c>
      <c r="L1663" s="1">
        <f>Query1[[#This Row],[total_units]]*Query1[[#This Row],[revene]]</f>
        <v>2399.96</v>
      </c>
      <c r="M1663" s="1">
        <f>YEAR(Query1[[#This Row],[order_date]])</f>
        <v>2016</v>
      </c>
    </row>
    <row r="1664" spans="1:13" x14ac:dyDescent="0.35">
      <c r="A1664">
        <v>595</v>
      </c>
      <c r="B1664" s="1" t="s">
        <v>741</v>
      </c>
      <c r="C1664" s="1" t="s">
        <v>555</v>
      </c>
      <c r="D1664" s="1" t="s">
        <v>1815</v>
      </c>
      <c r="E1664" s="8">
        <v>42712</v>
      </c>
      <c r="F1664">
        <v>2</v>
      </c>
      <c r="G1664">
        <v>898</v>
      </c>
      <c r="H1664" s="1" t="s">
        <v>89</v>
      </c>
      <c r="I1664" s="1" t="s">
        <v>13</v>
      </c>
      <c r="J1664" s="1" t="s">
        <v>14</v>
      </c>
      <c r="K1664" s="1" t="s">
        <v>15</v>
      </c>
      <c r="L1664" s="1">
        <f>Query1[[#This Row],[total_units]]*Query1[[#This Row],[revene]]</f>
        <v>1796</v>
      </c>
      <c r="M1664" s="1">
        <f>YEAR(Query1[[#This Row],[order_date]])</f>
        <v>2016</v>
      </c>
    </row>
    <row r="1665" spans="1:13" x14ac:dyDescent="0.35">
      <c r="A1665">
        <v>595</v>
      </c>
      <c r="B1665" s="1" t="s">
        <v>741</v>
      </c>
      <c r="C1665" s="1" t="s">
        <v>555</v>
      </c>
      <c r="D1665" s="1" t="s">
        <v>1815</v>
      </c>
      <c r="E1665" s="8">
        <v>42712</v>
      </c>
      <c r="F1665">
        <v>1</v>
      </c>
      <c r="G1665">
        <v>1549</v>
      </c>
      <c r="H1665" s="1" t="s">
        <v>17</v>
      </c>
      <c r="I1665" s="1" t="s">
        <v>18</v>
      </c>
      <c r="J1665" s="1" t="s">
        <v>14</v>
      </c>
      <c r="K1665" s="1" t="s">
        <v>15</v>
      </c>
      <c r="L1665" s="1">
        <f>Query1[[#This Row],[total_units]]*Query1[[#This Row],[revene]]</f>
        <v>1549</v>
      </c>
      <c r="M1665" s="1">
        <f>YEAR(Query1[[#This Row],[order_date]])</f>
        <v>2016</v>
      </c>
    </row>
    <row r="1666" spans="1:13" x14ac:dyDescent="0.35">
      <c r="A1666">
        <v>595</v>
      </c>
      <c r="B1666" s="1" t="s">
        <v>741</v>
      </c>
      <c r="C1666" s="1" t="s">
        <v>555</v>
      </c>
      <c r="D1666" s="1" t="s">
        <v>1815</v>
      </c>
      <c r="E1666" s="8">
        <v>42712</v>
      </c>
      <c r="F1666">
        <v>1</v>
      </c>
      <c r="G1666">
        <v>999.99</v>
      </c>
      <c r="H1666" s="1" t="s">
        <v>28</v>
      </c>
      <c r="I1666" s="1" t="s">
        <v>20</v>
      </c>
      <c r="J1666" s="1" t="s">
        <v>14</v>
      </c>
      <c r="K1666" s="1" t="s">
        <v>15</v>
      </c>
      <c r="L1666" s="1">
        <f>Query1[[#This Row],[total_units]]*Query1[[#This Row],[revene]]</f>
        <v>999.99</v>
      </c>
      <c r="M1666" s="1">
        <f>YEAR(Query1[[#This Row],[order_date]])</f>
        <v>2016</v>
      </c>
    </row>
    <row r="1667" spans="1:13" x14ac:dyDescent="0.35">
      <c r="A1667">
        <v>595</v>
      </c>
      <c r="B1667" s="1" t="s">
        <v>741</v>
      </c>
      <c r="C1667" s="1" t="s">
        <v>555</v>
      </c>
      <c r="D1667" s="1" t="s">
        <v>1815</v>
      </c>
      <c r="E1667" s="8">
        <v>42712</v>
      </c>
      <c r="F1667">
        <v>1</v>
      </c>
      <c r="G1667">
        <v>2899.99</v>
      </c>
      <c r="H1667" s="1" t="s">
        <v>19</v>
      </c>
      <c r="I1667" s="1" t="s">
        <v>20</v>
      </c>
      <c r="J1667" s="1" t="s">
        <v>14</v>
      </c>
      <c r="K1667" s="1" t="s">
        <v>15</v>
      </c>
      <c r="L1667" s="1">
        <f>Query1[[#This Row],[total_units]]*Query1[[#This Row],[revene]]</f>
        <v>2899.99</v>
      </c>
      <c r="M1667" s="1">
        <f>YEAR(Query1[[#This Row],[order_date]])</f>
        <v>2016</v>
      </c>
    </row>
    <row r="1668" spans="1:13" x14ac:dyDescent="0.35">
      <c r="A1668">
        <v>596</v>
      </c>
      <c r="B1668" s="1" t="s">
        <v>742</v>
      </c>
      <c r="C1668" s="1" t="s">
        <v>61</v>
      </c>
      <c r="D1668" s="1" t="s">
        <v>1815</v>
      </c>
      <c r="E1668" s="8">
        <v>42712</v>
      </c>
      <c r="F1668">
        <v>2</v>
      </c>
      <c r="G1668">
        <v>599.98</v>
      </c>
      <c r="H1668" s="1" t="s">
        <v>64</v>
      </c>
      <c r="I1668" s="1" t="s">
        <v>48</v>
      </c>
      <c r="J1668" s="1" t="s">
        <v>14</v>
      </c>
      <c r="K1668" s="1" t="s">
        <v>32</v>
      </c>
      <c r="L1668" s="1">
        <f>Query1[[#This Row],[total_units]]*Query1[[#This Row],[revene]]</f>
        <v>1199.96</v>
      </c>
      <c r="M1668" s="1">
        <f>YEAR(Query1[[#This Row],[order_date]])</f>
        <v>2016</v>
      </c>
    </row>
    <row r="1669" spans="1:13" x14ac:dyDescent="0.35">
      <c r="A1669">
        <v>596</v>
      </c>
      <c r="B1669" s="1" t="s">
        <v>742</v>
      </c>
      <c r="C1669" s="1" t="s">
        <v>61</v>
      </c>
      <c r="D1669" s="1" t="s">
        <v>1815</v>
      </c>
      <c r="E1669" s="8">
        <v>42712</v>
      </c>
      <c r="F1669">
        <v>1</v>
      </c>
      <c r="G1669">
        <v>1320.99</v>
      </c>
      <c r="H1669" s="1" t="s">
        <v>69</v>
      </c>
      <c r="I1669" s="1" t="s">
        <v>20</v>
      </c>
      <c r="J1669" s="1" t="s">
        <v>14</v>
      </c>
      <c r="K1669" s="1" t="s">
        <v>32</v>
      </c>
      <c r="L1669" s="1">
        <f>Query1[[#This Row],[total_units]]*Query1[[#This Row],[revene]]</f>
        <v>1320.99</v>
      </c>
      <c r="M1669" s="1">
        <f>YEAR(Query1[[#This Row],[order_date]])</f>
        <v>2016</v>
      </c>
    </row>
    <row r="1670" spans="1:13" x14ac:dyDescent="0.35">
      <c r="A1670">
        <v>596</v>
      </c>
      <c r="B1670" s="1" t="s">
        <v>742</v>
      </c>
      <c r="C1670" s="1" t="s">
        <v>61</v>
      </c>
      <c r="D1670" s="1" t="s">
        <v>1815</v>
      </c>
      <c r="E1670" s="8">
        <v>42712</v>
      </c>
      <c r="F1670">
        <v>1</v>
      </c>
      <c r="G1670">
        <v>2999.99</v>
      </c>
      <c r="H1670" s="1" t="s">
        <v>40</v>
      </c>
      <c r="I1670" s="1" t="s">
        <v>41</v>
      </c>
      <c r="J1670" s="1" t="s">
        <v>14</v>
      </c>
      <c r="K1670" s="1" t="s">
        <v>32</v>
      </c>
      <c r="L1670" s="1">
        <f>Query1[[#This Row],[total_units]]*Query1[[#This Row],[revene]]</f>
        <v>2999.99</v>
      </c>
      <c r="M1670" s="1">
        <f>YEAR(Query1[[#This Row],[order_date]])</f>
        <v>2016</v>
      </c>
    </row>
    <row r="1671" spans="1:13" x14ac:dyDescent="0.35">
      <c r="A1671">
        <v>597</v>
      </c>
      <c r="B1671" s="1" t="s">
        <v>743</v>
      </c>
      <c r="C1671" s="1" t="s">
        <v>502</v>
      </c>
      <c r="D1671" s="1" t="s">
        <v>1817</v>
      </c>
      <c r="E1671" s="8">
        <v>42712</v>
      </c>
      <c r="F1671">
        <v>2</v>
      </c>
      <c r="G1671">
        <v>858</v>
      </c>
      <c r="H1671" s="1" t="s">
        <v>35</v>
      </c>
      <c r="I1671" s="1" t="s">
        <v>13</v>
      </c>
      <c r="J1671" s="1" t="s">
        <v>23</v>
      </c>
      <c r="K1671" s="1" t="s">
        <v>24</v>
      </c>
      <c r="L1671" s="1">
        <f>Query1[[#This Row],[total_units]]*Query1[[#This Row],[revene]]</f>
        <v>1716</v>
      </c>
      <c r="M1671" s="1">
        <f>YEAR(Query1[[#This Row],[order_date]])</f>
        <v>2016</v>
      </c>
    </row>
    <row r="1672" spans="1:13" x14ac:dyDescent="0.35">
      <c r="A1672">
        <v>597</v>
      </c>
      <c r="B1672" s="1" t="s">
        <v>743</v>
      </c>
      <c r="C1672" s="1" t="s">
        <v>502</v>
      </c>
      <c r="D1672" s="1" t="s">
        <v>1817</v>
      </c>
      <c r="E1672" s="8">
        <v>42712</v>
      </c>
      <c r="F1672">
        <v>1</v>
      </c>
      <c r="G1672">
        <v>1799.99</v>
      </c>
      <c r="H1672" s="1" t="s">
        <v>1816</v>
      </c>
      <c r="I1672" s="1" t="s">
        <v>20</v>
      </c>
      <c r="J1672" s="1" t="s">
        <v>23</v>
      </c>
      <c r="K1672" s="1" t="s">
        <v>24</v>
      </c>
      <c r="L1672" s="1">
        <f>Query1[[#This Row],[total_units]]*Query1[[#This Row],[revene]]</f>
        <v>1799.99</v>
      </c>
      <c r="M1672" s="1">
        <f>YEAR(Query1[[#This Row],[order_date]])</f>
        <v>2016</v>
      </c>
    </row>
    <row r="1673" spans="1:13" x14ac:dyDescent="0.35">
      <c r="A1673">
        <v>598</v>
      </c>
      <c r="B1673" s="1" t="s">
        <v>744</v>
      </c>
      <c r="C1673" s="1" t="s">
        <v>74</v>
      </c>
      <c r="D1673" s="1" t="s">
        <v>1815</v>
      </c>
      <c r="E1673" s="8">
        <v>42713</v>
      </c>
      <c r="F1673">
        <v>1</v>
      </c>
      <c r="G1673">
        <v>269.99</v>
      </c>
      <c r="H1673" s="1" t="s">
        <v>47</v>
      </c>
      <c r="I1673" s="1" t="s">
        <v>13</v>
      </c>
      <c r="J1673" s="1" t="s">
        <v>14</v>
      </c>
      <c r="K1673" s="1" t="s">
        <v>32</v>
      </c>
      <c r="L1673" s="1">
        <f>Query1[[#This Row],[total_units]]*Query1[[#This Row],[revene]]</f>
        <v>269.99</v>
      </c>
      <c r="M1673" s="1">
        <f>YEAR(Query1[[#This Row],[order_date]])</f>
        <v>2016</v>
      </c>
    </row>
    <row r="1674" spans="1:13" x14ac:dyDescent="0.35">
      <c r="A1674">
        <v>598</v>
      </c>
      <c r="B1674" s="1" t="s">
        <v>744</v>
      </c>
      <c r="C1674" s="1" t="s">
        <v>74</v>
      </c>
      <c r="D1674" s="1" t="s">
        <v>1815</v>
      </c>
      <c r="E1674" s="8">
        <v>42713</v>
      </c>
      <c r="F1674">
        <v>2</v>
      </c>
      <c r="G1674">
        <v>1199.98</v>
      </c>
      <c r="H1674" s="1" t="s">
        <v>12</v>
      </c>
      <c r="I1674" s="1" t="s">
        <v>13</v>
      </c>
      <c r="J1674" s="1" t="s">
        <v>14</v>
      </c>
      <c r="K1674" s="1" t="s">
        <v>32</v>
      </c>
      <c r="L1674" s="1">
        <f>Query1[[#This Row],[total_units]]*Query1[[#This Row],[revene]]</f>
        <v>2399.96</v>
      </c>
      <c r="M1674" s="1">
        <f>YEAR(Query1[[#This Row],[order_date]])</f>
        <v>2016</v>
      </c>
    </row>
    <row r="1675" spans="1:13" x14ac:dyDescent="0.35">
      <c r="A1675">
        <v>598</v>
      </c>
      <c r="B1675" s="1" t="s">
        <v>744</v>
      </c>
      <c r="C1675" s="1" t="s">
        <v>74</v>
      </c>
      <c r="D1675" s="1" t="s">
        <v>1815</v>
      </c>
      <c r="E1675" s="8">
        <v>42713</v>
      </c>
      <c r="F1675">
        <v>2</v>
      </c>
      <c r="G1675">
        <v>5799.98</v>
      </c>
      <c r="H1675" s="1" t="s">
        <v>19</v>
      </c>
      <c r="I1675" s="1" t="s">
        <v>20</v>
      </c>
      <c r="J1675" s="1" t="s">
        <v>14</v>
      </c>
      <c r="K1675" s="1" t="s">
        <v>32</v>
      </c>
      <c r="L1675" s="1">
        <f>Query1[[#This Row],[total_units]]*Query1[[#This Row],[revene]]</f>
        <v>11599.96</v>
      </c>
      <c r="M1675" s="1">
        <f>YEAR(Query1[[#This Row],[order_date]])</f>
        <v>2016</v>
      </c>
    </row>
    <row r="1676" spans="1:13" x14ac:dyDescent="0.35">
      <c r="A1676">
        <v>599</v>
      </c>
      <c r="B1676" s="1" t="s">
        <v>745</v>
      </c>
      <c r="C1676" s="1" t="s">
        <v>93</v>
      </c>
      <c r="D1676" s="1" t="s">
        <v>1817</v>
      </c>
      <c r="E1676" s="8">
        <v>42713</v>
      </c>
      <c r="F1676">
        <v>2</v>
      </c>
      <c r="G1676">
        <v>539.98</v>
      </c>
      <c r="H1676" s="1" t="s">
        <v>47</v>
      </c>
      <c r="I1676" s="1" t="s">
        <v>48</v>
      </c>
      <c r="J1676" s="1" t="s">
        <v>23</v>
      </c>
      <c r="K1676" s="1" t="s">
        <v>24</v>
      </c>
      <c r="L1676" s="1">
        <f>Query1[[#This Row],[total_units]]*Query1[[#This Row],[revene]]</f>
        <v>1079.96</v>
      </c>
      <c r="M1676" s="1">
        <f>YEAR(Query1[[#This Row],[order_date]])</f>
        <v>2016</v>
      </c>
    </row>
    <row r="1677" spans="1:13" x14ac:dyDescent="0.35">
      <c r="A1677">
        <v>599</v>
      </c>
      <c r="B1677" s="1" t="s">
        <v>745</v>
      </c>
      <c r="C1677" s="1" t="s">
        <v>93</v>
      </c>
      <c r="D1677" s="1" t="s">
        <v>1817</v>
      </c>
      <c r="E1677" s="8">
        <v>42713</v>
      </c>
      <c r="F1677">
        <v>1</v>
      </c>
      <c r="G1677">
        <v>299.99</v>
      </c>
      <c r="H1677" s="1" t="s">
        <v>64</v>
      </c>
      <c r="I1677" s="1" t="s">
        <v>48</v>
      </c>
      <c r="J1677" s="1" t="s">
        <v>23</v>
      </c>
      <c r="K1677" s="1" t="s">
        <v>24</v>
      </c>
      <c r="L1677" s="1">
        <f>Query1[[#This Row],[total_units]]*Query1[[#This Row],[revene]]</f>
        <v>299.99</v>
      </c>
      <c r="M1677" s="1">
        <f>YEAR(Query1[[#This Row],[order_date]])</f>
        <v>2016</v>
      </c>
    </row>
    <row r="1678" spans="1:13" x14ac:dyDescent="0.35">
      <c r="A1678">
        <v>599</v>
      </c>
      <c r="B1678" s="1" t="s">
        <v>745</v>
      </c>
      <c r="C1678" s="1" t="s">
        <v>93</v>
      </c>
      <c r="D1678" s="1" t="s">
        <v>1817</v>
      </c>
      <c r="E1678" s="8">
        <v>42713</v>
      </c>
      <c r="F1678">
        <v>2</v>
      </c>
      <c r="G1678">
        <v>3098</v>
      </c>
      <c r="H1678" s="1" t="s">
        <v>17</v>
      </c>
      <c r="I1678" s="1" t="s">
        <v>18</v>
      </c>
      <c r="J1678" s="1" t="s">
        <v>23</v>
      </c>
      <c r="K1678" s="1" t="s">
        <v>24</v>
      </c>
      <c r="L1678" s="1">
        <f>Query1[[#This Row],[total_units]]*Query1[[#This Row],[revene]]</f>
        <v>6196</v>
      </c>
      <c r="M1678" s="1">
        <f>YEAR(Query1[[#This Row],[order_date]])</f>
        <v>2016</v>
      </c>
    </row>
    <row r="1679" spans="1:13" x14ac:dyDescent="0.35">
      <c r="A1679">
        <v>599</v>
      </c>
      <c r="B1679" s="1" t="s">
        <v>745</v>
      </c>
      <c r="C1679" s="1" t="s">
        <v>93</v>
      </c>
      <c r="D1679" s="1" t="s">
        <v>1817</v>
      </c>
      <c r="E1679" s="8">
        <v>42713</v>
      </c>
      <c r="F1679">
        <v>2</v>
      </c>
      <c r="G1679">
        <v>5999.98</v>
      </c>
      <c r="H1679" s="1" t="s">
        <v>40</v>
      </c>
      <c r="I1679" s="1" t="s">
        <v>41</v>
      </c>
      <c r="J1679" s="1" t="s">
        <v>23</v>
      </c>
      <c r="K1679" s="1" t="s">
        <v>24</v>
      </c>
      <c r="L1679" s="1">
        <f>Query1[[#This Row],[total_units]]*Query1[[#This Row],[revene]]</f>
        <v>11999.96</v>
      </c>
      <c r="M1679" s="1">
        <f>YEAR(Query1[[#This Row],[order_date]])</f>
        <v>2016</v>
      </c>
    </row>
    <row r="1680" spans="1:13" x14ac:dyDescent="0.35">
      <c r="A1680">
        <v>600</v>
      </c>
      <c r="B1680" s="1" t="s">
        <v>746</v>
      </c>
      <c r="C1680" s="1" t="s">
        <v>112</v>
      </c>
      <c r="D1680" s="1" t="s">
        <v>1817</v>
      </c>
      <c r="E1680" s="8">
        <v>42713</v>
      </c>
      <c r="F1680">
        <v>2</v>
      </c>
      <c r="G1680">
        <v>1199.98</v>
      </c>
      <c r="H1680" s="1" t="s">
        <v>12</v>
      </c>
      <c r="I1680" s="1" t="s">
        <v>34</v>
      </c>
      <c r="J1680" s="1" t="s">
        <v>23</v>
      </c>
      <c r="K1680" s="1" t="s">
        <v>27</v>
      </c>
      <c r="L1680" s="1">
        <f>Query1[[#This Row],[total_units]]*Query1[[#This Row],[revene]]</f>
        <v>2399.96</v>
      </c>
      <c r="M1680" s="1">
        <f>YEAR(Query1[[#This Row],[order_date]])</f>
        <v>2016</v>
      </c>
    </row>
    <row r="1681" spans="1:13" x14ac:dyDescent="0.35">
      <c r="A1681">
        <v>600</v>
      </c>
      <c r="B1681" s="1" t="s">
        <v>746</v>
      </c>
      <c r="C1681" s="1" t="s">
        <v>112</v>
      </c>
      <c r="D1681" s="1" t="s">
        <v>1817</v>
      </c>
      <c r="E1681" s="8">
        <v>42713</v>
      </c>
      <c r="F1681">
        <v>2</v>
      </c>
      <c r="G1681">
        <v>898</v>
      </c>
      <c r="H1681" s="1" t="s">
        <v>39</v>
      </c>
      <c r="I1681" s="1" t="s">
        <v>13</v>
      </c>
      <c r="J1681" s="1" t="s">
        <v>23</v>
      </c>
      <c r="K1681" s="1" t="s">
        <v>27</v>
      </c>
      <c r="L1681" s="1">
        <f>Query1[[#This Row],[total_units]]*Query1[[#This Row],[revene]]</f>
        <v>1796</v>
      </c>
      <c r="M1681" s="1">
        <f>YEAR(Query1[[#This Row],[order_date]])</f>
        <v>2016</v>
      </c>
    </row>
    <row r="1682" spans="1:13" x14ac:dyDescent="0.35">
      <c r="A1682">
        <v>600</v>
      </c>
      <c r="B1682" s="1" t="s">
        <v>746</v>
      </c>
      <c r="C1682" s="1" t="s">
        <v>112</v>
      </c>
      <c r="D1682" s="1" t="s">
        <v>1817</v>
      </c>
      <c r="E1682" s="8">
        <v>42713</v>
      </c>
      <c r="F1682">
        <v>1</v>
      </c>
      <c r="G1682">
        <v>2899.99</v>
      </c>
      <c r="H1682" s="1" t="s">
        <v>19</v>
      </c>
      <c r="I1682" s="1" t="s">
        <v>20</v>
      </c>
      <c r="J1682" s="1" t="s">
        <v>23</v>
      </c>
      <c r="K1682" s="1" t="s">
        <v>27</v>
      </c>
      <c r="L1682" s="1">
        <f>Query1[[#This Row],[total_units]]*Query1[[#This Row],[revene]]</f>
        <v>2899.99</v>
      </c>
      <c r="M1682" s="1">
        <f>YEAR(Query1[[#This Row],[order_date]])</f>
        <v>2016</v>
      </c>
    </row>
    <row r="1683" spans="1:13" x14ac:dyDescent="0.35">
      <c r="A1683">
        <v>601</v>
      </c>
      <c r="B1683" s="1" t="s">
        <v>747</v>
      </c>
      <c r="C1683" s="1" t="s">
        <v>95</v>
      </c>
      <c r="D1683" s="1" t="s">
        <v>1817</v>
      </c>
      <c r="E1683" s="8">
        <v>42713</v>
      </c>
      <c r="F1683">
        <v>2</v>
      </c>
      <c r="G1683">
        <v>1099.98</v>
      </c>
      <c r="H1683" s="1" t="s">
        <v>38</v>
      </c>
      <c r="I1683" s="1" t="s">
        <v>13</v>
      </c>
      <c r="J1683" s="1" t="s">
        <v>23</v>
      </c>
      <c r="K1683" s="1" t="s">
        <v>24</v>
      </c>
      <c r="L1683" s="1">
        <f>Query1[[#This Row],[total_units]]*Query1[[#This Row],[revene]]</f>
        <v>2199.96</v>
      </c>
      <c r="M1683" s="1">
        <f>YEAR(Query1[[#This Row],[order_date]])</f>
        <v>2016</v>
      </c>
    </row>
    <row r="1684" spans="1:13" x14ac:dyDescent="0.35">
      <c r="A1684">
        <v>602</v>
      </c>
      <c r="B1684" s="1" t="s">
        <v>748</v>
      </c>
      <c r="C1684" s="1" t="s">
        <v>337</v>
      </c>
      <c r="D1684" s="1" t="s">
        <v>1817</v>
      </c>
      <c r="E1684" s="8">
        <v>42713</v>
      </c>
      <c r="F1684">
        <v>2</v>
      </c>
      <c r="G1684">
        <v>1059.98</v>
      </c>
      <c r="H1684" s="1" t="s">
        <v>44</v>
      </c>
      <c r="I1684" s="1" t="s">
        <v>13</v>
      </c>
      <c r="J1684" s="1" t="s">
        <v>23</v>
      </c>
      <c r="K1684" s="1" t="s">
        <v>24</v>
      </c>
      <c r="L1684" s="1">
        <f>Query1[[#This Row],[total_units]]*Query1[[#This Row],[revene]]</f>
        <v>2119.96</v>
      </c>
      <c r="M1684" s="1">
        <f>YEAR(Query1[[#This Row],[order_date]])</f>
        <v>2016</v>
      </c>
    </row>
    <row r="1685" spans="1:13" x14ac:dyDescent="0.35">
      <c r="A1685">
        <v>602</v>
      </c>
      <c r="B1685" s="1" t="s">
        <v>748</v>
      </c>
      <c r="C1685" s="1" t="s">
        <v>337</v>
      </c>
      <c r="D1685" s="1" t="s">
        <v>1817</v>
      </c>
      <c r="E1685" s="8">
        <v>42713</v>
      </c>
      <c r="F1685">
        <v>2</v>
      </c>
      <c r="G1685">
        <v>2641.98</v>
      </c>
      <c r="H1685" s="1" t="s">
        <v>69</v>
      </c>
      <c r="I1685" s="1" t="s">
        <v>20</v>
      </c>
      <c r="J1685" s="1" t="s">
        <v>23</v>
      </c>
      <c r="K1685" s="1" t="s">
        <v>24</v>
      </c>
      <c r="L1685" s="1">
        <f>Query1[[#This Row],[total_units]]*Query1[[#This Row],[revene]]</f>
        <v>5283.96</v>
      </c>
      <c r="M1685" s="1">
        <f>YEAR(Query1[[#This Row],[order_date]])</f>
        <v>2016</v>
      </c>
    </row>
    <row r="1686" spans="1:13" x14ac:dyDescent="0.35">
      <c r="A1686">
        <v>603</v>
      </c>
      <c r="B1686" s="1" t="s">
        <v>749</v>
      </c>
      <c r="C1686" s="1" t="s">
        <v>22</v>
      </c>
      <c r="D1686" s="1" t="s">
        <v>1817</v>
      </c>
      <c r="E1686" s="8">
        <v>42713</v>
      </c>
      <c r="F1686">
        <v>1</v>
      </c>
      <c r="G1686">
        <v>549.99</v>
      </c>
      <c r="H1686" s="1" t="s">
        <v>38</v>
      </c>
      <c r="I1686" s="1" t="s">
        <v>13</v>
      </c>
      <c r="J1686" s="1" t="s">
        <v>23</v>
      </c>
      <c r="K1686" s="1" t="s">
        <v>27</v>
      </c>
      <c r="L1686" s="1">
        <f>Query1[[#This Row],[total_units]]*Query1[[#This Row],[revene]]</f>
        <v>549.99</v>
      </c>
      <c r="M1686" s="1">
        <f>YEAR(Query1[[#This Row],[order_date]])</f>
        <v>2016</v>
      </c>
    </row>
    <row r="1687" spans="1:13" x14ac:dyDescent="0.35">
      <c r="A1687">
        <v>603</v>
      </c>
      <c r="B1687" s="1" t="s">
        <v>749</v>
      </c>
      <c r="C1687" s="1" t="s">
        <v>22</v>
      </c>
      <c r="D1687" s="1" t="s">
        <v>1817</v>
      </c>
      <c r="E1687" s="8">
        <v>42713</v>
      </c>
      <c r="F1687">
        <v>1</v>
      </c>
      <c r="G1687">
        <v>2899.99</v>
      </c>
      <c r="H1687" s="1" t="s">
        <v>19</v>
      </c>
      <c r="I1687" s="1" t="s">
        <v>20</v>
      </c>
      <c r="J1687" s="1" t="s">
        <v>23</v>
      </c>
      <c r="K1687" s="1" t="s">
        <v>27</v>
      </c>
      <c r="L1687" s="1">
        <f>Query1[[#This Row],[total_units]]*Query1[[#This Row],[revene]]</f>
        <v>2899.99</v>
      </c>
      <c r="M1687" s="1">
        <f>YEAR(Query1[[#This Row],[order_date]])</f>
        <v>2016</v>
      </c>
    </row>
    <row r="1688" spans="1:13" x14ac:dyDescent="0.35">
      <c r="A1688">
        <v>604</v>
      </c>
      <c r="B1688" s="1" t="s">
        <v>750</v>
      </c>
      <c r="C1688" s="1" t="s">
        <v>166</v>
      </c>
      <c r="D1688" s="1" t="s">
        <v>1817</v>
      </c>
      <c r="E1688" s="8">
        <v>42714</v>
      </c>
      <c r="F1688">
        <v>2</v>
      </c>
      <c r="G1688">
        <v>3098</v>
      </c>
      <c r="H1688" s="1" t="s">
        <v>17</v>
      </c>
      <c r="I1688" s="1" t="s">
        <v>18</v>
      </c>
      <c r="J1688" s="1" t="s">
        <v>23</v>
      </c>
      <c r="K1688" s="1" t="s">
        <v>27</v>
      </c>
      <c r="L1688" s="1">
        <f>Query1[[#This Row],[total_units]]*Query1[[#This Row],[revene]]</f>
        <v>6196</v>
      </c>
      <c r="M1688" s="1">
        <f>YEAR(Query1[[#This Row],[order_date]])</f>
        <v>2016</v>
      </c>
    </row>
    <row r="1689" spans="1:13" x14ac:dyDescent="0.35">
      <c r="A1689">
        <v>604</v>
      </c>
      <c r="B1689" s="1" t="s">
        <v>750</v>
      </c>
      <c r="C1689" s="1" t="s">
        <v>166</v>
      </c>
      <c r="D1689" s="1" t="s">
        <v>1817</v>
      </c>
      <c r="E1689" s="8">
        <v>42714</v>
      </c>
      <c r="F1689">
        <v>2</v>
      </c>
      <c r="G1689">
        <v>5999.98</v>
      </c>
      <c r="H1689" s="1" t="s">
        <v>40</v>
      </c>
      <c r="I1689" s="1" t="s">
        <v>41</v>
      </c>
      <c r="J1689" s="1" t="s">
        <v>23</v>
      </c>
      <c r="K1689" s="1" t="s">
        <v>27</v>
      </c>
      <c r="L1689" s="1">
        <f>Query1[[#This Row],[total_units]]*Query1[[#This Row],[revene]]</f>
        <v>11999.96</v>
      </c>
      <c r="M1689" s="1">
        <f>YEAR(Query1[[#This Row],[order_date]])</f>
        <v>2016</v>
      </c>
    </row>
    <row r="1690" spans="1:13" x14ac:dyDescent="0.35">
      <c r="A1690">
        <v>605</v>
      </c>
      <c r="B1690" s="1" t="s">
        <v>751</v>
      </c>
      <c r="C1690" s="1" t="s">
        <v>1821</v>
      </c>
      <c r="D1690" s="1" t="s">
        <v>1817</v>
      </c>
      <c r="E1690" s="8">
        <v>42714</v>
      </c>
      <c r="F1690">
        <v>2</v>
      </c>
      <c r="G1690">
        <v>539.98</v>
      </c>
      <c r="H1690" s="1" t="s">
        <v>59</v>
      </c>
      <c r="I1690" s="1" t="s">
        <v>13</v>
      </c>
      <c r="J1690" s="1" t="s">
        <v>23</v>
      </c>
      <c r="K1690" s="1" t="s">
        <v>24</v>
      </c>
      <c r="L1690" s="1">
        <f>Query1[[#This Row],[total_units]]*Query1[[#This Row],[revene]]</f>
        <v>1079.96</v>
      </c>
      <c r="M1690" s="1">
        <f>YEAR(Query1[[#This Row],[order_date]])</f>
        <v>2016</v>
      </c>
    </row>
    <row r="1691" spans="1:13" x14ac:dyDescent="0.35">
      <c r="A1691">
        <v>605</v>
      </c>
      <c r="B1691" s="1" t="s">
        <v>751</v>
      </c>
      <c r="C1691" s="1" t="s">
        <v>1821</v>
      </c>
      <c r="D1691" s="1" t="s">
        <v>1817</v>
      </c>
      <c r="E1691" s="8">
        <v>42714</v>
      </c>
      <c r="F1691">
        <v>2</v>
      </c>
      <c r="G1691">
        <v>999.98</v>
      </c>
      <c r="H1691" s="1" t="s">
        <v>72</v>
      </c>
      <c r="I1691" s="1" t="s">
        <v>34</v>
      </c>
      <c r="J1691" s="1" t="s">
        <v>23</v>
      </c>
      <c r="K1691" s="1" t="s">
        <v>24</v>
      </c>
      <c r="L1691" s="1">
        <f>Query1[[#This Row],[total_units]]*Query1[[#This Row],[revene]]</f>
        <v>1999.96</v>
      </c>
      <c r="M1691" s="1">
        <f>YEAR(Query1[[#This Row],[order_date]])</f>
        <v>2016</v>
      </c>
    </row>
    <row r="1692" spans="1:13" x14ac:dyDescent="0.35">
      <c r="A1692">
        <v>605</v>
      </c>
      <c r="B1692" s="1" t="s">
        <v>751</v>
      </c>
      <c r="C1692" s="1" t="s">
        <v>1821</v>
      </c>
      <c r="D1692" s="1" t="s">
        <v>1817</v>
      </c>
      <c r="E1692" s="8">
        <v>42714</v>
      </c>
      <c r="F1692">
        <v>1</v>
      </c>
      <c r="G1692">
        <v>449</v>
      </c>
      <c r="H1692" s="1" t="s">
        <v>89</v>
      </c>
      <c r="I1692" s="1" t="s">
        <v>13</v>
      </c>
      <c r="J1692" s="1" t="s">
        <v>23</v>
      </c>
      <c r="K1692" s="1" t="s">
        <v>24</v>
      </c>
      <c r="L1692" s="1">
        <f>Query1[[#This Row],[total_units]]*Query1[[#This Row],[revene]]</f>
        <v>449</v>
      </c>
      <c r="M1692" s="1">
        <f>YEAR(Query1[[#This Row],[order_date]])</f>
        <v>2016</v>
      </c>
    </row>
    <row r="1693" spans="1:13" x14ac:dyDescent="0.35">
      <c r="A1693">
        <v>605</v>
      </c>
      <c r="B1693" s="1" t="s">
        <v>751</v>
      </c>
      <c r="C1693" s="1" t="s">
        <v>1821</v>
      </c>
      <c r="D1693" s="1" t="s">
        <v>1817</v>
      </c>
      <c r="E1693" s="8">
        <v>42714</v>
      </c>
      <c r="F1693">
        <v>1</v>
      </c>
      <c r="G1693">
        <v>1680.99</v>
      </c>
      <c r="H1693" s="1" t="s">
        <v>56</v>
      </c>
      <c r="I1693" s="1" t="s">
        <v>18</v>
      </c>
      <c r="J1693" s="1" t="s">
        <v>23</v>
      </c>
      <c r="K1693" s="1" t="s">
        <v>24</v>
      </c>
      <c r="L1693" s="1">
        <f>Query1[[#This Row],[total_units]]*Query1[[#This Row],[revene]]</f>
        <v>1680.99</v>
      </c>
      <c r="M1693" s="1">
        <f>YEAR(Query1[[#This Row],[order_date]])</f>
        <v>2016</v>
      </c>
    </row>
    <row r="1694" spans="1:13" x14ac:dyDescent="0.35">
      <c r="A1694">
        <v>606</v>
      </c>
      <c r="B1694" s="1" t="s">
        <v>752</v>
      </c>
      <c r="C1694" s="1" t="s">
        <v>1863</v>
      </c>
      <c r="D1694" s="1" t="s">
        <v>1817</v>
      </c>
      <c r="E1694" s="8">
        <v>42715</v>
      </c>
      <c r="F1694">
        <v>2</v>
      </c>
      <c r="G1694">
        <v>898</v>
      </c>
      <c r="H1694" s="1" t="s">
        <v>39</v>
      </c>
      <c r="I1694" s="1" t="s">
        <v>13</v>
      </c>
      <c r="J1694" s="1" t="s">
        <v>23</v>
      </c>
      <c r="K1694" s="1" t="s">
        <v>27</v>
      </c>
      <c r="L1694" s="1">
        <f>Query1[[#This Row],[total_units]]*Query1[[#This Row],[revene]]</f>
        <v>1796</v>
      </c>
      <c r="M1694" s="1">
        <f>YEAR(Query1[[#This Row],[order_date]])</f>
        <v>2016</v>
      </c>
    </row>
    <row r="1695" spans="1:13" x14ac:dyDescent="0.35">
      <c r="A1695">
        <v>606</v>
      </c>
      <c r="B1695" s="1" t="s">
        <v>752</v>
      </c>
      <c r="C1695" s="1" t="s">
        <v>1863</v>
      </c>
      <c r="D1695" s="1" t="s">
        <v>1817</v>
      </c>
      <c r="E1695" s="8">
        <v>42715</v>
      </c>
      <c r="F1695">
        <v>2</v>
      </c>
      <c r="G1695">
        <v>939.98</v>
      </c>
      <c r="H1695" s="1" t="s">
        <v>62</v>
      </c>
      <c r="I1695" s="1" t="s">
        <v>20</v>
      </c>
      <c r="J1695" s="1" t="s">
        <v>23</v>
      </c>
      <c r="K1695" s="1" t="s">
        <v>27</v>
      </c>
      <c r="L1695" s="1">
        <f>Query1[[#This Row],[total_units]]*Query1[[#This Row],[revene]]</f>
        <v>1879.96</v>
      </c>
      <c r="M1695" s="1">
        <f>YEAR(Query1[[#This Row],[order_date]])</f>
        <v>2016</v>
      </c>
    </row>
    <row r="1696" spans="1:13" x14ac:dyDescent="0.35">
      <c r="A1696">
        <v>607</v>
      </c>
      <c r="B1696" s="1" t="s">
        <v>753</v>
      </c>
      <c r="C1696" s="1" t="s">
        <v>1863</v>
      </c>
      <c r="D1696" s="1" t="s">
        <v>1817</v>
      </c>
      <c r="E1696" s="8">
        <v>42715</v>
      </c>
      <c r="F1696">
        <v>1</v>
      </c>
      <c r="G1696">
        <v>269.99</v>
      </c>
      <c r="H1696" s="1" t="s">
        <v>47</v>
      </c>
      <c r="I1696" s="1" t="s">
        <v>13</v>
      </c>
      <c r="J1696" s="1" t="s">
        <v>23</v>
      </c>
      <c r="K1696" s="1" t="s">
        <v>24</v>
      </c>
      <c r="L1696" s="1">
        <f>Query1[[#This Row],[total_units]]*Query1[[#This Row],[revene]]</f>
        <v>269.99</v>
      </c>
      <c r="M1696" s="1">
        <f>YEAR(Query1[[#This Row],[order_date]])</f>
        <v>2016</v>
      </c>
    </row>
    <row r="1697" spans="1:13" x14ac:dyDescent="0.35">
      <c r="A1697">
        <v>607</v>
      </c>
      <c r="B1697" s="1" t="s">
        <v>753</v>
      </c>
      <c r="C1697" s="1" t="s">
        <v>1863</v>
      </c>
      <c r="D1697" s="1" t="s">
        <v>1817</v>
      </c>
      <c r="E1697" s="8">
        <v>42715</v>
      </c>
      <c r="F1697">
        <v>2</v>
      </c>
      <c r="G1697">
        <v>1199.98</v>
      </c>
      <c r="H1697" s="1" t="s">
        <v>12</v>
      </c>
      <c r="I1697" s="1" t="s">
        <v>34</v>
      </c>
      <c r="J1697" s="1" t="s">
        <v>23</v>
      </c>
      <c r="K1697" s="1" t="s">
        <v>24</v>
      </c>
      <c r="L1697" s="1">
        <f>Query1[[#This Row],[total_units]]*Query1[[#This Row],[revene]]</f>
        <v>2399.96</v>
      </c>
      <c r="M1697" s="1">
        <f>YEAR(Query1[[#This Row],[order_date]])</f>
        <v>2016</v>
      </c>
    </row>
    <row r="1698" spans="1:13" x14ac:dyDescent="0.35">
      <c r="A1698">
        <v>607</v>
      </c>
      <c r="B1698" s="1" t="s">
        <v>753</v>
      </c>
      <c r="C1698" s="1" t="s">
        <v>1863</v>
      </c>
      <c r="D1698" s="1" t="s">
        <v>1817</v>
      </c>
      <c r="E1698" s="8">
        <v>42715</v>
      </c>
      <c r="F1698">
        <v>2</v>
      </c>
      <c r="G1698">
        <v>3361.98</v>
      </c>
      <c r="H1698" s="1" t="s">
        <v>56</v>
      </c>
      <c r="I1698" s="1" t="s">
        <v>18</v>
      </c>
      <c r="J1698" s="1" t="s">
        <v>23</v>
      </c>
      <c r="K1698" s="1" t="s">
        <v>24</v>
      </c>
      <c r="L1698" s="1">
        <f>Query1[[#This Row],[total_units]]*Query1[[#This Row],[revene]]</f>
        <v>6723.96</v>
      </c>
      <c r="M1698" s="1">
        <f>YEAR(Query1[[#This Row],[order_date]])</f>
        <v>2016</v>
      </c>
    </row>
    <row r="1699" spans="1:13" x14ac:dyDescent="0.35">
      <c r="A1699">
        <v>608</v>
      </c>
      <c r="B1699" s="1" t="s">
        <v>754</v>
      </c>
      <c r="C1699" s="1" t="s">
        <v>1822</v>
      </c>
      <c r="D1699" s="1" t="s">
        <v>1815</v>
      </c>
      <c r="E1699" s="8">
        <v>42716</v>
      </c>
      <c r="F1699">
        <v>1</v>
      </c>
      <c r="G1699">
        <v>549.99</v>
      </c>
      <c r="H1699" s="1" t="s">
        <v>38</v>
      </c>
      <c r="I1699" s="1" t="s">
        <v>34</v>
      </c>
      <c r="J1699" s="1" t="s">
        <v>14</v>
      </c>
      <c r="K1699" s="1" t="s">
        <v>32</v>
      </c>
      <c r="L1699" s="1">
        <f>Query1[[#This Row],[total_units]]*Query1[[#This Row],[revene]]</f>
        <v>549.99</v>
      </c>
      <c r="M1699" s="1">
        <f>YEAR(Query1[[#This Row],[order_date]])</f>
        <v>2016</v>
      </c>
    </row>
    <row r="1700" spans="1:13" x14ac:dyDescent="0.35">
      <c r="A1700">
        <v>608</v>
      </c>
      <c r="B1700" s="1" t="s">
        <v>754</v>
      </c>
      <c r="C1700" s="1" t="s">
        <v>1822</v>
      </c>
      <c r="D1700" s="1" t="s">
        <v>1815</v>
      </c>
      <c r="E1700" s="8">
        <v>42716</v>
      </c>
      <c r="F1700">
        <v>2</v>
      </c>
      <c r="G1700">
        <v>5799.98</v>
      </c>
      <c r="H1700" s="1" t="s">
        <v>19</v>
      </c>
      <c r="I1700" s="1" t="s">
        <v>20</v>
      </c>
      <c r="J1700" s="1" t="s">
        <v>14</v>
      </c>
      <c r="K1700" s="1" t="s">
        <v>32</v>
      </c>
      <c r="L1700" s="1">
        <f>Query1[[#This Row],[total_units]]*Query1[[#This Row],[revene]]</f>
        <v>11599.96</v>
      </c>
      <c r="M1700" s="1">
        <f>YEAR(Query1[[#This Row],[order_date]])</f>
        <v>2016</v>
      </c>
    </row>
    <row r="1701" spans="1:13" x14ac:dyDescent="0.35">
      <c r="A1701">
        <v>608</v>
      </c>
      <c r="B1701" s="1" t="s">
        <v>754</v>
      </c>
      <c r="C1701" s="1" t="s">
        <v>1822</v>
      </c>
      <c r="D1701" s="1" t="s">
        <v>1815</v>
      </c>
      <c r="E1701" s="8">
        <v>42716</v>
      </c>
      <c r="F1701">
        <v>2</v>
      </c>
      <c r="G1701">
        <v>7999.98</v>
      </c>
      <c r="H1701" s="1" t="s">
        <v>49</v>
      </c>
      <c r="I1701" s="1" t="s">
        <v>20</v>
      </c>
      <c r="J1701" s="1" t="s">
        <v>14</v>
      </c>
      <c r="K1701" s="1" t="s">
        <v>32</v>
      </c>
      <c r="L1701" s="1">
        <f>Query1[[#This Row],[total_units]]*Query1[[#This Row],[revene]]</f>
        <v>15999.96</v>
      </c>
      <c r="M1701" s="1">
        <f>YEAR(Query1[[#This Row],[order_date]])</f>
        <v>2016</v>
      </c>
    </row>
    <row r="1702" spans="1:13" x14ac:dyDescent="0.35">
      <c r="A1702">
        <v>609</v>
      </c>
      <c r="B1702" s="1" t="s">
        <v>755</v>
      </c>
      <c r="C1702" s="1" t="s">
        <v>339</v>
      </c>
      <c r="D1702" s="1" t="s">
        <v>1817</v>
      </c>
      <c r="E1702" s="8">
        <v>42716</v>
      </c>
      <c r="F1702">
        <v>2</v>
      </c>
      <c r="G1702">
        <v>539.98</v>
      </c>
      <c r="H1702" s="1" t="s">
        <v>47</v>
      </c>
      <c r="I1702" s="1" t="s">
        <v>48</v>
      </c>
      <c r="J1702" s="1" t="s">
        <v>23</v>
      </c>
      <c r="K1702" s="1" t="s">
        <v>27</v>
      </c>
      <c r="L1702" s="1">
        <f>Query1[[#This Row],[total_units]]*Query1[[#This Row],[revene]]</f>
        <v>1079.96</v>
      </c>
      <c r="M1702" s="1">
        <f>YEAR(Query1[[#This Row],[order_date]])</f>
        <v>2016</v>
      </c>
    </row>
    <row r="1703" spans="1:13" x14ac:dyDescent="0.35">
      <c r="A1703">
        <v>609</v>
      </c>
      <c r="B1703" s="1" t="s">
        <v>755</v>
      </c>
      <c r="C1703" s="1" t="s">
        <v>339</v>
      </c>
      <c r="D1703" s="1" t="s">
        <v>1817</v>
      </c>
      <c r="E1703" s="8">
        <v>42716</v>
      </c>
      <c r="F1703">
        <v>1</v>
      </c>
      <c r="G1703">
        <v>1320.99</v>
      </c>
      <c r="H1703" s="1" t="s">
        <v>69</v>
      </c>
      <c r="I1703" s="1" t="s">
        <v>20</v>
      </c>
      <c r="J1703" s="1" t="s">
        <v>23</v>
      </c>
      <c r="K1703" s="1" t="s">
        <v>27</v>
      </c>
      <c r="L1703" s="1">
        <f>Query1[[#This Row],[total_units]]*Query1[[#This Row],[revene]]</f>
        <v>1320.99</v>
      </c>
      <c r="M1703" s="1">
        <f>YEAR(Query1[[#This Row],[order_date]])</f>
        <v>2016</v>
      </c>
    </row>
    <row r="1704" spans="1:13" x14ac:dyDescent="0.35">
      <c r="A1704">
        <v>609</v>
      </c>
      <c r="B1704" s="1" t="s">
        <v>755</v>
      </c>
      <c r="C1704" s="1" t="s">
        <v>339</v>
      </c>
      <c r="D1704" s="1" t="s">
        <v>1817</v>
      </c>
      <c r="E1704" s="8">
        <v>42716</v>
      </c>
      <c r="F1704">
        <v>1</v>
      </c>
      <c r="G1704">
        <v>1549</v>
      </c>
      <c r="H1704" s="1" t="s">
        <v>17</v>
      </c>
      <c r="I1704" s="1" t="s">
        <v>18</v>
      </c>
      <c r="J1704" s="1" t="s">
        <v>23</v>
      </c>
      <c r="K1704" s="1" t="s">
        <v>27</v>
      </c>
      <c r="L1704" s="1">
        <f>Query1[[#This Row],[total_units]]*Query1[[#This Row],[revene]]</f>
        <v>1549</v>
      </c>
      <c r="M1704" s="1">
        <f>YEAR(Query1[[#This Row],[order_date]])</f>
        <v>2016</v>
      </c>
    </row>
    <row r="1705" spans="1:13" x14ac:dyDescent="0.35">
      <c r="A1705">
        <v>609</v>
      </c>
      <c r="B1705" s="1" t="s">
        <v>755</v>
      </c>
      <c r="C1705" s="1" t="s">
        <v>339</v>
      </c>
      <c r="D1705" s="1" t="s">
        <v>1817</v>
      </c>
      <c r="E1705" s="8">
        <v>42716</v>
      </c>
      <c r="F1705">
        <v>1</v>
      </c>
      <c r="G1705">
        <v>3999.99</v>
      </c>
      <c r="H1705" s="1" t="s">
        <v>49</v>
      </c>
      <c r="I1705" s="1" t="s">
        <v>20</v>
      </c>
      <c r="J1705" s="1" t="s">
        <v>23</v>
      </c>
      <c r="K1705" s="1" t="s">
        <v>27</v>
      </c>
      <c r="L1705" s="1">
        <f>Query1[[#This Row],[total_units]]*Query1[[#This Row],[revene]]</f>
        <v>3999.99</v>
      </c>
      <c r="M1705" s="1">
        <f>YEAR(Query1[[#This Row],[order_date]])</f>
        <v>2016</v>
      </c>
    </row>
    <row r="1706" spans="1:13" x14ac:dyDescent="0.35">
      <c r="A1706">
        <v>610</v>
      </c>
      <c r="B1706" s="1" t="s">
        <v>756</v>
      </c>
      <c r="C1706" s="1" t="s">
        <v>395</v>
      </c>
      <c r="D1706" s="1" t="s">
        <v>1817</v>
      </c>
      <c r="E1706" s="8">
        <v>42717</v>
      </c>
      <c r="F1706">
        <v>1</v>
      </c>
      <c r="G1706">
        <v>549.99</v>
      </c>
      <c r="H1706" s="1" t="s">
        <v>38</v>
      </c>
      <c r="I1706" s="1" t="s">
        <v>34</v>
      </c>
      <c r="J1706" s="1" t="s">
        <v>23</v>
      </c>
      <c r="K1706" s="1" t="s">
        <v>24</v>
      </c>
      <c r="L1706" s="1">
        <f>Query1[[#This Row],[total_units]]*Query1[[#This Row],[revene]]</f>
        <v>549.99</v>
      </c>
      <c r="M1706" s="1">
        <f>YEAR(Query1[[#This Row],[order_date]])</f>
        <v>2016</v>
      </c>
    </row>
    <row r="1707" spans="1:13" x14ac:dyDescent="0.35">
      <c r="A1707">
        <v>610</v>
      </c>
      <c r="B1707" s="1" t="s">
        <v>756</v>
      </c>
      <c r="C1707" s="1" t="s">
        <v>395</v>
      </c>
      <c r="D1707" s="1" t="s">
        <v>1817</v>
      </c>
      <c r="E1707" s="8">
        <v>42717</v>
      </c>
      <c r="F1707">
        <v>1</v>
      </c>
      <c r="G1707">
        <v>599.99</v>
      </c>
      <c r="H1707" s="1" t="s">
        <v>12</v>
      </c>
      <c r="I1707" s="1" t="s">
        <v>34</v>
      </c>
      <c r="J1707" s="1" t="s">
        <v>23</v>
      </c>
      <c r="K1707" s="1" t="s">
        <v>24</v>
      </c>
      <c r="L1707" s="1">
        <f>Query1[[#This Row],[total_units]]*Query1[[#This Row],[revene]]</f>
        <v>599.99</v>
      </c>
      <c r="M1707" s="1">
        <f>YEAR(Query1[[#This Row],[order_date]])</f>
        <v>2016</v>
      </c>
    </row>
    <row r="1708" spans="1:13" x14ac:dyDescent="0.35">
      <c r="A1708">
        <v>610</v>
      </c>
      <c r="B1708" s="1" t="s">
        <v>756</v>
      </c>
      <c r="C1708" s="1" t="s">
        <v>395</v>
      </c>
      <c r="D1708" s="1" t="s">
        <v>1817</v>
      </c>
      <c r="E1708" s="8">
        <v>42717</v>
      </c>
      <c r="F1708">
        <v>2</v>
      </c>
      <c r="G1708">
        <v>898</v>
      </c>
      <c r="H1708" s="1" t="s">
        <v>39</v>
      </c>
      <c r="I1708" s="1" t="s">
        <v>13</v>
      </c>
      <c r="J1708" s="1" t="s">
        <v>23</v>
      </c>
      <c r="K1708" s="1" t="s">
        <v>24</v>
      </c>
      <c r="L1708" s="1">
        <f>Query1[[#This Row],[total_units]]*Query1[[#This Row],[revene]]</f>
        <v>1796</v>
      </c>
      <c r="M1708" s="1">
        <f>YEAR(Query1[[#This Row],[order_date]])</f>
        <v>2016</v>
      </c>
    </row>
    <row r="1709" spans="1:13" x14ac:dyDescent="0.35">
      <c r="A1709">
        <v>610</v>
      </c>
      <c r="B1709" s="1" t="s">
        <v>756</v>
      </c>
      <c r="C1709" s="1" t="s">
        <v>395</v>
      </c>
      <c r="D1709" s="1" t="s">
        <v>1817</v>
      </c>
      <c r="E1709" s="8">
        <v>42717</v>
      </c>
      <c r="F1709">
        <v>1</v>
      </c>
      <c r="G1709">
        <v>999.99</v>
      </c>
      <c r="H1709" s="1" t="s">
        <v>28</v>
      </c>
      <c r="I1709" s="1" t="s">
        <v>20</v>
      </c>
      <c r="J1709" s="1" t="s">
        <v>23</v>
      </c>
      <c r="K1709" s="1" t="s">
        <v>24</v>
      </c>
      <c r="L1709" s="1">
        <f>Query1[[#This Row],[total_units]]*Query1[[#This Row],[revene]]</f>
        <v>999.99</v>
      </c>
      <c r="M1709" s="1">
        <f>YEAR(Query1[[#This Row],[order_date]])</f>
        <v>2016</v>
      </c>
    </row>
    <row r="1710" spans="1:13" x14ac:dyDescent="0.35">
      <c r="A1710">
        <v>610</v>
      </c>
      <c r="B1710" s="1" t="s">
        <v>756</v>
      </c>
      <c r="C1710" s="1" t="s">
        <v>395</v>
      </c>
      <c r="D1710" s="1" t="s">
        <v>1817</v>
      </c>
      <c r="E1710" s="8">
        <v>42717</v>
      </c>
      <c r="F1710">
        <v>1</v>
      </c>
      <c r="G1710">
        <v>1799.99</v>
      </c>
      <c r="H1710" s="1" t="s">
        <v>1816</v>
      </c>
      <c r="I1710" s="1" t="s">
        <v>20</v>
      </c>
      <c r="J1710" s="1" t="s">
        <v>23</v>
      </c>
      <c r="K1710" s="1" t="s">
        <v>24</v>
      </c>
      <c r="L1710" s="1">
        <f>Query1[[#This Row],[total_units]]*Query1[[#This Row],[revene]]</f>
        <v>1799.99</v>
      </c>
      <c r="M1710" s="1">
        <f>YEAR(Query1[[#This Row],[order_date]])</f>
        <v>2016</v>
      </c>
    </row>
    <row r="1711" spans="1:13" x14ac:dyDescent="0.35">
      <c r="A1711">
        <v>611</v>
      </c>
      <c r="B1711" s="1" t="s">
        <v>757</v>
      </c>
      <c r="C1711" s="1" t="s">
        <v>166</v>
      </c>
      <c r="D1711" s="1" t="s">
        <v>1817</v>
      </c>
      <c r="E1711" s="8">
        <v>42719</v>
      </c>
      <c r="F1711">
        <v>2</v>
      </c>
      <c r="G1711">
        <v>1199.98</v>
      </c>
      <c r="H1711" s="1" t="s">
        <v>12</v>
      </c>
      <c r="I1711" s="1" t="s">
        <v>13</v>
      </c>
      <c r="J1711" s="1" t="s">
        <v>23</v>
      </c>
      <c r="K1711" s="1" t="s">
        <v>27</v>
      </c>
      <c r="L1711" s="1">
        <f>Query1[[#This Row],[total_units]]*Query1[[#This Row],[revene]]</f>
        <v>2399.96</v>
      </c>
      <c r="M1711" s="1">
        <f>YEAR(Query1[[#This Row],[order_date]])</f>
        <v>2016</v>
      </c>
    </row>
    <row r="1712" spans="1:13" x14ac:dyDescent="0.35">
      <c r="A1712">
        <v>612</v>
      </c>
      <c r="B1712" s="1" t="s">
        <v>758</v>
      </c>
      <c r="C1712" s="1" t="s">
        <v>1821</v>
      </c>
      <c r="D1712" s="1" t="s">
        <v>1817</v>
      </c>
      <c r="E1712" s="8">
        <v>42720</v>
      </c>
      <c r="F1712">
        <v>1</v>
      </c>
      <c r="G1712">
        <v>269.99</v>
      </c>
      <c r="H1712" s="1" t="s">
        <v>59</v>
      </c>
      <c r="I1712" s="1" t="s">
        <v>13</v>
      </c>
      <c r="J1712" s="1" t="s">
        <v>23</v>
      </c>
      <c r="K1712" s="1" t="s">
        <v>27</v>
      </c>
      <c r="L1712" s="1">
        <f>Query1[[#This Row],[total_units]]*Query1[[#This Row],[revene]]</f>
        <v>269.99</v>
      </c>
      <c r="M1712" s="1">
        <f>YEAR(Query1[[#This Row],[order_date]])</f>
        <v>2016</v>
      </c>
    </row>
    <row r="1713" spans="1:13" x14ac:dyDescent="0.35">
      <c r="A1713">
        <v>612</v>
      </c>
      <c r="B1713" s="1" t="s">
        <v>758</v>
      </c>
      <c r="C1713" s="1" t="s">
        <v>1821</v>
      </c>
      <c r="D1713" s="1" t="s">
        <v>1817</v>
      </c>
      <c r="E1713" s="8">
        <v>42720</v>
      </c>
      <c r="F1713">
        <v>1</v>
      </c>
      <c r="G1713">
        <v>269.99</v>
      </c>
      <c r="H1713" s="1" t="s">
        <v>47</v>
      </c>
      <c r="I1713" s="1" t="s">
        <v>13</v>
      </c>
      <c r="J1713" s="1" t="s">
        <v>23</v>
      </c>
      <c r="K1713" s="1" t="s">
        <v>27</v>
      </c>
      <c r="L1713" s="1">
        <f>Query1[[#This Row],[total_units]]*Query1[[#This Row],[revene]]</f>
        <v>269.99</v>
      </c>
      <c r="M1713" s="1">
        <f>YEAR(Query1[[#This Row],[order_date]])</f>
        <v>2016</v>
      </c>
    </row>
    <row r="1714" spans="1:13" x14ac:dyDescent="0.35">
      <c r="A1714">
        <v>612</v>
      </c>
      <c r="B1714" s="1" t="s">
        <v>758</v>
      </c>
      <c r="C1714" s="1" t="s">
        <v>1821</v>
      </c>
      <c r="D1714" s="1" t="s">
        <v>1817</v>
      </c>
      <c r="E1714" s="8">
        <v>42720</v>
      </c>
      <c r="F1714">
        <v>1</v>
      </c>
      <c r="G1714">
        <v>599.99</v>
      </c>
      <c r="H1714" s="1" t="s">
        <v>16</v>
      </c>
      <c r="I1714" s="1" t="s">
        <v>13</v>
      </c>
      <c r="J1714" s="1" t="s">
        <v>23</v>
      </c>
      <c r="K1714" s="1" t="s">
        <v>27</v>
      </c>
      <c r="L1714" s="1">
        <f>Query1[[#This Row],[total_units]]*Query1[[#This Row],[revene]]</f>
        <v>599.99</v>
      </c>
      <c r="M1714" s="1">
        <f>YEAR(Query1[[#This Row],[order_date]])</f>
        <v>2016</v>
      </c>
    </row>
    <row r="1715" spans="1:13" x14ac:dyDescent="0.35">
      <c r="A1715">
        <v>612</v>
      </c>
      <c r="B1715" s="1" t="s">
        <v>758</v>
      </c>
      <c r="C1715" s="1" t="s">
        <v>1821</v>
      </c>
      <c r="D1715" s="1" t="s">
        <v>1817</v>
      </c>
      <c r="E1715" s="8">
        <v>42720</v>
      </c>
      <c r="F1715">
        <v>1</v>
      </c>
      <c r="G1715">
        <v>429</v>
      </c>
      <c r="H1715" s="1" t="s">
        <v>35</v>
      </c>
      <c r="I1715" s="1" t="s">
        <v>13</v>
      </c>
      <c r="J1715" s="1" t="s">
        <v>23</v>
      </c>
      <c r="K1715" s="1" t="s">
        <v>27</v>
      </c>
      <c r="L1715" s="1">
        <f>Query1[[#This Row],[total_units]]*Query1[[#This Row],[revene]]</f>
        <v>429</v>
      </c>
      <c r="M1715" s="1">
        <f>YEAR(Query1[[#This Row],[order_date]])</f>
        <v>2016</v>
      </c>
    </row>
    <row r="1716" spans="1:13" x14ac:dyDescent="0.35">
      <c r="A1716">
        <v>613</v>
      </c>
      <c r="B1716" s="1" t="s">
        <v>759</v>
      </c>
      <c r="C1716" s="1" t="s">
        <v>444</v>
      </c>
      <c r="D1716" s="1" t="s">
        <v>1817</v>
      </c>
      <c r="E1716" s="8">
        <v>42721</v>
      </c>
      <c r="F1716">
        <v>1</v>
      </c>
      <c r="G1716">
        <v>549.99</v>
      </c>
      <c r="H1716" s="1" t="s">
        <v>38</v>
      </c>
      <c r="I1716" s="1" t="s">
        <v>13</v>
      </c>
      <c r="J1716" s="1" t="s">
        <v>23</v>
      </c>
      <c r="K1716" s="1" t="s">
        <v>27</v>
      </c>
      <c r="L1716" s="1">
        <f>Query1[[#This Row],[total_units]]*Query1[[#This Row],[revene]]</f>
        <v>549.99</v>
      </c>
      <c r="M1716" s="1">
        <f>YEAR(Query1[[#This Row],[order_date]])</f>
        <v>2016</v>
      </c>
    </row>
    <row r="1717" spans="1:13" x14ac:dyDescent="0.35">
      <c r="A1717">
        <v>613</v>
      </c>
      <c r="B1717" s="1" t="s">
        <v>759</v>
      </c>
      <c r="C1717" s="1" t="s">
        <v>444</v>
      </c>
      <c r="D1717" s="1" t="s">
        <v>1817</v>
      </c>
      <c r="E1717" s="8">
        <v>42721</v>
      </c>
      <c r="F1717">
        <v>2</v>
      </c>
      <c r="G1717">
        <v>898</v>
      </c>
      <c r="H1717" s="1" t="s">
        <v>39</v>
      </c>
      <c r="I1717" s="1" t="s">
        <v>13</v>
      </c>
      <c r="J1717" s="1" t="s">
        <v>23</v>
      </c>
      <c r="K1717" s="1" t="s">
        <v>27</v>
      </c>
      <c r="L1717" s="1">
        <f>Query1[[#This Row],[total_units]]*Query1[[#This Row],[revene]]</f>
        <v>1796</v>
      </c>
      <c r="M1717" s="1">
        <f>YEAR(Query1[[#This Row],[order_date]])</f>
        <v>2016</v>
      </c>
    </row>
    <row r="1718" spans="1:13" x14ac:dyDescent="0.35">
      <c r="A1718">
        <v>613</v>
      </c>
      <c r="B1718" s="1" t="s">
        <v>759</v>
      </c>
      <c r="C1718" s="1" t="s">
        <v>444</v>
      </c>
      <c r="D1718" s="1" t="s">
        <v>1817</v>
      </c>
      <c r="E1718" s="8">
        <v>42721</v>
      </c>
      <c r="F1718">
        <v>2</v>
      </c>
      <c r="G1718">
        <v>5999.98</v>
      </c>
      <c r="H1718" s="1" t="s">
        <v>40</v>
      </c>
      <c r="I1718" s="1" t="s">
        <v>41</v>
      </c>
      <c r="J1718" s="1" t="s">
        <v>23</v>
      </c>
      <c r="K1718" s="1" t="s">
        <v>27</v>
      </c>
      <c r="L1718" s="1">
        <f>Query1[[#This Row],[total_units]]*Query1[[#This Row],[revene]]</f>
        <v>11999.96</v>
      </c>
      <c r="M1718" s="1">
        <f>YEAR(Query1[[#This Row],[order_date]])</f>
        <v>2016</v>
      </c>
    </row>
    <row r="1719" spans="1:13" x14ac:dyDescent="0.35">
      <c r="A1719">
        <v>614</v>
      </c>
      <c r="B1719" s="1" t="s">
        <v>760</v>
      </c>
      <c r="C1719" s="1" t="s">
        <v>55</v>
      </c>
      <c r="D1719" s="1" t="s">
        <v>1815</v>
      </c>
      <c r="E1719" s="8">
        <v>42722</v>
      </c>
      <c r="F1719">
        <v>1</v>
      </c>
      <c r="G1719">
        <v>269.99</v>
      </c>
      <c r="H1719" s="1" t="s">
        <v>59</v>
      </c>
      <c r="I1719" s="1" t="s">
        <v>48</v>
      </c>
      <c r="J1719" s="1" t="s">
        <v>14</v>
      </c>
      <c r="K1719" s="1" t="s">
        <v>15</v>
      </c>
      <c r="L1719" s="1">
        <f>Query1[[#This Row],[total_units]]*Query1[[#This Row],[revene]]</f>
        <v>269.99</v>
      </c>
      <c r="M1719" s="1">
        <f>YEAR(Query1[[#This Row],[order_date]])</f>
        <v>2016</v>
      </c>
    </row>
    <row r="1720" spans="1:13" x14ac:dyDescent="0.35">
      <c r="A1720">
        <v>614</v>
      </c>
      <c r="B1720" s="1" t="s">
        <v>760</v>
      </c>
      <c r="C1720" s="1" t="s">
        <v>55</v>
      </c>
      <c r="D1720" s="1" t="s">
        <v>1815</v>
      </c>
      <c r="E1720" s="8">
        <v>42722</v>
      </c>
      <c r="F1720">
        <v>1</v>
      </c>
      <c r="G1720">
        <v>449</v>
      </c>
      <c r="H1720" s="1" t="s">
        <v>39</v>
      </c>
      <c r="I1720" s="1" t="s">
        <v>13</v>
      </c>
      <c r="J1720" s="1" t="s">
        <v>14</v>
      </c>
      <c r="K1720" s="1" t="s">
        <v>15</v>
      </c>
      <c r="L1720" s="1">
        <f>Query1[[#This Row],[total_units]]*Query1[[#This Row],[revene]]</f>
        <v>449</v>
      </c>
      <c r="M1720" s="1">
        <f>YEAR(Query1[[#This Row],[order_date]])</f>
        <v>2016</v>
      </c>
    </row>
    <row r="1721" spans="1:13" x14ac:dyDescent="0.35">
      <c r="A1721">
        <v>615</v>
      </c>
      <c r="B1721" s="1" t="s">
        <v>761</v>
      </c>
      <c r="C1721" s="1" t="s">
        <v>517</v>
      </c>
      <c r="D1721" s="1" t="s">
        <v>1824</v>
      </c>
      <c r="E1721" s="8">
        <v>42723</v>
      </c>
      <c r="F1721">
        <v>1</v>
      </c>
      <c r="G1721">
        <v>299.99</v>
      </c>
      <c r="H1721" s="1" t="s">
        <v>64</v>
      </c>
      <c r="I1721" s="1" t="s">
        <v>48</v>
      </c>
      <c r="J1721" s="1" t="s">
        <v>98</v>
      </c>
      <c r="K1721" s="1" t="s">
        <v>165</v>
      </c>
      <c r="L1721" s="1">
        <f>Query1[[#This Row],[total_units]]*Query1[[#This Row],[revene]]</f>
        <v>299.99</v>
      </c>
      <c r="M1721" s="1">
        <f>YEAR(Query1[[#This Row],[order_date]])</f>
        <v>2016</v>
      </c>
    </row>
    <row r="1722" spans="1:13" x14ac:dyDescent="0.35">
      <c r="A1722">
        <v>615</v>
      </c>
      <c r="B1722" s="1" t="s">
        <v>761</v>
      </c>
      <c r="C1722" s="1" t="s">
        <v>517</v>
      </c>
      <c r="D1722" s="1" t="s">
        <v>1824</v>
      </c>
      <c r="E1722" s="8">
        <v>42723</v>
      </c>
      <c r="F1722">
        <v>2</v>
      </c>
      <c r="G1722">
        <v>898</v>
      </c>
      <c r="H1722" s="1" t="s">
        <v>89</v>
      </c>
      <c r="I1722" s="1" t="s">
        <v>13</v>
      </c>
      <c r="J1722" s="1" t="s">
        <v>98</v>
      </c>
      <c r="K1722" s="1" t="s">
        <v>165</v>
      </c>
      <c r="L1722" s="1">
        <f>Query1[[#This Row],[total_units]]*Query1[[#This Row],[revene]]</f>
        <v>1796</v>
      </c>
      <c r="M1722" s="1">
        <f>YEAR(Query1[[#This Row],[order_date]])</f>
        <v>2016</v>
      </c>
    </row>
    <row r="1723" spans="1:13" x14ac:dyDescent="0.35">
      <c r="A1723">
        <v>615</v>
      </c>
      <c r="B1723" s="1" t="s">
        <v>761</v>
      </c>
      <c r="C1723" s="1" t="s">
        <v>517</v>
      </c>
      <c r="D1723" s="1" t="s">
        <v>1824</v>
      </c>
      <c r="E1723" s="8">
        <v>42723</v>
      </c>
      <c r="F1723">
        <v>2</v>
      </c>
      <c r="G1723">
        <v>939.98</v>
      </c>
      <c r="H1723" s="1" t="s">
        <v>62</v>
      </c>
      <c r="I1723" s="1" t="s">
        <v>20</v>
      </c>
      <c r="J1723" s="1" t="s">
        <v>98</v>
      </c>
      <c r="K1723" s="1" t="s">
        <v>165</v>
      </c>
      <c r="L1723" s="1">
        <f>Query1[[#This Row],[total_units]]*Query1[[#This Row],[revene]]</f>
        <v>1879.96</v>
      </c>
      <c r="M1723" s="1">
        <f>YEAR(Query1[[#This Row],[order_date]])</f>
        <v>2016</v>
      </c>
    </row>
    <row r="1724" spans="1:13" x14ac:dyDescent="0.35">
      <c r="A1724">
        <v>615</v>
      </c>
      <c r="B1724" s="1" t="s">
        <v>761</v>
      </c>
      <c r="C1724" s="1" t="s">
        <v>517</v>
      </c>
      <c r="D1724" s="1" t="s">
        <v>1824</v>
      </c>
      <c r="E1724" s="8">
        <v>42723</v>
      </c>
      <c r="F1724">
        <v>1</v>
      </c>
      <c r="G1724">
        <v>1680.99</v>
      </c>
      <c r="H1724" s="1" t="s">
        <v>56</v>
      </c>
      <c r="I1724" s="1" t="s">
        <v>18</v>
      </c>
      <c r="J1724" s="1" t="s">
        <v>98</v>
      </c>
      <c r="K1724" s="1" t="s">
        <v>165</v>
      </c>
      <c r="L1724" s="1">
        <f>Query1[[#This Row],[total_units]]*Query1[[#This Row],[revene]]</f>
        <v>1680.99</v>
      </c>
      <c r="M1724" s="1">
        <f>YEAR(Query1[[#This Row],[order_date]])</f>
        <v>2016</v>
      </c>
    </row>
    <row r="1725" spans="1:13" x14ac:dyDescent="0.35">
      <c r="A1725">
        <v>616</v>
      </c>
      <c r="B1725" s="1" t="s">
        <v>762</v>
      </c>
      <c r="C1725" s="1" t="s">
        <v>1863</v>
      </c>
      <c r="D1725" s="1" t="s">
        <v>1817</v>
      </c>
      <c r="E1725" s="8">
        <v>42724</v>
      </c>
      <c r="F1725">
        <v>1</v>
      </c>
      <c r="G1725">
        <v>549.99</v>
      </c>
      <c r="H1725" s="1" t="s">
        <v>38</v>
      </c>
      <c r="I1725" s="1" t="s">
        <v>34</v>
      </c>
      <c r="J1725" s="1" t="s">
        <v>23</v>
      </c>
      <c r="K1725" s="1" t="s">
        <v>24</v>
      </c>
      <c r="L1725" s="1">
        <f>Query1[[#This Row],[total_units]]*Query1[[#This Row],[revene]]</f>
        <v>549.99</v>
      </c>
      <c r="M1725" s="1">
        <f>YEAR(Query1[[#This Row],[order_date]])</f>
        <v>2016</v>
      </c>
    </row>
    <row r="1726" spans="1:13" x14ac:dyDescent="0.35">
      <c r="A1726">
        <v>616</v>
      </c>
      <c r="B1726" s="1" t="s">
        <v>762</v>
      </c>
      <c r="C1726" s="1" t="s">
        <v>1863</v>
      </c>
      <c r="D1726" s="1" t="s">
        <v>1817</v>
      </c>
      <c r="E1726" s="8">
        <v>42724</v>
      </c>
      <c r="F1726">
        <v>2</v>
      </c>
      <c r="G1726">
        <v>1199.98</v>
      </c>
      <c r="H1726" s="1" t="s">
        <v>12</v>
      </c>
      <c r="I1726" s="1" t="s">
        <v>13</v>
      </c>
      <c r="J1726" s="1" t="s">
        <v>23</v>
      </c>
      <c r="K1726" s="1" t="s">
        <v>24</v>
      </c>
      <c r="L1726" s="1">
        <f>Query1[[#This Row],[total_units]]*Query1[[#This Row],[revene]]</f>
        <v>2399.96</v>
      </c>
      <c r="M1726" s="1">
        <f>YEAR(Query1[[#This Row],[order_date]])</f>
        <v>2016</v>
      </c>
    </row>
    <row r="1727" spans="1:13" x14ac:dyDescent="0.35">
      <c r="A1727">
        <v>617</v>
      </c>
      <c r="B1727" s="1" t="s">
        <v>763</v>
      </c>
      <c r="C1727" s="1" t="s">
        <v>203</v>
      </c>
      <c r="D1727" s="1" t="s">
        <v>1817</v>
      </c>
      <c r="E1727" s="8">
        <v>42725</v>
      </c>
      <c r="F1727">
        <v>2</v>
      </c>
      <c r="G1727">
        <v>1059.98</v>
      </c>
      <c r="H1727" s="1" t="s">
        <v>44</v>
      </c>
      <c r="I1727" s="1" t="s">
        <v>13</v>
      </c>
      <c r="J1727" s="1" t="s">
        <v>23</v>
      </c>
      <c r="K1727" s="1" t="s">
        <v>27</v>
      </c>
      <c r="L1727" s="1">
        <f>Query1[[#This Row],[total_units]]*Query1[[#This Row],[revene]]</f>
        <v>2119.96</v>
      </c>
      <c r="M1727" s="1">
        <f>YEAR(Query1[[#This Row],[order_date]])</f>
        <v>2016</v>
      </c>
    </row>
    <row r="1728" spans="1:13" x14ac:dyDescent="0.35">
      <c r="A1728">
        <v>617</v>
      </c>
      <c r="B1728" s="1" t="s">
        <v>763</v>
      </c>
      <c r="C1728" s="1" t="s">
        <v>203</v>
      </c>
      <c r="D1728" s="1" t="s">
        <v>1817</v>
      </c>
      <c r="E1728" s="8">
        <v>42725</v>
      </c>
      <c r="F1728">
        <v>2</v>
      </c>
      <c r="G1728">
        <v>3361.98</v>
      </c>
      <c r="H1728" s="1" t="s">
        <v>56</v>
      </c>
      <c r="I1728" s="1" t="s">
        <v>18</v>
      </c>
      <c r="J1728" s="1" t="s">
        <v>23</v>
      </c>
      <c r="K1728" s="1" t="s">
        <v>27</v>
      </c>
      <c r="L1728" s="1">
        <f>Query1[[#This Row],[total_units]]*Query1[[#This Row],[revene]]</f>
        <v>6723.96</v>
      </c>
      <c r="M1728" s="1">
        <f>YEAR(Query1[[#This Row],[order_date]])</f>
        <v>2016</v>
      </c>
    </row>
    <row r="1729" spans="1:13" x14ac:dyDescent="0.35">
      <c r="A1729">
        <v>618</v>
      </c>
      <c r="B1729" s="1" t="s">
        <v>764</v>
      </c>
      <c r="C1729" s="1" t="s">
        <v>444</v>
      </c>
      <c r="D1729" s="1" t="s">
        <v>1817</v>
      </c>
      <c r="E1729" s="8">
        <v>42725</v>
      </c>
      <c r="F1729">
        <v>2</v>
      </c>
      <c r="G1729">
        <v>858</v>
      </c>
      <c r="H1729" s="1" t="s">
        <v>35</v>
      </c>
      <c r="I1729" s="1" t="s">
        <v>13</v>
      </c>
      <c r="J1729" s="1" t="s">
        <v>23</v>
      </c>
      <c r="K1729" s="1" t="s">
        <v>24</v>
      </c>
      <c r="L1729" s="1">
        <f>Query1[[#This Row],[total_units]]*Query1[[#This Row],[revene]]</f>
        <v>1716</v>
      </c>
      <c r="M1729" s="1">
        <f>YEAR(Query1[[#This Row],[order_date]])</f>
        <v>2016</v>
      </c>
    </row>
    <row r="1730" spans="1:13" x14ac:dyDescent="0.35">
      <c r="A1730">
        <v>618</v>
      </c>
      <c r="B1730" s="1" t="s">
        <v>764</v>
      </c>
      <c r="C1730" s="1" t="s">
        <v>444</v>
      </c>
      <c r="D1730" s="1" t="s">
        <v>1817</v>
      </c>
      <c r="E1730" s="8">
        <v>42725</v>
      </c>
      <c r="F1730">
        <v>1</v>
      </c>
      <c r="G1730">
        <v>1680.99</v>
      </c>
      <c r="H1730" s="1" t="s">
        <v>56</v>
      </c>
      <c r="I1730" s="1" t="s">
        <v>18</v>
      </c>
      <c r="J1730" s="1" t="s">
        <v>23</v>
      </c>
      <c r="K1730" s="1" t="s">
        <v>24</v>
      </c>
      <c r="L1730" s="1">
        <f>Query1[[#This Row],[total_units]]*Query1[[#This Row],[revene]]</f>
        <v>1680.99</v>
      </c>
      <c r="M1730" s="1">
        <f>YEAR(Query1[[#This Row],[order_date]])</f>
        <v>2016</v>
      </c>
    </row>
    <row r="1731" spans="1:13" x14ac:dyDescent="0.35">
      <c r="A1731">
        <v>619</v>
      </c>
      <c r="B1731" s="1" t="s">
        <v>765</v>
      </c>
      <c r="C1731" s="1" t="s">
        <v>423</v>
      </c>
      <c r="D1731" s="1" t="s">
        <v>1817</v>
      </c>
      <c r="E1731" s="8">
        <v>42726</v>
      </c>
      <c r="F1731">
        <v>1</v>
      </c>
      <c r="G1731">
        <v>499.99</v>
      </c>
      <c r="H1731" s="1" t="s">
        <v>72</v>
      </c>
      <c r="I1731" s="1" t="s">
        <v>34</v>
      </c>
      <c r="J1731" s="1" t="s">
        <v>23</v>
      </c>
      <c r="K1731" s="1" t="s">
        <v>27</v>
      </c>
      <c r="L1731" s="1">
        <f>Query1[[#This Row],[total_units]]*Query1[[#This Row],[revene]]</f>
        <v>499.99</v>
      </c>
      <c r="M1731" s="1">
        <f>YEAR(Query1[[#This Row],[order_date]])</f>
        <v>2016</v>
      </c>
    </row>
    <row r="1732" spans="1:13" x14ac:dyDescent="0.35">
      <c r="A1732">
        <v>620</v>
      </c>
      <c r="B1732" s="1" t="s">
        <v>766</v>
      </c>
      <c r="C1732" s="1" t="s">
        <v>317</v>
      </c>
      <c r="D1732" s="1" t="s">
        <v>1817</v>
      </c>
      <c r="E1732" s="8">
        <v>42726</v>
      </c>
      <c r="F1732">
        <v>2</v>
      </c>
      <c r="G1732">
        <v>2641.98</v>
      </c>
      <c r="H1732" s="1" t="s">
        <v>69</v>
      </c>
      <c r="I1732" s="1" t="s">
        <v>20</v>
      </c>
      <c r="J1732" s="1" t="s">
        <v>23</v>
      </c>
      <c r="K1732" s="1" t="s">
        <v>24</v>
      </c>
      <c r="L1732" s="1">
        <f>Query1[[#This Row],[total_units]]*Query1[[#This Row],[revene]]</f>
        <v>5283.96</v>
      </c>
      <c r="M1732" s="1">
        <f>YEAR(Query1[[#This Row],[order_date]])</f>
        <v>2016</v>
      </c>
    </row>
    <row r="1733" spans="1:13" x14ac:dyDescent="0.35">
      <c r="A1733">
        <v>621</v>
      </c>
      <c r="B1733" s="1" t="s">
        <v>767</v>
      </c>
      <c r="C1733" s="1" t="s">
        <v>104</v>
      </c>
      <c r="D1733" s="1" t="s">
        <v>1817</v>
      </c>
      <c r="E1733" s="8">
        <v>42727</v>
      </c>
      <c r="F1733">
        <v>2</v>
      </c>
      <c r="G1733">
        <v>858</v>
      </c>
      <c r="H1733" s="1" t="s">
        <v>35</v>
      </c>
      <c r="I1733" s="1" t="s">
        <v>13</v>
      </c>
      <c r="J1733" s="1" t="s">
        <v>23</v>
      </c>
      <c r="K1733" s="1" t="s">
        <v>24</v>
      </c>
      <c r="L1733" s="1">
        <f>Query1[[#This Row],[total_units]]*Query1[[#This Row],[revene]]</f>
        <v>1716</v>
      </c>
      <c r="M1733" s="1">
        <f>YEAR(Query1[[#This Row],[order_date]])</f>
        <v>2016</v>
      </c>
    </row>
    <row r="1734" spans="1:13" x14ac:dyDescent="0.35">
      <c r="A1734">
        <v>622</v>
      </c>
      <c r="B1734" s="1" t="s">
        <v>768</v>
      </c>
      <c r="C1734" s="1" t="s">
        <v>122</v>
      </c>
      <c r="D1734" s="1" t="s">
        <v>1817</v>
      </c>
      <c r="E1734" s="8">
        <v>42727</v>
      </c>
      <c r="F1734">
        <v>1</v>
      </c>
      <c r="G1734">
        <v>499.99</v>
      </c>
      <c r="H1734" s="1" t="s">
        <v>72</v>
      </c>
      <c r="I1734" s="1" t="s">
        <v>34</v>
      </c>
      <c r="J1734" s="1" t="s">
        <v>23</v>
      </c>
      <c r="K1734" s="1" t="s">
        <v>27</v>
      </c>
      <c r="L1734" s="1">
        <f>Query1[[#This Row],[total_units]]*Query1[[#This Row],[revene]]</f>
        <v>499.99</v>
      </c>
      <c r="M1734" s="1">
        <f>YEAR(Query1[[#This Row],[order_date]])</f>
        <v>2016</v>
      </c>
    </row>
    <row r="1735" spans="1:13" x14ac:dyDescent="0.35">
      <c r="A1735">
        <v>622</v>
      </c>
      <c r="B1735" s="1" t="s">
        <v>768</v>
      </c>
      <c r="C1735" s="1" t="s">
        <v>122</v>
      </c>
      <c r="D1735" s="1" t="s">
        <v>1817</v>
      </c>
      <c r="E1735" s="8">
        <v>42727</v>
      </c>
      <c r="F1735">
        <v>1</v>
      </c>
      <c r="G1735">
        <v>449</v>
      </c>
      <c r="H1735" s="1" t="s">
        <v>39</v>
      </c>
      <c r="I1735" s="1" t="s">
        <v>13</v>
      </c>
      <c r="J1735" s="1" t="s">
        <v>23</v>
      </c>
      <c r="K1735" s="1" t="s">
        <v>27</v>
      </c>
      <c r="L1735" s="1">
        <f>Query1[[#This Row],[total_units]]*Query1[[#This Row],[revene]]</f>
        <v>449</v>
      </c>
      <c r="M1735" s="1">
        <f>YEAR(Query1[[#This Row],[order_date]])</f>
        <v>2016</v>
      </c>
    </row>
    <row r="1736" spans="1:13" x14ac:dyDescent="0.35">
      <c r="A1736">
        <v>622</v>
      </c>
      <c r="B1736" s="1" t="s">
        <v>768</v>
      </c>
      <c r="C1736" s="1" t="s">
        <v>122</v>
      </c>
      <c r="D1736" s="1" t="s">
        <v>1817</v>
      </c>
      <c r="E1736" s="8">
        <v>42727</v>
      </c>
      <c r="F1736">
        <v>1</v>
      </c>
      <c r="G1736">
        <v>1549</v>
      </c>
      <c r="H1736" s="1" t="s">
        <v>17</v>
      </c>
      <c r="I1736" s="1" t="s">
        <v>18</v>
      </c>
      <c r="J1736" s="1" t="s">
        <v>23</v>
      </c>
      <c r="K1736" s="1" t="s">
        <v>27</v>
      </c>
      <c r="L1736" s="1">
        <f>Query1[[#This Row],[total_units]]*Query1[[#This Row],[revene]]</f>
        <v>1549</v>
      </c>
      <c r="M1736" s="1">
        <f>YEAR(Query1[[#This Row],[order_date]])</f>
        <v>2016</v>
      </c>
    </row>
    <row r="1737" spans="1:13" x14ac:dyDescent="0.35">
      <c r="A1737">
        <v>622</v>
      </c>
      <c r="B1737" s="1" t="s">
        <v>768</v>
      </c>
      <c r="C1737" s="1" t="s">
        <v>122</v>
      </c>
      <c r="D1737" s="1" t="s">
        <v>1817</v>
      </c>
      <c r="E1737" s="8">
        <v>42727</v>
      </c>
      <c r="F1737">
        <v>2</v>
      </c>
      <c r="G1737">
        <v>5999.98</v>
      </c>
      <c r="H1737" s="1" t="s">
        <v>40</v>
      </c>
      <c r="I1737" s="1" t="s">
        <v>41</v>
      </c>
      <c r="J1737" s="1" t="s">
        <v>23</v>
      </c>
      <c r="K1737" s="1" t="s">
        <v>27</v>
      </c>
      <c r="L1737" s="1">
        <f>Query1[[#This Row],[total_units]]*Query1[[#This Row],[revene]]</f>
        <v>11999.96</v>
      </c>
      <c r="M1737" s="1">
        <f>YEAR(Query1[[#This Row],[order_date]])</f>
        <v>2016</v>
      </c>
    </row>
    <row r="1738" spans="1:13" x14ac:dyDescent="0.35">
      <c r="A1738">
        <v>623</v>
      </c>
      <c r="B1738" s="1" t="s">
        <v>769</v>
      </c>
      <c r="C1738" s="1" t="s">
        <v>426</v>
      </c>
      <c r="D1738" s="1" t="s">
        <v>1817</v>
      </c>
      <c r="E1738" s="8">
        <v>42728</v>
      </c>
      <c r="F1738">
        <v>1</v>
      </c>
      <c r="G1738">
        <v>1799.99</v>
      </c>
      <c r="H1738" s="1" t="s">
        <v>1816</v>
      </c>
      <c r="I1738" s="1" t="s">
        <v>20</v>
      </c>
      <c r="J1738" s="1" t="s">
        <v>23</v>
      </c>
      <c r="K1738" s="1" t="s">
        <v>24</v>
      </c>
      <c r="L1738" s="1">
        <f>Query1[[#This Row],[total_units]]*Query1[[#This Row],[revene]]</f>
        <v>1799.99</v>
      </c>
      <c r="M1738" s="1">
        <f>YEAR(Query1[[#This Row],[order_date]])</f>
        <v>2016</v>
      </c>
    </row>
    <row r="1739" spans="1:13" x14ac:dyDescent="0.35">
      <c r="A1739">
        <v>624</v>
      </c>
      <c r="B1739" s="1" t="s">
        <v>770</v>
      </c>
      <c r="C1739" s="1" t="s">
        <v>200</v>
      </c>
      <c r="D1739" s="1" t="s">
        <v>1817</v>
      </c>
      <c r="E1739" s="8">
        <v>42728</v>
      </c>
      <c r="F1739">
        <v>2</v>
      </c>
      <c r="G1739">
        <v>539.98</v>
      </c>
      <c r="H1739" s="1" t="s">
        <v>59</v>
      </c>
      <c r="I1739" s="1" t="s">
        <v>48</v>
      </c>
      <c r="J1739" s="1" t="s">
        <v>23</v>
      </c>
      <c r="K1739" s="1" t="s">
        <v>24</v>
      </c>
      <c r="L1739" s="1">
        <f>Query1[[#This Row],[total_units]]*Query1[[#This Row],[revene]]</f>
        <v>1079.96</v>
      </c>
      <c r="M1739" s="1">
        <f>YEAR(Query1[[#This Row],[order_date]])</f>
        <v>2016</v>
      </c>
    </row>
    <row r="1740" spans="1:13" x14ac:dyDescent="0.35">
      <c r="A1740">
        <v>624</v>
      </c>
      <c r="B1740" s="1" t="s">
        <v>770</v>
      </c>
      <c r="C1740" s="1" t="s">
        <v>200</v>
      </c>
      <c r="D1740" s="1" t="s">
        <v>1817</v>
      </c>
      <c r="E1740" s="8">
        <v>42728</v>
      </c>
      <c r="F1740">
        <v>1</v>
      </c>
      <c r="G1740">
        <v>269.99</v>
      </c>
      <c r="H1740" s="1" t="s">
        <v>47</v>
      </c>
      <c r="I1740" s="1" t="s">
        <v>48</v>
      </c>
      <c r="J1740" s="1" t="s">
        <v>23</v>
      </c>
      <c r="K1740" s="1" t="s">
        <v>24</v>
      </c>
      <c r="L1740" s="1">
        <f>Query1[[#This Row],[total_units]]*Query1[[#This Row],[revene]]</f>
        <v>269.99</v>
      </c>
      <c r="M1740" s="1">
        <f>YEAR(Query1[[#This Row],[order_date]])</f>
        <v>2016</v>
      </c>
    </row>
    <row r="1741" spans="1:13" x14ac:dyDescent="0.35">
      <c r="A1741">
        <v>624</v>
      </c>
      <c r="B1741" s="1" t="s">
        <v>770</v>
      </c>
      <c r="C1741" s="1" t="s">
        <v>200</v>
      </c>
      <c r="D1741" s="1" t="s">
        <v>1817</v>
      </c>
      <c r="E1741" s="8">
        <v>42728</v>
      </c>
      <c r="F1741">
        <v>2</v>
      </c>
      <c r="G1741">
        <v>539.98</v>
      </c>
      <c r="H1741" s="1" t="s">
        <v>47</v>
      </c>
      <c r="I1741" s="1" t="s">
        <v>13</v>
      </c>
      <c r="J1741" s="1" t="s">
        <v>23</v>
      </c>
      <c r="K1741" s="1" t="s">
        <v>24</v>
      </c>
      <c r="L1741" s="1">
        <f>Query1[[#This Row],[total_units]]*Query1[[#This Row],[revene]]</f>
        <v>1079.96</v>
      </c>
      <c r="M1741" s="1">
        <f>YEAR(Query1[[#This Row],[order_date]])</f>
        <v>2016</v>
      </c>
    </row>
    <row r="1742" spans="1:13" x14ac:dyDescent="0.35">
      <c r="A1742">
        <v>624</v>
      </c>
      <c r="B1742" s="1" t="s">
        <v>770</v>
      </c>
      <c r="C1742" s="1" t="s">
        <v>200</v>
      </c>
      <c r="D1742" s="1" t="s">
        <v>1817</v>
      </c>
      <c r="E1742" s="8">
        <v>42728</v>
      </c>
      <c r="F1742">
        <v>1</v>
      </c>
      <c r="G1742">
        <v>599.99</v>
      </c>
      <c r="H1742" s="1" t="s">
        <v>12</v>
      </c>
      <c r="I1742" s="1" t="s">
        <v>13</v>
      </c>
      <c r="J1742" s="1" t="s">
        <v>23</v>
      </c>
      <c r="K1742" s="1" t="s">
        <v>24</v>
      </c>
      <c r="L1742" s="1">
        <f>Query1[[#This Row],[total_units]]*Query1[[#This Row],[revene]]</f>
        <v>599.99</v>
      </c>
      <c r="M1742" s="1">
        <f>YEAR(Query1[[#This Row],[order_date]])</f>
        <v>2016</v>
      </c>
    </row>
    <row r="1743" spans="1:13" x14ac:dyDescent="0.35">
      <c r="A1743">
        <v>625</v>
      </c>
      <c r="B1743" s="1" t="s">
        <v>1883</v>
      </c>
      <c r="C1743" s="1" t="s">
        <v>197</v>
      </c>
      <c r="D1743" s="1" t="s">
        <v>1815</v>
      </c>
      <c r="E1743" s="8">
        <v>42729</v>
      </c>
      <c r="F1743">
        <v>2</v>
      </c>
      <c r="G1743">
        <v>599.98</v>
      </c>
      <c r="H1743" s="1" t="s">
        <v>64</v>
      </c>
      <c r="I1743" s="1" t="s">
        <v>48</v>
      </c>
      <c r="J1743" s="1" t="s">
        <v>14</v>
      </c>
      <c r="K1743" s="1" t="s">
        <v>15</v>
      </c>
      <c r="L1743" s="1">
        <f>Query1[[#This Row],[total_units]]*Query1[[#This Row],[revene]]</f>
        <v>1199.96</v>
      </c>
      <c r="M1743" s="1">
        <f>YEAR(Query1[[#This Row],[order_date]])</f>
        <v>2016</v>
      </c>
    </row>
    <row r="1744" spans="1:13" x14ac:dyDescent="0.35">
      <c r="A1744">
        <v>625</v>
      </c>
      <c r="B1744" s="1" t="s">
        <v>1883</v>
      </c>
      <c r="C1744" s="1" t="s">
        <v>197</v>
      </c>
      <c r="D1744" s="1" t="s">
        <v>1815</v>
      </c>
      <c r="E1744" s="8">
        <v>42729</v>
      </c>
      <c r="F1744">
        <v>1</v>
      </c>
      <c r="G1744">
        <v>599.99</v>
      </c>
      <c r="H1744" s="1" t="s">
        <v>12</v>
      </c>
      <c r="I1744" s="1" t="s">
        <v>34</v>
      </c>
      <c r="J1744" s="1" t="s">
        <v>14</v>
      </c>
      <c r="K1744" s="1" t="s">
        <v>15</v>
      </c>
      <c r="L1744" s="1">
        <f>Query1[[#This Row],[total_units]]*Query1[[#This Row],[revene]]</f>
        <v>599.99</v>
      </c>
      <c r="M1744" s="1">
        <f>YEAR(Query1[[#This Row],[order_date]])</f>
        <v>2016</v>
      </c>
    </row>
    <row r="1745" spans="1:13" x14ac:dyDescent="0.35">
      <c r="A1745">
        <v>625</v>
      </c>
      <c r="B1745" s="1" t="s">
        <v>1883</v>
      </c>
      <c r="C1745" s="1" t="s">
        <v>197</v>
      </c>
      <c r="D1745" s="1" t="s">
        <v>1815</v>
      </c>
      <c r="E1745" s="8">
        <v>42729</v>
      </c>
      <c r="F1745">
        <v>1</v>
      </c>
      <c r="G1745">
        <v>429</v>
      </c>
      <c r="H1745" s="1" t="s">
        <v>35</v>
      </c>
      <c r="I1745" s="1" t="s">
        <v>13</v>
      </c>
      <c r="J1745" s="1" t="s">
        <v>14</v>
      </c>
      <c r="K1745" s="1" t="s">
        <v>15</v>
      </c>
      <c r="L1745" s="1">
        <f>Query1[[#This Row],[total_units]]*Query1[[#This Row],[revene]]</f>
        <v>429</v>
      </c>
      <c r="M1745" s="1">
        <f>YEAR(Query1[[#This Row],[order_date]])</f>
        <v>2016</v>
      </c>
    </row>
    <row r="1746" spans="1:13" x14ac:dyDescent="0.35">
      <c r="A1746">
        <v>625</v>
      </c>
      <c r="B1746" s="1" t="s">
        <v>1883</v>
      </c>
      <c r="C1746" s="1" t="s">
        <v>197</v>
      </c>
      <c r="D1746" s="1" t="s">
        <v>1815</v>
      </c>
      <c r="E1746" s="8">
        <v>42729</v>
      </c>
      <c r="F1746">
        <v>2</v>
      </c>
      <c r="G1746">
        <v>3361.98</v>
      </c>
      <c r="H1746" s="1" t="s">
        <v>56</v>
      </c>
      <c r="I1746" s="1" t="s">
        <v>18</v>
      </c>
      <c r="J1746" s="1" t="s">
        <v>14</v>
      </c>
      <c r="K1746" s="1" t="s">
        <v>15</v>
      </c>
      <c r="L1746" s="1">
        <f>Query1[[#This Row],[total_units]]*Query1[[#This Row],[revene]]</f>
        <v>6723.96</v>
      </c>
      <c r="M1746" s="1">
        <f>YEAR(Query1[[#This Row],[order_date]])</f>
        <v>2016</v>
      </c>
    </row>
    <row r="1747" spans="1:13" x14ac:dyDescent="0.35">
      <c r="A1747">
        <v>626</v>
      </c>
      <c r="B1747" s="1" t="s">
        <v>771</v>
      </c>
      <c r="C1747" s="1" t="s">
        <v>429</v>
      </c>
      <c r="D1747" s="1" t="s">
        <v>1817</v>
      </c>
      <c r="E1747" s="8">
        <v>42729</v>
      </c>
      <c r="F1747">
        <v>1</v>
      </c>
      <c r="G1747">
        <v>529.99</v>
      </c>
      <c r="H1747" s="1" t="s">
        <v>44</v>
      </c>
      <c r="I1747" s="1" t="s">
        <v>13</v>
      </c>
      <c r="J1747" s="1" t="s">
        <v>23</v>
      </c>
      <c r="K1747" s="1" t="s">
        <v>27</v>
      </c>
      <c r="L1747" s="1">
        <f>Query1[[#This Row],[total_units]]*Query1[[#This Row],[revene]]</f>
        <v>529.99</v>
      </c>
      <c r="M1747" s="1">
        <f>YEAR(Query1[[#This Row],[order_date]])</f>
        <v>2016</v>
      </c>
    </row>
    <row r="1748" spans="1:13" x14ac:dyDescent="0.35">
      <c r="A1748">
        <v>627</v>
      </c>
      <c r="B1748" s="1" t="s">
        <v>772</v>
      </c>
      <c r="C1748" s="1" t="s">
        <v>500</v>
      </c>
      <c r="D1748" s="1" t="s">
        <v>1817</v>
      </c>
      <c r="E1748" s="8">
        <v>42729</v>
      </c>
      <c r="F1748">
        <v>1</v>
      </c>
      <c r="G1748">
        <v>599.99</v>
      </c>
      <c r="H1748" s="1" t="s">
        <v>12</v>
      </c>
      <c r="I1748" s="1" t="s">
        <v>34</v>
      </c>
      <c r="J1748" s="1" t="s">
        <v>23</v>
      </c>
      <c r="K1748" s="1" t="s">
        <v>24</v>
      </c>
      <c r="L1748" s="1">
        <f>Query1[[#This Row],[total_units]]*Query1[[#This Row],[revene]]</f>
        <v>599.99</v>
      </c>
      <c r="M1748" s="1">
        <f>YEAR(Query1[[#This Row],[order_date]])</f>
        <v>2016</v>
      </c>
    </row>
    <row r="1749" spans="1:13" x14ac:dyDescent="0.35">
      <c r="A1749">
        <v>627</v>
      </c>
      <c r="B1749" s="1" t="s">
        <v>772</v>
      </c>
      <c r="C1749" s="1" t="s">
        <v>500</v>
      </c>
      <c r="D1749" s="1" t="s">
        <v>1817</v>
      </c>
      <c r="E1749" s="8">
        <v>42729</v>
      </c>
      <c r="F1749">
        <v>1</v>
      </c>
      <c r="G1749">
        <v>449</v>
      </c>
      <c r="H1749" s="1" t="s">
        <v>89</v>
      </c>
      <c r="I1749" s="1" t="s">
        <v>13</v>
      </c>
      <c r="J1749" s="1" t="s">
        <v>23</v>
      </c>
      <c r="K1749" s="1" t="s">
        <v>24</v>
      </c>
      <c r="L1749" s="1">
        <f>Query1[[#This Row],[total_units]]*Query1[[#This Row],[revene]]</f>
        <v>449</v>
      </c>
      <c r="M1749" s="1">
        <f>YEAR(Query1[[#This Row],[order_date]])</f>
        <v>2016</v>
      </c>
    </row>
    <row r="1750" spans="1:13" x14ac:dyDescent="0.35">
      <c r="A1750">
        <v>627</v>
      </c>
      <c r="B1750" s="1" t="s">
        <v>772</v>
      </c>
      <c r="C1750" s="1" t="s">
        <v>500</v>
      </c>
      <c r="D1750" s="1" t="s">
        <v>1817</v>
      </c>
      <c r="E1750" s="8">
        <v>42729</v>
      </c>
      <c r="F1750">
        <v>2</v>
      </c>
      <c r="G1750">
        <v>5999.98</v>
      </c>
      <c r="H1750" s="1" t="s">
        <v>40</v>
      </c>
      <c r="I1750" s="1" t="s">
        <v>41</v>
      </c>
      <c r="J1750" s="1" t="s">
        <v>23</v>
      </c>
      <c r="K1750" s="1" t="s">
        <v>24</v>
      </c>
      <c r="L1750" s="1">
        <f>Query1[[#This Row],[total_units]]*Query1[[#This Row],[revene]]</f>
        <v>11999.96</v>
      </c>
      <c r="M1750" s="1">
        <f>YEAR(Query1[[#This Row],[order_date]])</f>
        <v>2016</v>
      </c>
    </row>
    <row r="1751" spans="1:13" x14ac:dyDescent="0.35">
      <c r="A1751">
        <v>628</v>
      </c>
      <c r="B1751" s="1" t="s">
        <v>773</v>
      </c>
      <c r="C1751" s="1" t="s">
        <v>419</v>
      </c>
      <c r="D1751" s="1" t="s">
        <v>1815</v>
      </c>
      <c r="E1751" s="8">
        <v>42730</v>
      </c>
      <c r="F1751">
        <v>2</v>
      </c>
      <c r="G1751">
        <v>1059.98</v>
      </c>
      <c r="H1751" s="1" t="s">
        <v>44</v>
      </c>
      <c r="I1751" s="1" t="s">
        <v>13</v>
      </c>
      <c r="J1751" s="1" t="s">
        <v>14</v>
      </c>
      <c r="K1751" s="1" t="s">
        <v>32</v>
      </c>
      <c r="L1751" s="1">
        <f>Query1[[#This Row],[total_units]]*Query1[[#This Row],[revene]]</f>
        <v>2119.96</v>
      </c>
      <c r="M1751" s="1">
        <f>YEAR(Query1[[#This Row],[order_date]])</f>
        <v>2016</v>
      </c>
    </row>
    <row r="1752" spans="1:13" x14ac:dyDescent="0.35">
      <c r="A1752">
        <v>629</v>
      </c>
      <c r="B1752" s="1" t="s">
        <v>774</v>
      </c>
      <c r="C1752" s="1" t="s">
        <v>152</v>
      </c>
      <c r="D1752" s="1" t="s">
        <v>1815</v>
      </c>
      <c r="E1752" s="8">
        <v>42730</v>
      </c>
      <c r="F1752">
        <v>2</v>
      </c>
      <c r="G1752">
        <v>539.98</v>
      </c>
      <c r="H1752" s="1" t="s">
        <v>47</v>
      </c>
      <c r="I1752" s="1" t="s">
        <v>13</v>
      </c>
      <c r="J1752" s="1" t="s">
        <v>14</v>
      </c>
      <c r="K1752" s="1" t="s">
        <v>15</v>
      </c>
      <c r="L1752" s="1">
        <f>Query1[[#This Row],[total_units]]*Query1[[#This Row],[revene]]</f>
        <v>1079.96</v>
      </c>
      <c r="M1752" s="1">
        <f>YEAR(Query1[[#This Row],[order_date]])</f>
        <v>2016</v>
      </c>
    </row>
    <row r="1753" spans="1:13" x14ac:dyDescent="0.35">
      <c r="A1753">
        <v>629</v>
      </c>
      <c r="B1753" s="1" t="s">
        <v>774</v>
      </c>
      <c r="C1753" s="1" t="s">
        <v>152</v>
      </c>
      <c r="D1753" s="1" t="s">
        <v>1815</v>
      </c>
      <c r="E1753" s="8">
        <v>42730</v>
      </c>
      <c r="F1753">
        <v>2</v>
      </c>
      <c r="G1753">
        <v>599.98</v>
      </c>
      <c r="H1753" s="1" t="s">
        <v>64</v>
      </c>
      <c r="I1753" s="1" t="s">
        <v>48</v>
      </c>
      <c r="J1753" s="1" t="s">
        <v>14</v>
      </c>
      <c r="K1753" s="1" t="s">
        <v>15</v>
      </c>
      <c r="L1753" s="1">
        <f>Query1[[#This Row],[total_units]]*Query1[[#This Row],[revene]]</f>
        <v>1199.96</v>
      </c>
      <c r="M1753" s="1">
        <f>YEAR(Query1[[#This Row],[order_date]])</f>
        <v>2016</v>
      </c>
    </row>
    <row r="1754" spans="1:13" x14ac:dyDescent="0.35">
      <c r="A1754">
        <v>629</v>
      </c>
      <c r="B1754" s="1" t="s">
        <v>774</v>
      </c>
      <c r="C1754" s="1" t="s">
        <v>152</v>
      </c>
      <c r="D1754" s="1" t="s">
        <v>1815</v>
      </c>
      <c r="E1754" s="8">
        <v>42730</v>
      </c>
      <c r="F1754">
        <v>2</v>
      </c>
      <c r="G1754">
        <v>2641.98</v>
      </c>
      <c r="H1754" s="1" t="s">
        <v>69</v>
      </c>
      <c r="I1754" s="1" t="s">
        <v>20</v>
      </c>
      <c r="J1754" s="1" t="s">
        <v>14</v>
      </c>
      <c r="K1754" s="1" t="s">
        <v>15</v>
      </c>
      <c r="L1754" s="1">
        <f>Query1[[#This Row],[total_units]]*Query1[[#This Row],[revene]]</f>
        <v>5283.96</v>
      </c>
      <c r="M1754" s="1">
        <f>YEAR(Query1[[#This Row],[order_date]])</f>
        <v>2016</v>
      </c>
    </row>
    <row r="1755" spans="1:13" x14ac:dyDescent="0.35">
      <c r="A1755">
        <v>629</v>
      </c>
      <c r="B1755" s="1" t="s">
        <v>774</v>
      </c>
      <c r="C1755" s="1" t="s">
        <v>152</v>
      </c>
      <c r="D1755" s="1" t="s">
        <v>1815</v>
      </c>
      <c r="E1755" s="8">
        <v>42730</v>
      </c>
      <c r="F1755">
        <v>1</v>
      </c>
      <c r="G1755">
        <v>449</v>
      </c>
      <c r="H1755" s="1" t="s">
        <v>89</v>
      </c>
      <c r="I1755" s="1" t="s">
        <v>13</v>
      </c>
      <c r="J1755" s="1" t="s">
        <v>14</v>
      </c>
      <c r="K1755" s="1" t="s">
        <v>15</v>
      </c>
      <c r="L1755" s="1">
        <f>Query1[[#This Row],[total_units]]*Query1[[#This Row],[revene]]</f>
        <v>449</v>
      </c>
      <c r="M1755" s="1">
        <f>YEAR(Query1[[#This Row],[order_date]])</f>
        <v>2016</v>
      </c>
    </row>
    <row r="1756" spans="1:13" x14ac:dyDescent="0.35">
      <c r="A1756">
        <v>629</v>
      </c>
      <c r="B1756" s="1" t="s">
        <v>774</v>
      </c>
      <c r="C1756" s="1" t="s">
        <v>152</v>
      </c>
      <c r="D1756" s="1" t="s">
        <v>1815</v>
      </c>
      <c r="E1756" s="8">
        <v>42730</v>
      </c>
      <c r="F1756">
        <v>2</v>
      </c>
      <c r="G1756">
        <v>939.98</v>
      </c>
      <c r="H1756" s="1" t="s">
        <v>62</v>
      </c>
      <c r="I1756" s="1" t="s">
        <v>20</v>
      </c>
      <c r="J1756" s="1" t="s">
        <v>14</v>
      </c>
      <c r="K1756" s="1" t="s">
        <v>15</v>
      </c>
      <c r="L1756" s="1">
        <f>Query1[[#This Row],[total_units]]*Query1[[#This Row],[revene]]</f>
        <v>1879.96</v>
      </c>
      <c r="M1756" s="1">
        <f>YEAR(Query1[[#This Row],[order_date]])</f>
        <v>2016</v>
      </c>
    </row>
    <row r="1757" spans="1:13" x14ac:dyDescent="0.35">
      <c r="A1757">
        <v>630</v>
      </c>
      <c r="B1757" s="1" t="s">
        <v>775</v>
      </c>
      <c r="C1757" s="1" t="s">
        <v>124</v>
      </c>
      <c r="D1757" s="1" t="s">
        <v>1817</v>
      </c>
      <c r="E1757" s="8">
        <v>42730</v>
      </c>
      <c r="F1757">
        <v>2</v>
      </c>
      <c r="G1757">
        <v>539.98</v>
      </c>
      <c r="H1757" s="1" t="s">
        <v>59</v>
      </c>
      <c r="I1757" s="1" t="s">
        <v>48</v>
      </c>
      <c r="J1757" s="1" t="s">
        <v>23</v>
      </c>
      <c r="K1757" s="1" t="s">
        <v>24</v>
      </c>
      <c r="L1757" s="1">
        <f>Query1[[#This Row],[total_units]]*Query1[[#This Row],[revene]]</f>
        <v>1079.96</v>
      </c>
      <c r="M1757" s="1">
        <f>YEAR(Query1[[#This Row],[order_date]])</f>
        <v>2016</v>
      </c>
    </row>
    <row r="1758" spans="1:13" x14ac:dyDescent="0.35">
      <c r="A1758">
        <v>630</v>
      </c>
      <c r="B1758" s="1" t="s">
        <v>775</v>
      </c>
      <c r="C1758" s="1" t="s">
        <v>124</v>
      </c>
      <c r="D1758" s="1" t="s">
        <v>1817</v>
      </c>
      <c r="E1758" s="8">
        <v>42730</v>
      </c>
      <c r="F1758">
        <v>1</v>
      </c>
      <c r="G1758">
        <v>499.99</v>
      </c>
      <c r="H1758" s="1" t="s">
        <v>72</v>
      </c>
      <c r="I1758" s="1" t="s">
        <v>34</v>
      </c>
      <c r="J1758" s="1" t="s">
        <v>23</v>
      </c>
      <c r="K1758" s="1" t="s">
        <v>24</v>
      </c>
      <c r="L1758" s="1">
        <f>Query1[[#This Row],[total_units]]*Query1[[#This Row],[revene]]</f>
        <v>499.99</v>
      </c>
      <c r="M1758" s="1">
        <f>YEAR(Query1[[#This Row],[order_date]])</f>
        <v>2016</v>
      </c>
    </row>
    <row r="1759" spans="1:13" x14ac:dyDescent="0.35">
      <c r="A1759">
        <v>630</v>
      </c>
      <c r="B1759" s="1" t="s">
        <v>775</v>
      </c>
      <c r="C1759" s="1" t="s">
        <v>124</v>
      </c>
      <c r="D1759" s="1" t="s">
        <v>1817</v>
      </c>
      <c r="E1759" s="8">
        <v>42730</v>
      </c>
      <c r="F1759">
        <v>1</v>
      </c>
      <c r="G1759">
        <v>1320.99</v>
      </c>
      <c r="H1759" s="1" t="s">
        <v>69</v>
      </c>
      <c r="I1759" s="1" t="s">
        <v>20</v>
      </c>
      <c r="J1759" s="1" t="s">
        <v>23</v>
      </c>
      <c r="K1759" s="1" t="s">
        <v>24</v>
      </c>
      <c r="L1759" s="1">
        <f>Query1[[#This Row],[total_units]]*Query1[[#This Row],[revene]]</f>
        <v>1320.99</v>
      </c>
      <c r="M1759" s="1">
        <f>YEAR(Query1[[#This Row],[order_date]])</f>
        <v>2016</v>
      </c>
    </row>
    <row r="1760" spans="1:13" x14ac:dyDescent="0.35">
      <c r="A1760">
        <v>630</v>
      </c>
      <c r="B1760" s="1" t="s">
        <v>775</v>
      </c>
      <c r="C1760" s="1" t="s">
        <v>124</v>
      </c>
      <c r="D1760" s="1" t="s">
        <v>1817</v>
      </c>
      <c r="E1760" s="8">
        <v>42730</v>
      </c>
      <c r="F1760">
        <v>2</v>
      </c>
      <c r="G1760">
        <v>898</v>
      </c>
      <c r="H1760" s="1" t="s">
        <v>39</v>
      </c>
      <c r="I1760" s="1" t="s">
        <v>13</v>
      </c>
      <c r="J1760" s="1" t="s">
        <v>23</v>
      </c>
      <c r="K1760" s="1" t="s">
        <v>24</v>
      </c>
      <c r="L1760" s="1">
        <f>Query1[[#This Row],[total_units]]*Query1[[#This Row],[revene]]</f>
        <v>1796</v>
      </c>
      <c r="M1760" s="1">
        <f>YEAR(Query1[[#This Row],[order_date]])</f>
        <v>2016</v>
      </c>
    </row>
    <row r="1761" spans="1:13" x14ac:dyDescent="0.35">
      <c r="A1761">
        <v>631</v>
      </c>
      <c r="B1761" s="1" t="s">
        <v>776</v>
      </c>
      <c r="C1761" s="1" t="s">
        <v>184</v>
      </c>
      <c r="D1761" s="1" t="s">
        <v>1815</v>
      </c>
      <c r="E1761" s="8">
        <v>42731</v>
      </c>
      <c r="F1761">
        <v>2</v>
      </c>
      <c r="G1761">
        <v>1059.98</v>
      </c>
      <c r="H1761" s="1" t="s">
        <v>44</v>
      </c>
      <c r="I1761" s="1" t="s">
        <v>13</v>
      </c>
      <c r="J1761" s="1" t="s">
        <v>14</v>
      </c>
      <c r="K1761" s="1" t="s">
        <v>32</v>
      </c>
      <c r="L1761" s="1">
        <f>Query1[[#This Row],[total_units]]*Query1[[#This Row],[revene]]</f>
        <v>2119.96</v>
      </c>
      <c r="M1761" s="1">
        <f>YEAR(Query1[[#This Row],[order_date]])</f>
        <v>2016</v>
      </c>
    </row>
    <row r="1762" spans="1:13" x14ac:dyDescent="0.35">
      <c r="A1762">
        <v>631</v>
      </c>
      <c r="B1762" s="1" t="s">
        <v>776</v>
      </c>
      <c r="C1762" s="1" t="s">
        <v>184</v>
      </c>
      <c r="D1762" s="1" t="s">
        <v>1815</v>
      </c>
      <c r="E1762" s="8">
        <v>42731</v>
      </c>
      <c r="F1762">
        <v>2</v>
      </c>
      <c r="G1762">
        <v>1099.98</v>
      </c>
      <c r="H1762" s="1" t="s">
        <v>38</v>
      </c>
      <c r="I1762" s="1" t="s">
        <v>34</v>
      </c>
      <c r="J1762" s="1" t="s">
        <v>14</v>
      </c>
      <c r="K1762" s="1" t="s">
        <v>32</v>
      </c>
      <c r="L1762" s="1">
        <f>Query1[[#This Row],[total_units]]*Query1[[#This Row],[revene]]</f>
        <v>2199.96</v>
      </c>
      <c r="M1762" s="1">
        <f>YEAR(Query1[[#This Row],[order_date]])</f>
        <v>2016</v>
      </c>
    </row>
    <row r="1763" spans="1:13" x14ac:dyDescent="0.35">
      <c r="A1763">
        <v>632</v>
      </c>
      <c r="B1763" s="1" t="s">
        <v>777</v>
      </c>
      <c r="C1763" s="1" t="s">
        <v>142</v>
      </c>
      <c r="D1763" s="1" t="s">
        <v>1817</v>
      </c>
      <c r="E1763" s="8">
        <v>42731</v>
      </c>
      <c r="F1763">
        <v>2</v>
      </c>
      <c r="G1763">
        <v>539.98</v>
      </c>
      <c r="H1763" s="1" t="s">
        <v>47</v>
      </c>
      <c r="I1763" s="1" t="s">
        <v>48</v>
      </c>
      <c r="J1763" s="1" t="s">
        <v>23</v>
      </c>
      <c r="K1763" s="1" t="s">
        <v>27</v>
      </c>
      <c r="L1763" s="1">
        <f>Query1[[#This Row],[total_units]]*Query1[[#This Row],[revene]]</f>
        <v>1079.96</v>
      </c>
      <c r="M1763" s="1">
        <f>YEAR(Query1[[#This Row],[order_date]])</f>
        <v>2016</v>
      </c>
    </row>
    <row r="1764" spans="1:13" x14ac:dyDescent="0.35">
      <c r="A1764">
        <v>632</v>
      </c>
      <c r="B1764" s="1" t="s">
        <v>777</v>
      </c>
      <c r="C1764" s="1" t="s">
        <v>142</v>
      </c>
      <c r="D1764" s="1" t="s">
        <v>1817</v>
      </c>
      <c r="E1764" s="8">
        <v>42731</v>
      </c>
      <c r="F1764">
        <v>1</v>
      </c>
      <c r="G1764">
        <v>529.99</v>
      </c>
      <c r="H1764" s="1" t="s">
        <v>44</v>
      </c>
      <c r="I1764" s="1" t="s">
        <v>13</v>
      </c>
      <c r="J1764" s="1" t="s">
        <v>23</v>
      </c>
      <c r="K1764" s="1" t="s">
        <v>27</v>
      </c>
      <c r="L1764" s="1">
        <f>Query1[[#This Row],[total_units]]*Query1[[#This Row],[revene]]</f>
        <v>529.99</v>
      </c>
      <c r="M1764" s="1">
        <f>YEAR(Query1[[#This Row],[order_date]])</f>
        <v>2016</v>
      </c>
    </row>
    <row r="1765" spans="1:13" x14ac:dyDescent="0.35">
      <c r="A1765">
        <v>632</v>
      </c>
      <c r="B1765" s="1" t="s">
        <v>777</v>
      </c>
      <c r="C1765" s="1" t="s">
        <v>142</v>
      </c>
      <c r="D1765" s="1" t="s">
        <v>1817</v>
      </c>
      <c r="E1765" s="8">
        <v>42731</v>
      </c>
      <c r="F1765">
        <v>1</v>
      </c>
      <c r="G1765">
        <v>499.99</v>
      </c>
      <c r="H1765" s="1" t="s">
        <v>72</v>
      </c>
      <c r="I1765" s="1" t="s">
        <v>34</v>
      </c>
      <c r="J1765" s="1" t="s">
        <v>23</v>
      </c>
      <c r="K1765" s="1" t="s">
        <v>27</v>
      </c>
      <c r="L1765" s="1">
        <f>Query1[[#This Row],[total_units]]*Query1[[#This Row],[revene]]</f>
        <v>499.99</v>
      </c>
      <c r="M1765" s="1">
        <f>YEAR(Query1[[#This Row],[order_date]])</f>
        <v>2016</v>
      </c>
    </row>
    <row r="1766" spans="1:13" x14ac:dyDescent="0.35">
      <c r="A1766">
        <v>632</v>
      </c>
      <c r="B1766" s="1" t="s">
        <v>777</v>
      </c>
      <c r="C1766" s="1" t="s">
        <v>142</v>
      </c>
      <c r="D1766" s="1" t="s">
        <v>1817</v>
      </c>
      <c r="E1766" s="8">
        <v>42731</v>
      </c>
      <c r="F1766">
        <v>1</v>
      </c>
      <c r="G1766">
        <v>469.99</v>
      </c>
      <c r="H1766" s="1" t="s">
        <v>62</v>
      </c>
      <c r="I1766" s="1" t="s">
        <v>20</v>
      </c>
      <c r="J1766" s="1" t="s">
        <v>23</v>
      </c>
      <c r="K1766" s="1" t="s">
        <v>27</v>
      </c>
      <c r="L1766" s="1">
        <f>Query1[[#This Row],[total_units]]*Query1[[#This Row],[revene]]</f>
        <v>469.99</v>
      </c>
      <c r="M1766" s="1">
        <f>YEAR(Query1[[#This Row],[order_date]])</f>
        <v>2016</v>
      </c>
    </row>
    <row r="1767" spans="1:13" x14ac:dyDescent="0.35">
      <c r="A1767">
        <v>632</v>
      </c>
      <c r="B1767" s="1" t="s">
        <v>777</v>
      </c>
      <c r="C1767" s="1" t="s">
        <v>142</v>
      </c>
      <c r="D1767" s="1" t="s">
        <v>1817</v>
      </c>
      <c r="E1767" s="8">
        <v>42731</v>
      </c>
      <c r="F1767">
        <v>2</v>
      </c>
      <c r="G1767">
        <v>3361.98</v>
      </c>
      <c r="H1767" s="1" t="s">
        <v>56</v>
      </c>
      <c r="I1767" s="1" t="s">
        <v>18</v>
      </c>
      <c r="J1767" s="1" t="s">
        <v>23</v>
      </c>
      <c r="K1767" s="1" t="s">
        <v>27</v>
      </c>
      <c r="L1767" s="1">
        <f>Query1[[#This Row],[total_units]]*Query1[[#This Row],[revene]]</f>
        <v>6723.96</v>
      </c>
      <c r="M1767" s="1">
        <f>YEAR(Query1[[#This Row],[order_date]])</f>
        <v>2016</v>
      </c>
    </row>
    <row r="1768" spans="1:13" x14ac:dyDescent="0.35">
      <c r="A1768">
        <v>633</v>
      </c>
      <c r="B1768" s="1" t="s">
        <v>778</v>
      </c>
      <c r="C1768" s="1" t="s">
        <v>216</v>
      </c>
      <c r="D1768" s="1" t="s">
        <v>1824</v>
      </c>
      <c r="E1768" s="8">
        <v>42732</v>
      </c>
      <c r="F1768">
        <v>2</v>
      </c>
      <c r="G1768">
        <v>539.98</v>
      </c>
      <c r="H1768" s="1" t="s">
        <v>59</v>
      </c>
      <c r="I1768" s="1" t="s">
        <v>13</v>
      </c>
      <c r="J1768" s="1" t="s">
        <v>98</v>
      </c>
      <c r="K1768" s="1" t="s">
        <v>99</v>
      </c>
      <c r="L1768" s="1">
        <f>Query1[[#This Row],[total_units]]*Query1[[#This Row],[revene]]</f>
        <v>1079.96</v>
      </c>
      <c r="M1768" s="1">
        <f>YEAR(Query1[[#This Row],[order_date]])</f>
        <v>2016</v>
      </c>
    </row>
    <row r="1769" spans="1:13" x14ac:dyDescent="0.35">
      <c r="A1769">
        <v>633</v>
      </c>
      <c r="B1769" s="1" t="s">
        <v>778</v>
      </c>
      <c r="C1769" s="1" t="s">
        <v>216</v>
      </c>
      <c r="D1769" s="1" t="s">
        <v>1824</v>
      </c>
      <c r="E1769" s="8">
        <v>42732</v>
      </c>
      <c r="F1769">
        <v>2</v>
      </c>
      <c r="G1769">
        <v>1099.98</v>
      </c>
      <c r="H1769" s="1" t="s">
        <v>38</v>
      </c>
      <c r="I1769" s="1" t="s">
        <v>13</v>
      </c>
      <c r="J1769" s="1" t="s">
        <v>98</v>
      </c>
      <c r="K1769" s="1" t="s">
        <v>99</v>
      </c>
      <c r="L1769" s="1">
        <f>Query1[[#This Row],[total_units]]*Query1[[#This Row],[revene]]</f>
        <v>2199.96</v>
      </c>
      <c r="M1769" s="1">
        <f>YEAR(Query1[[#This Row],[order_date]])</f>
        <v>2016</v>
      </c>
    </row>
    <row r="1770" spans="1:13" x14ac:dyDescent="0.35">
      <c r="A1770">
        <v>633</v>
      </c>
      <c r="B1770" s="1" t="s">
        <v>778</v>
      </c>
      <c r="C1770" s="1" t="s">
        <v>216</v>
      </c>
      <c r="D1770" s="1" t="s">
        <v>1824</v>
      </c>
      <c r="E1770" s="8">
        <v>42732</v>
      </c>
      <c r="F1770">
        <v>2</v>
      </c>
      <c r="G1770">
        <v>2641.98</v>
      </c>
      <c r="H1770" s="1" t="s">
        <v>69</v>
      </c>
      <c r="I1770" s="1" t="s">
        <v>20</v>
      </c>
      <c r="J1770" s="1" t="s">
        <v>98</v>
      </c>
      <c r="K1770" s="1" t="s">
        <v>99</v>
      </c>
      <c r="L1770" s="1">
        <f>Query1[[#This Row],[total_units]]*Query1[[#This Row],[revene]]</f>
        <v>5283.96</v>
      </c>
      <c r="M1770" s="1">
        <f>YEAR(Query1[[#This Row],[order_date]])</f>
        <v>2016</v>
      </c>
    </row>
    <row r="1771" spans="1:13" x14ac:dyDescent="0.35">
      <c r="A1771">
        <v>633</v>
      </c>
      <c r="B1771" s="1" t="s">
        <v>778</v>
      </c>
      <c r="C1771" s="1" t="s">
        <v>216</v>
      </c>
      <c r="D1771" s="1" t="s">
        <v>1824</v>
      </c>
      <c r="E1771" s="8">
        <v>42732</v>
      </c>
      <c r="F1771">
        <v>2</v>
      </c>
      <c r="G1771">
        <v>3098</v>
      </c>
      <c r="H1771" s="1" t="s">
        <v>17</v>
      </c>
      <c r="I1771" s="1" t="s">
        <v>18</v>
      </c>
      <c r="J1771" s="1" t="s">
        <v>98</v>
      </c>
      <c r="K1771" s="1" t="s">
        <v>99</v>
      </c>
      <c r="L1771" s="1">
        <f>Query1[[#This Row],[total_units]]*Query1[[#This Row],[revene]]</f>
        <v>6196</v>
      </c>
      <c r="M1771" s="1">
        <f>YEAR(Query1[[#This Row],[order_date]])</f>
        <v>2016</v>
      </c>
    </row>
    <row r="1772" spans="1:13" x14ac:dyDescent="0.35">
      <c r="A1772">
        <v>634</v>
      </c>
      <c r="B1772" s="1" t="s">
        <v>779</v>
      </c>
      <c r="C1772" s="1" t="s">
        <v>1848</v>
      </c>
      <c r="D1772" s="1" t="s">
        <v>1817</v>
      </c>
      <c r="E1772" s="8">
        <v>42733</v>
      </c>
      <c r="F1772">
        <v>1</v>
      </c>
      <c r="G1772">
        <v>549.99</v>
      </c>
      <c r="H1772" s="1" t="s">
        <v>38</v>
      </c>
      <c r="I1772" s="1" t="s">
        <v>13</v>
      </c>
      <c r="J1772" s="1" t="s">
        <v>23</v>
      </c>
      <c r="K1772" s="1" t="s">
        <v>24</v>
      </c>
      <c r="L1772" s="1">
        <f>Query1[[#This Row],[total_units]]*Query1[[#This Row],[revene]]</f>
        <v>549.99</v>
      </c>
      <c r="M1772" s="1">
        <f>YEAR(Query1[[#This Row],[order_date]])</f>
        <v>2016</v>
      </c>
    </row>
    <row r="1773" spans="1:13" x14ac:dyDescent="0.35">
      <c r="A1773">
        <v>634</v>
      </c>
      <c r="B1773" s="1" t="s">
        <v>779</v>
      </c>
      <c r="C1773" s="1" t="s">
        <v>1848</v>
      </c>
      <c r="D1773" s="1" t="s">
        <v>1817</v>
      </c>
      <c r="E1773" s="8">
        <v>42733</v>
      </c>
      <c r="F1773">
        <v>2</v>
      </c>
      <c r="G1773">
        <v>5799.98</v>
      </c>
      <c r="H1773" s="1" t="s">
        <v>19</v>
      </c>
      <c r="I1773" s="1" t="s">
        <v>20</v>
      </c>
      <c r="J1773" s="1" t="s">
        <v>23</v>
      </c>
      <c r="K1773" s="1" t="s">
        <v>24</v>
      </c>
      <c r="L1773" s="1">
        <f>Query1[[#This Row],[total_units]]*Query1[[#This Row],[revene]]</f>
        <v>11599.96</v>
      </c>
      <c r="M1773" s="1">
        <f>YEAR(Query1[[#This Row],[order_date]])</f>
        <v>2016</v>
      </c>
    </row>
    <row r="1774" spans="1:13" x14ac:dyDescent="0.35">
      <c r="A1774">
        <v>635</v>
      </c>
      <c r="B1774" s="1" t="s">
        <v>780</v>
      </c>
      <c r="C1774" s="1" t="s">
        <v>77</v>
      </c>
      <c r="D1774" s="1" t="s">
        <v>1817</v>
      </c>
      <c r="E1774" s="8">
        <v>42734</v>
      </c>
      <c r="F1774">
        <v>1</v>
      </c>
      <c r="G1774">
        <v>2899.99</v>
      </c>
      <c r="H1774" s="1" t="s">
        <v>19</v>
      </c>
      <c r="I1774" s="1" t="s">
        <v>20</v>
      </c>
      <c r="J1774" s="1" t="s">
        <v>23</v>
      </c>
      <c r="K1774" s="1" t="s">
        <v>24</v>
      </c>
      <c r="L1774" s="1">
        <f>Query1[[#This Row],[total_units]]*Query1[[#This Row],[revene]]</f>
        <v>2899.99</v>
      </c>
      <c r="M1774" s="1">
        <f>YEAR(Query1[[#This Row],[order_date]])</f>
        <v>2016</v>
      </c>
    </row>
    <row r="1775" spans="1:13" x14ac:dyDescent="0.35">
      <c r="A1775">
        <v>636</v>
      </c>
      <c r="B1775" s="1" t="s">
        <v>781</v>
      </c>
      <c r="C1775" s="1" t="s">
        <v>71</v>
      </c>
      <c r="D1775" s="1" t="s">
        <v>1815</v>
      </c>
      <c r="E1775" s="8">
        <v>42738</v>
      </c>
      <c r="F1775">
        <v>2</v>
      </c>
      <c r="G1775">
        <v>659.98</v>
      </c>
      <c r="H1775" s="1" t="s">
        <v>782</v>
      </c>
      <c r="I1775" s="1" t="s">
        <v>48</v>
      </c>
      <c r="J1775" s="1" t="s">
        <v>14</v>
      </c>
      <c r="K1775" s="1" t="s">
        <v>15</v>
      </c>
      <c r="L1775" s="1">
        <f>Query1[[#This Row],[total_units]]*Query1[[#This Row],[revene]]</f>
        <v>1319.96</v>
      </c>
      <c r="M1775" s="1">
        <f>YEAR(Query1[[#This Row],[order_date]])</f>
        <v>2017</v>
      </c>
    </row>
    <row r="1776" spans="1:13" x14ac:dyDescent="0.35">
      <c r="A1776">
        <v>637</v>
      </c>
      <c r="B1776" s="1" t="s">
        <v>783</v>
      </c>
      <c r="C1776" s="1" t="s">
        <v>102</v>
      </c>
      <c r="D1776" s="1" t="s">
        <v>1817</v>
      </c>
      <c r="E1776" s="8">
        <v>42738</v>
      </c>
      <c r="F1776">
        <v>2</v>
      </c>
      <c r="G1776">
        <v>899.98</v>
      </c>
      <c r="H1776" s="1" t="s">
        <v>784</v>
      </c>
      <c r="I1776" s="1" t="s">
        <v>34</v>
      </c>
      <c r="J1776" s="1" t="s">
        <v>23</v>
      </c>
      <c r="K1776" s="1" t="s">
        <v>24</v>
      </c>
      <c r="L1776" s="1">
        <f>Query1[[#This Row],[total_units]]*Query1[[#This Row],[revene]]</f>
        <v>1799.96</v>
      </c>
      <c r="M1776" s="1">
        <f>YEAR(Query1[[#This Row],[order_date]])</f>
        <v>2017</v>
      </c>
    </row>
    <row r="1777" spans="1:13" x14ac:dyDescent="0.35">
      <c r="A1777">
        <v>637</v>
      </c>
      <c r="B1777" s="1" t="s">
        <v>783</v>
      </c>
      <c r="C1777" s="1" t="s">
        <v>102</v>
      </c>
      <c r="D1777" s="1" t="s">
        <v>1817</v>
      </c>
      <c r="E1777" s="8">
        <v>42738</v>
      </c>
      <c r="F1777">
        <v>1</v>
      </c>
      <c r="G1777">
        <v>2999.99</v>
      </c>
      <c r="H1777" s="1" t="s">
        <v>40</v>
      </c>
      <c r="I1777" s="1" t="s">
        <v>41</v>
      </c>
      <c r="J1777" s="1" t="s">
        <v>23</v>
      </c>
      <c r="K1777" s="1" t="s">
        <v>24</v>
      </c>
      <c r="L1777" s="1">
        <f>Query1[[#This Row],[total_units]]*Query1[[#This Row],[revene]]</f>
        <v>2999.99</v>
      </c>
      <c r="M1777" s="1">
        <f>YEAR(Query1[[#This Row],[order_date]])</f>
        <v>2017</v>
      </c>
    </row>
    <row r="1778" spans="1:13" x14ac:dyDescent="0.35">
      <c r="A1778">
        <v>638</v>
      </c>
      <c r="B1778" s="1" t="s">
        <v>785</v>
      </c>
      <c r="C1778" s="1" t="s">
        <v>321</v>
      </c>
      <c r="D1778" s="1" t="s">
        <v>1817</v>
      </c>
      <c r="E1778" s="8">
        <v>42739</v>
      </c>
      <c r="F1778">
        <v>1</v>
      </c>
      <c r="G1778">
        <v>551.99</v>
      </c>
      <c r="H1778" s="1" t="s">
        <v>786</v>
      </c>
      <c r="I1778" s="1" t="s">
        <v>34</v>
      </c>
      <c r="J1778" s="1" t="s">
        <v>23</v>
      </c>
      <c r="K1778" s="1" t="s">
        <v>27</v>
      </c>
      <c r="L1778" s="1">
        <f>Query1[[#This Row],[total_units]]*Query1[[#This Row],[revene]]</f>
        <v>551.99</v>
      </c>
      <c r="M1778" s="1">
        <f>YEAR(Query1[[#This Row],[order_date]])</f>
        <v>2017</v>
      </c>
    </row>
    <row r="1779" spans="1:13" x14ac:dyDescent="0.35">
      <c r="A1779">
        <v>638</v>
      </c>
      <c r="B1779" s="1" t="s">
        <v>785</v>
      </c>
      <c r="C1779" s="1" t="s">
        <v>321</v>
      </c>
      <c r="D1779" s="1" t="s">
        <v>1817</v>
      </c>
      <c r="E1779" s="8">
        <v>42739</v>
      </c>
      <c r="F1779">
        <v>2</v>
      </c>
      <c r="G1779">
        <v>1499.98</v>
      </c>
      <c r="H1779" s="1" t="s">
        <v>787</v>
      </c>
      <c r="I1779" s="1" t="s">
        <v>788</v>
      </c>
      <c r="J1779" s="1" t="s">
        <v>23</v>
      </c>
      <c r="K1779" s="1" t="s">
        <v>27</v>
      </c>
      <c r="L1779" s="1">
        <f>Query1[[#This Row],[total_units]]*Query1[[#This Row],[revene]]</f>
        <v>2999.96</v>
      </c>
      <c r="M1779" s="1">
        <f>YEAR(Query1[[#This Row],[order_date]])</f>
        <v>2017</v>
      </c>
    </row>
    <row r="1780" spans="1:13" x14ac:dyDescent="0.35">
      <c r="A1780">
        <v>638</v>
      </c>
      <c r="B1780" s="1" t="s">
        <v>785</v>
      </c>
      <c r="C1780" s="1" t="s">
        <v>321</v>
      </c>
      <c r="D1780" s="1" t="s">
        <v>1817</v>
      </c>
      <c r="E1780" s="8">
        <v>42739</v>
      </c>
      <c r="F1780">
        <v>1</v>
      </c>
      <c r="G1780">
        <v>5499.99</v>
      </c>
      <c r="H1780" s="1" t="s">
        <v>789</v>
      </c>
      <c r="I1780" s="1" t="s">
        <v>788</v>
      </c>
      <c r="J1780" s="1" t="s">
        <v>23</v>
      </c>
      <c r="K1780" s="1" t="s">
        <v>27</v>
      </c>
      <c r="L1780" s="1">
        <f>Query1[[#This Row],[total_units]]*Query1[[#This Row],[revene]]</f>
        <v>5499.99</v>
      </c>
      <c r="M1780" s="1">
        <f>YEAR(Query1[[#This Row],[order_date]])</f>
        <v>2017</v>
      </c>
    </row>
    <row r="1781" spans="1:13" x14ac:dyDescent="0.35">
      <c r="A1781">
        <v>639</v>
      </c>
      <c r="B1781" s="1" t="s">
        <v>790</v>
      </c>
      <c r="C1781" s="1" t="s">
        <v>791</v>
      </c>
      <c r="D1781" s="1" t="s">
        <v>1817</v>
      </c>
      <c r="E1781" s="8">
        <v>42741</v>
      </c>
      <c r="F1781">
        <v>1</v>
      </c>
      <c r="G1781">
        <v>529.99</v>
      </c>
      <c r="H1781" s="1" t="s">
        <v>44</v>
      </c>
      <c r="I1781" s="1" t="s">
        <v>13</v>
      </c>
      <c r="J1781" s="1" t="s">
        <v>23</v>
      </c>
      <c r="K1781" s="1" t="s">
        <v>24</v>
      </c>
      <c r="L1781" s="1">
        <f>Query1[[#This Row],[total_units]]*Query1[[#This Row],[revene]]</f>
        <v>529.99</v>
      </c>
      <c r="M1781" s="1">
        <f>YEAR(Query1[[#This Row],[order_date]])</f>
        <v>2017</v>
      </c>
    </row>
    <row r="1782" spans="1:13" x14ac:dyDescent="0.35">
      <c r="A1782">
        <v>639</v>
      </c>
      <c r="B1782" s="1" t="s">
        <v>790</v>
      </c>
      <c r="C1782" s="1" t="s">
        <v>791</v>
      </c>
      <c r="D1782" s="1" t="s">
        <v>1817</v>
      </c>
      <c r="E1782" s="8">
        <v>42741</v>
      </c>
      <c r="F1782">
        <v>1</v>
      </c>
      <c r="G1782">
        <v>619.99</v>
      </c>
      <c r="H1782" s="1" t="s">
        <v>1884</v>
      </c>
      <c r="I1782" s="1" t="s">
        <v>13</v>
      </c>
      <c r="J1782" s="1" t="s">
        <v>23</v>
      </c>
      <c r="K1782" s="1" t="s">
        <v>24</v>
      </c>
      <c r="L1782" s="1">
        <f>Query1[[#This Row],[total_units]]*Query1[[#This Row],[revene]]</f>
        <v>619.99</v>
      </c>
      <c r="M1782" s="1">
        <f>YEAR(Query1[[#This Row],[order_date]])</f>
        <v>2017</v>
      </c>
    </row>
    <row r="1783" spans="1:13" x14ac:dyDescent="0.35">
      <c r="A1783">
        <v>639</v>
      </c>
      <c r="B1783" s="1" t="s">
        <v>790</v>
      </c>
      <c r="C1783" s="1" t="s">
        <v>791</v>
      </c>
      <c r="D1783" s="1" t="s">
        <v>1817</v>
      </c>
      <c r="E1783" s="8">
        <v>42741</v>
      </c>
      <c r="F1783">
        <v>1</v>
      </c>
      <c r="G1783">
        <v>749.99</v>
      </c>
      <c r="H1783" s="1" t="s">
        <v>792</v>
      </c>
      <c r="I1783" s="1" t="s">
        <v>13</v>
      </c>
      <c r="J1783" s="1" t="s">
        <v>23</v>
      </c>
      <c r="K1783" s="1" t="s">
        <v>24</v>
      </c>
      <c r="L1783" s="1">
        <f>Query1[[#This Row],[total_units]]*Query1[[#This Row],[revene]]</f>
        <v>749.99</v>
      </c>
      <c r="M1783" s="1">
        <f>YEAR(Query1[[#This Row],[order_date]])</f>
        <v>2017</v>
      </c>
    </row>
    <row r="1784" spans="1:13" x14ac:dyDescent="0.35">
      <c r="A1784">
        <v>639</v>
      </c>
      <c r="B1784" s="1" t="s">
        <v>790</v>
      </c>
      <c r="C1784" s="1" t="s">
        <v>791</v>
      </c>
      <c r="D1784" s="1" t="s">
        <v>1817</v>
      </c>
      <c r="E1784" s="8">
        <v>42741</v>
      </c>
      <c r="F1784">
        <v>2</v>
      </c>
      <c r="G1784">
        <v>9999.98</v>
      </c>
      <c r="H1784" s="1" t="s">
        <v>793</v>
      </c>
      <c r="I1784" s="1" t="s">
        <v>41</v>
      </c>
      <c r="J1784" s="1" t="s">
        <v>23</v>
      </c>
      <c r="K1784" s="1" t="s">
        <v>24</v>
      </c>
      <c r="L1784" s="1">
        <f>Query1[[#This Row],[total_units]]*Query1[[#This Row],[revene]]</f>
        <v>19999.96</v>
      </c>
      <c r="M1784" s="1">
        <f>YEAR(Query1[[#This Row],[order_date]])</f>
        <v>2017</v>
      </c>
    </row>
    <row r="1785" spans="1:13" x14ac:dyDescent="0.35">
      <c r="A1785">
        <v>640</v>
      </c>
      <c r="B1785" s="1" t="s">
        <v>794</v>
      </c>
      <c r="C1785" s="1" t="s">
        <v>459</v>
      </c>
      <c r="D1785" s="1" t="s">
        <v>1817</v>
      </c>
      <c r="E1785" s="8">
        <v>42741</v>
      </c>
      <c r="F1785">
        <v>2</v>
      </c>
      <c r="G1785">
        <v>599.98</v>
      </c>
      <c r="H1785" s="1" t="s">
        <v>795</v>
      </c>
      <c r="I1785" s="1" t="s">
        <v>13</v>
      </c>
      <c r="J1785" s="1" t="s">
        <v>23</v>
      </c>
      <c r="K1785" s="1" t="s">
        <v>24</v>
      </c>
      <c r="L1785" s="1">
        <f>Query1[[#This Row],[total_units]]*Query1[[#This Row],[revene]]</f>
        <v>1199.96</v>
      </c>
      <c r="M1785" s="1">
        <f>YEAR(Query1[[#This Row],[order_date]])</f>
        <v>2017</v>
      </c>
    </row>
    <row r="1786" spans="1:13" x14ac:dyDescent="0.35">
      <c r="A1786">
        <v>640</v>
      </c>
      <c r="B1786" s="1" t="s">
        <v>794</v>
      </c>
      <c r="C1786" s="1" t="s">
        <v>459</v>
      </c>
      <c r="D1786" s="1" t="s">
        <v>1817</v>
      </c>
      <c r="E1786" s="8">
        <v>42741</v>
      </c>
      <c r="F1786">
        <v>2</v>
      </c>
      <c r="G1786">
        <v>899.98</v>
      </c>
      <c r="H1786" s="1" t="s">
        <v>784</v>
      </c>
      <c r="I1786" s="1" t="s">
        <v>34</v>
      </c>
      <c r="J1786" s="1" t="s">
        <v>23</v>
      </c>
      <c r="K1786" s="1" t="s">
        <v>24</v>
      </c>
      <c r="L1786" s="1">
        <f>Query1[[#This Row],[total_units]]*Query1[[#This Row],[revene]]</f>
        <v>1799.96</v>
      </c>
      <c r="M1786" s="1">
        <f>YEAR(Query1[[#This Row],[order_date]])</f>
        <v>2017</v>
      </c>
    </row>
    <row r="1787" spans="1:13" x14ac:dyDescent="0.35">
      <c r="A1787">
        <v>640</v>
      </c>
      <c r="B1787" s="1" t="s">
        <v>794</v>
      </c>
      <c r="C1787" s="1" t="s">
        <v>459</v>
      </c>
      <c r="D1787" s="1" t="s">
        <v>1817</v>
      </c>
      <c r="E1787" s="8">
        <v>42741</v>
      </c>
      <c r="F1787">
        <v>2</v>
      </c>
      <c r="G1787">
        <v>833.98</v>
      </c>
      <c r="H1787" s="1" t="s">
        <v>796</v>
      </c>
      <c r="I1787" s="1" t="s">
        <v>34</v>
      </c>
      <c r="J1787" s="1" t="s">
        <v>23</v>
      </c>
      <c r="K1787" s="1" t="s">
        <v>24</v>
      </c>
      <c r="L1787" s="1">
        <f>Query1[[#This Row],[total_units]]*Query1[[#This Row],[revene]]</f>
        <v>1667.96</v>
      </c>
      <c r="M1787" s="1">
        <f>YEAR(Query1[[#This Row],[order_date]])</f>
        <v>2017</v>
      </c>
    </row>
    <row r="1788" spans="1:13" x14ac:dyDescent="0.35">
      <c r="A1788">
        <v>640</v>
      </c>
      <c r="B1788" s="1" t="s">
        <v>794</v>
      </c>
      <c r="C1788" s="1" t="s">
        <v>459</v>
      </c>
      <c r="D1788" s="1" t="s">
        <v>1817</v>
      </c>
      <c r="E1788" s="8">
        <v>42741</v>
      </c>
      <c r="F1788">
        <v>1</v>
      </c>
      <c r="G1788">
        <v>999.99</v>
      </c>
      <c r="H1788" s="1" t="s">
        <v>797</v>
      </c>
      <c r="I1788" s="1" t="s">
        <v>20</v>
      </c>
      <c r="J1788" s="1" t="s">
        <v>23</v>
      </c>
      <c r="K1788" s="1" t="s">
        <v>24</v>
      </c>
      <c r="L1788" s="1">
        <f>Query1[[#This Row],[total_units]]*Query1[[#This Row],[revene]]</f>
        <v>999.99</v>
      </c>
      <c r="M1788" s="1">
        <f>YEAR(Query1[[#This Row],[order_date]])</f>
        <v>2017</v>
      </c>
    </row>
    <row r="1789" spans="1:13" x14ac:dyDescent="0.35">
      <c r="A1789">
        <v>640</v>
      </c>
      <c r="B1789" s="1" t="s">
        <v>794</v>
      </c>
      <c r="C1789" s="1" t="s">
        <v>459</v>
      </c>
      <c r="D1789" s="1" t="s">
        <v>1817</v>
      </c>
      <c r="E1789" s="8">
        <v>42741</v>
      </c>
      <c r="F1789">
        <v>1</v>
      </c>
      <c r="G1789">
        <v>469.99</v>
      </c>
      <c r="H1789" s="1" t="s">
        <v>798</v>
      </c>
      <c r="I1789" s="1" t="s">
        <v>20</v>
      </c>
      <c r="J1789" s="1" t="s">
        <v>23</v>
      </c>
      <c r="K1789" s="1" t="s">
        <v>24</v>
      </c>
      <c r="L1789" s="1">
        <f>Query1[[#This Row],[total_units]]*Query1[[#This Row],[revene]]</f>
        <v>469.99</v>
      </c>
      <c r="M1789" s="1">
        <f>YEAR(Query1[[#This Row],[order_date]])</f>
        <v>2017</v>
      </c>
    </row>
    <row r="1790" spans="1:13" x14ac:dyDescent="0.35">
      <c r="A1790">
        <v>641</v>
      </c>
      <c r="B1790" s="1" t="s">
        <v>799</v>
      </c>
      <c r="C1790" s="1" t="s">
        <v>509</v>
      </c>
      <c r="D1790" s="1" t="s">
        <v>1815</v>
      </c>
      <c r="E1790" s="8">
        <v>42742</v>
      </c>
      <c r="F1790">
        <v>1</v>
      </c>
      <c r="G1790">
        <v>529.99</v>
      </c>
      <c r="H1790" s="1" t="s">
        <v>44</v>
      </c>
      <c r="I1790" s="1" t="s">
        <v>13</v>
      </c>
      <c r="J1790" s="1" t="s">
        <v>14</v>
      </c>
      <c r="K1790" s="1" t="s">
        <v>32</v>
      </c>
      <c r="L1790" s="1">
        <f>Query1[[#This Row],[total_units]]*Query1[[#This Row],[revene]]</f>
        <v>529.99</v>
      </c>
      <c r="M1790" s="1">
        <f>YEAR(Query1[[#This Row],[order_date]])</f>
        <v>2017</v>
      </c>
    </row>
    <row r="1791" spans="1:13" x14ac:dyDescent="0.35">
      <c r="A1791">
        <v>641</v>
      </c>
      <c r="B1791" s="1" t="s">
        <v>799</v>
      </c>
      <c r="C1791" s="1" t="s">
        <v>509</v>
      </c>
      <c r="D1791" s="1" t="s">
        <v>1815</v>
      </c>
      <c r="E1791" s="8">
        <v>42742</v>
      </c>
      <c r="F1791">
        <v>1</v>
      </c>
      <c r="G1791">
        <v>489.99</v>
      </c>
      <c r="H1791" s="1" t="s">
        <v>800</v>
      </c>
      <c r="I1791" s="1" t="s">
        <v>13</v>
      </c>
      <c r="J1791" s="1" t="s">
        <v>14</v>
      </c>
      <c r="K1791" s="1" t="s">
        <v>32</v>
      </c>
      <c r="L1791" s="1">
        <f>Query1[[#This Row],[total_units]]*Query1[[#This Row],[revene]]</f>
        <v>489.99</v>
      </c>
      <c r="M1791" s="1">
        <f>YEAR(Query1[[#This Row],[order_date]])</f>
        <v>2017</v>
      </c>
    </row>
    <row r="1792" spans="1:13" x14ac:dyDescent="0.35">
      <c r="A1792">
        <v>641</v>
      </c>
      <c r="B1792" s="1" t="s">
        <v>799</v>
      </c>
      <c r="C1792" s="1" t="s">
        <v>509</v>
      </c>
      <c r="D1792" s="1" t="s">
        <v>1815</v>
      </c>
      <c r="E1792" s="8">
        <v>42742</v>
      </c>
      <c r="F1792">
        <v>1</v>
      </c>
      <c r="G1792">
        <v>3499.99</v>
      </c>
      <c r="H1792" s="1" t="s">
        <v>801</v>
      </c>
      <c r="I1792" s="1" t="s">
        <v>18</v>
      </c>
      <c r="J1792" s="1" t="s">
        <v>14</v>
      </c>
      <c r="K1792" s="1" t="s">
        <v>32</v>
      </c>
      <c r="L1792" s="1">
        <f>Query1[[#This Row],[total_units]]*Query1[[#This Row],[revene]]</f>
        <v>3499.99</v>
      </c>
      <c r="M1792" s="1">
        <f>YEAR(Query1[[#This Row],[order_date]])</f>
        <v>2017</v>
      </c>
    </row>
    <row r="1793" spans="1:13" x14ac:dyDescent="0.35">
      <c r="A1793">
        <v>642</v>
      </c>
      <c r="B1793" s="1" t="s">
        <v>802</v>
      </c>
      <c r="C1793" s="1" t="s">
        <v>173</v>
      </c>
      <c r="D1793" s="1" t="s">
        <v>1817</v>
      </c>
      <c r="E1793" s="8">
        <v>42742</v>
      </c>
      <c r="F1793">
        <v>2</v>
      </c>
      <c r="G1793">
        <v>899.98</v>
      </c>
      <c r="H1793" s="1" t="s">
        <v>784</v>
      </c>
      <c r="I1793" s="1" t="s">
        <v>13</v>
      </c>
      <c r="J1793" s="1" t="s">
        <v>23</v>
      </c>
      <c r="K1793" s="1" t="s">
        <v>27</v>
      </c>
      <c r="L1793" s="1">
        <f>Query1[[#This Row],[total_units]]*Query1[[#This Row],[revene]]</f>
        <v>1799.96</v>
      </c>
      <c r="M1793" s="1">
        <f>YEAR(Query1[[#This Row],[order_date]])</f>
        <v>2017</v>
      </c>
    </row>
    <row r="1794" spans="1:13" x14ac:dyDescent="0.35">
      <c r="A1794">
        <v>643</v>
      </c>
      <c r="B1794" s="1" t="s">
        <v>803</v>
      </c>
      <c r="C1794" s="1" t="s">
        <v>406</v>
      </c>
      <c r="D1794" s="1" t="s">
        <v>1815</v>
      </c>
      <c r="E1794" s="8">
        <v>42743</v>
      </c>
      <c r="F1794">
        <v>1</v>
      </c>
      <c r="G1794">
        <v>749.99</v>
      </c>
      <c r="H1794" s="1" t="s">
        <v>787</v>
      </c>
      <c r="I1794" s="1" t="s">
        <v>788</v>
      </c>
      <c r="J1794" s="1" t="s">
        <v>14</v>
      </c>
      <c r="K1794" s="1" t="s">
        <v>32</v>
      </c>
      <c r="L1794" s="1">
        <f>Query1[[#This Row],[total_units]]*Query1[[#This Row],[revene]]</f>
        <v>749.99</v>
      </c>
      <c r="M1794" s="1">
        <f>YEAR(Query1[[#This Row],[order_date]])</f>
        <v>2017</v>
      </c>
    </row>
    <row r="1795" spans="1:13" x14ac:dyDescent="0.35">
      <c r="A1795">
        <v>644</v>
      </c>
      <c r="B1795" s="1" t="s">
        <v>804</v>
      </c>
      <c r="C1795" s="1" t="s">
        <v>1837</v>
      </c>
      <c r="D1795" s="1" t="s">
        <v>1817</v>
      </c>
      <c r="E1795" s="8">
        <v>42743</v>
      </c>
      <c r="F1795">
        <v>1</v>
      </c>
      <c r="G1795">
        <v>2999.99</v>
      </c>
      <c r="H1795" s="1" t="s">
        <v>40</v>
      </c>
      <c r="I1795" s="1" t="s">
        <v>41</v>
      </c>
      <c r="J1795" s="1" t="s">
        <v>23</v>
      </c>
      <c r="K1795" s="1" t="s">
        <v>24</v>
      </c>
      <c r="L1795" s="1">
        <f>Query1[[#This Row],[total_units]]*Query1[[#This Row],[revene]]</f>
        <v>2999.99</v>
      </c>
      <c r="M1795" s="1">
        <f>YEAR(Query1[[#This Row],[order_date]])</f>
        <v>2017</v>
      </c>
    </row>
    <row r="1796" spans="1:13" x14ac:dyDescent="0.35">
      <c r="A1796">
        <v>645</v>
      </c>
      <c r="B1796" s="1" t="s">
        <v>805</v>
      </c>
      <c r="C1796" s="1" t="s">
        <v>286</v>
      </c>
      <c r="D1796" s="1" t="s">
        <v>1817</v>
      </c>
      <c r="E1796" s="8">
        <v>42743</v>
      </c>
      <c r="F1796">
        <v>2</v>
      </c>
      <c r="G1796">
        <v>539.98</v>
      </c>
      <c r="H1796" s="1" t="s">
        <v>59</v>
      </c>
      <c r="I1796" s="1" t="s">
        <v>48</v>
      </c>
      <c r="J1796" s="1" t="s">
        <v>23</v>
      </c>
      <c r="K1796" s="1" t="s">
        <v>24</v>
      </c>
      <c r="L1796" s="1">
        <f>Query1[[#This Row],[total_units]]*Query1[[#This Row],[revene]]</f>
        <v>1079.96</v>
      </c>
      <c r="M1796" s="1">
        <f>YEAR(Query1[[#This Row],[order_date]])</f>
        <v>2017</v>
      </c>
    </row>
    <row r="1797" spans="1:13" x14ac:dyDescent="0.35">
      <c r="A1797">
        <v>645</v>
      </c>
      <c r="B1797" s="1" t="s">
        <v>805</v>
      </c>
      <c r="C1797" s="1" t="s">
        <v>286</v>
      </c>
      <c r="D1797" s="1" t="s">
        <v>1817</v>
      </c>
      <c r="E1797" s="8">
        <v>42743</v>
      </c>
      <c r="F1797">
        <v>1</v>
      </c>
      <c r="G1797">
        <v>299.99</v>
      </c>
      <c r="H1797" s="1" t="s">
        <v>806</v>
      </c>
      <c r="I1797" s="1" t="s">
        <v>48</v>
      </c>
      <c r="J1797" s="1" t="s">
        <v>23</v>
      </c>
      <c r="K1797" s="1" t="s">
        <v>24</v>
      </c>
      <c r="L1797" s="1">
        <f>Query1[[#This Row],[total_units]]*Query1[[#This Row],[revene]]</f>
        <v>299.99</v>
      </c>
      <c r="M1797" s="1">
        <f>YEAR(Query1[[#This Row],[order_date]])</f>
        <v>2017</v>
      </c>
    </row>
    <row r="1798" spans="1:13" x14ac:dyDescent="0.35">
      <c r="A1798">
        <v>645</v>
      </c>
      <c r="B1798" s="1" t="s">
        <v>805</v>
      </c>
      <c r="C1798" s="1" t="s">
        <v>286</v>
      </c>
      <c r="D1798" s="1" t="s">
        <v>1817</v>
      </c>
      <c r="E1798" s="8">
        <v>42743</v>
      </c>
      <c r="F1798">
        <v>1</v>
      </c>
      <c r="G1798">
        <v>469.99</v>
      </c>
      <c r="H1798" s="1" t="s">
        <v>62</v>
      </c>
      <c r="I1798" s="1" t="s">
        <v>20</v>
      </c>
      <c r="J1798" s="1" t="s">
        <v>23</v>
      </c>
      <c r="K1798" s="1" t="s">
        <v>24</v>
      </c>
      <c r="L1798" s="1">
        <f>Query1[[#This Row],[total_units]]*Query1[[#This Row],[revene]]</f>
        <v>469.99</v>
      </c>
      <c r="M1798" s="1">
        <f>YEAR(Query1[[#This Row],[order_date]])</f>
        <v>2017</v>
      </c>
    </row>
    <row r="1799" spans="1:13" x14ac:dyDescent="0.35">
      <c r="A1799">
        <v>645</v>
      </c>
      <c r="B1799" s="1" t="s">
        <v>805</v>
      </c>
      <c r="C1799" s="1" t="s">
        <v>286</v>
      </c>
      <c r="D1799" s="1" t="s">
        <v>1817</v>
      </c>
      <c r="E1799" s="8">
        <v>42743</v>
      </c>
      <c r="F1799">
        <v>2</v>
      </c>
      <c r="G1799">
        <v>4599.9799999999996</v>
      </c>
      <c r="H1799" s="1" t="s">
        <v>807</v>
      </c>
      <c r="I1799" s="1" t="s">
        <v>20</v>
      </c>
      <c r="J1799" s="1" t="s">
        <v>23</v>
      </c>
      <c r="K1799" s="1" t="s">
        <v>24</v>
      </c>
      <c r="L1799" s="1">
        <f>Query1[[#This Row],[total_units]]*Query1[[#This Row],[revene]]</f>
        <v>9199.9599999999991</v>
      </c>
      <c r="M1799" s="1">
        <f>YEAR(Query1[[#This Row],[order_date]])</f>
        <v>2017</v>
      </c>
    </row>
    <row r="1800" spans="1:13" x14ac:dyDescent="0.35">
      <c r="A1800">
        <v>645</v>
      </c>
      <c r="B1800" s="1" t="s">
        <v>805</v>
      </c>
      <c r="C1800" s="1" t="s">
        <v>286</v>
      </c>
      <c r="D1800" s="1" t="s">
        <v>1817</v>
      </c>
      <c r="E1800" s="8">
        <v>42743</v>
      </c>
      <c r="F1800">
        <v>2</v>
      </c>
      <c r="G1800">
        <v>10599.98</v>
      </c>
      <c r="H1800" s="1" t="s">
        <v>808</v>
      </c>
      <c r="I1800" s="1" t="s">
        <v>20</v>
      </c>
      <c r="J1800" s="1" t="s">
        <v>23</v>
      </c>
      <c r="K1800" s="1" t="s">
        <v>24</v>
      </c>
      <c r="L1800" s="1">
        <f>Query1[[#This Row],[total_units]]*Query1[[#This Row],[revene]]</f>
        <v>21199.96</v>
      </c>
      <c r="M1800" s="1">
        <f>YEAR(Query1[[#This Row],[order_date]])</f>
        <v>2017</v>
      </c>
    </row>
    <row r="1801" spans="1:13" x14ac:dyDescent="0.35">
      <c r="A1801">
        <v>646</v>
      </c>
      <c r="B1801" s="1" t="s">
        <v>809</v>
      </c>
      <c r="C1801" s="1" t="s">
        <v>810</v>
      </c>
      <c r="D1801" s="1" t="s">
        <v>1815</v>
      </c>
      <c r="E1801" s="8">
        <v>42744</v>
      </c>
      <c r="F1801">
        <v>1</v>
      </c>
      <c r="G1801">
        <v>299.99</v>
      </c>
      <c r="H1801" s="1" t="s">
        <v>795</v>
      </c>
      <c r="I1801" s="1" t="s">
        <v>48</v>
      </c>
      <c r="J1801" s="1" t="s">
        <v>14</v>
      </c>
      <c r="K1801" s="1" t="s">
        <v>15</v>
      </c>
      <c r="L1801" s="1">
        <f>Query1[[#This Row],[total_units]]*Query1[[#This Row],[revene]]</f>
        <v>299.99</v>
      </c>
      <c r="M1801" s="1">
        <f>YEAR(Query1[[#This Row],[order_date]])</f>
        <v>2017</v>
      </c>
    </row>
    <row r="1802" spans="1:13" x14ac:dyDescent="0.35">
      <c r="A1802">
        <v>646</v>
      </c>
      <c r="B1802" s="1" t="s">
        <v>809</v>
      </c>
      <c r="C1802" s="1" t="s">
        <v>810</v>
      </c>
      <c r="D1802" s="1" t="s">
        <v>1815</v>
      </c>
      <c r="E1802" s="8">
        <v>42744</v>
      </c>
      <c r="F1802">
        <v>2</v>
      </c>
      <c r="G1802">
        <v>1059.98</v>
      </c>
      <c r="H1802" s="1" t="s">
        <v>44</v>
      </c>
      <c r="I1802" s="1" t="s">
        <v>13</v>
      </c>
      <c r="J1802" s="1" t="s">
        <v>14</v>
      </c>
      <c r="K1802" s="1" t="s">
        <v>15</v>
      </c>
      <c r="L1802" s="1">
        <f>Query1[[#This Row],[total_units]]*Query1[[#This Row],[revene]]</f>
        <v>2119.96</v>
      </c>
      <c r="M1802" s="1">
        <f>YEAR(Query1[[#This Row],[order_date]])</f>
        <v>2017</v>
      </c>
    </row>
    <row r="1803" spans="1:13" x14ac:dyDescent="0.35">
      <c r="A1803">
        <v>646</v>
      </c>
      <c r="B1803" s="1" t="s">
        <v>809</v>
      </c>
      <c r="C1803" s="1" t="s">
        <v>810</v>
      </c>
      <c r="D1803" s="1" t="s">
        <v>1815</v>
      </c>
      <c r="E1803" s="8">
        <v>42744</v>
      </c>
      <c r="F1803">
        <v>1</v>
      </c>
      <c r="G1803">
        <v>549.99</v>
      </c>
      <c r="H1803" s="1" t="s">
        <v>38</v>
      </c>
      <c r="I1803" s="1" t="s">
        <v>13</v>
      </c>
      <c r="J1803" s="1" t="s">
        <v>14</v>
      </c>
      <c r="K1803" s="1" t="s">
        <v>15</v>
      </c>
      <c r="L1803" s="1">
        <f>Query1[[#This Row],[total_units]]*Query1[[#This Row],[revene]]</f>
        <v>549.99</v>
      </c>
      <c r="M1803" s="1">
        <f>YEAR(Query1[[#This Row],[order_date]])</f>
        <v>2017</v>
      </c>
    </row>
    <row r="1804" spans="1:13" x14ac:dyDescent="0.35">
      <c r="A1804">
        <v>646</v>
      </c>
      <c r="B1804" s="1" t="s">
        <v>809</v>
      </c>
      <c r="C1804" s="1" t="s">
        <v>810</v>
      </c>
      <c r="D1804" s="1" t="s">
        <v>1815</v>
      </c>
      <c r="E1804" s="8">
        <v>42744</v>
      </c>
      <c r="F1804">
        <v>1</v>
      </c>
      <c r="G1804">
        <v>2899.99</v>
      </c>
      <c r="H1804" s="1" t="s">
        <v>19</v>
      </c>
      <c r="I1804" s="1" t="s">
        <v>20</v>
      </c>
      <c r="J1804" s="1" t="s">
        <v>14</v>
      </c>
      <c r="K1804" s="1" t="s">
        <v>15</v>
      </c>
      <c r="L1804" s="1">
        <f>Query1[[#This Row],[total_units]]*Query1[[#This Row],[revene]]</f>
        <v>2899.99</v>
      </c>
      <c r="M1804" s="1">
        <f>YEAR(Query1[[#This Row],[order_date]])</f>
        <v>2017</v>
      </c>
    </row>
    <row r="1805" spans="1:13" x14ac:dyDescent="0.35">
      <c r="A1805">
        <v>647</v>
      </c>
      <c r="B1805" s="1" t="s">
        <v>811</v>
      </c>
      <c r="C1805" s="1" t="s">
        <v>433</v>
      </c>
      <c r="D1805" s="1" t="s">
        <v>1817</v>
      </c>
      <c r="E1805" s="8">
        <v>42744</v>
      </c>
      <c r="F1805">
        <v>1</v>
      </c>
      <c r="G1805">
        <v>269.99</v>
      </c>
      <c r="H1805" s="1" t="s">
        <v>59</v>
      </c>
      <c r="I1805" s="1" t="s">
        <v>13</v>
      </c>
      <c r="J1805" s="1" t="s">
        <v>23</v>
      </c>
      <c r="K1805" s="1" t="s">
        <v>27</v>
      </c>
      <c r="L1805" s="1">
        <f>Query1[[#This Row],[total_units]]*Query1[[#This Row],[revene]]</f>
        <v>269.99</v>
      </c>
      <c r="M1805" s="1">
        <f>YEAR(Query1[[#This Row],[order_date]])</f>
        <v>2017</v>
      </c>
    </row>
    <row r="1806" spans="1:13" x14ac:dyDescent="0.35">
      <c r="A1806">
        <v>647</v>
      </c>
      <c r="B1806" s="1" t="s">
        <v>811</v>
      </c>
      <c r="C1806" s="1" t="s">
        <v>433</v>
      </c>
      <c r="D1806" s="1" t="s">
        <v>1817</v>
      </c>
      <c r="E1806" s="8">
        <v>42744</v>
      </c>
      <c r="F1806">
        <v>2</v>
      </c>
      <c r="G1806">
        <v>999.98</v>
      </c>
      <c r="H1806" s="1" t="s">
        <v>72</v>
      </c>
      <c r="I1806" s="1" t="s">
        <v>34</v>
      </c>
      <c r="J1806" s="1" t="s">
        <v>23</v>
      </c>
      <c r="K1806" s="1" t="s">
        <v>27</v>
      </c>
      <c r="L1806" s="1">
        <f>Query1[[#This Row],[total_units]]*Query1[[#This Row],[revene]]</f>
        <v>1999.96</v>
      </c>
      <c r="M1806" s="1">
        <f>YEAR(Query1[[#This Row],[order_date]])</f>
        <v>2017</v>
      </c>
    </row>
    <row r="1807" spans="1:13" x14ac:dyDescent="0.35">
      <c r="A1807">
        <v>648</v>
      </c>
      <c r="B1807" s="1" t="s">
        <v>1885</v>
      </c>
      <c r="C1807" s="1" t="s">
        <v>58</v>
      </c>
      <c r="D1807" s="1" t="s">
        <v>1817</v>
      </c>
      <c r="E1807" s="8">
        <v>42744</v>
      </c>
      <c r="F1807">
        <v>1</v>
      </c>
      <c r="G1807">
        <v>549.99</v>
      </c>
      <c r="H1807" s="1" t="s">
        <v>38</v>
      </c>
      <c r="I1807" s="1" t="s">
        <v>34</v>
      </c>
      <c r="J1807" s="1" t="s">
        <v>23</v>
      </c>
      <c r="K1807" s="1" t="s">
        <v>24</v>
      </c>
      <c r="L1807" s="1">
        <f>Query1[[#This Row],[total_units]]*Query1[[#This Row],[revene]]</f>
        <v>549.99</v>
      </c>
      <c r="M1807" s="1">
        <f>YEAR(Query1[[#This Row],[order_date]])</f>
        <v>2017</v>
      </c>
    </row>
    <row r="1808" spans="1:13" x14ac:dyDescent="0.35">
      <c r="A1808">
        <v>649</v>
      </c>
      <c r="B1808" s="1" t="s">
        <v>812</v>
      </c>
      <c r="C1808" s="1" t="s">
        <v>1820</v>
      </c>
      <c r="D1808" s="1" t="s">
        <v>1815</v>
      </c>
      <c r="E1808" s="8">
        <v>42745</v>
      </c>
      <c r="F1808">
        <v>2</v>
      </c>
      <c r="G1808">
        <v>699.98</v>
      </c>
      <c r="H1808" s="1" t="s">
        <v>813</v>
      </c>
      <c r="I1808" s="1" t="s">
        <v>48</v>
      </c>
      <c r="J1808" s="1" t="s">
        <v>14</v>
      </c>
      <c r="K1808" s="1" t="s">
        <v>32</v>
      </c>
      <c r="L1808" s="1">
        <f>Query1[[#This Row],[total_units]]*Query1[[#This Row],[revene]]</f>
        <v>1399.96</v>
      </c>
      <c r="M1808" s="1">
        <f>YEAR(Query1[[#This Row],[order_date]])</f>
        <v>2017</v>
      </c>
    </row>
    <row r="1809" spans="1:13" x14ac:dyDescent="0.35">
      <c r="A1809">
        <v>649</v>
      </c>
      <c r="B1809" s="1" t="s">
        <v>812</v>
      </c>
      <c r="C1809" s="1" t="s">
        <v>1820</v>
      </c>
      <c r="D1809" s="1" t="s">
        <v>1815</v>
      </c>
      <c r="E1809" s="8">
        <v>42745</v>
      </c>
      <c r="F1809">
        <v>1</v>
      </c>
      <c r="G1809">
        <v>647.99</v>
      </c>
      <c r="H1809" s="1" t="s">
        <v>1886</v>
      </c>
      <c r="I1809" s="1" t="s">
        <v>13</v>
      </c>
      <c r="J1809" s="1" t="s">
        <v>14</v>
      </c>
      <c r="K1809" s="1" t="s">
        <v>32</v>
      </c>
      <c r="L1809" s="1">
        <f>Query1[[#This Row],[total_units]]*Query1[[#This Row],[revene]]</f>
        <v>647.99</v>
      </c>
      <c r="M1809" s="1">
        <f>YEAR(Query1[[#This Row],[order_date]])</f>
        <v>2017</v>
      </c>
    </row>
    <row r="1810" spans="1:13" x14ac:dyDescent="0.35">
      <c r="A1810">
        <v>649</v>
      </c>
      <c r="B1810" s="1" t="s">
        <v>812</v>
      </c>
      <c r="C1810" s="1" t="s">
        <v>1820</v>
      </c>
      <c r="D1810" s="1" t="s">
        <v>1815</v>
      </c>
      <c r="E1810" s="8">
        <v>42745</v>
      </c>
      <c r="F1810">
        <v>2</v>
      </c>
      <c r="G1810">
        <v>3361.98</v>
      </c>
      <c r="H1810" s="1" t="s">
        <v>56</v>
      </c>
      <c r="I1810" s="1" t="s">
        <v>18</v>
      </c>
      <c r="J1810" s="1" t="s">
        <v>14</v>
      </c>
      <c r="K1810" s="1" t="s">
        <v>32</v>
      </c>
      <c r="L1810" s="1">
        <f>Query1[[#This Row],[total_units]]*Query1[[#This Row],[revene]]</f>
        <v>6723.96</v>
      </c>
      <c r="M1810" s="1">
        <f>YEAR(Query1[[#This Row],[order_date]])</f>
        <v>2017</v>
      </c>
    </row>
    <row r="1811" spans="1:13" x14ac:dyDescent="0.35">
      <c r="A1811">
        <v>649</v>
      </c>
      <c r="B1811" s="1" t="s">
        <v>812</v>
      </c>
      <c r="C1811" s="1" t="s">
        <v>1820</v>
      </c>
      <c r="D1811" s="1" t="s">
        <v>1815</v>
      </c>
      <c r="E1811" s="8">
        <v>42745</v>
      </c>
      <c r="F1811">
        <v>1</v>
      </c>
      <c r="G1811">
        <v>209.99</v>
      </c>
      <c r="H1811" s="1" t="s">
        <v>1887</v>
      </c>
      <c r="I1811" s="1" t="s">
        <v>48</v>
      </c>
      <c r="J1811" s="1" t="s">
        <v>14</v>
      </c>
      <c r="K1811" s="1" t="s">
        <v>32</v>
      </c>
      <c r="L1811" s="1">
        <f>Query1[[#This Row],[total_units]]*Query1[[#This Row],[revene]]</f>
        <v>209.99</v>
      </c>
      <c r="M1811" s="1">
        <f>YEAR(Query1[[#This Row],[order_date]])</f>
        <v>2017</v>
      </c>
    </row>
    <row r="1812" spans="1:13" x14ac:dyDescent="0.35">
      <c r="A1812">
        <v>650</v>
      </c>
      <c r="B1812" s="1" t="s">
        <v>814</v>
      </c>
      <c r="C1812" s="1" t="s">
        <v>363</v>
      </c>
      <c r="D1812" s="1" t="s">
        <v>1815</v>
      </c>
      <c r="E1812" s="8">
        <v>42746</v>
      </c>
      <c r="F1812">
        <v>1</v>
      </c>
      <c r="G1812">
        <v>999.99</v>
      </c>
      <c r="H1812" s="1" t="s">
        <v>28</v>
      </c>
      <c r="I1812" s="1" t="s">
        <v>20</v>
      </c>
      <c r="J1812" s="1" t="s">
        <v>14</v>
      </c>
      <c r="K1812" s="1" t="s">
        <v>15</v>
      </c>
      <c r="L1812" s="1">
        <f>Query1[[#This Row],[total_units]]*Query1[[#This Row],[revene]]</f>
        <v>999.99</v>
      </c>
      <c r="M1812" s="1">
        <f>YEAR(Query1[[#This Row],[order_date]])</f>
        <v>2017</v>
      </c>
    </row>
    <row r="1813" spans="1:13" x14ac:dyDescent="0.35">
      <c r="A1813">
        <v>651</v>
      </c>
      <c r="B1813" s="1" t="s">
        <v>815</v>
      </c>
      <c r="C1813" s="1" t="s">
        <v>112</v>
      </c>
      <c r="D1813" s="1" t="s">
        <v>1817</v>
      </c>
      <c r="E1813" s="8">
        <v>42746</v>
      </c>
      <c r="F1813">
        <v>2</v>
      </c>
      <c r="G1813">
        <v>979.98</v>
      </c>
      <c r="H1813" s="1" t="s">
        <v>800</v>
      </c>
      <c r="I1813" s="1" t="s">
        <v>34</v>
      </c>
      <c r="J1813" s="1" t="s">
        <v>23</v>
      </c>
      <c r="K1813" s="1" t="s">
        <v>27</v>
      </c>
      <c r="L1813" s="1">
        <f>Query1[[#This Row],[total_units]]*Query1[[#This Row],[revene]]</f>
        <v>1959.96</v>
      </c>
      <c r="M1813" s="1">
        <f>YEAR(Query1[[#This Row],[order_date]])</f>
        <v>2017</v>
      </c>
    </row>
    <row r="1814" spans="1:13" x14ac:dyDescent="0.35">
      <c r="A1814">
        <v>651</v>
      </c>
      <c r="B1814" s="1" t="s">
        <v>815</v>
      </c>
      <c r="C1814" s="1" t="s">
        <v>112</v>
      </c>
      <c r="D1814" s="1" t="s">
        <v>1817</v>
      </c>
      <c r="E1814" s="8">
        <v>42746</v>
      </c>
      <c r="F1814">
        <v>1</v>
      </c>
      <c r="G1814">
        <v>329.99</v>
      </c>
      <c r="H1814" s="1" t="s">
        <v>782</v>
      </c>
      <c r="I1814" s="1" t="s">
        <v>48</v>
      </c>
      <c r="J1814" s="1" t="s">
        <v>23</v>
      </c>
      <c r="K1814" s="1" t="s">
        <v>27</v>
      </c>
      <c r="L1814" s="1">
        <f>Query1[[#This Row],[total_units]]*Query1[[#This Row],[revene]]</f>
        <v>329.99</v>
      </c>
      <c r="M1814" s="1">
        <f>YEAR(Query1[[#This Row],[order_date]])</f>
        <v>2017</v>
      </c>
    </row>
    <row r="1815" spans="1:13" x14ac:dyDescent="0.35">
      <c r="A1815">
        <v>651</v>
      </c>
      <c r="B1815" s="1" t="s">
        <v>815</v>
      </c>
      <c r="C1815" s="1" t="s">
        <v>112</v>
      </c>
      <c r="D1815" s="1" t="s">
        <v>1817</v>
      </c>
      <c r="E1815" s="8">
        <v>42746</v>
      </c>
      <c r="F1815">
        <v>2</v>
      </c>
      <c r="G1815">
        <v>499.98</v>
      </c>
      <c r="H1815" s="1" t="s">
        <v>816</v>
      </c>
      <c r="I1815" s="1" t="s">
        <v>48</v>
      </c>
      <c r="J1815" s="1" t="s">
        <v>23</v>
      </c>
      <c r="K1815" s="1" t="s">
        <v>27</v>
      </c>
      <c r="L1815" s="1">
        <f>Query1[[#This Row],[total_units]]*Query1[[#This Row],[revene]]</f>
        <v>999.96</v>
      </c>
      <c r="M1815" s="1">
        <f>YEAR(Query1[[#This Row],[order_date]])</f>
        <v>2017</v>
      </c>
    </row>
    <row r="1816" spans="1:13" x14ac:dyDescent="0.35">
      <c r="A1816">
        <v>651</v>
      </c>
      <c r="B1816" s="1" t="s">
        <v>815</v>
      </c>
      <c r="C1816" s="1" t="s">
        <v>112</v>
      </c>
      <c r="D1816" s="1" t="s">
        <v>1817</v>
      </c>
      <c r="E1816" s="8">
        <v>42746</v>
      </c>
      <c r="F1816">
        <v>1</v>
      </c>
      <c r="G1816">
        <v>402.99</v>
      </c>
      <c r="H1816" s="1" t="s">
        <v>817</v>
      </c>
      <c r="I1816" s="1" t="s">
        <v>13</v>
      </c>
      <c r="J1816" s="1" t="s">
        <v>23</v>
      </c>
      <c r="K1816" s="1" t="s">
        <v>27</v>
      </c>
      <c r="L1816" s="1">
        <f>Query1[[#This Row],[total_units]]*Query1[[#This Row],[revene]]</f>
        <v>402.99</v>
      </c>
      <c r="M1816" s="1">
        <f>YEAR(Query1[[#This Row],[order_date]])</f>
        <v>2017</v>
      </c>
    </row>
    <row r="1817" spans="1:13" x14ac:dyDescent="0.35">
      <c r="A1817">
        <v>652</v>
      </c>
      <c r="B1817" s="1" t="s">
        <v>818</v>
      </c>
      <c r="C1817" s="1" t="s">
        <v>97</v>
      </c>
      <c r="D1817" s="1" t="s">
        <v>1824</v>
      </c>
      <c r="E1817" s="8">
        <v>42747</v>
      </c>
      <c r="F1817">
        <v>1</v>
      </c>
      <c r="G1817">
        <v>439.99</v>
      </c>
      <c r="H1817" s="1" t="s">
        <v>819</v>
      </c>
      <c r="I1817" s="1" t="s">
        <v>13</v>
      </c>
      <c r="J1817" s="1" t="s">
        <v>98</v>
      </c>
      <c r="K1817" s="1" t="s">
        <v>165</v>
      </c>
      <c r="L1817" s="1">
        <f>Query1[[#This Row],[total_units]]*Query1[[#This Row],[revene]]</f>
        <v>439.99</v>
      </c>
      <c r="M1817" s="1">
        <f>YEAR(Query1[[#This Row],[order_date]])</f>
        <v>2017</v>
      </c>
    </row>
    <row r="1818" spans="1:13" x14ac:dyDescent="0.35">
      <c r="A1818">
        <v>652</v>
      </c>
      <c r="B1818" s="1" t="s">
        <v>818</v>
      </c>
      <c r="C1818" s="1" t="s">
        <v>97</v>
      </c>
      <c r="D1818" s="1" t="s">
        <v>1824</v>
      </c>
      <c r="E1818" s="8">
        <v>42747</v>
      </c>
      <c r="F1818">
        <v>1</v>
      </c>
      <c r="G1818">
        <v>299.99</v>
      </c>
      <c r="H1818" s="1" t="s">
        <v>64</v>
      </c>
      <c r="I1818" s="1" t="s">
        <v>48</v>
      </c>
      <c r="J1818" s="1" t="s">
        <v>98</v>
      </c>
      <c r="K1818" s="1" t="s">
        <v>165</v>
      </c>
      <c r="L1818" s="1">
        <f>Query1[[#This Row],[total_units]]*Query1[[#This Row],[revene]]</f>
        <v>299.99</v>
      </c>
      <c r="M1818" s="1">
        <f>YEAR(Query1[[#This Row],[order_date]])</f>
        <v>2017</v>
      </c>
    </row>
    <row r="1819" spans="1:13" x14ac:dyDescent="0.35">
      <c r="A1819">
        <v>652</v>
      </c>
      <c r="B1819" s="1" t="s">
        <v>818</v>
      </c>
      <c r="C1819" s="1" t="s">
        <v>97</v>
      </c>
      <c r="D1819" s="1" t="s">
        <v>1824</v>
      </c>
      <c r="E1819" s="8">
        <v>42747</v>
      </c>
      <c r="F1819">
        <v>1</v>
      </c>
      <c r="G1819">
        <v>489.99</v>
      </c>
      <c r="H1819" s="1" t="s">
        <v>800</v>
      </c>
      <c r="I1819" s="1" t="s">
        <v>34</v>
      </c>
      <c r="J1819" s="1" t="s">
        <v>98</v>
      </c>
      <c r="K1819" s="1" t="s">
        <v>165</v>
      </c>
      <c r="L1819" s="1">
        <f>Query1[[#This Row],[total_units]]*Query1[[#This Row],[revene]]</f>
        <v>489.99</v>
      </c>
      <c r="M1819" s="1">
        <f>YEAR(Query1[[#This Row],[order_date]])</f>
        <v>2017</v>
      </c>
    </row>
    <row r="1820" spans="1:13" x14ac:dyDescent="0.35">
      <c r="A1820">
        <v>652</v>
      </c>
      <c r="B1820" s="1" t="s">
        <v>818</v>
      </c>
      <c r="C1820" s="1" t="s">
        <v>97</v>
      </c>
      <c r="D1820" s="1" t="s">
        <v>1824</v>
      </c>
      <c r="E1820" s="8">
        <v>42747</v>
      </c>
      <c r="F1820">
        <v>2</v>
      </c>
      <c r="G1820">
        <v>501.98</v>
      </c>
      <c r="H1820" s="1" t="s">
        <v>820</v>
      </c>
      <c r="I1820" s="1" t="s">
        <v>13</v>
      </c>
      <c r="J1820" s="1" t="s">
        <v>98</v>
      </c>
      <c r="K1820" s="1" t="s">
        <v>165</v>
      </c>
      <c r="L1820" s="1">
        <f>Query1[[#This Row],[total_units]]*Query1[[#This Row],[revene]]</f>
        <v>1003.96</v>
      </c>
      <c r="M1820" s="1">
        <f>YEAR(Query1[[#This Row],[order_date]])</f>
        <v>2017</v>
      </c>
    </row>
    <row r="1821" spans="1:13" x14ac:dyDescent="0.35">
      <c r="A1821">
        <v>652</v>
      </c>
      <c r="B1821" s="1" t="s">
        <v>818</v>
      </c>
      <c r="C1821" s="1" t="s">
        <v>97</v>
      </c>
      <c r="D1821" s="1" t="s">
        <v>1824</v>
      </c>
      <c r="E1821" s="8">
        <v>42747</v>
      </c>
      <c r="F1821">
        <v>2</v>
      </c>
      <c r="G1821">
        <v>6999.98</v>
      </c>
      <c r="H1821" s="1" t="s">
        <v>801</v>
      </c>
      <c r="I1821" s="1" t="s">
        <v>18</v>
      </c>
      <c r="J1821" s="1" t="s">
        <v>98</v>
      </c>
      <c r="K1821" s="1" t="s">
        <v>165</v>
      </c>
      <c r="L1821" s="1">
        <f>Query1[[#This Row],[total_units]]*Query1[[#This Row],[revene]]</f>
        <v>13999.96</v>
      </c>
      <c r="M1821" s="1">
        <f>YEAR(Query1[[#This Row],[order_date]])</f>
        <v>2017</v>
      </c>
    </row>
    <row r="1822" spans="1:13" x14ac:dyDescent="0.35">
      <c r="A1822">
        <v>653</v>
      </c>
      <c r="B1822" s="1" t="s">
        <v>821</v>
      </c>
      <c r="C1822" s="1" t="s">
        <v>152</v>
      </c>
      <c r="D1822" s="1" t="s">
        <v>1815</v>
      </c>
      <c r="E1822" s="8">
        <v>42749</v>
      </c>
      <c r="F1822">
        <v>2</v>
      </c>
      <c r="G1822">
        <v>1499.98</v>
      </c>
      <c r="H1822" s="1" t="s">
        <v>31</v>
      </c>
      <c r="I1822" s="1" t="s">
        <v>20</v>
      </c>
      <c r="J1822" s="1" t="s">
        <v>14</v>
      </c>
      <c r="K1822" s="1" t="s">
        <v>15</v>
      </c>
      <c r="L1822" s="1">
        <f>Query1[[#This Row],[total_units]]*Query1[[#This Row],[revene]]</f>
        <v>2999.96</v>
      </c>
      <c r="M1822" s="1">
        <f>YEAR(Query1[[#This Row],[order_date]])</f>
        <v>2017</v>
      </c>
    </row>
    <row r="1823" spans="1:13" x14ac:dyDescent="0.35">
      <c r="A1823">
        <v>653</v>
      </c>
      <c r="B1823" s="1" t="s">
        <v>821</v>
      </c>
      <c r="C1823" s="1" t="s">
        <v>152</v>
      </c>
      <c r="D1823" s="1" t="s">
        <v>1815</v>
      </c>
      <c r="E1823" s="8">
        <v>42749</v>
      </c>
      <c r="F1823">
        <v>1</v>
      </c>
      <c r="G1823">
        <v>761.99</v>
      </c>
      <c r="H1823" s="1" t="s">
        <v>822</v>
      </c>
      <c r="I1823" s="1" t="s">
        <v>13</v>
      </c>
      <c r="J1823" s="1" t="s">
        <v>14</v>
      </c>
      <c r="K1823" s="1" t="s">
        <v>15</v>
      </c>
      <c r="L1823" s="1">
        <f>Query1[[#This Row],[total_units]]*Query1[[#This Row],[revene]]</f>
        <v>761.99</v>
      </c>
      <c r="M1823" s="1">
        <f>YEAR(Query1[[#This Row],[order_date]])</f>
        <v>2017</v>
      </c>
    </row>
    <row r="1824" spans="1:13" x14ac:dyDescent="0.35">
      <c r="A1824">
        <v>653</v>
      </c>
      <c r="B1824" s="1" t="s">
        <v>821</v>
      </c>
      <c r="C1824" s="1" t="s">
        <v>152</v>
      </c>
      <c r="D1824" s="1" t="s">
        <v>1815</v>
      </c>
      <c r="E1824" s="8">
        <v>42749</v>
      </c>
      <c r="F1824">
        <v>1</v>
      </c>
      <c r="G1824">
        <v>469.99</v>
      </c>
      <c r="H1824" s="1" t="s">
        <v>62</v>
      </c>
      <c r="I1824" s="1" t="s">
        <v>20</v>
      </c>
      <c r="J1824" s="1" t="s">
        <v>14</v>
      </c>
      <c r="K1824" s="1" t="s">
        <v>15</v>
      </c>
      <c r="L1824" s="1">
        <f>Query1[[#This Row],[total_units]]*Query1[[#This Row],[revene]]</f>
        <v>469.99</v>
      </c>
      <c r="M1824" s="1">
        <f>YEAR(Query1[[#This Row],[order_date]])</f>
        <v>2017</v>
      </c>
    </row>
    <row r="1825" spans="1:13" x14ac:dyDescent="0.35">
      <c r="A1825">
        <v>653</v>
      </c>
      <c r="B1825" s="1" t="s">
        <v>821</v>
      </c>
      <c r="C1825" s="1" t="s">
        <v>152</v>
      </c>
      <c r="D1825" s="1" t="s">
        <v>1815</v>
      </c>
      <c r="E1825" s="8">
        <v>42749</v>
      </c>
      <c r="F1825">
        <v>1</v>
      </c>
      <c r="G1825">
        <v>5299.99</v>
      </c>
      <c r="H1825" s="1" t="s">
        <v>823</v>
      </c>
      <c r="I1825" s="1" t="s">
        <v>20</v>
      </c>
      <c r="J1825" s="1" t="s">
        <v>14</v>
      </c>
      <c r="K1825" s="1" t="s">
        <v>15</v>
      </c>
      <c r="L1825" s="1">
        <f>Query1[[#This Row],[total_units]]*Query1[[#This Row],[revene]]</f>
        <v>5299.99</v>
      </c>
      <c r="M1825" s="1">
        <f>YEAR(Query1[[#This Row],[order_date]])</f>
        <v>2017</v>
      </c>
    </row>
    <row r="1826" spans="1:13" x14ac:dyDescent="0.35">
      <c r="A1826">
        <v>653</v>
      </c>
      <c r="B1826" s="1" t="s">
        <v>821</v>
      </c>
      <c r="C1826" s="1" t="s">
        <v>152</v>
      </c>
      <c r="D1826" s="1" t="s">
        <v>1815</v>
      </c>
      <c r="E1826" s="8">
        <v>42749</v>
      </c>
      <c r="F1826">
        <v>2</v>
      </c>
      <c r="G1826">
        <v>379.98</v>
      </c>
      <c r="H1826" s="1" t="s">
        <v>1888</v>
      </c>
      <c r="I1826" s="1" t="s">
        <v>48</v>
      </c>
      <c r="J1826" s="1" t="s">
        <v>14</v>
      </c>
      <c r="K1826" s="1" t="s">
        <v>15</v>
      </c>
      <c r="L1826" s="1">
        <f>Query1[[#This Row],[total_units]]*Query1[[#This Row],[revene]]</f>
        <v>759.96</v>
      </c>
      <c r="M1826" s="1">
        <f>YEAR(Query1[[#This Row],[order_date]])</f>
        <v>2017</v>
      </c>
    </row>
    <row r="1827" spans="1:13" x14ac:dyDescent="0.35">
      <c r="A1827">
        <v>654</v>
      </c>
      <c r="B1827" s="1" t="s">
        <v>824</v>
      </c>
      <c r="C1827" s="1" t="s">
        <v>110</v>
      </c>
      <c r="D1827" s="1" t="s">
        <v>1817</v>
      </c>
      <c r="E1827" s="8">
        <v>42749</v>
      </c>
      <c r="F1827">
        <v>1</v>
      </c>
      <c r="G1827">
        <v>299.99</v>
      </c>
      <c r="H1827" s="1" t="s">
        <v>795</v>
      </c>
      <c r="I1827" s="1" t="s">
        <v>48</v>
      </c>
      <c r="J1827" s="1" t="s">
        <v>23</v>
      </c>
      <c r="K1827" s="1" t="s">
        <v>27</v>
      </c>
      <c r="L1827" s="1">
        <f>Query1[[#This Row],[total_units]]*Query1[[#This Row],[revene]]</f>
        <v>299.99</v>
      </c>
      <c r="M1827" s="1">
        <f>YEAR(Query1[[#This Row],[order_date]])</f>
        <v>2017</v>
      </c>
    </row>
    <row r="1828" spans="1:13" x14ac:dyDescent="0.35">
      <c r="A1828">
        <v>654</v>
      </c>
      <c r="B1828" s="1" t="s">
        <v>824</v>
      </c>
      <c r="C1828" s="1" t="s">
        <v>110</v>
      </c>
      <c r="D1828" s="1" t="s">
        <v>1817</v>
      </c>
      <c r="E1828" s="8">
        <v>42749</v>
      </c>
      <c r="F1828">
        <v>2</v>
      </c>
      <c r="G1828">
        <v>699.98</v>
      </c>
      <c r="H1828" s="1" t="s">
        <v>813</v>
      </c>
      <c r="I1828" s="1" t="s">
        <v>48</v>
      </c>
      <c r="J1828" s="1" t="s">
        <v>23</v>
      </c>
      <c r="K1828" s="1" t="s">
        <v>27</v>
      </c>
      <c r="L1828" s="1">
        <f>Query1[[#This Row],[total_units]]*Query1[[#This Row],[revene]]</f>
        <v>1399.96</v>
      </c>
      <c r="M1828" s="1">
        <f>YEAR(Query1[[#This Row],[order_date]])</f>
        <v>2017</v>
      </c>
    </row>
    <row r="1829" spans="1:13" x14ac:dyDescent="0.35">
      <c r="A1829">
        <v>654</v>
      </c>
      <c r="B1829" s="1" t="s">
        <v>824</v>
      </c>
      <c r="C1829" s="1" t="s">
        <v>110</v>
      </c>
      <c r="D1829" s="1" t="s">
        <v>1817</v>
      </c>
      <c r="E1829" s="8">
        <v>42749</v>
      </c>
      <c r="F1829">
        <v>2</v>
      </c>
      <c r="G1829">
        <v>941.98</v>
      </c>
      <c r="H1829" s="1" t="s">
        <v>825</v>
      </c>
      <c r="I1829" s="1" t="s">
        <v>34</v>
      </c>
      <c r="J1829" s="1" t="s">
        <v>23</v>
      </c>
      <c r="K1829" s="1" t="s">
        <v>27</v>
      </c>
      <c r="L1829" s="1">
        <f>Query1[[#This Row],[total_units]]*Query1[[#This Row],[revene]]</f>
        <v>1883.96</v>
      </c>
      <c r="M1829" s="1">
        <f>YEAR(Query1[[#This Row],[order_date]])</f>
        <v>2017</v>
      </c>
    </row>
    <row r="1830" spans="1:13" x14ac:dyDescent="0.35">
      <c r="A1830">
        <v>654</v>
      </c>
      <c r="B1830" s="1" t="s">
        <v>824</v>
      </c>
      <c r="C1830" s="1" t="s">
        <v>110</v>
      </c>
      <c r="D1830" s="1" t="s">
        <v>1817</v>
      </c>
      <c r="E1830" s="8">
        <v>42749</v>
      </c>
      <c r="F1830">
        <v>1</v>
      </c>
      <c r="G1830">
        <v>2999.99</v>
      </c>
      <c r="H1830" s="1" t="s">
        <v>40</v>
      </c>
      <c r="I1830" s="1" t="s">
        <v>41</v>
      </c>
      <c r="J1830" s="1" t="s">
        <v>23</v>
      </c>
      <c r="K1830" s="1" t="s">
        <v>27</v>
      </c>
      <c r="L1830" s="1">
        <f>Query1[[#This Row],[total_units]]*Query1[[#This Row],[revene]]</f>
        <v>2999.99</v>
      </c>
      <c r="M1830" s="1">
        <f>YEAR(Query1[[#This Row],[order_date]])</f>
        <v>2017</v>
      </c>
    </row>
    <row r="1831" spans="1:13" x14ac:dyDescent="0.35">
      <c r="A1831">
        <v>655</v>
      </c>
      <c r="B1831" s="1" t="s">
        <v>826</v>
      </c>
      <c r="C1831" s="1" t="s">
        <v>298</v>
      </c>
      <c r="D1831" s="1" t="s">
        <v>1815</v>
      </c>
      <c r="E1831" s="8">
        <v>42751</v>
      </c>
      <c r="F1831">
        <v>1</v>
      </c>
      <c r="G1831">
        <v>250.99</v>
      </c>
      <c r="H1831" s="1" t="s">
        <v>820</v>
      </c>
      <c r="I1831" s="1" t="s">
        <v>13</v>
      </c>
      <c r="J1831" s="1" t="s">
        <v>14</v>
      </c>
      <c r="K1831" s="1" t="s">
        <v>32</v>
      </c>
      <c r="L1831" s="1">
        <f>Query1[[#This Row],[total_units]]*Query1[[#This Row],[revene]]</f>
        <v>250.99</v>
      </c>
      <c r="M1831" s="1">
        <f>YEAR(Query1[[#This Row],[order_date]])</f>
        <v>2017</v>
      </c>
    </row>
    <row r="1832" spans="1:13" x14ac:dyDescent="0.35">
      <c r="A1832">
        <v>656</v>
      </c>
      <c r="B1832" s="1" t="s">
        <v>827</v>
      </c>
      <c r="C1832" s="1" t="s">
        <v>1840</v>
      </c>
      <c r="D1832" s="1" t="s">
        <v>1817</v>
      </c>
      <c r="E1832" s="8">
        <v>42751</v>
      </c>
      <c r="F1832">
        <v>1</v>
      </c>
      <c r="G1832">
        <v>269.99</v>
      </c>
      <c r="H1832" s="1" t="s">
        <v>47</v>
      </c>
      <c r="I1832" s="1" t="s">
        <v>48</v>
      </c>
      <c r="J1832" s="1" t="s">
        <v>23</v>
      </c>
      <c r="K1832" s="1" t="s">
        <v>27</v>
      </c>
      <c r="L1832" s="1">
        <f>Query1[[#This Row],[total_units]]*Query1[[#This Row],[revene]]</f>
        <v>269.99</v>
      </c>
      <c r="M1832" s="1">
        <f>YEAR(Query1[[#This Row],[order_date]])</f>
        <v>2017</v>
      </c>
    </row>
    <row r="1833" spans="1:13" x14ac:dyDescent="0.35">
      <c r="A1833">
        <v>656</v>
      </c>
      <c r="B1833" s="1" t="s">
        <v>827</v>
      </c>
      <c r="C1833" s="1" t="s">
        <v>1840</v>
      </c>
      <c r="D1833" s="1" t="s">
        <v>1817</v>
      </c>
      <c r="E1833" s="8">
        <v>42751</v>
      </c>
      <c r="F1833">
        <v>2</v>
      </c>
      <c r="G1833">
        <v>939.98</v>
      </c>
      <c r="H1833" s="1" t="s">
        <v>828</v>
      </c>
      <c r="I1833" s="1" t="s">
        <v>20</v>
      </c>
      <c r="J1833" s="1" t="s">
        <v>23</v>
      </c>
      <c r="K1833" s="1" t="s">
        <v>27</v>
      </c>
      <c r="L1833" s="1">
        <f>Query1[[#This Row],[total_units]]*Query1[[#This Row],[revene]]</f>
        <v>1879.96</v>
      </c>
      <c r="M1833" s="1">
        <f>YEAR(Query1[[#This Row],[order_date]])</f>
        <v>2017</v>
      </c>
    </row>
    <row r="1834" spans="1:13" x14ac:dyDescent="0.35">
      <c r="A1834">
        <v>656</v>
      </c>
      <c r="B1834" s="1" t="s">
        <v>827</v>
      </c>
      <c r="C1834" s="1" t="s">
        <v>1840</v>
      </c>
      <c r="D1834" s="1" t="s">
        <v>1817</v>
      </c>
      <c r="E1834" s="8">
        <v>42751</v>
      </c>
      <c r="F1834">
        <v>1</v>
      </c>
      <c r="G1834">
        <v>149.99</v>
      </c>
      <c r="H1834" s="1" t="s">
        <v>829</v>
      </c>
      <c r="I1834" s="1" t="s">
        <v>48</v>
      </c>
      <c r="J1834" s="1" t="s">
        <v>23</v>
      </c>
      <c r="K1834" s="1" t="s">
        <v>27</v>
      </c>
      <c r="L1834" s="1">
        <f>Query1[[#This Row],[total_units]]*Query1[[#This Row],[revene]]</f>
        <v>149.99</v>
      </c>
      <c r="M1834" s="1">
        <f>YEAR(Query1[[#This Row],[order_date]])</f>
        <v>2017</v>
      </c>
    </row>
    <row r="1835" spans="1:13" x14ac:dyDescent="0.35">
      <c r="A1835">
        <v>657</v>
      </c>
      <c r="B1835" s="1" t="s">
        <v>830</v>
      </c>
      <c r="C1835" s="1" t="s">
        <v>71</v>
      </c>
      <c r="D1835" s="1" t="s">
        <v>1815</v>
      </c>
      <c r="E1835" s="8">
        <v>42752</v>
      </c>
      <c r="F1835">
        <v>1</v>
      </c>
      <c r="G1835">
        <v>875.99</v>
      </c>
      <c r="H1835" s="1" t="s">
        <v>831</v>
      </c>
      <c r="I1835" s="1" t="s">
        <v>788</v>
      </c>
      <c r="J1835" s="1" t="s">
        <v>14</v>
      </c>
      <c r="K1835" s="1" t="s">
        <v>15</v>
      </c>
      <c r="L1835" s="1">
        <f>Query1[[#This Row],[total_units]]*Query1[[#This Row],[revene]]</f>
        <v>875.99</v>
      </c>
      <c r="M1835" s="1">
        <f>YEAR(Query1[[#This Row],[order_date]])</f>
        <v>2017</v>
      </c>
    </row>
    <row r="1836" spans="1:13" x14ac:dyDescent="0.35">
      <c r="A1836">
        <v>657</v>
      </c>
      <c r="B1836" s="1" t="s">
        <v>830</v>
      </c>
      <c r="C1836" s="1" t="s">
        <v>71</v>
      </c>
      <c r="D1836" s="1" t="s">
        <v>1815</v>
      </c>
      <c r="E1836" s="8">
        <v>42752</v>
      </c>
      <c r="F1836">
        <v>2</v>
      </c>
      <c r="G1836">
        <v>6399.98</v>
      </c>
      <c r="H1836" s="1" t="s">
        <v>832</v>
      </c>
      <c r="I1836" s="1" t="s">
        <v>788</v>
      </c>
      <c r="J1836" s="1" t="s">
        <v>14</v>
      </c>
      <c r="K1836" s="1" t="s">
        <v>15</v>
      </c>
      <c r="L1836" s="1">
        <f>Query1[[#This Row],[total_units]]*Query1[[#This Row],[revene]]</f>
        <v>12799.96</v>
      </c>
      <c r="M1836" s="1">
        <f>YEAR(Query1[[#This Row],[order_date]])</f>
        <v>2017</v>
      </c>
    </row>
    <row r="1837" spans="1:13" x14ac:dyDescent="0.35">
      <c r="A1837">
        <v>658</v>
      </c>
      <c r="B1837" s="1" t="s">
        <v>833</v>
      </c>
      <c r="C1837" s="1" t="s">
        <v>22</v>
      </c>
      <c r="D1837" s="1" t="s">
        <v>1817</v>
      </c>
      <c r="E1837" s="8">
        <v>42752</v>
      </c>
      <c r="F1837">
        <v>1</v>
      </c>
      <c r="G1837">
        <v>2999.99</v>
      </c>
      <c r="H1837" s="1" t="s">
        <v>40</v>
      </c>
      <c r="I1837" s="1" t="s">
        <v>41</v>
      </c>
      <c r="J1837" s="1" t="s">
        <v>23</v>
      </c>
      <c r="K1837" s="1" t="s">
        <v>27</v>
      </c>
      <c r="L1837" s="1">
        <f>Query1[[#This Row],[total_units]]*Query1[[#This Row],[revene]]</f>
        <v>2999.99</v>
      </c>
      <c r="M1837" s="1">
        <f>YEAR(Query1[[#This Row],[order_date]])</f>
        <v>2017</v>
      </c>
    </row>
    <row r="1838" spans="1:13" x14ac:dyDescent="0.35">
      <c r="A1838">
        <v>658</v>
      </c>
      <c r="B1838" s="1" t="s">
        <v>833</v>
      </c>
      <c r="C1838" s="1" t="s">
        <v>22</v>
      </c>
      <c r="D1838" s="1" t="s">
        <v>1817</v>
      </c>
      <c r="E1838" s="8">
        <v>42752</v>
      </c>
      <c r="F1838">
        <v>2</v>
      </c>
      <c r="G1838">
        <v>6999.98</v>
      </c>
      <c r="H1838" s="1" t="s">
        <v>834</v>
      </c>
      <c r="I1838" s="1" t="s">
        <v>788</v>
      </c>
      <c r="J1838" s="1" t="s">
        <v>23</v>
      </c>
      <c r="K1838" s="1" t="s">
        <v>27</v>
      </c>
      <c r="L1838" s="1">
        <f>Query1[[#This Row],[total_units]]*Query1[[#This Row],[revene]]</f>
        <v>13999.96</v>
      </c>
      <c r="M1838" s="1">
        <f>YEAR(Query1[[#This Row],[order_date]])</f>
        <v>2017</v>
      </c>
    </row>
    <row r="1839" spans="1:13" x14ac:dyDescent="0.35">
      <c r="A1839">
        <v>658</v>
      </c>
      <c r="B1839" s="1" t="s">
        <v>833</v>
      </c>
      <c r="C1839" s="1" t="s">
        <v>22</v>
      </c>
      <c r="D1839" s="1" t="s">
        <v>1817</v>
      </c>
      <c r="E1839" s="8">
        <v>42752</v>
      </c>
      <c r="F1839">
        <v>1</v>
      </c>
      <c r="G1839">
        <v>999.99</v>
      </c>
      <c r="H1839" s="1" t="s">
        <v>1889</v>
      </c>
      <c r="I1839" s="1" t="s">
        <v>20</v>
      </c>
      <c r="J1839" s="1" t="s">
        <v>23</v>
      </c>
      <c r="K1839" s="1" t="s">
        <v>27</v>
      </c>
      <c r="L1839" s="1">
        <f>Query1[[#This Row],[total_units]]*Query1[[#This Row],[revene]]</f>
        <v>999.99</v>
      </c>
      <c r="M1839" s="1">
        <f>YEAR(Query1[[#This Row],[order_date]])</f>
        <v>2017</v>
      </c>
    </row>
    <row r="1840" spans="1:13" x14ac:dyDescent="0.35">
      <c r="A1840">
        <v>659</v>
      </c>
      <c r="B1840" s="1" t="s">
        <v>835</v>
      </c>
      <c r="C1840" s="1" t="s">
        <v>82</v>
      </c>
      <c r="D1840" s="1" t="s">
        <v>1817</v>
      </c>
      <c r="E1840" s="8">
        <v>42752</v>
      </c>
      <c r="F1840">
        <v>1</v>
      </c>
      <c r="G1840">
        <v>659.99</v>
      </c>
      <c r="H1840" s="1" t="s">
        <v>836</v>
      </c>
      <c r="I1840" s="1" t="s">
        <v>13</v>
      </c>
      <c r="J1840" s="1" t="s">
        <v>23</v>
      </c>
      <c r="K1840" s="1" t="s">
        <v>27</v>
      </c>
      <c r="L1840" s="1">
        <f>Query1[[#This Row],[total_units]]*Query1[[#This Row],[revene]]</f>
        <v>659.99</v>
      </c>
      <c r="M1840" s="1">
        <f>YEAR(Query1[[#This Row],[order_date]])</f>
        <v>2017</v>
      </c>
    </row>
    <row r="1841" spans="1:13" x14ac:dyDescent="0.35">
      <c r="A1841">
        <v>659</v>
      </c>
      <c r="B1841" s="1" t="s">
        <v>835</v>
      </c>
      <c r="C1841" s="1" t="s">
        <v>82</v>
      </c>
      <c r="D1841" s="1" t="s">
        <v>1817</v>
      </c>
      <c r="E1841" s="8">
        <v>42752</v>
      </c>
      <c r="F1841">
        <v>2</v>
      </c>
      <c r="G1841">
        <v>4599.9799999999996</v>
      </c>
      <c r="H1841" s="1" t="s">
        <v>807</v>
      </c>
      <c r="I1841" s="1" t="s">
        <v>20</v>
      </c>
      <c r="J1841" s="1" t="s">
        <v>23</v>
      </c>
      <c r="K1841" s="1" t="s">
        <v>27</v>
      </c>
      <c r="L1841" s="1">
        <f>Query1[[#This Row],[total_units]]*Query1[[#This Row],[revene]]</f>
        <v>9199.9599999999991</v>
      </c>
      <c r="M1841" s="1">
        <f>YEAR(Query1[[#This Row],[order_date]])</f>
        <v>2017</v>
      </c>
    </row>
    <row r="1842" spans="1:13" x14ac:dyDescent="0.35">
      <c r="A1842">
        <v>659</v>
      </c>
      <c r="B1842" s="1" t="s">
        <v>835</v>
      </c>
      <c r="C1842" s="1" t="s">
        <v>82</v>
      </c>
      <c r="D1842" s="1" t="s">
        <v>1817</v>
      </c>
      <c r="E1842" s="8">
        <v>42752</v>
      </c>
      <c r="F1842">
        <v>2</v>
      </c>
      <c r="G1842">
        <v>9999.98</v>
      </c>
      <c r="H1842" s="1" t="s">
        <v>793</v>
      </c>
      <c r="I1842" s="1" t="s">
        <v>41</v>
      </c>
      <c r="J1842" s="1" t="s">
        <v>23</v>
      </c>
      <c r="K1842" s="1" t="s">
        <v>27</v>
      </c>
      <c r="L1842" s="1">
        <f>Query1[[#This Row],[total_units]]*Query1[[#This Row],[revene]]</f>
        <v>19999.96</v>
      </c>
      <c r="M1842" s="1">
        <f>YEAR(Query1[[#This Row],[order_date]])</f>
        <v>2017</v>
      </c>
    </row>
    <row r="1843" spans="1:13" x14ac:dyDescent="0.35">
      <c r="A1843">
        <v>659</v>
      </c>
      <c r="B1843" s="1" t="s">
        <v>835</v>
      </c>
      <c r="C1843" s="1" t="s">
        <v>82</v>
      </c>
      <c r="D1843" s="1" t="s">
        <v>1817</v>
      </c>
      <c r="E1843" s="8">
        <v>42752</v>
      </c>
      <c r="F1843">
        <v>2</v>
      </c>
      <c r="G1843">
        <v>2999.98</v>
      </c>
      <c r="H1843" s="1" t="s">
        <v>837</v>
      </c>
      <c r="I1843" s="1" t="s">
        <v>20</v>
      </c>
      <c r="J1843" s="1" t="s">
        <v>23</v>
      </c>
      <c r="K1843" s="1" t="s">
        <v>27</v>
      </c>
      <c r="L1843" s="1">
        <f>Query1[[#This Row],[total_units]]*Query1[[#This Row],[revene]]</f>
        <v>5999.96</v>
      </c>
      <c r="M1843" s="1">
        <f>YEAR(Query1[[#This Row],[order_date]])</f>
        <v>2017</v>
      </c>
    </row>
    <row r="1844" spans="1:13" x14ac:dyDescent="0.35">
      <c r="A1844">
        <v>660</v>
      </c>
      <c r="B1844" s="1" t="s">
        <v>838</v>
      </c>
      <c r="C1844" s="1" t="s">
        <v>426</v>
      </c>
      <c r="D1844" s="1" t="s">
        <v>1817</v>
      </c>
      <c r="E1844" s="8">
        <v>42753</v>
      </c>
      <c r="F1844">
        <v>1</v>
      </c>
      <c r="G1844">
        <v>999.99</v>
      </c>
      <c r="H1844" s="1" t="s">
        <v>797</v>
      </c>
      <c r="I1844" s="1" t="s">
        <v>20</v>
      </c>
      <c r="J1844" s="1" t="s">
        <v>23</v>
      </c>
      <c r="K1844" s="1" t="s">
        <v>27</v>
      </c>
      <c r="L1844" s="1">
        <f>Query1[[#This Row],[total_units]]*Query1[[#This Row],[revene]]</f>
        <v>999.99</v>
      </c>
      <c r="M1844" s="1">
        <f>YEAR(Query1[[#This Row],[order_date]])</f>
        <v>2017</v>
      </c>
    </row>
    <row r="1845" spans="1:13" x14ac:dyDescent="0.35">
      <c r="A1845">
        <v>660</v>
      </c>
      <c r="B1845" s="1" t="s">
        <v>838</v>
      </c>
      <c r="C1845" s="1" t="s">
        <v>426</v>
      </c>
      <c r="D1845" s="1" t="s">
        <v>1817</v>
      </c>
      <c r="E1845" s="8">
        <v>42753</v>
      </c>
      <c r="F1845">
        <v>2</v>
      </c>
      <c r="G1845">
        <v>5199.9799999999996</v>
      </c>
      <c r="H1845" s="1" t="s">
        <v>839</v>
      </c>
      <c r="I1845" s="1" t="s">
        <v>788</v>
      </c>
      <c r="J1845" s="1" t="s">
        <v>23</v>
      </c>
      <c r="K1845" s="1" t="s">
        <v>27</v>
      </c>
      <c r="L1845" s="1">
        <f>Query1[[#This Row],[total_units]]*Query1[[#This Row],[revene]]</f>
        <v>10399.959999999999</v>
      </c>
      <c r="M1845" s="1">
        <f>YEAR(Query1[[#This Row],[order_date]])</f>
        <v>2017</v>
      </c>
    </row>
    <row r="1846" spans="1:13" x14ac:dyDescent="0.35">
      <c r="A1846">
        <v>660</v>
      </c>
      <c r="B1846" s="1" t="s">
        <v>838</v>
      </c>
      <c r="C1846" s="1" t="s">
        <v>426</v>
      </c>
      <c r="D1846" s="1" t="s">
        <v>1817</v>
      </c>
      <c r="E1846" s="8">
        <v>42753</v>
      </c>
      <c r="F1846">
        <v>2</v>
      </c>
      <c r="G1846">
        <v>10599.98</v>
      </c>
      <c r="H1846" s="1" t="s">
        <v>808</v>
      </c>
      <c r="I1846" s="1" t="s">
        <v>20</v>
      </c>
      <c r="J1846" s="1" t="s">
        <v>23</v>
      </c>
      <c r="K1846" s="1" t="s">
        <v>27</v>
      </c>
      <c r="L1846" s="1">
        <f>Query1[[#This Row],[total_units]]*Query1[[#This Row],[revene]]</f>
        <v>21199.96</v>
      </c>
      <c r="M1846" s="1">
        <f>YEAR(Query1[[#This Row],[order_date]])</f>
        <v>2017</v>
      </c>
    </row>
    <row r="1847" spans="1:13" x14ac:dyDescent="0.35">
      <c r="A1847">
        <v>660</v>
      </c>
      <c r="B1847" s="1" t="s">
        <v>838</v>
      </c>
      <c r="C1847" s="1" t="s">
        <v>426</v>
      </c>
      <c r="D1847" s="1" t="s">
        <v>1817</v>
      </c>
      <c r="E1847" s="8">
        <v>42753</v>
      </c>
      <c r="F1847">
        <v>2</v>
      </c>
      <c r="G1847">
        <v>1999.98</v>
      </c>
      <c r="H1847" s="1" t="s">
        <v>1889</v>
      </c>
      <c r="I1847" s="1" t="s">
        <v>20</v>
      </c>
      <c r="J1847" s="1" t="s">
        <v>23</v>
      </c>
      <c r="K1847" s="1" t="s">
        <v>27</v>
      </c>
      <c r="L1847" s="1">
        <f>Query1[[#This Row],[total_units]]*Query1[[#This Row],[revene]]</f>
        <v>3999.96</v>
      </c>
      <c r="M1847" s="1">
        <f>YEAR(Query1[[#This Row],[order_date]])</f>
        <v>2017</v>
      </c>
    </row>
    <row r="1848" spans="1:13" x14ac:dyDescent="0.35">
      <c r="A1848">
        <v>661</v>
      </c>
      <c r="B1848" s="1" t="s">
        <v>840</v>
      </c>
      <c r="C1848" s="1" t="s">
        <v>244</v>
      </c>
      <c r="D1848" s="1" t="s">
        <v>1817</v>
      </c>
      <c r="E1848" s="8">
        <v>42753</v>
      </c>
      <c r="F1848">
        <v>2</v>
      </c>
      <c r="G1848">
        <v>539.98</v>
      </c>
      <c r="H1848" s="1" t="s">
        <v>47</v>
      </c>
      <c r="I1848" s="1" t="s">
        <v>48</v>
      </c>
      <c r="J1848" s="1" t="s">
        <v>23</v>
      </c>
      <c r="K1848" s="1" t="s">
        <v>24</v>
      </c>
      <c r="L1848" s="1">
        <f>Query1[[#This Row],[total_units]]*Query1[[#This Row],[revene]]</f>
        <v>1079.96</v>
      </c>
      <c r="M1848" s="1">
        <f>YEAR(Query1[[#This Row],[order_date]])</f>
        <v>2017</v>
      </c>
    </row>
    <row r="1849" spans="1:13" x14ac:dyDescent="0.35">
      <c r="A1849">
        <v>661</v>
      </c>
      <c r="B1849" s="1" t="s">
        <v>840</v>
      </c>
      <c r="C1849" s="1" t="s">
        <v>244</v>
      </c>
      <c r="D1849" s="1" t="s">
        <v>1817</v>
      </c>
      <c r="E1849" s="8">
        <v>42753</v>
      </c>
      <c r="F1849">
        <v>2</v>
      </c>
      <c r="G1849">
        <v>6999.98</v>
      </c>
      <c r="H1849" s="1" t="s">
        <v>841</v>
      </c>
      <c r="I1849" s="1" t="s">
        <v>18</v>
      </c>
      <c r="J1849" s="1" t="s">
        <v>23</v>
      </c>
      <c r="K1849" s="1" t="s">
        <v>24</v>
      </c>
      <c r="L1849" s="1">
        <f>Query1[[#This Row],[total_units]]*Query1[[#This Row],[revene]]</f>
        <v>13999.96</v>
      </c>
      <c r="M1849" s="1">
        <f>YEAR(Query1[[#This Row],[order_date]])</f>
        <v>2017</v>
      </c>
    </row>
    <row r="1850" spans="1:13" x14ac:dyDescent="0.35">
      <c r="A1850">
        <v>662</v>
      </c>
      <c r="B1850" s="1" t="s">
        <v>1890</v>
      </c>
      <c r="C1850" s="1" t="s">
        <v>11</v>
      </c>
      <c r="D1850" s="1" t="s">
        <v>1815</v>
      </c>
      <c r="E1850" s="8">
        <v>42754</v>
      </c>
      <c r="F1850">
        <v>1</v>
      </c>
      <c r="G1850">
        <v>269.99</v>
      </c>
      <c r="H1850" s="1" t="s">
        <v>47</v>
      </c>
      <c r="I1850" s="1" t="s">
        <v>48</v>
      </c>
      <c r="J1850" s="1" t="s">
        <v>14</v>
      </c>
      <c r="K1850" s="1" t="s">
        <v>32</v>
      </c>
      <c r="L1850" s="1">
        <f>Query1[[#This Row],[total_units]]*Query1[[#This Row],[revene]]</f>
        <v>269.99</v>
      </c>
      <c r="M1850" s="1">
        <f>YEAR(Query1[[#This Row],[order_date]])</f>
        <v>2017</v>
      </c>
    </row>
    <row r="1851" spans="1:13" x14ac:dyDescent="0.35">
      <c r="A1851">
        <v>662</v>
      </c>
      <c r="B1851" s="1" t="s">
        <v>1890</v>
      </c>
      <c r="C1851" s="1" t="s">
        <v>11</v>
      </c>
      <c r="D1851" s="1" t="s">
        <v>1815</v>
      </c>
      <c r="E1851" s="8">
        <v>42754</v>
      </c>
      <c r="F1851">
        <v>2</v>
      </c>
      <c r="G1851">
        <v>599.98</v>
      </c>
      <c r="H1851" s="1" t="s">
        <v>795</v>
      </c>
      <c r="I1851" s="1" t="s">
        <v>48</v>
      </c>
      <c r="J1851" s="1" t="s">
        <v>14</v>
      </c>
      <c r="K1851" s="1" t="s">
        <v>32</v>
      </c>
      <c r="L1851" s="1">
        <f>Query1[[#This Row],[total_units]]*Query1[[#This Row],[revene]]</f>
        <v>1199.96</v>
      </c>
      <c r="M1851" s="1">
        <f>YEAR(Query1[[#This Row],[order_date]])</f>
        <v>2017</v>
      </c>
    </row>
    <row r="1852" spans="1:13" x14ac:dyDescent="0.35">
      <c r="A1852">
        <v>662</v>
      </c>
      <c r="B1852" s="1" t="s">
        <v>1890</v>
      </c>
      <c r="C1852" s="1" t="s">
        <v>11</v>
      </c>
      <c r="D1852" s="1" t="s">
        <v>1815</v>
      </c>
      <c r="E1852" s="8">
        <v>42754</v>
      </c>
      <c r="F1852">
        <v>2</v>
      </c>
      <c r="G1852">
        <v>979.98</v>
      </c>
      <c r="H1852" s="1" t="s">
        <v>800</v>
      </c>
      <c r="I1852" s="1" t="s">
        <v>34</v>
      </c>
      <c r="J1852" s="1" t="s">
        <v>14</v>
      </c>
      <c r="K1852" s="1" t="s">
        <v>32</v>
      </c>
      <c r="L1852" s="1">
        <f>Query1[[#This Row],[total_units]]*Query1[[#This Row],[revene]]</f>
        <v>1959.96</v>
      </c>
      <c r="M1852" s="1">
        <f>YEAR(Query1[[#This Row],[order_date]])</f>
        <v>2017</v>
      </c>
    </row>
    <row r="1853" spans="1:13" x14ac:dyDescent="0.35">
      <c r="A1853">
        <v>662</v>
      </c>
      <c r="B1853" s="1" t="s">
        <v>1890</v>
      </c>
      <c r="C1853" s="1" t="s">
        <v>11</v>
      </c>
      <c r="D1853" s="1" t="s">
        <v>1815</v>
      </c>
      <c r="E1853" s="8">
        <v>42754</v>
      </c>
      <c r="F1853">
        <v>2</v>
      </c>
      <c r="G1853">
        <v>899.98</v>
      </c>
      <c r="H1853" s="1" t="s">
        <v>784</v>
      </c>
      <c r="I1853" s="1" t="s">
        <v>34</v>
      </c>
      <c r="J1853" s="1" t="s">
        <v>14</v>
      </c>
      <c r="K1853" s="1" t="s">
        <v>32</v>
      </c>
      <c r="L1853" s="1">
        <f>Query1[[#This Row],[total_units]]*Query1[[#This Row],[revene]]</f>
        <v>1799.96</v>
      </c>
      <c r="M1853" s="1">
        <f>YEAR(Query1[[#This Row],[order_date]])</f>
        <v>2017</v>
      </c>
    </row>
    <row r="1854" spans="1:13" x14ac:dyDescent="0.35">
      <c r="A1854">
        <v>662</v>
      </c>
      <c r="B1854" s="1" t="s">
        <v>1890</v>
      </c>
      <c r="C1854" s="1" t="s">
        <v>11</v>
      </c>
      <c r="D1854" s="1" t="s">
        <v>1815</v>
      </c>
      <c r="E1854" s="8">
        <v>42754</v>
      </c>
      <c r="F1854">
        <v>2</v>
      </c>
      <c r="G1854">
        <v>5399.98</v>
      </c>
      <c r="H1854" s="1" t="s">
        <v>842</v>
      </c>
      <c r="I1854" s="1" t="s">
        <v>788</v>
      </c>
      <c r="J1854" s="1" t="s">
        <v>14</v>
      </c>
      <c r="K1854" s="1" t="s">
        <v>32</v>
      </c>
      <c r="L1854" s="1">
        <f>Query1[[#This Row],[total_units]]*Query1[[#This Row],[revene]]</f>
        <v>10799.96</v>
      </c>
      <c r="M1854" s="1">
        <f>YEAR(Query1[[#This Row],[order_date]])</f>
        <v>2017</v>
      </c>
    </row>
    <row r="1855" spans="1:13" x14ac:dyDescent="0.35">
      <c r="A1855">
        <v>663</v>
      </c>
      <c r="B1855" s="1" t="s">
        <v>843</v>
      </c>
      <c r="C1855" s="1" t="s">
        <v>844</v>
      </c>
      <c r="D1855" s="1" t="s">
        <v>1815</v>
      </c>
      <c r="E1855" s="8">
        <v>42755</v>
      </c>
      <c r="F1855">
        <v>2</v>
      </c>
      <c r="G1855">
        <v>2939.98</v>
      </c>
      <c r="H1855" s="1" t="s">
        <v>845</v>
      </c>
      <c r="I1855" s="1" t="s">
        <v>20</v>
      </c>
      <c r="J1855" s="1" t="s">
        <v>14</v>
      </c>
      <c r="K1855" s="1" t="s">
        <v>32</v>
      </c>
      <c r="L1855" s="1">
        <f>Query1[[#This Row],[total_units]]*Query1[[#This Row],[revene]]</f>
        <v>5879.96</v>
      </c>
      <c r="M1855" s="1">
        <f>YEAR(Query1[[#This Row],[order_date]])</f>
        <v>2017</v>
      </c>
    </row>
    <row r="1856" spans="1:13" x14ac:dyDescent="0.35">
      <c r="A1856">
        <v>663</v>
      </c>
      <c r="B1856" s="1" t="s">
        <v>843</v>
      </c>
      <c r="C1856" s="1" t="s">
        <v>844</v>
      </c>
      <c r="D1856" s="1" t="s">
        <v>1815</v>
      </c>
      <c r="E1856" s="8">
        <v>42755</v>
      </c>
      <c r="F1856">
        <v>1</v>
      </c>
      <c r="G1856">
        <v>249.99</v>
      </c>
      <c r="H1856" s="1" t="s">
        <v>816</v>
      </c>
      <c r="I1856" s="1" t="s">
        <v>48</v>
      </c>
      <c r="J1856" s="1" t="s">
        <v>14</v>
      </c>
      <c r="K1856" s="1" t="s">
        <v>32</v>
      </c>
      <c r="L1856" s="1">
        <f>Query1[[#This Row],[total_units]]*Query1[[#This Row],[revene]]</f>
        <v>249.99</v>
      </c>
      <c r="M1856" s="1">
        <f>YEAR(Query1[[#This Row],[order_date]])</f>
        <v>2017</v>
      </c>
    </row>
    <row r="1857" spans="1:13" x14ac:dyDescent="0.35">
      <c r="A1857">
        <v>663</v>
      </c>
      <c r="B1857" s="1" t="s">
        <v>843</v>
      </c>
      <c r="C1857" s="1" t="s">
        <v>844</v>
      </c>
      <c r="D1857" s="1" t="s">
        <v>1815</v>
      </c>
      <c r="E1857" s="8">
        <v>42755</v>
      </c>
      <c r="F1857">
        <v>2</v>
      </c>
      <c r="G1857">
        <v>858</v>
      </c>
      <c r="H1857" s="1" t="s">
        <v>35</v>
      </c>
      <c r="I1857" s="1" t="s">
        <v>13</v>
      </c>
      <c r="J1857" s="1" t="s">
        <v>14</v>
      </c>
      <c r="K1857" s="1" t="s">
        <v>32</v>
      </c>
      <c r="L1857" s="1">
        <f>Query1[[#This Row],[total_units]]*Query1[[#This Row],[revene]]</f>
        <v>1716</v>
      </c>
      <c r="M1857" s="1">
        <f>YEAR(Query1[[#This Row],[order_date]])</f>
        <v>2017</v>
      </c>
    </row>
    <row r="1858" spans="1:13" x14ac:dyDescent="0.35">
      <c r="A1858">
        <v>663</v>
      </c>
      <c r="B1858" s="1" t="s">
        <v>843</v>
      </c>
      <c r="C1858" s="1" t="s">
        <v>844</v>
      </c>
      <c r="D1858" s="1" t="s">
        <v>1815</v>
      </c>
      <c r="E1858" s="8">
        <v>42755</v>
      </c>
      <c r="F1858">
        <v>1</v>
      </c>
      <c r="G1858">
        <v>416.99</v>
      </c>
      <c r="H1858" s="1" t="s">
        <v>846</v>
      </c>
      <c r="I1858" s="1" t="s">
        <v>13</v>
      </c>
      <c r="J1858" s="1" t="s">
        <v>14</v>
      </c>
      <c r="K1858" s="1" t="s">
        <v>32</v>
      </c>
      <c r="L1858" s="1">
        <f>Query1[[#This Row],[total_units]]*Query1[[#This Row],[revene]]</f>
        <v>416.99</v>
      </c>
      <c r="M1858" s="1">
        <f>YEAR(Query1[[#This Row],[order_date]])</f>
        <v>2017</v>
      </c>
    </row>
    <row r="1859" spans="1:13" x14ac:dyDescent="0.35">
      <c r="A1859">
        <v>663</v>
      </c>
      <c r="B1859" s="1" t="s">
        <v>843</v>
      </c>
      <c r="C1859" s="1" t="s">
        <v>844</v>
      </c>
      <c r="D1859" s="1" t="s">
        <v>1815</v>
      </c>
      <c r="E1859" s="8">
        <v>42755</v>
      </c>
      <c r="F1859">
        <v>1</v>
      </c>
      <c r="G1859">
        <v>449.99</v>
      </c>
      <c r="H1859" s="1" t="s">
        <v>784</v>
      </c>
      <c r="I1859" s="1" t="s">
        <v>34</v>
      </c>
      <c r="J1859" s="1" t="s">
        <v>14</v>
      </c>
      <c r="K1859" s="1" t="s">
        <v>32</v>
      </c>
      <c r="L1859" s="1">
        <f>Query1[[#This Row],[total_units]]*Query1[[#This Row],[revene]]</f>
        <v>449.99</v>
      </c>
      <c r="M1859" s="1">
        <f>YEAR(Query1[[#This Row],[order_date]])</f>
        <v>2017</v>
      </c>
    </row>
    <row r="1860" spans="1:13" x14ac:dyDescent="0.35">
      <c r="A1860">
        <v>664</v>
      </c>
      <c r="B1860" s="1" t="s">
        <v>847</v>
      </c>
      <c r="C1860" s="1" t="s">
        <v>848</v>
      </c>
      <c r="D1860" s="1" t="s">
        <v>1817</v>
      </c>
      <c r="E1860" s="8">
        <v>42755</v>
      </c>
      <c r="F1860">
        <v>2</v>
      </c>
      <c r="G1860">
        <v>679.98</v>
      </c>
      <c r="H1860" s="1" t="s">
        <v>849</v>
      </c>
      <c r="I1860" s="1" t="s">
        <v>48</v>
      </c>
      <c r="J1860" s="1" t="s">
        <v>23</v>
      </c>
      <c r="K1860" s="1" t="s">
        <v>27</v>
      </c>
      <c r="L1860" s="1">
        <f>Query1[[#This Row],[total_units]]*Query1[[#This Row],[revene]]</f>
        <v>1359.96</v>
      </c>
      <c r="M1860" s="1">
        <f>YEAR(Query1[[#This Row],[order_date]])</f>
        <v>2017</v>
      </c>
    </row>
    <row r="1861" spans="1:13" x14ac:dyDescent="0.35">
      <c r="A1861">
        <v>664</v>
      </c>
      <c r="B1861" s="1" t="s">
        <v>847</v>
      </c>
      <c r="C1861" s="1" t="s">
        <v>848</v>
      </c>
      <c r="D1861" s="1" t="s">
        <v>1817</v>
      </c>
      <c r="E1861" s="8">
        <v>42755</v>
      </c>
      <c r="F1861">
        <v>1</v>
      </c>
      <c r="G1861">
        <v>1320.99</v>
      </c>
      <c r="H1861" s="1" t="s">
        <v>69</v>
      </c>
      <c r="I1861" s="1" t="s">
        <v>20</v>
      </c>
      <c r="J1861" s="1" t="s">
        <v>23</v>
      </c>
      <c r="K1861" s="1" t="s">
        <v>27</v>
      </c>
      <c r="L1861" s="1">
        <f>Query1[[#This Row],[total_units]]*Query1[[#This Row],[revene]]</f>
        <v>1320.99</v>
      </c>
      <c r="M1861" s="1">
        <f>YEAR(Query1[[#This Row],[order_date]])</f>
        <v>2017</v>
      </c>
    </row>
    <row r="1862" spans="1:13" x14ac:dyDescent="0.35">
      <c r="A1862">
        <v>664</v>
      </c>
      <c r="B1862" s="1" t="s">
        <v>847</v>
      </c>
      <c r="C1862" s="1" t="s">
        <v>848</v>
      </c>
      <c r="D1862" s="1" t="s">
        <v>1817</v>
      </c>
      <c r="E1862" s="8">
        <v>42755</v>
      </c>
      <c r="F1862">
        <v>2</v>
      </c>
      <c r="G1862">
        <v>1751.98</v>
      </c>
      <c r="H1862" s="1" t="s">
        <v>831</v>
      </c>
      <c r="I1862" s="1" t="s">
        <v>788</v>
      </c>
      <c r="J1862" s="1" t="s">
        <v>23</v>
      </c>
      <c r="K1862" s="1" t="s">
        <v>27</v>
      </c>
      <c r="L1862" s="1">
        <f>Query1[[#This Row],[total_units]]*Query1[[#This Row],[revene]]</f>
        <v>3503.96</v>
      </c>
      <c r="M1862" s="1">
        <f>YEAR(Query1[[#This Row],[order_date]])</f>
        <v>2017</v>
      </c>
    </row>
    <row r="1863" spans="1:13" x14ac:dyDescent="0.35">
      <c r="A1863">
        <v>664</v>
      </c>
      <c r="B1863" s="1" t="s">
        <v>847</v>
      </c>
      <c r="C1863" s="1" t="s">
        <v>848</v>
      </c>
      <c r="D1863" s="1" t="s">
        <v>1817</v>
      </c>
      <c r="E1863" s="8">
        <v>42755</v>
      </c>
      <c r="F1863">
        <v>1</v>
      </c>
      <c r="G1863">
        <v>5299.99</v>
      </c>
      <c r="H1863" s="1" t="s">
        <v>808</v>
      </c>
      <c r="I1863" s="1" t="s">
        <v>20</v>
      </c>
      <c r="J1863" s="1" t="s">
        <v>23</v>
      </c>
      <c r="K1863" s="1" t="s">
        <v>27</v>
      </c>
      <c r="L1863" s="1">
        <f>Query1[[#This Row],[total_units]]*Query1[[#This Row],[revene]]</f>
        <v>5299.99</v>
      </c>
      <c r="M1863" s="1">
        <f>YEAR(Query1[[#This Row],[order_date]])</f>
        <v>2017</v>
      </c>
    </row>
    <row r="1864" spans="1:13" x14ac:dyDescent="0.35">
      <c r="A1864">
        <v>664</v>
      </c>
      <c r="B1864" s="1" t="s">
        <v>847</v>
      </c>
      <c r="C1864" s="1" t="s">
        <v>848</v>
      </c>
      <c r="D1864" s="1" t="s">
        <v>1817</v>
      </c>
      <c r="E1864" s="8">
        <v>42755</v>
      </c>
      <c r="F1864">
        <v>1</v>
      </c>
      <c r="G1864">
        <v>5999.99</v>
      </c>
      <c r="H1864" s="1" t="s">
        <v>850</v>
      </c>
      <c r="I1864" s="1" t="s">
        <v>788</v>
      </c>
      <c r="J1864" s="1" t="s">
        <v>23</v>
      </c>
      <c r="K1864" s="1" t="s">
        <v>27</v>
      </c>
      <c r="L1864" s="1">
        <f>Query1[[#This Row],[total_units]]*Query1[[#This Row],[revene]]</f>
        <v>5999.99</v>
      </c>
      <c r="M1864" s="1">
        <f>YEAR(Query1[[#This Row],[order_date]])</f>
        <v>2017</v>
      </c>
    </row>
    <row r="1865" spans="1:13" x14ac:dyDescent="0.35">
      <c r="A1865">
        <v>665</v>
      </c>
      <c r="B1865" s="1" t="s">
        <v>851</v>
      </c>
      <c r="C1865" s="1" t="s">
        <v>852</v>
      </c>
      <c r="D1865" s="1" t="s">
        <v>1817</v>
      </c>
      <c r="E1865" s="8">
        <v>42756</v>
      </c>
      <c r="F1865">
        <v>2</v>
      </c>
      <c r="G1865">
        <v>999.98</v>
      </c>
      <c r="H1865" s="1" t="s">
        <v>72</v>
      </c>
      <c r="I1865" s="1" t="s">
        <v>34</v>
      </c>
      <c r="J1865" s="1" t="s">
        <v>23</v>
      </c>
      <c r="K1865" s="1" t="s">
        <v>24</v>
      </c>
      <c r="L1865" s="1">
        <f>Query1[[#This Row],[total_units]]*Query1[[#This Row],[revene]]</f>
        <v>1999.96</v>
      </c>
      <c r="M1865" s="1">
        <f>YEAR(Query1[[#This Row],[order_date]])</f>
        <v>2017</v>
      </c>
    </row>
    <row r="1866" spans="1:13" x14ac:dyDescent="0.35">
      <c r="A1866">
        <v>665</v>
      </c>
      <c r="B1866" s="1" t="s">
        <v>851</v>
      </c>
      <c r="C1866" s="1" t="s">
        <v>852</v>
      </c>
      <c r="D1866" s="1" t="s">
        <v>1817</v>
      </c>
      <c r="E1866" s="8">
        <v>42756</v>
      </c>
      <c r="F1866">
        <v>2</v>
      </c>
      <c r="G1866">
        <v>4599.9799999999996</v>
      </c>
      <c r="H1866" s="1" t="s">
        <v>807</v>
      </c>
      <c r="I1866" s="1" t="s">
        <v>20</v>
      </c>
      <c r="J1866" s="1" t="s">
        <v>23</v>
      </c>
      <c r="K1866" s="1" t="s">
        <v>24</v>
      </c>
      <c r="L1866" s="1">
        <f>Query1[[#This Row],[total_units]]*Query1[[#This Row],[revene]]</f>
        <v>9199.9599999999991</v>
      </c>
      <c r="M1866" s="1">
        <f>YEAR(Query1[[#This Row],[order_date]])</f>
        <v>2017</v>
      </c>
    </row>
    <row r="1867" spans="1:13" x14ac:dyDescent="0.35">
      <c r="A1867">
        <v>665</v>
      </c>
      <c r="B1867" s="1" t="s">
        <v>851</v>
      </c>
      <c r="C1867" s="1" t="s">
        <v>852</v>
      </c>
      <c r="D1867" s="1" t="s">
        <v>1817</v>
      </c>
      <c r="E1867" s="8">
        <v>42756</v>
      </c>
      <c r="F1867">
        <v>1</v>
      </c>
      <c r="G1867">
        <v>4999.99</v>
      </c>
      <c r="H1867" s="1" t="s">
        <v>853</v>
      </c>
      <c r="I1867" s="1" t="s">
        <v>788</v>
      </c>
      <c r="J1867" s="1" t="s">
        <v>23</v>
      </c>
      <c r="K1867" s="1" t="s">
        <v>24</v>
      </c>
      <c r="L1867" s="1">
        <f>Query1[[#This Row],[total_units]]*Query1[[#This Row],[revene]]</f>
        <v>4999.99</v>
      </c>
      <c r="M1867" s="1">
        <f>YEAR(Query1[[#This Row],[order_date]])</f>
        <v>2017</v>
      </c>
    </row>
    <row r="1868" spans="1:13" x14ac:dyDescent="0.35">
      <c r="A1868">
        <v>666</v>
      </c>
      <c r="B1868" s="1" t="s">
        <v>854</v>
      </c>
      <c r="C1868" s="1" t="s">
        <v>423</v>
      </c>
      <c r="D1868" s="1" t="s">
        <v>1817</v>
      </c>
      <c r="E1868" s="8">
        <v>42756</v>
      </c>
      <c r="F1868">
        <v>2</v>
      </c>
      <c r="G1868">
        <v>979.98</v>
      </c>
      <c r="H1868" s="1" t="s">
        <v>855</v>
      </c>
      <c r="I1868" s="1" t="s">
        <v>48</v>
      </c>
      <c r="J1868" s="1" t="s">
        <v>23</v>
      </c>
      <c r="K1868" s="1" t="s">
        <v>27</v>
      </c>
      <c r="L1868" s="1">
        <f>Query1[[#This Row],[total_units]]*Query1[[#This Row],[revene]]</f>
        <v>1959.96</v>
      </c>
      <c r="M1868" s="1">
        <f>YEAR(Query1[[#This Row],[order_date]])</f>
        <v>2017</v>
      </c>
    </row>
    <row r="1869" spans="1:13" x14ac:dyDescent="0.35">
      <c r="A1869">
        <v>666</v>
      </c>
      <c r="B1869" s="1" t="s">
        <v>854</v>
      </c>
      <c r="C1869" s="1" t="s">
        <v>423</v>
      </c>
      <c r="D1869" s="1" t="s">
        <v>1817</v>
      </c>
      <c r="E1869" s="8">
        <v>42756</v>
      </c>
      <c r="F1869">
        <v>1</v>
      </c>
      <c r="G1869">
        <v>1499.99</v>
      </c>
      <c r="H1869" s="1" t="s">
        <v>837</v>
      </c>
      <c r="I1869" s="1" t="s">
        <v>20</v>
      </c>
      <c r="J1869" s="1" t="s">
        <v>23</v>
      </c>
      <c r="K1869" s="1" t="s">
        <v>27</v>
      </c>
      <c r="L1869" s="1">
        <f>Query1[[#This Row],[total_units]]*Query1[[#This Row],[revene]]</f>
        <v>1499.99</v>
      </c>
      <c r="M1869" s="1">
        <f>YEAR(Query1[[#This Row],[order_date]])</f>
        <v>2017</v>
      </c>
    </row>
    <row r="1870" spans="1:13" x14ac:dyDescent="0.35">
      <c r="A1870">
        <v>667</v>
      </c>
      <c r="B1870" s="1" t="s">
        <v>856</v>
      </c>
      <c r="C1870" s="1" t="s">
        <v>142</v>
      </c>
      <c r="D1870" s="1" t="s">
        <v>1817</v>
      </c>
      <c r="E1870" s="8">
        <v>42757</v>
      </c>
      <c r="F1870">
        <v>1</v>
      </c>
      <c r="G1870">
        <v>299.99</v>
      </c>
      <c r="H1870" s="1" t="s">
        <v>806</v>
      </c>
      <c r="I1870" s="1" t="s">
        <v>48</v>
      </c>
      <c r="J1870" s="1" t="s">
        <v>23</v>
      </c>
      <c r="K1870" s="1" t="s">
        <v>27</v>
      </c>
      <c r="L1870" s="1">
        <f>Query1[[#This Row],[total_units]]*Query1[[#This Row],[revene]]</f>
        <v>299.99</v>
      </c>
      <c r="M1870" s="1">
        <f>YEAR(Query1[[#This Row],[order_date]])</f>
        <v>2017</v>
      </c>
    </row>
    <row r="1871" spans="1:13" x14ac:dyDescent="0.35">
      <c r="A1871">
        <v>667</v>
      </c>
      <c r="B1871" s="1" t="s">
        <v>856</v>
      </c>
      <c r="C1871" s="1" t="s">
        <v>142</v>
      </c>
      <c r="D1871" s="1" t="s">
        <v>1817</v>
      </c>
      <c r="E1871" s="8">
        <v>42757</v>
      </c>
      <c r="F1871">
        <v>1</v>
      </c>
      <c r="G1871">
        <v>329.99</v>
      </c>
      <c r="H1871" s="1" t="s">
        <v>782</v>
      </c>
      <c r="I1871" s="1" t="s">
        <v>48</v>
      </c>
      <c r="J1871" s="1" t="s">
        <v>23</v>
      </c>
      <c r="K1871" s="1" t="s">
        <v>27</v>
      </c>
      <c r="L1871" s="1">
        <f>Query1[[#This Row],[total_units]]*Query1[[#This Row],[revene]]</f>
        <v>329.99</v>
      </c>
      <c r="M1871" s="1">
        <f>YEAR(Query1[[#This Row],[order_date]])</f>
        <v>2017</v>
      </c>
    </row>
    <row r="1872" spans="1:13" x14ac:dyDescent="0.35">
      <c r="A1872">
        <v>667</v>
      </c>
      <c r="B1872" s="1" t="s">
        <v>856</v>
      </c>
      <c r="C1872" s="1" t="s">
        <v>142</v>
      </c>
      <c r="D1872" s="1" t="s">
        <v>1817</v>
      </c>
      <c r="E1872" s="8">
        <v>42757</v>
      </c>
      <c r="F1872">
        <v>1</v>
      </c>
      <c r="G1872">
        <v>402.99</v>
      </c>
      <c r="H1872" s="1" t="s">
        <v>817</v>
      </c>
      <c r="I1872" s="1" t="s">
        <v>13</v>
      </c>
      <c r="J1872" s="1" t="s">
        <v>23</v>
      </c>
      <c r="K1872" s="1" t="s">
        <v>27</v>
      </c>
      <c r="L1872" s="1">
        <f>Query1[[#This Row],[total_units]]*Query1[[#This Row],[revene]]</f>
        <v>402.99</v>
      </c>
      <c r="M1872" s="1">
        <f>YEAR(Query1[[#This Row],[order_date]])</f>
        <v>2017</v>
      </c>
    </row>
    <row r="1873" spans="1:13" x14ac:dyDescent="0.35">
      <c r="A1873">
        <v>667</v>
      </c>
      <c r="B1873" s="1" t="s">
        <v>856</v>
      </c>
      <c r="C1873" s="1" t="s">
        <v>142</v>
      </c>
      <c r="D1873" s="1" t="s">
        <v>1817</v>
      </c>
      <c r="E1873" s="8">
        <v>42757</v>
      </c>
      <c r="F1873">
        <v>1</v>
      </c>
      <c r="G1873">
        <v>109.99</v>
      </c>
      <c r="H1873" s="1" t="s">
        <v>857</v>
      </c>
      <c r="I1873" s="1" t="s">
        <v>48</v>
      </c>
      <c r="J1873" s="1" t="s">
        <v>23</v>
      </c>
      <c r="K1873" s="1" t="s">
        <v>27</v>
      </c>
      <c r="L1873" s="1">
        <f>Query1[[#This Row],[total_units]]*Query1[[#This Row],[revene]]</f>
        <v>109.99</v>
      </c>
      <c r="M1873" s="1">
        <f>YEAR(Query1[[#This Row],[order_date]])</f>
        <v>2017</v>
      </c>
    </row>
    <row r="1874" spans="1:13" x14ac:dyDescent="0.35">
      <c r="A1874">
        <v>667</v>
      </c>
      <c r="B1874" s="1" t="s">
        <v>856</v>
      </c>
      <c r="C1874" s="1" t="s">
        <v>142</v>
      </c>
      <c r="D1874" s="1" t="s">
        <v>1817</v>
      </c>
      <c r="E1874" s="8">
        <v>42757</v>
      </c>
      <c r="F1874">
        <v>1</v>
      </c>
      <c r="G1874">
        <v>999.99</v>
      </c>
      <c r="H1874" s="1" t="s">
        <v>28</v>
      </c>
      <c r="I1874" s="1" t="s">
        <v>20</v>
      </c>
      <c r="J1874" s="1" t="s">
        <v>23</v>
      </c>
      <c r="K1874" s="1" t="s">
        <v>27</v>
      </c>
      <c r="L1874" s="1">
        <f>Query1[[#This Row],[total_units]]*Query1[[#This Row],[revene]]</f>
        <v>999.99</v>
      </c>
      <c r="M1874" s="1">
        <f>YEAR(Query1[[#This Row],[order_date]])</f>
        <v>2017</v>
      </c>
    </row>
    <row r="1875" spans="1:13" x14ac:dyDescent="0.35">
      <c r="A1875">
        <v>668</v>
      </c>
      <c r="B1875" s="1" t="s">
        <v>1891</v>
      </c>
      <c r="C1875" s="1" t="s">
        <v>222</v>
      </c>
      <c r="D1875" s="1" t="s">
        <v>1824</v>
      </c>
      <c r="E1875" s="8">
        <v>42757</v>
      </c>
      <c r="F1875">
        <v>2</v>
      </c>
      <c r="G1875">
        <v>898</v>
      </c>
      <c r="H1875" s="1" t="s">
        <v>89</v>
      </c>
      <c r="I1875" s="1" t="s">
        <v>13</v>
      </c>
      <c r="J1875" s="1" t="s">
        <v>98</v>
      </c>
      <c r="K1875" s="1" t="s">
        <v>99</v>
      </c>
      <c r="L1875" s="1">
        <f>Query1[[#This Row],[total_units]]*Query1[[#This Row],[revene]]</f>
        <v>1796</v>
      </c>
      <c r="M1875" s="1">
        <f>YEAR(Query1[[#This Row],[order_date]])</f>
        <v>2017</v>
      </c>
    </row>
    <row r="1876" spans="1:13" x14ac:dyDescent="0.35">
      <c r="A1876">
        <v>668</v>
      </c>
      <c r="B1876" s="1" t="s">
        <v>1891</v>
      </c>
      <c r="C1876" s="1" t="s">
        <v>222</v>
      </c>
      <c r="D1876" s="1" t="s">
        <v>1824</v>
      </c>
      <c r="E1876" s="8">
        <v>42757</v>
      </c>
      <c r="F1876">
        <v>2</v>
      </c>
      <c r="G1876">
        <v>2999.98</v>
      </c>
      <c r="H1876" s="1" t="s">
        <v>858</v>
      </c>
      <c r="I1876" s="1" t="s">
        <v>788</v>
      </c>
      <c r="J1876" s="1" t="s">
        <v>98</v>
      </c>
      <c r="K1876" s="1" t="s">
        <v>99</v>
      </c>
      <c r="L1876" s="1">
        <f>Query1[[#This Row],[total_units]]*Query1[[#This Row],[revene]]</f>
        <v>5999.96</v>
      </c>
      <c r="M1876" s="1">
        <f>YEAR(Query1[[#This Row],[order_date]])</f>
        <v>2017</v>
      </c>
    </row>
    <row r="1877" spans="1:13" x14ac:dyDescent="0.35">
      <c r="A1877">
        <v>669</v>
      </c>
      <c r="B1877" s="1" t="s">
        <v>1892</v>
      </c>
      <c r="C1877" s="1" t="s">
        <v>82</v>
      </c>
      <c r="D1877" s="1" t="s">
        <v>1817</v>
      </c>
      <c r="E1877" s="8">
        <v>42758</v>
      </c>
      <c r="F1877">
        <v>2</v>
      </c>
      <c r="G1877">
        <v>1199.98</v>
      </c>
      <c r="H1877" s="1" t="s">
        <v>12</v>
      </c>
      <c r="I1877" s="1" t="s">
        <v>13</v>
      </c>
      <c r="J1877" s="1" t="s">
        <v>23</v>
      </c>
      <c r="K1877" s="1" t="s">
        <v>27</v>
      </c>
      <c r="L1877" s="1">
        <f>Query1[[#This Row],[total_units]]*Query1[[#This Row],[revene]]</f>
        <v>2399.96</v>
      </c>
      <c r="M1877" s="1">
        <f>YEAR(Query1[[#This Row],[order_date]])</f>
        <v>2017</v>
      </c>
    </row>
    <row r="1878" spans="1:13" x14ac:dyDescent="0.35">
      <c r="A1878">
        <v>669</v>
      </c>
      <c r="B1878" s="1" t="s">
        <v>1892</v>
      </c>
      <c r="C1878" s="1" t="s">
        <v>82</v>
      </c>
      <c r="D1878" s="1" t="s">
        <v>1817</v>
      </c>
      <c r="E1878" s="8">
        <v>42758</v>
      </c>
      <c r="F1878">
        <v>1</v>
      </c>
      <c r="G1878">
        <v>619.99</v>
      </c>
      <c r="H1878" s="1" t="s">
        <v>1884</v>
      </c>
      <c r="I1878" s="1" t="s">
        <v>13</v>
      </c>
      <c r="J1878" s="1" t="s">
        <v>23</v>
      </c>
      <c r="K1878" s="1" t="s">
        <v>27</v>
      </c>
      <c r="L1878" s="1">
        <f>Query1[[#This Row],[total_units]]*Query1[[#This Row],[revene]]</f>
        <v>619.99</v>
      </c>
      <c r="M1878" s="1">
        <f>YEAR(Query1[[#This Row],[order_date]])</f>
        <v>2017</v>
      </c>
    </row>
    <row r="1879" spans="1:13" x14ac:dyDescent="0.35">
      <c r="A1879">
        <v>670</v>
      </c>
      <c r="B1879" s="1" t="s">
        <v>859</v>
      </c>
      <c r="C1879" s="1" t="s">
        <v>860</v>
      </c>
      <c r="D1879" s="1" t="s">
        <v>1817</v>
      </c>
      <c r="E1879" s="8">
        <v>42759</v>
      </c>
      <c r="F1879">
        <v>2</v>
      </c>
      <c r="G1879">
        <v>1739.98</v>
      </c>
      <c r="H1879" s="1" t="s">
        <v>861</v>
      </c>
      <c r="I1879" s="1" t="s">
        <v>20</v>
      </c>
      <c r="J1879" s="1" t="s">
        <v>23</v>
      </c>
      <c r="K1879" s="1" t="s">
        <v>24</v>
      </c>
      <c r="L1879" s="1">
        <f>Query1[[#This Row],[total_units]]*Query1[[#This Row],[revene]]</f>
        <v>3479.96</v>
      </c>
      <c r="M1879" s="1">
        <f>YEAR(Query1[[#This Row],[order_date]])</f>
        <v>2017</v>
      </c>
    </row>
    <row r="1880" spans="1:13" x14ac:dyDescent="0.35">
      <c r="A1880">
        <v>670</v>
      </c>
      <c r="B1880" s="1" t="s">
        <v>859</v>
      </c>
      <c r="C1880" s="1" t="s">
        <v>860</v>
      </c>
      <c r="D1880" s="1" t="s">
        <v>1817</v>
      </c>
      <c r="E1880" s="8">
        <v>42759</v>
      </c>
      <c r="F1880">
        <v>1</v>
      </c>
      <c r="G1880">
        <v>449.99</v>
      </c>
      <c r="H1880" s="1" t="s">
        <v>862</v>
      </c>
      <c r="I1880" s="1" t="s">
        <v>34</v>
      </c>
      <c r="J1880" s="1" t="s">
        <v>23</v>
      </c>
      <c r="K1880" s="1" t="s">
        <v>24</v>
      </c>
      <c r="L1880" s="1">
        <f>Query1[[#This Row],[total_units]]*Query1[[#This Row],[revene]]</f>
        <v>449.99</v>
      </c>
      <c r="M1880" s="1">
        <f>YEAR(Query1[[#This Row],[order_date]])</f>
        <v>2017</v>
      </c>
    </row>
    <row r="1881" spans="1:13" x14ac:dyDescent="0.35">
      <c r="A1881">
        <v>670</v>
      </c>
      <c r="B1881" s="1" t="s">
        <v>859</v>
      </c>
      <c r="C1881" s="1" t="s">
        <v>860</v>
      </c>
      <c r="D1881" s="1" t="s">
        <v>1817</v>
      </c>
      <c r="E1881" s="8">
        <v>42759</v>
      </c>
      <c r="F1881">
        <v>2</v>
      </c>
      <c r="G1881">
        <v>963.98</v>
      </c>
      <c r="H1881" s="1" t="s">
        <v>863</v>
      </c>
      <c r="I1881" s="1" t="s">
        <v>34</v>
      </c>
      <c r="J1881" s="1" t="s">
        <v>23</v>
      </c>
      <c r="K1881" s="1" t="s">
        <v>24</v>
      </c>
      <c r="L1881" s="1">
        <f>Query1[[#This Row],[total_units]]*Query1[[#This Row],[revene]]</f>
        <v>1927.96</v>
      </c>
      <c r="M1881" s="1">
        <f>YEAR(Query1[[#This Row],[order_date]])</f>
        <v>2017</v>
      </c>
    </row>
    <row r="1882" spans="1:13" x14ac:dyDescent="0.35">
      <c r="A1882">
        <v>670</v>
      </c>
      <c r="B1882" s="1" t="s">
        <v>859</v>
      </c>
      <c r="C1882" s="1" t="s">
        <v>860</v>
      </c>
      <c r="D1882" s="1" t="s">
        <v>1817</v>
      </c>
      <c r="E1882" s="8">
        <v>42759</v>
      </c>
      <c r="F1882">
        <v>1</v>
      </c>
      <c r="G1882">
        <v>2499.9899999999998</v>
      </c>
      <c r="H1882" s="1" t="s">
        <v>864</v>
      </c>
      <c r="I1882" s="1" t="s">
        <v>20</v>
      </c>
      <c r="J1882" s="1" t="s">
        <v>23</v>
      </c>
      <c r="K1882" s="1" t="s">
        <v>24</v>
      </c>
      <c r="L1882" s="1">
        <f>Query1[[#This Row],[total_units]]*Query1[[#This Row],[revene]]</f>
        <v>2499.9899999999998</v>
      </c>
      <c r="M1882" s="1">
        <f>YEAR(Query1[[#This Row],[order_date]])</f>
        <v>2017</v>
      </c>
    </row>
    <row r="1883" spans="1:13" x14ac:dyDescent="0.35">
      <c r="A1883">
        <v>671</v>
      </c>
      <c r="B1883" s="1" t="s">
        <v>1893</v>
      </c>
      <c r="C1883" s="1" t="s">
        <v>335</v>
      </c>
      <c r="D1883" s="1" t="s">
        <v>1817</v>
      </c>
      <c r="E1883" s="8">
        <v>42760</v>
      </c>
      <c r="F1883">
        <v>1</v>
      </c>
      <c r="G1883">
        <v>416.99</v>
      </c>
      <c r="H1883" s="1" t="s">
        <v>865</v>
      </c>
      <c r="I1883" s="1" t="s">
        <v>13</v>
      </c>
      <c r="J1883" s="1" t="s">
        <v>23</v>
      </c>
      <c r="K1883" s="1" t="s">
        <v>27</v>
      </c>
      <c r="L1883" s="1">
        <f>Query1[[#This Row],[total_units]]*Query1[[#This Row],[revene]]</f>
        <v>416.99</v>
      </c>
      <c r="M1883" s="1">
        <f>YEAR(Query1[[#This Row],[order_date]])</f>
        <v>2017</v>
      </c>
    </row>
    <row r="1884" spans="1:13" x14ac:dyDescent="0.35">
      <c r="A1884">
        <v>671</v>
      </c>
      <c r="B1884" s="1" t="s">
        <v>1893</v>
      </c>
      <c r="C1884" s="1" t="s">
        <v>335</v>
      </c>
      <c r="D1884" s="1" t="s">
        <v>1817</v>
      </c>
      <c r="E1884" s="8">
        <v>42760</v>
      </c>
      <c r="F1884">
        <v>2</v>
      </c>
      <c r="G1884">
        <v>833.98</v>
      </c>
      <c r="H1884" s="1" t="s">
        <v>796</v>
      </c>
      <c r="I1884" s="1" t="s">
        <v>34</v>
      </c>
      <c r="J1884" s="1" t="s">
        <v>23</v>
      </c>
      <c r="K1884" s="1" t="s">
        <v>27</v>
      </c>
      <c r="L1884" s="1">
        <f>Query1[[#This Row],[total_units]]*Query1[[#This Row],[revene]]</f>
        <v>1667.96</v>
      </c>
      <c r="M1884" s="1">
        <f>YEAR(Query1[[#This Row],[order_date]])</f>
        <v>2017</v>
      </c>
    </row>
    <row r="1885" spans="1:13" x14ac:dyDescent="0.35">
      <c r="A1885">
        <v>671</v>
      </c>
      <c r="B1885" s="1" t="s">
        <v>1893</v>
      </c>
      <c r="C1885" s="1" t="s">
        <v>335</v>
      </c>
      <c r="D1885" s="1" t="s">
        <v>1817</v>
      </c>
      <c r="E1885" s="8">
        <v>42760</v>
      </c>
      <c r="F1885">
        <v>1</v>
      </c>
      <c r="G1885">
        <v>999.99</v>
      </c>
      <c r="H1885" s="1" t="s">
        <v>797</v>
      </c>
      <c r="I1885" s="1" t="s">
        <v>20</v>
      </c>
      <c r="J1885" s="1" t="s">
        <v>23</v>
      </c>
      <c r="K1885" s="1" t="s">
        <v>27</v>
      </c>
      <c r="L1885" s="1">
        <f>Query1[[#This Row],[total_units]]*Query1[[#This Row],[revene]]</f>
        <v>999.99</v>
      </c>
      <c r="M1885" s="1">
        <f>YEAR(Query1[[#This Row],[order_date]])</f>
        <v>2017</v>
      </c>
    </row>
    <row r="1886" spans="1:13" x14ac:dyDescent="0.35">
      <c r="A1886">
        <v>671</v>
      </c>
      <c r="B1886" s="1" t="s">
        <v>1893</v>
      </c>
      <c r="C1886" s="1" t="s">
        <v>335</v>
      </c>
      <c r="D1886" s="1" t="s">
        <v>1817</v>
      </c>
      <c r="E1886" s="8">
        <v>42760</v>
      </c>
      <c r="F1886">
        <v>1</v>
      </c>
      <c r="G1886">
        <v>2699.99</v>
      </c>
      <c r="H1886" s="1" t="s">
        <v>842</v>
      </c>
      <c r="I1886" s="1" t="s">
        <v>788</v>
      </c>
      <c r="J1886" s="1" t="s">
        <v>23</v>
      </c>
      <c r="K1886" s="1" t="s">
        <v>27</v>
      </c>
      <c r="L1886" s="1">
        <f>Query1[[#This Row],[total_units]]*Query1[[#This Row],[revene]]</f>
        <v>2699.99</v>
      </c>
      <c r="M1886" s="1">
        <f>YEAR(Query1[[#This Row],[order_date]])</f>
        <v>2017</v>
      </c>
    </row>
    <row r="1887" spans="1:13" x14ac:dyDescent="0.35">
      <c r="A1887">
        <v>671</v>
      </c>
      <c r="B1887" s="1" t="s">
        <v>1893</v>
      </c>
      <c r="C1887" s="1" t="s">
        <v>335</v>
      </c>
      <c r="D1887" s="1" t="s">
        <v>1817</v>
      </c>
      <c r="E1887" s="8">
        <v>42760</v>
      </c>
      <c r="F1887">
        <v>1</v>
      </c>
      <c r="G1887">
        <v>2899.99</v>
      </c>
      <c r="H1887" s="1" t="s">
        <v>19</v>
      </c>
      <c r="I1887" s="1" t="s">
        <v>20</v>
      </c>
      <c r="J1887" s="1" t="s">
        <v>23</v>
      </c>
      <c r="K1887" s="1" t="s">
        <v>27</v>
      </c>
      <c r="L1887" s="1">
        <f>Query1[[#This Row],[total_units]]*Query1[[#This Row],[revene]]</f>
        <v>2899.99</v>
      </c>
      <c r="M1887" s="1">
        <f>YEAR(Query1[[#This Row],[order_date]])</f>
        <v>2017</v>
      </c>
    </row>
    <row r="1888" spans="1:13" x14ac:dyDescent="0.35">
      <c r="A1888">
        <v>672</v>
      </c>
      <c r="B1888" s="1" t="s">
        <v>866</v>
      </c>
      <c r="C1888" s="1" t="s">
        <v>791</v>
      </c>
      <c r="D1888" s="1" t="s">
        <v>1817</v>
      </c>
      <c r="E1888" s="8">
        <v>42761</v>
      </c>
      <c r="F1888">
        <v>2</v>
      </c>
      <c r="G1888">
        <v>699.98</v>
      </c>
      <c r="H1888" s="1" t="s">
        <v>867</v>
      </c>
      <c r="I1888" s="1" t="s">
        <v>48</v>
      </c>
      <c r="J1888" s="1" t="s">
        <v>23</v>
      </c>
      <c r="K1888" s="1" t="s">
        <v>24</v>
      </c>
      <c r="L1888" s="1">
        <f>Query1[[#This Row],[total_units]]*Query1[[#This Row],[revene]]</f>
        <v>1399.96</v>
      </c>
      <c r="M1888" s="1">
        <f>YEAR(Query1[[#This Row],[order_date]])</f>
        <v>2017</v>
      </c>
    </row>
    <row r="1889" spans="1:13" x14ac:dyDescent="0.35">
      <c r="A1889">
        <v>672</v>
      </c>
      <c r="B1889" s="1" t="s">
        <v>866</v>
      </c>
      <c r="C1889" s="1" t="s">
        <v>791</v>
      </c>
      <c r="D1889" s="1" t="s">
        <v>1817</v>
      </c>
      <c r="E1889" s="8">
        <v>42761</v>
      </c>
      <c r="F1889">
        <v>2</v>
      </c>
      <c r="G1889">
        <v>2999.98</v>
      </c>
      <c r="H1889" s="1" t="s">
        <v>858</v>
      </c>
      <c r="I1889" s="1" t="s">
        <v>788</v>
      </c>
      <c r="J1889" s="1" t="s">
        <v>23</v>
      </c>
      <c r="K1889" s="1" t="s">
        <v>24</v>
      </c>
      <c r="L1889" s="1">
        <f>Query1[[#This Row],[total_units]]*Query1[[#This Row],[revene]]</f>
        <v>5999.96</v>
      </c>
      <c r="M1889" s="1">
        <f>YEAR(Query1[[#This Row],[order_date]])</f>
        <v>2017</v>
      </c>
    </row>
    <row r="1890" spans="1:13" x14ac:dyDescent="0.35">
      <c r="A1890">
        <v>672</v>
      </c>
      <c r="B1890" s="1" t="s">
        <v>866</v>
      </c>
      <c r="C1890" s="1" t="s">
        <v>791</v>
      </c>
      <c r="D1890" s="1" t="s">
        <v>1817</v>
      </c>
      <c r="E1890" s="8">
        <v>42761</v>
      </c>
      <c r="F1890">
        <v>2</v>
      </c>
      <c r="G1890">
        <v>12999.98</v>
      </c>
      <c r="H1890" s="1" t="s">
        <v>868</v>
      </c>
      <c r="I1890" s="1" t="s">
        <v>788</v>
      </c>
      <c r="J1890" s="1" t="s">
        <v>23</v>
      </c>
      <c r="K1890" s="1" t="s">
        <v>24</v>
      </c>
      <c r="L1890" s="1">
        <f>Query1[[#This Row],[total_units]]*Query1[[#This Row],[revene]]</f>
        <v>25999.96</v>
      </c>
      <c r="M1890" s="1">
        <f>YEAR(Query1[[#This Row],[order_date]])</f>
        <v>2017</v>
      </c>
    </row>
    <row r="1891" spans="1:13" x14ac:dyDescent="0.35">
      <c r="A1891">
        <v>673</v>
      </c>
      <c r="B1891" s="1" t="s">
        <v>701</v>
      </c>
      <c r="C1891" s="1" t="s">
        <v>262</v>
      </c>
      <c r="D1891" s="1" t="s">
        <v>1824</v>
      </c>
      <c r="E1891" s="8">
        <v>42761</v>
      </c>
      <c r="F1891">
        <v>1</v>
      </c>
      <c r="G1891">
        <v>269.99</v>
      </c>
      <c r="H1891" s="1" t="s">
        <v>59</v>
      </c>
      <c r="I1891" s="1" t="s">
        <v>13</v>
      </c>
      <c r="J1891" s="1" t="s">
        <v>98</v>
      </c>
      <c r="K1891" s="1" t="s">
        <v>165</v>
      </c>
      <c r="L1891" s="1">
        <f>Query1[[#This Row],[total_units]]*Query1[[#This Row],[revene]]</f>
        <v>269.99</v>
      </c>
      <c r="M1891" s="1">
        <f>YEAR(Query1[[#This Row],[order_date]])</f>
        <v>2017</v>
      </c>
    </row>
    <row r="1892" spans="1:13" x14ac:dyDescent="0.35">
      <c r="A1892">
        <v>673</v>
      </c>
      <c r="B1892" s="1" t="s">
        <v>701</v>
      </c>
      <c r="C1892" s="1" t="s">
        <v>262</v>
      </c>
      <c r="D1892" s="1" t="s">
        <v>1824</v>
      </c>
      <c r="E1892" s="8">
        <v>42761</v>
      </c>
      <c r="F1892">
        <v>1</v>
      </c>
      <c r="G1892">
        <v>549.99</v>
      </c>
      <c r="H1892" s="1" t="s">
        <v>869</v>
      </c>
      <c r="I1892" s="1" t="s">
        <v>20</v>
      </c>
      <c r="J1892" s="1" t="s">
        <v>98</v>
      </c>
      <c r="K1892" s="1" t="s">
        <v>165</v>
      </c>
      <c r="L1892" s="1">
        <f>Query1[[#This Row],[total_units]]*Query1[[#This Row],[revene]]</f>
        <v>549.99</v>
      </c>
      <c r="M1892" s="1">
        <f>YEAR(Query1[[#This Row],[order_date]])</f>
        <v>2017</v>
      </c>
    </row>
    <row r="1893" spans="1:13" x14ac:dyDescent="0.35">
      <c r="A1893">
        <v>673</v>
      </c>
      <c r="B1893" s="1" t="s">
        <v>701</v>
      </c>
      <c r="C1893" s="1" t="s">
        <v>262</v>
      </c>
      <c r="D1893" s="1" t="s">
        <v>1824</v>
      </c>
      <c r="E1893" s="8">
        <v>42761</v>
      </c>
      <c r="F1893">
        <v>1</v>
      </c>
      <c r="G1893">
        <v>1320.99</v>
      </c>
      <c r="H1893" s="1" t="s">
        <v>69</v>
      </c>
      <c r="I1893" s="1" t="s">
        <v>20</v>
      </c>
      <c r="J1893" s="1" t="s">
        <v>98</v>
      </c>
      <c r="K1893" s="1" t="s">
        <v>165</v>
      </c>
      <c r="L1893" s="1">
        <f>Query1[[#This Row],[total_units]]*Query1[[#This Row],[revene]]</f>
        <v>1320.99</v>
      </c>
      <c r="M1893" s="1">
        <f>YEAR(Query1[[#This Row],[order_date]])</f>
        <v>2017</v>
      </c>
    </row>
    <row r="1894" spans="1:13" x14ac:dyDescent="0.35">
      <c r="A1894">
        <v>673</v>
      </c>
      <c r="B1894" s="1" t="s">
        <v>701</v>
      </c>
      <c r="C1894" s="1" t="s">
        <v>262</v>
      </c>
      <c r="D1894" s="1" t="s">
        <v>1824</v>
      </c>
      <c r="E1894" s="8">
        <v>42761</v>
      </c>
      <c r="F1894">
        <v>1</v>
      </c>
      <c r="G1894">
        <v>250.99</v>
      </c>
      <c r="H1894" s="1" t="s">
        <v>870</v>
      </c>
      <c r="I1894" s="1" t="s">
        <v>13</v>
      </c>
      <c r="J1894" s="1" t="s">
        <v>98</v>
      </c>
      <c r="K1894" s="1" t="s">
        <v>165</v>
      </c>
      <c r="L1894" s="1">
        <f>Query1[[#This Row],[total_units]]*Query1[[#This Row],[revene]]</f>
        <v>250.99</v>
      </c>
      <c r="M1894" s="1">
        <f>YEAR(Query1[[#This Row],[order_date]])</f>
        <v>2017</v>
      </c>
    </row>
    <row r="1895" spans="1:13" x14ac:dyDescent="0.35">
      <c r="A1895">
        <v>674</v>
      </c>
      <c r="B1895" s="1" t="s">
        <v>871</v>
      </c>
      <c r="C1895" s="1" t="s">
        <v>397</v>
      </c>
      <c r="D1895" s="1" t="s">
        <v>1817</v>
      </c>
      <c r="E1895" s="8">
        <v>42762</v>
      </c>
      <c r="F1895">
        <v>2</v>
      </c>
      <c r="G1895">
        <v>1199.98</v>
      </c>
      <c r="H1895" s="1" t="s">
        <v>12</v>
      </c>
      <c r="I1895" s="1" t="s">
        <v>34</v>
      </c>
      <c r="J1895" s="1" t="s">
        <v>23</v>
      </c>
      <c r="K1895" s="1" t="s">
        <v>24</v>
      </c>
      <c r="L1895" s="1">
        <f>Query1[[#This Row],[total_units]]*Query1[[#This Row],[revene]]</f>
        <v>2399.96</v>
      </c>
      <c r="M1895" s="1">
        <f>YEAR(Query1[[#This Row],[order_date]])</f>
        <v>2017</v>
      </c>
    </row>
    <row r="1896" spans="1:13" x14ac:dyDescent="0.35">
      <c r="A1896">
        <v>675</v>
      </c>
      <c r="B1896" s="1" t="s">
        <v>872</v>
      </c>
      <c r="C1896" s="1" t="s">
        <v>1848</v>
      </c>
      <c r="D1896" s="1" t="s">
        <v>1817</v>
      </c>
      <c r="E1896" s="8">
        <v>42763</v>
      </c>
      <c r="F1896">
        <v>1</v>
      </c>
      <c r="G1896">
        <v>429</v>
      </c>
      <c r="H1896" s="1" t="s">
        <v>35</v>
      </c>
      <c r="I1896" s="1" t="s">
        <v>13</v>
      </c>
      <c r="J1896" s="1" t="s">
        <v>23</v>
      </c>
      <c r="K1896" s="1" t="s">
        <v>27</v>
      </c>
      <c r="L1896" s="1">
        <f>Query1[[#This Row],[total_units]]*Query1[[#This Row],[revene]]</f>
        <v>429</v>
      </c>
      <c r="M1896" s="1">
        <f>YEAR(Query1[[#This Row],[order_date]])</f>
        <v>2017</v>
      </c>
    </row>
    <row r="1897" spans="1:13" x14ac:dyDescent="0.35">
      <c r="A1897">
        <v>675</v>
      </c>
      <c r="B1897" s="1" t="s">
        <v>872</v>
      </c>
      <c r="C1897" s="1" t="s">
        <v>1848</v>
      </c>
      <c r="D1897" s="1" t="s">
        <v>1817</v>
      </c>
      <c r="E1897" s="8">
        <v>42763</v>
      </c>
      <c r="F1897">
        <v>1</v>
      </c>
      <c r="G1897">
        <v>449</v>
      </c>
      <c r="H1897" s="1" t="s">
        <v>89</v>
      </c>
      <c r="I1897" s="1" t="s">
        <v>13</v>
      </c>
      <c r="J1897" s="1" t="s">
        <v>23</v>
      </c>
      <c r="K1897" s="1" t="s">
        <v>27</v>
      </c>
      <c r="L1897" s="1">
        <f>Query1[[#This Row],[total_units]]*Query1[[#This Row],[revene]]</f>
        <v>449</v>
      </c>
      <c r="M1897" s="1">
        <f>YEAR(Query1[[#This Row],[order_date]])</f>
        <v>2017</v>
      </c>
    </row>
    <row r="1898" spans="1:13" x14ac:dyDescent="0.35">
      <c r="A1898">
        <v>675</v>
      </c>
      <c r="B1898" s="1" t="s">
        <v>872</v>
      </c>
      <c r="C1898" s="1" t="s">
        <v>1848</v>
      </c>
      <c r="D1898" s="1" t="s">
        <v>1817</v>
      </c>
      <c r="E1898" s="8">
        <v>42763</v>
      </c>
      <c r="F1898">
        <v>1</v>
      </c>
      <c r="G1898">
        <v>469.99</v>
      </c>
      <c r="H1898" s="1" t="s">
        <v>798</v>
      </c>
      <c r="I1898" s="1" t="s">
        <v>20</v>
      </c>
      <c r="J1898" s="1" t="s">
        <v>23</v>
      </c>
      <c r="K1898" s="1" t="s">
        <v>27</v>
      </c>
      <c r="L1898" s="1">
        <f>Query1[[#This Row],[total_units]]*Query1[[#This Row],[revene]]</f>
        <v>469.99</v>
      </c>
      <c r="M1898" s="1">
        <f>YEAR(Query1[[#This Row],[order_date]])</f>
        <v>2017</v>
      </c>
    </row>
    <row r="1899" spans="1:13" x14ac:dyDescent="0.35">
      <c r="A1899">
        <v>675</v>
      </c>
      <c r="B1899" s="1" t="s">
        <v>872</v>
      </c>
      <c r="C1899" s="1" t="s">
        <v>1848</v>
      </c>
      <c r="D1899" s="1" t="s">
        <v>1817</v>
      </c>
      <c r="E1899" s="8">
        <v>42763</v>
      </c>
      <c r="F1899">
        <v>2</v>
      </c>
      <c r="G1899">
        <v>419.98</v>
      </c>
      <c r="H1899" s="1" t="s">
        <v>1894</v>
      </c>
      <c r="I1899" s="1" t="s">
        <v>48</v>
      </c>
      <c r="J1899" s="1" t="s">
        <v>23</v>
      </c>
      <c r="K1899" s="1" t="s">
        <v>27</v>
      </c>
      <c r="L1899" s="1">
        <f>Query1[[#This Row],[total_units]]*Query1[[#This Row],[revene]]</f>
        <v>839.96</v>
      </c>
      <c r="M1899" s="1">
        <f>YEAR(Query1[[#This Row],[order_date]])</f>
        <v>2017</v>
      </c>
    </row>
    <row r="1900" spans="1:13" x14ac:dyDescent="0.35">
      <c r="A1900">
        <v>676</v>
      </c>
      <c r="B1900" s="1" t="s">
        <v>873</v>
      </c>
      <c r="C1900" s="1" t="s">
        <v>264</v>
      </c>
      <c r="D1900" s="1" t="s">
        <v>1817</v>
      </c>
      <c r="E1900" s="8">
        <v>42763</v>
      </c>
      <c r="F1900">
        <v>1</v>
      </c>
      <c r="G1900">
        <v>659.99</v>
      </c>
      <c r="H1900" s="1" t="s">
        <v>836</v>
      </c>
      <c r="I1900" s="1" t="s">
        <v>13</v>
      </c>
      <c r="J1900" s="1" t="s">
        <v>23</v>
      </c>
      <c r="K1900" s="1" t="s">
        <v>27</v>
      </c>
      <c r="L1900" s="1">
        <f>Query1[[#This Row],[total_units]]*Query1[[#This Row],[revene]]</f>
        <v>659.99</v>
      </c>
      <c r="M1900" s="1">
        <f>YEAR(Query1[[#This Row],[order_date]])</f>
        <v>2017</v>
      </c>
    </row>
    <row r="1901" spans="1:13" x14ac:dyDescent="0.35">
      <c r="A1901">
        <v>676</v>
      </c>
      <c r="B1901" s="1" t="s">
        <v>873</v>
      </c>
      <c r="C1901" s="1" t="s">
        <v>264</v>
      </c>
      <c r="D1901" s="1" t="s">
        <v>1817</v>
      </c>
      <c r="E1901" s="8">
        <v>42763</v>
      </c>
      <c r="F1901">
        <v>1</v>
      </c>
      <c r="G1901">
        <v>549.99</v>
      </c>
      <c r="H1901" s="1" t="s">
        <v>38</v>
      </c>
      <c r="I1901" s="1" t="s">
        <v>34</v>
      </c>
      <c r="J1901" s="1" t="s">
        <v>23</v>
      </c>
      <c r="K1901" s="1" t="s">
        <v>27</v>
      </c>
      <c r="L1901" s="1">
        <f>Query1[[#This Row],[total_units]]*Query1[[#This Row],[revene]]</f>
        <v>549.99</v>
      </c>
      <c r="M1901" s="1">
        <f>YEAR(Query1[[#This Row],[order_date]])</f>
        <v>2017</v>
      </c>
    </row>
    <row r="1902" spans="1:13" x14ac:dyDescent="0.35">
      <c r="A1902">
        <v>676</v>
      </c>
      <c r="B1902" s="1" t="s">
        <v>873</v>
      </c>
      <c r="C1902" s="1" t="s">
        <v>264</v>
      </c>
      <c r="D1902" s="1" t="s">
        <v>1817</v>
      </c>
      <c r="E1902" s="8">
        <v>42763</v>
      </c>
      <c r="F1902">
        <v>2</v>
      </c>
      <c r="G1902">
        <v>963.98</v>
      </c>
      <c r="H1902" s="1" t="s">
        <v>863</v>
      </c>
      <c r="I1902" s="1" t="s">
        <v>34</v>
      </c>
      <c r="J1902" s="1" t="s">
        <v>23</v>
      </c>
      <c r="K1902" s="1" t="s">
        <v>27</v>
      </c>
      <c r="L1902" s="1">
        <f>Query1[[#This Row],[total_units]]*Query1[[#This Row],[revene]]</f>
        <v>1927.96</v>
      </c>
      <c r="M1902" s="1">
        <f>YEAR(Query1[[#This Row],[order_date]])</f>
        <v>2017</v>
      </c>
    </row>
    <row r="1903" spans="1:13" x14ac:dyDescent="0.35">
      <c r="A1903">
        <v>676</v>
      </c>
      <c r="B1903" s="1" t="s">
        <v>873</v>
      </c>
      <c r="C1903" s="1" t="s">
        <v>264</v>
      </c>
      <c r="D1903" s="1" t="s">
        <v>1817</v>
      </c>
      <c r="E1903" s="8">
        <v>42763</v>
      </c>
      <c r="F1903">
        <v>1</v>
      </c>
      <c r="G1903">
        <v>999.99</v>
      </c>
      <c r="H1903" s="1" t="s">
        <v>1889</v>
      </c>
      <c r="I1903" s="1" t="s">
        <v>20</v>
      </c>
      <c r="J1903" s="1" t="s">
        <v>23</v>
      </c>
      <c r="K1903" s="1" t="s">
        <v>27</v>
      </c>
      <c r="L1903" s="1">
        <f>Query1[[#This Row],[total_units]]*Query1[[#This Row],[revene]]</f>
        <v>999.99</v>
      </c>
      <c r="M1903" s="1">
        <f>YEAR(Query1[[#This Row],[order_date]])</f>
        <v>2017</v>
      </c>
    </row>
    <row r="1904" spans="1:13" x14ac:dyDescent="0.35">
      <c r="A1904">
        <v>677</v>
      </c>
      <c r="B1904" s="1" t="s">
        <v>874</v>
      </c>
      <c r="C1904" s="1" t="s">
        <v>43</v>
      </c>
      <c r="D1904" s="1" t="s">
        <v>1817</v>
      </c>
      <c r="E1904" s="8">
        <v>42763</v>
      </c>
      <c r="F1904">
        <v>1</v>
      </c>
      <c r="G1904">
        <v>599.99</v>
      </c>
      <c r="H1904" s="1" t="s">
        <v>875</v>
      </c>
      <c r="I1904" s="1" t="s">
        <v>13</v>
      </c>
      <c r="J1904" s="1" t="s">
        <v>23</v>
      </c>
      <c r="K1904" s="1" t="s">
        <v>27</v>
      </c>
      <c r="L1904" s="1">
        <f>Query1[[#This Row],[total_units]]*Query1[[#This Row],[revene]]</f>
        <v>599.99</v>
      </c>
      <c r="M1904" s="1">
        <f>YEAR(Query1[[#This Row],[order_date]])</f>
        <v>2017</v>
      </c>
    </row>
    <row r="1905" spans="1:13" x14ac:dyDescent="0.35">
      <c r="A1905">
        <v>677</v>
      </c>
      <c r="B1905" s="1" t="s">
        <v>874</v>
      </c>
      <c r="C1905" s="1" t="s">
        <v>43</v>
      </c>
      <c r="D1905" s="1" t="s">
        <v>1817</v>
      </c>
      <c r="E1905" s="8">
        <v>42763</v>
      </c>
      <c r="F1905">
        <v>2</v>
      </c>
      <c r="G1905">
        <v>1067.98</v>
      </c>
      <c r="H1905" s="1" t="s">
        <v>876</v>
      </c>
      <c r="I1905" s="1" t="s">
        <v>34</v>
      </c>
      <c r="J1905" s="1" t="s">
        <v>23</v>
      </c>
      <c r="K1905" s="1" t="s">
        <v>27</v>
      </c>
      <c r="L1905" s="1">
        <f>Query1[[#This Row],[total_units]]*Query1[[#This Row],[revene]]</f>
        <v>2135.96</v>
      </c>
      <c r="M1905" s="1">
        <f>YEAR(Query1[[#This Row],[order_date]])</f>
        <v>2017</v>
      </c>
    </row>
    <row r="1906" spans="1:13" x14ac:dyDescent="0.35">
      <c r="A1906">
        <v>677</v>
      </c>
      <c r="B1906" s="1" t="s">
        <v>874</v>
      </c>
      <c r="C1906" s="1" t="s">
        <v>43</v>
      </c>
      <c r="D1906" s="1" t="s">
        <v>1817</v>
      </c>
      <c r="E1906" s="8">
        <v>42763</v>
      </c>
      <c r="F1906">
        <v>2</v>
      </c>
      <c r="G1906">
        <v>6399.98</v>
      </c>
      <c r="H1906" s="1" t="s">
        <v>832</v>
      </c>
      <c r="I1906" s="1" t="s">
        <v>788</v>
      </c>
      <c r="J1906" s="1" t="s">
        <v>23</v>
      </c>
      <c r="K1906" s="1" t="s">
        <v>27</v>
      </c>
      <c r="L1906" s="1">
        <f>Query1[[#This Row],[total_units]]*Query1[[#This Row],[revene]]</f>
        <v>12799.96</v>
      </c>
      <c r="M1906" s="1">
        <f>YEAR(Query1[[#This Row],[order_date]])</f>
        <v>2017</v>
      </c>
    </row>
    <row r="1907" spans="1:13" x14ac:dyDescent="0.35">
      <c r="A1907">
        <v>677</v>
      </c>
      <c r="B1907" s="1" t="s">
        <v>874</v>
      </c>
      <c r="C1907" s="1" t="s">
        <v>43</v>
      </c>
      <c r="D1907" s="1" t="s">
        <v>1817</v>
      </c>
      <c r="E1907" s="8">
        <v>42763</v>
      </c>
      <c r="F1907">
        <v>2</v>
      </c>
      <c r="G1907">
        <v>699.98</v>
      </c>
      <c r="H1907" s="1" t="s">
        <v>1895</v>
      </c>
      <c r="I1907" s="1" t="s">
        <v>48</v>
      </c>
      <c r="J1907" s="1" t="s">
        <v>23</v>
      </c>
      <c r="K1907" s="1" t="s">
        <v>27</v>
      </c>
      <c r="L1907" s="1">
        <f>Query1[[#This Row],[total_units]]*Query1[[#This Row],[revene]]</f>
        <v>1399.96</v>
      </c>
      <c r="M1907" s="1">
        <f>YEAR(Query1[[#This Row],[order_date]])</f>
        <v>2017</v>
      </c>
    </row>
    <row r="1908" spans="1:13" x14ac:dyDescent="0.35">
      <c r="A1908">
        <v>677</v>
      </c>
      <c r="B1908" s="1" t="s">
        <v>874</v>
      </c>
      <c r="C1908" s="1" t="s">
        <v>43</v>
      </c>
      <c r="D1908" s="1" t="s">
        <v>1817</v>
      </c>
      <c r="E1908" s="8">
        <v>42763</v>
      </c>
      <c r="F1908">
        <v>2</v>
      </c>
      <c r="G1908">
        <v>7999.98</v>
      </c>
      <c r="H1908" s="1" t="s">
        <v>49</v>
      </c>
      <c r="I1908" s="1" t="s">
        <v>20</v>
      </c>
      <c r="J1908" s="1" t="s">
        <v>23</v>
      </c>
      <c r="K1908" s="1" t="s">
        <v>27</v>
      </c>
      <c r="L1908" s="1">
        <f>Query1[[#This Row],[total_units]]*Query1[[#This Row],[revene]]</f>
        <v>15999.96</v>
      </c>
      <c r="M1908" s="1">
        <f>YEAR(Query1[[#This Row],[order_date]])</f>
        <v>2017</v>
      </c>
    </row>
    <row r="1909" spans="1:13" x14ac:dyDescent="0.35">
      <c r="A1909">
        <v>678</v>
      </c>
      <c r="B1909" s="1" t="s">
        <v>877</v>
      </c>
      <c r="C1909" s="1" t="s">
        <v>504</v>
      </c>
      <c r="D1909" s="1" t="s">
        <v>1824</v>
      </c>
      <c r="E1909" s="8">
        <v>42763</v>
      </c>
      <c r="F1909">
        <v>2</v>
      </c>
      <c r="G1909">
        <v>759.98</v>
      </c>
      <c r="H1909" s="1" t="s">
        <v>878</v>
      </c>
      <c r="I1909" s="1" t="s">
        <v>20</v>
      </c>
      <c r="J1909" s="1" t="s">
        <v>98</v>
      </c>
      <c r="K1909" s="1" t="s">
        <v>165</v>
      </c>
      <c r="L1909" s="1">
        <f>Query1[[#This Row],[total_units]]*Query1[[#This Row],[revene]]</f>
        <v>1519.96</v>
      </c>
      <c r="M1909" s="1">
        <f>YEAR(Query1[[#This Row],[order_date]])</f>
        <v>2017</v>
      </c>
    </row>
    <row r="1910" spans="1:13" x14ac:dyDescent="0.35">
      <c r="A1910">
        <v>678</v>
      </c>
      <c r="B1910" s="1" t="s">
        <v>877</v>
      </c>
      <c r="C1910" s="1" t="s">
        <v>504</v>
      </c>
      <c r="D1910" s="1" t="s">
        <v>1824</v>
      </c>
      <c r="E1910" s="8">
        <v>42763</v>
      </c>
      <c r="F1910">
        <v>2</v>
      </c>
      <c r="G1910">
        <v>1751.98</v>
      </c>
      <c r="H1910" s="1" t="s">
        <v>831</v>
      </c>
      <c r="I1910" s="1" t="s">
        <v>788</v>
      </c>
      <c r="J1910" s="1" t="s">
        <v>98</v>
      </c>
      <c r="K1910" s="1" t="s">
        <v>165</v>
      </c>
      <c r="L1910" s="1">
        <f>Query1[[#This Row],[total_units]]*Query1[[#This Row],[revene]]</f>
        <v>3503.96</v>
      </c>
      <c r="M1910" s="1">
        <f>YEAR(Query1[[#This Row],[order_date]])</f>
        <v>2017</v>
      </c>
    </row>
    <row r="1911" spans="1:13" x14ac:dyDescent="0.35">
      <c r="A1911">
        <v>679</v>
      </c>
      <c r="B1911" s="1" t="s">
        <v>879</v>
      </c>
      <c r="C1911" s="1" t="s">
        <v>419</v>
      </c>
      <c r="D1911" s="1" t="s">
        <v>1815</v>
      </c>
      <c r="E1911" s="8">
        <v>42764</v>
      </c>
      <c r="F1911">
        <v>2</v>
      </c>
      <c r="G1911">
        <v>1059.98</v>
      </c>
      <c r="H1911" s="1" t="s">
        <v>44</v>
      </c>
      <c r="I1911" s="1" t="s">
        <v>13</v>
      </c>
      <c r="J1911" s="1" t="s">
        <v>14</v>
      </c>
      <c r="K1911" s="1" t="s">
        <v>32</v>
      </c>
      <c r="L1911" s="1">
        <f>Query1[[#This Row],[total_units]]*Query1[[#This Row],[revene]]</f>
        <v>2119.96</v>
      </c>
      <c r="M1911" s="1">
        <f>YEAR(Query1[[#This Row],[order_date]])</f>
        <v>2017</v>
      </c>
    </row>
    <row r="1912" spans="1:13" x14ac:dyDescent="0.35">
      <c r="A1912">
        <v>679</v>
      </c>
      <c r="B1912" s="1" t="s">
        <v>879</v>
      </c>
      <c r="C1912" s="1" t="s">
        <v>419</v>
      </c>
      <c r="D1912" s="1" t="s">
        <v>1815</v>
      </c>
      <c r="E1912" s="8">
        <v>42764</v>
      </c>
      <c r="F1912">
        <v>2</v>
      </c>
      <c r="G1912">
        <v>299.98</v>
      </c>
      <c r="H1912" s="1" t="s">
        <v>829</v>
      </c>
      <c r="I1912" s="1" t="s">
        <v>48</v>
      </c>
      <c r="J1912" s="1" t="s">
        <v>14</v>
      </c>
      <c r="K1912" s="1" t="s">
        <v>32</v>
      </c>
      <c r="L1912" s="1">
        <f>Query1[[#This Row],[total_units]]*Query1[[#This Row],[revene]]</f>
        <v>599.96</v>
      </c>
      <c r="M1912" s="1">
        <f>YEAR(Query1[[#This Row],[order_date]])</f>
        <v>2017</v>
      </c>
    </row>
    <row r="1913" spans="1:13" x14ac:dyDescent="0.35">
      <c r="A1913">
        <v>680</v>
      </c>
      <c r="B1913" s="1" t="s">
        <v>880</v>
      </c>
      <c r="C1913" s="1" t="s">
        <v>313</v>
      </c>
      <c r="D1913" s="1" t="s">
        <v>1815</v>
      </c>
      <c r="E1913" s="8">
        <v>42764</v>
      </c>
      <c r="F1913">
        <v>2</v>
      </c>
      <c r="G1913">
        <v>2199.98</v>
      </c>
      <c r="H1913" s="1" t="s">
        <v>881</v>
      </c>
      <c r="I1913" s="1" t="s">
        <v>13</v>
      </c>
      <c r="J1913" s="1" t="s">
        <v>14</v>
      </c>
      <c r="K1913" s="1" t="s">
        <v>32</v>
      </c>
      <c r="L1913" s="1">
        <f>Query1[[#This Row],[total_units]]*Query1[[#This Row],[revene]]</f>
        <v>4399.96</v>
      </c>
      <c r="M1913" s="1">
        <f>YEAR(Query1[[#This Row],[order_date]])</f>
        <v>2017</v>
      </c>
    </row>
    <row r="1914" spans="1:13" x14ac:dyDescent="0.35">
      <c r="A1914">
        <v>680</v>
      </c>
      <c r="B1914" s="1" t="s">
        <v>880</v>
      </c>
      <c r="C1914" s="1" t="s">
        <v>313</v>
      </c>
      <c r="D1914" s="1" t="s">
        <v>1815</v>
      </c>
      <c r="E1914" s="8">
        <v>42764</v>
      </c>
      <c r="F1914">
        <v>1</v>
      </c>
      <c r="G1914">
        <v>5999.99</v>
      </c>
      <c r="H1914" s="1" t="s">
        <v>850</v>
      </c>
      <c r="I1914" s="1" t="s">
        <v>788</v>
      </c>
      <c r="J1914" s="1" t="s">
        <v>14</v>
      </c>
      <c r="K1914" s="1" t="s">
        <v>32</v>
      </c>
      <c r="L1914" s="1">
        <f>Query1[[#This Row],[total_units]]*Query1[[#This Row],[revene]]</f>
        <v>5999.99</v>
      </c>
      <c r="M1914" s="1">
        <f>YEAR(Query1[[#This Row],[order_date]])</f>
        <v>2017</v>
      </c>
    </row>
    <row r="1915" spans="1:13" x14ac:dyDescent="0.35">
      <c r="A1915">
        <v>680</v>
      </c>
      <c r="B1915" s="1" t="s">
        <v>880</v>
      </c>
      <c r="C1915" s="1" t="s">
        <v>313</v>
      </c>
      <c r="D1915" s="1" t="s">
        <v>1815</v>
      </c>
      <c r="E1915" s="8">
        <v>42764</v>
      </c>
      <c r="F1915">
        <v>1</v>
      </c>
      <c r="G1915">
        <v>3999.99</v>
      </c>
      <c r="H1915" s="1" t="s">
        <v>49</v>
      </c>
      <c r="I1915" s="1" t="s">
        <v>20</v>
      </c>
      <c r="J1915" s="1" t="s">
        <v>14</v>
      </c>
      <c r="K1915" s="1" t="s">
        <v>32</v>
      </c>
      <c r="L1915" s="1">
        <f>Query1[[#This Row],[total_units]]*Query1[[#This Row],[revene]]</f>
        <v>3999.99</v>
      </c>
      <c r="M1915" s="1">
        <f>YEAR(Query1[[#This Row],[order_date]])</f>
        <v>2017</v>
      </c>
    </row>
    <row r="1916" spans="1:13" x14ac:dyDescent="0.35">
      <c r="A1916">
        <v>681</v>
      </c>
      <c r="B1916" s="1" t="s">
        <v>882</v>
      </c>
      <c r="C1916" s="1" t="s">
        <v>37</v>
      </c>
      <c r="D1916" s="1" t="s">
        <v>1817</v>
      </c>
      <c r="E1916" s="8">
        <v>42764</v>
      </c>
      <c r="F1916">
        <v>1</v>
      </c>
      <c r="G1916">
        <v>659.99</v>
      </c>
      <c r="H1916" s="1" t="s">
        <v>883</v>
      </c>
      <c r="I1916" s="1" t="s">
        <v>13</v>
      </c>
      <c r="J1916" s="1" t="s">
        <v>23</v>
      </c>
      <c r="K1916" s="1" t="s">
        <v>27</v>
      </c>
      <c r="L1916" s="1">
        <f>Query1[[#This Row],[total_units]]*Query1[[#This Row],[revene]]</f>
        <v>659.99</v>
      </c>
      <c r="M1916" s="1">
        <f>YEAR(Query1[[#This Row],[order_date]])</f>
        <v>2017</v>
      </c>
    </row>
    <row r="1917" spans="1:13" x14ac:dyDescent="0.35">
      <c r="A1917">
        <v>681</v>
      </c>
      <c r="B1917" s="1" t="s">
        <v>882</v>
      </c>
      <c r="C1917" s="1" t="s">
        <v>37</v>
      </c>
      <c r="D1917" s="1" t="s">
        <v>1817</v>
      </c>
      <c r="E1917" s="8">
        <v>42764</v>
      </c>
      <c r="F1917">
        <v>2</v>
      </c>
      <c r="G1917">
        <v>939.98</v>
      </c>
      <c r="H1917" s="1" t="s">
        <v>62</v>
      </c>
      <c r="I1917" s="1" t="s">
        <v>20</v>
      </c>
      <c r="J1917" s="1" t="s">
        <v>23</v>
      </c>
      <c r="K1917" s="1" t="s">
        <v>27</v>
      </c>
      <c r="L1917" s="1">
        <f>Query1[[#This Row],[total_units]]*Query1[[#This Row],[revene]]</f>
        <v>1879.96</v>
      </c>
      <c r="M1917" s="1">
        <f>YEAR(Query1[[#This Row],[order_date]])</f>
        <v>2017</v>
      </c>
    </row>
    <row r="1918" spans="1:13" x14ac:dyDescent="0.35">
      <c r="A1918">
        <v>681</v>
      </c>
      <c r="B1918" s="1" t="s">
        <v>882</v>
      </c>
      <c r="C1918" s="1" t="s">
        <v>37</v>
      </c>
      <c r="D1918" s="1" t="s">
        <v>1817</v>
      </c>
      <c r="E1918" s="8">
        <v>42764</v>
      </c>
      <c r="F1918">
        <v>1</v>
      </c>
      <c r="G1918">
        <v>999.99</v>
      </c>
      <c r="H1918" s="1" t="s">
        <v>797</v>
      </c>
      <c r="I1918" s="1" t="s">
        <v>20</v>
      </c>
      <c r="J1918" s="1" t="s">
        <v>23</v>
      </c>
      <c r="K1918" s="1" t="s">
        <v>27</v>
      </c>
      <c r="L1918" s="1">
        <f>Query1[[#This Row],[total_units]]*Query1[[#This Row],[revene]]</f>
        <v>999.99</v>
      </c>
      <c r="M1918" s="1">
        <f>YEAR(Query1[[#This Row],[order_date]])</f>
        <v>2017</v>
      </c>
    </row>
    <row r="1919" spans="1:13" x14ac:dyDescent="0.35">
      <c r="A1919">
        <v>681</v>
      </c>
      <c r="B1919" s="1" t="s">
        <v>882</v>
      </c>
      <c r="C1919" s="1" t="s">
        <v>37</v>
      </c>
      <c r="D1919" s="1" t="s">
        <v>1817</v>
      </c>
      <c r="E1919" s="8">
        <v>42764</v>
      </c>
      <c r="F1919">
        <v>1</v>
      </c>
      <c r="G1919">
        <v>3499.99</v>
      </c>
      <c r="H1919" s="1" t="s">
        <v>841</v>
      </c>
      <c r="I1919" s="1" t="s">
        <v>18</v>
      </c>
      <c r="J1919" s="1" t="s">
        <v>23</v>
      </c>
      <c r="K1919" s="1" t="s">
        <v>27</v>
      </c>
      <c r="L1919" s="1">
        <f>Query1[[#This Row],[total_units]]*Query1[[#This Row],[revene]]</f>
        <v>3499.99</v>
      </c>
      <c r="M1919" s="1">
        <f>YEAR(Query1[[#This Row],[order_date]])</f>
        <v>2017</v>
      </c>
    </row>
    <row r="1920" spans="1:13" x14ac:dyDescent="0.35">
      <c r="A1920">
        <v>681</v>
      </c>
      <c r="B1920" s="1" t="s">
        <v>882</v>
      </c>
      <c r="C1920" s="1" t="s">
        <v>37</v>
      </c>
      <c r="D1920" s="1" t="s">
        <v>1817</v>
      </c>
      <c r="E1920" s="8">
        <v>42764</v>
      </c>
      <c r="F1920">
        <v>1</v>
      </c>
      <c r="G1920">
        <v>4999.99</v>
      </c>
      <c r="H1920" s="1" t="s">
        <v>793</v>
      </c>
      <c r="I1920" s="1" t="s">
        <v>41</v>
      </c>
      <c r="J1920" s="1" t="s">
        <v>23</v>
      </c>
      <c r="K1920" s="1" t="s">
        <v>27</v>
      </c>
      <c r="L1920" s="1">
        <f>Query1[[#This Row],[total_units]]*Query1[[#This Row],[revene]]</f>
        <v>4999.99</v>
      </c>
      <c r="M1920" s="1">
        <f>YEAR(Query1[[#This Row],[order_date]])</f>
        <v>2017</v>
      </c>
    </row>
    <row r="1921" spans="1:13" x14ac:dyDescent="0.35">
      <c r="A1921">
        <v>682</v>
      </c>
      <c r="B1921" s="1" t="s">
        <v>1896</v>
      </c>
      <c r="C1921" s="1" t="s">
        <v>224</v>
      </c>
      <c r="D1921" s="1" t="s">
        <v>1817</v>
      </c>
      <c r="E1921" s="8">
        <v>42764</v>
      </c>
      <c r="F1921">
        <v>1</v>
      </c>
      <c r="G1921">
        <v>299.99</v>
      </c>
      <c r="H1921" s="1" t="s">
        <v>806</v>
      </c>
      <c r="I1921" s="1" t="s">
        <v>48</v>
      </c>
      <c r="J1921" s="1" t="s">
        <v>23</v>
      </c>
      <c r="K1921" s="1" t="s">
        <v>24</v>
      </c>
      <c r="L1921" s="1">
        <f>Query1[[#This Row],[total_units]]*Query1[[#This Row],[revene]]</f>
        <v>299.99</v>
      </c>
      <c r="M1921" s="1">
        <f>YEAR(Query1[[#This Row],[order_date]])</f>
        <v>2017</v>
      </c>
    </row>
    <row r="1922" spans="1:13" x14ac:dyDescent="0.35">
      <c r="A1922">
        <v>682</v>
      </c>
      <c r="B1922" s="1" t="s">
        <v>1896</v>
      </c>
      <c r="C1922" s="1" t="s">
        <v>224</v>
      </c>
      <c r="D1922" s="1" t="s">
        <v>1817</v>
      </c>
      <c r="E1922" s="8">
        <v>42764</v>
      </c>
      <c r="F1922">
        <v>2</v>
      </c>
      <c r="G1922">
        <v>3119.98</v>
      </c>
      <c r="H1922" s="1" t="s">
        <v>884</v>
      </c>
      <c r="I1922" s="1" t="s">
        <v>41</v>
      </c>
      <c r="J1922" s="1" t="s">
        <v>23</v>
      </c>
      <c r="K1922" s="1" t="s">
        <v>24</v>
      </c>
      <c r="L1922" s="1">
        <f>Query1[[#This Row],[total_units]]*Query1[[#This Row],[revene]]</f>
        <v>6239.96</v>
      </c>
      <c r="M1922" s="1">
        <f>YEAR(Query1[[#This Row],[order_date]])</f>
        <v>2017</v>
      </c>
    </row>
    <row r="1923" spans="1:13" x14ac:dyDescent="0.35">
      <c r="A1923">
        <v>682</v>
      </c>
      <c r="B1923" s="1" t="s">
        <v>1896</v>
      </c>
      <c r="C1923" s="1" t="s">
        <v>224</v>
      </c>
      <c r="D1923" s="1" t="s">
        <v>1817</v>
      </c>
      <c r="E1923" s="8">
        <v>42764</v>
      </c>
      <c r="F1923">
        <v>1</v>
      </c>
      <c r="G1923">
        <v>1499.99</v>
      </c>
      <c r="H1923" s="1" t="s">
        <v>837</v>
      </c>
      <c r="I1923" s="1" t="s">
        <v>20</v>
      </c>
      <c r="J1923" s="1" t="s">
        <v>23</v>
      </c>
      <c r="K1923" s="1" t="s">
        <v>24</v>
      </c>
      <c r="L1923" s="1">
        <f>Query1[[#This Row],[total_units]]*Query1[[#This Row],[revene]]</f>
        <v>1499.99</v>
      </c>
      <c r="M1923" s="1">
        <f>YEAR(Query1[[#This Row],[order_date]])</f>
        <v>2017</v>
      </c>
    </row>
    <row r="1924" spans="1:13" x14ac:dyDescent="0.35">
      <c r="A1924">
        <v>683</v>
      </c>
      <c r="B1924" s="1" t="s">
        <v>1897</v>
      </c>
      <c r="C1924" s="1" t="s">
        <v>114</v>
      </c>
      <c r="D1924" s="1" t="s">
        <v>1817</v>
      </c>
      <c r="E1924" s="8">
        <v>42764</v>
      </c>
      <c r="F1924">
        <v>2</v>
      </c>
      <c r="G1924">
        <v>1499.98</v>
      </c>
      <c r="H1924" s="1" t="s">
        <v>31</v>
      </c>
      <c r="I1924" s="1" t="s">
        <v>20</v>
      </c>
      <c r="J1924" s="1" t="s">
        <v>23</v>
      </c>
      <c r="K1924" s="1" t="s">
        <v>24</v>
      </c>
      <c r="L1924" s="1">
        <f>Query1[[#This Row],[total_units]]*Query1[[#This Row],[revene]]</f>
        <v>2999.96</v>
      </c>
      <c r="M1924" s="1">
        <f>YEAR(Query1[[#This Row],[order_date]])</f>
        <v>2017</v>
      </c>
    </row>
    <row r="1925" spans="1:13" x14ac:dyDescent="0.35">
      <c r="A1925">
        <v>684</v>
      </c>
      <c r="B1925" s="1" t="s">
        <v>885</v>
      </c>
      <c r="C1925" s="1" t="s">
        <v>124</v>
      </c>
      <c r="D1925" s="1" t="s">
        <v>1817</v>
      </c>
      <c r="E1925" s="8">
        <v>42766</v>
      </c>
      <c r="F1925">
        <v>1</v>
      </c>
      <c r="G1925">
        <v>469.99</v>
      </c>
      <c r="H1925" s="1" t="s">
        <v>828</v>
      </c>
      <c r="I1925" s="1" t="s">
        <v>20</v>
      </c>
      <c r="J1925" s="1" t="s">
        <v>23</v>
      </c>
      <c r="K1925" s="1" t="s">
        <v>24</v>
      </c>
      <c r="L1925" s="1">
        <f>Query1[[#This Row],[total_units]]*Query1[[#This Row],[revene]]</f>
        <v>469.99</v>
      </c>
      <c r="M1925" s="1">
        <f>YEAR(Query1[[#This Row],[order_date]])</f>
        <v>2017</v>
      </c>
    </row>
    <row r="1926" spans="1:13" x14ac:dyDescent="0.35">
      <c r="A1926">
        <v>684</v>
      </c>
      <c r="B1926" s="1" t="s">
        <v>885</v>
      </c>
      <c r="C1926" s="1" t="s">
        <v>124</v>
      </c>
      <c r="D1926" s="1" t="s">
        <v>1817</v>
      </c>
      <c r="E1926" s="8">
        <v>42766</v>
      </c>
      <c r="F1926">
        <v>1</v>
      </c>
      <c r="G1926">
        <v>5499.99</v>
      </c>
      <c r="H1926" s="1" t="s">
        <v>789</v>
      </c>
      <c r="I1926" s="1" t="s">
        <v>788</v>
      </c>
      <c r="J1926" s="1" t="s">
        <v>23</v>
      </c>
      <c r="K1926" s="1" t="s">
        <v>24</v>
      </c>
      <c r="L1926" s="1">
        <f>Query1[[#This Row],[total_units]]*Query1[[#This Row],[revene]]</f>
        <v>5499.99</v>
      </c>
      <c r="M1926" s="1">
        <f>YEAR(Query1[[#This Row],[order_date]])</f>
        <v>2017</v>
      </c>
    </row>
    <row r="1927" spans="1:13" x14ac:dyDescent="0.35">
      <c r="A1927">
        <v>685</v>
      </c>
      <c r="B1927" s="1" t="s">
        <v>886</v>
      </c>
      <c r="C1927" s="1" t="s">
        <v>317</v>
      </c>
      <c r="D1927" s="1" t="s">
        <v>1817</v>
      </c>
      <c r="E1927" s="8">
        <v>42766</v>
      </c>
      <c r="F1927">
        <v>2</v>
      </c>
      <c r="G1927">
        <v>979.98</v>
      </c>
      <c r="H1927" s="1" t="s">
        <v>855</v>
      </c>
      <c r="I1927" s="1" t="s">
        <v>48</v>
      </c>
      <c r="J1927" s="1" t="s">
        <v>23</v>
      </c>
      <c r="K1927" s="1" t="s">
        <v>27</v>
      </c>
      <c r="L1927" s="1">
        <f>Query1[[#This Row],[total_units]]*Query1[[#This Row],[revene]]</f>
        <v>1959.96</v>
      </c>
      <c r="M1927" s="1">
        <f>YEAR(Query1[[#This Row],[order_date]])</f>
        <v>2017</v>
      </c>
    </row>
    <row r="1928" spans="1:13" x14ac:dyDescent="0.35">
      <c r="A1928">
        <v>685</v>
      </c>
      <c r="B1928" s="1" t="s">
        <v>886</v>
      </c>
      <c r="C1928" s="1" t="s">
        <v>317</v>
      </c>
      <c r="D1928" s="1" t="s">
        <v>1817</v>
      </c>
      <c r="E1928" s="8">
        <v>42766</v>
      </c>
      <c r="F1928">
        <v>1</v>
      </c>
      <c r="G1928">
        <v>416.99</v>
      </c>
      <c r="H1928" s="1" t="s">
        <v>865</v>
      </c>
      <c r="I1928" s="1" t="s">
        <v>34</v>
      </c>
      <c r="J1928" s="1" t="s">
        <v>23</v>
      </c>
      <c r="K1928" s="1" t="s">
        <v>27</v>
      </c>
      <c r="L1928" s="1">
        <f>Query1[[#This Row],[total_units]]*Query1[[#This Row],[revene]]</f>
        <v>416.99</v>
      </c>
      <c r="M1928" s="1">
        <f>YEAR(Query1[[#This Row],[order_date]])</f>
        <v>2017</v>
      </c>
    </row>
    <row r="1929" spans="1:13" x14ac:dyDescent="0.35">
      <c r="A1929">
        <v>685</v>
      </c>
      <c r="B1929" s="1" t="s">
        <v>886</v>
      </c>
      <c r="C1929" s="1" t="s">
        <v>317</v>
      </c>
      <c r="D1929" s="1" t="s">
        <v>1817</v>
      </c>
      <c r="E1929" s="8">
        <v>42766</v>
      </c>
      <c r="F1929">
        <v>1</v>
      </c>
      <c r="G1929">
        <v>2599.9899999999998</v>
      </c>
      <c r="H1929" s="1" t="s">
        <v>839</v>
      </c>
      <c r="I1929" s="1" t="s">
        <v>788</v>
      </c>
      <c r="J1929" s="1" t="s">
        <v>23</v>
      </c>
      <c r="K1929" s="1" t="s">
        <v>27</v>
      </c>
      <c r="L1929" s="1">
        <f>Query1[[#This Row],[total_units]]*Query1[[#This Row],[revene]]</f>
        <v>2599.9899999999998</v>
      </c>
      <c r="M1929" s="1">
        <f>YEAR(Query1[[#This Row],[order_date]])</f>
        <v>2017</v>
      </c>
    </row>
    <row r="1930" spans="1:13" x14ac:dyDescent="0.35">
      <c r="A1930">
        <v>685</v>
      </c>
      <c r="B1930" s="1" t="s">
        <v>886</v>
      </c>
      <c r="C1930" s="1" t="s">
        <v>317</v>
      </c>
      <c r="D1930" s="1" t="s">
        <v>1817</v>
      </c>
      <c r="E1930" s="8">
        <v>42766</v>
      </c>
      <c r="F1930">
        <v>2</v>
      </c>
      <c r="G1930">
        <v>10999.98</v>
      </c>
      <c r="H1930" s="1" t="s">
        <v>789</v>
      </c>
      <c r="I1930" s="1" t="s">
        <v>788</v>
      </c>
      <c r="J1930" s="1" t="s">
        <v>23</v>
      </c>
      <c r="K1930" s="1" t="s">
        <v>27</v>
      </c>
      <c r="L1930" s="1">
        <f>Query1[[#This Row],[total_units]]*Query1[[#This Row],[revene]]</f>
        <v>21999.96</v>
      </c>
      <c r="M1930" s="1">
        <f>YEAR(Query1[[#This Row],[order_date]])</f>
        <v>2017</v>
      </c>
    </row>
    <row r="1931" spans="1:13" x14ac:dyDescent="0.35">
      <c r="A1931">
        <v>685</v>
      </c>
      <c r="B1931" s="1" t="s">
        <v>886</v>
      </c>
      <c r="C1931" s="1" t="s">
        <v>317</v>
      </c>
      <c r="D1931" s="1" t="s">
        <v>1817</v>
      </c>
      <c r="E1931" s="8">
        <v>42766</v>
      </c>
      <c r="F1931">
        <v>2</v>
      </c>
      <c r="G1931">
        <v>2999.98</v>
      </c>
      <c r="H1931" s="1" t="s">
        <v>858</v>
      </c>
      <c r="I1931" s="1" t="s">
        <v>788</v>
      </c>
      <c r="J1931" s="1" t="s">
        <v>23</v>
      </c>
      <c r="K1931" s="1" t="s">
        <v>27</v>
      </c>
      <c r="L1931" s="1">
        <f>Query1[[#This Row],[total_units]]*Query1[[#This Row],[revene]]</f>
        <v>5999.96</v>
      </c>
      <c r="M1931" s="1">
        <f>YEAR(Query1[[#This Row],[order_date]])</f>
        <v>2017</v>
      </c>
    </row>
    <row r="1932" spans="1:13" x14ac:dyDescent="0.35">
      <c r="A1932">
        <v>686</v>
      </c>
      <c r="B1932" s="1" t="s">
        <v>887</v>
      </c>
      <c r="C1932" s="1" t="s">
        <v>102</v>
      </c>
      <c r="D1932" s="1" t="s">
        <v>1817</v>
      </c>
      <c r="E1932" s="8">
        <v>42767</v>
      </c>
      <c r="F1932">
        <v>1</v>
      </c>
      <c r="G1932">
        <v>599.99</v>
      </c>
      <c r="H1932" s="1" t="s">
        <v>12</v>
      </c>
      <c r="I1932" s="1" t="s">
        <v>13</v>
      </c>
      <c r="J1932" s="1" t="s">
        <v>23</v>
      </c>
      <c r="K1932" s="1" t="s">
        <v>27</v>
      </c>
      <c r="L1932" s="1">
        <f>Query1[[#This Row],[total_units]]*Query1[[#This Row],[revene]]</f>
        <v>599.99</v>
      </c>
      <c r="M1932" s="1">
        <f>YEAR(Query1[[#This Row],[order_date]])</f>
        <v>2017</v>
      </c>
    </row>
    <row r="1933" spans="1:13" x14ac:dyDescent="0.35">
      <c r="A1933">
        <v>686</v>
      </c>
      <c r="B1933" s="1" t="s">
        <v>887</v>
      </c>
      <c r="C1933" s="1" t="s">
        <v>102</v>
      </c>
      <c r="D1933" s="1" t="s">
        <v>1817</v>
      </c>
      <c r="E1933" s="8">
        <v>42767</v>
      </c>
      <c r="F1933">
        <v>2</v>
      </c>
      <c r="G1933">
        <v>898</v>
      </c>
      <c r="H1933" s="1" t="s">
        <v>89</v>
      </c>
      <c r="I1933" s="1" t="s">
        <v>13</v>
      </c>
      <c r="J1933" s="1" t="s">
        <v>23</v>
      </c>
      <c r="K1933" s="1" t="s">
        <v>27</v>
      </c>
      <c r="L1933" s="1">
        <f>Query1[[#This Row],[total_units]]*Query1[[#This Row],[revene]]</f>
        <v>1796</v>
      </c>
      <c r="M1933" s="1">
        <f>YEAR(Query1[[#This Row],[order_date]])</f>
        <v>2017</v>
      </c>
    </row>
    <row r="1934" spans="1:13" x14ac:dyDescent="0.35">
      <c r="A1934">
        <v>686</v>
      </c>
      <c r="B1934" s="1" t="s">
        <v>887</v>
      </c>
      <c r="C1934" s="1" t="s">
        <v>102</v>
      </c>
      <c r="D1934" s="1" t="s">
        <v>1817</v>
      </c>
      <c r="E1934" s="8">
        <v>42767</v>
      </c>
      <c r="F1934">
        <v>1</v>
      </c>
      <c r="G1934">
        <v>481.99</v>
      </c>
      <c r="H1934" s="1" t="s">
        <v>863</v>
      </c>
      <c r="I1934" s="1" t="s">
        <v>34</v>
      </c>
      <c r="J1934" s="1" t="s">
        <v>23</v>
      </c>
      <c r="K1934" s="1" t="s">
        <v>27</v>
      </c>
      <c r="L1934" s="1">
        <f>Query1[[#This Row],[total_units]]*Query1[[#This Row],[revene]]</f>
        <v>481.99</v>
      </c>
      <c r="M1934" s="1">
        <f>YEAR(Query1[[#This Row],[order_date]])</f>
        <v>2017</v>
      </c>
    </row>
    <row r="1935" spans="1:13" x14ac:dyDescent="0.35">
      <c r="A1935">
        <v>686</v>
      </c>
      <c r="B1935" s="1" t="s">
        <v>887</v>
      </c>
      <c r="C1935" s="1" t="s">
        <v>102</v>
      </c>
      <c r="D1935" s="1" t="s">
        <v>1817</v>
      </c>
      <c r="E1935" s="8">
        <v>42767</v>
      </c>
      <c r="F1935">
        <v>1</v>
      </c>
      <c r="G1935">
        <v>999.99</v>
      </c>
      <c r="H1935" s="1" t="s">
        <v>797</v>
      </c>
      <c r="I1935" s="1" t="s">
        <v>20</v>
      </c>
      <c r="J1935" s="1" t="s">
        <v>23</v>
      </c>
      <c r="K1935" s="1" t="s">
        <v>27</v>
      </c>
      <c r="L1935" s="1">
        <f>Query1[[#This Row],[total_units]]*Query1[[#This Row],[revene]]</f>
        <v>999.99</v>
      </c>
      <c r="M1935" s="1">
        <f>YEAR(Query1[[#This Row],[order_date]])</f>
        <v>2017</v>
      </c>
    </row>
    <row r="1936" spans="1:13" x14ac:dyDescent="0.35">
      <c r="A1936">
        <v>686</v>
      </c>
      <c r="B1936" s="1" t="s">
        <v>887</v>
      </c>
      <c r="C1936" s="1" t="s">
        <v>102</v>
      </c>
      <c r="D1936" s="1" t="s">
        <v>1817</v>
      </c>
      <c r="E1936" s="8">
        <v>42767</v>
      </c>
      <c r="F1936">
        <v>2</v>
      </c>
      <c r="G1936">
        <v>379.98</v>
      </c>
      <c r="H1936" s="1" t="s">
        <v>1888</v>
      </c>
      <c r="I1936" s="1" t="s">
        <v>48</v>
      </c>
      <c r="J1936" s="1" t="s">
        <v>23</v>
      </c>
      <c r="K1936" s="1" t="s">
        <v>27</v>
      </c>
      <c r="L1936" s="1">
        <f>Query1[[#This Row],[total_units]]*Query1[[#This Row],[revene]]</f>
        <v>759.96</v>
      </c>
      <c r="M1936" s="1">
        <f>YEAR(Query1[[#This Row],[order_date]])</f>
        <v>2017</v>
      </c>
    </row>
    <row r="1937" spans="1:13" x14ac:dyDescent="0.35">
      <c r="A1937">
        <v>687</v>
      </c>
      <c r="B1937" s="1" t="s">
        <v>888</v>
      </c>
      <c r="C1937" s="1" t="s">
        <v>30</v>
      </c>
      <c r="D1937" s="1" t="s">
        <v>1815</v>
      </c>
      <c r="E1937" s="8">
        <v>42768</v>
      </c>
      <c r="F1937">
        <v>1</v>
      </c>
      <c r="G1937">
        <v>299.99</v>
      </c>
      <c r="H1937" s="1" t="s">
        <v>795</v>
      </c>
      <c r="I1937" s="1" t="s">
        <v>48</v>
      </c>
      <c r="J1937" s="1" t="s">
        <v>14</v>
      </c>
      <c r="K1937" s="1" t="s">
        <v>32</v>
      </c>
      <c r="L1937" s="1">
        <f>Query1[[#This Row],[total_units]]*Query1[[#This Row],[revene]]</f>
        <v>299.99</v>
      </c>
      <c r="M1937" s="1">
        <f>YEAR(Query1[[#This Row],[order_date]])</f>
        <v>2017</v>
      </c>
    </row>
    <row r="1938" spans="1:13" x14ac:dyDescent="0.35">
      <c r="A1938">
        <v>687</v>
      </c>
      <c r="B1938" s="1" t="s">
        <v>888</v>
      </c>
      <c r="C1938" s="1" t="s">
        <v>30</v>
      </c>
      <c r="D1938" s="1" t="s">
        <v>1815</v>
      </c>
      <c r="E1938" s="8">
        <v>42768</v>
      </c>
      <c r="F1938">
        <v>2</v>
      </c>
      <c r="G1938">
        <v>2641.98</v>
      </c>
      <c r="H1938" s="1" t="s">
        <v>69</v>
      </c>
      <c r="I1938" s="1" t="s">
        <v>20</v>
      </c>
      <c r="J1938" s="1" t="s">
        <v>14</v>
      </c>
      <c r="K1938" s="1" t="s">
        <v>32</v>
      </c>
      <c r="L1938" s="1">
        <f>Query1[[#This Row],[total_units]]*Query1[[#This Row],[revene]]</f>
        <v>5283.96</v>
      </c>
      <c r="M1938" s="1">
        <f>YEAR(Query1[[#This Row],[order_date]])</f>
        <v>2017</v>
      </c>
    </row>
    <row r="1939" spans="1:13" x14ac:dyDescent="0.35">
      <c r="A1939">
        <v>687</v>
      </c>
      <c r="B1939" s="1" t="s">
        <v>888</v>
      </c>
      <c r="C1939" s="1" t="s">
        <v>30</v>
      </c>
      <c r="D1939" s="1" t="s">
        <v>1815</v>
      </c>
      <c r="E1939" s="8">
        <v>42768</v>
      </c>
      <c r="F1939">
        <v>1</v>
      </c>
      <c r="G1939">
        <v>149.99</v>
      </c>
      <c r="H1939" s="1" t="s">
        <v>829</v>
      </c>
      <c r="I1939" s="1" t="s">
        <v>48</v>
      </c>
      <c r="J1939" s="1" t="s">
        <v>14</v>
      </c>
      <c r="K1939" s="1" t="s">
        <v>32</v>
      </c>
      <c r="L1939" s="1">
        <f>Query1[[#This Row],[total_units]]*Query1[[#This Row],[revene]]</f>
        <v>149.99</v>
      </c>
      <c r="M1939" s="1">
        <f>YEAR(Query1[[#This Row],[order_date]])</f>
        <v>2017</v>
      </c>
    </row>
    <row r="1940" spans="1:13" x14ac:dyDescent="0.35">
      <c r="A1940">
        <v>687</v>
      </c>
      <c r="B1940" s="1" t="s">
        <v>888</v>
      </c>
      <c r="C1940" s="1" t="s">
        <v>30</v>
      </c>
      <c r="D1940" s="1" t="s">
        <v>1815</v>
      </c>
      <c r="E1940" s="8">
        <v>42768</v>
      </c>
      <c r="F1940">
        <v>2</v>
      </c>
      <c r="G1940">
        <v>2999.98</v>
      </c>
      <c r="H1940" s="1" t="s">
        <v>858</v>
      </c>
      <c r="I1940" s="1" t="s">
        <v>788</v>
      </c>
      <c r="J1940" s="1" t="s">
        <v>14</v>
      </c>
      <c r="K1940" s="1" t="s">
        <v>32</v>
      </c>
      <c r="L1940" s="1">
        <f>Query1[[#This Row],[total_units]]*Query1[[#This Row],[revene]]</f>
        <v>5999.96</v>
      </c>
      <c r="M1940" s="1">
        <f>YEAR(Query1[[#This Row],[order_date]])</f>
        <v>2017</v>
      </c>
    </row>
    <row r="1941" spans="1:13" x14ac:dyDescent="0.35">
      <c r="A1941">
        <v>688</v>
      </c>
      <c r="B1941" s="1" t="s">
        <v>1898</v>
      </c>
      <c r="C1941" s="1" t="s">
        <v>889</v>
      </c>
      <c r="D1941" s="1" t="s">
        <v>1817</v>
      </c>
      <c r="E1941" s="8">
        <v>42768</v>
      </c>
      <c r="F1941">
        <v>1</v>
      </c>
      <c r="G1941">
        <v>189.99</v>
      </c>
      <c r="H1941" s="1" t="s">
        <v>1888</v>
      </c>
      <c r="I1941" s="1" t="s">
        <v>48</v>
      </c>
      <c r="J1941" s="1" t="s">
        <v>23</v>
      </c>
      <c r="K1941" s="1" t="s">
        <v>27</v>
      </c>
      <c r="L1941" s="1">
        <f>Query1[[#This Row],[total_units]]*Query1[[#This Row],[revene]]</f>
        <v>189.99</v>
      </c>
      <c r="M1941" s="1">
        <f>YEAR(Query1[[#This Row],[order_date]])</f>
        <v>2017</v>
      </c>
    </row>
    <row r="1942" spans="1:13" x14ac:dyDescent="0.35">
      <c r="A1942">
        <v>688</v>
      </c>
      <c r="B1942" s="1" t="s">
        <v>1898</v>
      </c>
      <c r="C1942" s="1" t="s">
        <v>889</v>
      </c>
      <c r="D1942" s="1" t="s">
        <v>1817</v>
      </c>
      <c r="E1942" s="8">
        <v>42768</v>
      </c>
      <c r="F1942">
        <v>1</v>
      </c>
      <c r="G1942">
        <v>1799.99</v>
      </c>
      <c r="H1942" s="1" t="s">
        <v>1816</v>
      </c>
      <c r="I1942" s="1" t="s">
        <v>20</v>
      </c>
      <c r="J1942" s="1" t="s">
        <v>23</v>
      </c>
      <c r="K1942" s="1" t="s">
        <v>27</v>
      </c>
      <c r="L1942" s="1">
        <f>Query1[[#This Row],[total_units]]*Query1[[#This Row],[revene]]</f>
        <v>1799.99</v>
      </c>
      <c r="M1942" s="1">
        <f>YEAR(Query1[[#This Row],[order_date]])</f>
        <v>2017</v>
      </c>
    </row>
    <row r="1943" spans="1:13" x14ac:dyDescent="0.35">
      <c r="A1943">
        <v>689</v>
      </c>
      <c r="B1943" s="1" t="s">
        <v>890</v>
      </c>
      <c r="C1943" s="1" t="s">
        <v>252</v>
      </c>
      <c r="D1943" s="1" t="s">
        <v>1817</v>
      </c>
      <c r="E1943" s="8">
        <v>42768</v>
      </c>
      <c r="F1943">
        <v>2</v>
      </c>
      <c r="G1943">
        <v>939.98</v>
      </c>
      <c r="H1943" s="1" t="s">
        <v>828</v>
      </c>
      <c r="I1943" s="1" t="s">
        <v>20</v>
      </c>
      <c r="J1943" s="1" t="s">
        <v>23</v>
      </c>
      <c r="K1943" s="1" t="s">
        <v>27</v>
      </c>
      <c r="L1943" s="1">
        <f>Query1[[#This Row],[total_units]]*Query1[[#This Row],[revene]]</f>
        <v>1879.96</v>
      </c>
      <c r="M1943" s="1">
        <f>YEAR(Query1[[#This Row],[order_date]])</f>
        <v>2017</v>
      </c>
    </row>
    <row r="1944" spans="1:13" x14ac:dyDescent="0.35">
      <c r="A1944">
        <v>690</v>
      </c>
      <c r="B1944" s="1" t="s">
        <v>891</v>
      </c>
      <c r="C1944" s="1" t="s">
        <v>193</v>
      </c>
      <c r="D1944" s="1" t="s">
        <v>1815</v>
      </c>
      <c r="E1944" s="8">
        <v>42769</v>
      </c>
      <c r="F1944">
        <v>1</v>
      </c>
      <c r="G1944">
        <v>329.99</v>
      </c>
      <c r="H1944" s="1" t="s">
        <v>782</v>
      </c>
      <c r="I1944" s="1" t="s">
        <v>48</v>
      </c>
      <c r="J1944" s="1" t="s">
        <v>14</v>
      </c>
      <c r="K1944" s="1" t="s">
        <v>15</v>
      </c>
      <c r="L1944" s="1">
        <f>Query1[[#This Row],[total_units]]*Query1[[#This Row],[revene]]</f>
        <v>329.99</v>
      </c>
      <c r="M1944" s="1">
        <f>YEAR(Query1[[#This Row],[order_date]])</f>
        <v>2017</v>
      </c>
    </row>
    <row r="1945" spans="1:13" x14ac:dyDescent="0.35">
      <c r="A1945">
        <v>690</v>
      </c>
      <c r="B1945" s="1" t="s">
        <v>891</v>
      </c>
      <c r="C1945" s="1" t="s">
        <v>193</v>
      </c>
      <c r="D1945" s="1" t="s">
        <v>1815</v>
      </c>
      <c r="E1945" s="8">
        <v>42769</v>
      </c>
      <c r="F1945">
        <v>2</v>
      </c>
      <c r="G1945">
        <v>833.98</v>
      </c>
      <c r="H1945" s="1" t="s">
        <v>796</v>
      </c>
      <c r="I1945" s="1" t="s">
        <v>34</v>
      </c>
      <c r="J1945" s="1" t="s">
        <v>14</v>
      </c>
      <c r="K1945" s="1" t="s">
        <v>15</v>
      </c>
      <c r="L1945" s="1">
        <f>Query1[[#This Row],[total_units]]*Query1[[#This Row],[revene]]</f>
        <v>1667.96</v>
      </c>
      <c r="M1945" s="1">
        <f>YEAR(Query1[[#This Row],[order_date]])</f>
        <v>2017</v>
      </c>
    </row>
    <row r="1946" spans="1:13" x14ac:dyDescent="0.35">
      <c r="A1946">
        <v>690</v>
      </c>
      <c r="B1946" s="1" t="s">
        <v>891</v>
      </c>
      <c r="C1946" s="1" t="s">
        <v>193</v>
      </c>
      <c r="D1946" s="1" t="s">
        <v>1815</v>
      </c>
      <c r="E1946" s="8">
        <v>42769</v>
      </c>
      <c r="F1946">
        <v>1</v>
      </c>
      <c r="G1946">
        <v>109.99</v>
      </c>
      <c r="H1946" s="1" t="s">
        <v>857</v>
      </c>
      <c r="I1946" s="1" t="s">
        <v>48</v>
      </c>
      <c r="J1946" s="1" t="s">
        <v>14</v>
      </c>
      <c r="K1946" s="1" t="s">
        <v>15</v>
      </c>
      <c r="L1946" s="1">
        <f>Query1[[#This Row],[total_units]]*Query1[[#This Row],[revene]]</f>
        <v>109.99</v>
      </c>
      <c r="M1946" s="1">
        <f>YEAR(Query1[[#This Row],[order_date]])</f>
        <v>2017</v>
      </c>
    </row>
    <row r="1947" spans="1:13" x14ac:dyDescent="0.35">
      <c r="A1947">
        <v>690</v>
      </c>
      <c r="B1947" s="1" t="s">
        <v>891</v>
      </c>
      <c r="C1947" s="1" t="s">
        <v>193</v>
      </c>
      <c r="D1947" s="1" t="s">
        <v>1815</v>
      </c>
      <c r="E1947" s="8">
        <v>42769</v>
      </c>
      <c r="F1947">
        <v>2</v>
      </c>
      <c r="G1947">
        <v>3361.98</v>
      </c>
      <c r="H1947" s="1" t="s">
        <v>56</v>
      </c>
      <c r="I1947" s="1" t="s">
        <v>18</v>
      </c>
      <c r="J1947" s="1" t="s">
        <v>14</v>
      </c>
      <c r="K1947" s="1" t="s">
        <v>15</v>
      </c>
      <c r="L1947" s="1">
        <f>Query1[[#This Row],[total_units]]*Query1[[#This Row],[revene]]</f>
        <v>6723.96</v>
      </c>
      <c r="M1947" s="1">
        <f>YEAR(Query1[[#This Row],[order_date]])</f>
        <v>2017</v>
      </c>
    </row>
    <row r="1948" spans="1:13" x14ac:dyDescent="0.35">
      <c r="A1948">
        <v>691</v>
      </c>
      <c r="B1948" s="1" t="s">
        <v>1899</v>
      </c>
      <c r="C1948" s="1" t="s">
        <v>543</v>
      </c>
      <c r="D1948" s="1" t="s">
        <v>1817</v>
      </c>
      <c r="E1948" s="8">
        <v>42770</v>
      </c>
      <c r="F1948">
        <v>2</v>
      </c>
      <c r="G1948">
        <v>599.98</v>
      </c>
      <c r="H1948" s="1" t="s">
        <v>64</v>
      </c>
      <c r="I1948" s="1" t="s">
        <v>48</v>
      </c>
      <c r="J1948" s="1" t="s">
        <v>23</v>
      </c>
      <c r="K1948" s="1" t="s">
        <v>27</v>
      </c>
      <c r="L1948" s="1">
        <f>Query1[[#This Row],[total_units]]*Query1[[#This Row],[revene]]</f>
        <v>1199.96</v>
      </c>
      <c r="M1948" s="1">
        <f>YEAR(Query1[[#This Row],[order_date]])</f>
        <v>2017</v>
      </c>
    </row>
    <row r="1949" spans="1:13" x14ac:dyDescent="0.35">
      <c r="A1949">
        <v>691</v>
      </c>
      <c r="B1949" s="1" t="s">
        <v>1899</v>
      </c>
      <c r="C1949" s="1" t="s">
        <v>543</v>
      </c>
      <c r="D1949" s="1" t="s">
        <v>1817</v>
      </c>
      <c r="E1949" s="8">
        <v>42770</v>
      </c>
      <c r="F1949">
        <v>1</v>
      </c>
      <c r="G1949">
        <v>599.99</v>
      </c>
      <c r="H1949" s="1" t="s">
        <v>16</v>
      </c>
      <c r="I1949" s="1" t="s">
        <v>13</v>
      </c>
      <c r="J1949" s="1" t="s">
        <v>23</v>
      </c>
      <c r="K1949" s="1" t="s">
        <v>27</v>
      </c>
      <c r="L1949" s="1">
        <f>Query1[[#This Row],[total_units]]*Query1[[#This Row],[revene]]</f>
        <v>599.99</v>
      </c>
      <c r="M1949" s="1">
        <f>YEAR(Query1[[#This Row],[order_date]])</f>
        <v>2017</v>
      </c>
    </row>
    <row r="1950" spans="1:13" x14ac:dyDescent="0.35">
      <c r="A1950">
        <v>691</v>
      </c>
      <c r="B1950" s="1" t="s">
        <v>1899</v>
      </c>
      <c r="C1950" s="1" t="s">
        <v>543</v>
      </c>
      <c r="D1950" s="1" t="s">
        <v>1817</v>
      </c>
      <c r="E1950" s="8">
        <v>42770</v>
      </c>
      <c r="F1950">
        <v>2</v>
      </c>
      <c r="G1950">
        <v>2641.98</v>
      </c>
      <c r="H1950" s="1" t="s">
        <v>69</v>
      </c>
      <c r="I1950" s="1" t="s">
        <v>20</v>
      </c>
      <c r="J1950" s="1" t="s">
        <v>23</v>
      </c>
      <c r="K1950" s="1" t="s">
        <v>27</v>
      </c>
      <c r="L1950" s="1">
        <f>Query1[[#This Row],[total_units]]*Query1[[#This Row],[revene]]</f>
        <v>5283.96</v>
      </c>
      <c r="M1950" s="1">
        <f>YEAR(Query1[[#This Row],[order_date]])</f>
        <v>2017</v>
      </c>
    </row>
    <row r="1951" spans="1:13" x14ac:dyDescent="0.35">
      <c r="A1951">
        <v>691</v>
      </c>
      <c r="B1951" s="1" t="s">
        <v>1899</v>
      </c>
      <c r="C1951" s="1" t="s">
        <v>543</v>
      </c>
      <c r="D1951" s="1" t="s">
        <v>1817</v>
      </c>
      <c r="E1951" s="8">
        <v>42770</v>
      </c>
      <c r="F1951">
        <v>2</v>
      </c>
      <c r="G1951">
        <v>5399.98</v>
      </c>
      <c r="H1951" s="1" t="s">
        <v>842</v>
      </c>
      <c r="I1951" s="1" t="s">
        <v>788</v>
      </c>
      <c r="J1951" s="1" t="s">
        <v>23</v>
      </c>
      <c r="K1951" s="1" t="s">
        <v>27</v>
      </c>
      <c r="L1951" s="1">
        <f>Query1[[#This Row],[total_units]]*Query1[[#This Row],[revene]]</f>
        <v>10799.96</v>
      </c>
      <c r="M1951" s="1">
        <f>YEAR(Query1[[#This Row],[order_date]])</f>
        <v>2017</v>
      </c>
    </row>
    <row r="1952" spans="1:13" x14ac:dyDescent="0.35">
      <c r="A1952">
        <v>692</v>
      </c>
      <c r="B1952" s="1" t="s">
        <v>892</v>
      </c>
      <c r="C1952" s="1" t="s">
        <v>1823</v>
      </c>
      <c r="D1952" s="1" t="s">
        <v>1815</v>
      </c>
      <c r="E1952" s="8">
        <v>42771</v>
      </c>
      <c r="F1952">
        <v>1</v>
      </c>
      <c r="G1952">
        <v>599.99</v>
      </c>
      <c r="H1952" s="1" t="s">
        <v>875</v>
      </c>
      <c r="I1952" s="1" t="s">
        <v>13</v>
      </c>
      <c r="J1952" s="1" t="s">
        <v>14</v>
      </c>
      <c r="K1952" s="1" t="s">
        <v>32</v>
      </c>
      <c r="L1952" s="1">
        <f>Query1[[#This Row],[total_units]]*Query1[[#This Row],[revene]]</f>
        <v>599.99</v>
      </c>
      <c r="M1952" s="1">
        <f>YEAR(Query1[[#This Row],[order_date]])</f>
        <v>2017</v>
      </c>
    </row>
    <row r="1953" spans="1:13" x14ac:dyDescent="0.35">
      <c r="A1953">
        <v>692</v>
      </c>
      <c r="B1953" s="1" t="s">
        <v>892</v>
      </c>
      <c r="C1953" s="1" t="s">
        <v>1823</v>
      </c>
      <c r="D1953" s="1" t="s">
        <v>1815</v>
      </c>
      <c r="E1953" s="8">
        <v>42771</v>
      </c>
      <c r="F1953">
        <v>2</v>
      </c>
      <c r="G1953">
        <v>1059.98</v>
      </c>
      <c r="H1953" s="1" t="s">
        <v>44</v>
      </c>
      <c r="I1953" s="1" t="s">
        <v>13</v>
      </c>
      <c r="J1953" s="1" t="s">
        <v>14</v>
      </c>
      <c r="K1953" s="1" t="s">
        <v>32</v>
      </c>
      <c r="L1953" s="1">
        <f>Query1[[#This Row],[total_units]]*Query1[[#This Row],[revene]]</f>
        <v>2119.96</v>
      </c>
      <c r="M1953" s="1">
        <f>YEAR(Query1[[#This Row],[order_date]])</f>
        <v>2017</v>
      </c>
    </row>
    <row r="1954" spans="1:13" x14ac:dyDescent="0.35">
      <c r="A1954">
        <v>692</v>
      </c>
      <c r="B1954" s="1" t="s">
        <v>892</v>
      </c>
      <c r="C1954" s="1" t="s">
        <v>1823</v>
      </c>
      <c r="D1954" s="1" t="s">
        <v>1815</v>
      </c>
      <c r="E1954" s="8">
        <v>42771</v>
      </c>
      <c r="F1954">
        <v>1</v>
      </c>
      <c r="G1954">
        <v>2599.9899999999998</v>
      </c>
      <c r="H1954" s="1" t="s">
        <v>839</v>
      </c>
      <c r="I1954" s="1" t="s">
        <v>788</v>
      </c>
      <c r="J1954" s="1" t="s">
        <v>14</v>
      </c>
      <c r="K1954" s="1" t="s">
        <v>32</v>
      </c>
      <c r="L1954" s="1">
        <f>Query1[[#This Row],[total_units]]*Query1[[#This Row],[revene]]</f>
        <v>2599.9899999999998</v>
      </c>
      <c r="M1954" s="1">
        <f>YEAR(Query1[[#This Row],[order_date]])</f>
        <v>2017</v>
      </c>
    </row>
    <row r="1955" spans="1:13" x14ac:dyDescent="0.35">
      <c r="A1955">
        <v>692</v>
      </c>
      <c r="B1955" s="1" t="s">
        <v>892</v>
      </c>
      <c r="C1955" s="1" t="s">
        <v>1823</v>
      </c>
      <c r="D1955" s="1" t="s">
        <v>1815</v>
      </c>
      <c r="E1955" s="8">
        <v>42771</v>
      </c>
      <c r="F1955">
        <v>2</v>
      </c>
      <c r="G1955">
        <v>10999.98</v>
      </c>
      <c r="H1955" s="1" t="s">
        <v>789</v>
      </c>
      <c r="I1955" s="1" t="s">
        <v>788</v>
      </c>
      <c r="J1955" s="1" t="s">
        <v>14</v>
      </c>
      <c r="K1955" s="1" t="s">
        <v>32</v>
      </c>
      <c r="L1955" s="1">
        <f>Query1[[#This Row],[total_units]]*Query1[[#This Row],[revene]]</f>
        <v>21999.96</v>
      </c>
      <c r="M1955" s="1">
        <f>YEAR(Query1[[#This Row],[order_date]])</f>
        <v>2017</v>
      </c>
    </row>
    <row r="1956" spans="1:13" x14ac:dyDescent="0.35">
      <c r="A1956">
        <v>693</v>
      </c>
      <c r="B1956" s="1" t="s">
        <v>893</v>
      </c>
      <c r="C1956" s="1" t="s">
        <v>411</v>
      </c>
      <c r="D1956" s="1" t="s">
        <v>1815</v>
      </c>
      <c r="E1956" s="8">
        <v>42771</v>
      </c>
      <c r="F1956">
        <v>1</v>
      </c>
      <c r="G1956">
        <v>269.99</v>
      </c>
      <c r="H1956" s="1" t="s">
        <v>59</v>
      </c>
      <c r="I1956" s="1" t="s">
        <v>13</v>
      </c>
      <c r="J1956" s="1" t="s">
        <v>14</v>
      </c>
      <c r="K1956" s="1" t="s">
        <v>32</v>
      </c>
      <c r="L1956" s="1">
        <f>Query1[[#This Row],[total_units]]*Query1[[#This Row],[revene]]</f>
        <v>269.99</v>
      </c>
      <c r="M1956" s="1">
        <f>YEAR(Query1[[#This Row],[order_date]])</f>
        <v>2017</v>
      </c>
    </row>
    <row r="1957" spans="1:13" x14ac:dyDescent="0.35">
      <c r="A1957">
        <v>693</v>
      </c>
      <c r="B1957" s="1" t="s">
        <v>893</v>
      </c>
      <c r="C1957" s="1" t="s">
        <v>411</v>
      </c>
      <c r="D1957" s="1" t="s">
        <v>1815</v>
      </c>
      <c r="E1957" s="8">
        <v>42771</v>
      </c>
      <c r="F1957">
        <v>2</v>
      </c>
      <c r="G1957">
        <v>2641.98</v>
      </c>
      <c r="H1957" s="1" t="s">
        <v>69</v>
      </c>
      <c r="I1957" s="1" t="s">
        <v>20</v>
      </c>
      <c r="J1957" s="1" t="s">
        <v>14</v>
      </c>
      <c r="K1957" s="1" t="s">
        <v>32</v>
      </c>
      <c r="L1957" s="1">
        <f>Query1[[#This Row],[total_units]]*Query1[[#This Row],[revene]]</f>
        <v>5283.96</v>
      </c>
      <c r="M1957" s="1">
        <f>YEAR(Query1[[#This Row],[order_date]])</f>
        <v>2017</v>
      </c>
    </row>
    <row r="1958" spans="1:13" x14ac:dyDescent="0.35">
      <c r="A1958">
        <v>693</v>
      </c>
      <c r="B1958" s="1" t="s">
        <v>893</v>
      </c>
      <c r="C1958" s="1" t="s">
        <v>411</v>
      </c>
      <c r="D1958" s="1" t="s">
        <v>1815</v>
      </c>
      <c r="E1958" s="8">
        <v>42771</v>
      </c>
      <c r="F1958">
        <v>2</v>
      </c>
      <c r="G1958">
        <v>963.98</v>
      </c>
      <c r="H1958" s="1" t="s">
        <v>863</v>
      </c>
      <c r="I1958" s="1" t="s">
        <v>34</v>
      </c>
      <c r="J1958" s="1" t="s">
        <v>14</v>
      </c>
      <c r="K1958" s="1" t="s">
        <v>32</v>
      </c>
      <c r="L1958" s="1">
        <f>Query1[[#This Row],[total_units]]*Query1[[#This Row],[revene]]</f>
        <v>1927.96</v>
      </c>
      <c r="M1958" s="1">
        <f>YEAR(Query1[[#This Row],[order_date]])</f>
        <v>2017</v>
      </c>
    </row>
    <row r="1959" spans="1:13" x14ac:dyDescent="0.35">
      <c r="A1959">
        <v>693</v>
      </c>
      <c r="B1959" s="1" t="s">
        <v>893</v>
      </c>
      <c r="C1959" s="1" t="s">
        <v>411</v>
      </c>
      <c r="D1959" s="1" t="s">
        <v>1815</v>
      </c>
      <c r="E1959" s="8">
        <v>42771</v>
      </c>
      <c r="F1959">
        <v>1</v>
      </c>
      <c r="G1959">
        <v>1632.99</v>
      </c>
      <c r="H1959" s="1" t="s">
        <v>894</v>
      </c>
      <c r="I1959" s="1" t="s">
        <v>20</v>
      </c>
      <c r="J1959" s="1" t="s">
        <v>14</v>
      </c>
      <c r="K1959" s="1" t="s">
        <v>32</v>
      </c>
      <c r="L1959" s="1">
        <f>Query1[[#This Row],[total_units]]*Query1[[#This Row],[revene]]</f>
        <v>1632.99</v>
      </c>
      <c r="M1959" s="1">
        <f>YEAR(Query1[[#This Row],[order_date]])</f>
        <v>2017</v>
      </c>
    </row>
    <row r="1960" spans="1:13" x14ac:dyDescent="0.35">
      <c r="A1960">
        <v>694</v>
      </c>
      <c r="B1960" s="1" t="s">
        <v>895</v>
      </c>
      <c r="C1960" s="1" t="s">
        <v>124</v>
      </c>
      <c r="D1960" s="1" t="s">
        <v>1817</v>
      </c>
      <c r="E1960" s="8">
        <v>42771</v>
      </c>
      <c r="F1960">
        <v>2</v>
      </c>
      <c r="G1960">
        <v>1739.98</v>
      </c>
      <c r="H1960" s="1" t="s">
        <v>861</v>
      </c>
      <c r="I1960" s="1" t="s">
        <v>20</v>
      </c>
      <c r="J1960" s="1" t="s">
        <v>23</v>
      </c>
      <c r="K1960" s="1" t="s">
        <v>27</v>
      </c>
      <c r="L1960" s="1">
        <f>Query1[[#This Row],[total_units]]*Query1[[#This Row],[revene]]</f>
        <v>3479.96</v>
      </c>
      <c r="M1960" s="1">
        <f>YEAR(Query1[[#This Row],[order_date]])</f>
        <v>2017</v>
      </c>
    </row>
    <row r="1961" spans="1:13" x14ac:dyDescent="0.35">
      <c r="A1961">
        <v>694</v>
      </c>
      <c r="B1961" s="1" t="s">
        <v>895</v>
      </c>
      <c r="C1961" s="1" t="s">
        <v>124</v>
      </c>
      <c r="D1961" s="1" t="s">
        <v>1817</v>
      </c>
      <c r="E1961" s="8">
        <v>42771</v>
      </c>
      <c r="F1961">
        <v>2</v>
      </c>
      <c r="G1961">
        <v>1103.98</v>
      </c>
      <c r="H1961" s="1" t="s">
        <v>786</v>
      </c>
      <c r="I1961" s="1" t="s">
        <v>34</v>
      </c>
      <c r="J1961" s="1" t="s">
        <v>23</v>
      </c>
      <c r="K1961" s="1" t="s">
        <v>27</v>
      </c>
      <c r="L1961" s="1">
        <f>Query1[[#This Row],[total_units]]*Query1[[#This Row],[revene]]</f>
        <v>2207.96</v>
      </c>
      <c r="M1961" s="1">
        <f>YEAR(Query1[[#This Row],[order_date]])</f>
        <v>2017</v>
      </c>
    </row>
    <row r="1962" spans="1:13" x14ac:dyDescent="0.35">
      <c r="A1962">
        <v>694</v>
      </c>
      <c r="B1962" s="1" t="s">
        <v>895</v>
      </c>
      <c r="C1962" s="1" t="s">
        <v>124</v>
      </c>
      <c r="D1962" s="1" t="s">
        <v>1817</v>
      </c>
      <c r="E1962" s="8">
        <v>42771</v>
      </c>
      <c r="F1962">
        <v>2</v>
      </c>
      <c r="G1962">
        <v>5399.98</v>
      </c>
      <c r="H1962" s="1" t="s">
        <v>842</v>
      </c>
      <c r="I1962" s="1" t="s">
        <v>788</v>
      </c>
      <c r="J1962" s="1" t="s">
        <v>23</v>
      </c>
      <c r="K1962" s="1" t="s">
        <v>27</v>
      </c>
      <c r="L1962" s="1">
        <f>Query1[[#This Row],[total_units]]*Query1[[#This Row],[revene]]</f>
        <v>10799.96</v>
      </c>
      <c r="M1962" s="1">
        <f>YEAR(Query1[[#This Row],[order_date]])</f>
        <v>2017</v>
      </c>
    </row>
    <row r="1963" spans="1:13" x14ac:dyDescent="0.35">
      <c r="A1963">
        <v>694</v>
      </c>
      <c r="B1963" s="1" t="s">
        <v>895</v>
      </c>
      <c r="C1963" s="1" t="s">
        <v>124</v>
      </c>
      <c r="D1963" s="1" t="s">
        <v>1817</v>
      </c>
      <c r="E1963" s="8">
        <v>42771</v>
      </c>
      <c r="F1963">
        <v>1</v>
      </c>
      <c r="G1963">
        <v>1499.99</v>
      </c>
      <c r="H1963" s="1" t="s">
        <v>858</v>
      </c>
      <c r="I1963" s="1" t="s">
        <v>788</v>
      </c>
      <c r="J1963" s="1" t="s">
        <v>23</v>
      </c>
      <c r="K1963" s="1" t="s">
        <v>27</v>
      </c>
      <c r="L1963" s="1">
        <f>Query1[[#This Row],[total_units]]*Query1[[#This Row],[revene]]</f>
        <v>1499.99</v>
      </c>
      <c r="M1963" s="1">
        <f>YEAR(Query1[[#This Row],[order_date]])</f>
        <v>2017</v>
      </c>
    </row>
    <row r="1964" spans="1:13" x14ac:dyDescent="0.35">
      <c r="A1964">
        <v>694</v>
      </c>
      <c r="B1964" s="1" t="s">
        <v>895</v>
      </c>
      <c r="C1964" s="1" t="s">
        <v>124</v>
      </c>
      <c r="D1964" s="1" t="s">
        <v>1817</v>
      </c>
      <c r="E1964" s="8">
        <v>42771</v>
      </c>
      <c r="F1964">
        <v>1</v>
      </c>
      <c r="G1964">
        <v>1499.99</v>
      </c>
      <c r="H1964" s="1" t="s">
        <v>837</v>
      </c>
      <c r="I1964" s="1" t="s">
        <v>20</v>
      </c>
      <c r="J1964" s="1" t="s">
        <v>23</v>
      </c>
      <c r="K1964" s="1" t="s">
        <v>27</v>
      </c>
      <c r="L1964" s="1">
        <f>Query1[[#This Row],[total_units]]*Query1[[#This Row],[revene]]</f>
        <v>1499.99</v>
      </c>
      <c r="M1964" s="1">
        <f>YEAR(Query1[[#This Row],[order_date]])</f>
        <v>2017</v>
      </c>
    </row>
    <row r="1965" spans="1:13" x14ac:dyDescent="0.35">
      <c r="A1965">
        <v>695</v>
      </c>
      <c r="B1965" s="1" t="s">
        <v>896</v>
      </c>
      <c r="C1965" s="1" t="s">
        <v>86</v>
      </c>
      <c r="D1965" s="1" t="s">
        <v>1817</v>
      </c>
      <c r="E1965" s="8">
        <v>42771</v>
      </c>
      <c r="F1965">
        <v>2</v>
      </c>
      <c r="G1965">
        <v>1319.98</v>
      </c>
      <c r="H1965" s="1" t="s">
        <v>883</v>
      </c>
      <c r="I1965" s="1" t="s">
        <v>13</v>
      </c>
      <c r="J1965" s="1" t="s">
        <v>23</v>
      </c>
      <c r="K1965" s="1" t="s">
        <v>27</v>
      </c>
      <c r="L1965" s="1">
        <f>Query1[[#This Row],[total_units]]*Query1[[#This Row],[revene]]</f>
        <v>2639.96</v>
      </c>
      <c r="M1965" s="1">
        <f>YEAR(Query1[[#This Row],[order_date]])</f>
        <v>2017</v>
      </c>
    </row>
    <row r="1966" spans="1:13" x14ac:dyDescent="0.35">
      <c r="A1966">
        <v>695</v>
      </c>
      <c r="B1966" s="1" t="s">
        <v>896</v>
      </c>
      <c r="C1966" s="1" t="s">
        <v>86</v>
      </c>
      <c r="D1966" s="1" t="s">
        <v>1817</v>
      </c>
      <c r="E1966" s="8">
        <v>42771</v>
      </c>
      <c r="F1966">
        <v>2</v>
      </c>
      <c r="G1966">
        <v>3999.98</v>
      </c>
      <c r="H1966" s="1" t="s">
        <v>897</v>
      </c>
      <c r="I1966" s="1" t="s">
        <v>788</v>
      </c>
      <c r="J1966" s="1" t="s">
        <v>23</v>
      </c>
      <c r="K1966" s="1" t="s">
        <v>27</v>
      </c>
      <c r="L1966" s="1">
        <f>Query1[[#This Row],[total_units]]*Query1[[#This Row],[revene]]</f>
        <v>7999.96</v>
      </c>
      <c r="M1966" s="1">
        <f>YEAR(Query1[[#This Row],[order_date]])</f>
        <v>2017</v>
      </c>
    </row>
    <row r="1967" spans="1:13" x14ac:dyDescent="0.35">
      <c r="A1967">
        <v>696</v>
      </c>
      <c r="B1967" s="1" t="s">
        <v>898</v>
      </c>
      <c r="C1967" s="1" t="s">
        <v>145</v>
      </c>
      <c r="D1967" s="1" t="s">
        <v>1817</v>
      </c>
      <c r="E1967" s="8">
        <v>42771</v>
      </c>
      <c r="F1967">
        <v>1</v>
      </c>
      <c r="G1967">
        <v>869.99</v>
      </c>
      <c r="H1967" s="1" t="s">
        <v>861</v>
      </c>
      <c r="I1967" s="1" t="s">
        <v>20</v>
      </c>
      <c r="J1967" s="1" t="s">
        <v>23</v>
      </c>
      <c r="K1967" s="1" t="s">
        <v>27</v>
      </c>
      <c r="L1967" s="1">
        <f>Query1[[#This Row],[total_units]]*Query1[[#This Row],[revene]]</f>
        <v>869.99</v>
      </c>
      <c r="M1967" s="1">
        <f>YEAR(Query1[[#This Row],[order_date]])</f>
        <v>2017</v>
      </c>
    </row>
    <row r="1968" spans="1:13" x14ac:dyDescent="0.35">
      <c r="A1968">
        <v>696</v>
      </c>
      <c r="B1968" s="1" t="s">
        <v>898</v>
      </c>
      <c r="C1968" s="1" t="s">
        <v>145</v>
      </c>
      <c r="D1968" s="1" t="s">
        <v>1817</v>
      </c>
      <c r="E1968" s="8">
        <v>42771</v>
      </c>
      <c r="F1968">
        <v>2</v>
      </c>
      <c r="G1968">
        <v>379.98</v>
      </c>
      <c r="H1968" s="1" t="s">
        <v>1888</v>
      </c>
      <c r="I1968" s="1" t="s">
        <v>48</v>
      </c>
      <c r="J1968" s="1" t="s">
        <v>23</v>
      </c>
      <c r="K1968" s="1" t="s">
        <v>27</v>
      </c>
      <c r="L1968" s="1">
        <f>Query1[[#This Row],[total_units]]*Query1[[#This Row],[revene]]</f>
        <v>759.96</v>
      </c>
      <c r="M1968" s="1">
        <f>YEAR(Query1[[#This Row],[order_date]])</f>
        <v>2017</v>
      </c>
    </row>
    <row r="1969" spans="1:13" x14ac:dyDescent="0.35">
      <c r="A1969">
        <v>696</v>
      </c>
      <c r="B1969" s="1" t="s">
        <v>898</v>
      </c>
      <c r="C1969" s="1" t="s">
        <v>145</v>
      </c>
      <c r="D1969" s="1" t="s">
        <v>1817</v>
      </c>
      <c r="E1969" s="8">
        <v>42771</v>
      </c>
      <c r="F1969">
        <v>1</v>
      </c>
      <c r="G1969">
        <v>3999.99</v>
      </c>
      <c r="H1969" s="1" t="s">
        <v>49</v>
      </c>
      <c r="I1969" s="1" t="s">
        <v>20</v>
      </c>
      <c r="J1969" s="1" t="s">
        <v>23</v>
      </c>
      <c r="K1969" s="1" t="s">
        <v>27</v>
      </c>
      <c r="L1969" s="1">
        <f>Query1[[#This Row],[total_units]]*Query1[[#This Row],[revene]]</f>
        <v>3999.99</v>
      </c>
      <c r="M1969" s="1">
        <f>YEAR(Query1[[#This Row],[order_date]])</f>
        <v>2017</v>
      </c>
    </row>
    <row r="1970" spans="1:13" x14ac:dyDescent="0.35">
      <c r="A1970">
        <v>697</v>
      </c>
      <c r="B1970" s="1" t="s">
        <v>899</v>
      </c>
      <c r="C1970" s="1" t="s">
        <v>184</v>
      </c>
      <c r="D1970" s="1" t="s">
        <v>1815</v>
      </c>
      <c r="E1970" s="8">
        <v>42772</v>
      </c>
      <c r="F1970">
        <v>2</v>
      </c>
      <c r="G1970">
        <v>2641.98</v>
      </c>
      <c r="H1970" s="1" t="s">
        <v>69</v>
      </c>
      <c r="I1970" s="1" t="s">
        <v>20</v>
      </c>
      <c r="J1970" s="1" t="s">
        <v>14</v>
      </c>
      <c r="K1970" s="1" t="s">
        <v>15</v>
      </c>
      <c r="L1970" s="1">
        <f>Query1[[#This Row],[total_units]]*Query1[[#This Row],[revene]]</f>
        <v>5283.96</v>
      </c>
      <c r="M1970" s="1">
        <f>YEAR(Query1[[#This Row],[order_date]])</f>
        <v>2017</v>
      </c>
    </row>
    <row r="1971" spans="1:13" x14ac:dyDescent="0.35">
      <c r="A1971">
        <v>698</v>
      </c>
      <c r="B1971" s="1" t="s">
        <v>900</v>
      </c>
      <c r="C1971" s="1" t="s">
        <v>222</v>
      </c>
      <c r="D1971" s="1" t="s">
        <v>1824</v>
      </c>
      <c r="E1971" s="8">
        <v>42772</v>
      </c>
      <c r="F1971">
        <v>1</v>
      </c>
      <c r="G1971">
        <v>349.99</v>
      </c>
      <c r="H1971" s="1" t="s">
        <v>867</v>
      </c>
      <c r="I1971" s="1" t="s">
        <v>48</v>
      </c>
      <c r="J1971" s="1" t="s">
        <v>98</v>
      </c>
      <c r="K1971" s="1" t="s">
        <v>99</v>
      </c>
      <c r="L1971" s="1">
        <f>Query1[[#This Row],[total_units]]*Query1[[#This Row],[revene]]</f>
        <v>349.99</v>
      </c>
      <c r="M1971" s="1">
        <f>YEAR(Query1[[#This Row],[order_date]])</f>
        <v>2017</v>
      </c>
    </row>
    <row r="1972" spans="1:13" x14ac:dyDescent="0.35">
      <c r="A1972">
        <v>698</v>
      </c>
      <c r="B1972" s="1" t="s">
        <v>900</v>
      </c>
      <c r="C1972" s="1" t="s">
        <v>222</v>
      </c>
      <c r="D1972" s="1" t="s">
        <v>1824</v>
      </c>
      <c r="E1972" s="8">
        <v>42772</v>
      </c>
      <c r="F1972">
        <v>1</v>
      </c>
      <c r="G1972">
        <v>549.99</v>
      </c>
      <c r="H1972" s="1" t="s">
        <v>38</v>
      </c>
      <c r="I1972" s="1" t="s">
        <v>13</v>
      </c>
      <c r="J1972" s="1" t="s">
        <v>98</v>
      </c>
      <c r="K1972" s="1" t="s">
        <v>99</v>
      </c>
      <c r="L1972" s="1">
        <f>Query1[[#This Row],[total_units]]*Query1[[#This Row],[revene]]</f>
        <v>549.99</v>
      </c>
      <c r="M1972" s="1">
        <f>YEAR(Query1[[#This Row],[order_date]])</f>
        <v>2017</v>
      </c>
    </row>
    <row r="1973" spans="1:13" x14ac:dyDescent="0.35">
      <c r="A1973">
        <v>698</v>
      </c>
      <c r="B1973" s="1" t="s">
        <v>900</v>
      </c>
      <c r="C1973" s="1" t="s">
        <v>222</v>
      </c>
      <c r="D1973" s="1" t="s">
        <v>1824</v>
      </c>
      <c r="E1973" s="8">
        <v>42772</v>
      </c>
      <c r="F1973">
        <v>2</v>
      </c>
      <c r="G1973">
        <v>9999.98</v>
      </c>
      <c r="H1973" s="1" t="s">
        <v>901</v>
      </c>
      <c r="I1973" s="1" t="s">
        <v>20</v>
      </c>
      <c r="J1973" s="1" t="s">
        <v>98</v>
      </c>
      <c r="K1973" s="1" t="s">
        <v>99</v>
      </c>
      <c r="L1973" s="1">
        <f>Query1[[#This Row],[total_units]]*Query1[[#This Row],[revene]]</f>
        <v>19999.96</v>
      </c>
      <c r="M1973" s="1">
        <f>YEAR(Query1[[#This Row],[order_date]])</f>
        <v>2017</v>
      </c>
    </row>
    <row r="1974" spans="1:13" x14ac:dyDescent="0.35">
      <c r="A1974">
        <v>699</v>
      </c>
      <c r="B1974" s="1" t="s">
        <v>902</v>
      </c>
      <c r="C1974" s="1" t="s">
        <v>250</v>
      </c>
      <c r="D1974" s="1" t="s">
        <v>1824</v>
      </c>
      <c r="E1974" s="8">
        <v>42772</v>
      </c>
      <c r="F1974">
        <v>2</v>
      </c>
      <c r="G1974">
        <v>1319.98</v>
      </c>
      <c r="H1974" s="1" t="s">
        <v>883</v>
      </c>
      <c r="I1974" s="1" t="s">
        <v>13</v>
      </c>
      <c r="J1974" s="1" t="s">
        <v>98</v>
      </c>
      <c r="K1974" s="1" t="s">
        <v>165</v>
      </c>
      <c r="L1974" s="1">
        <f>Query1[[#This Row],[total_units]]*Query1[[#This Row],[revene]]</f>
        <v>2639.96</v>
      </c>
      <c r="M1974" s="1">
        <f>YEAR(Query1[[#This Row],[order_date]])</f>
        <v>2017</v>
      </c>
    </row>
    <row r="1975" spans="1:13" x14ac:dyDescent="0.35">
      <c r="A1975">
        <v>699</v>
      </c>
      <c r="B1975" s="1" t="s">
        <v>902</v>
      </c>
      <c r="C1975" s="1" t="s">
        <v>250</v>
      </c>
      <c r="D1975" s="1" t="s">
        <v>1824</v>
      </c>
      <c r="E1975" s="8">
        <v>42772</v>
      </c>
      <c r="F1975">
        <v>2</v>
      </c>
      <c r="G1975">
        <v>1099.98</v>
      </c>
      <c r="H1975" s="1" t="s">
        <v>38</v>
      </c>
      <c r="I1975" s="1" t="s">
        <v>34</v>
      </c>
      <c r="J1975" s="1" t="s">
        <v>98</v>
      </c>
      <c r="K1975" s="1" t="s">
        <v>165</v>
      </c>
      <c r="L1975" s="1">
        <f>Query1[[#This Row],[total_units]]*Query1[[#This Row],[revene]]</f>
        <v>2199.96</v>
      </c>
      <c r="M1975" s="1">
        <f>YEAR(Query1[[#This Row],[order_date]])</f>
        <v>2017</v>
      </c>
    </row>
    <row r="1976" spans="1:13" x14ac:dyDescent="0.35">
      <c r="A1976">
        <v>699</v>
      </c>
      <c r="B1976" s="1" t="s">
        <v>902</v>
      </c>
      <c r="C1976" s="1" t="s">
        <v>250</v>
      </c>
      <c r="D1976" s="1" t="s">
        <v>1824</v>
      </c>
      <c r="E1976" s="8">
        <v>42772</v>
      </c>
      <c r="F1976">
        <v>2</v>
      </c>
      <c r="G1976">
        <v>899.98</v>
      </c>
      <c r="H1976" s="1" t="s">
        <v>784</v>
      </c>
      <c r="I1976" s="1" t="s">
        <v>34</v>
      </c>
      <c r="J1976" s="1" t="s">
        <v>98</v>
      </c>
      <c r="K1976" s="1" t="s">
        <v>165</v>
      </c>
      <c r="L1976" s="1">
        <f>Query1[[#This Row],[total_units]]*Query1[[#This Row],[revene]]</f>
        <v>1799.96</v>
      </c>
      <c r="M1976" s="1">
        <f>YEAR(Query1[[#This Row],[order_date]])</f>
        <v>2017</v>
      </c>
    </row>
    <row r="1977" spans="1:13" x14ac:dyDescent="0.35">
      <c r="A1977">
        <v>699</v>
      </c>
      <c r="B1977" s="1" t="s">
        <v>902</v>
      </c>
      <c r="C1977" s="1" t="s">
        <v>250</v>
      </c>
      <c r="D1977" s="1" t="s">
        <v>1824</v>
      </c>
      <c r="E1977" s="8">
        <v>42772</v>
      </c>
      <c r="F1977">
        <v>1</v>
      </c>
      <c r="G1977">
        <v>1632.99</v>
      </c>
      <c r="H1977" s="1" t="s">
        <v>894</v>
      </c>
      <c r="I1977" s="1" t="s">
        <v>20</v>
      </c>
      <c r="J1977" s="1" t="s">
        <v>98</v>
      </c>
      <c r="K1977" s="1" t="s">
        <v>165</v>
      </c>
      <c r="L1977" s="1">
        <f>Query1[[#This Row],[total_units]]*Query1[[#This Row],[revene]]</f>
        <v>1632.99</v>
      </c>
      <c r="M1977" s="1">
        <f>YEAR(Query1[[#This Row],[order_date]])</f>
        <v>2017</v>
      </c>
    </row>
    <row r="1978" spans="1:13" x14ac:dyDescent="0.35">
      <c r="A1978">
        <v>699</v>
      </c>
      <c r="B1978" s="1" t="s">
        <v>902</v>
      </c>
      <c r="C1978" s="1" t="s">
        <v>250</v>
      </c>
      <c r="D1978" s="1" t="s">
        <v>1824</v>
      </c>
      <c r="E1978" s="8">
        <v>42772</v>
      </c>
      <c r="F1978">
        <v>1</v>
      </c>
      <c r="G1978">
        <v>1499.99</v>
      </c>
      <c r="H1978" s="1" t="s">
        <v>858</v>
      </c>
      <c r="I1978" s="1" t="s">
        <v>788</v>
      </c>
      <c r="J1978" s="1" t="s">
        <v>98</v>
      </c>
      <c r="K1978" s="1" t="s">
        <v>165</v>
      </c>
      <c r="L1978" s="1">
        <f>Query1[[#This Row],[total_units]]*Query1[[#This Row],[revene]]</f>
        <v>1499.99</v>
      </c>
      <c r="M1978" s="1">
        <f>YEAR(Query1[[#This Row],[order_date]])</f>
        <v>2017</v>
      </c>
    </row>
    <row r="1979" spans="1:13" x14ac:dyDescent="0.35">
      <c r="A1979">
        <v>700</v>
      </c>
      <c r="B1979" s="1" t="s">
        <v>903</v>
      </c>
      <c r="C1979" s="1" t="s">
        <v>515</v>
      </c>
      <c r="D1979" s="1" t="s">
        <v>1817</v>
      </c>
      <c r="E1979" s="8">
        <v>42773</v>
      </c>
      <c r="F1979">
        <v>1</v>
      </c>
      <c r="G1979">
        <v>3499.99</v>
      </c>
      <c r="H1979" s="1" t="s">
        <v>841</v>
      </c>
      <c r="I1979" s="1" t="s">
        <v>18</v>
      </c>
      <c r="J1979" s="1" t="s">
        <v>23</v>
      </c>
      <c r="K1979" s="1" t="s">
        <v>24</v>
      </c>
      <c r="L1979" s="1">
        <f>Query1[[#This Row],[total_units]]*Query1[[#This Row],[revene]]</f>
        <v>3499.99</v>
      </c>
      <c r="M1979" s="1">
        <f>YEAR(Query1[[#This Row],[order_date]])</f>
        <v>2017</v>
      </c>
    </row>
    <row r="1980" spans="1:13" x14ac:dyDescent="0.35">
      <c r="A1980">
        <v>700</v>
      </c>
      <c r="B1980" s="1" t="s">
        <v>903</v>
      </c>
      <c r="C1980" s="1" t="s">
        <v>515</v>
      </c>
      <c r="D1980" s="1" t="s">
        <v>1817</v>
      </c>
      <c r="E1980" s="8">
        <v>42773</v>
      </c>
      <c r="F1980">
        <v>2</v>
      </c>
      <c r="G1980">
        <v>7999.98</v>
      </c>
      <c r="H1980" s="1" t="s">
        <v>49</v>
      </c>
      <c r="I1980" s="1" t="s">
        <v>20</v>
      </c>
      <c r="J1980" s="1" t="s">
        <v>23</v>
      </c>
      <c r="K1980" s="1" t="s">
        <v>24</v>
      </c>
      <c r="L1980" s="1">
        <f>Query1[[#This Row],[total_units]]*Query1[[#This Row],[revene]]</f>
        <v>15999.96</v>
      </c>
      <c r="M1980" s="1">
        <f>YEAR(Query1[[#This Row],[order_date]])</f>
        <v>2017</v>
      </c>
    </row>
    <row r="1981" spans="1:13" x14ac:dyDescent="0.35">
      <c r="A1981">
        <v>701</v>
      </c>
      <c r="B1981" s="1" t="s">
        <v>904</v>
      </c>
      <c r="C1981" s="1" t="s">
        <v>550</v>
      </c>
      <c r="D1981" s="1" t="s">
        <v>1824</v>
      </c>
      <c r="E1981" s="8">
        <v>42773</v>
      </c>
      <c r="F1981">
        <v>1</v>
      </c>
      <c r="G1981">
        <v>109.99</v>
      </c>
      <c r="H1981" s="1" t="s">
        <v>857</v>
      </c>
      <c r="I1981" s="1" t="s">
        <v>48</v>
      </c>
      <c r="J1981" s="1" t="s">
        <v>98</v>
      </c>
      <c r="K1981" s="1" t="s">
        <v>165</v>
      </c>
      <c r="L1981" s="1">
        <f>Query1[[#This Row],[total_units]]*Query1[[#This Row],[revene]]</f>
        <v>109.99</v>
      </c>
      <c r="M1981" s="1">
        <f>YEAR(Query1[[#This Row],[order_date]])</f>
        <v>2017</v>
      </c>
    </row>
    <row r="1982" spans="1:13" x14ac:dyDescent="0.35">
      <c r="A1982">
        <v>702</v>
      </c>
      <c r="B1982" s="1" t="s">
        <v>905</v>
      </c>
      <c r="C1982" s="1" t="s">
        <v>184</v>
      </c>
      <c r="D1982" s="1" t="s">
        <v>1815</v>
      </c>
      <c r="E1982" s="8">
        <v>42774</v>
      </c>
      <c r="F1982">
        <v>2</v>
      </c>
      <c r="G1982">
        <v>999.98</v>
      </c>
      <c r="H1982" s="1" t="s">
        <v>72</v>
      </c>
      <c r="I1982" s="1" t="s">
        <v>34</v>
      </c>
      <c r="J1982" s="1" t="s">
        <v>14</v>
      </c>
      <c r="K1982" s="1" t="s">
        <v>32</v>
      </c>
      <c r="L1982" s="1">
        <f>Query1[[#This Row],[total_units]]*Query1[[#This Row],[revene]]</f>
        <v>1999.96</v>
      </c>
      <c r="M1982" s="1">
        <f>YEAR(Query1[[#This Row],[order_date]])</f>
        <v>2017</v>
      </c>
    </row>
    <row r="1983" spans="1:13" x14ac:dyDescent="0.35">
      <c r="A1983">
        <v>702</v>
      </c>
      <c r="B1983" s="1" t="s">
        <v>905</v>
      </c>
      <c r="C1983" s="1" t="s">
        <v>184</v>
      </c>
      <c r="D1983" s="1" t="s">
        <v>1815</v>
      </c>
      <c r="E1983" s="8">
        <v>42774</v>
      </c>
      <c r="F1983">
        <v>1</v>
      </c>
      <c r="G1983">
        <v>481.99</v>
      </c>
      <c r="H1983" s="1" t="s">
        <v>863</v>
      </c>
      <c r="I1983" s="1" t="s">
        <v>34</v>
      </c>
      <c r="J1983" s="1" t="s">
        <v>14</v>
      </c>
      <c r="K1983" s="1" t="s">
        <v>32</v>
      </c>
      <c r="L1983" s="1">
        <f>Query1[[#This Row],[total_units]]*Query1[[#This Row],[revene]]</f>
        <v>481.99</v>
      </c>
      <c r="M1983" s="1">
        <f>YEAR(Query1[[#This Row],[order_date]])</f>
        <v>2017</v>
      </c>
    </row>
    <row r="1984" spans="1:13" x14ac:dyDescent="0.35">
      <c r="A1984">
        <v>702</v>
      </c>
      <c r="B1984" s="1" t="s">
        <v>905</v>
      </c>
      <c r="C1984" s="1" t="s">
        <v>184</v>
      </c>
      <c r="D1984" s="1" t="s">
        <v>1815</v>
      </c>
      <c r="E1984" s="8">
        <v>42774</v>
      </c>
      <c r="F1984">
        <v>2</v>
      </c>
      <c r="G1984">
        <v>1999.98</v>
      </c>
      <c r="H1984" s="1" t="s">
        <v>28</v>
      </c>
      <c r="I1984" s="1" t="s">
        <v>20</v>
      </c>
      <c r="J1984" s="1" t="s">
        <v>14</v>
      </c>
      <c r="K1984" s="1" t="s">
        <v>32</v>
      </c>
      <c r="L1984" s="1">
        <f>Query1[[#This Row],[total_units]]*Query1[[#This Row],[revene]]</f>
        <v>3999.96</v>
      </c>
      <c r="M1984" s="1">
        <f>YEAR(Query1[[#This Row],[order_date]])</f>
        <v>2017</v>
      </c>
    </row>
    <row r="1985" spans="1:13" x14ac:dyDescent="0.35">
      <c r="A1985">
        <v>703</v>
      </c>
      <c r="B1985" s="1" t="s">
        <v>906</v>
      </c>
      <c r="C1985" s="1" t="s">
        <v>22</v>
      </c>
      <c r="D1985" s="1" t="s">
        <v>1817</v>
      </c>
      <c r="E1985" s="8">
        <v>42774</v>
      </c>
      <c r="F1985">
        <v>2</v>
      </c>
      <c r="G1985">
        <v>1739.98</v>
      </c>
      <c r="H1985" s="1" t="s">
        <v>861</v>
      </c>
      <c r="I1985" s="1" t="s">
        <v>20</v>
      </c>
      <c r="J1985" s="1" t="s">
        <v>23</v>
      </c>
      <c r="K1985" s="1" t="s">
        <v>27</v>
      </c>
      <c r="L1985" s="1">
        <f>Query1[[#This Row],[total_units]]*Query1[[#This Row],[revene]]</f>
        <v>3479.96</v>
      </c>
      <c r="M1985" s="1">
        <f>YEAR(Query1[[#This Row],[order_date]])</f>
        <v>2017</v>
      </c>
    </row>
    <row r="1986" spans="1:13" x14ac:dyDescent="0.35">
      <c r="A1986">
        <v>703</v>
      </c>
      <c r="B1986" s="1" t="s">
        <v>906</v>
      </c>
      <c r="C1986" s="1" t="s">
        <v>22</v>
      </c>
      <c r="D1986" s="1" t="s">
        <v>1817</v>
      </c>
      <c r="E1986" s="8">
        <v>42774</v>
      </c>
      <c r="F1986">
        <v>1</v>
      </c>
      <c r="G1986">
        <v>619.99</v>
      </c>
      <c r="H1986" s="1" t="s">
        <v>1884</v>
      </c>
      <c r="I1986" s="1" t="s">
        <v>13</v>
      </c>
      <c r="J1986" s="1" t="s">
        <v>23</v>
      </c>
      <c r="K1986" s="1" t="s">
        <v>27</v>
      </c>
      <c r="L1986" s="1">
        <f>Query1[[#This Row],[total_units]]*Query1[[#This Row],[revene]]</f>
        <v>619.99</v>
      </c>
      <c r="M1986" s="1">
        <f>YEAR(Query1[[#This Row],[order_date]])</f>
        <v>2017</v>
      </c>
    </row>
    <row r="1987" spans="1:13" x14ac:dyDescent="0.35">
      <c r="A1987">
        <v>703</v>
      </c>
      <c r="B1987" s="1" t="s">
        <v>906</v>
      </c>
      <c r="C1987" s="1" t="s">
        <v>22</v>
      </c>
      <c r="D1987" s="1" t="s">
        <v>1817</v>
      </c>
      <c r="E1987" s="8">
        <v>42774</v>
      </c>
      <c r="F1987">
        <v>2</v>
      </c>
      <c r="G1987">
        <v>501.98</v>
      </c>
      <c r="H1987" s="1" t="s">
        <v>870</v>
      </c>
      <c r="I1987" s="1" t="s">
        <v>13</v>
      </c>
      <c r="J1987" s="1" t="s">
        <v>23</v>
      </c>
      <c r="K1987" s="1" t="s">
        <v>27</v>
      </c>
      <c r="L1987" s="1">
        <f>Query1[[#This Row],[total_units]]*Query1[[#This Row],[revene]]</f>
        <v>1003.96</v>
      </c>
      <c r="M1987" s="1">
        <f>YEAR(Query1[[#This Row],[order_date]])</f>
        <v>2017</v>
      </c>
    </row>
    <row r="1988" spans="1:13" x14ac:dyDescent="0.35">
      <c r="A1988">
        <v>703</v>
      </c>
      <c r="B1988" s="1" t="s">
        <v>906</v>
      </c>
      <c r="C1988" s="1" t="s">
        <v>22</v>
      </c>
      <c r="D1988" s="1" t="s">
        <v>1817</v>
      </c>
      <c r="E1988" s="8">
        <v>42774</v>
      </c>
      <c r="F1988">
        <v>2</v>
      </c>
      <c r="G1988">
        <v>5799.98</v>
      </c>
      <c r="H1988" s="1" t="s">
        <v>19</v>
      </c>
      <c r="I1988" s="1" t="s">
        <v>20</v>
      </c>
      <c r="J1988" s="1" t="s">
        <v>23</v>
      </c>
      <c r="K1988" s="1" t="s">
        <v>27</v>
      </c>
      <c r="L1988" s="1">
        <f>Query1[[#This Row],[total_units]]*Query1[[#This Row],[revene]]</f>
        <v>11599.96</v>
      </c>
      <c r="M1988" s="1">
        <f>YEAR(Query1[[#This Row],[order_date]])</f>
        <v>2017</v>
      </c>
    </row>
    <row r="1989" spans="1:13" x14ac:dyDescent="0.35">
      <c r="A1989">
        <v>704</v>
      </c>
      <c r="B1989" s="1" t="s">
        <v>907</v>
      </c>
      <c r="C1989" s="1" t="s">
        <v>173</v>
      </c>
      <c r="D1989" s="1" t="s">
        <v>1817</v>
      </c>
      <c r="E1989" s="8">
        <v>42774</v>
      </c>
      <c r="F1989">
        <v>2</v>
      </c>
      <c r="G1989">
        <v>979.98</v>
      </c>
      <c r="H1989" s="1" t="s">
        <v>908</v>
      </c>
      <c r="I1989" s="1" t="s">
        <v>48</v>
      </c>
      <c r="J1989" s="1" t="s">
        <v>23</v>
      </c>
      <c r="K1989" s="1" t="s">
        <v>24</v>
      </c>
      <c r="L1989" s="1">
        <f>Query1[[#This Row],[total_units]]*Query1[[#This Row],[revene]]</f>
        <v>1959.96</v>
      </c>
      <c r="M1989" s="1">
        <f>YEAR(Query1[[#This Row],[order_date]])</f>
        <v>2017</v>
      </c>
    </row>
    <row r="1990" spans="1:13" x14ac:dyDescent="0.35">
      <c r="A1990">
        <v>704</v>
      </c>
      <c r="B1990" s="1" t="s">
        <v>907</v>
      </c>
      <c r="C1990" s="1" t="s">
        <v>173</v>
      </c>
      <c r="D1990" s="1" t="s">
        <v>1817</v>
      </c>
      <c r="E1990" s="8">
        <v>42774</v>
      </c>
      <c r="F1990">
        <v>2</v>
      </c>
      <c r="G1990">
        <v>3098</v>
      </c>
      <c r="H1990" s="1" t="s">
        <v>17</v>
      </c>
      <c r="I1990" s="1" t="s">
        <v>18</v>
      </c>
      <c r="J1990" s="1" t="s">
        <v>23</v>
      </c>
      <c r="K1990" s="1" t="s">
        <v>24</v>
      </c>
      <c r="L1990" s="1">
        <f>Query1[[#This Row],[total_units]]*Query1[[#This Row],[revene]]</f>
        <v>6196</v>
      </c>
      <c r="M1990" s="1">
        <f>YEAR(Query1[[#This Row],[order_date]])</f>
        <v>2017</v>
      </c>
    </row>
    <row r="1991" spans="1:13" x14ac:dyDescent="0.35">
      <c r="A1991">
        <v>704</v>
      </c>
      <c r="B1991" s="1" t="s">
        <v>907</v>
      </c>
      <c r="C1991" s="1" t="s">
        <v>173</v>
      </c>
      <c r="D1991" s="1" t="s">
        <v>1817</v>
      </c>
      <c r="E1991" s="8">
        <v>42774</v>
      </c>
      <c r="F1991">
        <v>1</v>
      </c>
      <c r="G1991">
        <v>3499.99</v>
      </c>
      <c r="H1991" s="1" t="s">
        <v>801</v>
      </c>
      <c r="I1991" s="1" t="s">
        <v>18</v>
      </c>
      <c r="J1991" s="1" t="s">
        <v>23</v>
      </c>
      <c r="K1991" s="1" t="s">
        <v>24</v>
      </c>
      <c r="L1991" s="1">
        <f>Query1[[#This Row],[total_units]]*Query1[[#This Row],[revene]]</f>
        <v>3499.99</v>
      </c>
      <c r="M1991" s="1">
        <f>YEAR(Query1[[#This Row],[order_date]])</f>
        <v>2017</v>
      </c>
    </row>
    <row r="1992" spans="1:13" x14ac:dyDescent="0.35">
      <c r="A1992">
        <v>705</v>
      </c>
      <c r="B1992" s="1" t="s">
        <v>909</v>
      </c>
      <c r="C1992" s="1" t="s">
        <v>26</v>
      </c>
      <c r="D1992" s="1" t="s">
        <v>1817</v>
      </c>
      <c r="E1992" s="8">
        <v>42774</v>
      </c>
      <c r="F1992">
        <v>1</v>
      </c>
      <c r="G1992">
        <v>4999.99</v>
      </c>
      <c r="H1992" s="1" t="s">
        <v>793</v>
      </c>
      <c r="I1992" s="1" t="s">
        <v>41</v>
      </c>
      <c r="J1992" s="1" t="s">
        <v>23</v>
      </c>
      <c r="K1992" s="1" t="s">
        <v>27</v>
      </c>
      <c r="L1992" s="1">
        <f>Query1[[#This Row],[total_units]]*Query1[[#This Row],[revene]]</f>
        <v>4999.99</v>
      </c>
      <c r="M1992" s="1">
        <f>YEAR(Query1[[#This Row],[order_date]])</f>
        <v>2017</v>
      </c>
    </row>
    <row r="1993" spans="1:13" x14ac:dyDescent="0.35">
      <c r="A1993">
        <v>706</v>
      </c>
      <c r="B1993" s="1" t="s">
        <v>910</v>
      </c>
      <c r="C1993" s="1" t="s">
        <v>68</v>
      </c>
      <c r="D1993" s="1" t="s">
        <v>1815</v>
      </c>
      <c r="E1993" s="8">
        <v>42775</v>
      </c>
      <c r="F1993">
        <v>2</v>
      </c>
      <c r="G1993">
        <v>599.98</v>
      </c>
      <c r="H1993" s="1" t="s">
        <v>64</v>
      </c>
      <c r="I1993" s="1" t="s">
        <v>48</v>
      </c>
      <c r="J1993" s="1" t="s">
        <v>14</v>
      </c>
      <c r="K1993" s="1" t="s">
        <v>15</v>
      </c>
      <c r="L1993" s="1">
        <f>Query1[[#This Row],[total_units]]*Query1[[#This Row],[revene]]</f>
        <v>1199.96</v>
      </c>
      <c r="M1993" s="1">
        <f>YEAR(Query1[[#This Row],[order_date]])</f>
        <v>2017</v>
      </c>
    </row>
    <row r="1994" spans="1:13" x14ac:dyDescent="0.35">
      <c r="A1994">
        <v>706</v>
      </c>
      <c r="B1994" s="1" t="s">
        <v>910</v>
      </c>
      <c r="C1994" s="1" t="s">
        <v>68</v>
      </c>
      <c r="D1994" s="1" t="s">
        <v>1815</v>
      </c>
      <c r="E1994" s="8">
        <v>42775</v>
      </c>
      <c r="F1994">
        <v>1</v>
      </c>
      <c r="G1994">
        <v>1559.99</v>
      </c>
      <c r="H1994" s="1" t="s">
        <v>884</v>
      </c>
      <c r="I1994" s="1" t="s">
        <v>41</v>
      </c>
      <c r="J1994" s="1" t="s">
        <v>14</v>
      </c>
      <c r="K1994" s="1" t="s">
        <v>15</v>
      </c>
      <c r="L1994" s="1">
        <f>Query1[[#This Row],[total_units]]*Query1[[#This Row],[revene]]</f>
        <v>1559.99</v>
      </c>
      <c r="M1994" s="1">
        <f>YEAR(Query1[[#This Row],[order_date]])</f>
        <v>2017</v>
      </c>
    </row>
    <row r="1995" spans="1:13" x14ac:dyDescent="0.35">
      <c r="A1995">
        <v>706</v>
      </c>
      <c r="B1995" s="1" t="s">
        <v>910</v>
      </c>
      <c r="C1995" s="1" t="s">
        <v>68</v>
      </c>
      <c r="D1995" s="1" t="s">
        <v>1815</v>
      </c>
      <c r="E1995" s="8">
        <v>42775</v>
      </c>
      <c r="F1995">
        <v>1</v>
      </c>
      <c r="G1995">
        <v>999.99</v>
      </c>
      <c r="H1995" s="1" t="s">
        <v>911</v>
      </c>
      <c r="I1995" s="1" t="s">
        <v>20</v>
      </c>
      <c r="J1995" s="1" t="s">
        <v>14</v>
      </c>
      <c r="K1995" s="1" t="s">
        <v>15</v>
      </c>
      <c r="L1995" s="1">
        <f>Query1[[#This Row],[total_units]]*Query1[[#This Row],[revene]]</f>
        <v>999.99</v>
      </c>
      <c r="M1995" s="1">
        <f>YEAR(Query1[[#This Row],[order_date]])</f>
        <v>2017</v>
      </c>
    </row>
    <row r="1996" spans="1:13" x14ac:dyDescent="0.35">
      <c r="A1996">
        <v>707</v>
      </c>
      <c r="B1996" s="1" t="s">
        <v>912</v>
      </c>
      <c r="C1996" s="1" t="s">
        <v>84</v>
      </c>
      <c r="D1996" s="1" t="s">
        <v>1817</v>
      </c>
      <c r="E1996" s="8">
        <v>42775</v>
      </c>
      <c r="F1996">
        <v>1</v>
      </c>
      <c r="G1996">
        <v>489.99</v>
      </c>
      <c r="H1996" s="1" t="s">
        <v>908</v>
      </c>
      <c r="I1996" s="1" t="s">
        <v>48</v>
      </c>
      <c r="J1996" s="1" t="s">
        <v>23</v>
      </c>
      <c r="K1996" s="1" t="s">
        <v>27</v>
      </c>
      <c r="L1996" s="1">
        <f>Query1[[#This Row],[total_units]]*Query1[[#This Row],[revene]]</f>
        <v>489.99</v>
      </c>
      <c r="M1996" s="1">
        <f>YEAR(Query1[[#This Row],[order_date]])</f>
        <v>2017</v>
      </c>
    </row>
    <row r="1997" spans="1:13" x14ac:dyDescent="0.35">
      <c r="A1997">
        <v>707</v>
      </c>
      <c r="B1997" s="1" t="s">
        <v>912</v>
      </c>
      <c r="C1997" s="1" t="s">
        <v>84</v>
      </c>
      <c r="D1997" s="1" t="s">
        <v>1817</v>
      </c>
      <c r="E1997" s="8">
        <v>42775</v>
      </c>
      <c r="F1997">
        <v>2</v>
      </c>
      <c r="G1997">
        <v>1199.98</v>
      </c>
      <c r="H1997" s="1" t="s">
        <v>12</v>
      </c>
      <c r="I1997" s="1" t="s">
        <v>34</v>
      </c>
      <c r="J1997" s="1" t="s">
        <v>23</v>
      </c>
      <c r="K1997" s="1" t="s">
        <v>27</v>
      </c>
      <c r="L1997" s="1">
        <f>Query1[[#This Row],[total_units]]*Query1[[#This Row],[revene]]</f>
        <v>2399.96</v>
      </c>
      <c r="M1997" s="1">
        <f>YEAR(Query1[[#This Row],[order_date]])</f>
        <v>2017</v>
      </c>
    </row>
    <row r="1998" spans="1:13" x14ac:dyDescent="0.35">
      <c r="A1998">
        <v>707</v>
      </c>
      <c r="B1998" s="1" t="s">
        <v>912</v>
      </c>
      <c r="C1998" s="1" t="s">
        <v>84</v>
      </c>
      <c r="D1998" s="1" t="s">
        <v>1817</v>
      </c>
      <c r="E1998" s="8">
        <v>42775</v>
      </c>
      <c r="F1998">
        <v>2</v>
      </c>
      <c r="G1998">
        <v>899.98</v>
      </c>
      <c r="H1998" s="1" t="s">
        <v>784</v>
      </c>
      <c r="I1998" s="1" t="s">
        <v>34</v>
      </c>
      <c r="J1998" s="1" t="s">
        <v>23</v>
      </c>
      <c r="K1998" s="1" t="s">
        <v>27</v>
      </c>
      <c r="L1998" s="1">
        <f>Query1[[#This Row],[total_units]]*Query1[[#This Row],[revene]]</f>
        <v>1799.96</v>
      </c>
      <c r="M1998" s="1">
        <f>YEAR(Query1[[#This Row],[order_date]])</f>
        <v>2017</v>
      </c>
    </row>
    <row r="1999" spans="1:13" x14ac:dyDescent="0.35">
      <c r="A1999">
        <v>707</v>
      </c>
      <c r="B1999" s="1" t="s">
        <v>912</v>
      </c>
      <c r="C1999" s="1" t="s">
        <v>84</v>
      </c>
      <c r="D1999" s="1" t="s">
        <v>1817</v>
      </c>
      <c r="E1999" s="8">
        <v>42775</v>
      </c>
      <c r="F1999">
        <v>2</v>
      </c>
      <c r="G1999">
        <v>3361.98</v>
      </c>
      <c r="H1999" s="1" t="s">
        <v>56</v>
      </c>
      <c r="I1999" s="1" t="s">
        <v>18</v>
      </c>
      <c r="J1999" s="1" t="s">
        <v>23</v>
      </c>
      <c r="K1999" s="1" t="s">
        <v>27</v>
      </c>
      <c r="L1999" s="1">
        <f>Query1[[#This Row],[total_units]]*Query1[[#This Row],[revene]]</f>
        <v>6723.96</v>
      </c>
      <c r="M1999" s="1">
        <f>YEAR(Query1[[#This Row],[order_date]])</f>
        <v>2017</v>
      </c>
    </row>
    <row r="2000" spans="1:13" x14ac:dyDescent="0.35">
      <c r="A2000">
        <v>708</v>
      </c>
      <c r="B2000" s="1" t="s">
        <v>913</v>
      </c>
      <c r="C2000" s="1" t="s">
        <v>152</v>
      </c>
      <c r="D2000" s="1" t="s">
        <v>1815</v>
      </c>
      <c r="E2000" s="8">
        <v>42776</v>
      </c>
      <c r="F2000">
        <v>1</v>
      </c>
      <c r="G2000">
        <v>469.99</v>
      </c>
      <c r="H2000" s="1" t="s">
        <v>62</v>
      </c>
      <c r="I2000" s="1" t="s">
        <v>20</v>
      </c>
      <c r="J2000" s="1" t="s">
        <v>14</v>
      </c>
      <c r="K2000" s="1" t="s">
        <v>15</v>
      </c>
      <c r="L2000" s="1">
        <f>Query1[[#This Row],[total_units]]*Query1[[#This Row],[revene]]</f>
        <v>469.99</v>
      </c>
      <c r="M2000" s="1">
        <f>YEAR(Query1[[#This Row],[order_date]])</f>
        <v>2017</v>
      </c>
    </row>
    <row r="2001" spans="1:13" x14ac:dyDescent="0.35">
      <c r="A2001">
        <v>708</v>
      </c>
      <c r="B2001" s="1" t="s">
        <v>913</v>
      </c>
      <c r="C2001" s="1" t="s">
        <v>152</v>
      </c>
      <c r="D2001" s="1" t="s">
        <v>1815</v>
      </c>
      <c r="E2001" s="8">
        <v>42776</v>
      </c>
      <c r="F2001">
        <v>1</v>
      </c>
      <c r="G2001">
        <v>5299.99</v>
      </c>
      <c r="H2001" s="1" t="s">
        <v>808</v>
      </c>
      <c r="I2001" s="1" t="s">
        <v>20</v>
      </c>
      <c r="J2001" s="1" t="s">
        <v>14</v>
      </c>
      <c r="K2001" s="1" t="s">
        <v>15</v>
      </c>
      <c r="L2001" s="1">
        <f>Query1[[#This Row],[total_units]]*Query1[[#This Row],[revene]]</f>
        <v>5299.99</v>
      </c>
      <c r="M2001" s="1">
        <f>YEAR(Query1[[#This Row],[order_date]])</f>
        <v>2017</v>
      </c>
    </row>
    <row r="2002" spans="1:13" x14ac:dyDescent="0.35">
      <c r="A2002">
        <v>708</v>
      </c>
      <c r="B2002" s="1" t="s">
        <v>913</v>
      </c>
      <c r="C2002" s="1" t="s">
        <v>152</v>
      </c>
      <c r="D2002" s="1" t="s">
        <v>1815</v>
      </c>
      <c r="E2002" s="8">
        <v>42776</v>
      </c>
      <c r="F2002">
        <v>2</v>
      </c>
      <c r="G2002">
        <v>939.98</v>
      </c>
      <c r="H2002" s="1" t="s">
        <v>1900</v>
      </c>
      <c r="I2002" s="1" t="s">
        <v>20</v>
      </c>
      <c r="J2002" s="1" t="s">
        <v>14</v>
      </c>
      <c r="K2002" s="1" t="s">
        <v>15</v>
      </c>
      <c r="L2002" s="1">
        <f>Query1[[#This Row],[total_units]]*Query1[[#This Row],[revene]]</f>
        <v>1879.96</v>
      </c>
      <c r="M2002" s="1">
        <f>YEAR(Query1[[#This Row],[order_date]])</f>
        <v>2017</v>
      </c>
    </row>
    <row r="2003" spans="1:13" x14ac:dyDescent="0.35">
      <c r="A2003">
        <v>709</v>
      </c>
      <c r="B2003" s="1" t="s">
        <v>1901</v>
      </c>
      <c r="C2003" s="1" t="s">
        <v>1825</v>
      </c>
      <c r="D2003" s="1" t="s">
        <v>1817</v>
      </c>
      <c r="E2003" s="8">
        <v>42777</v>
      </c>
      <c r="F2003">
        <v>2</v>
      </c>
      <c r="G2003">
        <v>679.98</v>
      </c>
      <c r="H2003" s="1" t="s">
        <v>849</v>
      </c>
      <c r="I2003" s="1" t="s">
        <v>48</v>
      </c>
      <c r="J2003" s="1" t="s">
        <v>23</v>
      </c>
      <c r="K2003" s="1" t="s">
        <v>24</v>
      </c>
      <c r="L2003" s="1">
        <f>Query1[[#This Row],[total_units]]*Query1[[#This Row],[revene]]</f>
        <v>1359.96</v>
      </c>
      <c r="M2003" s="1">
        <f>YEAR(Query1[[#This Row],[order_date]])</f>
        <v>2017</v>
      </c>
    </row>
    <row r="2004" spans="1:13" x14ac:dyDescent="0.35">
      <c r="A2004">
        <v>709</v>
      </c>
      <c r="B2004" s="1" t="s">
        <v>1901</v>
      </c>
      <c r="C2004" s="1" t="s">
        <v>1825</v>
      </c>
      <c r="D2004" s="1" t="s">
        <v>1817</v>
      </c>
      <c r="E2004" s="8">
        <v>42777</v>
      </c>
      <c r="F2004">
        <v>2</v>
      </c>
      <c r="G2004">
        <v>5399.98</v>
      </c>
      <c r="H2004" s="1" t="s">
        <v>842</v>
      </c>
      <c r="I2004" s="1" t="s">
        <v>788</v>
      </c>
      <c r="J2004" s="1" t="s">
        <v>23</v>
      </c>
      <c r="K2004" s="1" t="s">
        <v>24</v>
      </c>
      <c r="L2004" s="1">
        <f>Query1[[#This Row],[total_units]]*Query1[[#This Row],[revene]]</f>
        <v>10799.96</v>
      </c>
      <c r="M2004" s="1">
        <f>YEAR(Query1[[#This Row],[order_date]])</f>
        <v>2017</v>
      </c>
    </row>
    <row r="2005" spans="1:13" x14ac:dyDescent="0.35">
      <c r="A2005">
        <v>709</v>
      </c>
      <c r="B2005" s="1" t="s">
        <v>1901</v>
      </c>
      <c r="C2005" s="1" t="s">
        <v>1825</v>
      </c>
      <c r="D2005" s="1" t="s">
        <v>1817</v>
      </c>
      <c r="E2005" s="8">
        <v>42777</v>
      </c>
      <c r="F2005">
        <v>1</v>
      </c>
      <c r="G2005">
        <v>1499.99</v>
      </c>
      <c r="H2005" s="1" t="s">
        <v>858</v>
      </c>
      <c r="I2005" s="1" t="s">
        <v>788</v>
      </c>
      <c r="J2005" s="1" t="s">
        <v>23</v>
      </c>
      <c r="K2005" s="1" t="s">
        <v>24</v>
      </c>
      <c r="L2005" s="1">
        <f>Query1[[#This Row],[total_units]]*Query1[[#This Row],[revene]]</f>
        <v>1499.99</v>
      </c>
      <c r="M2005" s="1">
        <f>YEAR(Query1[[#This Row],[order_date]])</f>
        <v>2017</v>
      </c>
    </row>
    <row r="2006" spans="1:13" x14ac:dyDescent="0.35">
      <c r="A2006">
        <v>710</v>
      </c>
      <c r="B2006" s="1" t="s">
        <v>1902</v>
      </c>
      <c r="C2006" s="1" t="s">
        <v>490</v>
      </c>
      <c r="D2006" s="1" t="s">
        <v>1817</v>
      </c>
      <c r="E2006" s="8">
        <v>42779</v>
      </c>
      <c r="F2006">
        <v>2</v>
      </c>
      <c r="G2006">
        <v>3119.98</v>
      </c>
      <c r="H2006" s="1" t="s">
        <v>884</v>
      </c>
      <c r="I2006" s="1" t="s">
        <v>41</v>
      </c>
      <c r="J2006" s="1" t="s">
        <v>23</v>
      </c>
      <c r="K2006" s="1" t="s">
        <v>24</v>
      </c>
      <c r="L2006" s="1">
        <f>Query1[[#This Row],[total_units]]*Query1[[#This Row],[revene]]</f>
        <v>6239.96</v>
      </c>
      <c r="M2006" s="1">
        <f>YEAR(Query1[[#This Row],[order_date]])</f>
        <v>2017</v>
      </c>
    </row>
    <row r="2007" spans="1:13" x14ac:dyDescent="0.35">
      <c r="A2007">
        <v>710</v>
      </c>
      <c r="B2007" s="1" t="s">
        <v>1902</v>
      </c>
      <c r="C2007" s="1" t="s">
        <v>490</v>
      </c>
      <c r="D2007" s="1" t="s">
        <v>1817</v>
      </c>
      <c r="E2007" s="8">
        <v>42779</v>
      </c>
      <c r="F2007">
        <v>1</v>
      </c>
      <c r="G2007">
        <v>2499.9899999999998</v>
      </c>
      <c r="H2007" s="1" t="s">
        <v>864</v>
      </c>
      <c r="I2007" s="1" t="s">
        <v>20</v>
      </c>
      <c r="J2007" s="1" t="s">
        <v>23</v>
      </c>
      <c r="K2007" s="1" t="s">
        <v>24</v>
      </c>
      <c r="L2007" s="1">
        <f>Query1[[#This Row],[total_units]]*Query1[[#This Row],[revene]]</f>
        <v>2499.9899999999998</v>
      </c>
      <c r="M2007" s="1">
        <f>YEAR(Query1[[#This Row],[order_date]])</f>
        <v>2017</v>
      </c>
    </row>
    <row r="2008" spans="1:13" x14ac:dyDescent="0.35">
      <c r="A2008">
        <v>710</v>
      </c>
      <c r="B2008" s="1" t="s">
        <v>1902</v>
      </c>
      <c r="C2008" s="1" t="s">
        <v>490</v>
      </c>
      <c r="D2008" s="1" t="s">
        <v>1817</v>
      </c>
      <c r="E2008" s="8">
        <v>42779</v>
      </c>
      <c r="F2008">
        <v>1</v>
      </c>
      <c r="G2008">
        <v>1999.99</v>
      </c>
      <c r="H2008" s="1" t="s">
        <v>897</v>
      </c>
      <c r="I2008" s="1" t="s">
        <v>788</v>
      </c>
      <c r="J2008" s="1" t="s">
        <v>23</v>
      </c>
      <c r="K2008" s="1" t="s">
        <v>24</v>
      </c>
      <c r="L2008" s="1">
        <f>Query1[[#This Row],[total_units]]*Query1[[#This Row],[revene]]</f>
        <v>1999.99</v>
      </c>
      <c r="M2008" s="1">
        <f>YEAR(Query1[[#This Row],[order_date]])</f>
        <v>2017</v>
      </c>
    </row>
    <row r="2009" spans="1:13" x14ac:dyDescent="0.35">
      <c r="A2009">
        <v>710</v>
      </c>
      <c r="B2009" s="1" t="s">
        <v>1902</v>
      </c>
      <c r="C2009" s="1" t="s">
        <v>490</v>
      </c>
      <c r="D2009" s="1" t="s">
        <v>1817</v>
      </c>
      <c r="E2009" s="8">
        <v>42779</v>
      </c>
      <c r="F2009">
        <v>1</v>
      </c>
      <c r="G2009">
        <v>2299.9899999999998</v>
      </c>
      <c r="H2009" s="1" t="s">
        <v>807</v>
      </c>
      <c r="I2009" s="1" t="s">
        <v>20</v>
      </c>
      <c r="J2009" s="1" t="s">
        <v>23</v>
      </c>
      <c r="K2009" s="1" t="s">
        <v>24</v>
      </c>
      <c r="L2009" s="1">
        <f>Query1[[#This Row],[total_units]]*Query1[[#This Row],[revene]]</f>
        <v>2299.9899999999998</v>
      </c>
      <c r="M2009" s="1">
        <f>YEAR(Query1[[#This Row],[order_date]])</f>
        <v>2017</v>
      </c>
    </row>
    <row r="2010" spans="1:13" x14ac:dyDescent="0.35">
      <c r="A2010">
        <v>710</v>
      </c>
      <c r="B2010" s="1" t="s">
        <v>1902</v>
      </c>
      <c r="C2010" s="1" t="s">
        <v>490</v>
      </c>
      <c r="D2010" s="1" t="s">
        <v>1817</v>
      </c>
      <c r="E2010" s="8">
        <v>42779</v>
      </c>
      <c r="F2010">
        <v>2</v>
      </c>
      <c r="G2010">
        <v>2999.98</v>
      </c>
      <c r="H2010" s="1" t="s">
        <v>837</v>
      </c>
      <c r="I2010" s="1" t="s">
        <v>20</v>
      </c>
      <c r="J2010" s="1" t="s">
        <v>23</v>
      </c>
      <c r="K2010" s="1" t="s">
        <v>24</v>
      </c>
      <c r="L2010" s="1">
        <f>Query1[[#This Row],[total_units]]*Query1[[#This Row],[revene]]</f>
        <v>5999.96</v>
      </c>
      <c r="M2010" s="1">
        <f>YEAR(Query1[[#This Row],[order_date]])</f>
        <v>2017</v>
      </c>
    </row>
    <row r="2011" spans="1:13" x14ac:dyDescent="0.35">
      <c r="A2011">
        <v>711</v>
      </c>
      <c r="B2011" s="1" t="s">
        <v>914</v>
      </c>
      <c r="C2011" s="1" t="s">
        <v>214</v>
      </c>
      <c r="D2011" s="1" t="s">
        <v>1817</v>
      </c>
      <c r="E2011" s="8">
        <v>42779</v>
      </c>
      <c r="F2011">
        <v>2</v>
      </c>
      <c r="G2011">
        <v>599.98</v>
      </c>
      <c r="H2011" s="1" t="s">
        <v>795</v>
      </c>
      <c r="I2011" s="1" t="s">
        <v>48</v>
      </c>
      <c r="J2011" s="1" t="s">
        <v>23</v>
      </c>
      <c r="K2011" s="1" t="s">
        <v>24</v>
      </c>
      <c r="L2011" s="1">
        <f>Query1[[#This Row],[total_units]]*Query1[[#This Row],[revene]]</f>
        <v>1199.96</v>
      </c>
      <c r="M2011" s="1">
        <f>YEAR(Query1[[#This Row],[order_date]])</f>
        <v>2017</v>
      </c>
    </row>
    <row r="2012" spans="1:13" x14ac:dyDescent="0.35">
      <c r="A2012">
        <v>711</v>
      </c>
      <c r="B2012" s="1" t="s">
        <v>914</v>
      </c>
      <c r="C2012" s="1" t="s">
        <v>214</v>
      </c>
      <c r="D2012" s="1" t="s">
        <v>1817</v>
      </c>
      <c r="E2012" s="8">
        <v>42779</v>
      </c>
      <c r="F2012">
        <v>2</v>
      </c>
      <c r="G2012">
        <v>2641.98</v>
      </c>
      <c r="H2012" s="1" t="s">
        <v>69</v>
      </c>
      <c r="I2012" s="1" t="s">
        <v>20</v>
      </c>
      <c r="J2012" s="1" t="s">
        <v>23</v>
      </c>
      <c r="K2012" s="1" t="s">
        <v>24</v>
      </c>
      <c r="L2012" s="1">
        <f>Query1[[#This Row],[total_units]]*Query1[[#This Row],[revene]]</f>
        <v>5283.96</v>
      </c>
      <c r="M2012" s="1">
        <f>YEAR(Query1[[#This Row],[order_date]])</f>
        <v>2017</v>
      </c>
    </row>
    <row r="2013" spans="1:13" x14ac:dyDescent="0.35">
      <c r="A2013">
        <v>711</v>
      </c>
      <c r="B2013" s="1" t="s">
        <v>914</v>
      </c>
      <c r="C2013" s="1" t="s">
        <v>214</v>
      </c>
      <c r="D2013" s="1" t="s">
        <v>1817</v>
      </c>
      <c r="E2013" s="8">
        <v>42779</v>
      </c>
      <c r="F2013">
        <v>2</v>
      </c>
      <c r="G2013">
        <v>1239.98</v>
      </c>
      <c r="H2013" s="1" t="s">
        <v>1884</v>
      </c>
      <c r="I2013" s="1" t="s">
        <v>13</v>
      </c>
      <c r="J2013" s="1" t="s">
        <v>23</v>
      </c>
      <c r="K2013" s="1" t="s">
        <v>24</v>
      </c>
      <c r="L2013" s="1">
        <f>Query1[[#This Row],[total_units]]*Query1[[#This Row],[revene]]</f>
        <v>2479.96</v>
      </c>
      <c r="M2013" s="1">
        <f>YEAR(Query1[[#This Row],[order_date]])</f>
        <v>2017</v>
      </c>
    </row>
    <row r="2014" spans="1:13" x14ac:dyDescent="0.35">
      <c r="A2014">
        <v>712</v>
      </c>
      <c r="B2014" s="1" t="s">
        <v>915</v>
      </c>
      <c r="C2014" s="1" t="s">
        <v>400</v>
      </c>
      <c r="D2014" s="1" t="s">
        <v>1824</v>
      </c>
      <c r="E2014" s="8">
        <v>42779</v>
      </c>
      <c r="F2014">
        <v>2</v>
      </c>
      <c r="G2014">
        <v>879.98</v>
      </c>
      <c r="H2014" s="1" t="s">
        <v>819</v>
      </c>
      <c r="I2014" s="1" t="s">
        <v>13</v>
      </c>
      <c r="J2014" s="1" t="s">
        <v>98</v>
      </c>
      <c r="K2014" s="1" t="s">
        <v>165</v>
      </c>
      <c r="L2014" s="1">
        <f>Query1[[#This Row],[total_units]]*Query1[[#This Row],[revene]]</f>
        <v>1759.96</v>
      </c>
      <c r="M2014" s="1">
        <f>YEAR(Query1[[#This Row],[order_date]])</f>
        <v>2017</v>
      </c>
    </row>
    <row r="2015" spans="1:13" x14ac:dyDescent="0.35">
      <c r="A2015">
        <v>712</v>
      </c>
      <c r="B2015" s="1" t="s">
        <v>915</v>
      </c>
      <c r="C2015" s="1" t="s">
        <v>400</v>
      </c>
      <c r="D2015" s="1" t="s">
        <v>1824</v>
      </c>
      <c r="E2015" s="8">
        <v>42779</v>
      </c>
      <c r="F2015">
        <v>1</v>
      </c>
      <c r="G2015">
        <v>299.99</v>
      </c>
      <c r="H2015" s="1" t="s">
        <v>795</v>
      </c>
      <c r="I2015" s="1" t="s">
        <v>13</v>
      </c>
      <c r="J2015" s="1" t="s">
        <v>98</v>
      </c>
      <c r="K2015" s="1" t="s">
        <v>165</v>
      </c>
      <c r="L2015" s="1">
        <f>Query1[[#This Row],[total_units]]*Query1[[#This Row],[revene]]</f>
        <v>299.99</v>
      </c>
      <c r="M2015" s="1">
        <f>YEAR(Query1[[#This Row],[order_date]])</f>
        <v>2017</v>
      </c>
    </row>
    <row r="2016" spans="1:13" x14ac:dyDescent="0.35">
      <c r="A2016">
        <v>712</v>
      </c>
      <c r="B2016" s="1" t="s">
        <v>915</v>
      </c>
      <c r="C2016" s="1" t="s">
        <v>400</v>
      </c>
      <c r="D2016" s="1" t="s">
        <v>1824</v>
      </c>
      <c r="E2016" s="8">
        <v>42779</v>
      </c>
      <c r="F2016">
        <v>2</v>
      </c>
      <c r="G2016">
        <v>1079.98</v>
      </c>
      <c r="H2016" s="1" t="s">
        <v>916</v>
      </c>
      <c r="I2016" s="1" t="s">
        <v>20</v>
      </c>
      <c r="J2016" s="1" t="s">
        <v>98</v>
      </c>
      <c r="K2016" s="1" t="s">
        <v>165</v>
      </c>
      <c r="L2016" s="1">
        <f>Query1[[#This Row],[total_units]]*Query1[[#This Row],[revene]]</f>
        <v>2159.96</v>
      </c>
      <c r="M2016" s="1">
        <f>YEAR(Query1[[#This Row],[order_date]])</f>
        <v>2017</v>
      </c>
    </row>
    <row r="2017" spans="1:13" x14ac:dyDescent="0.35">
      <c r="A2017">
        <v>712</v>
      </c>
      <c r="B2017" s="1" t="s">
        <v>915</v>
      </c>
      <c r="C2017" s="1" t="s">
        <v>400</v>
      </c>
      <c r="D2017" s="1" t="s">
        <v>1824</v>
      </c>
      <c r="E2017" s="8">
        <v>42779</v>
      </c>
      <c r="F2017">
        <v>1</v>
      </c>
      <c r="G2017">
        <v>832.99</v>
      </c>
      <c r="H2017" s="1" t="s">
        <v>917</v>
      </c>
      <c r="I2017" s="1" t="s">
        <v>20</v>
      </c>
      <c r="J2017" s="1" t="s">
        <v>98</v>
      </c>
      <c r="K2017" s="1" t="s">
        <v>165</v>
      </c>
      <c r="L2017" s="1">
        <f>Query1[[#This Row],[total_units]]*Query1[[#This Row],[revene]]</f>
        <v>832.99</v>
      </c>
      <c r="M2017" s="1">
        <f>YEAR(Query1[[#This Row],[order_date]])</f>
        <v>2017</v>
      </c>
    </row>
    <row r="2018" spans="1:13" x14ac:dyDescent="0.35">
      <c r="A2018">
        <v>712</v>
      </c>
      <c r="B2018" s="1" t="s">
        <v>915</v>
      </c>
      <c r="C2018" s="1" t="s">
        <v>400</v>
      </c>
      <c r="D2018" s="1" t="s">
        <v>1824</v>
      </c>
      <c r="E2018" s="8">
        <v>42779</v>
      </c>
      <c r="F2018">
        <v>2</v>
      </c>
      <c r="G2018">
        <v>5799.98</v>
      </c>
      <c r="H2018" s="1" t="s">
        <v>19</v>
      </c>
      <c r="I2018" s="1" t="s">
        <v>20</v>
      </c>
      <c r="J2018" s="1" t="s">
        <v>98</v>
      </c>
      <c r="K2018" s="1" t="s">
        <v>165</v>
      </c>
      <c r="L2018" s="1">
        <f>Query1[[#This Row],[total_units]]*Query1[[#This Row],[revene]]</f>
        <v>11599.96</v>
      </c>
      <c r="M2018" s="1">
        <f>YEAR(Query1[[#This Row],[order_date]])</f>
        <v>2017</v>
      </c>
    </row>
    <row r="2019" spans="1:13" x14ac:dyDescent="0.35">
      <c r="A2019">
        <v>713</v>
      </c>
      <c r="B2019" s="1" t="s">
        <v>918</v>
      </c>
      <c r="C2019" s="1" t="s">
        <v>517</v>
      </c>
      <c r="D2019" s="1" t="s">
        <v>1824</v>
      </c>
      <c r="E2019" s="8">
        <v>42779</v>
      </c>
      <c r="F2019">
        <v>2</v>
      </c>
      <c r="G2019">
        <v>699.98</v>
      </c>
      <c r="H2019" s="1" t="s">
        <v>813</v>
      </c>
      <c r="I2019" s="1" t="s">
        <v>48</v>
      </c>
      <c r="J2019" s="1" t="s">
        <v>98</v>
      </c>
      <c r="K2019" s="1" t="s">
        <v>99</v>
      </c>
      <c r="L2019" s="1">
        <f>Query1[[#This Row],[total_units]]*Query1[[#This Row],[revene]]</f>
        <v>1399.96</v>
      </c>
      <c r="M2019" s="1">
        <f>YEAR(Query1[[#This Row],[order_date]])</f>
        <v>2017</v>
      </c>
    </row>
    <row r="2020" spans="1:13" x14ac:dyDescent="0.35">
      <c r="A2020">
        <v>713</v>
      </c>
      <c r="B2020" s="1" t="s">
        <v>918</v>
      </c>
      <c r="C2020" s="1" t="s">
        <v>517</v>
      </c>
      <c r="D2020" s="1" t="s">
        <v>1824</v>
      </c>
      <c r="E2020" s="8">
        <v>42779</v>
      </c>
      <c r="F2020">
        <v>2</v>
      </c>
      <c r="G2020">
        <v>419.98</v>
      </c>
      <c r="H2020" s="1" t="s">
        <v>919</v>
      </c>
      <c r="I2020" s="1" t="s">
        <v>48</v>
      </c>
      <c r="J2020" s="1" t="s">
        <v>98</v>
      </c>
      <c r="K2020" s="1" t="s">
        <v>99</v>
      </c>
      <c r="L2020" s="1">
        <f>Query1[[#This Row],[total_units]]*Query1[[#This Row],[revene]]</f>
        <v>839.96</v>
      </c>
      <c r="M2020" s="1">
        <f>YEAR(Query1[[#This Row],[order_date]])</f>
        <v>2017</v>
      </c>
    </row>
    <row r="2021" spans="1:13" x14ac:dyDescent="0.35">
      <c r="A2021">
        <v>713</v>
      </c>
      <c r="B2021" s="1" t="s">
        <v>918</v>
      </c>
      <c r="C2021" s="1" t="s">
        <v>517</v>
      </c>
      <c r="D2021" s="1" t="s">
        <v>1824</v>
      </c>
      <c r="E2021" s="8">
        <v>42779</v>
      </c>
      <c r="F2021">
        <v>2</v>
      </c>
      <c r="G2021">
        <v>899.98</v>
      </c>
      <c r="H2021" s="1" t="s">
        <v>862</v>
      </c>
      <c r="I2021" s="1" t="s">
        <v>34</v>
      </c>
      <c r="J2021" s="1" t="s">
        <v>98</v>
      </c>
      <c r="K2021" s="1" t="s">
        <v>99</v>
      </c>
      <c r="L2021" s="1">
        <f>Query1[[#This Row],[total_units]]*Query1[[#This Row],[revene]]</f>
        <v>1799.96</v>
      </c>
      <c r="M2021" s="1">
        <f>YEAR(Query1[[#This Row],[order_date]])</f>
        <v>2017</v>
      </c>
    </row>
    <row r="2022" spans="1:13" x14ac:dyDescent="0.35">
      <c r="A2022">
        <v>713</v>
      </c>
      <c r="B2022" s="1" t="s">
        <v>918</v>
      </c>
      <c r="C2022" s="1" t="s">
        <v>517</v>
      </c>
      <c r="D2022" s="1" t="s">
        <v>1824</v>
      </c>
      <c r="E2022" s="8">
        <v>42779</v>
      </c>
      <c r="F2022">
        <v>1</v>
      </c>
      <c r="G2022">
        <v>749.99</v>
      </c>
      <c r="H2022" s="1" t="s">
        <v>787</v>
      </c>
      <c r="I2022" s="1" t="s">
        <v>788</v>
      </c>
      <c r="J2022" s="1" t="s">
        <v>98</v>
      </c>
      <c r="K2022" s="1" t="s">
        <v>99</v>
      </c>
      <c r="L2022" s="1">
        <f>Query1[[#This Row],[total_units]]*Query1[[#This Row],[revene]]</f>
        <v>749.99</v>
      </c>
      <c r="M2022" s="1">
        <f>YEAR(Query1[[#This Row],[order_date]])</f>
        <v>2017</v>
      </c>
    </row>
    <row r="2023" spans="1:13" x14ac:dyDescent="0.35">
      <c r="A2023">
        <v>714</v>
      </c>
      <c r="B2023" s="1" t="s">
        <v>920</v>
      </c>
      <c r="C2023" s="1" t="s">
        <v>155</v>
      </c>
      <c r="D2023" s="1" t="s">
        <v>1817</v>
      </c>
      <c r="E2023" s="8">
        <v>42780</v>
      </c>
      <c r="F2023">
        <v>2</v>
      </c>
      <c r="G2023">
        <v>419.98</v>
      </c>
      <c r="H2023" s="1" t="s">
        <v>921</v>
      </c>
      <c r="I2023" s="1" t="s">
        <v>48</v>
      </c>
      <c r="J2023" s="1" t="s">
        <v>23</v>
      </c>
      <c r="K2023" s="1" t="s">
        <v>27</v>
      </c>
      <c r="L2023" s="1">
        <f>Query1[[#This Row],[total_units]]*Query1[[#This Row],[revene]]</f>
        <v>839.96</v>
      </c>
      <c r="M2023" s="1">
        <f>YEAR(Query1[[#This Row],[order_date]])</f>
        <v>2017</v>
      </c>
    </row>
    <row r="2024" spans="1:13" x14ac:dyDescent="0.35">
      <c r="A2024">
        <v>715</v>
      </c>
      <c r="B2024" s="1" t="s">
        <v>218</v>
      </c>
      <c r="C2024" s="1" t="s">
        <v>219</v>
      </c>
      <c r="D2024" s="1" t="s">
        <v>1817</v>
      </c>
      <c r="E2024" s="8">
        <v>42781</v>
      </c>
      <c r="F2024">
        <v>2</v>
      </c>
      <c r="G2024">
        <v>9999.98</v>
      </c>
      <c r="H2024" s="1" t="s">
        <v>793</v>
      </c>
      <c r="I2024" s="1" t="s">
        <v>41</v>
      </c>
      <c r="J2024" s="1" t="s">
        <v>23</v>
      </c>
      <c r="K2024" s="1" t="s">
        <v>24</v>
      </c>
      <c r="L2024" s="1">
        <f>Query1[[#This Row],[total_units]]*Query1[[#This Row],[revene]]</f>
        <v>19999.96</v>
      </c>
      <c r="M2024" s="1">
        <f>YEAR(Query1[[#This Row],[order_date]])</f>
        <v>2017</v>
      </c>
    </row>
    <row r="2025" spans="1:13" x14ac:dyDescent="0.35">
      <c r="A2025">
        <v>715</v>
      </c>
      <c r="B2025" s="1" t="s">
        <v>218</v>
      </c>
      <c r="C2025" s="1" t="s">
        <v>219</v>
      </c>
      <c r="D2025" s="1" t="s">
        <v>1817</v>
      </c>
      <c r="E2025" s="8">
        <v>42781</v>
      </c>
      <c r="F2025">
        <v>1</v>
      </c>
      <c r="G2025">
        <v>5999.99</v>
      </c>
      <c r="H2025" s="1" t="s">
        <v>850</v>
      </c>
      <c r="I2025" s="1" t="s">
        <v>788</v>
      </c>
      <c r="J2025" s="1" t="s">
        <v>23</v>
      </c>
      <c r="K2025" s="1" t="s">
        <v>24</v>
      </c>
      <c r="L2025" s="1">
        <f>Query1[[#This Row],[total_units]]*Query1[[#This Row],[revene]]</f>
        <v>5999.99</v>
      </c>
      <c r="M2025" s="1">
        <f>YEAR(Query1[[#This Row],[order_date]])</f>
        <v>2017</v>
      </c>
    </row>
    <row r="2026" spans="1:13" x14ac:dyDescent="0.35">
      <c r="A2026">
        <v>716</v>
      </c>
      <c r="B2026" s="1" t="s">
        <v>922</v>
      </c>
      <c r="C2026" s="1" t="s">
        <v>543</v>
      </c>
      <c r="D2026" s="1" t="s">
        <v>1817</v>
      </c>
      <c r="E2026" s="8">
        <v>42781</v>
      </c>
      <c r="F2026">
        <v>2</v>
      </c>
      <c r="G2026">
        <v>419.98</v>
      </c>
      <c r="H2026" s="1" t="s">
        <v>919</v>
      </c>
      <c r="I2026" s="1" t="s">
        <v>48</v>
      </c>
      <c r="J2026" s="1" t="s">
        <v>23</v>
      </c>
      <c r="K2026" s="1" t="s">
        <v>24</v>
      </c>
      <c r="L2026" s="1">
        <f>Query1[[#This Row],[total_units]]*Query1[[#This Row],[revene]]</f>
        <v>839.96</v>
      </c>
      <c r="M2026" s="1">
        <f>YEAR(Query1[[#This Row],[order_date]])</f>
        <v>2017</v>
      </c>
    </row>
    <row r="2027" spans="1:13" x14ac:dyDescent="0.35">
      <c r="A2027">
        <v>716</v>
      </c>
      <c r="B2027" s="1" t="s">
        <v>922</v>
      </c>
      <c r="C2027" s="1" t="s">
        <v>543</v>
      </c>
      <c r="D2027" s="1" t="s">
        <v>1817</v>
      </c>
      <c r="E2027" s="8">
        <v>42781</v>
      </c>
      <c r="F2027">
        <v>1</v>
      </c>
      <c r="G2027">
        <v>402.99</v>
      </c>
      <c r="H2027" s="1" t="s">
        <v>817</v>
      </c>
      <c r="I2027" s="1" t="s">
        <v>13</v>
      </c>
      <c r="J2027" s="1" t="s">
        <v>23</v>
      </c>
      <c r="K2027" s="1" t="s">
        <v>24</v>
      </c>
      <c r="L2027" s="1">
        <f>Query1[[#This Row],[total_units]]*Query1[[#This Row],[revene]]</f>
        <v>402.99</v>
      </c>
      <c r="M2027" s="1">
        <f>YEAR(Query1[[#This Row],[order_date]])</f>
        <v>2017</v>
      </c>
    </row>
    <row r="2028" spans="1:13" x14ac:dyDescent="0.35">
      <c r="A2028">
        <v>716</v>
      </c>
      <c r="B2028" s="1" t="s">
        <v>922</v>
      </c>
      <c r="C2028" s="1" t="s">
        <v>543</v>
      </c>
      <c r="D2028" s="1" t="s">
        <v>1817</v>
      </c>
      <c r="E2028" s="8">
        <v>42781</v>
      </c>
      <c r="F2028">
        <v>2</v>
      </c>
      <c r="G2028">
        <v>941.98</v>
      </c>
      <c r="H2028" s="1" t="s">
        <v>923</v>
      </c>
      <c r="I2028" s="1" t="s">
        <v>34</v>
      </c>
      <c r="J2028" s="1" t="s">
        <v>23</v>
      </c>
      <c r="K2028" s="1" t="s">
        <v>24</v>
      </c>
      <c r="L2028" s="1">
        <f>Query1[[#This Row],[total_units]]*Query1[[#This Row],[revene]]</f>
        <v>1883.96</v>
      </c>
      <c r="M2028" s="1">
        <f>YEAR(Query1[[#This Row],[order_date]])</f>
        <v>2017</v>
      </c>
    </row>
    <row r="2029" spans="1:13" x14ac:dyDescent="0.35">
      <c r="A2029">
        <v>716</v>
      </c>
      <c r="B2029" s="1" t="s">
        <v>922</v>
      </c>
      <c r="C2029" s="1" t="s">
        <v>543</v>
      </c>
      <c r="D2029" s="1" t="s">
        <v>1817</v>
      </c>
      <c r="E2029" s="8">
        <v>42781</v>
      </c>
      <c r="F2029">
        <v>2</v>
      </c>
      <c r="G2029">
        <v>5799.98</v>
      </c>
      <c r="H2029" s="1" t="s">
        <v>19</v>
      </c>
      <c r="I2029" s="1" t="s">
        <v>20</v>
      </c>
      <c r="J2029" s="1" t="s">
        <v>23</v>
      </c>
      <c r="K2029" s="1" t="s">
        <v>24</v>
      </c>
      <c r="L2029" s="1">
        <f>Query1[[#This Row],[total_units]]*Query1[[#This Row],[revene]]</f>
        <v>11599.96</v>
      </c>
      <c r="M2029" s="1">
        <f>YEAR(Query1[[#This Row],[order_date]])</f>
        <v>2017</v>
      </c>
    </row>
    <row r="2030" spans="1:13" x14ac:dyDescent="0.35">
      <c r="A2030">
        <v>717</v>
      </c>
      <c r="B2030" s="1" t="s">
        <v>924</v>
      </c>
      <c r="C2030" s="1" t="s">
        <v>177</v>
      </c>
      <c r="D2030" s="1" t="s">
        <v>1817</v>
      </c>
      <c r="E2030" s="8">
        <v>42781</v>
      </c>
      <c r="F2030">
        <v>1</v>
      </c>
      <c r="G2030">
        <v>209.99</v>
      </c>
      <c r="H2030" s="1" t="s">
        <v>919</v>
      </c>
      <c r="I2030" s="1" t="s">
        <v>48</v>
      </c>
      <c r="J2030" s="1" t="s">
        <v>23</v>
      </c>
      <c r="K2030" s="1" t="s">
        <v>24</v>
      </c>
      <c r="L2030" s="1">
        <f>Query1[[#This Row],[total_units]]*Query1[[#This Row],[revene]]</f>
        <v>209.99</v>
      </c>
      <c r="M2030" s="1">
        <f>YEAR(Query1[[#This Row],[order_date]])</f>
        <v>2017</v>
      </c>
    </row>
    <row r="2031" spans="1:13" x14ac:dyDescent="0.35">
      <c r="A2031">
        <v>717</v>
      </c>
      <c r="B2031" s="1" t="s">
        <v>924</v>
      </c>
      <c r="C2031" s="1" t="s">
        <v>177</v>
      </c>
      <c r="D2031" s="1" t="s">
        <v>1817</v>
      </c>
      <c r="E2031" s="8">
        <v>42781</v>
      </c>
      <c r="F2031">
        <v>2</v>
      </c>
      <c r="G2031">
        <v>10999.98</v>
      </c>
      <c r="H2031" s="1" t="s">
        <v>789</v>
      </c>
      <c r="I2031" s="1" t="s">
        <v>788</v>
      </c>
      <c r="J2031" s="1" t="s">
        <v>23</v>
      </c>
      <c r="K2031" s="1" t="s">
        <v>24</v>
      </c>
      <c r="L2031" s="1">
        <f>Query1[[#This Row],[total_units]]*Query1[[#This Row],[revene]]</f>
        <v>21999.96</v>
      </c>
      <c r="M2031" s="1">
        <f>YEAR(Query1[[#This Row],[order_date]])</f>
        <v>2017</v>
      </c>
    </row>
    <row r="2032" spans="1:13" x14ac:dyDescent="0.35">
      <c r="A2032">
        <v>718</v>
      </c>
      <c r="B2032" s="1" t="s">
        <v>925</v>
      </c>
      <c r="C2032" s="1" t="s">
        <v>487</v>
      </c>
      <c r="D2032" s="1" t="s">
        <v>1817</v>
      </c>
      <c r="E2032" s="8">
        <v>42782</v>
      </c>
      <c r="F2032">
        <v>2</v>
      </c>
      <c r="G2032">
        <v>979.98</v>
      </c>
      <c r="H2032" s="1" t="s">
        <v>800</v>
      </c>
      <c r="I2032" s="1" t="s">
        <v>13</v>
      </c>
      <c r="J2032" s="1" t="s">
        <v>23</v>
      </c>
      <c r="K2032" s="1" t="s">
        <v>27</v>
      </c>
      <c r="L2032" s="1">
        <f>Query1[[#This Row],[total_units]]*Query1[[#This Row],[revene]]</f>
        <v>1959.96</v>
      </c>
      <c r="M2032" s="1">
        <f>YEAR(Query1[[#This Row],[order_date]])</f>
        <v>2017</v>
      </c>
    </row>
    <row r="2033" spans="1:13" x14ac:dyDescent="0.35">
      <c r="A2033">
        <v>718</v>
      </c>
      <c r="B2033" s="1" t="s">
        <v>925</v>
      </c>
      <c r="C2033" s="1" t="s">
        <v>487</v>
      </c>
      <c r="D2033" s="1" t="s">
        <v>1817</v>
      </c>
      <c r="E2033" s="8">
        <v>42782</v>
      </c>
      <c r="F2033">
        <v>2</v>
      </c>
      <c r="G2033">
        <v>419.98</v>
      </c>
      <c r="H2033" s="1" t="s">
        <v>921</v>
      </c>
      <c r="I2033" s="1" t="s">
        <v>48</v>
      </c>
      <c r="J2033" s="1" t="s">
        <v>23</v>
      </c>
      <c r="K2033" s="1" t="s">
        <v>27</v>
      </c>
      <c r="L2033" s="1">
        <f>Query1[[#This Row],[total_units]]*Query1[[#This Row],[revene]]</f>
        <v>839.96</v>
      </c>
      <c r="M2033" s="1">
        <f>YEAR(Query1[[#This Row],[order_date]])</f>
        <v>2017</v>
      </c>
    </row>
    <row r="2034" spans="1:13" x14ac:dyDescent="0.35">
      <c r="A2034">
        <v>718</v>
      </c>
      <c r="B2034" s="1" t="s">
        <v>925</v>
      </c>
      <c r="C2034" s="1" t="s">
        <v>487</v>
      </c>
      <c r="D2034" s="1" t="s">
        <v>1817</v>
      </c>
      <c r="E2034" s="8">
        <v>42782</v>
      </c>
      <c r="F2034">
        <v>2</v>
      </c>
      <c r="G2034">
        <v>9999.98</v>
      </c>
      <c r="H2034" s="1" t="s">
        <v>901</v>
      </c>
      <c r="I2034" s="1" t="s">
        <v>20</v>
      </c>
      <c r="J2034" s="1" t="s">
        <v>23</v>
      </c>
      <c r="K2034" s="1" t="s">
        <v>27</v>
      </c>
      <c r="L2034" s="1">
        <f>Query1[[#This Row],[total_units]]*Query1[[#This Row],[revene]]</f>
        <v>19999.96</v>
      </c>
      <c r="M2034" s="1">
        <f>YEAR(Query1[[#This Row],[order_date]])</f>
        <v>2017</v>
      </c>
    </row>
    <row r="2035" spans="1:13" x14ac:dyDescent="0.35">
      <c r="A2035">
        <v>719</v>
      </c>
      <c r="B2035" s="1" t="s">
        <v>926</v>
      </c>
      <c r="C2035" s="1" t="s">
        <v>391</v>
      </c>
      <c r="D2035" s="1" t="s">
        <v>1817</v>
      </c>
      <c r="E2035" s="8">
        <v>42782</v>
      </c>
      <c r="F2035">
        <v>1</v>
      </c>
      <c r="G2035">
        <v>489.99</v>
      </c>
      <c r="H2035" s="1" t="s">
        <v>908</v>
      </c>
      <c r="I2035" s="1" t="s">
        <v>48</v>
      </c>
      <c r="J2035" s="1" t="s">
        <v>23</v>
      </c>
      <c r="K2035" s="1" t="s">
        <v>24</v>
      </c>
      <c r="L2035" s="1">
        <f>Query1[[#This Row],[total_units]]*Query1[[#This Row],[revene]]</f>
        <v>489.99</v>
      </c>
      <c r="M2035" s="1">
        <f>YEAR(Query1[[#This Row],[order_date]])</f>
        <v>2017</v>
      </c>
    </row>
    <row r="2036" spans="1:13" x14ac:dyDescent="0.35">
      <c r="A2036">
        <v>720</v>
      </c>
      <c r="B2036" s="1" t="s">
        <v>927</v>
      </c>
      <c r="C2036" s="1" t="s">
        <v>264</v>
      </c>
      <c r="D2036" s="1" t="s">
        <v>1817</v>
      </c>
      <c r="E2036" s="8">
        <v>42782</v>
      </c>
      <c r="F2036">
        <v>1</v>
      </c>
      <c r="G2036">
        <v>470.99</v>
      </c>
      <c r="H2036" s="1" t="s">
        <v>923</v>
      </c>
      <c r="I2036" s="1" t="s">
        <v>34</v>
      </c>
      <c r="J2036" s="1" t="s">
        <v>23</v>
      </c>
      <c r="K2036" s="1" t="s">
        <v>24</v>
      </c>
      <c r="L2036" s="1">
        <f>Query1[[#This Row],[total_units]]*Query1[[#This Row],[revene]]</f>
        <v>470.99</v>
      </c>
      <c r="M2036" s="1">
        <f>YEAR(Query1[[#This Row],[order_date]])</f>
        <v>2017</v>
      </c>
    </row>
    <row r="2037" spans="1:13" x14ac:dyDescent="0.35">
      <c r="A2037">
        <v>720</v>
      </c>
      <c r="B2037" s="1" t="s">
        <v>927</v>
      </c>
      <c r="C2037" s="1" t="s">
        <v>264</v>
      </c>
      <c r="D2037" s="1" t="s">
        <v>1817</v>
      </c>
      <c r="E2037" s="8">
        <v>42782</v>
      </c>
      <c r="F2037">
        <v>1</v>
      </c>
      <c r="G2037">
        <v>469.99</v>
      </c>
      <c r="H2037" s="1" t="s">
        <v>62</v>
      </c>
      <c r="I2037" s="1" t="s">
        <v>20</v>
      </c>
      <c r="J2037" s="1" t="s">
        <v>23</v>
      </c>
      <c r="K2037" s="1" t="s">
        <v>24</v>
      </c>
      <c r="L2037" s="1">
        <f>Query1[[#This Row],[total_units]]*Query1[[#This Row],[revene]]</f>
        <v>469.99</v>
      </c>
      <c r="M2037" s="1">
        <f>YEAR(Query1[[#This Row],[order_date]])</f>
        <v>2017</v>
      </c>
    </row>
    <row r="2038" spans="1:13" x14ac:dyDescent="0.35">
      <c r="A2038">
        <v>721</v>
      </c>
      <c r="B2038" s="1" t="s">
        <v>928</v>
      </c>
      <c r="C2038" s="1" t="s">
        <v>377</v>
      </c>
      <c r="D2038" s="1" t="s">
        <v>1817</v>
      </c>
      <c r="E2038" s="8">
        <v>42782</v>
      </c>
      <c r="F2038">
        <v>1</v>
      </c>
      <c r="G2038">
        <v>489.99</v>
      </c>
      <c r="H2038" s="1" t="s">
        <v>800</v>
      </c>
      <c r="I2038" s="1" t="s">
        <v>34</v>
      </c>
      <c r="J2038" s="1" t="s">
        <v>23</v>
      </c>
      <c r="K2038" s="1" t="s">
        <v>27</v>
      </c>
      <c r="L2038" s="1">
        <f>Query1[[#This Row],[total_units]]*Query1[[#This Row],[revene]]</f>
        <v>489.99</v>
      </c>
      <c r="M2038" s="1">
        <f>YEAR(Query1[[#This Row],[order_date]])</f>
        <v>2017</v>
      </c>
    </row>
    <row r="2039" spans="1:13" x14ac:dyDescent="0.35">
      <c r="A2039">
        <v>721</v>
      </c>
      <c r="B2039" s="1" t="s">
        <v>928</v>
      </c>
      <c r="C2039" s="1" t="s">
        <v>377</v>
      </c>
      <c r="D2039" s="1" t="s">
        <v>1817</v>
      </c>
      <c r="E2039" s="8">
        <v>42782</v>
      </c>
      <c r="F2039">
        <v>2</v>
      </c>
      <c r="G2039">
        <v>1739.98</v>
      </c>
      <c r="H2039" s="1" t="s">
        <v>861</v>
      </c>
      <c r="I2039" s="1" t="s">
        <v>20</v>
      </c>
      <c r="J2039" s="1" t="s">
        <v>23</v>
      </c>
      <c r="K2039" s="1" t="s">
        <v>27</v>
      </c>
      <c r="L2039" s="1">
        <f>Query1[[#This Row],[total_units]]*Query1[[#This Row],[revene]]</f>
        <v>3479.96</v>
      </c>
      <c r="M2039" s="1">
        <f>YEAR(Query1[[#This Row],[order_date]])</f>
        <v>2017</v>
      </c>
    </row>
    <row r="2040" spans="1:13" x14ac:dyDescent="0.35">
      <c r="A2040">
        <v>721</v>
      </c>
      <c r="B2040" s="1" t="s">
        <v>928</v>
      </c>
      <c r="C2040" s="1" t="s">
        <v>377</v>
      </c>
      <c r="D2040" s="1" t="s">
        <v>1817</v>
      </c>
      <c r="E2040" s="8">
        <v>42782</v>
      </c>
      <c r="F2040">
        <v>2</v>
      </c>
      <c r="G2040">
        <v>1499.98</v>
      </c>
      <c r="H2040" s="1" t="s">
        <v>792</v>
      </c>
      <c r="I2040" s="1" t="s">
        <v>13</v>
      </c>
      <c r="J2040" s="1" t="s">
        <v>23</v>
      </c>
      <c r="K2040" s="1" t="s">
        <v>27</v>
      </c>
      <c r="L2040" s="1">
        <f>Query1[[#This Row],[total_units]]*Query1[[#This Row],[revene]]</f>
        <v>2999.96</v>
      </c>
      <c r="M2040" s="1">
        <f>YEAR(Query1[[#This Row],[order_date]])</f>
        <v>2017</v>
      </c>
    </row>
    <row r="2041" spans="1:13" x14ac:dyDescent="0.35">
      <c r="A2041">
        <v>721</v>
      </c>
      <c r="B2041" s="1" t="s">
        <v>928</v>
      </c>
      <c r="C2041" s="1" t="s">
        <v>377</v>
      </c>
      <c r="D2041" s="1" t="s">
        <v>1817</v>
      </c>
      <c r="E2041" s="8">
        <v>42782</v>
      </c>
      <c r="F2041">
        <v>1</v>
      </c>
      <c r="G2041">
        <v>469.99</v>
      </c>
      <c r="H2041" s="1" t="s">
        <v>828</v>
      </c>
      <c r="I2041" s="1" t="s">
        <v>20</v>
      </c>
      <c r="J2041" s="1" t="s">
        <v>23</v>
      </c>
      <c r="K2041" s="1" t="s">
        <v>27</v>
      </c>
      <c r="L2041" s="1">
        <f>Query1[[#This Row],[total_units]]*Query1[[#This Row],[revene]]</f>
        <v>469.99</v>
      </c>
      <c r="M2041" s="1">
        <f>YEAR(Query1[[#This Row],[order_date]])</f>
        <v>2017</v>
      </c>
    </row>
    <row r="2042" spans="1:13" x14ac:dyDescent="0.35">
      <c r="A2042">
        <v>722</v>
      </c>
      <c r="B2042" s="1" t="s">
        <v>929</v>
      </c>
      <c r="C2042" s="1" t="s">
        <v>1863</v>
      </c>
      <c r="D2042" s="1" t="s">
        <v>1817</v>
      </c>
      <c r="E2042" s="8">
        <v>42784</v>
      </c>
      <c r="F2042">
        <v>2</v>
      </c>
      <c r="G2042">
        <v>539.98</v>
      </c>
      <c r="H2042" s="1" t="s">
        <v>47</v>
      </c>
      <c r="I2042" s="1" t="s">
        <v>48</v>
      </c>
      <c r="J2042" s="1" t="s">
        <v>23</v>
      </c>
      <c r="K2042" s="1" t="s">
        <v>27</v>
      </c>
      <c r="L2042" s="1">
        <f>Query1[[#This Row],[total_units]]*Query1[[#This Row],[revene]]</f>
        <v>1079.96</v>
      </c>
      <c r="M2042" s="1">
        <f>YEAR(Query1[[#This Row],[order_date]])</f>
        <v>2017</v>
      </c>
    </row>
    <row r="2043" spans="1:13" x14ac:dyDescent="0.35">
      <c r="A2043">
        <v>722</v>
      </c>
      <c r="B2043" s="1" t="s">
        <v>929</v>
      </c>
      <c r="C2043" s="1" t="s">
        <v>1863</v>
      </c>
      <c r="D2043" s="1" t="s">
        <v>1817</v>
      </c>
      <c r="E2043" s="8">
        <v>42784</v>
      </c>
      <c r="F2043">
        <v>2</v>
      </c>
      <c r="G2043">
        <v>963.98</v>
      </c>
      <c r="H2043" s="1" t="s">
        <v>863</v>
      </c>
      <c r="I2043" s="1" t="s">
        <v>34</v>
      </c>
      <c r="J2043" s="1" t="s">
        <v>23</v>
      </c>
      <c r="K2043" s="1" t="s">
        <v>27</v>
      </c>
      <c r="L2043" s="1">
        <f>Query1[[#This Row],[total_units]]*Query1[[#This Row],[revene]]</f>
        <v>1927.96</v>
      </c>
      <c r="M2043" s="1">
        <f>YEAR(Query1[[#This Row],[order_date]])</f>
        <v>2017</v>
      </c>
    </row>
    <row r="2044" spans="1:13" x14ac:dyDescent="0.35">
      <c r="A2044">
        <v>722</v>
      </c>
      <c r="B2044" s="1" t="s">
        <v>929</v>
      </c>
      <c r="C2044" s="1" t="s">
        <v>1863</v>
      </c>
      <c r="D2044" s="1" t="s">
        <v>1817</v>
      </c>
      <c r="E2044" s="8">
        <v>42784</v>
      </c>
      <c r="F2044">
        <v>1</v>
      </c>
      <c r="G2044">
        <v>999.99</v>
      </c>
      <c r="H2044" s="1" t="s">
        <v>28</v>
      </c>
      <c r="I2044" s="1" t="s">
        <v>20</v>
      </c>
      <c r="J2044" s="1" t="s">
        <v>23</v>
      </c>
      <c r="K2044" s="1" t="s">
        <v>27</v>
      </c>
      <c r="L2044" s="1">
        <f>Query1[[#This Row],[total_units]]*Query1[[#This Row],[revene]]</f>
        <v>999.99</v>
      </c>
      <c r="M2044" s="1">
        <f>YEAR(Query1[[#This Row],[order_date]])</f>
        <v>2017</v>
      </c>
    </row>
    <row r="2045" spans="1:13" x14ac:dyDescent="0.35">
      <c r="A2045">
        <v>723</v>
      </c>
      <c r="B2045" s="1" t="s">
        <v>930</v>
      </c>
      <c r="C2045" s="1" t="s">
        <v>88</v>
      </c>
      <c r="D2045" s="1" t="s">
        <v>1817</v>
      </c>
      <c r="E2045" s="8">
        <v>42785</v>
      </c>
      <c r="F2045">
        <v>2</v>
      </c>
      <c r="G2045">
        <v>1099.98</v>
      </c>
      <c r="H2045" s="1" t="s">
        <v>38</v>
      </c>
      <c r="I2045" s="1" t="s">
        <v>34</v>
      </c>
      <c r="J2045" s="1" t="s">
        <v>23</v>
      </c>
      <c r="K2045" s="1" t="s">
        <v>24</v>
      </c>
      <c r="L2045" s="1">
        <f>Query1[[#This Row],[total_units]]*Query1[[#This Row],[revene]]</f>
        <v>2199.96</v>
      </c>
      <c r="M2045" s="1">
        <f>YEAR(Query1[[#This Row],[order_date]])</f>
        <v>2017</v>
      </c>
    </row>
    <row r="2046" spans="1:13" x14ac:dyDescent="0.35">
      <c r="A2046">
        <v>723</v>
      </c>
      <c r="B2046" s="1" t="s">
        <v>930</v>
      </c>
      <c r="C2046" s="1" t="s">
        <v>88</v>
      </c>
      <c r="D2046" s="1" t="s">
        <v>1817</v>
      </c>
      <c r="E2046" s="8">
        <v>42785</v>
      </c>
      <c r="F2046">
        <v>1</v>
      </c>
      <c r="G2046">
        <v>599.99</v>
      </c>
      <c r="H2046" s="1" t="s">
        <v>12</v>
      </c>
      <c r="I2046" s="1" t="s">
        <v>13</v>
      </c>
      <c r="J2046" s="1" t="s">
        <v>23</v>
      </c>
      <c r="K2046" s="1" t="s">
        <v>24</v>
      </c>
      <c r="L2046" s="1">
        <f>Query1[[#This Row],[total_units]]*Query1[[#This Row],[revene]]</f>
        <v>599.99</v>
      </c>
      <c r="M2046" s="1">
        <f>YEAR(Query1[[#This Row],[order_date]])</f>
        <v>2017</v>
      </c>
    </row>
    <row r="2047" spans="1:13" x14ac:dyDescent="0.35">
      <c r="A2047">
        <v>723</v>
      </c>
      <c r="B2047" s="1" t="s">
        <v>930</v>
      </c>
      <c r="C2047" s="1" t="s">
        <v>88</v>
      </c>
      <c r="D2047" s="1" t="s">
        <v>1817</v>
      </c>
      <c r="E2047" s="8">
        <v>42785</v>
      </c>
      <c r="F2047">
        <v>1</v>
      </c>
      <c r="G2047">
        <v>449.99</v>
      </c>
      <c r="H2047" s="1" t="s">
        <v>862</v>
      </c>
      <c r="I2047" s="1" t="s">
        <v>34</v>
      </c>
      <c r="J2047" s="1" t="s">
        <v>23</v>
      </c>
      <c r="K2047" s="1" t="s">
        <v>24</v>
      </c>
      <c r="L2047" s="1">
        <f>Query1[[#This Row],[total_units]]*Query1[[#This Row],[revene]]</f>
        <v>449.99</v>
      </c>
      <c r="M2047" s="1">
        <f>YEAR(Query1[[#This Row],[order_date]])</f>
        <v>2017</v>
      </c>
    </row>
    <row r="2048" spans="1:13" x14ac:dyDescent="0.35">
      <c r="A2048">
        <v>724</v>
      </c>
      <c r="B2048" s="1" t="s">
        <v>931</v>
      </c>
      <c r="C2048" s="1" t="s">
        <v>104</v>
      </c>
      <c r="D2048" s="1" t="s">
        <v>1817</v>
      </c>
      <c r="E2048" s="8">
        <v>42785</v>
      </c>
      <c r="F2048">
        <v>1</v>
      </c>
      <c r="G2048">
        <v>599.99</v>
      </c>
      <c r="H2048" s="1" t="s">
        <v>875</v>
      </c>
      <c r="I2048" s="1" t="s">
        <v>13</v>
      </c>
      <c r="J2048" s="1" t="s">
        <v>23</v>
      </c>
      <c r="K2048" s="1" t="s">
        <v>24</v>
      </c>
      <c r="L2048" s="1">
        <f>Query1[[#This Row],[total_units]]*Query1[[#This Row],[revene]]</f>
        <v>599.99</v>
      </c>
      <c r="M2048" s="1">
        <f>YEAR(Query1[[#This Row],[order_date]])</f>
        <v>2017</v>
      </c>
    </row>
    <row r="2049" spans="1:13" x14ac:dyDescent="0.35">
      <c r="A2049">
        <v>724</v>
      </c>
      <c r="B2049" s="1" t="s">
        <v>931</v>
      </c>
      <c r="C2049" s="1" t="s">
        <v>104</v>
      </c>
      <c r="D2049" s="1" t="s">
        <v>1817</v>
      </c>
      <c r="E2049" s="8">
        <v>42785</v>
      </c>
      <c r="F2049">
        <v>1</v>
      </c>
      <c r="G2049">
        <v>299.99</v>
      </c>
      <c r="H2049" s="1" t="s">
        <v>64</v>
      </c>
      <c r="I2049" s="1" t="s">
        <v>48</v>
      </c>
      <c r="J2049" s="1" t="s">
        <v>23</v>
      </c>
      <c r="K2049" s="1" t="s">
        <v>24</v>
      </c>
      <c r="L2049" s="1">
        <f>Query1[[#This Row],[total_units]]*Query1[[#This Row],[revene]]</f>
        <v>299.99</v>
      </c>
      <c r="M2049" s="1">
        <f>YEAR(Query1[[#This Row],[order_date]])</f>
        <v>2017</v>
      </c>
    </row>
    <row r="2050" spans="1:13" x14ac:dyDescent="0.35">
      <c r="A2050">
        <v>724</v>
      </c>
      <c r="B2050" s="1" t="s">
        <v>931</v>
      </c>
      <c r="C2050" s="1" t="s">
        <v>104</v>
      </c>
      <c r="D2050" s="1" t="s">
        <v>1817</v>
      </c>
      <c r="E2050" s="8">
        <v>42785</v>
      </c>
      <c r="F2050">
        <v>1</v>
      </c>
      <c r="G2050">
        <v>489.99</v>
      </c>
      <c r="H2050" s="1" t="s">
        <v>800</v>
      </c>
      <c r="I2050" s="1" t="s">
        <v>34</v>
      </c>
      <c r="J2050" s="1" t="s">
        <v>23</v>
      </c>
      <c r="K2050" s="1" t="s">
        <v>24</v>
      </c>
      <c r="L2050" s="1">
        <f>Query1[[#This Row],[total_units]]*Query1[[#This Row],[revene]]</f>
        <v>489.99</v>
      </c>
      <c r="M2050" s="1">
        <f>YEAR(Query1[[#This Row],[order_date]])</f>
        <v>2017</v>
      </c>
    </row>
    <row r="2051" spans="1:13" x14ac:dyDescent="0.35">
      <c r="A2051">
        <v>724</v>
      </c>
      <c r="B2051" s="1" t="s">
        <v>931</v>
      </c>
      <c r="C2051" s="1" t="s">
        <v>104</v>
      </c>
      <c r="D2051" s="1" t="s">
        <v>1817</v>
      </c>
      <c r="E2051" s="8">
        <v>42785</v>
      </c>
      <c r="F2051">
        <v>1</v>
      </c>
      <c r="G2051">
        <v>2699.99</v>
      </c>
      <c r="H2051" s="1" t="s">
        <v>842</v>
      </c>
      <c r="I2051" s="1" t="s">
        <v>788</v>
      </c>
      <c r="J2051" s="1" t="s">
        <v>23</v>
      </c>
      <c r="K2051" s="1" t="s">
        <v>24</v>
      </c>
      <c r="L2051" s="1">
        <f>Query1[[#This Row],[total_units]]*Query1[[#This Row],[revene]]</f>
        <v>2699.99</v>
      </c>
      <c r="M2051" s="1">
        <f>YEAR(Query1[[#This Row],[order_date]])</f>
        <v>2017</v>
      </c>
    </row>
    <row r="2052" spans="1:13" x14ac:dyDescent="0.35">
      <c r="A2052">
        <v>725</v>
      </c>
      <c r="B2052" s="1" t="s">
        <v>1903</v>
      </c>
      <c r="C2052" s="1" t="s">
        <v>317</v>
      </c>
      <c r="D2052" s="1" t="s">
        <v>1817</v>
      </c>
      <c r="E2052" s="8">
        <v>42785</v>
      </c>
      <c r="F2052">
        <v>2</v>
      </c>
      <c r="G2052">
        <v>1599.98</v>
      </c>
      <c r="H2052" s="1" t="s">
        <v>932</v>
      </c>
      <c r="I2052" s="1" t="s">
        <v>13</v>
      </c>
      <c r="J2052" s="1" t="s">
        <v>23</v>
      </c>
      <c r="K2052" s="1" t="s">
        <v>27</v>
      </c>
      <c r="L2052" s="1">
        <f>Query1[[#This Row],[total_units]]*Query1[[#This Row],[revene]]</f>
        <v>3199.96</v>
      </c>
      <c r="M2052" s="1">
        <f>YEAR(Query1[[#This Row],[order_date]])</f>
        <v>2017</v>
      </c>
    </row>
    <row r="2053" spans="1:13" x14ac:dyDescent="0.35">
      <c r="A2053">
        <v>725</v>
      </c>
      <c r="B2053" s="1" t="s">
        <v>1903</v>
      </c>
      <c r="C2053" s="1" t="s">
        <v>317</v>
      </c>
      <c r="D2053" s="1" t="s">
        <v>1817</v>
      </c>
      <c r="E2053" s="8">
        <v>42785</v>
      </c>
      <c r="F2053">
        <v>2</v>
      </c>
      <c r="G2053">
        <v>6999.98</v>
      </c>
      <c r="H2053" s="1" t="s">
        <v>801</v>
      </c>
      <c r="I2053" s="1" t="s">
        <v>18</v>
      </c>
      <c r="J2053" s="1" t="s">
        <v>23</v>
      </c>
      <c r="K2053" s="1" t="s">
        <v>27</v>
      </c>
      <c r="L2053" s="1">
        <f>Query1[[#This Row],[total_units]]*Query1[[#This Row],[revene]]</f>
        <v>13999.96</v>
      </c>
      <c r="M2053" s="1">
        <f>YEAR(Query1[[#This Row],[order_date]])</f>
        <v>2017</v>
      </c>
    </row>
    <row r="2054" spans="1:13" x14ac:dyDescent="0.35">
      <c r="A2054">
        <v>725</v>
      </c>
      <c r="B2054" s="1" t="s">
        <v>1903</v>
      </c>
      <c r="C2054" s="1" t="s">
        <v>317</v>
      </c>
      <c r="D2054" s="1" t="s">
        <v>1817</v>
      </c>
      <c r="E2054" s="8">
        <v>42785</v>
      </c>
      <c r="F2054">
        <v>1</v>
      </c>
      <c r="G2054">
        <v>209.99</v>
      </c>
      <c r="H2054" s="1" t="s">
        <v>1887</v>
      </c>
      <c r="I2054" s="1" t="s">
        <v>48</v>
      </c>
      <c r="J2054" s="1" t="s">
        <v>23</v>
      </c>
      <c r="K2054" s="1" t="s">
        <v>27</v>
      </c>
      <c r="L2054" s="1">
        <f>Query1[[#This Row],[total_units]]*Query1[[#This Row],[revene]]</f>
        <v>209.99</v>
      </c>
      <c r="M2054" s="1">
        <f>YEAR(Query1[[#This Row],[order_date]])</f>
        <v>2017</v>
      </c>
    </row>
    <row r="2055" spans="1:13" x14ac:dyDescent="0.35">
      <c r="A2055">
        <v>725</v>
      </c>
      <c r="B2055" s="1" t="s">
        <v>1903</v>
      </c>
      <c r="C2055" s="1" t="s">
        <v>317</v>
      </c>
      <c r="D2055" s="1" t="s">
        <v>1817</v>
      </c>
      <c r="E2055" s="8">
        <v>42785</v>
      </c>
      <c r="F2055">
        <v>1</v>
      </c>
      <c r="G2055">
        <v>349.99</v>
      </c>
      <c r="H2055" s="1" t="s">
        <v>1895</v>
      </c>
      <c r="I2055" s="1" t="s">
        <v>48</v>
      </c>
      <c r="J2055" s="1" t="s">
        <v>23</v>
      </c>
      <c r="K2055" s="1" t="s">
        <v>27</v>
      </c>
      <c r="L2055" s="1">
        <f>Query1[[#This Row],[total_units]]*Query1[[#This Row],[revene]]</f>
        <v>349.99</v>
      </c>
      <c r="M2055" s="1">
        <f>YEAR(Query1[[#This Row],[order_date]])</f>
        <v>2017</v>
      </c>
    </row>
    <row r="2056" spans="1:13" x14ac:dyDescent="0.35">
      <c r="A2056">
        <v>726</v>
      </c>
      <c r="B2056" s="1" t="s">
        <v>933</v>
      </c>
      <c r="C2056" s="1" t="s">
        <v>143</v>
      </c>
      <c r="D2056" s="1" t="s">
        <v>1817</v>
      </c>
      <c r="E2056" s="8">
        <v>42785</v>
      </c>
      <c r="F2056">
        <v>1</v>
      </c>
      <c r="G2056">
        <v>489.99</v>
      </c>
      <c r="H2056" s="1" t="s">
        <v>800</v>
      </c>
      <c r="I2056" s="1" t="s">
        <v>13</v>
      </c>
      <c r="J2056" s="1" t="s">
        <v>23</v>
      </c>
      <c r="K2056" s="1" t="s">
        <v>24</v>
      </c>
      <c r="L2056" s="1">
        <f>Query1[[#This Row],[total_units]]*Query1[[#This Row],[revene]]</f>
        <v>489.99</v>
      </c>
      <c r="M2056" s="1">
        <f>YEAR(Query1[[#This Row],[order_date]])</f>
        <v>2017</v>
      </c>
    </row>
    <row r="2057" spans="1:13" x14ac:dyDescent="0.35">
      <c r="A2057">
        <v>727</v>
      </c>
      <c r="B2057" s="1" t="s">
        <v>934</v>
      </c>
      <c r="C2057" s="1" t="s">
        <v>359</v>
      </c>
      <c r="D2057" s="1" t="s">
        <v>1824</v>
      </c>
      <c r="E2057" s="8">
        <v>42785</v>
      </c>
      <c r="F2057">
        <v>2</v>
      </c>
      <c r="G2057">
        <v>1319.98</v>
      </c>
      <c r="H2057" s="1" t="s">
        <v>883</v>
      </c>
      <c r="I2057" s="1" t="s">
        <v>13</v>
      </c>
      <c r="J2057" s="1" t="s">
        <v>98</v>
      </c>
      <c r="K2057" s="1" t="s">
        <v>165</v>
      </c>
      <c r="L2057" s="1">
        <f>Query1[[#This Row],[total_units]]*Query1[[#This Row],[revene]]</f>
        <v>2639.96</v>
      </c>
      <c r="M2057" s="1">
        <f>YEAR(Query1[[#This Row],[order_date]])</f>
        <v>2017</v>
      </c>
    </row>
    <row r="2058" spans="1:13" x14ac:dyDescent="0.35">
      <c r="A2058">
        <v>727</v>
      </c>
      <c r="B2058" s="1" t="s">
        <v>934</v>
      </c>
      <c r="C2058" s="1" t="s">
        <v>359</v>
      </c>
      <c r="D2058" s="1" t="s">
        <v>1824</v>
      </c>
      <c r="E2058" s="8">
        <v>42785</v>
      </c>
      <c r="F2058">
        <v>1</v>
      </c>
      <c r="G2058">
        <v>647.99</v>
      </c>
      <c r="H2058" s="1" t="s">
        <v>1886</v>
      </c>
      <c r="I2058" s="1" t="s">
        <v>13</v>
      </c>
      <c r="J2058" s="1" t="s">
        <v>98</v>
      </c>
      <c r="K2058" s="1" t="s">
        <v>165</v>
      </c>
      <c r="L2058" s="1">
        <f>Query1[[#This Row],[total_units]]*Query1[[#This Row],[revene]]</f>
        <v>647.99</v>
      </c>
      <c r="M2058" s="1">
        <f>YEAR(Query1[[#This Row],[order_date]])</f>
        <v>2017</v>
      </c>
    </row>
    <row r="2059" spans="1:13" x14ac:dyDescent="0.35">
      <c r="A2059">
        <v>728</v>
      </c>
      <c r="B2059" s="1" t="s">
        <v>935</v>
      </c>
      <c r="C2059" s="1" t="s">
        <v>152</v>
      </c>
      <c r="D2059" s="1" t="s">
        <v>1815</v>
      </c>
      <c r="E2059" s="8">
        <v>42786</v>
      </c>
      <c r="F2059">
        <v>1</v>
      </c>
      <c r="G2059">
        <v>659.99</v>
      </c>
      <c r="H2059" s="1" t="s">
        <v>836</v>
      </c>
      <c r="I2059" s="1" t="s">
        <v>13</v>
      </c>
      <c r="J2059" s="1" t="s">
        <v>14</v>
      </c>
      <c r="K2059" s="1" t="s">
        <v>32</v>
      </c>
      <c r="L2059" s="1">
        <f>Query1[[#This Row],[total_units]]*Query1[[#This Row],[revene]]</f>
        <v>659.99</v>
      </c>
      <c r="M2059" s="1">
        <f>YEAR(Query1[[#This Row],[order_date]])</f>
        <v>2017</v>
      </c>
    </row>
    <row r="2060" spans="1:13" x14ac:dyDescent="0.35">
      <c r="A2060">
        <v>728</v>
      </c>
      <c r="B2060" s="1" t="s">
        <v>935</v>
      </c>
      <c r="C2060" s="1" t="s">
        <v>152</v>
      </c>
      <c r="D2060" s="1" t="s">
        <v>1815</v>
      </c>
      <c r="E2060" s="8">
        <v>42786</v>
      </c>
      <c r="F2060">
        <v>1</v>
      </c>
      <c r="G2060">
        <v>5499.99</v>
      </c>
      <c r="H2060" s="1" t="s">
        <v>789</v>
      </c>
      <c r="I2060" s="1" t="s">
        <v>788</v>
      </c>
      <c r="J2060" s="1" t="s">
        <v>14</v>
      </c>
      <c r="K2060" s="1" t="s">
        <v>32</v>
      </c>
      <c r="L2060" s="1">
        <f>Query1[[#This Row],[total_units]]*Query1[[#This Row],[revene]]</f>
        <v>5499.99</v>
      </c>
      <c r="M2060" s="1">
        <f>YEAR(Query1[[#This Row],[order_date]])</f>
        <v>2017</v>
      </c>
    </row>
    <row r="2061" spans="1:13" x14ac:dyDescent="0.35">
      <c r="A2061">
        <v>728</v>
      </c>
      <c r="B2061" s="1" t="s">
        <v>935</v>
      </c>
      <c r="C2061" s="1" t="s">
        <v>152</v>
      </c>
      <c r="D2061" s="1" t="s">
        <v>1815</v>
      </c>
      <c r="E2061" s="8">
        <v>42786</v>
      </c>
      <c r="F2061">
        <v>1</v>
      </c>
      <c r="G2061">
        <v>4999.99</v>
      </c>
      <c r="H2061" s="1" t="s">
        <v>853</v>
      </c>
      <c r="I2061" s="1" t="s">
        <v>788</v>
      </c>
      <c r="J2061" s="1" t="s">
        <v>14</v>
      </c>
      <c r="K2061" s="1" t="s">
        <v>32</v>
      </c>
      <c r="L2061" s="1">
        <f>Query1[[#This Row],[total_units]]*Query1[[#This Row],[revene]]</f>
        <v>4999.99</v>
      </c>
      <c r="M2061" s="1">
        <f>YEAR(Query1[[#This Row],[order_date]])</f>
        <v>2017</v>
      </c>
    </row>
    <row r="2062" spans="1:13" x14ac:dyDescent="0.35">
      <c r="A2062">
        <v>728</v>
      </c>
      <c r="B2062" s="1" t="s">
        <v>935</v>
      </c>
      <c r="C2062" s="1" t="s">
        <v>152</v>
      </c>
      <c r="D2062" s="1" t="s">
        <v>1815</v>
      </c>
      <c r="E2062" s="8">
        <v>42786</v>
      </c>
      <c r="F2062">
        <v>1</v>
      </c>
      <c r="G2062">
        <v>349.99</v>
      </c>
      <c r="H2062" s="1" t="s">
        <v>1895</v>
      </c>
      <c r="I2062" s="1" t="s">
        <v>48</v>
      </c>
      <c r="J2062" s="1" t="s">
        <v>14</v>
      </c>
      <c r="K2062" s="1" t="s">
        <v>32</v>
      </c>
      <c r="L2062" s="1">
        <f>Query1[[#This Row],[total_units]]*Query1[[#This Row],[revene]]</f>
        <v>349.99</v>
      </c>
      <c r="M2062" s="1">
        <f>YEAR(Query1[[#This Row],[order_date]])</f>
        <v>2017</v>
      </c>
    </row>
    <row r="2063" spans="1:13" x14ac:dyDescent="0.35">
      <c r="A2063">
        <v>729</v>
      </c>
      <c r="B2063" s="1" t="s">
        <v>936</v>
      </c>
      <c r="C2063" s="1" t="s">
        <v>1834</v>
      </c>
      <c r="D2063" s="1" t="s">
        <v>1817</v>
      </c>
      <c r="E2063" s="8">
        <v>42786</v>
      </c>
      <c r="F2063">
        <v>2</v>
      </c>
      <c r="G2063">
        <v>679.98</v>
      </c>
      <c r="H2063" s="1" t="s">
        <v>849</v>
      </c>
      <c r="I2063" s="1" t="s">
        <v>48</v>
      </c>
      <c r="J2063" s="1" t="s">
        <v>23</v>
      </c>
      <c r="K2063" s="1" t="s">
        <v>27</v>
      </c>
      <c r="L2063" s="1">
        <f>Query1[[#This Row],[total_units]]*Query1[[#This Row],[revene]]</f>
        <v>1359.96</v>
      </c>
      <c r="M2063" s="1">
        <f>YEAR(Query1[[#This Row],[order_date]])</f>
        <v>2017</v>
      </c>
    </row>
    <row r="2064" spans="1:13" x14ac:dyDescent="0.35">
      <c r="A2064">
        <v>730</v>
      </c>
      <c r="B2064" s="1" t="s">
        <v>937</v>
      </c>
      <c r="C2064" s="1" t="s">
        <v>301</v>
      </c>
      <c r="D2064" s="1" t="s">
        <v>1817</v>
      </c>
      <c r="E2064" s="8">
        <v>42787</v>
      </c>
      <c r="F2064">
        <v>1</v>
      </c>
      <c r="G2064">
        <v>269.99</v>
      </c>
      <c r="H2064" s="1" t="s">
        <v>59</v>
      </c>
      <c r="I2064" s="1" t="s">
        <v>13</v>
      </c>
      <c r="J2064" s="1" t="s">
        <v>23</v>
      </c>
      <c r="K2064" s="1" t="s">
        <v>24</v>
      </c>
      <c r="L2064" s="1">
        <f>Query1[[#This Row],[total_units]]*Query1[[#This Row],[revene]]</f>
        <v>269.99</v>
      </c>
      <c r="M2064" s="1">
        <f>YEAR(Query1[[#This Row],[order_date]])</f>
        <v>2017</v>
      </c>
    </row>
    <row r="2065" spans="1:13" x14ac:dyDescent="0.35">
      <c r="A2065">
        <v>730</v>
      </c>
      <c r="B2065" s="1" t="s">
        <v>937</v>
      </c>
      <c r="C2065" s="1" t="s">
        <v>301</v>
      </c>
      <c r="D2065" s="1" t="s">
        <v>1817</v>
      </c>
      <c r="E2065" s="8">
        <v>42787</v>
      </c>
      <c r="F2065">
        <v>2</v>
      </c>
      <c r="G2065">
        <v>699.98</v>
      </c>
      <c r="H2065" s="1" t="s">
        <v>867</v>
      </c>
      <c r="I2065" s="1" t="s">
        <v>48</v>
      </c>
      <c r="J2065" s="1" t="s">
        <v>23</v>
      </c>
      <c r="K2065" s="1" t="s">
        <v>24</v>
      </c>
      <c r="L2065" s="1">
        <f>Query1[[#This Row],[total_units]]*Query1[[#This Row],[revene]]</f>
        <v>1399.96</v>
      </c>
      <c r="M2065" s="1">
        <f>YEAR(Query1[[#This Row],[order_date]])</f>
        <v>2017</v>
      </c>
    </row>
    <row r="2066" spans="1:13" x14ac:dyDescent="0.35">
      <c r="A2066">
        <v>730</v>
      </c>
      <c r="B2066" s="1" t="s">
        <v>937</v>
      </c>
      <c r="C2066" s="1" t="s">
        <v>301</v>
      </c>
      <c r="D2066" s="1" t="s">
        <v>1817</v>
      </c>
      <c r="E2066" s="8">
        <v>42787</v>
      </c>
      <c r="F2066">
        <v>1</v>
      </c>
      <c r="G2066">
        <v>402.99</v>
      </c>
      <c r="H2066" s="1" t="s">
        <v>817</v>
      </c>
      <c r="I2066" s="1" t="s">
        <v>13</v>
      </c>
      <c r="J2066" s="1" t="s">
        <v>23</v>
      </c>
      <c r="K2066" s="1" t="s">
        <v>24</v>
      </c>
      <c r="L2066" s="1">
        <f>Query1[[#This Row],[total_units]]*Query1[[#This Row],[revene]]</f>
        <v>402.99</v>
      </c>
      <c r="M2066" s="1">
        <f>YEAR(Query1[[#This Row],[order_date]])</f>
        <v>2017</v>
      </c>
    </row>
    <row r="2067" spans="1:13" x14ac:dyDescent="0.35">
      <c r="A2067">
        <v>730</v>
      </c>
      <c r="B2067" s="1" t="s">
        <v>937</v>
      </c>
      <c r="C2067" s="1" t="s">
        <v>301</v>
      </c>
      <c r="D2067" s="1" t="s">
        <v>1817</v>
      </c>
      <c r="E2067" s="8">
        <v>42787</v>
      </c>
      <c r="F2067">
        <v>2</v>
      </c>
      <c r="G2067">
        <v>5199.9799999999996</v>
      </c>
      <c r="H2067" s="1" t="s">
        <v>839</v>
      </c>
      <c r="I2067" s="1" t="s">
        <v>788</v>
      </c>
      <c r="J2067" s="1" t="s">
        <v>23</v>
      </c>
      <c r="K2067" s="1" t="s">
        <v>24</v>
      </c>
      <c r="L2067" s="1">
        <f>Query1[[#This Row],[total_units]]*Query1[[#This Row],[revene]]</f>
        <v>10399.959999999999</v>
      </c>
      <c r="M2067" s="1">
        <f>YEAR(Query1[[#This Row],[order_date]])</f>
        <v>2017</v>
      </c>
    </row>
    <row r="2068" spans="1:13" x14ac:dyDescent="0.35">
      <c r="A2068">
        <v>731</v>
      </c>
      <c r="B2068" s="1" t="s">
        <v>938</v>
      </c>
      <c r="C2068" s="1" t="s">
        <v>1904</v>
      </c>
      <c r="D2068" s="1" t="s">
        <v>1824</v>
      </c>
      <c r="E2068" s="8">
        <v>42791</v>
      </c>
      <c r="F2068">
        <v>2</v>
      </c>
      <c r="G2068">
        <v>501.98</v>
      </c>
      <c r="H2068" s="1" t="s">
        <v>820</v>
      </c>
      <c r="I2068" s="1" t="s">
        <v>13</v>
      </c>
      <c r="J2068" s="1" t="s">
        <v>98</v>
      </c>
      <c r="K2068" s="1" t="s">
        <v>165</v>
      </c>
      <c r="L2068" s="1">
        <f>Query1[[#This Row],[total_units]]*Query1[[#This Row],[revene]]</f>
        <v>1003.96</v>
      </c>
      <c r="M2068" s="1">
        <f>YEAR(Query1[[#This Row],[order_date]])</f>
        <v>2017</v>
      </c>
    </row>
    <row r="2069" spans="1:13" x14ac:dyDescent="0.35">
      <c r="A2069">
        <v>731</v>
      </c>
      <c r="B2069" s="1" t="s">
        <v>938</v>
      </c>
      <c r="C2069" s="1" t="s">
        <v>1904</v>
      </c>
      <c r="D2069" s="1" t="s">
        <v>1824</v>
      </c>
      <c r="E2069" s="8">
        <v>42791</v>
      </c>
      <c r="F2069">
        <v>1</v>
      </c>
      <c r="G2069">
        <v>3499.99</v>
      </c>
      <c r="H2069" s="1" t="s">
        <v>834</v>
      </c>
      <c r="I2069" s="1" t="s">
        <v>788</v>
      </c>
      <c r="J2069" s="1" t="s">
        <v>98</v>
      </c>
      <c r="K2069" s="1" t="s">
        <v>165</v>
      </c>
      <c r="L2069" s="1">
        <f>Query1[[#This Row],[total_units]]*Query1[[#This Row],[revene]]</f>
        <v>3499.99</v>
      </c>
      <c r="M2069" s="1">
        <f>YEAR(Query1[[#This Row],[order_date]])</f>
        <v>2017</v>
      </c>
    </row>
    <row r="2070" spans="1:13" x14ac:dyDescent="0.35">
      <c r="A2070">
        <v>731</v>
      </c>
      <c r="B2070" s="1" t="s">
        <v>938</v>
      </c>
      <c r="C2070" s="1" t="s">
        <v>1904</v>
      </c>
      <c r="D2070" s="1" t="s">
        <v>1824</v>
      </c>
      <c r="E2070" s="8">
        <v>42791</v>
      </c>
      <c r="F2070">
        <v>1</v>
      </c>
      <c r="G2070">
        <v>349.99</v>
      </c>
      <c r="H2070" s="1" t="s">
        <v>1895</v>
      </c>
      <c r="I2070" s="1" t="s">
        <v>48</v>
      </c>
      <c r="J2070" s="1" t="s">
        <v>98</v>
      </c>
      <c r="K2070" s="1" t="s">
        <v>165</v>
      </c>
      <c r="L2070" s="1">
        <f>Query1[[#This Row],[total_units]]*Query1[[#This Row],[revene]]</f>
        <v>349.99</v>
      </c>
      <c r="M2070" s="1">
        <f>YEAR(Query1[[#This Row],[order_date]])</f>
        <v>2017</v>
      </c>
    </row>
    <row r="2071" spans="1:13" x14ac:dyDescent="0.35">
      <c r="A2071">
        <v>731</v>
      </c>
      <c r="B2071" s="1" t="s">
        <v>938</v>
      </c>
      <c r="C2071" s="1" t="s">
        <v>1904</v>
      </c>
      <c r="D2071" s="1" t="s">
        <v>1824</v>
      </c>
      <c r="E2071" s="8">
        <v>42791</v>
      </c>
      <c r="F2071">
        <v>1</v>
      </c>
      <c r="G2071">
        <v>999.99</v>
      </c>
      <c r="H2071" s="1" t="s">
        <v>1889</v>
      </c>
      <c r="I2071" s="1" t="s">
        <v>20</v>
      </c>
      <c r="J2071" s="1" t="s">
        <v>98</v>
      </c>
      <c r="K2071" s="1" t="s">
        <v>165</v>
      </c>
      <c r="L2071" s="1">
        <f>Query1[[#This Row],[total_units]]*Query1[[#This Row],[revene]]</f>
        <v>999.99</v>
      </c>
      <c r="M2071" s="1">
        <f>YEAR(Query1[[#This Row],[order_date]])</f>
        <v>2017</v>
      </c>
    </row>
    <row r="2072" spans="1:13" x14ac:dyDescent="0.35">
      <c r="A2072">
        <v>732</v>
      </c>
      <c r="B2072" s="1" t="s">
        <v>939</v>
      </c>
      <c r="C2072" s="1" t="s">
        <v>317</v>
      </c>
      <c r="D2072" s="1" t="s">
        <v>1817</v>
      </c>
      <c r="E2072" s="8">
        <v>42792</v>
      </c>
      <c r="F2072">
        <v>2</v>
      </c>
      <c r="G2072">
        <v>5799.98</v>
      </c>
      <c r="H2072" s="1" t="s">
        <v>19</v>
      </c>
      <c r="I2072" s="1" t="s">
        <v>20</v>
      </c>
      <c r="J2072" s="1" t="s">
        <v>23</v>
      </c>
      <c r="K2072" s="1" t="s">
        <v>27</v>
      </c>
      <c r="L2072" s="1">
        <f>Query1[[#This Row],[total_units]]*Query1[[#This Row],[revene]]</f>
        <v>11599.96</v>
      </c>
      <c r="M2072" s="1">
        <f>YEAR(Query1[[#This Row],[order_date]])</f>
        <v>2017</v>
      </c>
    </row>
    <row r="2073" spans="1:13" x14ac:dyDescent="0.35">
      <c r="A2073">
        <v>732</v>
      </c>
      <c r="B2073" s="1" t="s">
        <v>939</v>
      </c>
      <c r="C2073" s="1" t="s">
        <v>317</v>
      </c>
      <c r="D2073" s="1" t="s">
        <v>1817</v>
      </c>
      <c r="E2073" s="8">
        <v>42792</v>
      </c>
      <c r="F2073">
        <v>1</v>
      </c>
      <c r="G2073">
        <v>5299.99</v>
      </c>
      <c r="H2073" s="1" t="s">
        <v>808</v>
      </c>
      <c r="I2073" s="1" t="s">
        <v>20</v>
      </c>
      <c r="J2073" s="1" t="s">
        <v>23</v>
      </c>
      <c r="K2073" s="1" t="s">
        <v>27</v>
      </c>
      <c r="L2073" s="1">
        <f>Query1[[#This Row],[total_units]]*Query1[[#This Row],[revene]]</f>
        <v>5299.99</v>
      </c>
      <c r="M2073" s="1">
        <f>YEAR(Query1[[#This Row],[order_date]])</f>
        <v>2017</v>
      </c>
    </row>
    <row r="2074" spans="1:13" x14ac:dyDescent="0.35">
      <c r="A2074">
        <v>733</v>
      </c>
      <c r="B2074" s="1" t="s">
        <v>940</v>
      </c>
      <c r="C2074" s="1" t="s">
        <v>169</v>
      </c>
      <c r="D2074" s="1" t="s">
        <v>1817</v>
      </c>
      <c r="E2074" s="8">
        <v>42792</v>
      </c>
      <c r="F2074">
        <v>2</v>
      </c>
      <c r="G2074">
        <v>979.98</v>
      </c>
      <c r="H2074" s="1" t="s">
        <v>800</v>
      </c>
      <c r="I2074" s="1" t="s">
        <v>34</v>
      </c>
      <c r="J2074" s="1" t="s">
        <v>23</v>
      </c>
      <c r="K2074" s="1" t="s">
        <v>27</v>
      </c>
      <c r="L2074" s="1">
        <f>Query1[[#This Row],[total_units]]*Query1[[#This Row],[revene]]</f>
        <v>1959.96</v>
      </c>
      <c r="M2074" s="1">
        <f>YEAR(Query1[[#This Row],[order_date]])</f>
        <v>2017</v>
      </c>
    </row>
    <row r="2075" spans="1:13" x14ac:dyDescent="0.35">
      <c r="A2075">
        <v>733</v>
      </c>
      <c r="B2075" s="1" t="s">
        <v>940</v>
      </c>
      <c r="C2075" s="1" t="s">
        <v>169</v>
      </c>
      <c r="D2075" s="1" t="s">
        <v>1817</v>
      </c>
      <c r="E2075" s="8">
        <v>42792</v>
      </c>
      <c r="F2075">
        <v>1</v>
      </c>
      <c r="G2075">
        <v>109.99</v>
      </c>
      <c r="H2075" s="1" t="s">
        <v>857</v>
      </c>
      <c r="I2075" s="1" t="s">
        <v>48</v>
      </c>
      <c r="J2075" s="1" t="s">
        <v>23</v>
      </c>
      <c r="K2075" s="1" t="s">
        <v>27</v>
      </c>
      <c r="L2075" s="1">
        <f>Query1[[#This Row],[total_units]]*Query1[[#This Row],[revene]]</f>
        <v>109.99</v>
      </c>
      <c r="M2075" s="1">
        <f>YEAR(Query1[[#This Row],[order_date]])</f>
        <v>2017</v>
      </c>
    </row>
    <row r="2076" spans="1:13" x14ac:dyDescent="0.35">
      <c r="A2076">
        <v>733</v>
      </c>
      <c r="B2076" s="1" t="s">
        <v>940</v>
      </c>
      <c r="C2076" s="1" t="s">
        <v>169</v>
      </c>
      <c r="D2076" s="1" t="s">
        <v>1817</v>
      </c>
      <c r="E2076" s="8">
        <v>42792</v>
      </c>
      <c r="F2076">
        <v>1</v>
      </c>
      <c r="G2076">
        <v>2699.99</v>
      </c>
      <c r="H2076" s="1" t="s">
        <v>842</v>
      </c>
      <c r="I2076" s="1" t="s">
        <v>788</v>
      </c>
      <c r="J2076" s="1" t="s">
        <v>23</v>
      </c>
      <c r="K2076" s="1" t="s">
        <v>27</v>
      </c>
      <c r="L2076" s="1">
        <f>Query1[[#This Row],[total_units]]*Query1[[#This Row],[revene]]</f>
        <v>2699.99</v>
      </c>
      <c r="M2076" s="1">
        <f>YEAR(Query1[[#This Row],[order_date]])</f>
        <v>2017</v>
      </c>
    </row>
    <row r="2077" spans="1:13" x14ac:dyDescent="0.35">
      <c r="A2077">
        <v>734</v>
      </c>
      <c r="B2077" s="1" t="s">
        <v>941</v>
      </c>
      <c r="C2077" s="1" t="s">
        <v>131</v>
      </c>
      <c r="D2077" s="1" t="s">
        <v>1824</v>
      </c>
      <c r="E2077" s="8">
        <v>42792</v>
      </c>
      <c r="F2077">
        <v>1</v>
      </c>
      <c r="G2077">
        <v>599.99</v>
      </c>
      <c r="H2077" s="1" t="s">
        <v>12</v>
      </c>
      <c r="I2077" s="1" t="s">
        <v>34</v>
      </c>
      <c r="J2077" s="1" t="s">
        <v>98</v>
      </c>
      <c r="K2077" s="1" t="s">
        <v>165</v>
      </c>
      <c r="L2077" s="1">
        <f>Query1[[#This Row],[total_units]]*Query1[[#This Row],[revene]]</f>
        <v>599.99</v>
      </c>
      <c r="M2077" s="1">
        <f>YEAR(Query1[[#This Row],[order_date]])</f>
        <v>2017</v>
      </c>
    </row>
    <row r="2078" spans="1:13" x14ac:dyDescent="0.35">
      <c r="A2078">
        <v>734</v>
      </c>
      <c r="B2078" s="1" t="s">
        <v>941</v>
      </c>
      <c r="C2078" s="1" t="s">
        <v>131</v>
      </c>
      <c r="D2078" s="1" t="s">
        <v>1824</v>
      </c>
      <c r="E2078" s="8">
        <v>42792</v>
      </c>
      <c r="F2078">
        <v>2</v>
      </c>
      <c r="G2078">
        <v>693.98</v>
      </c>
      <c r="H2078" s="1" t="s">
        <v>942</v>
      </c>
      <c r="I2078" s="1" t="s">
        <v>13</v>
      </c>
      <c r="J2078" s="1" t="s">
        <v>98</v>
      </c>
      <c r="K2078" s="1" t="s">
        <v>165</v>
      </c>
      <c r="L2078" s="1">
        <f>Query1[[#This Row],[total_units]]*Query1[[#This Row],[revene]]</f>
        <v>1387.96</v>
      </c>
      <c r="M2078" s="1">
        <f>YEAR(Query1[[#This Row],[order_date]])</f>
        <v>2017</v>
      </c>
    </row>
    <row r="2079" spans="1:13" x14ac:dyDescent="0.35">
      <c r="A2079">
        <v>734</v>
      </c>
      <c r="B2079" s="1" t="s">
        <v>941</v>
      </c>
      <c r="C2079" s="1" t="s">
        <v>131</v>
      </c>
      <c r="D2079" s="1" t="s">
        <v>1824</v>
      </c>
      <c r="E2079" s="8">
        <v>42792</v>
      </c>
      <c r="F2079">
        <v>2</v>
      </c>
      <c r="G2079">
        <v>219.98</v>
      </c>
      <c r="H2079" s="1" t="s">
        <v>857</v>
      </c>
      <c r="I2079" s="1" t="s">
        <v>48</v>
      </c>
      <c r="J2079" s="1" t="s">
        <v>98</v>
      </c>
      <c r="K2079" s="1" t="s">
        <v>165</v>
      </c>
      <c r="L2079" s="1">
        <f>Query1[[#This Row],[total_units]]*Query1[[#This Row],[revene]]</f>
        <v>439.96</v>
      </c>
      <c r="M2079" s="1">
        <f>YEAR(Query1[[#This Row],[order_date]])</f>
        <v>2017</v>
      </c>
    </row>
    <row r="2080" spans="1:13" x14ac:dyDescent="0.35">
      <c r="A2080">
        <v>734</v>
      </c>
      <c r="B2080" s="1" t="s">
        <v>941</v>
      </c>
      <c r="C2080" s="1" t="s">
        <v>131</v>
      </c>
      <c r="D2080" s="1" t="s">
        <v>1824</v>
      </c>
      <c r="E2080" s="8">
        <v>42792</v>
      </c>
      <c r="F2080">
        <v>1</v>
      </c>
      <c r="G2080">
        <v>999.99</v>
      </c>
      <c r="H2080" s="1" t="s">
        <v>28</v>
      </c>
      <c r="I2080" s="1" t="s">
        <v>20</v>
      </c>
      <c r="J2080" s="1" t="s">
        <v>98</v>
      </c>
      <c r="K2080" s="1" t="s">
        <v>165</v>
      </c>
      <c r="L2080" s="1">
        <f>Query1[[#This Row],[total_units]]*Query1[[#This Row],[revene]]</f>
        <v>999.99</v>
      </c>
      <c r="M2080" s="1">
        <f>YEAR(Query1[[#This Row],[order_date]])</f>
        <v>2017</v>
      </c>
    </row>
    <row r="2081" spans="1:13" x14ac:dyDescent="0.35">
      <c r="A2081">
        <v>735</v>
      </c>
      <c r="B2081" s="1" t="s">
        <v>699</v>
      </c>
      <c r="C2081" s="1" t="s">
        <v>160</v>
      </c>
      <c r="D2081" s="1" t="s">
        <v>1824</v>
      </c>
      <c r="E2081" s="8">
        <v>42793</v>
      </c>
      <c r="F2081">
        <v>2</v>
      </c>
      <c r="G2081">
        <v>833.98</v>
      </c>
      <c r="H2081" s="1" t="s">
        <v>846</v>
      </c>
      <c r="I2081" s="1" t="s">
        <v>13</v>
      </c>
      <c r="J2081" s="1" t="s">
        <v>98</v>
      </c>
      <c r="K2081" s="1" t="s">
        <v>165</v>
      </c>
      <c r="L2081" s="1">
        <f>Query1[[#This Row],[total_units]]*Query1[[#This Row],[revene]]</f>
        <v>1667.96</v>
      </c>
      <c r="M2081" s="1">
        <f>YEAR(Query1[[#This Row],[order_date]])</f>
        <v>2017</v>
      </c>
    </row>
    <row r="2082" spans="1:13" x14ac:dyDescent="0.35">
      <c r="A2082">
        <v>735</v>
      </c>
      <c r="B2082" s="1" t="s">
        <v>699</v>
      </c>
      <c r="C2082" s="1" t="s">
        <v>160</v>
      </c>
      <c r="D2082" s="1" t="s">
        <v>1824</v>
      </c>
      <c r="E2082" s="8">
        <v>42793</v>
      </c>
      <c r="F2082">
        <v>2</v>
      </c>
      <c r="G2082">
        <v>3098</v>
      </c>
      <c r="H2082" s="1" t="s">
        <v>17</v>
      </c>
      <c r="I2082" s="1" t="s">
        <v>18</v>
      </c>
      <c r="J2082" s="1" t="s">
        <v>98</v>
      </c>
      <c r="K2082" s="1" t="s">
        <v>165</v>
      </c>
      <c r="L2082" s="1">
        <f>Query1[[#This Row],[total_units]]*Query1[[#This Row],[revene]]</f>
        <v>6196</v>
      </c>
      <c r="M2082" s="1">
        <f>YEAR(Query1[[#This Row],[order_date]])</f>
        <v>2017</v>
      </c>
    </row>
    <row r="2083" spans="1:13" x14ac:dyDescent="0.35">
      <c r="A2083">
        <v>736</v>
      </c>
      <c r="B2083" s="1" t="s">
        <v>943</v>
      </c>
      <c r="C2083" s="1" t="s">
        <v>377</v>
      </c>
      <c r="D2083" s="1" t="s">
        <v>1817</v>
      </c>
      <c r="E2083" s="8">
        <v>42793</v>
      </c>
      <c r="F2083">
        <v>1</v>
      </c>
      <c r="G2083">
        <v>429</v>
      </c>
      <c r="H2083" s="1" t="s">
        <v>35</v>
      </c>
      <c r="I2083" s="1" t="s">
        <v>13</v>
      </c>
      <c r="J2083" s="1" t="s">
        <v>23</v>
      </c>
      <c r="K2083" s="1" t="s">
        <v>27</v>
      </c>
      <c r="L2083" s="1">
        <f>Query1[[#This Row],[total_units]]*Query1[[#This Row],[revene]]</f>
        <v>429</v>
      </c>
      <c r="M2083" s="1">
        <f>YEAR(Query1[[#This Row],[order_date]])</f>
        <v>2017</v>
      </c>
    </row>
    <row r="2084" spans="1:13" x14ac:dyDescent="0.35">
      <c r="A2084">
        <v>736</v>
      </c>
      <c r="B2084" s="1" t="s">
        <v>943</v>
      </c>
      <c r="C2084" s="1" t="s">
        <v>377</v>
      </c>
      <c r="D2084" s="1" t="s">
        <v>1817</v>
      </c>
      <c r="E2084" s="8">
        <v>42793</v>
      </c>
      <c r="F2084">
        <v>2</v>
      </c>
      <c r="G2084">
        <v>6999.98</v>
      </c>
      <c r="H2084" s="1" t="s">
        <v>801</v>
      </c>
      <c r="I2084" s="1" t="s">
        <v>18</v>
      </c>
      <c r="J2084" s="1" t="s">
        <v>23</v>
      </c>
      <c r="K2084" s="1" t="s">
        <v>27</v>
      </c>
      <c r="L2084" s="1">
        <f>Query1[[#This Row],[total_units]]*Query1[[#This Row],[revene]]</f>
        <v>13999.96</v>
      </c>
      <c r="M2084" s="1">
        <f>YEAR(Query1[[#This Row],[order_date]])</f>
        <v>2017</v>
      </c>
    </row>
    <row r="2085" spans="1:13" x14ac:dyDescent="0.35">
      <c r="A2085">
        <v>736</v>
      </c>
      <c r="B2085" s="1" t="s">
        <v>943</v>
      </c>
      <c r="C2085" s="1" t="s">
        <v>377</v>
      </c>
      <c r="D2085" s="1" t="s">
        <v>1817</v>
      </c>
      <c r="E2085" s="8">
        <v>42793</v>
      </c>
      <c r="F2085">
        <v>2</v>
      </c>
      <c r="G2085">
        <v>10999.98</v>
      </c>
      <c r="H2085" s="1" t="s">
        <v>789</v>
      </c>
      <c r="I2085" s="1" t="s">
        <v>788</v>
      </c>
      <c r="J2085" s="1" t="s">
        <v>23</v>
      </c>
      <c r="K2085" s="1" t="s">
        <v>27</v>
      </c>
      <c r="L2085" s="1">
        <f>Query1[[#This Row],[total_units]]*Query1[[#This Row],[revene]]</f>
        <v>21999.96</v>
      </c>
      <c r="M2085" s="1">
        <f>YEAR(Query1[[#This Row],[order_date]])</f>
        <v>2017</v>
      </c>
    </row>
    <row r="2086" spans="1:13" x14ac:dyDescent="0.35">
      <c r="A2086">
        <v>737</v>
      </c>
      <c r="B2086" s="1" t="s">
        <v>944</v>
      </c>
      <c r="C2086" s="1" t="s">
        <v>286</v>
      </c>
      <c r="D2086" s="1" t="s">
        <v>1817</v>
      </c>
      <c r="E2086" s="8">
        <v>42793</v>
      </c>
      <c r="F2086">
        <v>2</v>
      </c>
      <c r="G2086">
        <v>1599.98</v>
      </c>
      <c r="H2086" s="1" t="s">
        <v>932</v>
      </c>
      <c r="I2086" s="1" t="s">
        <v>13</v>
      </c>
      <c r="J2086" s="1" t="s">
        <v>23</v>
      </c>
      <c r="K2086" s="1" t="s">
        <v>24</v>
      </c>
      <c r="L2086" s="1">
        <f>Query1[[#This Row],[total_units]]*Query1[[#This Row],[revene]]</f>
        <v>3199.96</v>
      </c>
      <c r="M2086" s="1">
        <f>YEAR(Query1[[#This Row],[order_date]])</f>
        <v>2017</v>
      </c>
    </row>
    <row r="2087" spans="1:13" x14ac:dyDescent="0.35">
      <c r="A2087">
        <v>737</v>
      </c>
      <c r="B2087" s="1" t="s">
        <v>944</v>
      </c>
      <c r="C2087" s="1" t="s">
        <v>286</v>
      </c>
      <c r="D2087" s="1" t="s">
        <v>1817</v>
      </c>
      <c r="E2087" s="8">
        <v>42793</v>
      </c>
      <c r="F2087">
        <v>2</v>
      </c>
      <c r="G2087">
        <v>898</v>
      </c>
      <c r="H2087" s="1" t="s">
        <v>89</v>
      </c>
      <c r="I2087" s="1" t="s">
        <v>13</v>
      </c>
      <c r="J2087" s="1" t="s">
        <v>23</v>
      </c>
      <c r="K2087" s="1" t="s">
        <v>24</v>
      </c>
      <c r="L2087" s="1">
        <f>Query1[[#This Row],[total_units]]*Query1[[#This Row],[revene]]</f>
        <v>1796</v>
      </c>
      <c r="M2087" s="1">
        <f>YEAR(Query1[[#This Row],[order_date]])</f>
        <v>2017</v>
      </c>
    </row>
    <row r="2088" spans="1:13" x14ac:dyDescent="0.35">
      <c r="A2088">
        <v>737</v>
      </c>
      <c r="B2088" s="1" t="s">
        <v>944</v>
      </c>
      <c r="C2088" s="1" t="s">
        <v>286</v>
      </c>
      <c r="D2088" s="1" t="s">
        <v>1817</v>
      </c>
      <c r="E2088" s="8">
        <v>42793</v>
      </c>
      <c r="F2088">
        <v>1</v>
      </c>
      <c r="G2088">
        <v>875.99</v>
      </c>
      <c r="H2088" s="1" t="s">
        <v>831</v>
      </c>
      <c r="I2088" s="1" t="s">
        <v>788</v>
      </c>
      <c r="J2088" s="1" t="s">
        <v>23</v>
      </c>
      <c r="K2088" s="1" t="s">
        <v>24</v>
      </c>
      <c r="L2088" s="1">
        <f>Query1[[#This Row],[total_units]]*Query1[[#This Row],[revene]]</f>
        <v>875.99</v>
      </c>
      <c r="M2088" s="1">
        <f>YEAR(Query1[[#This Row],[order_date]])</f>
        <v>2017</v>
      </c>
    </row>
    <row r="2089" spans="1:13" x14ac:dyDescent="0.35">
      <c r="A2089">
        <v>737</v>
      </c>
      <c r="B2089" s="1" t="s">
        <v>944</v>
      </c>
      <c r="C2089" s="1" t="s">
        <v>286</v>
      </c>
      <c r="D2089" s="1" t="s">
        <v>1817</v>
      </c>
      <c r="E2089" s="8">
        <v>42793</v>
      </c>
      <c r="F2089">
        <v>1</v>
      </c>
      <c r="G2089">
        <v>469.99</v>
      </c>
      <c r="H2089" s="1" t="s">
        <v>1900</v>
      </c>
      <c r="I2089" s="1" t="s">
        <v>20</v>
      </c>
      <c r="J2089" s="1" t="s">
        <v>23</v>
      </c>
      <c r="K2089" s="1" t="s">
        <v>24</v>
      </c>
      <c r="L2089" s="1">
        <f>Query1[[#This Row],[total_units]]*Query1[[#This Row],[revene]]</f>
        <v>469.99</v>
      </c>
      <c r="M2089" s="1">
        <f>YEAR(Query1[[#This Row],[order_date]])</f>
        <v>2017</v>
      </c>
    </row>
    <row r="2090" spans="1:13" x14ac:dyDescent="0.35">
      <c r="A2090">
        <v>738</v>
      </c>
      <c r="B2090" s="1" t="s">
        <v>945</v>
      </c>
      <c r="C2090" s="1" t="s">
        <v>555</v>
      </c>
      <c r="D2090" s="1" t="s">
        <v>1815</v>
      </c>
      <c r="E2090" s="8">
        <v>42794</v>
      </c>
      <c r="F2090">
        <v>2</v>
      </c>
      <c r="G2090">
        <v>1319.98</v>
      </c>
      <c r="H2090" s="1" t="s">
        <v>883</v>
      </c>
      <c r="I2090" s="1" t="s">
        <v>13</v>
      </c>
      <c r="J2090" s="1" t="s">
        <v>14</v>
      </c>
      <c r="K2090" s="1" t="s">
        <v>15</v>
      </c>
      <c r="L2090" s="1">
        <f>Query1[[#This Row],[total_units]]*Query1[[#This Row],[revene]]</f>
        <v>2639.96</v>
      </c>
      <c r="M2090" s="1">
        <f>YEAR(Query1[[#This Row],[order_date]])</f>
        <v>2017</v>
      </c>
    </row>
    <row r="2091" spans="1:13" x14ac:dyDescent="0.35">
      <c r="A2091">
        <v>738</v>
      </c>
      <c r="B2091" s="1" t="s">
        <v>945</v>
      </c>
      <c r="C2091" s="1" t="s">
        <v>555</v>
      </c>
      <c r="D2091" s="1" t="s">
        <v>1815</v>
      </c>
      <c r="E2091" s="8">
        <v>42794</v>
      </c>
      <c r="F2091">
        <v>1</v>
      </c>
      <c r="G2091">
        <v>499.99</v>
      </c>
      <c r="H2091" s="1" t="s">
        <v>72</v>
      </c>
      <c r="I2091" s="1" t="s">
        <v>34</v>
      </c>
      <c r="J2091" s="1" t="s">
        <v>14</v>
      </c>
      <c r="K2091" s="1" t="s">
        <v>15</v>
      </c>
      <c r="L2091" s="1">
        <f>Query1[[#This Row],[total_units]]*Query1[[#This Row],[revene]]</f>
        <v>499.99</v>
      </c>
      <c r="M2091" s="1">
        <f>YEAR(Query1[[#This Row],[order_date]])</f>
        <v>2017</v>
      </c>
    </row>
    <row r="2092" spans="1:13" x14ac:dyDescent="0.35">
      <c r="A2092">
        <v>738</v>
      </c>
      <c r="B2092" s="1" t="s">
        <v>945</v>
      </c>
      <c r="C2092" s="1" t="s">
        <v>555</v>
      </c>
      <c r="D2092" s="1" t="s">
        <v>1815</v>
      </c>
      <c r="E2092" s="8">
        <v>42794</v>
      </c>
      <c r="F2092">
        <v>2</v>
      </c>
      <c r="G2092">
        <v>1099.98</v>
      </c>
      <c r="H2092" s="1" t="s">
        <v>869</v>
      </c>
      <c r="I2092" s="1" t="s">
        <v>20</v>
      </c>
      <c r="J2092" s="1" t="s">
        <v>14</v>
      </c>
      <c r="K2092" s="1" t="s">
        <v>15</v>
      </c>
      <c r="L2092" s="1">
        <f>Query1[[#This Row],[total_units]]*Query1[[#This Row],[revene]]</f>
        <v>2199.96</v>
      </c>
      <c r="M2092" s="1">
        <f>YEAR(Query1[[#This Row],[order_date]])</f>
        <v>2017</v>
      </c>
    </row>
    <row r="2093" spans="1:13" x14ac:dyDescent="0.35">
      <c r="A2093">
        <v>738</v>
      </c>
      <c r="B2093" s="1" t="s">
        <v>945</v>
      </c>
      <c r="C2093" s="1" t="s">
        <v>555</v>
      </c>
      <c r="D2093" s="1" t="s">
        <v>1815</v>
      </c>
      <c r="E2093" s="8">
        <v>42794</v>
      </c>
      <c r="F2093">
        <v>1</v>
      </c>
      <c r="G2093">
        <v>3499.99</v>
      </c>
      <c r="H2093" s="1" t="s">
        <v>841</v>
      </c>
      <c r="I2093" s="1" t="s">
        <v>18</v>
      </c>
      <c r="J2093" s="1" t="s">
        <v>14</v>
      </c>
      <c r="K2093" s="1" t="s">
        <v>15</v>
      </c>
      <c r="L2093" s="1">
        <f>Query1[[#This Row],[total_units]]*Query1[[#This Row],[revene]]</f>
        <v>3499.99</v>
      </c>
      <c r="M2093" s="1">
        <f>YEAR(Query1[[#This Row],[order_date]])</f>
        <v>2017</v>
      </c>
    </row>
    <row r="2094" spans="1:13" x14ac:dyDescent="0.35">
      <c r="A2094">
        <v>739</v>
      </c>
      <c r="B2094" s="1" t="s">
        <v>1905</v>
      </c>
      <c r="C2094" s="1" t="s">
        <v>946</v>
      </c>
      <c r="D2094" s="1" t="s">
        <v>1817</v>
      </c>
      <c r="E2094" s="8">
        <v>42794</v>
      </c>
      <c r="F2094">
        <v>1</v>
      </c>
      <c r="G2094">
        <v>999.99</v>
      </c>
      <c r="H2094" s="1" t="s">
        <v>28</v>
      </c>
      <c r="I2094" s="1" t="s">
        <v>20</v>
      </c>
      <c r="J2094" s="1" t="s">
        <v>23</v>
      </c>
      <c r="K2094" s="1" t="s">
        <v>24</v>
      </c>
      <c r="L2094" s="1">
        <f>Query1[[#This Row],[total_units]]*Query1[[#This Row],[revene]]</f>
        <v>999.99</v>
      </c>
      <c r="M2094" s="1">
        <f>YEAR(Query1[[#This Row],[order_date]])</f>
        <v>2017</v>
      </c>
    </row>
    <row r="2095" spans="1:13" x14ac:dyDescent="0.35">
      <c r="A2095">
        <v>740</v>
      </c>
      <c r="B2095" s="1" t="s">
        <v>947</v>
      </c>
      <c r="C2095" s="1" t="s">
        <v>383</v>
      </c>
      <c r="D2095" s="1" t="s">
        <v>1817</v>
      </c>
      <c r="E2095" s="8">
        <v>42794</v>
      </c>
      <c r="F2095">
        <v>1</v>
      </c>
      <c r="G2095">
        <v>1099.99</v>
      </c>
      <c r="H2095" s="1" t="s">
        <v>881</v>
      </c>
      <c r="I2095" s="1" t="s">
        <v>13</v>
      </c>
      <c r="J2095" s="1" t="s">
        <v>23</v>
      </c>
      <c r="K2095" s="1" t="s">
        <v>24</v>
      </c>
      <c r="L2095" s="1">
        <f>Query1[[#This Row],[total_units]]*Query1[[#This Row],[revene]]</f>
        <v>1099.99</v>
      </c>
      <c r="M2095" s="1">
        <f>YEAR(Query1[[#This Row],[order_date]])</f>
        <v>2017</v>
      </c>
    </row>
    <row r="2096" spans="1:13" x14ac:dyDescent="0.35">
      <c r="A2096">
        <v>740</v>
      </c>
      <c r="B2096" s="1" t="s">
        <v>947</v>
      </c>
      <c r="C2096" s="1" t="s">
        <v>383</v>
      </c>
      <c r="D2096" s="1" t="s">
        <v>1817</v>
      </c>
      <c r="E2096" s="8">
        <v>42794</v>
      </c>
      <c r="F2096">
        <v>2</v>
      </c>
      <c r="G2096">
        <v>1099.98</v>
      </c>
      <c r="H2096" s="1" t="s">
        <v>38</v>
      </c>
      <c r="I2096" s="1" t="s">
        <v>13</v>
      </c>
      <c r="J2096" s="1" t="s">
        <v>23</v>
      </c>
      <c r="K2096" s="1" t="s">
        <v>24</v>
      </c>
      <c r="L2096" s="1">
        <f>Query1[[#This Row],[total_units]]*Query1[[#This Row],[revene]]</f>
        <v>2199.96</v>
      </c>
      <c r="M2096" s="1">
        <f>YEAR(Query1[[#This Row],[order_date]])</f>
        <v>2017</v>
      </c>
    </row>
    <row r="2097" spans="1:13" x14ac:dyDescent="0.35">
      <c r="A2097">
        <v>740</v>
      </c>
      <c r="B2097" s="1" t="s">
        <v>947</v>
      </c>
      <c r="C2097" s="1" t="s">
        <v>383</v>
      </c>
      <c r="D2097" s="1" t="s">
        <v>1817</v>
      </c>
      <c r="E2097" s="8">
        <v>42794</v>
      </c>
      <c r="F2097">
        <v>2</v>
      </c>
      <c r="G2097">
        <v>499.98</v>
      </c>
      <c r="H2097" s="1" t="s">
        <v>816</v>
      </c>
      <c r="I2097" s="1" t="s">
        <v>48</v>
      </c>
      <c r="J2097" s="1" t="s">
        <v>23</v>
      </c>
      <c r="K2097" s="1" t="s">
        <v>24</v>
      </c>
      <c r="L2097" s="1">
        <f>Query1[[#This Row],[total_units]]*Query1[[#This Row],[revene]]</f>
        <v>999.96</v>
      </c>
      <c r="M2097" s="1">
        <f>YEAR(Query1[[#This Row],[order_date]])</f>
        <v>2017</v>
      </c>
    </row>
    <row r="2098" spans="1:13" x14ac:dyDescent="0.35">
      <c r="A2098">
        <v>740</v>
      </c>
      <c r="B2098" s="1" t="s">
        <v>947</v>
      </c>
      <c r="C2098" s="1" t="s">
        <v>383</v>
      </c>
      <c r="D2098" s="1" t="s">
        <v>1817</v>
      </c>
      <c r="E2098" s="8">
        <v>42794</v>
      </c>
      <c r="F2098">
        <v>1</v>
      </c>
      <c r="G2098">
        <v>449</v>
      </c>
      <c r="H2098" s="1" t="s">
        <v>89</v>
      </c>
      <c r="I2098" s="1" t="s">
        <v>13</v>
      </c>
      <c r="J2098" s="1" t="s">
        <v>23</v>
      </c>
      <c r="K2098" s="1" t="s">
        <v>24</v>
      </c>
      <c r="L2098" s="1">
        <f>Query1[[#This Row],[total_units]]*Query1[[#This Row],[revene]]</f>
        <v>449</v>
      </c>
      <c r="M2098" s="1">
        <f>YEAR(Query1[[#This Row],[order_date]])</f>
        <v>2017</v>
      </c>
    </row>
    <row r="2099" spans="1:13" x14ac:dyDescent="0.35">
      <c r="A2099">
        <v>740</v>
      </c>
      <c r="B2099" s="1" t="s">
        <v>947</v>
      </c>
      <c r="C2099" s="1" t="s">
        <v>383</v>
      </c>
      <c r="D2099" s="1" t="s">
        <v>1817</v>
      </c>
      <c r="E2099" s="8">
        <v>42794</v>
      </c>
      <c r="F2099">
        <v>1</v>
      </c>
      <c r="G2099">
        <v>1680.99</v>
      </c>
      <c r="H2099" s="1" t="s">
        <v>56</v>
      </c>
      <c r="I2099" s="1" t="s">
        <v>18</v>
      </c>
      <c r="J2099" s="1" t="s">
        <v>23</v>
      </c>
      <c r="K2099" s="1" t="s">
        <v>24</v>
      </c>
      <c r="L2099" s="1">
        <f>Query1[[#This Row],[total_units]]*Query1[[#This Row],[revene]]</f>
        <v>1680.99</v>
      </c>
      <c r="M2099" s="1">
        <f>YEAR(Query1[[#This Row],[order_date]])</f>
        <v>2017</v>
      </c>
    </row>
    <row r="2100" spans="1:13" x14ac:dyDescent="0.35">
      <c r="A2100">
        <v>741</v>
      </c>
      <c r="B2100" s="1" t="s">
        <v>948</v>
      </c>
      <c r="C2100" s="1" t="s">
        <v>343</v>
      </c>
      <c r="D2100" s="1" t="s">
        <v>1824</v>
      </c>
      <c r="E2100" s="8">
        <v>42794</v>
      </c>
      <c r="F2100">
        <v>2</v>
      </c>
      <c r="G2100">
        <v>539.98</v>
      </c>
      <c r="H2100" s="1" t="s">
        <v>59</v>
      </c>
      <c r="I2100" s="1" t="s">
        <v>48</v>
      </c>
      <c r="J2100" s="1" t="s">
        <v>98</v>
      </c>
      <c r="K2100" s="1" t="s">
        <v>99</v>
      </c>
      <c r="L2100" s="1">
        <f>Query1[[#This Row],[total_units]]*Query1[[#This Row],[revene]]</f>
        <v>1079.96</v>
      </c>
      <c r="M2100" s="1">
        <f>YEAR(Query1[[#This Row],[order_date]])</f>
        <v>2017</v>
      </c>
    </row>
    <row r="2101" spans="1:13" x14ac:dyDescent="0.35">
      <c r="A2101">
        <v>741</v>
      </c>
      <c r="B2101" s="1" t="s">
        <v>948</v>
      </c>
      <c r="C2101" s="1" t="s">
        <v>343</v>
      </c>
      <c r="D2101" s="1" t="s">
        <v>1824</v>
      </c>
      <c r="E2101" s="8">
        <v>42794</v>
      </c>
      <c r="F2101">
        <v>1</v>
      </c>
      <c r="G2101">
        <v>299.99</v>
      </c>
      <c r="H2101" s="1" t="s">
        <v>795</v>
      </c>
      <c r="I2101" s="1" t="s">
        <v>13</v>
      </c>
      <c r="J2101" s="1" t="s">
        <v>98</v>
      </c>
      <c r="K2101" s="1" t="s">
        <v>99</v>
      </c>
      <c r="L2101" s="1">
        <f>Query1[[#This Row],[total_units]]*Query1[[#This Row],[revene]]</f>
        <v>299.99</v>
      </c>
      <c r="M2101" s="1">
        <f>YEAR(Query1[[#This Row],[order_date]])</f>
        <v>2017</v>
      </c>
    </row>
    <row r="2102" spans="1:13" x14ac:dyDescent="0.35">
      <c r="A2102">
        <v>741</v>
      </c>
      <c r="B2102" s="1" t="s">
        <v>948</v>
      </c>
      <c r="C2102" s="1" t="s">
        <v>343</v>
      </c>
      <c r="D2102" s="1" t="s">
        <v>1824</v>
      </c>
      <c r="E2102" s="8">
        <v>42794</v>
      </c>
      <c r="F2102">
        <v>2</v>
      </c>
      <c r="G2102">
        <v>10999.98</v>
      </c>
      <c r="H2102" s="1" t="s">
        <v>789</v>
      </c>
      <c r="I2102" s="1" t="s">
        <v>788</v>
      </c>
      <c r="J2102" s="1" t="s">
        <v>98</v>
      </c>
      <c r="K2102" s="1" t="s">
        <v>99</v>
      </c>
      <c r="L2102" s="1">
        <f>Query1[[#This Row],[total_units]]*Query1[[#This Row],[revene]]</f>
        <v>21999.96</v>
      </c>
      <c r="M2102" s="1">
        <f>YEAR(Query1[[#This Row],[order_date]])</f>
        <v>2017</v>
      </c>
    </row>
    <row r="2103" spans="1:13" x14ac:dyDescent="0.35">
      <c r="A2103">
        <v>741</v>
      </c>
      <c r="B2103" s="1" t="s">
        <v>948</v>
      </c>
      <c r="C2103" s="1" t="s">
        <v>343</v>
      </c>
      <c r="D2103" s="1" t="s">
        <v>1824</v>
      </c>
      <c r="E2103" s="8">
        <v>42794</v>
      </c>
      <c r="F2103">
        <v>1</v>
      </c>
      <c r="G2103">
        <v>4999.99</v>
      </c>
      <c r="H2103" s="1" t="s">
        <v>853</v>
      </c>
      <c r="I2103" s="1" t="s">
        <v>788</v>
      </c>
      <c r="J2103" s="1" t="s">
        <v>98</v>
      </c>
      <c r="K2103" s="1" t="s">
        <v>99</v>
      </c>
      <c r="L2103" s="1">
        <f>Query1[[#This Row],[total_units]]*Query1[[#This Row],[revene]]</f>
        <v>4999.99</v>
      </c>
      <c r="M2103" s="1">
        <f>YEAR(Query1[[#This Row],[order_date]])</f>
        <v>2017</v>
      </c>
    </row>
    <row r="2104" spans="1:13" x14ac:dyDescent="0.35">
      <c r="A2104">
        <v>742</v>
      </c>
      <c r="B2104" s="1" t="s">
        <v>949</v>
      </c>
      <c r="C2104" s="1" t="s">
        <v>209</v>
      </c>
      <c r="D2104" s="1" t="s">
        <v>1824</v>
      </c>
      <c r="E2104" s="8">
        <v>42794</v>
      </c>
      <c r="F2104">
        <v>1</v>
      </c>
      <c r="G2104">
        <v>869.99</v>
      </c>
      <c r="H2104" s="1" t="s">
        <v>861</v>
      </c>
      <c r="I2104" s="1" t="s">
        <v>20</v>
      </c>
      <c r="J2104" s="1" t="s">
        <v>98</v>
      </c>
      <c r="K2104" s="1" t="s">
        <v>165</v>
      </c>
      <c r="L2104" s="1">
        <f>Query1[[#This Row],[total_units]]*Query1[[#This Row],[revene]]</f>
        <v>869.99</v>
      </c>
      <c r="M2104" s="1">
        <f>YEAR(Query1[[#This Row],[order_date]])</f>
        <v>2017</v>
      </c>
    </row>
    <row r="2105" spans="1:13" x14ac:dyDescent="0.35">
      <c r="A2105">
        <v>742</v>
      </c>
      <c r="B2105" s="1" t="s">
        <v>949</v>
      </c>
      <c r="C2105" s="1" t="s">
        <v>209</v>
      </c>
      <c r="D2105" s="1" t="s">
        <v>1824</v>
      </c>
      <c r="E2105" s="8">
        <v>42794</v>
      </c>
      <c r="F2105">
        <v>2</v>
      </c>
      <c r="G2105">
        <v>833.98</v>
      </c>
      <c r="H2105" s="1" t="s">
        <v>865</v>
      </c>
      <c r="I2105" s="1" t="s">
        <v>34</v>
      </c>
      <c r="J2105" s="1" t="s">
        <v>98</v>
      </c>
      <c r="K2105" s="1" t="s">
        <v>165</v>
      </c>
      <c r="L2105" s="1">
        <f>Query1[[#This Row],[total_units]]*Query1[[#This Row],[revene]]</f>
        <v>1667.96</v>
      </c>
      <c r="M2105" s="1">
        <f>YEAR(Query1[[#This Row],[order_date]])</f>
        <v>2017</v>
      </c>
    </row>
    <row r="2106" spans="1:13" x14ac:dyDescent="0.35">
      <c r="A2106">
        <v>743</v>
      </c>
      <c r="B2106" s="1" t="s">
        <v>950</v>
      </c>
      <c r="C2106" s="1" t="s">
        <v>335</v>
      </c>
      <c r="D2106" s="1" t="s">
        <v>1817</v>
      </c>
      <c r="E2106" s="8">
        <v>42795</v>
      </c>
      <c r="F2106">
        <v>1</v>
      </c>
      <c r="G2106">
        <v>761.99</v>
      </c>
      <c r="H2106" s="1" t="s">
        <v>822</v>
      </c>
      <c r="I2106" s="1" t="s">
        <v>13</v>
      </c>
      <c r="J2106" s="1" t="s">
        <v>23</v>
      </c>
      <c r="K2106" s="1" t="s">
        <v>24</v>
      </c>
      <c r="L2106" s="1">
        <f>Query1[[#This Row],[total_units]]*Query1[[#This Row],[revene]]</f>
        <v>761.99</v>
      </c>
      <c r="M2106" s="1">
        <f>YEAR(Query1[[#This Row],[order_date]])</f>
        <v>2017</v>
      </c>
    </row>
    <row r="2107" spans="1:13" x14ac:dyDescent="0.35">
      <c r="A2107">
        <v>744</v>
      </c>
      <c r="B2107" s="1" t="s">
        <v>951</v>
      </c>
      <c r="C2107" s="1" t="s">
        <v>351</v>
      </c>
      <c r="D2107" s="1" t="s">
        <v>1817</v>
      </c>
      <c r="E2107" s="8">
        <v>42795</v>
      </c>
      <c r="F2107">
        <v>2</v>
      </c>
      <c r="G2107">
        <v>939.98</v>
      </c>
      <c r="H2107" s="1" t="s">
        <v>828</v>
      </c>
      <c r="I2107" s="1" t="s">
        <v>20</v>
      </c>
      <c r="J2107" s="1" t="s">
        <v>23</v>
      </c>
      <c r="K2107" s="1" t="s">
        <v>27</v>
      </c>
      <c r="L2107" s="1">
        <f>Query1[[#This Row],[total_units]]*Query1[[#This Row],[revene]]</f>
        <v>1879.96</v>
      </c>
      <c r="M2107" s="1">
        <f>YEAR(Query1[[#This Row],[order_date]])</f>
        <v>2017</v>
      </c>
    </row>
    <row r="2108" spans="1:13" x14ac:dyDescent="0.35">
      <c r="A2108">
        <v>745</v>
      </c>
      <c r="B2108" s="1" t="s">
        <v>952</v>
      </c>
      <c r="C2108" s="1" t="s">
        <v>608</v>
      </c>
      <c r="D2108" s="1" t="s">
        <v>1817</v>
      </c>
      <c r="E2108" s="8">
        <v>42795</v>
      </c>
      <c r="F2108">
        <v>2</v>
      </c>
      <c r="G2108">
        <v>539.98</v>
      </c>
      <c r="H2108" s="1" t="s">
        <v>47</v>
      </c>
      <c r="I2108" s="1" t="s">
        <v>48</v>
      </c>
      <c r="J2108" s="1" t="s">
        <v>23</v>
      </c>
      <c r="K2108" s="1" t="s">
        <v>27</v>
      </c>
      <c r="L2108" s="1">
        <f>Query1[[#This Row],[total_units]]*Query1[[#This Row],[revene]]</f>
        <v>1079.96</v>
      </c>
      <c r="M2108" s="1">
        <f>YEAR(Query1[[#This Row],[order_date]])</f>
        <v>2017</v>
      </c>
    </row>
    <row r="2109" spans="1:13" x14ac:dyDescent="0.35">
      <c r="A2109">
        <v>745</v>
      </c>
      <c r="B2109" s="1" t="s">
        <v>952</v>
      </c>
      <c r="C2109" s="1" t="s">
        <v>608</v>
      </c>
      <c r="D2109" s="1" t="s">
        <v>1817</v>
      </c>
      <c r="E2109" s="8">
        <v>42795</v>
      </c>
      <c r="F2109">
        <v>2</v>
      </c>
      <c r="G2109">
        <v>599.98</v>
      </c>
      <c r="H2109" s="1" t="s">
        <v>795</v>
      </c>
      <c r="I2109" s="1" t="s">
        <v>48</v>
      </c>
      <c r="J2109" s="1" t="s">
        <v>23</v>
      </c>
      <c r="K2109" s="1" t="s">
        <v>27</v>
      </c>
      <c r="L2109" s="1">
        <f>Query1[[#This Row],[total_units]]*Query1[[#This Row],[revene]]</f>
        <v>1199.96</v>
      </c>
      <c r="M2109" s="1">
        <f>YEAR(Query1[[#This Row],[order_date]])</f>
        <v>2017</v>
      </c>
    </row>
    <row r="2110" spans="1:13" x14ac:dyDescent="0.35">
      <c r="A2110">
        <v>745</v>
      </c>
      <c r="B2110" s="1" t="s">
        <v>952</v>
      </c>
      <c r="C2110" s="1" t="s">
        <v>608</v>
      </c>
      <c r="D2110" s="1" t="s">
        <v>1817</v>
      </c>
      <c r="E2110" s="8">
        <v>42795</v>
      </c>
      <c r="F2110">
        <v>1</v>
      </c>
      <c r="G2110">
        <v>647.99</v>
      </c>
      <c r="H2110" s="1" t="s">
        <v>1886</v>
      </c>
      <c r="I2110" s="1" t="s">
        <v>13</v>
      </c>
      <c r="J2110" s="1" t="s">
        <v>23</v>
      </c>
      <c r="K2110" s="1" t="s">
        <v>27</v>
      </c>
      <c r="L2110" s="1">
        <f>Query1[[#This Row],[total_units]]*Query1[[#This Row],[revene]]</f>
        <v>647.99</v>
      </c>
      <c r="M2110" s="1">
        <f>YEAR(Query1[[#This Row],[order_date]])</f>
        <v>2017</v>
      </c>
    </row>
    <row r="2111" spans="1:13" x14ac:dyDescent="0.35">
      <c r="A2111">
        <v>746</v>
      </c>
      <c r="B2111" s="1" t="s">
        <v>953</v>
      </c>
      <c r="C2111" s="1" t="s">
        <v>509</v>
      </c>
      <c r="D2111" s="1" t="s">
        <v>1815</v>
      </c>
      <c r="E2111" s="8">
        <v>42796</v>
      </c>
      <c r="F2111">
        <v>1</v>
      </c>
      <c r="G2111">
        <v>299.99</v>
      </c>
      <c r="H2111" s="1" t="s">
        <v>806</v>
      </c>
      <c r="I2111" s="1" t="s">
        <v>48</v>
      </c>
      <c r="J2111" s="1" t="s">
        <v>14</v>
      </c>
      <c r="K2111" s="1" t="s">
        <v>32</v>
      </c>
      <c r="L2111" s="1">
        <f>Query1[[#This Row],[total_units]]*Query1[[#This Row],[revene]]</f>
        <v>299.99</v>
      </c>
      <c r="M2111" s="1">
        <f>YEAR(Query1[[#This Row],[order_date]])</f>
        <v>2017</v>
      </c>
    </row>
    <row r="2112" spans="1:13" x14ac:dyDescent="0.35">
      <c r="A2112">
        <v>747</v>
      </c>
      <c r="B2112" s="1" t="s">
        <v>954</v>
      </c>
      <c r="C2112" s="1" t="s">
        <v>30</v>
      </c>
      <c r="D2112" s="1" t="s">
        <v>1815</v>
      </c>
      <c r="E2112" s="8">
        <v>42797</v>
      </c>
      <c r="F2112">
        <v>1</v>
      </c>
      <c r="G2112">
        <v>1099.99</v>
      </c>
      <c r="H2112" s="1" t="s">
        <v>881</v>
      </c>
      <c r="I2112" s="1" t="s">
        <v>13</v>
      </c>
      <c r="J2112" s="1" t="s">
        <v>14</v>
      </c>
      <c r="K2112" s="1" t="s">
        <v>32</v>
      </c>
      <c r="L2112" s="1">
        <f>Query1[[#This Row],[total_units]]*Query1[[#This Row],[revene]]</f>
        <v>1099.99</v>
      </c>
      <c r="M2112" s="1">
        <f>YEAR(Query1[[#This Row],[order_date]])</f>
        <v>2017</v>
      </c>
    </row>
    <row r="2113" spans="1:13" x14ac:dyDescent="0.35">
      <c r="A2113">
        <v>747</v>
      </c>
      <c r="B2113" s="1" t="s">
        <v>954</v>
      </c>
      <c r="C2113" s="1" t="s">
        <v>30</v>
      </c>
      <c r="D2113" s="1" t="s">
        <v>1815</v>
      </c>
      <c r="E2113" s="8">
        <v>42797</v>
      </c>
      <c r="F2113">
        <v>1</v>
      </c>
      <c r="G2113">
        <v>470.99</v>
      </c>
      <c r="H2113" s="1" t="s">
        <v>825</v>
      </c>
      <c r="I2113" s="1" t="s">
        <v>34</v>
      </c>
      <c r="J2113" s="1" t="s">
        <v>14</v>
      </c>
      <c r="K2113" s="1" t="s">
        <v>32</v>
      </c>
      <c r="L2113" s="1">
        <f>Query1[[#This Row],[total_units]]*Query1[[#This Row],[revene]]</f>
        <v>470.99</v>
      </c>
      <c r="M2113" s="1">
        <f>YEAR(Query1[[#This Row],[order_date]])</f>
        <v>2017</v>
      </c>
    </row>
    <row r="2114" spans="1:13" x14ac:dyDescent="0.35">
      <c r="A2114">
        <v>747</v>
      </c>
      <c r="B2114" s="1" t="s">
        <v>954</v>
      </c>
      <c r="C2114" s="1" t="s">
        <v>30</v>
      </c>
      <c r="D2114" s="1" t="s">
        <v>1815</v>
      </c>
      <c r="E2114" s="8">
        <v>42797</v>
      </c>
      <c r="F2114">
        <v>2</v>
      </c>
      <c r="G2114">
        <v>939.98</v>
      </c>
      <c r="H2114" s="1" t="s">
        <v>828</v>
      </c>
      <c r="I2114" s="1" t="s">
        <v>20</v>
      </c>
      <c r="J2114" s="1" t="s">
        <v>14</v>
      </c>
      <c r="K2114" s="1" t="s">
        <v>32</v>
      </c>
      <c r="L2114" s="1">
        <f>Query1[[#This Row],[total_units]]*Query1[[#This Row],[revene]]</f>
        <v>1879.96</v>
      </c>
      <c r="M2114" s="1">
        <f>YEAR(Query1[[#This Row],[order_date]])</f>
        <v>2017</v>
      </c>
    </row>
    <row r="2115" spans="1:13" x14ac:dyDescent="0.35">
      <c r="A2115">
        <v>747</v>
      </c>
      <c r="B2115" s="1" t="s">
        <v>954</v>
      </c>
      <c r="C2115" s="1" t="s">
        <v>30</v>
      </c>
      <c r="D2115" s="1" t="s">
        <v>1815</v>
      </c>
      <c r="E2115" s="8">
        <v>42797</v>
      </c>
      <c r="F2115">
        <v>1</v>
      </c>
      <c r="G2115">
        <v>149.99</v>
      </c>
      <c r="H2115" s="1" t="s">
        <v>955</v>
      </c>
      <c r="I2115" s="1" t="s">
        <v>48</v>
      </c>
      <c r="J2115" s="1" t="s">
        <v>14</v>
      </c>
      <c r="K2115" s="1" t="s">
        <v>32</v>
      </c>
      <c r="L2115" s="1">
        <f>Query1[[#This Row],[total_units]]*Query1[[#This Row],[revene]]</f>
        <v>149.99</v>
      </c>
      <c r="M2115" s="1">
        <f>YEAR(Query1[[#This Row],[order_date]])</f>
        <v>2017</v>
      </c>
    </row>
    <row r="2116" spans="1:13" x14ac:dyDescent="0.35">
      <c r="A2116">
        <v>748</v>
      </c>
      <c r="B2116" s="1" t="s">
        <v>956</v>
      </c>
      <c r="C2116" s="1" t="s">
        <v>571</v>
      </c>
      <c r="D2116" s="1" t="s">
        <v>1824</v>
      </c>
      <c r="E2116" s="8">
        <v>42797</v>
      </c>
      <c r="F2116">
        <v>2</v>
      </c>
      <c r="G2116">
        <v>1199.98</v>
      </c>
      <c r="H2116" s="1" t="s">
        <v>12</v>
      </c>
      <c r="I2116" s="1" t="s">
        <v>13</v>
      </c>
      <c r="J2116" s="1" t="s">
        <v>98</v>
      </c>
      <c r="K2116" s="1" t="s">
        <v>99</v>
      </c>
      <c r="L2116" s="1">
        <f>Query1[[#This Row],[total_units]]*Query1[[#This Row],[revene]]</f>
        <v>2399.96</v>
      </c>
      <c r="M2116" s="1">
        <f>YEAR(Query1[[#This Row],[order_date]])</f>
        <v>2017</v>
      </c>
    </row>
    <row r="2117" spans="1:13" x14ac:dyDescent="0.35">
      <c r="A2117">
        <v>748</v>
      </c>
      <c r="B2117" s="1" t="s">
        <v>956</v>
      </c>
      <c r="C2117" s="1" t="s">
        <v>571</v>
      </c>
      <c r="D2117" s="1" t="s">
        <v>1824</v>
      </c>
      <c r="E2117" s="8">
        <v>42797</v>
      </c>
      <c r="F2117">
        <v>1</v>
      </c>
      <c r="G2117">
        <v>1469.99</v>
      </c>
      <c r="H2117" s="1" t="s">
        <v>845</v>
      </c>
      <c r="I2117" s="1" t="s">
        <v>20</v>
      </c>
      <c r="J2117" s="1" t="s">
        <v>98</v>
      </c>
      <c r="K2117" s="1" t="s">
        <v>99</v>
      </c>
      <c r="L2117" s="1">
        <f>Query1[[#This Row],[total_units]]*Query1[[#This Row],[revene]]</f>
        <v>1469.99</v>
      </c>
      <c r="M2117" s="1">
        <f>YEAR(Query1[[#This Row],[order_date]])</f>
        <v>2017</v>
      </c>
    </row>
    <row r="2118" spans="1:13" x14ac:dyDescent="0.35">
      <c r="A2118">
        <v>748</v>
      </c>
      <c r="B2118" s="1" t="s">
        <v>956</v>
      </c>
      <c r="C2118" s="1" t="s">
        <v>571</v>
      </c>
      <c r="D2118" s="1" t="s">
        <v>1824</v>
      </c>
      <c r="E2118" s="8">
        <v>42797</v>
      </c>
      <c r="F2118">
        <v>2</v>
      </c>
      <c r="G2118">
        <v>1665.98</v>
      </c>
      <c r="H2118" s="1" t="s">
        <v>917</v>
      </c>
      <c r="I2118" s="1" t="s">
        <v>20</v>
      </c>
      <c r="J2118" s="1" t="s">
        <v>98</v>
      </c>
      <c r="K2118" s="1" t="s">
        <v>99</v>
      </c>
      <c r="L2118" s="1">
        <f>Query1[[#This Row],[total_units]]*Query1[[#This Row],[revene]]</f>
        <v>3331.96</v>
      </c>
      <c r="M2118" s="1">
        <f>YEAR(Query1[[#This Row],[order_date]])</f>
        <v>2017</v>
      </c>
    </row>
    <row r="2119" spans="1:13" x14ac:dyDescent="0.35">
      <c r="A2119">
        <v>748</v>
      </c>
      <c r="B2119" s="1" t="s">
        <v>956</v>
      </c>
      <c r="C2119" s="1" t="s">
        <v>571</v>
      </c>
      <c r="D2119" s="1" t="s">
        <v>1824</v>
      </c>
      <c r="E2119" s="8">
        <v>42797</v>
      </c>
      <c r="F2119">
        <v>2</v>
      </c>
      <c r="G2119">
        <v>299.98</v>
      </c>
      <c r="H2119" s="1" t="s">
        <v>829</v>
      </c>
      <c r="I2119" s="1" t="s">
        <v>48</v>
      </c>
      <c r="J2119" s="1" t="s">
        <v>98</v>
      </c>
      <c r="K2119" s="1" t="s">
        <v>99</v>
      </c>
      <c r="L2119" s="1">
        <f>Query1[[#This Row],[total_units]]*Query1[[#This Row],[revene]]</f>
        <v>599.96</v>
      </c>
      <c r="M2119" s="1">
        <f>YEAR(Query1[[#This Row],[order_date]])</f>
        <v>2017</v>
      </c>
    </row>
    <row r="2120" spans="1:13" x14ac:dyDescent="0.35">
      <c r="A2120">
        <v>749</v>
      </c>
      <c r="B2120" s="1" t="s">
        <v>957</v>
      </c>
      <c r="C2120" s="1" t="s">
        <v>958</v>
      </c>
      <c r="D2120" s="1" t="s">
        <v>1817</v>
      </c>
      <c r="E2120" s="8">
        <v>42798</v>
      </c>
      <c r="F2120">
        <v>1</v>
      </c>
      <c r="G2120">
        <v>549.99</v>
      </c>
      <c r="H2120" s="1" t="s">
        <v>38</v>
      </c>
      <c r="I2120" s="1" t="s">
        <v>34</v>
      </c>
      <c r="J2120" s="1" t="s">
        <v>23</v>
      </c>
      <c r="K2120" s="1" t="s">
        <v>27</v>
      </c>
      <c r="L2120" s="1">
        <f>Query1[[#This Row],[total_units]]*Query1[[#This Row],[revene]]</f>
        <v>549.99</v>
      </c>
      <c r="M2120" s="1">
        <f>YEAR(Query1[[#This Row],[order_date]])</f>
        <v>2017</v>
      </c>
    </row>
    <row r="2121" spans="1:13" x14ac:dyDescent="0.35">
      <c r="A2121">
        <v>749</v>
      </c>
      <c r="B2121" s="1" t="s">
        <v>957</v>
      </c>
      <c r="C2121" s="1" t="s">
        <v>958</v>
      </c>
      <c r="D2121" s="1" t="s">
        <v>1817</v>
      </c>
      <c r="E2121" s="8">
        <v>42798</v>
      </c>
      <c r="F2121">
        <v>1</v>
      </c>
      <c r="G2121">
        <v>402.99</v>
      </c>
      <c r="H2121" s="1" t="s">
        <v>817</v>
      </c>
      <c r="I2121" s="1" t="s">
        <v>13</v>
      </c>
      <c r="J2121" s="1" t="s">
        <v>23</v>
      </c>
      <c r="K2121" s="1" t="s">
        <v>27</v>
      </c>
      <c r="L2121" s="1">
        <f>Query1[[#This Row],[total_units]]*Query1[[#This Row],[revene]]</f>
        <v>402.99</v>
      </c>
      <c r="M2121" s="1">
        <f>YEAR(Query1[[#This Row],[order_date]])</f>
        <v>2017</v>
      </c>
    </row>
    <row r="2122" spans="1:13" x14ac:dyDescent="0.35">
      <c r="A2122">
        <v>749</v>
      </c>
      <c r="B2122" s="1" t="s">
        <v>957</v>
      </c>
      <c r="C2122" s="1" t="s">
        <v>958</v>
      </c>
      <c r="D2122" s="1" t="s">
        <v>1817</v>
      </c>
      <c r="E2122" s="8">
        <v>42798</v>
      </c>
      <c r="F2122">
        <v>1</v>
      </c>
      <c r="G2122">
        <v>2499.9899999999998</v>
      </c>
      <c r="H2122" s="1" t="s">
        <v>864</v>
      </c>
      <c r="I2122" s="1" t="s">
        <v>20</v>
      </c>
      <c r="J2122" s="1" t="s">
        <v>23</v>
      </c>
      <c r="K2122" s="1" t="s">
        <v>27</v>
      </c>
      <c r="L2122" s="1">
        <f>Query1[[#This Row],[total_units]]*Query1[[#This Row],[revene]]</f>
        <v>2499.9899999999998</v>
      </c>
      <c r="M2122" s="1">
        <f>YEAR(Query1[[#This Row],[order_date]])</f>
        <v>2017</v>
      </c>
    </row>
    <row r="2123" spans="1:13" x14ac:dyDescent="0.35">
      <c r="A2123">
        <v>749</v>
      </c>
      <c r="B2123" s="1" t="s">
        <v>957</v>
      </c>
      <c r="C2123" s="1" t="s">
        <v>958</v>
      </c>
      <c r="D2123" s="1" t="s">
        <v>1817</v>
      </c>
      <c r="E2123" s="8">
        <v>42798</v>
      </c>
      <c r="F2123">
        <v>1</v>
      </c>
      <c r="G2123">
        <v>2999.99</v>
      </c>
      <c r="H2123" s="1" t="s">
        <v>40</v>
      </c>
      <c r="I2123" s="1" t="s">
        <v>41</v>
      </c>
      <c r="J2123" s="1" t="s">
        <v>23</v>
      </c>
      <c r="K2123" s="1" t="s">
        <v>27</v>
      </c>
      <c r="L2123" s="1">
        <f>Query1[[#This Row],[total_units]]*Query1[[#This Row],[revene]]</f>
        <v>2999.99</v>
      </c>
      <c r="M2123" s="1">
        <f>YEAR(Query1[[#This Row],[order_date]])</f>
        <v>2017</v>
      </c>
    </row>
    <row r="2124" spans="1:13" x14ac:dyDescent="0.35">
      <c r="A2124">
        <v>749</v>
      </c>
      <c r="B2124" s="1" t="s">
        <v>957</v>
      </c>
      <c r="C2124" s="1" t="s">
        <v>958</v>
      </c>
      <c r="D2124" s="1" t="s">
        <v>1817</v>
      </c>
      <c r="E2124" s="8">
        <v>42798</v>
      </c>
      <c r="F2124">
        <v>1</v>
      </c>
      <c r="G2124">
        <v>4999.99</v>
      </c>
      <c r="H2124" s="1" t="s">
        <v>901</v>
      </c>
      <c r="I2124" s="1" t="s">
        <v>20</v>
      </c>
      <c r="J2124" s="1" t="s">
        <v>23</v>
      </c>
      <c r="K2124" s="1" t="s">
        <v>27</v>
      </c>
      <c r="L2124" s="1">
        <f>Query1[[#This Row],[total_units]]*Query1[[#This Row],[revene]]</f>
        <v>4999.99</v>
      </c>
      <c r="M2124" s="1">
        <f>YEAR(Query1[[#This Row],[order_date]])</f>
        <v>2017</v>
      </c>
    </row>
    <row r="2125" spans="1:13" x14ac:dyDescent="0.35">
      <c r="A2125">
        <v>750</v>
      </c>
      <c r="B2125" s="1" t="s">
        <v>959</v>
      </c>
      <c r="C2125" s="1" t="s">
        <v>250</v>
      </c>
      <c r="D2125" s="1" t="s">
        <v>1824</v>
      </c>
      <c r="E2125" s="8">
        <v>42798</v>
      </c>
      <c r="F2125">
        <v>1</v>
      </c>
      <c r="G2125">
        <v>619.99</v>
      </c>
      <c r="H2125" s="1" t="s">
        <v>1884</v>
      </c>
      <c r="I2125" s="1" t="s">
        <v>13</v>
      </c>
      <c r="J2125" s="1" t="s">
        <v>98</v>
      </c>
      <c r="K2125" s="1" t="s">
        <v>99</v>
      </c>
      <c r="L2125" s="1">
        <f>Query1[[#This Row],[total_units]]*Query1[[#This Row],[revene]]</f>
        <v>619.99</v>
      </c>
      <c r="M2125" s="1">
        <f>YEAR(Query1[[#This Row],[order_date]])</f>
        <v>2017</v>
      </c>
    </row>
    <row r="2126" spans="1:13" x14ac:dyDescent="0.35">
      <c r="A2126">
        <v>750</v>
      </c>
      <c r="B2126" s="1" t="s">
        <v>959</v>
      </c>
      <c r="C2126" s="1" t="s">
        <v>250</v>
      </c>
      <c r="D2126" s="1" t="s">
        <v>1824</v>
      </c>
      <c r="E2126" s="8">
        <v>42798</v>
      </c>
      <c r="F2126">
        <v>2</v>
      </c>
      <c r="G2126">
        <v>1295.98</v>
      </c>
      <c r="H2126" s="1" t="s">
        <v>1886</v>
      </c>
      <c r="I2126" s="1" t="s">
        <v>13</v>
      </c>
      <c r="J2126" s="1" t="s">
        <v>98</v>
      </c>
      <c r="K2126" s="1" t="s">
        <v>99</v>
      </c>
      <c r="L2126" s="1">
        <f>Query1[[#This Row],[total_units]]*Query1[[#This Row],[revene]]</f>
        <v>2591.96</v>
      </c>
      <c r="M2126" s="1">
        <f>YEAR(Query1[[#This Row],[order_date]])</f>
        <v>2017</v>
      </c>
    </row>
    <row r="2127" spans="1:13" x14ac:dyDescent="0.35">
      <c r="A2127">
        <v>751</v>
      </c>
      <c r="B2127" s="1" t="s">
        <v>960</v>
      </c>
      <c r="C2127" s="1" t="s">
        <v>271</v>
      </c>
      <c r="D2127" s="1" t="s">
        <v>1815</v>
      </c>
      <c r="E2127" s="8">
        <v>42799</v>
      </c>
      <c r="F2127">
        <v>2</v>
      </c>
      <c r="G2127">
        <v>1739.98</v>
      </c>
      <c r="H2127" s="1" t="s">
        <v>861</v>
      </c>
      <c r="I2127" s="1" t="s">
        <v>20</v>
      </c>
      <c r="J2127" s="1" t="s">
        <v>14</v>
      </c>
      <c r="K2127" s="1" t="s">
        <v>32</v>
      </c>
      <c r="L2127" s="1">
        <f>Query1[[#This Row],[total_units]]*Query1[[#This Row],[revene]]</f>
        <v>3479.96</v>
      </c>
      <c r="M2127" s="1">
        <f>YEAR(Query1[[#This Row],[order_date]])</f>
        <v>2017</v>
      </c>
    </row>
    <row r="2128" spans="1:13" x14ac:dyDescent="0.35">
      <c r="A2128">
        <v>752</v>
      </c>
      <c r="B2128" s="1" t="s">
        <v>1906</v>
      </c>
      <c r="C2128" s="1" t="s">
        <v>88</v>
      </c>
      <c r="D2128" s="1" t="s">
        <v>1817</v>
      </c>
      <c r="E2128" s="8">
        <v>42799</v>
      </c>
      <c r="F2128">
        <v>2</v>
      </c>
      <c r="G2128">
        <v>1099.98</v>
      </c>
      <c r="H2128" s="1" t="s">
        <v>38</v>
      </c>
      <c r="I2128" s="1" t="s">
        <v>13</v>
      </c>
      <c r="J2128" s="1" t="s">
        <v>23</v>
      </c>
      <c r="K2128" s="1" t="s">
        <v>24</v>
      </c>
      <c r="L2128" s="1">
        <f>Query1[[#This Row],[total_units]]*Query1[[#This Row],[revene]]</f>
        <v>2199.96</v>
      </c>
      <c r="M2128" s="1">
        <f>YEAR(Query1[[#This Row],[order_date]])</f>
        <v>2017</v>
      </c>
    </row>
    <row r="2129" spans="1:13" x14ac:dyDescent="0.35">
      <c r="A2129">
        <v>752</v>
      </c>
      <c r="B2129" s="1" t="s">
        <v>1906</v>
      </c>
      <c r="C2129" s="1" t="s">
        <v>88</v>
      </c>
      <c r="D2129" s="1" t="s">
        <v>1817</v>
      </c>
      <c r="E2129" s="8">
        <v>42799</v>
      </c>
      <c r="F2129">
        <v>2</v>
      </c>
      <c r="G2129">
        <v>3265.98</v>
      </c>
      <c r="H2129" s="1" t="s">
        <v>894</v>
      </c>
      <c r="I2129" s="1" t="s">
        <v>20</v>
      </c>
      <c r="J2129" s="1" t="s">
        <v>23</v>
      </c>
      <c r="K2129" s="1" t="s">
        <v>24</v>
      </c>
      <c r="L2129" s="1">
        <f>Query1[[#This Row],[total_units]]*Query1[[#This Row],[revene]]</f>
        <v>6531.96</v>
      </c>
      <c r="M2129" s="1">
        <f>YEAR(Query1[[#This Row],[order_date]])</f>
        <v>2017</v>
      </c>
    </row>
    <row r="2130" spans="1:13" x14ac:dyDescent="0.35">
      <c r="A2130">
        <v>753</v>
      </c>
      <c r="B2130" s="1" t="s">
        <v>961</v>
      </c>
      <c r="C2130" s="1" t="s">
        <v>485</v>
      </c>
      <c r="D2130" s="1" t="s">
        <v>1817</v>
      </c>
      <c r="E2130" s="8">
        <v>42799</v>
      </c>
      <c r="F2130">
        <v>1</v>
      </c>
      <c r="G2130">
        <v>299.99</v>
      </c>
      <c r="H2130" s="1" t="s">
        <v>795</v>
      </c>
      <c r="I2130" s="1" t="s">
        <v>48</v>
      </c>
      <c r="J2130" s="1" t="s">
        <v>23</v>
      </c>
      <c r="K2130" s="1" t="s">
        <v>27</v>
      </c>
      <c r="L2130" s="1">
        <f>Query1[[#This Row],[total_units]]*Query1[[#This Row],[revene]]</f>
        <v>299.99</v>
      </c>
      <c r="M2130" s="1">
        <f>YEAR(Query1[[#This Row],[order_date]])</f>
        <v>2017</v>
      </c>
    </row>
    <row r="2131" spans="1:13" x14ac:dyDescent="0.35">
      <c r="A2131">
        <v>753</v>
      </c>
      <c r="B2131" s="1" t="s">
        <v>961</v>
      </c>
      <c r="C2131" s="1" t="s">
        <v>485</v>
      </c>
      <c r="D2131" s="1" t="s">
        <v>1817</v>
      </c>
      <c r="E2131" s="8">
        <v>42799</v>
      </c>
      <c r="F2131">
        <v>1</v>
      </c>
      <c r="G2131">
        <v>250.99</v>
      </c>
      <c r="H2131" s="1" t="s">
        <v>870</v>
      </c>
      <c r="I2131" s="1" t="s">
        <v>13</v>
      </c>
      <c r="J2131" s="1" t="s">
        <v>23</v>
      </c>
      <c r="K2131" s="1" t="s">
        <v>27</v>
      </c>
      <c r="L2131" s="1">
        <f>Query1[[#This Row],[total_units]]*Query1[[#This Row],[revene]]</f>
        <v>250.99</v>
      </c>
      <c r="M2131" s="1">
        <f>YEAR(Query1[[#This Row],[order_date]])</f>
        <v>2017</v>
      </c>
    </row>
    <row r="2132" spans="1:13" x14ac:dyDescent="0.35">
      <c r="A2132">
        <v>753</v>
      </c>
      <c r="B2132" s="1" t="s">
        <v>961</v>
      </c>
      <c r="C2132" s="1" t="s">
        <v>485</v>
      </c>
      <c r="D2132" s="1" t="s">
        <v>1817</v>
      </c>
      <c r="E2132" s="8">
        <v>42799</v>
      </c>
      <c r="F2132">
        <v>2</v>
      </c>
      <c r="G2132">
        <v>1067.98</v>
      </c>
      <c r="H2132" s="1" t="s">
        <v>876</v>
      </c>
      <c r="I2132" s="1" t="s">
        <v>34</v>
      </c>
      <c r="J2132" s="1" t="s">
        <v>23</v>
      </c>
      <c r="K2132" s="1" t="s">
        <v>27</v>
      </c>
      <c r="L2132" s="1">
        <f>Query1[[#This Row],[total_units]]*Query1[[#This Row],[revene]]</f>
        <v>2135.96</v>
      </c>
      <c r="M2132" s="1">
        <f>YEAR(Query1[[#This Row],[order_date]])</f>
        <v>2017</v>
      </c>
    </row>
    <row r="2133" spans="1:13" x14ac:dyDescent="0.35">
      <c r="A2133">
        <v>753</v>
      </c>
      <c r="B2133" s="1" t="s">
        <v>961</v>
      </c>
      <c r="C2133" s="1" t="s">
        <v>485</v>
      </c>
      <c r="D2133" s="1" t="s">
        <v>1817</v>
      </c>
      <c r="E2133" s="8">
        <v>42799</v>
      </c>
      <c r="F2133">
        <v>2</v>
      </c>
      <c r="G2133">
        <v>1665.98</v>
      </c>
      <c r="H2133" s="1" t="s">
        <v>962</v>
      </c>
      <c r="I2133" s="1" t="s">
        <v>20</v>
      </c>
      <c r="J2133" s="1" t="s">
        <v>23</v>
      </c>
      <c r="K2133" s="1" t="s">
        <v>27</v>
      </c>
      <c r="L2133" s="1">
        <f>Query1[[#This Row],[total_units]]*Query1[[#This Row],[revene]]</f>
        <v>3331.96</v>
      </c>
      <c r="M2133" s="1">
        <f>YEAR(Query1[[#This Row],[order_date]])</f>
        <v>2017</v>
      </c>
    </row>
    <row r="2134" spans="1:13" x14ac:dyDescent="0.35">
      <c r="A2134">
        <v>753</v>
      </c>
      <c r="B2134" s="1" t="s">
        <v>961</v>
      </c>
      <c r="C2134" s="1" t="s">
        <v>485</v>
      </c>
      <c r="D2134" s="1" t="s">
        <v>1817</v>
      </c>
      <c r="E2134" s="8">
        <v>42799</v>
      </c>
      <c r="F2134">
        <v>2</v>
      </c>
      <c r="G2134">
        <v>7999.98</v>
      </c>
      <c r="H2134" s="1" t="s">
        <v>49</v>
      </c>
      <c r="I2134" s="1" t="s">
        <v>20</v>
      </c>
      <c r="J2134" s="1" t="s">
        <v>23</v>
      </c>
      <c r="K2134" s="1" t="s">
        <v>27</v>
      </c>
      <c r="L2134" s="1">
        <f>Query1[[#This Row],[total_units]]*Query1[[#This Row],[revene]]</f>
        <v>15999.96</v>
      </c>
      <c r="M2134" s="1">
        <f>YEAR(Query1[[#This Row],[order_date]])</f>
        <v>2017</v>
      </c>
    </row>
    <row r="2135" spans="1:13" x14ac:dyDescent="0.35">
      <c r="A2135">
        <v>754</v>
      </c>
      <c r="B2135" s="1" t="s">
        <v>963</v>
      </c>
      <c r="C2135" s="1" t="s">
        <v>555</v>
      </c>
      <c r="D2135" s="1" t="s">
        <v>1815</v>
      </c>
      <c r="E2135" s="8">
        <v>42800</v>
      </c>
      <c r="F2135">
        <v>2</v>
      </c>
      <c r="G2135">
        <v>879.98</v>
      </c>
      <c r="H2135" s="1" t="s">
        <v>819</v>
      </c>
      <c r="I2135" s="1" t="s">
        <v>13</v>
      </c>
      <c r="J2135" s="1" t="s">
        <v>14</v>
      </c>
      <c r="K2135" s="1" t="s">
        <v>15</v>
      </c>
      <c r="L2135" s="1">
        <f>Query1[[#This Row],[total_units]]*Query1[[#This Row],[revene]]</f>
        <v>1759.96</v>
      </c>
      <c r="M2135" s="1">
        <f>YEAR(Query1[[#This Row],[order_date]])</f>
        <v>2017</v>
      </c>
    </row>
    <row r="2136" spans="1:13" x14ac:dyDescent="0.35">
      <c r="A2136">
        <v>754</v>
      </c>
      <c r="B2136" s="1" t="s">
        <v>963</v>
      </c>
      <c r="C2136" s="1" t="s">
        <v>555</v>
      </c>
      <c r="D2136" s="1" t="s">
        <v>1815</v>
      </c>
      <c r="E2136" s="8">
        <v>42800</v>
      </c>
      <c r="F2136">
        <v>2</v>
      </c>
      <c r="G2136">
        <v>1099.98</v>
      </c>
      <c r="H2136" s="1" t="s">
        <v>38</v>
      </c>
      <c r="I2136" s="1" t="s">
        <v>13</v>
      </c>
      <c r="J2136" s="1" t="s">
        <v>14</v>
      </c>
      <c r="K2136" s="1" t="s">
        <v>15</v>
      </c>
      <c r="L2136" s="1">
        <f>Query1[[#This Row],[total_units]]*Query1[[#This Row],[revene]]</f>
        <v>2199.96</v>
      </c>
      <c r="M2136" s="1">
        <f>YEAR(Query1[[#This Row],[order_date]])</f>
        <v>2017</v>
      </c>
    </row>
    <row r="2137" spans="1:13" x14ac:dyDescent="0.35">
      <c r="A2137">
        <v>754</v>
      </c>
      <c r="B2137" s="1" t="s">
        <v>963</v>
      </c>
      <c r="C2137" s="1" t="s">
        <v>555</v>
      </c>
      <c r="D2137" s="1" t="s">
        <v>1815</v>
      </c>
      <c r="E2137" s="8">
        <v>42800</v>
      </c>
      <c r="F2137">
        <v>2</v>
      </c>
      <c r="G2137">
        <v>501.98</v>
      </c>
      <c r="H2137" s="1" t="s">
        <v>820</v>
      </c>
      <c r="I2137" s="1" t="s">
        <v>13</v>
      </c>
      <c r="J2137" s="1" t="s">
        <v>14</v>
      </c>
      <c r="K2137" s="1" t="s">
        <v>15</v>
      </c>
      <c r="L2137" s="1">
        <f>Query1[[#This Row],[total_units]]*Query1[[#This Row],[revene]]</f>
        <v>1003.96</v>
      </c>
      <c r="M2137" s="1">
        <f>YEAR(Query1[[#This Row],[order_date]])</f>
        <v>2017</v>
      </c>
    </row>
    <row r="2138" spans="1:13" x14ac:dyDescent="0.35">
      <c r="A2138">
        <v>754</v>
      </c>
      <c r="B2138" s="1" t="s">
        <v>963</v>
      </c>
      <c r="C2138" s="1" t="s">
        <v>555</v>
      </c>
      <c r="D2138" s="1" t="s">
        <v>1815</v>
      </c>
      <c r="E2138" s="8">
        <v>42800</v>
      </c>
      <c r="F2138">
        <v>1</v>
      </c>
      <c r="G2138">
        <v>999.99</v>
      </c>
      <c r="H2138" s="1" t="s">
        <v>28</v>
      </c>
      <c r="I2138" s="1" t="s">
        <v>20</v>
      </c>
      <c r="J2138" s="1" t="s">
        <v>14</v>
      </c>
      <c r="K2138" s="1" t="s">
        <v>15</v>
      </c>
      <c r="L2138" s="1">
        <f>Query1[[#This Row],[total_units]]*Query1[[#This Row],[revene]]</f>
        <v>999.99</v>
      </c>
      <c r="M2138" s="1">
        <f>YEAR(Query1[[#This Row],[order_date]])</f>
        <v>2017</v>
      </c>
    </row>
    <row r="2139" spans="1:13" x14ac:dyDescent="0.35">
      <c r="A2139">
        <v>754</v>
      </c>
      <c r="B2139" s="1" t="s">
        <v>963</v>
      </c>
      <c r="C2139" s="1" t="s">
        <v>555</v>
      </c>
      <c r="D2139" s="1" t="s">
        <v>1815</v>
      </c>
      <c r="E2139" s="8">
        <v>42800</v>
      </c>
      <c r="F2139">
        <v>1</v>
      </c>
      <c r="G2139">
        <v>3999.99</v>
      </c>
      <c r="H2139" s="1" t="s">
        <v>49</v>
      </c>
      <c r="I2139" s="1" t="s">
        <v>20</v>
      </c>
      <c r="J2139" s="1" t="s">
        <v>14</v>
      </c>
      <c r="K2139" s="1" t="s">
        <v>15</v>
      </c>
      <c r="L2139" s="1">
        <f>Query1[[#This Row],[total_units]]*Query1[[#This Row],[revene]]</f>
        <v>3999.99</v>
      </c>
      <c r="M2139" s="1">
        <f>YEAR(Query1[[#This Row],[order_date]])</f>
        <v>2017</v>
      </c>
    </row>
    <row r="2140" spans="1:13" x14ac:dyDescent="0.35">
      <c r="A2140">
        <v>755</v>
      </c>
      <c r="B2140" s="1" t="s">
        <v>964</v>
      </c>
      <c r="C2140" s="1" t="s">
        <v>429</v>
      </c>
      <c r="D2140" s="1" t="s">
        <v>1817</v>
      </c>
      <c r="E2140" s="8">
        <v>42800</v>
      </c>
      <c r="F2140">
        <v>2</v>
      </c>
      <c r="G2140">
        <v>1523.98</v>
      </c>
      <c r="H2140" s="1" t="s">
        <v>822</v>
      </c>
      <c r="I2140" s="1" t="s">
        <v>13</v>
      </c>
      <c r="J2140" s="1" t="s">
        <v>23</v>
      </c>
      <c r="K2140" s="1" t="s">
        <v>24</v>
      </c>
      <c r="L2140" s="1">
        <f>Query1[[#This Row],[total_units]]*Query1[[#This Row],[revene]]</f>
        <v>3047.96</v>
      </c>
      <c r="M2140" s="1">
        <f>YEAR(Query1[[#This Row],[order_date]])</f>
        <v>2017</v>
      </c>
    </row>
    <row r="2141" spans="1:13" x14ac:dyDescent="0.35">
      <c r="A2141">
        <v>755</v>
      </c>
      <c r="B2141" s="1" t="s">
        <v>964</v>
      </c>
      <c r="C2141" s="1" t="s">
        <v>429</v>
      </c>
      <c r="D2141" s="1" t="s">
        <v>1817</v>
      </c>
      <c r="E2141" s="8">
        <v>42800</v>
      </c>
      <c r="F2141">
        <v>2</v>
      </c>
      <c r="G2141">
        <v>3999.98</v>
      </c>
      <c r="H2141" s="1" t="s">
        <v>897</v>
      </c>
      <c r="I2141" s="1" t="s">
        <v>788</v>
      </c>
      <c r="J2141" s="1" t="s">
        <v>23</v>
      </c>
      <c r="K2141" s="1" t="s">
        <v>24</v>
      </c>
      <c r="L2141" s="1">
        <f>Query1[[#This Row],[total_units]]*Query1[[#This Row],[revene]]</f>
        <v>7999.96</v>
      </c>
      <c r="M2141" s="1">
        <f>YEAR(Query1[[#This Row],[order_date]])</f>
        <v>2017</v>
      </c>
    </row>
    <row r="2142" spans="1:13" x14ac:dyDescent="0.35">
      <c r="A2142">
        <v>755</v>
      </c>
      <c r="B2142" s="1" t="s">
        <v>964</v>
      </c>
      <c r="C2142" s="1" t="s">
        <v>429</v>
      </c>
      <c r="D2142" s="1" t="s">
        <v>1817</v>
      </c>
      <c r="E2142" s="8">
        <v>42800</v>
      </c>
      <c r="F2142">
        <v>2</v>
      </c>
      <c r="G2142">
        <v>10599.98</v>
      </c>
      <c r="H2142" s="1" t="s">
        <v>823</v>
      </c>
      <c r="I2142" s="1" t="s">
        <v>20</v>
      </c>
      <c r="J2142" s="1" t="s">
        <v>23</v>
      </c>
      <c r="K2142" s="1" t="s">
        <v>24</v>
      </c>
      <c r="L2142" s="1">
        <f>Query1[[#This Row],[total_units]]*Query1[[#This Row],[revene]]</f>
        <v>21199.96</v>
      </c>
      <c r="M2142" s="1">
        <f>YEAR(Query1[[#This Row],[order_date]])</f>
        <v>2017</v>
      </c>
    </row>
    <row r="2143" spans="1:13" x14ac:dyDescent="0.35">
      <c r="A2143">
        <v>756</v>
      </c>
      <c r="B2143" s="1" t="s">
        <v>965</v>
      </c>
      <c r="C2143" s="1" t="s">
        <v>966</v>
      </c>
      <c r="D2143" s="1" t="s">
        <v>1817</v>
      </c>
      <c r="E2143" s="8">
        <v>42800</v>
      </c>
      <c r="F2143">
        <v>1</v>
      </c>
      <c r="G2143">
        <v>489.99</v>
      </c>
      <c r="H2143" s="1" t="s">
        <v>800</v>
      </c>
      <c r="I2143" s="1" t="s">
        <v>13</v>
      </c>
      <c r="J2143" s="1" t="s">
        <v>23</v>
      </c>
      <c r="K2143" s="1" t="s">
        <v>24</v>
      </c>
      <c r="L2143" s="1">
        <f>Query1[[#This Row],[total_units]]*Query1[[#This Row],[revene]]</f>
        <v>489.99</v>
      </c>
      <c r="M2143" s="1">
        <f>YEAR(Query1[[#This Row],[order_date]])</f>
        <v>2017</v>
      </c>
    </row>
    <row r="2144" spans="1:13" x14ac:dyDescent="0.35">
      <c r="A2144">
        <v>756</v>
      </c>
      <c r="B2144" s="1" t="s">
        <v>965</v>
      </c>
      <c r="C2144" s="1" t="s">
        <v>966</v>
      </c>
      <c r="D2144" s="1" t="s">
        <v>1817</v>
      </c>
      <c r="E2144" s="8">
        <v>42800</v>
      </c>
      <c r="F2144">
        <v>2</v>
      </c>
      <c r="G2144">
        <v>858</v>
      </c>
      <c r="H2144" s="1" t="s">
        <v>35</v>
      </c>
      <c r="I2144" s="1" t="s">
        <v>13</v>
      </c>
      <c r="J2144" s="1" t="s">
        <v>23</v>
      </c>
      <c r="K2144" s="1" t="s">
        <v>24</v>
      </c>
      <c r="L2144" s="1">
        <f>Query1[[#This Row],[total_units]]*Query1[[#This Row],[revene]]</f>
        <v>1716</v>
      </c>
      <c r="M2144" s="1">
        <f>YEAR(Query1[[#This Row],[order_date]])</f>
        <v>2017</v>
      </c>
    </row>
    <row r="2145" spans="1:13" x14ac:dyDescent="0.35">
      <c r="A2145">
        <v>757</v>
      </c>
      <c r="B2145" s="1" t="s">
        <v>967</v>
      </c>
      <c r="C2145" s="1" t="s">
        <v>163</v>
      </c>
      <c r="D2145" s="1" t="s">
        <v>1817</v>
      </c>
      <c r="E2145" s="8">
        <v>42800</v>
      </c>
      <c r="F2145">
        <v>1</v>
      </c>
      <c r="G2145">
        <v>299.99</v>
      </c>
      <c r="H2145" s="1" t="s">
        <v>795</v>
      </c>
      <c r="I2145" s="1" t="s">
        <v>48</v>
      </c>
      <c r="J2145" s="1" t="s">
        <v>23</v>
      </c>
      <c r="K2145" s="1" t="s">
        <v>27</v>
      </c>
      <c r="L2145" s="1">
        <f>Query1[[#This Row],[total_units]]*Query1[[#This Row],[revene]]</f>
        <v>299.99</v>
      </c>
      <c r="M2145" s="1">
        <f>YEAR(Query1[[#This Row],[order_date]])</f>
        <v>2017</v>
      </c>
    </row>
    <row r="2146" spans="1:13" x14ac:dyDescent="0.35">
      <c r="A2146">
        <v>758</v>
      </c>
      <c r="B2146" s="1" t="s">
        <v>968</v>
      </c>
      <c r="C2146" s="1" t="s">
        <v>222</v>
      </c>
      <c r="D2146" s="1" t="s">
        <v>1824</v>
      </c>
      <c r="E2146" s="8">
        <v>42800</v>
      </c>
      <c r="F2146">
        <v>2</v>
      </c>
      <c r="G2146">
        <v>539.98</v>
      </c>
      <c r="H2146" s="1" t="s">
        <v>47</v>
      </c>
      <c r="I2146" s="1" t="s">
        <v>48</v>
      </c>
      <c r="J2146" s="1" t="s">
        <v>98</v>
      </c>
      <c r="K2146" s="1" t="s">
        <v>165</v>
      </c>
      <c r="L2146" s="1">
        <f>Query1[[#This Row],[total_units]]*Query1[[#This Row],[revene]]</f>
        <v>1079.96</v>
      </c>
      <c r="M2146" s="1">
        <f>YEAR(Query1[[#This Row],[order_date]])</f>
        <v>2017</v>
      </c>
    </row>
    <row r="2147" spans="1:13" x14ac:dyDescent="0.35">
      <c r="A2147">
        <v>758</v>
      </c>
      <c r="B2147" s="1" t="s">
        <v>968</v>
      </c>
      <c r="C2147" s="1" t="s">
        <v>222</v>
      </c>
      <c r="D2147" s="1" t="s">
        <v>1824</v>
      </c>
      <c r="E2147" s="8">
        <v>42800</v>
      </c>
      <c r="F2147">
        <v>1</v>
      </c>
      <c r="G2147">
        <v>299.99</v>
      </c>
      <c r="H2147" s="1" t="s">
        <v>806</v>
      </c>
      <c r="I2147" s="1" t="s">
        <v>48</v>
      </c>
      <c r="J2147" s="1" t="s">
        <v>98</v>
      </c>
      <c r="K2147" s="1" t="s">
        <v>165</v>
      </c>
      <c r="L2147" s="1">
        <f>Query1[[#This Row],[total_units]]*Query1[[#This Row],[revene]]</f>
        <v>299.99</v>
      </c>
      <c r="M2147" s="1">
        <f>YEAR(Query1[[#This Row],[order_date]])</f>
        <v>2017</v>
      </c>
    </row>
    <row r="2148" spans="1:13" x14ac:dyDescent="0.35">
      <c r="A2148">
        <v>758</v>
      </c>
      <c r="B2148" s="1" t="s">
        <v>968</v>
      </c>
      <c r="C2148" s="1" t="s">
        <v>222</v>
      </c>
      <c r="D2148" s="1" t="s">
        <v>1824</v>
      </c>
      <c r="E2148" s="8">
        <v>42800</v>
      </c>
      <c r="F2148">
        <v>1</v>
      </c>
      <c r="G2148">
        <v>416.99</v>
      </c>
      <c r="H2148" s="1" t="s">
        <v>796</v>
      </c>
      <c r="I2148" s="1" t="s">
        <v>34</v>
      </c>
      <c r="J2148" s="1" t="s">
        <v>98</v>
      </c>
      <c r="K2148" s="1" t="s">
        <v>165</v>
      </c>
      <c r="L2148" s="1">
        <f>Query1[[#This Row],[total_units]]*Query1[[#This Row],[revene]]</f>
        <v>416.99</v>
      </c>
      <c r="M2148" s="1">
        <f>YEAR(Query1[[#This Row],[order_date]])</f>
        <v>2017</v>
      </c>
    </row>
    <row r="2149" spans="1:13" x14ac:dyDescent="0.35">
      <c r="A2149">
        <v>758</v>
      </c>
      <c r="B2149" s="1" t="s">
        <v>968</v>
      </c>
      <c r="C2149" s="1" t="s">
        <v>222</v>
      </c>
      <c r="D2149" s="1" t="s">
        <v>1824</v>
      </c>
      <c r="E2149" s="8">
        <v>42800</v>
      </c>
      <c r="F2149">
        <v>2</v>
      </c>
      <c r="G2149">
        <v>693.98</v>
      </c>
      <c r="H2149" s="1" t="s">
        <v>942</v>
      </c>
      <c r="I2149" s="1" t="s">
        <v>13</v>
      </c>
      <c r="J2149" s="1" t="s">
        <v>98</v>
      </c>
      <c r="K2149" s="1" t="s">
        <v>165</v>
      </c>
      <c r="L2149" s="1">
        <f>Query1[[#This Row],[total_units]]*Query1[[#This Row],[revene]]</f>
        <v>1387.96</v>
      </c>
      <c r="M2149" s="1">
        <f>YEAR(Query1[[#This Row],[order_date]])</f>
        <v>2017</v>
      </c>
    </row>
    <row r="2150" spans="1:13" x14ac:dyDescent="0.35">
      <c r="A2150">
        <v>758</v>
      </c>
      <c r="B2150" s="1" t="s">
        <v>968</v>
      </c>
      <c r="C2150" s="1" t="s">
        <v>222</v>
      </c>
      <c r="D2150" s="1" t="s">
        <v>1824</v>
      </c>
      <c r="E2150" s="8">
        <v>42800</v>
      </c>
      <c r="F2150">
        <v>1</v>
      </c>
      <c r="G2150">
        <v>999.99</v>
      </c>
      <c r="H2150" s="1" t="s">
        <v>911</v>
      </c>
      <c r="I2150" s="1" t="s">
        <v>20</v>
      </c>
      <c r="J2150" s="1" t="s">
        <v>98</v>
      </c>
      <c r="K2150" s="1" t="s">
        <v>165</v>
      </c>
      <c r="L2150" s="1">
        <f>Query1[[#This Row],[total_units]]*Query1[[#This Row],[revene]]</f>
        <v>999.99</v>
      </c>
      <c r="M2150" s="1">
        <f>YEAR(Query1[[#This Row],[order_date]])</f>
        <v>2017</v>
      </c>
    </row>
    <row r="2151" spans="1:13" x14ac:dyDescent="0.35">
      <c r="A2151">
        <v>759</v>
      </c>
      <c r="B2151" s="1" t="s">
        <v>969</v>
      </c>
      <c r="C2151" s="1" t="s">
        <v>889</v>
      </c>
      <c r="D2151" s="1" t="s">
        <v>1817</v>
      </c>
      <c r="E2151" s="8">
        <v>42801</v>
      </c>
      <c r="F2151">
        <v>2</v>
      </c>
      <c r="G2151">
        <v>419.98</v>
      </c>
      <c r="H2151" s="1" t="s">
        <v>919</v>
      </c>
      <c r="I2151" s="1" t="s">
        <v>48</v>
      </c>
      <c r="J2151" s="1" t="s">
        <v>23</v>
      </c>
      <c r="K2151" s="1" t="s">
        <v>27</v>
      </c>
      <c r="L2151" s="1">
        <f>Query1[[#This Row],[total_units]]*Query1[[#This Row],[revene]]</f>
        <v>839.96</v>
      </c>
      <c r="M2151" s="1">
        <f>YEAR(Query1[[#This Row],[order_date]])</f>
        <v>2017</v>
      </c>
    </row>
    <row r="2152" spans="1:13" x14ac:dyDescent="0.35">
      <c r="A2152">
        <v>759</v>
      </c>
      <c r="B2152" s="1" t="s">
        <v>969</v>
      </c>
      <c r="C2152" s="1" t="s">
        <v>889</v>
      </c>
      <c r="D2152" s="1" t="s">
        <v>1817</v>
      </c>
      <c r="E2152" s="8">
        <v>42801</v>
      </c>
      <c r="F2152">
        <v>1</v>
      </c>
      <c r="G2152">
        <v>647.99</v>
      </c>
      <c r="H2152" s="1" t="s">
        <v>1886</v>
      </c>
      <c r="I2152" s="1" t="s">
        <v>13</v>
      </c>
      <c r="J2152" s="1" t="s">
        <v>23</v>
      </c>
      <c r="K2152" s="1" t="s">
        <v>27</v>
      </c>
      <c r="L2152" s="1">
        <f>Query1[[#This Row],[total_units]]*Query1[[#This Row],[revene]]</f>
        <v>647.99</v>
      </c>
      <c r="M2152" s="1">
        <f>YEAR(Query1[[#This Row],[order_date]])</f>
        <v>2017</v>
      </c>
    </row>
    <row r="2153" spans="1:13" x14ac:dyDescent="0.35">
      <c r="A2153">
        <v>760</v>
      </c>
      <c r="B2153" s="1" t="s">
        <v>970</v>
      </c>
      <c r="C2153" s="1" t="s">
        <v>447</v>
      </c>
      <c r="D2153" s="1" t="s">
        <v>1817</v>
      </c>
      <c r="E2153" s="8">
        <v>42801</v>
      </c>
      <c r="F2153">
        <v>2</v>
      </c>
      <c r="G2153">
        <v>539.98</v>
      </c>
      <c r="H2153" s="1" t="s">
        <v>59</v>
      </c>
      <c r="I2153" s="1" t="s">
        <v>48</v>
      </c>
      <c r="J2153" s="1" t="s">
        <v>23</v>
      </c>
      <c r="K2153" s="1" t="s">
        <v>24</v>
      </c>
      <c r="L2153" s="1">
        <f>Query1[[#This Row],[total_units]]*Query1[[#This Row],[revene]]</f>
        <v>1079.96</v>
      </c>
      <c r="M2153" s="1">
        <f>YEAR(Query1[[#This Row],[order_date]])</f>
        <v>2017</v>
      </c>
    </row>
    <row r="2154" spans="1:13" x14ac:dyDescent="0.35">
      <c r="A2154">
        <v>760</v>
      </c>
      <c r="B2154" s="1" t="s">
        <v>970</v>
      </c>
      <c r="C2154" s="1" t="s">
        <v>447</v>
      </c>
      <c r="D2154" s="1" t="s">
        <v>1817</v>
      </c>
      <c r="E2154" s="8">
        <v>42801</v>
      </c>
      <c r="F2154">
        <v>2</v>
      </c>
      <c r="G2154">
        <v>1999.98</v>
      </c>
      <c r="H2154" s="1" t="s">
        <v>1889</v>
      </c>
      <c r="I2154" s="1" t="s">
        <v>20</v>
      </c>
      <c r="J2154" s="1" t="s">
        <v>23</v>
      </c>
      <c r="K2154" s="1" t="s">
        <v>24</v>
      </c>
      <c r="L2154" s="1">
        <f>Query1[[#This Row],[total_units]]*Query1[[#This Row],[revene]]</f>
        <v>3999.96</v>
      </c>
      <c r="M2154" s="1">
        <f>YEAR(Query1[[#This Row],[order_date]])</f>
        <v>2017</v>
      </c>
    </row>
    <row r="2155" spans="1:13" x14ac:dyDescent="0.35">
      <c r="A2155">
        <v>761</v>
      </c>
      <c r="B2155" s="1" t="s">
        <v>971</v>
      </c>
      <c r="C2155" s="1" t="s">
        <v>500</v>
      </c>
      <c r="D2155" s="1" t="s">
        <v>1817</v>
      </c>
      <c r="E2155" s="8">
        <v>42801</v>
      </c>
      <c r="F2155">
        <v>2</v>
      </c>
      <c r="G2155">
        <v>1751.98</v>
      </c>
      <c r="H2155" s="1" t="s">
        <v>831</v>
      </c>
      <c r="I2155" s="1" t="s">
        <v>788</v>
      </c>
      <c r="J2155" s="1" t="s">
        <v>23</v>
      </c>
      <c r="K2155" s="1" t="s">
        <v>27</v>
      </c>
      <c r="L2155" s="1">
        <f>Query1[[#This Row],[total_units]]*Query1[[#This Row],[revene]]</f>
        <v>3503.96</v>
      </c>
      <c r="M2155" s="1">
        <f>YEAR(Query1[[#This Row],[order_date]])</f>
        <v>2017</v>
      </c>
    </row>
    <row r="2156" spans="1:13" x14ac:dyDescent="0.35">
      <c r="A2156">
        <v>761</v>
      </c>
      <c r="B2156" s="1" t="s">
        <v>971</v>
      </c>
      <c r="C2156" s="1" t="s">
        <v>500</v>
      </c>
      <c r="D2156" s="1" t="s">
        <v>1817</v>
      </c>
      <c r="E2156" s="8">
        <v>42801</v>
      </c>
      <c r="F2156">
        <v>1</v>
      </c>
      <c r="G2156">
        <v>5299.99</v>
      </c>
      <c r="H2156" s="1" t="s">
        <v>823</v>
      </c>
      <c r="I2156" s="1" t="s">
        <v>20</v>
      </c>
      <c r="J2156" s="1" t="s">
        <v>23</v>
      </c>
      <c r="K2156" s="1" t="s">
        <v>27</v>
      </c>
      <c r="L2156" s="1">
        <f>Query1[[#This Row],[total_units]]*Query1[[#This Row],[revene]]</f>
        <v>5299.99</v>
      </c>
      <c r="M2156" s="1">
        <f>YEAR(Query1[[#This Row],[order_date]])</f>
        <v>2017</v>
      </c>
    </row>
    <row r="2157" spans="1:13" x14ac:dyDescent="0.35">
      <c r="A2157">
        <v>762</v>
      </c>
      <c r="B2157" s="1" t="s">
        <v>972</v>
      </c>
      <c r="C2157" s="1" t="s">
        <v>53</v>
      </c>
      <c r="D2157" s="1" t="s">
        <v>1817</v>
      </c>
      <c r="E2157" s="8">
        <v>42802</v>
      </c>
      <c r="F2157">
        <v>2</v>
      </c>
      <c r="G2157">
        <v>979.98</v>
      </c>
      <c r="H2157" s="1" t="s">
        <v>800</v>
      </c>
      <c r="I2157" s="1" t="s">
        <v>34</v>
      </c>
      <c r="J2157" s="1" t="s">
        <v>23</v>
      </c>
      <c r="K2157" s="1" t="s">
        <v>24</v>
      </c>
      <c r="L2157" s="1">
        <f>Query1[[#This Row],[total_units]]*Query1[[#This Row],[revene]]</f>
        <v>1959.96</v>
      </c>
      <c r="M2157" s="1">
        <f>YEAR(Query1[[#This Row],[order_date]])</f>
        <v>2017</v>
      </c>
    </row>
    <row r="2158" spans="1:13" x14ac:dyDescent="0.35">
      <c r="A2158">
        <v>763</v>
      </c>
      <c r="B2158" s="1" t="s">
        <v>973</v>
      </c>
      <c r="C2158" s="1" t="s">
        <v>343</v>
      </c>
      <c r="D2158" s="1" t="s">
        <v>1824</v>
      </c>
      <c r="E2158" s="8">
        <v>42802</v>
      </c>
      <c r="F2158">
        <v>1</v>
      </c>
      <c r="G2158">
        <v>551.99</v>
      </c>
      <c r="H2158" s="1" t="s">
        <v>786</v>
      </c>
      <c r="I2158" s="1" t="s">
        <v>34</v>
      </c>
      <c r="J2158" s="1" t="s">
        <v>98</v>
      </c>
      <c r="K2158" s="1" t="s">
        <v>165</v>
      </c>
      <c r="L2158" s="1">
        <f>Query1[[#This Row],[total_units]]*Query1[[#This Row],[revene]]</f>
        <v>551.99</v>
      </c>
      <c r="M2158" s="1">
        <f>YEAR(Query1[[#This Row],[order_date]])</f>
        <v>2017</v>
      </c>
    </row>
    <row r="2159" spans="1:13" x14ac:dyDescent="0.35">
      <c r="A2159">
        <v>763</v>
      </c>
      <c r="B2159" s="1" t="s">
        <v>973</v>
      </c>
      <c r="C2159" s="1" t="s">
        <v>343</v>
      </c>
      <c r="D2159" s="1" t="s">
        <v>1824</v>
      </c>
      <c r="E2159" s="8">
        <v>42802</v>
      </c>
      <c r="F2159">
        <v>1</v>
      </c>
      <c r="G2159">
        <v>209.99</v>
      </c>
      <c r="H2159" s="1" t="s">
        <v>1887</v>
      </c>
      <c r="I2159" s="1" t="s">
        <v>48</v>
      </c>
      <c r="J2159" s="1" t="s">
        <v>98</v>
      </c>
      <c r="K2159" s="1" t="s">
        <v>165</v>
      </c>
      <c r="L2159" s="1">
        <f>Query1[[#This Row],[total_units]]*Query1[[#This Row],[revene]]</f>
        <v>209.99</v>
      </c>
      <c r="M2159" s="1">
        <f>YEAR(Query1[[#This Row],[order_date]])</f>
        <v>2017</v>
      </c>
    </row>
    <row r="2160" spans="1:13" x14ac:dyDescent="0.35">
      <c r="A2160">
        <v>764</v>
      </c>
      <c r="B2160" s="1" t="s">
        <v>974</v>
      </c>
      <c r="C2160" s="1" t="s">
        <v>271</v>
      </c>
      <c r="D2160" s="1" t="s">
        <v>1815</v>
      </c>
      <c r="E2160" s="8">
        <v>42803</v>
      </c>
      <c r="F2160">
        <v>2</v>
      </c>
      <c r="G2160">
        <v>2199.98</v>
      </c>
      <c r="H2160" s="1" t="s">
        <v>881</v>
      </c>
      <c r="I2160" s="1" t="s">
        <v>13</v>
      </c>
      <c r="J2160" s="1" t="s">
        <v>14</v>
      </c>
      <c r="K2160" s="1" t="s">
        <v>15</v>
      </c>
      <c r="L2160" s="1">
        <f>Query1[[#This Row],[total_units]]*Query1[[#This Row],[revene]]</f>
        <v>4399.96</v>
      </c>
      <c r="M2160" s="1">
        <f>YEAR(Query1[[#This Row],[order_date]])</f>
        <v>2017</v>
      </c>
    </row>
    <row r="2161" spans="1:13" x14ac:dyDescent="0.35">
      <c r="A2161">
        <v>764</v>
      </c>
      <c r="B2161" s="1" t="s">
        <v>974</v>
      </c>
      <c r="C2161" s="1" t="s">
        <v>271</v>
      </c>
      <c r="D2161" s="1" t="s">
        <v>1815</v>
      </c>
      <c r="E2161" s="8">
        <v>42803</v>
      </c>
      <c r="F2161">
        <v>2</v>
      </c>
      <c r="G2161">
        <v>599.98</v>
      </c>
      <c r="H2161" s="1" t="s">
        <v>795</v>
      </c>
      <c r="I2161" s="1" t="s">
        <v>48</v>
      </c>
      <c r="J2161" s="1" t="s">
        <v>14</v>
      </c>
      <c r="K2161" s="1" t="s">
        <v>15</v>
      </c>
      <c r="L2161" s="1">
        <f>Query1[[#This Row],[total_units]]*Query1[[#This Row],[revene]]</f>
        <v>1199.96</v>
      </c>
      <c r="M2161" s="1">
        <f>YEAR(Query1[[#This Row],[order_date]])</f>
        <v>2017</v>
      </c>
    </row>
    <row r="2162" spans="1:13" x14ac:dyDescent="0.35">
      <c r="A2162">
        <v>764</v>
      </c>
      <c r="B2162" s="1" t="s">
        <v>974</v>
      </c>
      <c r="C2162" s="1" t="s">
        <v>271</v>
      </c>
      <c r="D2162" s="1" t="s">
        <v>1815</v>
      </c>
      <c r="E2162" s="8">
        <v>42803</v>
      </c>
      <c r="F2162">
        <v>1</v>
      </c>
      <c r="G2162">
        <v>2699.99</v>
      </c>
      <c r="H2162" s="1" t="s">
        <v>842</v>
      </c>
      <c r="I2162" s="1" t="s">
        <v>788</v>
      </c>
      <c r="J2162" s="1" t="s">
        <v>14</v>
      </c>
      <c r="K2162" s="1" t="s">
        <v>15</v>
      </c>
      <c r="L2162" s="1">
        <f>Query1[[#This Row],[total_units]]*Query1[[#This Row],[revene]]</f>
        <v>2699.99</v>
      </c>
      <c r="M2162" s="1">
        <f>YEAR(Query1[[#This Row],[order_date]])</f>
        <v>2017</v>
      </c>
    </row>
    <row r="2163" spans="1:13" x14ac:dyDescent="0.35">
      <c r="A2163">
        <v>765</v>
      </c>
      <c r="B2163" s="1" t="s">
        <v>975</v>
      </c>
      <c r="C2163" s="1" t="s">
        <v>555</v>
      </c>
      <c r="D2163" s="1" t="s">
        <v>1815</v>
      </c>
      <c r="E2163" s="8">
        <v>42803</v>
      </c>
      <c r="F2163">
        <v>1</v>
      </c>
      <c r="G2163">
        <v>549.99</v>
      </c>
      <c r="H2163" s="1" t="s">
        <v>38</v>
      </c>
      <c r="I2163" s="1" t="s">
        <v>13</v>
      </c>
      <c r="J2163" s="1" t="s">
        <v>14</v>
      </c>
      <c r="K2163" s="1" t="s">
        <v>15</v>
      </c>
      <c r="L2163" s="1">
        <f>Query1[[#This Row],[total_units]]*Query1[[#This Row],[revene]]</f>
        <v>549.99</v>
      </c>
      <c r="M2163" s="1">
        <f>YEAR(Query1[[#This Row],[order_date]])</f>
        <v>2017</v>
      </c>
    </row>
    <row r="2164" spans="1:13" x14ac:dyDescent="0.35">
      <c r="A2164">
        <v>765</v>
      </c>
      <c r="B2164" s="1" t="s">
        <v>975</v>
      </c>
      <c r="C2164" s="1" t="s">
        <v>555</v>
      </c>
      <c r="D2164" s="1" t="s">
        <v>1815</v>
      </c>
      <c r="E2164" s="8">
        <v>42803</v>
      </c>
      <c r="F2164">
        <v>1</v>
      </c>
      <c r="G2164">
        <v>499.99</v>
      </c>
      <c r="H2164" s="1" t="s">
        <v>72</v>
      </c>
      <c r="I2164" s="1" t="s">
        <v>34</v>
      </c>
      <c r="J2164" s="1" t="s">
        <v>14</v>
      </c>
      <c r="K2164" s="1" t="s">
        <v>15</v>
      </c>
      <c r="L2164" s="1">
        <f>Query1[[#This Row],[total_units]]*Query1[[#This Row],[revene]]</f>
        <v>499.99</v>
      </c>
      <c r="M2164" s="1">
        <f>YEAR(Query1[[#This Row],[order_date]])</f>
        <v>2017</v>
      </c>
    </row>
    <row r="2165" spans="1:13" x14ac:dyDescent="0.35">
      <c r="A2165">
        <v>765</v>
      </c>
      <c r="B2165" s="1" t="s">
        <v>975</v>
      </c>
      <c r="C2165" s="1" t="s">
        <v>555</v>
      </c>
      <c r="D2165" s="1" t="s">
        <v>1815</v>
      </c>
      <c r="E2165" s="8">
        <v>42803</v>
      </c>
      <c r="F2165">
        <v>1</v>
      </c>
      <c r="G2165">
        <v>346.99</v>
      </c>
      <c r="H2165" s="1" t="s">
        <v>942</v>
      </c>
      <c r="I2165" s="1" t="s">
        <v>13</v>
      </c>
      <c r="J2165" s="1" t="s">
        <v>14</v>
      </c>
      <c r="K2165" s="1" t="s">
        <v>15</v>
      </c>
      <c r="L2165" s="1">
        <f>Query1[[#This Row],[total_units]]*Query1[[#This Row],[revene]]</f>
        <v>346.99</v>
      </c>
      <c r="M2165" s="1">
        <f>YEAR(Query1[[#This Row],[order_date]])</f>
        <v>2017</v>
      </c>
    </row>
    <row r="2166" spans="1:13" x14ac:dyDescent="0.35">
      <c r="A2166">
        <v>765</v>
      </c>
      <c r="B2166" s="1" t="s">
        <v>975</v>
      </c>
      <c r="C2166" s="1" t="s">
        <v>555</v>
      </c>
      <c r="D2166" s="1" t="s">
        <v>1815</v>
      </c>
      <c r="E2166" s="8">
        <v>42803</v>
      </c>
      <c r="F2166">
        <v>2</v>
      </c>
      <c r="G2166">
        <v>4999.9799999999996</v>
      </c>
      <c r="H2166" s="1" t="s">
        <v>864</v>
      </c>
      <c r="I2166" s="1" t="s">
        <v>20</v>
      </c>
      <c r="J2166" s="1" t="s">
        <v>14</v>
      </c>
      <c r="K2166" s="1" t="s">
        <v>15</v>
      </c>
      <c r="L2166" s="1">
        <f>Query1[[#This Row],[total_units]]*Query1[[#This Row],[revene]]</f>
        <v>9999.9599999999991</v>
      </c>
      <c r="M2166" s="1">
        <f>YEAR(Query1[[#This Row],[order_date]])</f>
        <v>2017</v>
      </c>
    </row>
    <row r="2167" spans="1:13" x14ac:dyDescent="0.35">
      <c r="A2167">
        <v>765</v>
      </c>
      <c r="B2167" s="1" t="s">
        <v>975</v>
      </c>
      <c r="C2167" s="1" t="s">
        <v>555</v>
      </c>
      <c r="D2167" s="1" t="s">
        <v>1815</v>
      </c>
      <c r="E2167" s="8">
        <v>42803</v>
      </c>
      <c r="F2167">
        <v>1</v>
      </c>
      <c r="G2167">
        <v>749.99</v>
      </c>
      <c r="H2167" s="1" t="s">
        <v>787</v>
      </c>
      <c r="I2167" s="1" t="s">
        <v>788</v>
      </c>
      <c r="J2167" s="1" t="s">
        <v>14</v>
      </c>
      <c r="K2167" s="1" t="s">
        <v>15</v>
      </c>
      <c r="L2167" s="1">
        <f>Query1[[#This Row],[total_units]]*Query1[[#This Row],[revene]]</f>
        <v>749.99</v>
      </c>
      <c r="M2167" s="1">
        <f>YEAR(Query1[[#This Row],[order_date]])</f>
        <v>2017</v>
      </c>
    </row>
    <row r="2168" spans="1:13" x14ac:dyDescent="0.35">
      <c r="A2168">
        <v>766</v>
      </c>
      <c r="B2168" s="1" t="s">
        <v>976</v>
      </c>
      <c r="C2168" s="1" t="s">
        <v>114</v>
      </c>
      <c r="D2168" s="1" t="s">
        <v>1817</v>
      </c>
      <c r="E2168" s="8">
        <v>42803</v>
      </c>
      <c r="F2168">
        <v>1</v>
      </c>
      <c r="G2168">
        <v>470.99</v>
      </c>
      <c r="H2168" s="1" t="s">
        <v>923</v>
      </c>
      <c r="I2168" s="1" t="s">
        <v>34</v>
      </c>
      <c r="J2168" s="1" t="s">
        <v>23</v>
      </c>
      <c r="K2168" s="1" t="s">
        <v>24</v>
      </c>
      <c r="L2168" s="1">
        <f>Query1[[#This Row],[total_units]]*Query1[[#This Row],[revene]]</f>
        <v>470.99</v>
      </c>
      <c r="M2168" s="1">
        <f>YEAR(Query1[[#This Row],[order_date]])</f>
        <v>2017</v>
      </c>
    </row>
    <row r="2169" spans="1:13" x14ac:dyDescent="0.35">
      <c r="A2169">
        <v>767</v>
      </c>
      <c r="B2169" s="1" t="s">
        <v>977</v>
      </c>
      <c r="C2169" s="1" t="s">
        <v>391</v>
      </c>
      <c r="D2169" s="1" t="s">
        <v>1817</v>
      </c>
      <c r="E2169" s="8">
        <v>42803</v>
      </c>
      <c r="F2169">
        <v>2</v>
      </c>
      <c r="G2169">
        <v>1599.98</v>
      </c>
      <c r="H2169" s="1" t="s">
        <v>932</v>
      </c>
      <c r="I2169" s="1" t="s">
        <v>13</v>
      </c>
      <c r="J2169" s="1" t="s">
        <v>23</v>
      </c>
      <c r="K2169" s="1" t="s">
        <v>27</v>
      </c>
      <c r="L2169" s="1">
        <f>Query1[[#This Row],[total_units]]*Query1[[#This Row],[revene]]</f>
        <v>3199.96</v>
      </c>
      <c r="M2169" s="1">
        <f>YEAR(Query1[[#This Row],[order_date]])</f>
        <v>2017</v>
      </c>
    </row>
    <row r="2170" spans="1:13" x14ac:dyDescent="0.35">
      <c r="A2170">
        <v>767</v>
      </c>
      <c r="B2170" s="1" t="s">
        <v>977</v>
      </c>
      <c r="C2170" s="1" t="s">
        <v>391</v>
      </c>
      <c r="D2170" s="1" t="s">
        <v>1817</v>
      </c>
      <c r="E2170" s="8">
        <v>42803</v>
      </c>
      <c r="F2170">
        <v>2</v>
      </c>
      <c r="G2170">
        <v>2939.98</v>
      </c>
      <c r="H2170" s="1" t="s">
        <v>845</v>
      </c>
      <c r="I2170" s="1" t="s">
        <v>20</v>
      </c>
      <c r="J2170" s="1" t="s">
        <v>23</v>
      </c>
      <c r="K2170" s="1" t="s">
        <v>27</v>
      </c>
      <c r="L2170" s="1">
        <f>Query1[[#This Row],[total_units]]*Query1[[#This Row],[revene]]</f>
        <v>5879.96</v>
      </c>
      <c r="M2170" s="1">
        <f>YEAR(Query1[[#This Row],[order_date]])</f>
        <v>2017</v>
      </c>
    </row>
    <row r="2171" spans="1:13" x14ac:dyDescent="0.35">
      <c r="A2171">
        <v>767</v>
      </c>
      <c r="B2171" s="1" t="s">
        <v>977</v>
      </c>
      <c r="C2171" s="1" t="s">
        <v>391</v>
      </c>
      <c r="D2171" s="1" t="s">
        <v>1817</v>
      </c>
      <c r="E2171" s="8">
        <v>42803</v>
      </c>
      <c r="F2171">
        <v>1</v>
      </c>
      <c r="G2171">
        <v>3499.99</v>
      </c>
      <c r="H2171" s="1" t="s">
        <v>841</v>
      </c>
      <c r="I2171" s="1" t="s">
        <v>18</v>
      </c>
      <c r="J2171" s="1" t="s">
        <v>23</v>
      </c>
      <c r="K2171" s="1" t="s">
        <v>27</v>
      </c>
      <c r="L2171" s="1">
        <f>Query1[[#This Row],[total_units]]*Query1[[#This Row],[revene]]</f>
        <v>3499.99</v>
      </c>
      <c r="M2171" s="1">
        <f>YEAR(Query1[[#This Row],[order_date]])</f>
        <v>2017</v>
      </c>
    </row>
    <row r="2172" spans="1:13" x14ac:dyDescent="0.35">
      <c r="A2172">
        <v>767</v>
      </c>
      <c r="B2172" s="1" t="s">
        <v>977</v>
      </c>
      <c r="C2172" s="1" t="s">
        <v>391</v>
      </c>
      <c r="D2172" s="1" t="s">
        <v>1817</v>
      </c>
      <c r="E2172" s="8">
        <v>42803</v>
      </c>
      <c r="F2172">
        <v>1</v>
      </c>
      <c r="G2172">
        <v>999.99</v>
      </c>
      <c r="H2172" s="1" t="s">
        <v>1889</v>
      </c>
      <c r="I2172" s="1" t="s">
        <v>20</v>
      </c>
      <c r="J2172" s="1" t="s">
        <v>23</v>
      </c>
      <c r="K2172" s="1" t="s">
        <v>27</v>
      </c>
      <c r="L2172" s="1">
        <f>Query1[[#This Row],[total_units]]*Query1[[#This Row],[revene]]</f>
        <v>999.99</v>
      </c>
      <c r="M2172" s="1">
        <f>YEAR(Query1[[#This Row],[order_date]])</f>
        <v>2017</v>
      </c>
    </row>
    <row r="2173" spans="1:13" x14ac:dyDescent="0.35">
      <c r="A2173">
        <v>768</v>
      </c>
      <c r="B2173" s="1" t="s">
        <v>978</v>
      </c>
      <c r="C2173" s="1" t="s">
        <v>177</v>
      </c>
      <c r="D2173" s="1" t="s">
        <v>1817</v>
      </c>
      <c r="E2173" s="8">
        <v>42803</v>
      </c>
      <c r="F2173">
        <v>1</v>
      </c>
      <c r="G2173">
        <v>299.99</v>
      </c>
      <c r="H2173" s="1" t="s">
        <v>795</v>
      </c>
      <c r="I2173" s="1" t="s">
        <v>13</v>
      </c>
      <c r="J2173" s="1" t="s">
        <v>23</v>
      </c>
      <c r="K2173" s="1" t="s">
        <v>27</v>
      </c>
      <c r="L2173" s="1">
        <f>Query1[[#This Row],[total_units]]*Query1[[#This Row],[revene]]</f>
        <v>299.99</v>
      </c>
      <c r="M2173" s="1">
        <f>YEAR(Query1[[#This Row],[order_date]])</f>
        <v>2017</v>
      </c>
    </row>
    <row r="2174" spans="1:13" x14ac:dyDescent="0.35">
      <c r="A2174">
        <v>768</v>
      </c>
      <c r="B2174" s="1" t="s">
        <v>978</v>
      </c>
      <c r="C2174" s="1" t="s">
        <v>177</v>
      </c>
      <c r="D2174" s="1" t="s">
        <v>1817</v>
      </c>
      <c r="E2174" s="8">
        <v>42803</v>
      </c>
      <c r="F2174">
        <v>1</v>
      </c>
      <c r="G2174">
        <v>1632.99</v>
      </c>
      <c r="H2174" s="1" t="s">
        <v>894</v>
      </c>
      <c r="I2174" s="1" t="s">
        <v>20</v>
      </c>
      <c r="J2174" s="1" t="s">
        <v>23</v>
      </c>
      <c r="K2174" s="1" t="s">
        <v>27</v>
      </c>
      <c r="L2174" s="1">
        <f>Query1[[#This Row],[total_units]]*Query1[[#This Row],[revene]]</f>
        <v>1632.99</v>
      </c>
      <c r="M2174" s="1">
        <f>YEAR(Query1[[#This Row],[order_date]])</f>
        <v>2017</v>
      </c>
    </row>
    <row r="2175" spans="1:13" x14ac:dyDescent="0.35">
      <c r="A2175">
        <v>769</v>
      </c>
      <c r="B2175" s="1" t="s">
        <v>979</v>
      </c>
      <c r="C2175" s="1" t="s">
        <v>203</v>
      </c>
      <c r="D2175" s="1" t="s">
        <v>1817</v>
      </c>
      <c r="E2175" s="8">
        <v>42803</v>
      </c>
      <c r="F2175">
        <v>2</v>
      </c>
      <c r="G2175">
        <v>939.98</v>
      </c>
      <c r="H2175" s="1" t="s">
        <v>62</v>
      </c>
      <c r="I2175" s="1" t="s">
        <v>20</v>
      </c>
      <c r="J2175" s="1" t="s">
        <v>23</v>
      </c>
      <c r="K2175" s="1" t="s">
        <v>24</v>
      </c>
      <c r="L2175" s="1">
        <f>Query1[[#This Row],[total_units]]*Query1[[#This Row],[revene]]</f>
        <v>1879.96</v>
      </c>
      <c r="M2175" s="1">
        <f>YEAR(Query1[[#This Row],[order_date]])</f>
        <v>2017</v>
      </c>
    </row>
    <row r="2176" spans="1:13" x14ac:dyDescent="0.35">
      <c r="A2176">
        <v>769</v>
      </c>
      <c r="B2176" s="1" t="s">
        <v>979</v>
      </c>
      <c r="C2176" s="1" t="s">
        <v>203</v>
      </c>
      <c r="D2176" s="1" t="s">
        <v>1817</v>
      </c>
      <c r="E2176" s="8">
        <v>42803</v>
      </c>
      <c r="F2176">
        <v>2</v>
      </c>
      <c r="G2176">
        <v>1665.98</v>
      </c>
      <c r="H2176" s="1" t="s">
        <v>962</v>
      </c>
      <c r="I2176" s="1" t="s">
        <v>20</v>
      </c>
      <c r="J2176" s="1" t="s">
        <v>23</v>
      </c>
      <c r="K2176" s="1" t="s">
        <v>24</v>
      </c>
      <c r="L2176" s="1">
        <f>Query1[[#This Row],[total_units]]*Query1[[#This Row],[revene]]</f>
        <v>3331.96</v>
      </c>
      <c r="M2176" s="1">
        <f>YEAR(Query1[[#This Row],[order_date]])</f>
        <v>2017</v>
      </c>
    </row>
    <row r="2177" spans="1:13" x14ac:dyDescent="0.35">
      <c r="A2177">
        <v>769</v>
      </c>
      <c r="B2177" s="1" t="s">
        <v>979</v>
      </c>
      <c r="C2177" s="1" t="s">
        <v>203</v>
      </c>
      <c r="D2177" s="1" t="s">
        <v>1817</v>
      </c>
      <c r="E2177" s="8">
        <v>42803</v>
      </c>
      <c r="F2177">
        <v>1</v>
      </c>
      <c r="G2177">
        <v>1799.99</v>
      </c>
      <c r="H2177" s="1" t="s">
        <v>1816</v>
      </c>
      <c r="I2177" s="1" t="s">
        <v>20</v>
      </c>
      <c r="J2177" s="1" t="s">
        <v>23</v>
      </c>
      <c r="K2177" s="1" t="s">
        <v>24</v>
      </c>
      <c r="L2177" s="1">
        <f>Query1[[#This Row],[total_units]]*Query1[[#This Row],[revene]]</f>
        <v>1799.99</v>
      </c>
      <c r="M2177" s="1">
        <f>YEAR(Query1[[#This Row],[order_date]])</f>
        <v>2017</v>
      </c>
    </row>
    <row r="2178" spans="1:13" x14ac:dyDescent="0.35">
      <c r="A2178">
        <v>770</v>
      </c>
      <c r="B2178" s="1" t="s">
        <v>980</v>
      </c>
      <c r="C2178" s="1" t="s">
        <v>291</v>
      </c>
      <c r="D2178" s="1" t="s">
        <v>1824</v>
      </c>
      <c r="E2178" s="8">
        <v>42803</v>
      </c>
      <c r="F2178">
        <v>1</v>
      </c>
      <c r="G2178">
        <v>470.99</v>
      </c>
      <c r="H2178" s="1" t="s">
        <v>825</v>
      </c>
      <c r="I2178" s="1" t="s">
        <v>34</v>
      </c>
      <c r="J2178" s="1" t="s">
        <v>98</v>
      </c>
      <c r="K2178" s="1" t="s">
        <v>165</v>
      </c>
      <c r="L2178" s="1">
        <f>Query1[[#This Row],[total_units]]*Query1[[#This Row],[revene]]</f>
        <v>470.99</v>
      </c>
      <c r="M2178" s="1">
        <f>YEAR(Query1[[#This Row],[order_date]])</f>
        <v>2017</v>
      </c>
    </row>
    <row r="2179" spans="1:13" x14ac:dyDescent="0.35">
      <c r="A2179">
        <v>770</v>
      </c>
      <c r="B2179" s="1" t="s">
        <v>980</v>
      </c>
      <c r="C2179" s="1" t="s">
        <v>291</v>
      </c>
      <c r="D2179" s="1" t="s">
        <v>1824</v>
      </c>
      <c r="E2179" s="8">
        <v>42803</v>
      </c>
      <c r="F2179">
        <v>1</v>
      </c>
      <c r="G2179">
        <v>551.99</v>
      </c>
      <c r="H2179" s="1" t="s">
        <v>786</v>
      </c>
      <c r="I2179" s="1" t="s">
        <v>34</v>
      </c>
      <c r="J2179" s="1" t="s">
        <v>98</v>
      </c>
      <c r="K2179" s="1" t="s">
        <v>165</v>
      </c>
      <c r="L2179" s="1">
        <f>Query1[[#This Row],[total_units]]*Query1[[#This Row],[revene]]</f>
        <v>551.99</v>
      </c>
      <c r="M2179" s="1">
        <f>YEAR(Query1[[#This Row],[order_date]])</f>
        <v>2017</v>
      </c>
    </row>
    <row r="2180" spans="1:13" x14ac:dyDescent="0.35">
      <c r="A2180">
        <v>770</v>
      </c>
      <c r="B2180" s="1" t="s">
        <v>980</v>
      </c>
      <c r="C2180" s="1" t="s">
        <v>291</v>
      </c>
      <c r="D2180" s="1" t="s">
        <v>1824</v>
      </c>
      <c r="E2180" s="8">
        <v>42803</v>
      </c>
      <c r="F2180">
        <v>2</v>
      </c>
      <c r="G2180">
        <v>3361.98</v>
      </c>
      <c r="H2180" s="1" t="s">
        <v>56</v>
      </c>
      <c r="I2180" s="1" t="s">
        <v>18</v>
      </c>
      <c r="J2180" s="1" t="s">
        <v>98</v>
      </c>
      <c r="K2180" s="1" t="s">
        <v>165</v>
      </c>
      <c r="L2180" s="1">
        <f>Query1[[#This Row],[total_units]]*Query1[[#This Row],[revene]]</f>
        <v>6723.96</v>
      </c>
      <c r="M2180" s="1">
        <f>YEAR(Query1[[#This Row],[order_date]])</f>
        <v>2017</v>
      </c>
    </row>
    <row r="2181" spans="1:13" x14ac:dyDescent="0.35">
      <c r="A2181">
        <v>770</v>
      </c>
      <c r="B2181" s="1" t="s">
        <v>980</v>
      </c>
      <c r="C2181" s="1" t="s">
        <v>291</v>
      </c>
      <c r="D2181" s="1" t="s">
        <v>1824</v>
      </c>
      <c r="E2181" s="8">
        <v>42803</v>
      </c>
      <c r="F2181">
        <v>1</v>
      </c>
      <c r="G2181">
        <v>2299.9899999999998</v>
      </c>
      <c r="H2181" s="1" t="s">
        <v>807</v>
      </c>
      <c r="I2181" s="1" t="s">
        <v>20</v>
      </c>
      <c r="J2181" s="1" t="s">
        <v>98</v>
      </c>
      <c r="K2181" s="1" t="s">
        <v>165</v>
      </c>
      <c r="L2181" s="1">
        <f>Query1[[#This Row],[total_units]]*Query1[[#This Row],[revene]]</f>
        <v>2299.9899999999998</v>
      </c>
      <c r="M2181" s="1">
        <f>YEAR(Query1[[#This Row],[order_date]])</f>
        <v>2017</v>
      </c>
    </row>
    <row r="2182" spans="1:13" x14ac:dyDescent="0.35">
      <c r="A2182">
        <v>771</v>
      </c>
      <c r="B2182" s="1" t="s">
        <v>981</v>
      </c>
      <c r="C2182" s="1" t="s">
        <v>66</v>
      </c>
      <c r="D2182" s="1" t="s">
        <v>1815</v>
      </c>
      <c r="E2182" s="8">
        <v>42805</v>
      </c>
      <c r="F2182">
        <v>2</v>
      </c>
      <c r="G2182">
        <v>539.98</v>
      </c>
      <c r="H2182" s="1" t="s">
        <v>59</v>
      </c>
      <c r="I2182" s="1" t="s">
        <v>13</v>
      </c>
      <c r="J2182" s="1" t="s">
        <v>14</v>
      </c>
      <c r="K2182" s="1" t="s">
        <v>32</v>
      </c>
      <c r="L2182" s="1">
        <f>Query1[[#This Row],[total_units]]*Query1[[#This Row],[revene]]</f>
        <v>1079.96</v>
      </c>
      <c r="M2182" s="1">
        <f>YEAR(Query1[[#This Row],[order_date]])</f>
        <v>2017</v>
      </c>
    </row>
    <row r="2183" spans="1:13" x14ac:dyDescent="0.35">
      <c r="A2183">
        <v>771</v>
      </c>
      <c r="B2183" s="1" t="s">
        <v>981</v>
      </c>
      <c r="C2183" s="1" t="s">
        <v>66</v>
      </c>
      <c r="D2183" s="1" t="s">
        <v>1815</v>
      </c>
      <c r="E2183" s="8">
        <v>42805</v>
      </c>
      <c r="F2183">
        <v>1</v>
      </c>
      <c r="G2183">
        <v>189.99</v>
      </c>
      <c r="H2183" s="1" t="s">
        <v>1888</v>
      </c>
      <c r="I2183" s="1" t="s">
        <v>48</v>
      </c>
      <c r="J2183" s="1" t="s">
        <v>14</v>
      </c>
      <c r="K2183" s="1" t="s">
        <v>32</v>
      </c>
      <c r="L2183" s="1">
        <f>Query1[[#This Row],[total_units]]*Query1[[#This Row],[revene]]</f>
        <v>189.99</v>
      </c>
      <c r="M2183" s="1">
        <f>YEAR(Query1[[#This Row],[order_date]])</f>
        <v>2017</v>
      </c>
    </row>
    <row r="2184" spans="1:13" x14ac:dyDescent="0.35">
      <c r="A2184">
        <v>772</v>
      </c>
      <c r="B2184" s="1" t="s">
        <v>982</v>
      </c>
      <c r="C2184" s="1" t="s">
        <v>143</v>
      </c>
      <c r="D2184" s="1" t="s">
        <v>1817</v>
      </c>
      <c r="E2184" s="8">
        <v>42805</v>
      </c>
      <c r="F2184">
        <v>1</v>
      </c>
      <c r="G2184">
        <v>551.99</v>
      </c>
      <c r="H2184" s="1" t="s">
        <v>786</v>
      </c>
      <c r="I2184" s="1" t="s">
        <v>34</v>
      </c>
      <c r="J2184" s="1" t="s">
        <v>23</v>
      </c>
      <c r="K2184" s="1" t="s">
        <v>27</v>
      </c>
      <c r="L2184" s="1">
        <f>Query1[[#This Row],[total_units]]*Query1[[#This Row],[revene]]</f>
        <v>551.99</v>
      </c>
      <c r="M2184" s="1">
        <f>YEAR(Query1[[#This Row],[order_date]])</f>
        <v>2017</v>
      </c>
    </row>
    <row r="2185" spans="1:13" x14ac:dyDescent="0.35">
      <c r="A2185">
        <v>773</v>
      </c>
      <c r="B2185" s="1" t="s">
        <v>983</v>
      </c>
      <c r="C2185" s="1" t="s">
        <v>1863</v>
      </c>
      <c r="D2185" s="1" t="s">
        <v>1817</v>
      </c>
      <c r="E2185" s="8">
        <v>42805</v>
      </c>
      <c r="F2185">
        <v>1</v>
      </c>
      <c r="G2185">
        <v>269.99</v>
      </c>
      <c r="H2185" s="1" t="s">
        <v>47</v>
      </c>
      <c r="I2185" s="1" t="s">
        <v>13</v>
      </c>
      <c r="J2185" s="1" t="s">
        <v>23</v>
      </c>
      <c r="K2185" s="1" t="s">
        <v>24</v>
      </c>
      <c r="L2185" s="1">
        <f>Query1[[#This Row],[total_units]]*Query1[[#This Row],[revene]]</f>
        <v>269.99</v>
      </c>
      <c r="M2185" s="1">
        <f>YEAR(Query1[[#This Row],[order_date]])</f>
        <v>2017</v>
      </c>
    </row>
    <row r="2186" spans="1:13" x14ac:dyDescent="0.35">
      <c r="A2186">
        <v>773</v>
      </c>
      <c r="B2186" s="1" t="s">
        <v>983</v>
      </c>
      <c r="C2186" s="1" t="s">
        <v>1863</v>
      </c>
      <c r="D2186" s="1" t="s">
        <v>1817</v>
      </c>
      <c r="E2186" s="8">
        <v>42805</v>
      </c>
      <c r="F2186">
        <v>1</v>
      </c>
      <c r="G2186">
        <v>209.99</v>
      </c>
      <c r="H2186" s="1" t="s">
        <v>921</v>
      </c>
      <c r="I2186" s="1" t="s">
        <v>48</v>
      </c>
      <c r="J2186" s="1" t="s">
        <v>23</v>
      </c>
      <c r="K2186" s="1" t="s">
        <v>24</v>
      </c>
      <c r="L2186" s="1">
        <f>Query1[[#This Row],[total_units]]*Query1[[#This Row],[revene]]</f>
        <v>209.99</v>
      </c>
      <c r="M2186" s="1">
        <f>YEAR(Query1[[#This Row],[order_date]])</f>
        <v>2017</v>
      </c>
    </row>
    <row r="2187" spans="1:13" x14ac:dyDescent="0.35">
      <c r="A2187">
        <v>773</v>
      </c>
      <c r="B2187" s="1" t="s">
        <v>983</v>
      </c>
      <c r="C2187" s="1" t="s">
        <v>1863</v>
      </c>
      <c r="D2187" s="1" t="s">
        <v>1817</v>
      </c>
      <c r="E2187" s="8">
        <v>42805</v>
      </c>
      <c r="F2187">
        <v>2</v>
      </c>
      <c r="G2187">
        <v>858</v>
      </c>
      <c r="H2187" s="1" t="s">
        <v>35</v>
      </c>
      <c r="I2187" s="1" t="s">
        <v>13</v>
      </c>
      <c r="J2187" s="1" t="s">
        <v>23</v>
      </c>
      <c r="K2187" s="1" t="s">
        <v>24</v>
      </c>
      <c r="L2187" s="1">
        <f>Query1[[#This Row],[total_units]]*Query1[[#This Row],[revene]]</f>
        <v>1716</v>
      </c>
      <c r="M2187" s="1">
        <f>YEAR(Query1[[#This Row],[order_date]])</f>
        <v>2017</v>
      </c>
    </row>
    <row r="2188" spans="1:13" x14ac:dyDescent="0.35">
      <c r="A2188">
        <v>773</v>
      </c>
      <c r="B2188" s="1" t="s">
        <v>983</v>
      </c>
      <c r="C2188" s="1" t="s">
        <v>1863</v>
      </c>
      <c r="D2188" s="1" t="s">
        <v>1817</v>
      </c>
      <c r="E2188" s="8">
        <v>42805</v>
      </c>
      <c r="F2188">
        <v>2</v>
      </c>
      <c r="G2188">
        <v>939.98</v>
      </c>
      <c r="H2188" s="1" t="s">
        <v>828</v>
      </c>
      <c r="I2188" s="1" t="s">
        <v>20</v>
      </c>
      <c r="J2188" s="1" t="s">
        <v>23</v>
      </c>
      <c r="K2188" s="1" t="s">
        <v>24</v>
      </c>
      <c r="L2188" s="1">
        <f>Query1[[#This Row],[total_units]]*Query1[[#This Row],[revene]]</f>
        <v>1879.96</v>
      </c>
      <c r="M2188" s="1">
        <f>YEAR(Query1[[#This Row],[order_date]])</f>
        <v>2017</v>
      </c>
    </row>
    <row r="2189" spans="1:13" x14ac:dyDescent="0.35">
      <c r="A2189">
        <v>774</v>
      </c>
      <c r="B2189" s="1" t="s">
        <v>984</v>
      </c>
      <c r="C2189" s="1" t="s">
        <v>301</v>
      </c>
      <c r="D2189" s="1" t="s">
        <v>1817</v>
      </c>
      <c r="E2189" s="8">
        <v>42806</v>
      </c>
      <c r="F2189">
        <v>1</v>
      </c>
      <c r="G2189">
        <v>599.99</v>
      </c>
      <c r="H2189" s="1" t="s">
        <v>16</v>
      </c>
      <c r="I2189" s="1" t="s">
        <v>13</v>
      </c>
      <c r="J2189" s="1" t="s">
        <v>23</v>
      </c>
      <c r="K2189" s="1" t="s">
        <v>24</v>
      </c>
      <c r="L2189" s="1">
        <f>Query1[[#This Row],[total_units]]*Query1[[#This Row],[revene]]</f>
        <v>599.99</v>
      </c>
      <c r="M2189" s="1">
        <f>YEAR(Query1[[#This Row],[order_date]])</f>
        <v>2017</v>
      </c>
    </row>
    <row r="2190" spans="1:13" x14ac:dyDescent="0.35">
      <c r="A2190">
        <v>774</v>
      </c>
      <c r="B2190" s="1" t="s">
        <v>984</v>
      </c>
      <c r="C2190" s="1" t="s">
        <v>301</v>
      </c>
      <c r="D2190" s="1" t="s">
        <v>1817</v>
      </c>
      <c r="E2190" s="8">
        <v>42806</v>
      </c>
      <c r="F2190">
        <v>1</v>
      </c>
      <c r="G2190">
        <v>749.99</v>
      </c>
      <c r="H2190" s="1" t="s">
        <v>792</v>
      </c>
      <c r="I2190" s="1" t="s">
        <v>13</v>
      </c>
      <c r="J2190" s="1" t="s">
        <v>23</v>
      </c>
      <c r="K2190" s="1" t="s">
        <v>24</v>
      </c>
      <c r="L2190" s="1">
        <f>Query1[[#This Row],[total_units]]*Query1[[#This Row],[revene]]</f>
        <v>749.99</v>
      </c>
      <c r="M2190" s="1">
        <f>YEAR(Query1[[#This Row],[order_date]])</f>
        <v>2017</v>
      </c>
    </row>
    <row r="2191" spans="1:13" x14ac:dyDescent="0.35">
      <c r="A2191">
        <v>774</v>
      </c>
      <c r="B2191" s="1" t="s">
        <v>984</v>
      </c>
      <c r="C2191" s="1" t="s">
        <v>301</v>
      </c>
      <c r="D2191" s="1" t="s">
        <v>1817</v>
      </c>
      <c r="E2191" s="8">
        <v>42806</v>
      </c>
      <c r="F2191">
        <v>1</v>
      </c>
      <c r="G2191">
        <v>346.99</v>
      </c>
      <c r="H2191" s="1" t="s">
        <v>942</v>
      </c>
      <c r="I2191" s="1" t="s">
        <v>13</v>
      </c>
      <c r="J2191" s="1" t="s">
        <v>23</v>
      </c>
      <c r="K2191" s="1" t="s">
        <v>24</v>
      </c>
      <c r="L2191" s="1">
        <f>Query1[[#This Row],[total_units]]*Query1[[#This Row],[revene]]</f>
        <v>346.99</v>
      </c>
      <c r="M2191" s="1">
        <f>YEAR(Query1[[#This Row],[order_date]])</f>
        <v>2017</v>
      </c>
    </row>
    <row r="2192" spans="1:13" x14ac:dyDescent="0.35">
      <c r="A2192">
        <v>774</v>
      </c>
      <c r="B2192" s="1" t="s">
        <v>984</v>
      </c>
      <c r="C2192" s="1" t="s">
        <v>301</v>
      </c>
      <c r="D2192" s="1" t="s">
        <v>1817</v>
      </c>
      <c r="E2192" s="8">
        <v>42806</v>
      </c>
      <c r="F2192">
        <v>2</v>
      </c>
      <c r="G2192">
        <v>1665.98</v>
      </c>
      <c r="H2192" s="1" t="s">
        <v>962</v>
      </c>
      <c r="I2192" s="1" t="s">
        <v>20</v>
      </c>
      <c r="J2192" s="1" t="s">
        <v>23</v>
      </c>
      <c r="K2192" s="1" t="s">
        <v>24</v>
      </c>
      <c r="L2192" s="1">
        <f>Query1[[#This Row],[total_units]]*Query1[[#This Row],[revene]]</f>
        <v>3331.96</v>
      </c>
      <c r="M2192" s="1">
        <f>YEAR(Query1[[#This Row],[order_date]])</f>
        <v>2017</v>
      </c>
    </row>
    <row r="2193" spans="1:13" x14ac:dyDescent="0.35">
      <c r="A2193">
        <v>774</v>
      </c>
      <c r="B2193" s="1" t="s">
        <v>984</v>
      </c>
      <c r="C2193" s="1" t="s">
        <v>301</v>
      </c>
      <c r="D2193" s="1" t="s">
        <v>1817</v>
      </c>
      <c r="E2193" s="8">
        <v>42806</v>
      </c>
      <c r="F2193">
        <v>2</v>
      </c>
      <c r="G2193">
        <v>9999.98</v>
      </c>
      <c r="H2193" s="1" t="s">
        <v>853</v>
      </c>
      <c r="I2193" s="1" t="s">
        <v>788</v>
      </c>
      <c r="J2193" s="1" t="s">
        <v>23</v>
      </c>
      <c r="K2193" s="1" t="s">
        <v>24</v>
      </c>
      <c r="L2193" s="1">
        <f>Query1[[#This Row],[total_units]]*Query1[[#This Row],[revene]]</f>
        <v>19999.96</v>
      </c>
      <c r="M2193" s="1">
        <f>YEAR(Query1[[#This Row],[order_date]])</f>
        <v>2017</v>
      </c>
    </row>
    <row r="2194" spans="1:13" x14ac:dyDescent="0.35">
      <c r="A2194">
        <v>775</v>
      </c>
      <c r="B2194" s="1" t="s">
        <v>985</v>
      </c>
      <c r="C2194" s="1" t="s">
        <v>852</v>
      </c>
      <c r="D2194" s="1" t="s">
        <v>1817</v>
      </c>
      <c r="E2194" s="8">
        <v>42806</v>
      </c>
      <c r="F2194">
        <v>1</v>
      </c>
      <c r="G2194">
        <v>1499.99</v>
      </c>
      <c r="H2194" s="1" t="s">
        <v>837</v>
      </c>
      <c r="I2194" s="1" t="s">
        <v>20</v>
      </c>
      <c r="J2194" s="1" t="s">
        <v>23</v>
      </c>
      <c r="K2194" s="1" t="s">
        <v>24</v>
      </c>
      <c r="L2194" s="1">
        <f>Query1[[#This Row],[total_units]]*Query1[[#This Row],[revene]]</f>
        <v>1499.99</v>
      </c>
      <c r="M2194" s="1">
        <f>YEAR(Query1[[#This Row],[order_date]])</f>
        <v>2017</v>
      </c>
    </row>
    <row r="2195" spans="1:13" x14ac:dyDescent="0.35">
      <c r="A2195">
        <v>776</v>
      </c>
      <c r="B2195" s="1" t="s">
        <v>986</v>
      </c>
      <c r="C2195" s="1" t="s">
        <v>126</v>
      </c>
      <c r="D2195" s="1" t="s">
        <v>1817</v>
      </c>
      <c r="E2195" s="8">
        <v>42807</v>
      </c>
      <c r="F2195">
        <v>1</v>
      </c>
      <c r="G2195">
        <v>416.99</v>
      </c>
      <c r="H2195" s="1" t="s">
        <v>846</v>
      </c>
      <c r="I2195" s="1" t="s">
        <v>13</v>
      </c>
      <c r="J2195" s="1" t="s">
        <v>23</v>
      </c>
      <c r="K2195" s="1" t="s">
        <v>24</v>
      </c>
      <c r="L2195" s="1">
        <f>Query1[[#This Row],[total_units]]*Query1[[#This Row],[revene]]</f>
        <v>416.99</v>
      </c>
      <c r="M2195" s="1">
        <f>YEAR(Query1[[#This Row],[order_date]])</f>
        <v>2017</v>
      </c>
    </row>
    <row r="2196" spans="1:13" x14ac:dyDescent="0.35">
      <c r="A2196">
        <v>776</v>
      </c>
      <c r="B2196" s="1" t="s">
        <v>986</v>
      </c>
      <c r="C2196" s="1" t="s">
        <v>126</v>
      </c>
      <c r="D2196" s="1" t="s">
        <v>1817</v>
      </c>
      <c r="E2196" s="8">
        <v>42807</v>
      </c>
      <c r="F2196">
        <v>1</v>
      </c>
      <c r="G2196">
        <v>832.99</v>
      </c>
      <c r="H2196" s="1" t="s">
        <v>917</v>
      </c>
      <c r="I2196" s="1" t="s">
        <v>20</v>
      </c>
      <c r="J2196" s="1" t="s">
        <v>23</v>
      </c>
      <c r="K2196" s="1" t="s">
        <v>24</v>
      </c>
      <c r="L2196" s="1">
        <f>Query1[[#This Row],[total_units]]*Query1[[#This Row],[revene]]</f>
        <v>832.99</v>
      </c>
      <c r="M2196" s="1">
        <f>YEAR(Query1[[#This Row],[order_date]])</f>
        <v>2017</v>
      </c>
    </row>
    <row r="2197" spans="1:13" x14ac:dyDescent="0.35">
      <c r="A2197">
        <v>776</v>
      </c>
      <c r="B2197" s="1" t="s">
        <v>986</v>
      </c>
      <c r="C2197" s="1" t="s">
        <v>126</v>
      </c>
      <c r="D2197" s="1" t="s">
        <v>1817</v>
      </c>
      <c r="E2197" s="8">
        <v>42807</v>
      </c>
      <c r="F2197">
        <v>1</v>
      </c>
      <c r="G2197">
        <v>2499.9899999999998</v>
      </c>
      <c r="H2197" s="1" t="s">
        <v>864</v>
      </c>
      <c r="I2197" s="1" t="s">
        <v>20</v>
      </c>
      <c r="J2197" s="1" t="s">
        <v>23</v>
      </c>
      <c r="K2197" s="1" t="s">
        <v>24</v>
      </c>
      <c r="L2197" s="1">
        <f>Query1[[#This Row],[total_units]]*Query1[[#This Row],[revene]]</f>
        <v>2499.9899999999998</v>
      </c>
      <c r="M2197" s="1">
        <f>YEAR(Query1[[#This Row],[order_date]])</f>
        <v>2017</v>
      </c>
    </row>
    <row r="2198" spans="1:13" x14ac:dyDescent="0.35">
      <c r="A2198">
        <v>776</v>
      </c>
      <c r="B2198" s="1" t="s">
        <v>986</v>
      </c>
      <c r="C2198" s="1" t="s">
        <v>126</v>
      </c>
      <c r="D2198" s="1" t="s">
        <v>1817</v>
      </c>
      <c r="E2198" s="8">
        <v>42807</v>
      </c>
      <c r="F2198">
        <v>2</v>
      </c>
      <c r="G2198">
        <v>4599.9799999999996</v>
      </c>
      <c r="H2198" s="1" t="s">
        <v>807</v>
      </c>
      <c r="I2198" s="1" t="s">
        <v>20</v>
      </c>
      <c r="J2198" s="1" t="s">
        <v>23</v>
      </c>
      <c r="K2198" s="1" t="s">
        <v>24</v>
      </c>
      <c r="L2198" s="1">
        <f>Query1[[#This Row],[total_units]]*Query1[[#This Row],[revene]]</f>
        <v>9199.9599999999991</v>
      </c>
      <c r="M2198" s="1">
        <f>YEAR(Query1[[#This Row],[order_date]])</f>
        <v>2017</v>
      </c>
    </row>
    <row r="2199" spans="1:13" x14ac:dyDescent="0.35">
      <c r="A2199">
        <v>777</v>
      </c>
      <c r="B2199" s="1" t="s">
        <v>987</v>
      </c>
      <c r="C2199" s="1" t="s">
        <v>487</v>
      </c>
      <c r="D2199" s="1" t="s">
        <v>1817</v>
      </c>
      <c r="E2199" s="8">
        <v>42807</v>
      </c>
      <c r="F2199">
        <v>1</v>
      </c>
      <c r="G2199">
        <v>1320.99</v>
      </c>
      <c r="H2199" s="1" t="s">
        <v>69</v>
      </c>
      <c r="I2199" s="1" t="s">
        <v>20</v>
      </c>
      <c r="J2199" s="1" t="s">
        <v>23</v>
      </c>
      <c r="K2199" s="1" t="s">
        <v>24</v>
      </c>
      <c r="L2199" s="1">
        <f>Query1[[#This Row],[total_units]]*Query1[[#This Row],[revene]]</f>
        <v>1320.99</v>
      </c>
      <c r="M2199" s="1">
        <f>YEAR(Query1[[#This Row],[order_date]])</f>
        <v>2017</v>
      </c>
    </row>
    <row r="2200" spans="1:13" x14ac:dyDescent="0.35">
      <c r="A2200">
        <v>777</v>
      </c>
      <c r="B2200" s="1" t="s">
        <v>987</v>
      </c>
      <c r="C2200" s="1" t="s">
        <v>487</v>
      </c>
      <c r="D2200" s="1" t="s">
        <v>1817</v>
      </c>
      <c r="E2200" s="8">
        <v>42807</v>
      </c>
      <c r="F2200">
        <v>1</v>
      </c>
      <c r="G2200">
        <v>749.99</v>
      </c>
      <c r="H2200" s="1" t="s">
        <v>31</v>
      </c>
      <c r="I2200" s="1" t="s">
        <v>20</v>
      </c>
      <c r="J2200" s="1" t="s">
        <v>23</v>
      </c>
      <c r="K2200" s="1" t="s">
        <v>24</v>
      </c>
      <c r="L2200" s="1">
        <f>Query1[[#This Row],[total_units]]*Query1[[#This Row],[revene]]</f>
        <v>749.99</v>
      </c>
      <c r="M2200" s="1">
        <f>YEAR(Query1[[#This Row],[order_date]])</f>
        <v>2017</v>
      </c>
    </row>
    <row r="2201" spans="1:13" x14ac:dyDescent="0.35">
      <c r="A2201">
        <v>777</v>
      </c>
      <c r="B2201" s="1" t="s">
        <v>987</v>
      </c>
      <c r="C2201" s="1" t="s">
        <v>487</v>
      </c>
      <c r="D2201" s="1" t="s">
        <v>1817</v>
      </c>
      <c r="E2201" s="8">
        <v>42807</v>
      </c>
      <c r="F2201">
        <v>2</v>
      </c>
      <c r="G2201">
        <v>7999.98</v>
      </c>
      <c r="H2201" s="1" t="s">
        <v>49</v>
      </c>
      <c r="I2201" s="1" t="s">
        <v>20</v>
      </c>
      <c r="J2201" s="1" t="s">
        <v>23</v>
      </c>
      <c r="K2201" s="1" t="s">
        <v>24</v>
      </c>
      <c r="L2201" s="1">
        <f>Query1[[#This Row],[total_units]]*Query1[[#This Row],[revene]]</f>
        <v>15999.96</v>
      </c>
      <c r="M2201" s="1">
        <f>YEAR(Query1[[#This Row],[order_date]])</f>
        <v>2017</v>
      </c>
    </row>
    <row r="2202" spans="1:13" x14ac:dyDescent="0.35">
      <c r="A2202">
        <v>778</v>
      </c>
      <c r="B2202" s="1" t="s">
        <v>988</v>
      </c>
      <c r="C2202" s="1" t="s">
        <v>291</v>
      </c>
      <c r="D2202" s="1" t="s">
        <v>1824</v>
      </c>
      <c r="E2202" s="8">
        <v>42809</v>
      </c>
      <c r="F2202">
        <v>1</v>
      </c>
      <c r="G2202">
        <v>489.99</v>
      </c>
      <c r="H2202" s="1" t="s">
        <v>800</v>
      </c>
      <c r="I2202" s="1" t="s">
        <v>13</v>
      </c>
      <c r="J2202" s="1" t="s">
        <v>98</v>
      </c>
      <c r="K2202" s="1" t="s">
        <v>165</v>
      </c>
      <c r="L2202" s="1">
        <f>Query1[[#This Row],[total_units]]*Query1[[#This Row],[revene]]</f>
        <v>489.99</v>
      </c>
      <c r="M2202" s="1">
        <f>YEAR(Query1[[#This Row],[order_date]])</f>
        <v>2017</v>
      </c>
    </row>
    <row r="2203" spans="1:13" x14ac:dyDescent="0.35">
      <c r="A2203">
        <v>778</v>
      </c>
      <c r="B2203" s="1" t="s">
        <v>988</v>
      </c>
      <c r="C2203" s="1" t="s">
        <v>291</v>
      </c>
      <c r="D2203" s="1" t="s">
        <v>1824</v>
      </c>
      <c r="E2203" s="8">
        <v>42809</v>
      </c>
      <c r="F2203">
        <v>1</v>
      </c>
      <c r="G2203">
        <v>329.99</v>
      </c>
      <c r="H2203" s="1" t="s">
        <v>782</v>
      </c>
      <c r="I2203" s="1" t="s">
        <v>48</v>
      </c>
      <c r="J2203" s="1" t="s">
        <v>98</v>
      </c>
      <c r="K2203" s="1" t="s">
        <v>165</v>
      </c>
      <c r="L2203" s="1">
        <f>Query1[[#This Row],[total_units]]*Query1[[#This Row],[revene]]</f>
        <v>329.99</v>
      </c>
      <c r="M2203" s="1">
        <f>YEAR(Query1[[#This Row],[order_date]])</f>
        <v>2017</v>
      </c>
    </row>
    <row r="2204" spans="1:13" x14ac:dyDescent="0.35">
      <c r="A2204">
        <v>779</v>
      </c>
      <c r="B2204" s="1" t="s">
        <v>1907</v>
      </c>
      <c r="C2204" s="1" t="s">
        <v>455</v>
      </c>
      <c r="D2204" s="1" t="s">
        <v>1817</v>
      </c>
      <c r="E2204" s="8">
        <v>42809</v>
      </c>
      <c r="F2204">
        <v>1</v>
      </c>
      <c r="G2204">
        <v>339.99</v>
      </c>
      <c r="H2204" s="1" t="s">
        <v>849</v>
      </c>
      <c r="I2204" s="1" t="s">
        <v>48</v>
      </c>
      <c r="J2204" s="1" t="s">
        <v>23</v>
      </c>
      <c r="K2204" s="1" t="s">
        <v>24</v>
      </c>
      <c r="L2204" s="1">
        <f>Query1[[#This Row],[total_units]]*Query1[[#This Row],[revene]]</f>
        <v>339.99</v>
      </c>
      <c r="M2204" s="1">
        <f>YEAR(Query1[[#This Row],[order_date]])</f>
        <v>2017</v>
      </c>
    </row>
    <row r="2205" spans="1:13" x14ac:dyDescent="0.35">
      <c r="A2205">
        <v>779</v>
      </c>
      <c r="B2205" s="1" t="s">
        <v>1907</v>
      </c>
      <c r="C2205" s="1" t="s">
        <v>455</v>
      </c>
      <c r="D2205" s="1" t="s">
        <v>1817</v>
      </c>
      <c r="E2205" s="8">
        <v>42809</v>
      </c>
      <c r="F2205">
        <v>1</v>
      </c>
      <c r="G2205">
        <v>329.99</v>
      </c>
      <c r="H2205" s="1" t="s">
        <v>782</v>
      </c>
      <c r="I2205" s="1" t="s">
        <v>48</v>
      </c>
      <c r="J2205" s="1" t="s">
        <v>23</v>
      </c>
      <c r="K2205" s="1" t="s">
        <v>24</v>
      </c>
      <c r="L2205" s="1">
        <f>Query1[[#This Row],[total_units]]*Query1[[#This Row],[revene]]</f>
        <v>329.99</v>
      </c>
      <c r="M2205" s="1">
        <f>YEAR(Query1[[#This Row],[order_date]])</f>
        <v>2017</v>
      </c>
    </row>
    <row r="2206" spans="1:13" x14ac:dyDescent="0.35">
      <c r="A2206">
        <v>779</v>
      </c>
      <c r="B2206" s="1" t="s">
        <v>1907</v>
      </c>
      <c r="C2206" s="1" t="s">
        <v>455</v>
      </c>
      <c r="D2206" s="1" t="s">
        <v>1817</v>
      </c>
      <c r="E2206" s="8">
        <v>42809</v>
      </c>
      <c r="F2206">
        <v>2</v>
      </c>
      <c r="G2206">
        <v>419.98</v>
      </c>
      <c r="H2206" s="1" t="s">
        <v>1887</v>
      </c>
      <c r="I2206" s="1" t="s">
        <v>48</v>
      </c>
      <c r="J2206" s="1" t="s">
        <v>23</v>
      </c>
      <c r="K2206" s="1" t="s">
        <v>24</v>
      </c>
      <c r="L2206" s="1">
        <f>Query1[[#This Row],[total_units]]*Query1[[#This Row],[revene]]</f>
        <v>839.96</v>
      </c>
      <c r="M2206" s="1">
        <f>YEAR(Query1[[#This Row],[order_date]])</f>
        <v>2017</v>
      </c>
    </row>
    <row r="2207" spans="1:13" x14ac:dyDescent="0.35">
      <c r="A2207">
        <v>779</v>
      </c>
      <c r="B2207" s="1" t="s">
        <v>1907</v>
      </c>
      <c r="C2207" s="1" t="s">
        <v>455</v>
      </c>
      <c r="D2207" s="1" t="s">
        <v>1817</v>
      </c>
      <c r="E2207" s="8">
        <v>42809</v>
      </c>
      <c r="F2207">
        <v>1</v>
      </c>
      <c r="G2207">
        <v>1799.99</v>
      </c>
      <c r="H2207" s="1" t="s">
        <v>1816</v>
      </c>
      <c r="I2207" s="1" t="s">
        <v>20</v>
      </c>
      <c r="J2207" s="1" t="s">
        <v>23</v>
      </c>
      <c r="K2207" s="1" t="s">
        <v>24</v>
      </c>
      <c r="L2207" s="1">
        <f>Query1[[#This Row],[total_units]]*Query1[[#This Row],[revene]]</f>
        <v>1799.99</v>
      </c>
      <c r="M2207" s="1">
        <f>YEAR(Query1[[#This Row],[order_date]])</f>
        <v>2017</v>
      </c>
    </row>
    <row r="2208" spans="1:13" x14ac:dyDescent="0.35">
      <c r="A2208">
        <v>779</v>
      </c>
      <c r="B2208" s="1" t="s">
        <v>1907</v>
      </c>
      <c r="C2208" s="1" t="s">
        <v>455</v>
      </c>
      <c r="D2208" s="1" t="s">
        <v>1817</v>
      </c>
      <c r="E2208" s="8">
        <v>42809</v>
      </c>
      <c r="F2208">
        <v>1</v>
      </c>
      <c r="G2208">
        <v>5299.99</v>
      </c>
      <c r="H2208" s="1" t="s">
        <v>808</v>
      </c>
      <c r="I2208" s="1" t="s">
        <v>20</v>
      </c>
      <c r="J2208" s="1" t="s">
        <v>23</v>
      </c>
      <c r="K2208" s="1" t="s">
        <v>24</v>
      </c>
      <c r="L2208" s="1">
        <f>Query1[[#This Row],[total_units]]*Query1[[#This Row],[revene]]</f>
        <v>5299.99</v>
      </c>
      <c r="M2208" s="1">
        <f>YEAR(Query1[[#This Row],[order_date]])</f>
        <v>2017</v>
      </c>
    </row>
    <row r="2209" spans="1:13" x14ac:dyDescent="0.35">
      <c r="A2209">
        <v>780</v>
      </c>
      <c r="B2209" s="1" t="s">
        <v>989</v>
      </c>
      <c r="C2209" s="1" t="s">
        <v>195</v>
      </c>
      <c r="D2209" s="1" t="s">
        <v>1817</v>
      </c>
      <c r="E2209" s="8">
        <v>42809</v>
      </c>
      <c r="F2209">
        <v>1</v>
      </c>
      <c r="G2209">
        <v>469.99</v>
      </c>
      <c r="H2209" s="1" t="s">
        <v>798</v>
      </c>
      <c r="I2209" s="1" t="s">
        <v>20</v>
      </c>
      <c r="J2209" s="1" t="s">
        <v>23</v>
      </c>
      <c r="K2209" s="1" t="s">
        <v>24</v>
      </c>
      <c r="L2209" s="1">
        <f>Query1[[#This Row],[total_units]]*Query1[[#This Row],[revene]]</f>
        <v>469.99</v>
      </c>
      <c r="M2209" s="1">
        <f>YEAR(Query1[[#This Row],[order_date]])</f>
        <v>2017</v>
      </c>
    </row>
    <row r="2210" spans="1:13" x14ac:dyDescent="0.35">
      <c r="A2210">
        <v>781</v>
      </c>
      <c r="B2210" s="1" t="s">
        <v>1908</v>
      </c>
      <c r="C2210" s="1" t="s">
        <v>337</v>
      </c>
      <c r="D2210" s="1" t="s">
        <v>1817</v>
      </c>
      <c r="E2210" s="8">
        <v>42809</v>
      </c>
      <c r="F2210">
        <v>2</v>
      </c>
      <c r="G2210">
        <v>833.98</v>
      </c>
      <c r="H2210" s="1" t="s">
        <v>796</v>
      </c>
      <c r="I2210" s="1" t="s">
        <v>34</v>
      </c>
      <c r="J2210" s="1" t="s">
        <v>23</v>
      </c>
      <c r="K2210" s="1" t="s">
        <v>24</v>
      </c>
      <c r="L2210" s="1">
        <f>Query1[[#This Row],[total_units]]*Query1[[#This Row],[revene]]</f>
        <v>1667.96</v>
      </c>
      <c r="M2210" s="1">
        <f>YEAR(Query1[[#This Row],[order_date]])</f>
        <v>2017</v>
      </c>
    </row>
    <row r="2211" spans="1:13" x14ac:dyDescent="0.35">
      <c r="A2211">
        <v>781</v>
      </c>
      <c r="B2211" s="1" t="s">
        <v>1908</v>
      </c>
      <c r="C2211" s="1" t="s">
        <v>337</v>
      </c>
      <c r="D2211" s="1" t="s">
        <v>1817</v>
      </c>
      <c r="E2211" s="8">
        <v>42809</v>
      </c>
      <c r="F2211">
        <v>2</v>
      </c>
      <c r="G2211">
        <v>3999.98</v>
      </c>
      <c r="H2211" s="1" t="s">
        <v>897</v>
      </c>
      <c r="I2211" s="1" t="s">
        <v>788</v>
      </c>
      <c r="J2211" s="1" t="s">
        <v>23</v>
      </c>
      <c r="K2211" s="1" t="s">
        <v>24</v>
      </c>
      <c r="L2211" s="1">
        <f>Query1[[#This Row],[total_units]]*Query1[[#This Row],[revene]]</f>
        <v>7999.96</v>
      </c>
      <c r="M2211" s="1">
        <f>YEAR(Query1[[#This Row],[order_date]])</f>
        <v>2017</v>
      </c>
    </row>
    <row r="2212" spans="1:13" x14ac:dyDescent="0.35">
      <c r="A2212">
        <v>781</v>
      </c>
      <c r="B2212" s="1" t="s">
        <v>1908</v>
      </c>
      <c r="C2212" s="1" t="s">
        <v>337</v>
      </c>
      <c r="D2212" s="1" t="s">
        <v>1817</v>
      </c>
      <c r="E2212" s="8">
        <v>42809</v>
      </c>
      <c r="F2212">
        <v>2</v>
      </c>
      <c r="G2212">
        <v>7999.98</v>
      </c>
      <c r="H2212" s="1" t="s">
        <v>49</v>
      </c>
      <c r="I2212" s="1" t="s">
        <v>20</v>
      </c>
      <c r="J2212" s="1" t="s">
        <v>23</v>
      </c>
      <c r="K2212" s="1" t="s">
        <v>24</v>
      </c>
      <c r="L2212" s="1">
        <f>Query1[[#This Row],[total_units]]*Query1[[#This Row],[revene]]</f>
        <v>15999.96</v>
      </c>
      <c r="M2212" s="1">
        <f>YEAR(Query1[[#This Row],[order_date]])</f>
        <v>2017</v>
      </c>
    </row>
    <row r="2213" spans="1:13" x14ac:dyDescent="0.35">
      <c r="A2213">
        <v>782</v>
      </c>
      <c r="B2213" s="1" t="s">
        <v>990</v>
      </c>
      <c r="C2213" s="1" t="s">
        <v>244</v>
      </c>
      <c r="D2213" s="1" t="s">
        <v>1817</v>
      </c>
      <c r="E2213" s="8">
        <v>42809</v>
      </c>
      <c r="F2213">
        <v>1</v>
      </c>
      <c r="G2213">
        <v>299.99</v>
      </c>
      <c r="H2213" s="1" t="s">
        <v>806</v>
      </c>
      <c r="I2213" s="1" t="s">
        <v>48</v>
      </c>
      <c r="J2213" s="1" t="s">
        <v>23</v>
      </c>
      <c r="K2213" s="1" t="s">
        <v>27</v>
      </c>
      <c r="L2213" s="1">
        <f>Query1[[#This Row],[total_units]]*Query1[[#This Row],[revene]]</f>
        <v>299.99</v>
      </c>
      <c r="M2213" s="1">
        <f>YEAR(Query1[[#This Row],[order_date]])</f>
        <v>2017</v>
      </c>
    </row>
    <row r="2214" spans="1:13" x14ac:dyDescent="0.35">
      <c r="A2214">
        <v>782</v>
      </c>
      <c r="B2214" s="1" t="s">
        <v>990</v>
      </c>
      <c r="C2214" s="1" t="s">
        <v>244</v>
      </c>
      <c r="D2214" s="1" t="s">
        <v>1817</v>
      </c>
      <c r="E2214" s="8">
        <v>42809</v>
      </c>
      <c r="F2214">
        <v>2</v>
      </c>
      <c r="G2214">
        <v>1199.98</v>
      </c>
      <c r="H2214" s="1" t="s">
        <v>12</v>
      </c>
      <c r="I2214" s="1" t="s">
        <v>13</v>
      </c>
      <c r="J2214" s="1" t="s">
        <v>23</v>
      </c>
      <c r="K2214" s="1" t="s">
        <v>27</v>
      </c>
      <c r="L2214" s="1">
        <f>Query1[[#This Row],[total_units]]*Query1[[#This Row],[revene]]</f>
        <v>2399.96</v>
      </c>
      <c r="M2214" s="1">
        <f>YEAR(Query1[[#This Row],[order_date]])</f>
        <v>2017</v>
      </c>
    </row>
    <row r="2215" spans="1:13" x14ac:dyDescent="0.35">
      <c r="A2215">
        <v>782</v>
      </c>
      <c r="B2215" s="1" t="s">
        <v>990</v>
      </c>
      <c r="C2215" s="1" t="s">
        <v>244</v>
      </c>
      <c r="D2215" s="1" t="s">
        <v>1817</v>
      </c>
      <c r="E2215" s="8">
        <v>42809</v>
      </c>
      <c r="F2215">
        <v>2</v>
      </c>
      <c r="G2215">
        <v>1199.98</v>
      </c>
      <c r="H2215" s="1" t="s">
        <v>16</v>
      </c>
      <c r="I2215" s="1" t="s">
        <v>13</v>
      </c>
      <c r="J2215" s="1" t="s">
        <v>23</v>
      </c>
      <c r="K2215" s="1" t="s">
        <v>27</v>
      </c>
      <c r="L2215" s="1">
        <f>Query1[[#This Row],[total_units]]*Query1[[#This Row],[revene]]</f>
        <v>2399.96</v>
      </c>
      <c r="M2215" s="1">
        <f>YEAR(Query1[[#This Row],[order_date]])</f>
        <v>2017</v>
      </c>
    </row>
    <row r="2216" spans="1:13" x14ac:dyDescent="0.35">
      <c r="A2216">
        <v>782</v>
      </c>
      <c r="B2216" s="1" t="s">
        <v>990</v>
      </c>
      <c r="C2216" s="1" t="s">
        <v>244</v>
      </c>
      <c r="D2216" s="1" t="s">
        <v>1817</v>
      </c>
      <c r="E2216" s="8">
        <v>42809</v>
      </c>
      <c r="F2216">
        <v>1</v>
      </c>
      <c r="G2216">
        <v>1999.99</v>
      </c>
      <c r="H2216" s="1" t="s">
        <v>897</v>
      </c>
      <c r="I2216" s="1" t="s">
        <v>788</v>
      </c>
      <c r="J2216" s="1" t="s">
        <v>23</v>
      </c>
      <c r="K2216" s="1" t="s">
        <v>27</v>
      </c>
      <c r="L2216" s="1">
        <f>Query1[[#This Row],[total_units]]*Query1[[#This Row],[revene]]</f>
        <v>1999.99</v>
      </c>
      <c r="M2216" s="1">
        <f>YEAR(Query1[[#This Row],[order_date]])</f>
        <v>2017</v>
      </c>
    </row>
    <row r="2217" spans="1:13" x14ac:dyDescent="0.35">
      <c r="A2217">
        <v>783</v>
      </c>
      <c r="B2217" s="1" t="s">
        <v>991</v>
      </c>
      <c r="C2217" s="1" t="s">
        <v>184</v>
      </c>
      <c r="D2217" s="1" t="s">
        <v>1815</v>
      </c>
      <c r="E2217" s="8">
        <v>42810</v>
      </c>
      <c r="F2217">
        <v>2</v>
      </c>
      <c r="G2217">
        <v>539.98</v>
      </c>
      <c r="H2217" s="1" t="s">
        <v>47</v>
      </c>
      <c r="I2217" s="1" t="s">
        <v>48</v>
      </c>
      <c r="J2217" s="1" t="s">
        <v>14</v>
      </c>
      <c r="K2217" s="1" t="s">
        <v>15</v>
      </c>
      <c r="L2217" s="1">
        <f>Query1[[#This Row],[total_units]]*Query1[[#This Row],[revene]]</f>
        <v>1079.96</v>
      </c>
      <c r="M2217" s="1">
        <f>YEAR(Query1[[#This Row],[order_date]])</f>
        <v>2017</v>
      </c>
    </row>
    <row r="2218" spans="1:13" x14ac:dyDescent="0.35">
      <c r="A2218">
        <v>783</v>
      </c>
      <c r="B2218" s="1" t="s">
        <v>991</v>
      </c>
      <c r="C2218" s="1" t="s">
        <v>184</v>
      </c>
      <c r="D2218" s="1" t="s">
        <v>1815</v>
      </c>
      <c r="E2218" s="8">
        <v>42810</v>
      </c>
      <c r="F2218">
        <v>1</v>
      </c>
      <c r="G2218">
        <v>209.99</v>
      </c>
      <c r="H2218" s="1" t="s">
        <v>921</v>
      </c>
      <c r="I2218" s="1" t="s">
        <v>48</v>
      </c>
      <c r="J2218" s="1" t="s">
        <v>14</v>
      </c>
      <c r="K2218" s="1" t="s">
        <v>15</v>
      </c>
      <c r="L2218" s="1">
        <f>Query1[[#This Row],[total_units]]*Query1[[#This Row],[revene]]</f>
        <v>209.99</v>
      </c>
      <c r="M2218" s="1">
        <f>YEAR(Query1[[#This Row],[order_date]])</f>
        <v>2017</v>
      </c>
    </row>
    <row r="2219" spans="1:13" x14ac:dyDescent="0.35">
      <c r="A2219">
        <v>783</v>
      </c>
      <c r="B2219" s="1" t="s">
        <v>991</v>
      </c>
      <c r="C2219" s="1" t="s">
        <v>184</v>
      </c>
      <c r="D2219" s="1" t="s">
        <v>1815</v>
      </c>
      <c r="E2219" s="8">
        <v>42810</v>
      </c>
      <c r="F2219">
        <v>1</v>
      </c>
      <c r="G2219">
        <v>249.99</v>
      </c>
      <c r="H2219" s="1" t="s">
        <v>816</v>
      </c>
      <c r="I2219" s="1" t="s">
        <v>48</v>
      </c>
      <c r="J2219" s="1" t="s">
        <v>14</v>
      </c>
      <c r="K2219" s="1" t="s">
        <v>15</v>
      </c>
      <c r="L2219" s="1">
        <f>Query1[[#This Row],[total_units]]*Query1[[#This Row],[revene]]</f>
        <v>249.99</v>
      </c>
      <c r="M2219" s="1">
        <f>YEAR(Query1[[#This Row],[order_date]])</f>
        <v>2017</v>
      </c>
    </row>
    <row r="2220" spans="1:13" x14ac:dyDescent="0.35">
      <c r="A2220">
        <v>783</v>
      </c>
      <c r="B2220" s="1" t="s">
        <v>991</v>
      </c>
      <c r="C2220" s="1" t="s">
        <v>184</v>
      </c>
      <c r="D2220" s="1" t="s">
        <v>1815</v>
      </c>
      <c r="E2220" s="8">
        <v>42810</v>
      </c>
      <c r="F2220">
        <v>1</v>
      </c>
      <c r="G2220">
        <v>999.99</v>
      </c>
      <c r="H2220" s="1" t="s">
        <v>1889</v>
      </c>
      <c r="I2220" s="1" t="s">
        <v>20</v>
      </c>
      <c r="J2220" s="1" t="s">
        <v>14</v>
      </c>
      <c r="K2220" s="1" t="s">
        <v>15</v>
      </c>
      <c r="L2220" s="1">
        <f>Query1[[#This Row],[total_units]]*Query1[[#This Row],[revene]]</f>
        <v>999.99</v>
      </c>
      <c r="M2220" s="1">
        <f>YEAR(Query1[[#This Row],[order_date]])</f>
        <v>2017</v>
      </c>
    </row>
    <row r="2221" spans="1:13" x14ac:dyDescent="0.35">
      <c r="A2221">
        <v>784</v>
      </c>
      <c r="B2221" s="1" t="s">
        <v>992</v>
      </c>
      <c r="C2221" s="1" t="s">
        <v>958</v>
      </c>
      <c r="D2221" s="1" t="s">
        <v>1817</v>
      </c>
      <c r="E2221" s="8">
        <v>42810</v>
      </c>
      <c r="F2221">
        <v>1</v>
      </c>
      <c r="G2221">
        <v>269.99</v>
      </c>
      <c r="H2221" s="1" t="s">
        <v>47</v>
      </c>
      <c r="I2221" s="1" t="s">
        <v>48</v>
      </c>
      <c r="J2221" s="1" t="s">
        <v>23</v>
      </c>
      <c r="K2221" s="1" t="s">
        <v>27</v>
      </c>
      <c r="L2221" s="1">
        <f>Query1[[#This Row],[total_units]]*Query1[[#This Row],[revene]]</f>
        <v>269.99</v>
      </c>
      <c r="M2221" s="1">
        <f>YEAR(Query1[[#This Row],[order_date]])</f>
        <v>2017</v>
      </c>
    </row>
    <row r="2222" spans="1:13" x14ac:dyDescent="0.35">
      <c r="A2222">
        <v>784</v>
      </c>
      <c r="B2222" s="1" t="s">
        <v>992</v>
      </c>
      <c r="C2222" s="1" t="s">
        <v>958</v>
      </c>
      <c r="D2222" s="1" t="s">
        <v>1817</v>
      </c>
      <c r="E2222" s="8">
        <v>42810</v>
      </c>
      <c r="F2222">
        <v>1</v>
      </c>
      <c r="G2222">
        <v>599.99</v>
      </c>
      <c r="H2222" s="1" t="s">
        <v>12</v>
      </c>
      <c r="I2222" s="1" t="s">
        <v>13</v>
      </c>
      <c r="J2222" s="1" t="s">
        <v>23</v>
      </c>
      <c r="K2222" s="1" t="s">
        <v>27</v>
      </c>
      <c r="L2222" s="1">
        <f>Query1[[#This Row],[total_units]]*Query1[[#This Row],[revene]]</f>
        <v>599.99</v>
      </c>
      <c r="M2222" s="1">
        <f>YEAR(Query1[[#This Row],[order_date]])</f>
        <v>2017</v>
      </c>
    </row>
    <row r="2223" spans="1:13" x14ac:dyDescent="0.35">
      <c r="A2223">
        <v>784</v>
      </c>
      <c r="B2223" s="1" t="s">
        <v>992</v>
      </c>
      <c r="C2223" s="1" t="s">
        <v>958</v>
      </c>
      <c r="D2223" s="1" t="s">
        <v>1817</v>
      </c>
      <c r="E2223" s="8">
        <v>42810</v>
      </c>
      <c r="F2223">
        <v>2</v>
      </c>
      <c r="G2223">
        <v>1239.98</v>
      </c>
      <c r="H2223" s="1" t="s">
        <v>1884</v>
      </c>
      <c r="I2223" s="1" t="s">
        <v>13</v>
      </c>
      <c r="J2223" s="1" t="s">
        <v>23</v>
      </c>
      <c r="K2223" s="1" t="s">
        <v>27</v>
      </c>
      <c r="L2223" s="1">
        <f>Query1[[#This Row],[total_units]]*Query1[[#This Row],[revene]]</f>
        <v>2479.96</v>
      </c>
      <c r="M2223" s="1">
        <f>YEAR(Query1[[#This Row],[order_date]])</f>
        <v>2017</v>
      </c>
    </row>
    <row r="2224" spans="1:13" x14ac:dyDescent="0.35">
      <c r="A2224">
        <v>785</v>
      </c>
      <c r="B2224" s="1" t="s">
        <v>1909</v>
      </c>
      <c r="C2224" s="1" t="s">
        <v>437</v>
      </c>
      <c r="D2224" s="1" t="s">
        <v>1815</v>
      </c>
      <c r="E2224" s="8">
        <v>42812</v>
      </c>
      <c r="F2224">
        <v>1</v>
      </c>
      <c r="G2224">
        <v>499.99</v>
      </c>
      <c r="H2224" s="1" t="s">
        <v>72</v>
      </c>
      <c r="I2224" s="1" t="s">
        <v>34</v>
      </c>
      <c r="J2224" s="1" t="s">
        <v>14</v>
      </c>
      <c r="K2224" s="1" t="s">
        <v>15</v>
      </c>
      <c r="L2224" s="1">
        <f>Query1[[#This Row],[total_units]]*Query1[[#This Row],[revene]]</f>
        <v>499.99</v>
      </c>
      <c r="M2224" s="1">
        <f>YEAR(Query1[[#This Row],[order_date]])</f>
        <v>2017</v>
      </c>
    </row>
    <row r="2225" spans="1:13" x14ac:dyDescent="0.35">
      <c r="A2225">
        <v>785</v>
      </c>
      <c r="B2225" s="1" t="s">
        <v>1909</v>
      </c>
      <c r="C2225" s="1" t="s">
        <v>437</v>
      </c>
      <c r="D2225" s="1" t="s">
        <v>1815</v>
      </c>
      <c r="E2225" s="8">
        <v>42812</v>
      </c>
      <c r="F2225">
        <v>2</v>
      </c>
      <c r="G2225">
        <v>5199.9799999999996</v>
      </c>
      <c r="H2225" s="1" t="s">
        <v>839</v>
      </c>
      <c r="I2225" s="1" t="s">
        <v>788</v>
      </c>
      <c r="J2225" s="1" t="s">
        <v>14</v>
      </c>
      <c r="K2225" s="1" t="s">
        <v>15</v>
      </c>
      <c r="L2225" s="1">
        <f>Query1[[#This Row],[total_units]]*Query1[[#This Row],[revene]]</f>
        <v>10399.959999999999</v>
      </c>
      <c r="M2225" s="1">
        <f>YEAR(Query1[[#This Row],[order_date]])</f>
        <v>2017</v>
      </c>
    </row>
    <row r="2226" spans="1:13" x14ac:dyDescent="0.35">
      <c r="A2226">
        <v>785</v>
      </c>
      <c r="B2226" s="1" t="s">
        <v>1909</v>
      </c>
      <c r="C2226" s="1" t="s">
        <v>437</v>
      </c>
      <c r="D2226" s="1" t="s">
        <v>1815</v>
      </c>
      <c r="E2226" s="8">
        <v>42812</v>
      </c>
      <c r="F2226">
        <v>1</v>
      </c>
      <c r="G2226">
        <v>4999.99</v>
      </c>
      <c r="H2226" s="1" t="s">
        <v>901</v>
      </c>
      <c r="I2226" s="1" t="s">
        <v>20</v>
      </c>
      <c r="J2226" s="1" t="s">
        <v>14</v>
      </c>
      <c r="K2226" s="1" t="s">
        <v>15</v>
      </c>
      <c r="L2226" s="1">
        <f>Query1[[#This Row],[total_units]]*Query1[[#This Row],[revene]]</f>
        <v>4999.99</v>
      </c>
      <c r="M2226" s="1">
        <f>YEAR(Query1[[#This Row],[order_date]])</f>
        <v>2017</v>
      </c>
    </row>
    <row r="2227" spans="1:13" x14ac:dyDescent="0.35">
      <c r="A2227">
        <v>786</v>
      </c>
      <c r="B2227" s="1" t="s">
        <v>993</v>
      </c>
      <c r="C2227" s="1" t="s">
        <v>126</v>
      </c>
      <c r="D2227" s="1" t="s">
        <v>1817</v>
      </c>
      <c r="E2227" s="8">
        <v>42812</v>
      </c>
      <c r="F2227">
        <v>1</v>
      </c>
      <c r="G2227">
        <v>761.99</v>
      </c>
      <c r="H2227" s="1" t="s">
        <v>822</v>
      </c>
      <c r="I2227" s="1" t="s">
        <v>13</v>
      </c>
      <c r="J2227" s="1" t="s">
        <v>23</v>
      </c>
      <c r="K2227" s="1" t="s">
        <v>24</v>
      </c>
      <c r="L2227" s="1">
        <f>Query1[[#This Row],[total_units]]*Query1[[#This Row],[revene]]</f>
        <v>761.99</v>
      </c>
      <c r="M2227" s="1">
        <f>YEAR(Query1[[#This Row],[order_date]])</f>
        <v>2017</v>
      </c>
    </row>
    <row r="2228" spans="1:13" x14ac:dyDescent="0.35">
      <c r="A2228">
        <v>787</v>
      </c>
      <c r="B2228" s="1" t="s">
        <v>994</v>
      </c>
      <c r="C2228" s="1" t="s">
        <v>131</v>
      </c>
      <c r="D2228" s="1" t="s">
        <v>1824</v>
      </c>
      <c r="E2228" s="8">
        <v>42812</v>
      </c>
      <c r="F2228">
        <v>2</v>
      </c>
      <c r="G2228">
        <v>501.98</v>
      </c>
      <c r="H2228" s="1" t="s">
        <v>870</v>
      </c>
      <c r="I2228" s="1" t="s">
        <v>13</v>
      </c>
      <c r="J2228" s="1" t="s">
        <v>98</v>
      </c>
      <c r="K2228" s="1" t="s">
        <v>165</v>
      </c>
      <c r="L2228" s="1">
        <f>Query1[[#This Row],[total_units]]*Query1[[#This Row],[revene]]</f>
        <v>1003.96</v>
      </c>
      <c r="M2228" s="1">
        <f>YEAR(Query1[[#This Row],[order_date]])</f>
        <v>2017</v>
      </c>
    </row>
    <row r="2229" spans="1:13" x14ac:dyDescent="0.35">
      <c r="A2229">
        <v>787</v>
      </c>
      <c r="B2229" s="1" t="s">
        <v>994</v>
      </c>
      <c r="C2229" s="1" t="s">
        <v>131</v>
      </c>
      <c r="D2229" s="1" t="s">
        <v>1824</v>
      </c>
      <c r="E2229" s="8">
        <v>42812</v>
      </c>
      <c r="F2229">
        <v>2</v>
      </c>
      <c r="G2229">
        <v>12999.98</v>
      </c>
      <c r="H2229" s="1" t="s">
        <v>868</v>
      </c>
      <c r="I2229" s="1" t="s">
        <v>788</v>
      </c>
      <c r="J2229" s="1" t="s">
        <v>98</v>
      </c>
      <c r="K2229" s="1" t="s">
        <v>165</v>
      </c>
      <c r="L2229" s="1">
        <f>Query1[[#This Row],[total_units]]*Query1[[#This Row],[revene]]</f>
        <v>25999.96</v>
      </c>
      <c r="M2229" s="1">
        <f>YEAR(Query1[[#This Row],[order_date]])</f>
        <v>2017</v>
      </c>
    </row>
    <row r="2230" spans="1:13" x14ac:dyDescent="0.35">
      <c r="A2230">
        <v>788</v>
      </c>
      <c r="B2230" s="1" t="s">
        <v>995</v>
      </c>
      <c r="C2230" s="1" t="s">
        <v>291</v>
      </c>
      <c r="D2230" s="1" t="s">
        <v>1824</v>
      </c>
      <c r="E2230" s="8">
        <v>42812</v>
      </c>
      <c r="F2230">
        <v>1</v>
      </c>
      <c r="G2230">
        <v>269.99</v>
      </c>
      <c r="H2230" s="1" t="s">
        <v>59</v>
      </c>
      <c r="I2230" s="1" t="s">
        <v>13</v>
      </c>
      <c r="J2230" s="1" t="s">
        <v>98</v>
      </c>
      <c r="K2230" s="1" t="s">
        <v>165</v>
      </c>
      <c r="L2230" s="1">
        <f>Query1[[#This Row],[total_units]]*Query1[[#This Row],[revene]]</f>
        <v>269.99</v>
      </c>
      <c r="M2230" s="1">
        <f>YEAR(Query1[[#This Row],[order_date]])</f>
        <v>2017</v>
      </c>
    </row>
    <row r="2231" spans="1:13" x14ac:dyDescent="0.35">
      <c r="A2231">
        <v>788</v>
      </c>
      <c r="B2231" s="1" t="s">
        <v>995</v>
      </c>
      <c r="C2231" s="1" t="s">
        <v>291</v>
      </c>
      <c r="D2231" s="1" t="s">
        <v>1824</v>
      </c>
      <c r="E2231" s="8">
        <v>42812</v>
      </c>
      <c r="F2231">
        <v>1</v>
      </c>
      <c r="G2231">
        <v>449</v>
      </c>
      <c r="H2231" s="1" t="s">
        <v>89</v>
      </c>
      <c r="I2231" s="1" t="s">
        <v>13</v>
      </c>
      <c r="J2231" s="1" t="s">
        <v>98</v>
      </c>
      <c r="K2231" s="1" t="s">
        <v>165</v>
      </c>
      <c r="L2231" s="1">
        <f>Query1[[#This Row],[total_units]]*Query1[[#This Row],[revene]]</f>
        <v>449</v>
      </c>
      <c r="M2231" s="1">
        <f>YEAR(Query1[[#This Row],[order_date]])</f>
        <v>2017</v>
      </c>
    </row>
    <row r="2232" spans="1:13" x14ac:dyDescent="0.35">
      <c r="A2232">
        <v>788</v>
      </c>
      <c r="B2232" s="1" t="s">
        <v>995</v>
      </c>
      <c r="C2232" s="1" t="s">
        <v>291</v>
      </c>
      <c r="D2232" s="1" t="s">
        <v>1824</v>
      </c>
      <c r="E2232" s="8">
        <v>42812</v>
      </c>
      <c r="F2232">
        <v>1</v>
      </c>
      <c r="G2232">
        <v>1499.99</v>
      </c>
      <c r="H2232" s="1" t="s">
        <v>858</v>
      </c>
      <c r="I2232" s="1" t="s">
        <v>788</v>
      </c>
      <c r="J2232" s="1" t="s">
        <v>98</v>
      </c>
      <c r="K2232" s="1" t="s">
        <v>165</v>
      </c>
      <c r="L2232" s="1">
        <f>Query1[[#This Row],[total_units]]*Query1[[#This Row],[revene]]</f>
        <v>1499.99</v>
      </c>
      <c r="M2232" s="1">
        <f>YEAR(Query1[[#This Row],[order_date]])</f>
        <v>2017</v>
      </c>
    </row>
    <row r="2233" spans="1:13" x14ac:dyDescent="0.35">
      <c r="A2233">
        <v>789</v>
      </c>
      <c r="B2233" s="1" t="s">
        <v>996</v>
      </c>
      <c r="C2233" s="1" t="s">
        <v>502</v>
      </c>
      <c r="D2233" s="1" t="s">
        <v>1817</v>
      </c>
      <c r="E2233" s="8">
        <v>42813</v>
      </c>
      <c r="F2233">
        <v>2</v>
      </c>
      <c r="G2233">
        <v>979.98</v>
      </c>
      <c r="H2233" s="1" t="s">
        <v>908</v>
      </c>
      <c r="I2233" s="1" t="s">
        <v>48</v>
      </c>
      <c r="J2233" s="1" t="s">
        <v>23</v>
      </c>
      <c r="K2233" s="1" t="s">
        <v>24</v>
      </c>
      <c r="L2233" s="1">
        <f>Query1[[#This Row],[total_units]]*Query1[[#This Row],[revene]]</f>
        <v>1959.96</v>
      </c>
      <c r="M2233" s="1">
        <f>YEAR(Query1[[#This Row],[order_date]])</f>
        <v>2017</v>
      </c>
    </row>
    <row r="2234" spans="1:13" x14ac:dyDescent="0.35">
      <c r="A2234">
        <v>789</v>
      </c>
      <c r="B2234" s="1" t="s">
        <v>996</v>
      </c>
      <c r="C2234" s="1" t="s">
        <v>502</v>
      </c>
      <c r="D2234" s="1" t="s">
        <v>1817</v>
      </c>
      <c r="E2234" s="8">
        <v>42813</v>
      </c>
      <c r="F2234">
        <v>2</v>
      </c>
      <c r="G2234">
        <v>419.98</v>
      </c>
      <c r="H2234" s="1" t="s">
        <v>919</v>
      </c>
      <c r="I2234" s="1" t="s">
        <v>48</v>
      </c>
      <c r="J2234" s="1" t="s">
        <v>23</v>
      </c>
      <c r="K2234" s="1" t="s">
        <v>24</v>
      </c>
      <c r="L2234" s="1">
        <f>Query1[[#This Row],[total_units]]*Query1[[#This Row],[revene]]</f>
        <v>839.96</v>
      </c>
      <c r="M2234" s="1">
        <f>YEAR(Query1[[#This Row],[order_date]])</f>
        <v>2017</v>
      </c>
    </row>
    <row r="2235" spans="1:13" x14ac:dyDescent="0.35">
      <c r="A2235">
        <v>790</v>
      </c>
      <c r="B2235" s="1" t="s">
        <v>997</v>
      </c>
      <c r="C2235" s="1" t="s">
        <v>140</v>
      </c>
      <c r="D2235" s="1" t="s">
        <v>1817</v>
      </c>
      <c r="E2235" s="8">
        <v>42813</v>
      </c>
      <c r="F2235">
        <v>2</v>
      </c>
      <c r="G2235">
        <v>6999.98</v>
      </c>
      <c r="H2235" s="1" t="s">
        <v>801</v>
      </c>
      <c r="I2235" s="1" t="s">
        <v>18</v>
      </c>
      <c r="J2235" s="1" t="s">
        <v>23</v>
      </c>
      <c r="K2235" s="1" t="s">
        <v>27</v>
      </c>
      <c r="L2235" s="1">
        <f>Query1[[#This Row],[total_units]]*Query1[[#This Row],[revene]]</f>
        <v>13999.96</v>
      </c>
      <c r="M2235" s="1">
        <f>YEAR(Query1[[#This Row],[order_date]])</f>
        <v>2017</v>
      </c>
    </row>
    <row r="2236" spans="1:13" x14ac:dyDescent="0.35">
      <c r="A2236">
        <v>790</v>
      </c>
      <c r="B2236" s="1" t="s">
        <v>997</v>
      </c>
      <c r="C2236" s="1" t="s">
        <v>140</v>
      </c>
      <c r="D2236" s="1" t="s">
        <v>1817</v>
      </c>
      <c r="E2236" s="8">
        <v>42813</v>
      </c>
      <c r="F2236">
        <v>1</v>
      </c>
      <c r="G2236">
        <v>349.99</v>
      </c>
      <c r="H2236" s="1" t="s">
        <v>1895</v>
      </c>
      <c r="I2236" s="1" t="s">
        <v>48</v>
      </c>
      <c r="J2236" s="1" t="s">
        <v>23</v>
      </c>
      <c r="K2236" s="1" t="s">
        <v>27</v>
      </c>
      <c r="L2236" s="1">
        <f>Query1[[#This Row],[total_units]]*Query1[[#This Row],[revene]]</f>
        <v>349.99</v>
      </c>
      <c r="M2236" s="1">
        <f>YEAR(Query1[[#This Row],[order_date]])</f>
        <v>2017</v>
      </c>
    </row>
    <row r="2237" spans="1:13" x14ac:dyDescent="0.35">
      <c r="A2237">
        <v>791</v>
      </c>
      <c r="B2237" s="1" t="s">
        <v>998</v>
      </c>
      <c r="C2237" s="1" t="s">
        <v>999</v>
      </c>
      <c r="D2237" s="1" t="s">
        <v>1817</v>
      </c>
      <c r="E2237" s="8">
        <v>42814</v>
      </c>
      <c r="F2237">
        <v>2</v>
      </c>
      <c r="G2237">
        <v>999.98</v>
      </c>
      <c r="H2237" s="1" t="s">
        <v>72</v>
      </c>
      <c r="I2237" s="1" t="s">
        <v>34</v>
      </c>
      <c r="J2237" s="1" t="s">
        <v>23</v>
      </c>
      <c r="K2237" s="1" t="s">
        <v>24</v>
      </c>
      <c r="L2237" s="1">
        <f>Query1[[#This Row],[total_units]]*Query1[[#This Row],[revene]]</f>
        <v>1999.96</v>
      </c>
      <c r="M2237" s="1">
        <f>YEAR(Query1[[#This Row],[order_date]])</f>
        <v>2017</v>
      </c>
    </row>
    <row r="2238" spans="1:13" x14ac:dyDescent="0.35">
      <c r="A2238">
        <v>791</v>
      </c>
      <c r="B2238" s="1" t="s">
        <v>998</v>
      </c>
      <c r="C2238" s="1" t="s">
        <v>999</v>
      </c>
      <c r="D2238" s="1" t="s">
        <v>1817</v>
      </c>
      <c r="E2238" s="8">
        <v>42814</v>
      </c>
      <c r="F2238">
        <v>1</v>
      </c>
      <c r="G2238">
        <v>3199.99</v>
      </c>
      <c r="H2238" s="1" t="s">
        <v>832</v>
      </c>
      <c r="I2238" s="1" t="s">
        <v>788</v>
      </c>
      <c r="J2238" s="1" t="s">
        <v>23</v>
      </c>
      <c r="K2238" s="1" t="s">
        <v>24</v>
      </c>
      <c r="L2238" s="1">
        <f>Query1[[#This Row],[total_units]]*Query1[[#This Row],[revene]]</f>
        <v>3199.99</v>
      </c>
      <c r="M2238" s="1">
        <f>YEAR(Query1[[#This Row],[order_date]])</f>
        <v>2017</v>
      </c>
    </row>
    <row r="2239" spans="1:13" x14ac:dyDescent="0.35">
      <c r="A2239">
        <v>792</v>
      </c>
      <c r="B2239" s="1" t="s">
        <v>1000</v>
      </c>
      <c r="C2239" s="1" t="s">
        <v>1001</v>
      </c>
      <c r="D2239" s="1" t="s">
        <v>1817</v>
      </c>
      <c r="E2239" s="8">
        <v>42816</v>
      </c>
      <c r="F2239">
        <v>2</v>
      </c>
      <c r="G2239">
        <v>1199.98</v>
      </c>
      <c r="H2239" s="1" t="s">
        <v>12</v>
      </c>
      <c r="I2239" s="1" t="s">
        <v>13</v>
      </c>
      <c r="J2239" s="1" t="s">
        <v>23</v>
      </c>
      <c r="K2239" s="1" t="s">
        <v>24</v>
      </c>
      <c r="L2239" s="1">
        <f>Query1[[#This Row],[total_units]]*Query1[[#This Row],[revene]]</f>
        <v>2399.96</v>
      </c>
      <c r="M2239" s="1">
        <f>YEAR(Query1[[#This Row],[order_date]])</f>
        <v>2017</v>
      </c>
    </row>
    <row r="2240" spans="1:13" x14ac:dyDescent="0.35">
      <c r="A2240">
        <v>792</v>
      </c>
      <c r="B2240" s="1" t="s">
        <v>1000</v>
      </c>
      <c r="C2240" s="1" t="s">
        <v>1001</v>
      </c>
      <c r="D2240" s="1" t="s">
        <v>1817</v>
      </c>
      <c r="E2240" s="8">
        <v>42816</v>
      </c>
      <c r="F2240">
        <v>1</v>
      </c>
      <c r="G2240">
        <v>749.99</v>
      </c>
      <c r="H2240" s="1" t="s">
        <v>31</v>
      </c>
      <c r="I2240" s="1" t="s">
        <v>20</v>
      </c>
      <c r="J2240" s="1" t="s">
        <v>23</v>
      </c>
      <c r="K2240" s="1" t="s">
        <v>24</v>
      </c>
      <c r="L2240" s="1">
        <f>Query1[[#This Row],[total_units]]*Query1[[#This Row],[revene]]</f>
        <v>749.99</v>
      </c>
      <c r="M2240" s="1">
        <f>YEAR(Query1[[#This Row],[order_date]])</f>
        <v>2017</v>
      </c>
    </row>
    <row r="2241" spans="1:13" x14ac:dyDescent="0.35">
      <c r="A2241">
        <v>792</v>
      </c>
      <c r="B2241" s="1" t="s">
        <v>1000</v>
      </c>
      <c r="C2241" s="1" t="s">
        <v>1001</v>
      </c>
      <c r="D2241" s="1" t="s">
        <v>1817</v>
      </c>
      <c r="E2241" s="8">
        <v>42816</v>
      </c>
      <c r="F2241">
        <v>1</v>
      </c>
      <c r="G2241">
        <v>999.99</v>
      </c>
      <c r="H2241" s="1" t="s">
        <v>797</v>
      </c>
      <c r="I2241" s="1" t="s">
        <v>20</v>
      </c>
      <c r="J2241" s="1" t="s">
        <v>23</v>
      </c>
      <c r="K2241" s="1" t="s">
        <v>24</v>
      </c>
      <c r="L2241" s="1">
        <f>Query1[[#This Row],[total_units]]*Query1[[#This Row],[revene]]</f>
        <v>999.99</v>
      </c>
      <c r="M2241" s="1">
        <f>YEAR(Query1[[#This Row],[order_date]])</f>
        <v>2017</v>
      </c>
    </row>
    <row r="2242" spans="1:13" x14ac:dyDescent="0.35">
      <c r="A2242">
        <v>792</v>
      </c>
      <c r="B2242" s="1" t="s">
        <v>1000</v>
      </c>
      <c r="C2242" s="1" t="s">
        <v>1001</v>
      </c>
      <c r="D2242" s="1" t="s">
        <v>1817</v>
      </c>
      <c r="E2242" s="8">
        <v>42816</v>
      </c>
      <c r="F2242">
        <v>1</v>
      </c>
      <c r="G2242">
        <v>5499.99</v>
      </c>
      <c r="H2242" s="1" t="s">
        <v>789</v>
      </c>
      <c r="I2242" s="1" t="s">
        <v>788</v>
      </c>
      <c r="J2242" s="1" t="s">
        <v>23</v>
      </c>
      <c r="K2242" s="1" t="s">
        <v>24</v>
      </c>
      <c r="L2242" s="1">
        <f>Query1[[#This Row],[total_units]]*Query1[[#This Row],[revene]]</f>
        <v>5499.99</v>
      </c>
      <c r="M2242" s="1">
        <f>YEAR(Query1[[#This Row],[order_date]])</f>
        <v>2017</v>
      </c>
    </row>
    <row r="2243" spans="1:13" x14ac:dyDescent="0.35">
      <c r="A2243">
        <v>792</v>
      </c>
      <c r="B2243" s="1" t="s">
        <v>1000</v>
      </c>
      <c r="C2243" s="1" t="s">
        <v>1001</v>
      </c>
      <c r="D2243" s="1" t="s">
        <v>1817</v>
      </c>
      <c r="E2243" s="8">
        <v>42816</v>
      </c>
      <c r="F2243">
        <v>1</v>
      </c>
      <c r="G2243">
        <v>1499.99</v>
      </c>
      <c r="H2243" s="1" t="s">
        <v>837</v>
      </c>
      <c r="I2243" s="1" t="s">
        <v>20</v>
      </c>
      <c r="J2243" s="1" t="s">
        <v>23</v>
      </c>
      <c r="K2243" s="1" t="s">
        <v>24</v>
      </c>
      <c r="L2243" s="1">
        <f>Query1[[#This Row],[total_units]]*Query1[[#This Row],[revene]]</f>
        <v>1499.99</v>
      </c>
      <c r="M2243" s="1">
        <f>YEAR(Query1[[#This Row],[order_date]])</f>
        <v>2017</v>
      </c>
    </row>
    <row r="2244" spans="1:13" x14ac:dyDescent="0.35">
      <c r="A2244">
        <v>793</v>
      </c>
      <c r="B2244" s="1" t="s">
        <v>1002</v>
      </c>
      <c r="C2244" s="1" t="s">
        <v>383</v>
      </c>
      <c r="D2244" s="1" t="s">
        <v>1817</v>
      </c>
      <c r="E2244" s="8">
        <v>42817</v>
      </c>
      <c r="F2244">
        <v>2</v>
      </c>
      <c r="G2244">
        <v>1199.98</v>
      </c>
      <c r="H2244" s="1" t="s">
        <v>875</v>
      </c>
      <c r="I2244" s="1" t="s">
        <v>13</v>
      </c>
      <c r="J2244" s="1" t="s">
        <v>23</v>
      </c>
      <c r="K2244" s="1" t="s">
        <v>24</v>
      </c>
      <c r="L2244" s="1">
        <f>Query1[[#This Row],[total_units]]*Query1[[#This Row],[revene]]</f>
        <v>2399.96</v>
      </c>
      <c r="M2244" s="1">
        <f>YEAR(Query1[[#This Row],[order_date]])</f>
        <v>2017</v>
      </c>
    </row>
    <row r="2245" spans="1:13" x14ac:dyDescent="0.35">
      <c r="A2245">
        <v>793</v>
      </c>
      <c r="B2245" s="1" t="s">
        <v>1002</v>
      </c>
      <c r="C2245" s="1" t="s">
        <v>383</v>
      </c>
      <c r="D2245" s="1" t="s">
        <v>1817</v>
      </c>
      <c r="E2245" s="8">
        <v>42817</v>
      </c>
      <c r="F2245">
        <v>2</v>
      </c>
      <c r="G2245">
        <v>599.98</v>
      </c>
      <c r="H2245" s="1" t="s">
        <v>795</v>
      </c>
      <c r="I2245" s="1" t="s">
        <v>48</v>
      </c>
      <c r="J2245" s="1" t="s">
        <v>23</v>
      </c>
      <c r="K2245" s="1" t="s">
        <v>24</v>
      </c>
      <c r="L2245" s="1">
        <f>Query1[[#This Row],[total_units]]*Query1[[#This Row],[revene]]</f>
        <v>1199.96</v>
      </c>
      <c r="M2245" s="1">
        <f>YEAR(Query1[[#This Row],[order_date]])</f>
        <v>2017</v>
      </c>
    </row>
    <row r="2246" spans="1:13" x14ac:dyDescent="0.35">
      <c r="A2246">
        <v>793</v>
      </c>
      <c r="B2246" s="1" t="s">
        <v>1002</v>
      </c>
      <c r="C2246" s="1" t="s">
        <v>383</v>
      </c>
      <c r="D2246" s="1" t="s">
        <v>1817</v>
      </c>
      <c r="E2246" s="8">
        <v>42817</v>
      </c>
      <c r="F2246">
        <v>1</v>
      </c>
      <c r="G2246">
        <v>1559.99</v>
      </c>
      <c r="H2246" s="1" t="s">
        <v>884</v>
      </c>
      <c r="I2246" s="1" t="s">
        <v>41</v>
      </c>
      <c r="J2246" s="1" t="s">
        <v>23</v>
      </c>
      <c r="K2246" s="1" t="s">
        <v>24</v>
      </c>
      <c r="L2246" s="1">
        <f>Query1[[#This Row],[total_units]]*Query1[[#This Row],[revene]]</f>
        <v>1559.99</v>
      </c>
      <c r="M2246" s="1">
        <f>YEAR(Query1[[#This Row],[order_date]])</f>
        <v>2017</v>
      </c>
    </row>
    <row r="2247" spans="1:13" x14ac:dyDescent="0.35">
      <c r="A2247">
        <v>794</v>
      </c>
      <c r="B2247" s="1" t="s">
        <v>1003</v>
      </c>
      <c r="C2247" s="1" t="s">
        <v>1818</v>
      </c>
      <c r="D2247" s="1" t="s">
        <v>1817</v>
      </c>
      <c r="E2247" s="8">
        <v>42817</v>
      </c>
      <c r="F2247">
        <v>2</v>
      </c>
      <c r="G2247">
        <v>2939.98</v>
      </c>
      <c r="H2247" s="1" t="s">
        <v>845</v>
      </c>
      <c r="I2247" s="1" t="s">
        <v>20</v>
      </c>
      <c r="J2247" s="1" t="s">
        <v>23</v>
      </c>
      <c r="K2247" s="1" t="s">
        <v>27</v>
      </c>
      <c r="L2247" s="1">
        <f>Query1[[#This Row],[total_units]]*Query1[[#This Row],[revene]]</f>
        <v>5879.96</v>
      </c>
      <c r="M2247" s="1">
        <f>YEAR(Query1[[#This Row],[order_date]])</f>
        <v>2017</v>
      </c>
    </row>
    <row r="2248" spans="1:13" x14ac:dyDescent="0.35">
      <c r="A2248">
        <v>794</v>
      </c>
      <c r="B2248" s="1" t="s">
        <v>1003</v>
      </c>
      <c r="C2248" s="1" t="s">
        <v>1818</v>
      </c>
      <c r="D2248" s="1" t="s">
        <v>1817</v>
      </c>
      <c r="E2248" s="8">
        <v>42817</v>
      </c>
      <c r="F2248">
        <v>1</v>
      </c>
      <c r="G2248">
        <v>429</v>
      </c>
      <c r="H2248" s="1" t="s">
        <v>35</v>
      </c>
      <c r="I2248" s="1" t="s">
        <v>13</v>
      </c>
      <c r="J2248" s="1" t="s">
        <v>23</v>
      </c>
      <c r="K2248" s="1" t="s">
        <v>27</v>
      </c>
      <c r="L2248" s="1">
        <f>Query1[[#This Row],[total_units]]*Query1[[#This Row],[revene]]</f>
        <v>429</v>
      </c>
      <c r="M2248" s="1">
        <f>YEAR(Query1[[#This Row],[order_date]])</f>
        <v>2017</v>
      </c>
    </row>
    <row r="2249" spans="1:13" x14ac:dyDescent="0.35">
      <c r="A2249">
        <v>794</v>
      </c>
      <c r="B2249" s="1" t="s">
        <v>1003</v>
      </c>
      <c r="C2249" s="1" t="s">
        <v>1818</v>
      </c>
      <c r="D2249" s="1" t="s">
        <v>1817</v>
      </c>
      <c r="E2249" s="8">
        <v>42817</v>
      </c>
      <c r="F2249">
        <v>1</v>
      </c>
      <c r="G2249">
        <v>449.99</v>
      </c>
      <c r="H2249" s="1" t="s">
        <v>784</v>
      </c>
      <c r="I2249" s="1" t="s">
        <v>13</v>
      </c>
      <c r="J2249" s="1" t="s">
        <v>23</v>
      </c>
      <c r="K2249" s="1" t="s">
        <v>27</v>
      </c>
      <c r="L2249" s="1">
        <f>Query1[[#This Row],[total_units]]*Query1[[#This Row],[revene]]</f>
        <v>449.99</v>
      </c>
      <c r="M2249" s="1">
        <f>YEAR(Query1[[#This Row],[order_date]])</f>
        <v>2017</v>
      </c>
    </row>
    <row r="2250" spans="1:13" x14ac:dyDescent="0.35">
      <c r="A2250">
        <v>794</v>
      </c>
      <c r="B2250" s="1" t="s">
        <v>1003</v>
      </c>
      <c r="C2250" s="1" t="s">
        <v>1818</v>
      </c>
      <c r="D2250" s="1" t="s">
        <v>1817</v>
      </c>
      <c r="E2250" s="8">
        <v>42817</v>
      </c>
      <c r="F2250">
        <v>1</v>
      </c>
      <c r="G2250">
        <v>2499.9899999999998</v>
      </c>
      <c r="H2250" s="1" t="s">
        <v>864</v>
      </c>
      <c r="I2250" s="1" t="s">
        <v>20</v>
      </c>
      <c r="J2250" s="1" t="s">
        <v>23</v>
      </c>
      <c r="K2250" s="1" t="s">
        <v>27</v>
      </c>
      <c r="L2250" s="1">
        <f>Query1[[#This Row],[total_units]]*Query1[[#This Row],[revene]]</f>
        <v>2499.9899999999998</v>
      </c>
      <c r="M2250" s="1">
        <f>YEAR(Query1[[#This Row],[order_date]])</f>
        <v>2017</v>
      </c>
    </row>
    <row r="2251" spans="1:13" x14ac:dyDescent="0.35">
      <c r="A2251">
        <v>795</v>
      </c>
      <c r="B2251" s="1" t="s">
        <v>1004</v>
      </c>
      <c r="C2251" s="1" t="s">
        <v>26</v>
      </c>
      <c r="D2251" s="1" t="s">
        <v>1817</v>
      </c>
      <c r="E2251" s="8">
        <v>42817</v>
      </c>
      <c r="F2251">
        <v>2</v>
      </c>
      <c r="G2251">
        <v>599.98</v>
      </c>
      <c r="H2251" s="1" t="s">
        <v>795</v>
      </c>
      <c r="I2251" s="1" t="s">
        <v>48</v>
      </c>
      <c r="J2251" s="1" t="s">
        <v>23</v>
      </c>
      <c r="K2251" s="1" t="s">
        <v>27</v>
      </c>
      <c r="L2251" s="1">
        <f>Query1[[#This Row],[total_units]]*Query1[[#This Row],[revene]]</f>
        <v>1199.96</v>
      </c>
      <c r="M2251" s="1">
        <f>YEAR(Query1[[#This Row],[order_date]])</f>
        <v>2017</v>
      </c>
    </row>
    <row r="2252" spans="1:13" x14ac:dyDescent="0.35">
      <c r="A2252">
        <v>795</v>
      </c>
      <c r="B2252" s="1" t="s">
        <v>1004</v>
      </c>
      <c r="C2252" s="1" t="s">
        <v>26</v>
      </c>
      <c r="D2252" s="1" t="s">
        <v>1817</v>
      </c>
      <c r="E2252" s="8">
        <v>42817</v>
      </c>
      <c r="F2252">
        <v>2</v>
      </c>
      <c r="G2252">
        <v>599.98</v>
      </c>
      <c r="H2252" s="1" t="s">
        <v>806</v>
      </c>
      <c r="I2252" s="1" t="s">
        <v>48</v>
      </c>
      <c r="J2252" s="1" t="s">
        <v>23</v>
      </c>
      <c r="K2252" s="1" t="s">
        <v>27</v>
      </c>
      <c r="L2252" s="1">
        <f>Query1[[#This Row],[total_units]]*Query1[[#This Row],[revene]]</f>
        <v>1199.96</v>
      </c>
      <c r="M2252" s="1">
        <f>YEAR(Query1[[#This Row],[order_date]])</f>
        <v>2017</v>
      </c>
    </row>
    <row r="2253" spans="1:13" x14ac:dyDescent="0.35">
      <c r="A2253">
        <v>796</v>
      </c>
      <c r="B2253" s="1" t="s">
        <v>1005</v>
      </c>
      <c r="C2253" s="1" t="s">
        <v>222</v>
      </c>
      <c r="D2253" s="1" t="s">
        <v>1824</v>
      </c>
      <c r="E2253" s="8">
        <v>42817</v>
      </c>
      <c r="F2253">
        <v>2</v>
      </c>
      <c r="G2253">
        <v>939.98</v>
      </c>
      <c r="H2253" s="1" t="s">
        <v>62</v>
      </c>
      <c r="I2253" s="1" t="s">
        <v>20</v>
      </c>
      <c r="J2253" s="1" t="s">
        <v>98</v>
      </c>
      <c r="K2253" s="1" t="s">
        <v>165</v>
      </c>
      <c r="L2253" s="1">
        <f>Query1[[#This Row],[total_units]]*Query1[[#This Row],[revene]]</f>
        <v>1879.96</v>
      </c>
      <c r="M2253" s="1">
        <f>YEAR(Query1[[#This Row],[order_date]])</f>
        <v>2017</v>
      </c>
    </row>
    <row r="2254" spans="1:13" x14ac:dyDescent="0.35">
      <c r="A2254">
        <v>797</v>
      </c>
      <c r="B2254" s="1" t="s">
        <v>1910</v>
      </c>
      <c r="C2254" s="1" t="s">
        <v>95</v>
      </c>
      <c r="D2254" s="1" t="s">
        <v>1817</v>
      </c>
      <c r="E2254" s="8">
        <v>42818</v>
      </c>
      <c r="F2254">
        <v>1</v>
      </c>
      <c r="G2254">
        <v>439.99</v>
      </c>
      <c r="H2254" s="1" t="s">
        <v>819</v>
      </c>
      <c r="I2254" s="1" t="s">
        <v>13</v>
      </c>
      <c r="J2254" s="1" t="s">
        <v>23</v>
      </c>
      <c r="K2254" s="1" t="s">
        <v>27</v>
      </c>
      <c r="L2254" s="1">
        <f>Query1[[#This Row],[total_units]]*Query1[[#This Row],[revene]]</f>
        <v>439.99</v>
      </c>
      <c r="M2254" s="1">
        <f>YEAR(Query1[[#This Row],[order_date]])</f>
        <v>2017</v>
      </c>
    </row>
    <row r="2255" spans="1:13" x14ac:dyDescent="0.35">
      <c r="A2255">
        <v>797</v>
      </c>
      <c r="B2255" s="1" t="s">
        <v>1910</v>
      </c>
      <c r="C2255" s="1" t="s">
        <v>95</v>
      </c>
      <c r="D2255" s="1" t="s">
        <v>1817</v>
      </c>
      <c r="E2255" s="8">
        <v>42818</v>
      </c>
      <c r="F2255">
        <v>1</v>
      </c>
      <c r="G2255">
        <v>416.99</v>
      </c>
      <c r="H2255" s="1" t="s">
        <v>865</v>
      </c>
      <c r="I2255" s="1" t="s">
        <v>13</v>
      </c>
      <c r="J2255" s="1" t="s">
        <v>23</v>
      </c>
      <c r="K2255" s="1" t="s">
        <v>27</v>
      </c>
      <c r="L2255" s="1">
        <f>Query1[[#This Row],[total_units]]*Query1[[#This Row],[revene]]</f>
        <v>416.99</v>
      </c>
      <c r="M2255" s="1">
        <f>YEAR(Query1[[#This Row],[order_date]])</f>
        <v>2017</v>
      </c>
    </row>
    <row r="2256" spans="1:13" x14ac:dyDescent="0.35">
      <c r="A2256">
        <v>797</v>
      </c>
      <c r="B2256" s="1" t="s">
        <v>1910</v>
      </c>
      <c r="C2256" s="1" t="s">
        <v>95</v>
      </c>
      <c r="D2256" s="1" t="s">
        <v>1817</v>
      </c>
      <c r="E2256" s="8">
        <v>42818</v>
      </c>
      <c r="F2256">
        <v>1</v>
      </c>
      <c r="G2256">
        <v>1680.99</v>
      </c>
      <c r="H2256" s="1" t="s">
        <v>56</v>
      </c>
      <c r="I2256" s="1" t="s">
        <v>18</v>
      </c>
      <c r="J2256" s="1" t="s">
        <v>23</v>
      </c>
      <c r="K2256" s="1" t="s">
        <v>27</v>
      </c>
      <c r="L2256" s="1">
        <f>Query1[[#This Row],[total_units]]*Query1[[#This Row],[revene]]</f>
        <v>1680.99</v>
      </c>
      <c r="M2256" s="1">
        <f>YEAR(Query1[[#This Row],[order_date]])</f>
        <v>2017</v>
      </c>
    </row>
    <row r="2257" spans="1:13" x14ac:dyDescent="0.35">
      <c r="A2257">
        <v>797</v>
      </c>
      <c r="B2257" s="1" t="s">
        <v>1910</v>
      </c>
      <c r="C2257" s="1" t="s">
        <v>95</v>
      </c>
      <c r="D2257" s="1" t="s">
        <v>1817</v>
      </c>
      <c r="E2257" s="8">
        <v>42818</v>
      </c>
      <c r="F2257">
        <v>2</v>
      </c>
      <c r="G2257">
        <v>6999.98</v>
      </c>
      <c r="H2257" s="1" t="s">
        <v>801</v>
      </c>
      <c r="I2257" s="1" t="s">
        <v>18</v>
      </c>
      <c r="J2257" s="1" t="s">
        <v>23</v>
      </c>
      <c r="K2257" s="1" t="s">
        <v>27</v>
      </c>
      <c r="L2257" s="1">
        <f>Query1[[#This Row],[total_units]]*Query1[[#This Row],[revene]]</f>
        <v>13999.96</v>
      </c>
      <c r="M2257" s="1">
        <f>YEAR(Query1[[#This Row],[order_date]])</f>
        <v>2017</v>
      </c>
    </row>
    <row r="2258" spans="1:13" x14ac:dyDescent="0.35">
      <c r="A2258">
        <v>797</v>
      </c>
      <c r="B2258" s="1" t="s">
        <v>1910</v>
      </c>
      <c r="C2258" s="1" t="s">
        <v>95</v>
      </c>
      <c r="D2258" s="1" t="s">
        <v>1817</v>
      </c>
      <c r="E2258" s="8">
        <v>42818</v>
      </c>
      <c r="F2258">
        <v>2</v>
      </c>
      <c r="G2258">
        <v>6399.98</v>
      </c>
      <c r="H2258" s="1" t="s">
        <v>832</v>
      </c>
      <c r="I2258" s="1" t="s">
        <v>788</v>
      </c>
      <c r="J2258" s="1" t="s">
        <v>23</v>
      </c>
      <c r="K2258" s="1" t="s">
        <v>27</v>
      </c>
      <c r="L2258" s="1">
        <f>Query1[[#This Row],[total_units]]*Query1[[#This Row],[revene]]</f>
        <v>12799.96</v>
      </c>
      <c r="M2258" s="1">
        <f>YEAR(Query1[[#This Row],[order_date]])</f>
        <v>2017</v>
      </c>
    </row>
    <row r="2259" spans="1:13" x14ac:dyDescent="0.35">
      <c r="A2259">
        <v>798</v>
      </c>
      <c r="B2259" s="1" t="s">
        <v>1006</v>
      </c>
      <c r="C2259" s="1" t="s">
        <v>135</v>
      </c>
      <c r="D2259" s="1" t="s">
        <v>1815</v>
      </c>
      <c r="E2259" s="8">
        <v>42820</v>
      </c>
      <c r="F2259">
        <v>1</v>
      </c>
      <c r="G2259">
        <v>299.99</v>
      </c>
      <c r="H2259" s="1" t="s">
        <v>64</v>
      </c>
      <c r="I2259" s="1" t="s">
        <v>48</v>
      </c>
      <c r="J2259" s="1" t="s">
        <v>14</v>
      </c>
      <c r="K2259" s="1" t="s">
        <v>32</v>
      </c>
      <c r="L2259" s="1">
        <f>Query1[[#This Row],[total_units]]*Query1[[#This Row],[revene]]</f>
        <v>299.99</v>
      </c>
      <c r="M2259" s="1">
        <f>YEAR(Query1[[#This Row],[order_date]])</f>
        <v>2017</v>
      </c>
    </row>
    <row r="2260" spans="1:13" x14ac:dyDescent="0.35">
      <c r="A2260">
        <v>798</v>
      </c>
      <c r="B2260" s="1" t="s">
        <v>1006</v>
      </c>
      <c r="C2260" s="1" t="s">
        <v>135</v>
      </c>
      <c r="D2260" s="1" t="s">
        <v>1815</v>
      </c>
      <c r="E2260" s="8">
        <v>42820</v>
      </c>
      <c r="F2260">
        <v>2</v>
      </c>
      <c r="G2260">
        <v>1199.98</v>
      </c>
      <c r="H2260" s="1" t="s">
        <v>12</v>
      </c>
      <c r="I2260" s="1" t="s">
        <v>34</v>
      </c>
      <c r="J2260" s="1" t="s">
        <v>14</v>
      </c>
      <c r="K2260" s="1" t="s">
        <v>32</v>
      </c>
      <c r="L2260" s="1">
        <f>Query1[[#This Row],[total_units]]*Query1[[#This Row],[revene]]</f>
        <v>2399.96</v>
      </c>
      <c r="M2260" s="1">
        <f>YEAR(Query1[[#This Row],[order_date]])</f>
        <v>2017</v>
      </c>
    </row>
    <row r="2261" spans="1:13" x14ac:dyDescent="0.35">
      <c r="A2261">
        <v>798</v>
      </c>
      <c r="B2261" s="1" t="s">
        <v>1006</v>
      </c>
      <c r="C2261" s="1" t="s">
        <v>135</v>
      </c>
      <c r="D2261" s="1" t="s">
        <v>1815</v>
      </c>
      <c r="E2261" s="8">
        <v>42820</v>
      </c>
      <c r="F2261">
        <v>1</v>
      </c>
      <c r="G2261">
        <v>2299.9899999999998</v>
      </c>
      <c r="H2261" s="1" t="s">
        <v>807</v>
      </c>
      <c r="I2261" s="1" t="s">
        <v>20</v>
      </c>
      <c r="J2261" s="1" t="s">
        <v>14</v>
      </c>
      <c r="K2261" s="1" t="s">
        <v>32</v>
      </c>
      <c r="L2261" s="1">
        <f>Query1[[#This Row],[total_units]]*Query1[[#This Row],[revene]]</f>
        <v>2299.9899999999998</v>
      </c>
      <c r="M2261" s="1">
        <f>YEAR(Query1[[#This Row],[order_date]])</f>
        <v>2017</v>
      </c>
    </row>
    <row r="2262" spans="1:13" x14ac:dyDescent="0.35">
      <c r="A2262">
        <v>798</v>
      </c>
      <c r="B2262" s="1" t="s">
        <v>1006</v>
      </c>
      <c r="C2262" s="1" t="s">
        <v>135</v>
      </c>
      <c r="D2262" s="1" t="s">
        <v>1815</v>
      </c>
      <c r="E2262" s="8">
        <v>42820</v>
      </c>
      <c r="F2262">
        <v>1</v>
      </c>
      <c r="G2262">
        <v>209.99</v>
      </c>
      <c r="H2262" s="1" t="s">
        <v>1887</v>
      </c>
      <c r="I2262" s="1" t="s">
        <v>48</v>
      </c>
      <c r="J2262" s="1" t="s">
        <v>14</v>
      </c>
      <c r="K2262" s="1" t="s">
        <v>32</v>
      </c>
      <c r="L2262" s="1">
        <f>Query1[[#This Row],[total_units]]*Query1[[#This Row],[revene]]</f>
        <v>209.99</v>
      </c>
      <c r="M2262" s="1">
        <f>YEAR(Query1[[#This Row],[order_date]])</f>
        <v>2017</v>
      </c>
    </row>
    <row r="2263" spans="1:13" x14ac:dyDescent="0.35">
      <c r="A2263">
        <v>798</v>
      </c>
      <c r="B2263" s="1" t="s">
        <v>1006</v>
      </c>
      <c r="C2263" s="1" t="s">
        <v>135</v>
      </c>
      <c r="D2263" s="1" t="s">
        <v>1815</v>
      </c>
      <c r="E2263" s="8">
        <v>42820</v>
      </c>
      <c r="F2263">
        <v>2</v>
      </c>
      <c r="G2263">
        <v>699.98</v>
      </c>
      <c r="H2263" s="1" t="s">
        <v>1895</v>
      </c>
      <c r="I2263" s="1" t="s">
        <v>48</v>
      </c>
      <c r="J2263" s="1" t="s">
        <v>14</v>
      </c>
      <c r="K2263" s="1" t="s">
        <v>32</v>
      </c>
      <c r="L2263" s="1">
        <f>Query1[[#This Row],[total_units]]*Query1[[#This Row],[revene]]</f>
        <v>1399.96</v>
      </c>
      <c r="M2263" s="1">
        <f>YEAR(Query1[[#This Row],[order_date]])</f>
        <v>2017</v>
      </c>
    </row>
    <row r="2264" spans="1:13" x14ac:dyDescent="0.35">
      <c r="A2264">
        <v>799</v>
      </c>
      <c r="B2264" s="1" t="s">
        <v>1007</v>
      </c>
      <c r="C2264" s="1" t="s">
        <v>411</v>
      </c>
      <c r="D2264" s="1" t="s">
        <v>1815</v>
      </c>
      <c r="E2264" s="8">
        <v>42821</v>
      </c>
      <c r="F2264">
        <v>2</v>
      </c>
      <c r="G2264">
        <v>2641.98</v>
      </c>
      <c r="H2264" s="1" t="s">
        <v>69</v>
      </c>
      <c r="I2264" s="1" t="s">
        <v>20</v>
      </c>
      <c r="J2264" s="1" t="s">
        <v>14</v>
      </c>
      <c r="K2264" s="1" t="s">
        <v>32</v>
      </c>
      <c r="L2264" s="1">
        <f>Query1[[#This Row],[total_units]]*Query1[[#This Row],[revene]]</f>
        <v>5283.96</v>
      </c>
      <c r="M2264" s="1">
        <f>YEAR(Query1[[#This Row],[order_date]])</f>
        <v>2017</v>
      </c>
    </row>
    <row r="2265" spans="1:13" x14ac:dyDescent="0.35">
      <c r="A2265">
        <v>799</v>
      </c>
      <c r="B2265" s="1" t="s">
        <v>1007</v>
      </c>
      <c r="C2265" s="1" t="s">
        <v>411</v>
      </c>
      <c r="D2265" s="1" t="s">
        <v>1815</v>
      </c>
      <c r="E2265" s="8">
        <v>42821</v>
      </c>
      <c r="F2265">
        <v>1</v>
      </c>
      <c r="G2265">
        <v>3499.99</v>
      </c>
      <c r="H2265" s="1" t="s">
        <v>841</v>
      </c>
      <c r="I2265" s="1" t="s">
        <v>18</v>
      </c>
      <c r="J2265" s="1" t="s">
        <v>14</v>
      </c>
      <c r="K2265" s="1" t="s">
        <v>32</v>
      </c>
      <c r="L2265" s="1">
        <f>Query1[[#This Row],[total_units]]*Query1[[#This Row],[revene]]</f>
        <v>3499.99</v>
      </c>
      <c r="M2265" s="1">
        <f>YEAR(Query1[[#This Row],[order_date]])</f>
        <v>2017</v>
      </c>
    </row>
    <row r="2266" spans="1:13" x14ac:dyDescent="0.35">
      <c r="A2266">
        <v>799</v>
      </c>
      <c r="B2266" s="1" t="s">
        <v>1007</v>
      </c>
      <c r="C2266" s="1" t="s">
        <v>411</v>
      </c>
      <c r="D2266" s="1" t="s">
        <v>1815</v>
      </c>
      <c r="E2266" s="8">
        <v>42821</v>
      </c>
      <c r="F2266">
        <v>2</v>
      </c>
      <c r="G2266">
        <v>9999.98</v>
      </c>
      <c r="H2266" s="1" t="s">
        <v>853</v>
      </c>
      <c r="I2266" s="1" t="s">
        <v>788</v>
      </c>
      <c r="J2266" s="1" t="s">
        <v>14</v>
      </c>
      <c r="K2266" s="1" t="s">
        <v>32</v>
      </c>
      <c r="L2266" s="1">
        <f>Query1[[#This Row],[total_units]]*Query1[[#This Row],[revene]]</f>
        <v>19999.96</v>
      </c>
      <c r="M2266" s="1">
        <f>YEAR(Query1[[#This Row],[order_date]])</f>
        <v>2017</v>
      </c>
    </row>
    <row r="2267" spans="1:13" x14ac:dyDescent="0.35">
      <c r="A2267">
        <v>799</v>
      </c>
      <c r="B2267" s="1" t="s">
        <v>1007</v>
      </c>
      <c r="C2267" s="1" t="s">
        <v>411</v>
      </c>
      <c r="D2267" s="1" t="s">
        <v>1815</v>
      </c>
      <c r="E2267" s="8">
        <v>42821</v>
      </c>
      <c r="F2267">
        <v>2</v>
      </c>
      <c r="G2267">
        <v>939.98</v>
      </c>
      <c r="H2267" s="1" t="s">
        <v>1900</v>
      </c>
      <c r="I2267" s="1" t="s">
        <v>20</v>
      </c>
      <c r="J2267" s="1" t="s">
        <v>14</v>
      </c>
      <c r="K2267" s="1" t="s">
        <v>32</v>
      </c>
      <c r="L2267" s="1">
        <f>Query1[[#This Row],[total_units]]*Query1[[#This Row],[revene]]</f>
        <v>1879.96</v>
      </c>
      <c r="M2267" s="1">
        <f>YEAR(Query1[[#This Row],[order_date]])</f>
        <v>2017</v>
      </c>
    </row>
    <row r="2268" spans="1:13" x14ac:dyDescent="0.35">
      <c r="A2268">
        <v>799</v>
      </c>
      <c r="B2268" s="1" t="s">
        <v>1007</v>
      </c>
      <c r="C2268" s="1" t="s">
        <v>411</v>
      </c>
      <c r="D2268" s="1" t="s">
        <v>1815</v>
      </c>
      <c r="E2268" s="8">
        <v>42821</v>
      </c>
      <c r="F2268">
        <v>2</v>
      </c>
      <c r="G2268">
        <v>1999.98</v>
      </c>
      <c r="H2268" s="1" t="s">
        <v>1889</v>
      </c>
      <c r="I2268" s="1" t="s">
        <v>20</v>
      </c>
      <c r="J2268" s="1" t="s">
        <v>14</v>
      </c>
      <c r="K2268" s="1" t="s">
        <v>32</v>
      </c>
      <c r="L2268" s="1">
        <f>Query1[[#This Row],[total_units]]*Query1[[#This Row],[revene]]</f>
        <v>3999.96</v>
      </c>
      <c r="M2268" s="1">
        <f>YEAR(Query1[[#This Row],[order_date]])</f>
        <v>2017</v>
      </c>
    </row>
    <row r="2269" spans="1:13" x14ac:dyDescent="0.35">
      <c r="A2269">
        <v>800</v>
      </c>
      <c r="B2269" s="1" t="s">
        <v>1008</v>
      </c>
      <c r="C2269" s="1" t="s">
        <v>77</v>
      </c>
      <c r="D2269" s="1" t="s">
        <v>1817</v>
      </c>
      <c r="E2269" s="8">
        <v>42821</v>
      </c>
      <c r="F2269">
        <v>2</v>
      </c>
      <c r="G2269">
        <v>599.98</v>
      </c>
      <c r="H2269" s="1" t="s">
        <v>795</v>
      </c>
      <c r="I2269" s="1" t="s">
        <v>48</v>
      </c>
      <c r="J2269" s="1" t="s">
        <v>23</v>
      </c>
      <c r="K2269" s="1" t="s">
        <v>24</v>
      </c>
      <c r="L2269" s="1">
        <f>Query1[[#This Row],[total_units]]*Query1[[#This Row],[revene]]</f>
        <v>1199.96</v>
      </c>
      <c r="M2269" s="1">
        <f>YEAR(Query1[[#This Row],[order_date]])</f>
        <v>2017</v>
      </c>
    </row>
    <row r="2270" spans="1:13" x14ac:dyDescent="0.35">
      <c r="A2270">
        <v>800</v>
      </c>
      <c r="B2270" s="1" t="s">
        <v>1008</v>
      </c>
      <c r="C2270" s="1" t="s">
        <v>77</v>
      </c>
      <c r="D2270" s="1" t="s">
        <v>1817</v>
      </c>
      <c r="E2270" s="8">
        <v>42821</v>
      </c>
      <c r="F2270">
        <v>2</v>
      </c>
      <c r="G2270">
        <v>693.98</v>
      </c>
      <c r="H2270" s="1" t="s">
        <v>942</v>
      </c>
      <c r="I2270" s="1" t="s">
        <v>13</v>
      </c>
      <c r="J2270" s="1" t="s">
        <v>23</v>
      </c>
      <c r="K2270" s="1" t="s">
        <v>24</v>
      </c>
      <c r="L2270" s="1">
        <f>Query1[[#This Row],[total_units]]*Query1[[#This Row],[revene]]</f>
        <v>1387.96</v>
      </c>
      <c r="M2270" s="1">
        <f>YEAR(Query1[[#This Row],[order_date]])</f>
        <v>2017</v>
      </c>
    </row>
    <row r="2271" spans="1:13" x14ac:dyDescent="0.35">
      <c r="A2271">
        <v>800</v>
      </c>
      <c r="B2271" s="1" t="s">
        <v>1008</v>
      </c>
      <c r="C2271" s="1" t="s">
        <v>77</v>
      </c>
      <c r="D2271" s="1" t="s">
        <v>1817</v>
      </c>
      <c r="E2271" s="8">
        <v>42821</v>
      </c>
      <c r="F2271">
        <v>2</v>
      </c>
      <c r="G2271">
        <v>939.98</v>
      </c>
      <c r="H2271" s="1" t="s">
        <v>62</v>
      </c>
      <c r="I2271" s="1" t="s">
        <v>20</v>
      </c>
      <c r="J2271" s="1" t="s">
        <v>23</v>
      </c>
      <c r="K2271" s="1" t="s">
        <v>24</v>
      </c>
      <c r="L2271" s="1">
        <f>Query1[[#This Row],[total_units]]*Query1[[#This Row],[revene]]</f>
        <v>1879.96</v>
      </c>
      <c r="M2271" s="1">
        <f>YEAR(Query1[[#This Row],[order_date]])</f>
        <v>2017</v>
      </c>
    </row>
    <row r="2272" spans="1:13" x14ac:dyDescent="0.35">
      <c r="A2272">
        <v>800</v>
      </c>
      <c r="B2272" s="1" t="s">
        <v>1008</v>
      </c>
      <c r="C2272" s="1" t="s">
        <v>77</v>
      </c>
      <c r="D2272" s="1" t="s">
        <v>1817</v>
      </c>
      <c r="E2272" s="8">
        <v>42821</v>
      </c>
      <c r="F2272">
        <v>1</v>
      </c>
      <c r="G2272">
        <v>875.99</v>
      </c>
      <c r="H2272" s="1" t="s">
        <v>831</v>
      </c>
      <c r="I2272" s="1" t="s">
        <v>788</v>
      </c>
      <c r="J2272" s="1" t="s">
        <v>23</v>
      </c>
      <c r="K2272" s="1" t="s">
        <v>24</v>
      </c>
      <c r="L2272" s="1">
        <f>Query1[[#This Row],[total_units]]*Query1[[#This Row],[revene]]</f>
        <v>875.99</v>
      </c>
      <c r="M2272" s="1">
        <f>YEAR(Query1[[#This Row],[order_date]])</f>
        <v>2017</v>
      </c>
    </row>
    <row r="2273" spans="1:13" x14ac:dyDescent="0.35">
      <c r="A2273">
        <v>800</v>
      </c>
      <c r="B2273" s="1" t="s">
        <v>1008</v>
      </c>
      <c r="C2273" s="1" t="s">
        <v>77</v>
      </c>
      <c r="D2273" s="1" t="s">
        <v>1817</v>
      </c>
      <c r="E2273" s="8">
        <v>42821</v>
      </c>
      <c r="F2273">
        <v>1</v>
      </c>
      <c r="G2273">
        <v>3199.99</v>
      </c>
      <c r="H2273" s="1" t="s">
        <v>832</v>
      </c>
      <c r="I2273" s="1" t="s">
        <v>788</v>
      </c>
      <c r="J2273" s="1" t="s">
        <v>23</v>
      </c>
      <c r="K2273" s="1" t="s">
        <v>24</v>
      </c>
      <c r="L2273" s="1">
        <f>Query1[[#This Row],[total_units]]*Query1[[#This Row],[revene]]</f>
        <v>3199.99</v>
      </c>
      <c r="M2273" s="1">
        <f>YEAR(Query1[[#This Row],[order_date]])</f>
        <v>2017</v>
      </c>
    </row>
    <row r="2274" spans="1:13" x14ac:dyDescent="0.35">
      <c r="A2274">
        <v>801</v>
      </c>
      <c r="B2274" s="1" t="s">
        <v>1009</v>
      </c>
      <c r="C2274" s="1" t="s">
        <v>313</v>
      </c>
      <c r="D2274" s="1" t="s">
        <v>1815</v>
      </c>
      <c r="E2274" s="8">
        <v>42822</v>
      </c>
      <c r="F2274">
        <v>1</v>
      </c>
      <c r="G2274">
        <v>339.99</v>
      </c>
      <c r="H2274" s="1" t="s">
        <v>849</v>
      </c>
      <c r="I2274" s="1" t="s">
        <v>48</v>
      </c>
      <c r="J2274" s="1" t="s">
        <v>14</v>
      </c>
      <c r="K2274" s="1" t="s">
        <v>15</v>
      </c>
      <c r="L2274" s="1">
        <f>Query1[[#This Row],[total_units]]*Query1[[#This Row],[revene]]</f>
        <v>339.99</v>
      </c>
      <c r="M2274" s="1">
        <f>YEAR(Query1[[#This Row],[order_date]])</f>
        <v>2017</v>
      </c>
    </row>
    <row r="2275" spans="1:13" x14ac:dyDescent="0.35">
      <c r="A2275">
        <v>802</v>
      </c>
      <c r="B2275" s="1" t="s">
        <v>1010</v>
      </c>
      <c r="C2275" s="1" t="s">
        <v>317</v>
      </c>
      <c r="D2275" s="1" t="s">
        <v>1817</v>
      </c>
      <c r="E2275" s="8">
        <v>42822</v>
      </c>
      <c r="F2275">
        <v>1</v>
      </c>
      <c r="G2275">
        <v>999.99</v>
      </c>
      <c r="H2275" s="1" t="s">
        <v>797</v>
      </c>
      <c r="I2275" s="1" t="s">
        <v>20</v>
      </c>
      <c r="J2275" s="1" t="s">
        <v>23</v>
      </c>
      <c r="K2275" s="1" t="s">
        <v>24</v>
      </c>
      <c r="L2275" s="1">
        <f>Query1[[#This Row],[total_units]]*Query1[[#This Row],[revene]]</f>
        <v>999.99</v>
      </c>
      <c r="M2275" s="1">
        <f>YEAR(Query1[[#This Row],[order_date]])</f>
        <v>2017</v>
      </c>
    </row>
    <row r="2276" spans="1:13" x14ac:dyDescent="0.35">
      <c r="A2276">
        <v>802</v>
      </c>
      <c r="B2276" s="1" t="s">
        <v>1010</v>
      </c>
      <c r="C2276" s="1" t="s">
        <v>317</v>
      </c>
      <c r="D2276" s="1" t="s">
        <v>1817</v>
      </c>
      <c r="E2276" s="8">
        <v>42822</v>
      </c>
      <c r="F2276">
        <v>1</v>
      </c>
      <c r="G2276">
        <v>2499.9899999999998</v>
      </c>
      <c r="H2276" s="1" t="s">
        <v>864</v>
      </c>
      <c r="I2276" s="1" t="s">
        <v>20</v>
      </c>
      <c r="J2276" s="1" t="s">
        <v>23</v>
      </c>
      <c r="K2276" s="1" t="s">
        <v>24</v>
      </c>
      <c r="L2276" s="1">
        <f>Query1[[#This Row],[total_units]]*Query1[[#This Row],[revene]]</f>
        <v>2499.9899999999998</v>
      </c>
      <c r="M2276" s="1">
        <f>YEAR(Query1[[#This Row],[order_date]])</f>
        <v>2017</v>
      </c>
    </row>
    <row r="2277" spans="1:13" x14ac:dyDescent="0.35">
      <c r="A2277">
        <v>802</v>
      </c>
      <c r="B2277" s="1" t="s">
        <v>1010</v>
      </c>
      <c r="C2277" s="1" t="s">
        <v>317</v>
      </c>
      <c r="D2277" s="1" t="s">
        <v>1817</v>
      </c>
      <c r="E2277" s="8">
        <v>42822</v>
      </c>
      <c r="F2277">
        <v>2</v>
      </c>
      <c r="G2277">
        <v>1665.98</v>
      </c>
      <c r="H2277" s="1" t="s">
        <v>962</v>
      </c>
      <c r="I2277" s="1" t="s">
        <v>20</v>
      </c>
      <c r="J2277" s="1" t="s">
        <v>23</v>
      </c>
      <c r="K2277" s="1" t="s">
        <v>24</v>
      </c>
      <c r="L2277" s="1">
        <f>Query1[[#This Row],[total_units]]*Query1[[#This Row],[revene]]</f>
        <v>3331.96</v>
      </c>
      <c r="M2277" s="1">
        <f>YEAR(Query1[[#This Row],[order_date]])</f>
        <v>2017</v>
      </c>
    </row>
    <row r="2278" spans="1:13" x14ac:dyDescent="0.35">
      <c r="A2278">
        <v>802</v>
      </c>
      <c r="B2278" s="1" t="s">
        <v>1010</v>
      </c>
      <c r="C2278" s="1" t="s">
        <v>317</v>
      </c>
      <c r="D2278" s="1" t="s">
        <v>1817</v>
      </c>
      <c r="E2278" s="8">
        <v>42822</v>
      </c>
      <c r="F2278">
        <v>1</v>
      </c>
      <c r="G2278">
        <v>4999.99</v>
      </c>
      <c r="H2278" s="1" t="s">
        <v>901</v>
      </c>
      <c r="I2278" s="1" t="s">
        <v>20</v>
      </c>
      <c r="J2278" s="1" t="s">
        <v>23</v>
      </c>
      <c r="K2278" s="1" t="s">
        <v>24</v>
      </c>
      <c r="L2278" s="1">
        <f>Query1[[#This Row],[total_units]]*Query1[[#This Row],[revene]]</f>
        <v>4999.99</v>
      </c>
      <c r="M2278" s="1">
        <f>YEAR(Query1[[#This Row],[order_date]])</f>
        <v>2017</v>
      </c>
    </row>
    <row r="2279" spans="1:13" x14ac:dyDescent="0.35">
      <c r="A2279">
        <v>803</v>
      </c>
      <c r="B2279" s="1" t="s">
        <v>1011</v>
      </c>
      <c r="C2279" s="1" t="s">
        <v>571</v>
      </c>
      <c r="D2279" s="1" t="s">
        <v>1824</v>
      </c>
      <c r="E2279" s="8">
        <v>42822</v>
      </c>
      <c r="F2279">
        <v>1</v>
      </c>
      <c r="G2279">
        <v>489.99</v>
      </c>
      <c r="H2279" s="1" t="s">
        <v>800</v>
      </c>
      <c r="I2279" s="1" t="s">
        <v>34</v>
      </c>
      <c r="J2279" s="1" t="s">
        <v>98</v>
      </c>
      <c r="K2279" s="1" t="s">
        <v>99</v>
      </c>
      <c r="L2279" s="1">
        <f>Query1[[#This Row],[total_units]]*Query1[[#This Row],[revene]]</f>
        <v>489.99</v>
      </c>
      <c r="M2279" s="1">
        <f>YEAR(Query1[[#This Row],[order_date]])</f>
        <v>2017</v>
      </c>
    </row>
    <row r="2280" spans="1:13" x14ac:dyDescent="0.35">
      <c r="A2280">
        <v>803</v>
      </c>
      <c r="B2280" s="1" t="s">
        <v>1011</v>
      </c>
      <c r="C2280" s="1" t="s">
        <v>571</v>
      </c>
      <c r="D2280" s="1" t="s">
        <v>1824</v>
      </c>
      <c r="E2280" s="8">
        <v>42822</v>
      </c>
      <c r="F2280">
        <v>1</v>
      </c>
      <c r="G2280">
        <v>470.99</v>
      </c>
      <c r="H2280" s="1" t="s">
        <v>923</v>
      </c>
      <c r="I2280" s="1" t="s">
        <v>34</v>
      </c>
      <c r="J2280" s="1" t="s">
        <v>98</v>
      </c>
      <c r="K2280" s="1" t="s">
        <v>99</v>
      </c>
      <c r="L2280" s="1">
        <f>Query1[[#This Row],[total_units]]*Query1[[#This Row],[revene]]</f>
        <v>470.99</v>
      </c>
      <c r="M2280" s="1">
        <f>YEAR(Query1[[#This Row],[order_date]])</f>
        <v>2017</v>
      </c>
    </row>
    <row r="2281" spans="1:13" x14ac:dyDescent="0.35">
      <c r="A2281">
        <v>803</v>
      </c>
      <c r="B2281" s="1" t="s">
        <v>1011</v>
      </c>
      <c r="C2281" s="1" t="s">
        <v>571</v>
      </c>
      <c r="D2281" s="1" t="s">
        <v>1824</v>
      </c>
      <c r="E2281" s="8">
        <v>42822</v>
      </c>
      <c r="F2281">
        <v>2</v>
      </c>
      <c r="G2281">
        <v>1751.98</v>
      </c>
      <c r="H2281" s="1" t="s">
        <v>831</v>
      </c>
      <c r="I2281" s="1" t="s">
        <v>788</v>
      </c>
      <c r="J2281" s="1" t="s">
        <v>98</v>
      </c>
      <c r="K2281" s="1" t="s">
        <v>99</v>
      </c>
      <c r="L2281" s="1">
        <f>Query1[[#This Row],[total_units]]*Query1[[#This Row],[revene]]</f>
        <v>3503.96</v>
      </c>
      <c r="M2281" s="1">
        <f>YEAR(Query1[[#This Row],[order_date]])</f>
        <v>2017</v>
      </c>
    </row>
    <row r="2282" spans="1:13" x14ac:dyDescent="0.35">
      <c r="A2282">
        <v>803</v>
      </c>
      <c r="B2282" s="1" t="s">
        <v>1011</v>
      </c>
      <c r="C2282" s="1" t="s">
        <v>571</v>
      </c>
      <c r="D2282" s="1" t="s">
        <v>1824</v>
      </c>
      <c r="E2282" s="8">
        <v>42822</v>
      </c>
      <c r="F2282">
        <v>2</v>
      </c>
      <c r="G2282">
        <v>299.98</v>
      </c>
      <c r="H2282" s="1" t="s">
        <v>829</v>
      </c>
      <c r="I2282" s="1" t="s">
        <v>48</v>
      </c>
      <c r="J2282" s="1" t="s">
        <v>98</v>
      </c>
      <c r="K2282" s="1" t="s">
        <v>99</v>
      </c>
      <c r="L2282" s="1">
        <f>Query1[[#This Row],[total_units]]*Query1[[#This Row],[revene]]</f>
        <v>599.96</v>
      </c>
      <c r="M2282" s="1">
        <f>YEAR(Query1[[#This Row],[order_date]])</f>
        <v>2017</v>
      </c>
    </row>
    <row r="2283" spans="1:13" x14ac:dyDescent="0.35">
      <c r="A2283">
        <v>804</v>
      </c>
      <c r="B2283" s="1" t="s">
        <v>1012</v>
      </c>
      <c r="C2283" s="1" t="s">
        <v>46</v>
      </c>
      <c r="D2283" s="1" t="s">
        <v>1817</v>
      </c>
      <c r="E2283" s="8">
        <v>42823</v>
      </c>
      <c r="F2283">
        <v>1</v>
      </c>
      <c r="G2283">
        <v>749.99</v>
      </c>
      <c r="H2283" s="1" t="s">
        <v>787</v>
      </c>
      <c r="I2283" s="1" t="s">
        <v>788</v>
      </c>
      <c r="J2283" s="1" t="s">
        <v>23</v>
      </c>
      <c r="K2283" s="1" t="s">
        <v>24</v>
      </c>
      <c r="L2283" s="1">
        <f>Query1[[#This Row],[total_units]]*Query1[[#This Row],[revene]]</f>
        <v>749.99</v>
      </c>
      <c r="M2283" s="1">
        <f>YEAR(Query1[[#This Row],[order_date]])</f>
        <v>2017</v>
      </c>
    </row>
    <row r="2284" spans="1:13" x14ac:dyDescent="0.35">
      <c r="A2284">
        <v>804</v>
      </c>
      <c r="B2284" s="1" t="s">
        <v>1012</v>
      </c>
      <c r="C2284" s="1" t="s">
        <v>46</v>
      </c>
      <c r="D2284" s="1" t="s">
        <v>1817</v>
      </c>
      <c r="E2284" s="8">
        <v>42823</v>
      </c>
      <c r="F2284">
        <v>2</v>
      </c>
      <c r="G2284">
        <v>419.98</v>
      </c>
      <c r="H2284" s="1" t="s">
        <v>1894</v>
      </c>
      <c r="I2284" s="1" t="s">
        <v>48</v>
      </c>
      <c r="J2284" s="1" t="s">
        <v>23</v>
      </c>
      <c r="K2284" s="1" t="s">
        <v>24</v>
      </c>
      <c r="L2284" s="1">
        <f>Query1[[#This Row],[total_units]]*Query1[[#This Row],[revene]]</f>
        <v>839.96</v>
      </c>
      <c r="M2284" s="1">
        <f>YEAR(Query1[[#This Row],[order_date]])</f>
        <v>2017</v>
      </c>
    </row>
    <row r="2285" spans="1:13" x14ac:dyDescent="0.35">
      <c r="A2285">
        <v>804</v>
      </c>
      <c r="B2285" s="1" t="s">
        <v>1012</v>
      </c>
      <c r="C2285" s="1" t="s">
        <v>46</v>
      </c>
      <c r="D2285" s="1" t="s">
        <v>1817</v>
      </c>
      <c r="E2285" s="8">
        <v>42823</v>
      </c>
      <c r="F2285">
        <v>2</v>
      </c>
      <c r="G2285">
        <v>11999.98</v>
      </c>
      <c r="H2285" s="1" t="s">
        <v>850</v>
      </c>
      <c r="I2285" s="1" t="s">
        <v>788</v>
      </c>
      <c r="J2285" s="1" t="s">
        <v>23</v>
      </c>
      <c r="K2285" s="1" t="s">
        <v>24</v>
      </c>
      <c r="L2285" s="1">
        <f>Query1[[#This Row],[total_units]]*Query1[[#This Row],[revene]]</f>
        <v>23999.96</v>
      </c>
      <c r="M2285" s="1">
        <f>YEAR(Query1[[#This Row],[order_date]])</f>
        <v>2017</v>
      </c>
    </row>
    <row r="2286" spans="1:13" x14ac:dyDescent="0.35">
      <c r="A2286">
        <v>805</v>
      </c>
      <c r="B2286" s="1" t="s">
        <v>1013</v>
      </c>
      <c r="C2286" s="1" t="s">
        <v>95</v>
      </c>
      <c r="D2286" s="1" t="s">
        <v>1817</v>
      </c>
      <c r="E2286" s="8">
        <v>42823</v>
      </c>
      <c r="F2286">
        <v>1</v>
      </c>
      <c r="G2286">
        <v>549.99</v>
      </c>
      <c r="H2286" s="1" t="s">
        <v>38</v>
      </c>
      <c r="I2286" s="1" t="s">
        <v>34</v>
      </c>
      <c r="J2286" s="1" t="s">
        <v>23</v>
      </c>
      <c r="K2286" s="1" t="s">
        <v>24</v>
      </c>
      <c r="L2286" s="1">
        <f>Query1[[#This Row],[total_units]]*Query1[[#This Row],[revene]]</f>
        <v>549.99</v>
      </c>
      <c r="M2286" s="1">
        <f>YEAR(Query1[[#This Row],[order_date]])</f>
        <v>2017</v>
      </c>
    </row>
    <row r="2287" spans="1:13" x14ac:dyDescent="0.35">
      <c r="A2287">
        <v>805</v>
      </c>
      <c r="B2287" s="1" t="s">
        <v>1013</v>
      </c>
      <c r="C2287" s="1" t="s">
        <v>95</v>
      </c>
      <c r="D2287" s="1" t="s">
        <v>1817</v>
      </c>
      <c r="E2287" s="8">
        <v>42823</v>
      </c>
      <c r="F2287">
        <v>2</v>
      </c>
      <c r="G2287">
        <v>939.98</v>
      </c>
      <c r="H2287" s="1" t="s">
        <v>62</v>
      </c>
      <c r="I2287" s="1" t="s">
        <v>20</v>
      </c>
      <c r="J2287" s="1" t="s">
        <v>23</v>
      </c>
      <c r="K2287" s="1" t="s">
        <v>24</v>
      </c>
      <c r="L2287" s="1">
        <f>Query1[[#This Row],[total_units]]*Query1[[#This Row],[revene]]</f>
        <v>1879.96</v>
      </c>
      <c r="M2287" s="1">
        <f>YEAR(Query1[[#This Row],[order_date]])</f>
        <v>2017</v>
      </c>
    </row>
    <row r="2288" spans="1:13" x14ac:dyDescent="0.35">
      <c r="A2288">
        <v>805</v>
      </c>
      <c r="B2288" s="1" t="s">
        <v>1013</v>
      </c>
      <c r="C2288" s="1" t="s">
        <v>95</v>
      </c>
      <c r="D2288" s="1" t="s">
        <v>1817</v>
      </c>
      <c r="E2288" s="8">
        <v>42823</v>
      </c>
      <c r="F2288">
        <v>2</v>
      </c>
      <c r="G2288">
        <v>939.98</v>
      </c>
      <c r="H2288" s="1" t="s">
        <v>828</v>
      </c>
      <c r="I2288" s="1" t="s">
        <v>20</v>
      </c>
      <c r="J2288" s="1" t="s">
        <v>23</v>
      </c>
      <c r="K2288" s="1" t="s">
        <v>24</v>
      </c>
      <c r="L2288" s="1">
        <f>Query1[[#This Row],[total_units]]*Query1[[#This Row],[revene]]</f>
        <v>1879.96</v>
      </c>
      <c r="M2288" s="1">
        <f>YEAR(Query1[[#This Row],[order_date]])</f>
        <v>2017</v>
      </c>
    </row>
    <row r="2289" spans="1:13" x14ac:dyDescent="0.35">
      <c r="A2289">
        <v>805</v>
      </c>
      <c r="B2289" s="1" t="s">
        <v>1013</v>
      </c>
      <c r="C2289" s="1" t="s">
        <v>95</v>
      </c>
      <c r="D2289" s="1" t="s">
        <v>1817</v>
      </c>
      <c r="E2289" s="8">
        <v>42823</v>
      </c>
      <c r="F2289">
        <v>2</v>
      </c>
      <c r="G2289">
        <v>6999.98</v>
      </c>
      <c r="H2289" s="1" t="s">
        <v>801</v>
      </c>
      <c r="I2289" s="1" t="s">
        <v>18</v>
      </c>
      <c r="J2289" s="1" t="s">
        <v>23</v>
      </c>
      <c r="K2289" s="1" t="s">
        <v>24</v>
      </c>
      <c r="L2289" s="1">
        <f>Query1[[#This Row],[total_units]]*Query1[[#This Row],[revene]]</f>
        <v>13999.96</v>
      </c>
      <c r="M2289" s="1">
        <f>YEAR(Query1[[#This Row],[order_date]])</f>
        <v>2017</v>
      </c>
    </row>
    <row r="2290" spans="1:13" x14ac:dyDescent="0.35">
      <c r="A2290">
        <v>805</v>
      </c>
      <c r="B2290" s="1" t="s">
        <v>1013</v>
      </c>
      <c r="C2290" s="1" t="s">
        <v>95</v>
      </c>
      <c r="D2290" s="1" t="s">
        <v>1817</v>
      </c>
      <c r="E2290" s="8">
        <v>42823</v>
      </c>
      <c r="F2290">
        <v>1</v>
      </c>
      <c r="G2290">
        <v>469.99</v>
      </c>
      <c r="H2290" s="1" t="s">
        <v>798</v>
      </c>
      <c r="I2290" s="1" t="s">
        <v>20</v>
      </c>
      <c r="J2290" s="1" t="s">
        <v>23</v>
      </c>
      <c r="K2290" s="1" t="s">
        <v>24</v>
      </c>
      <c r="L2290" s="1">
        <f>Query1[[#This Row],[total_units]]*Query1[[#This Row],[revene]]</f>
        <v>469.99</v>
      </c>
      <c r="M2290" s="1">
        <f>YEAR(Query1[[#This Row],[order_date]])</f>
        <v>2017</v>
      </c>
    </row>
    <row r="2291" spans="1:13" x14ac:dyDescent="0.35">
      <c r="A2291">
        <v>806</v>
      </c>
      <c r="B2291" s="1" t="s">
        <v>1014</v>
      </c>
      <c r="C2291" s="1" t="s">
        <v>999</v>
      </c>
      <c r="D2291" s="1" t="s">
        <v>1817</v>
      </c>
      <c r="E2291" s="8">
        <v>42824</v>
      </c>
      <c r="F2291">
        <v>2</v>
      </c>
      <c r="G2291">
        <v>1319.98</v>
      </c>
      <c r="H2291" s="1" t="s">
        <v>883</v>
      </c>
      <c r="I2291" s="1" t="s">
        <v>13</v>
      </c>
      <c r="J2291" s="1" t="s">
        <v>23</v>
      </c>
      <c r="K2291" s="1" t="s">
        <v>27</v>
      </c>
      <c r="L2291" s="1">
        <f>Query1[[#This Row],[total_units]]*Query1[[#This Row],[revene]]</f>
        <v>2639.96</v>
      </c>
      <c r="M2291" s="1">
        <f>YEAR(Query1[[#This Row],[order_date]])</f>
        <v>2017</v>
      </c>
    </row>
    <row r="2292" spans="1:13" x14ac:dyDescent="0.35">
      <c r="A2292">
        <v>806</v>
      </c>
      <c r="B2292" s="1" t="s">
        <v>1014</v>
      </c>
      <c r="C2292" s="1" t="s">
        <v>999</v>
      </c>
      <c r="D2292" s="1" t="s">
        <v>1817</v>
      </c>
      <c r="E2292" s="8">
        <v>42824</v>
      </c>
      <c r="F2292">
        <v>2</v>
      </c>
      <c r="G2292">
        <v>1599.98</v>
      </c>
      <c r="H2292" s="1" t="s">
        <v>932</v>
      </c>
      <c r="I2292" s="1" t="s">
        <v>13</v>
      </c>
      <c r="J2292" s="1" t="s">
        <v>23</v>
      </c>
      <c r="K2292" s="1" t="s">
        <v>27</v>
      </c>
      <c r="L2292" s="1">
        <f>Query1[[#This Row],[total_units]]*Query1[[#This Row],[revene]]</f>
        <v>3199.96</v>
      </c>
      <c r="M2292" s="1">
        <f>YEAR(Query1[[#This Row],[order_date]])</f>
        <v>2017</v>
      </c>
    </row>
    <row r="2293" spans="1:13" x14ac:dyDescent="0.35">
      <c r="A2293">
        <v>806</v>
      </c>
      <c r="B2293" s="1" t="s">
        <v>1014</v>
      </c>
      <c r="C2293" s="1" t="s">
        <v>999</v>
      </c>
      <c r="D2293" s="1" t="s">
        <v>1817</v>
      </c>
      <c r="E2293" s="8">
        <v>42824</v>
      </c>
      <c r="F2293">
        <v>1</v>
      </c>
      <c r="G2293">
        <v>349.99</v>
      </c>
      <c r="H2293" s="1" t="s">
        <v>813</v>
      </c>
      <c r="I2293" s="1" t="s">
        <v>48</v>
      </c>
      <c r="J2293" s="1" t="s">
        <v>23</v>
      </c>
      <c r="K2293" s="1" t="s">
        <v>27</v>
      </c>
      <c r="L2293" s="1">
        <f>Query1[[#This Row],[total_units]]*Query1[[#This Row],[revene]]</f>
        <v>349.99</v>
      </c>
      <c r="M2293" s="1">
        <f>YEAR(Query1[[#This Row],[order_date]])</f>
        <v>2017</v>
      </c>
    </row>
    <row r="2294" spans="1:13" x14ac:dyDescent="0.35">
      <c r="A2294">
        <v>806</v>
      </c>
      <c r="B2294" s="1" t="s">
        <v>1014</v>
      </c>
      <c r="C2294" s="1" t="s">
        <v>999</v>
      </c>
      <c r="D2294" s="1" t="s">
        <v>1817</v>
      </c>
      <c r="E2294" s="8">
        <v>42824</v>
      </c>
      <c r="F2294">
        <v>2</v>
      </c>
      <c r="G2294">
        <v>419.98</v>
      </c>
      <c r="H2294" s="1" t="s">
        <v>919</v>
      </c>
      <c r="I2294" s="1" t="s">
        <v>48</v>
      </c>
      <c r="J2294" s="1" t="s">
        <v>23</v>
      </c>
      <c r="K2294" s="1" t="s">
        <v>27</v>
      </c>
      <c r="L2294" s="1">
        <f>Query1[[#This Row],[total_units]]*Query1[[#This Row],[revene]]</f>
        <v>839.96</v>
      </c>
      <c r="M2294" s="1">
        <f>YEAR(Query1[[#This Row],[order_date]])</f>
        <v>2017</v>
      </c>
    </row>
    <row r="2295" spans="1:13" x14ac:dyDescent="0.35">
      <c r="A2295">
        <v>806</v>
      </c>
      <c r="B2295" s="1" t="s">
        <v>1014</v>
      </c>
      <c r="C2295" s="1" t="s">
        <v>999</v>
      </c>
      <c r="D2295" s="1" t="s">
        <v>1817</v>
      </c>
      <c r="E2295" s="8">
        <v>42824</v>
      </c>
      <c r="F2295">
        <v>2</v>
      </c>
      <c r="G2295">
        <v>699.98</v>
      </c>
      <c r="H2295" s="1" t="s">
        <v>1895</v>
      </c>
      <c r="I2295" s="1" t="s">
        <v>48</v>
      </c>
      <c r="J2295" s="1" t="s">
        <v>23</v>
      </c>
      <c r="K2295" s="1" t="s">
        <v>27</v>
      </c>
      <c r="L2295" s="1">
        <f>Query1[[#This Row],[total_units]]*Query1[[#This Row],[revene]]</f>
        <v>1399.96</v>
      </c>
      <c r="M2295" s="1">
        <f>YEAR(Query1[[#This Row],[order_date]])</f>
        <v>2017</v>
      </c>
    </row>
    <row r="2296" spans="1:13" x14ac:dyDescent="0.35">
      <c r="A2296">
        <v>807</v>
      </c>
      <c r="B2296" s="1" t="s">
        <v>1015</v>
      </c>
      <c r="C2296" s="1" t="s">
        <v>447</v>
      </c>
      <c r="D2296" s="1" t="s">
        <v>1817</v>
      </c>
      <c r="E2296" s="8">
        <v>42824</v>
      </c>
      <c r="F2296">
        <v>2</v>
      </c>
      <c r="G2296">
        <v>539.98</v>
      </c>
      <c r="H2296" s="1" t="s">
        <v>59</v>
      </c>
      <c r="I2296" s="1" t="s">
        <v>48</v>
      </c>
      <c r="J2296" s="1" t="s">
        <v>23</v>
      </c>
      <c r="K2296" s="1" t="s">
        <v>24</v>
      </c>
      <c r="L2296" s="1">
        <f>Query1[[#This Row],[total_units]]*Query1[[#This Row],[revene]]</f>
        <v>1079.96</v>
      </c>
      <c r="M2296" s="1">
        <f>YEAR(Query1[[#This Row],[order_date]])</f>
        <v>2017</v>
      </c>
    </row>
    <row r="2297" spans="1:13" x14ac:dyDescent="0.35">
      <c r="A2297">
        <v>807</v>
      </c>
      <c r="B2297" s="1" t="s">
        <v>1015</v>
      </c>
      <c r="C2297" s="1" t="s">
        <v>447</v>
      </c>
      <c r="D2297" s="1" t="s">
        <v>1817</v>
      </c>
      <c r="E2297" s="8">
        <v>42824</v>
      </c>
      <c r="F2297">
        <v>1</v>
      </c>
      <c r="G2297">
        <v>599.99</v>
      </c>
      <c r="H2297" s="1" t="s">
        <v>12</v>
      </c>
      <c r="I2297" s="1" t="s">
        <v>13</v>
      </c>
      <c r="J2297" s="1" t="s">
        <v>23</v>
      </c>
      <c r="K2297" s="1" t="s">
        <v>24</v>
      </c>
      <c r="L2297" s="1">
        <f>Query1[[#This Row],[total_units]]*Query1[[#This Row],[revene]]</f>
        <v>599.99</v>
      </c>
      <c r="M2297" s="1">
        <f>YEAR(Query1[[#This Row],[order_date]])</f>
        <v>2017</v>
      </c>
    </row>
    <row r="2298" spans="1:13" x14ac:dyDescent="0.35">
      <c r="A2298">
        <v>807</v>
      </c>
      <c r="B2298" s="1" t="s">
        <v>1015</v>
      </c>
      <c r="C2298" s="1" t="s">
        <v>447</v>
      </c>
      <c r="D2298" s="1" t="s">
        <v>1817</v>
      </c>
      <c r="E2298" s="8">
        <v>42824</v>
      </c>
      <c r="F2298">
        <v>1</v>
      </c>
      <c r="G2298">
        <v>469.99</v>
      </c>
      <c r="H2298" s="1" t="s">
        <v>62</v>
      </c>
      <c r="I2298" s="1" t="s">
        <v>20</v>
      </c>
      <c r="J2298" s="1" t="s">
        <v>23</v>
      </c>
      <c r="K2298" s="1" t="s">
        <v>24</v>
      </c>
      <c r="L2298" s="1">
        <f>Query1[[#This Row],[total_units]]*Query1[[#This Row],[revene]]</f>
        <v>469.99</v>
      </c>
      <c r="M2298" s="1">
        <f>YEAR(Query1[[#This Row],[order_date]])</f>
        <v>2017</v>
      </c>
    </row>
    <row r="2299" spans="1:13" x14ac:dyDescent="0.35">
      <c r="A2299">
        <v>807</v>
      </c>
      <c r="B2299" s="1" t="s">
        <v>1015</v>
      </c>
      <c r="C2299" s="1" t="s">
        <v>447</v>
      </c>
      <c r="D2299" s="1" t="s">
        <v>1817</v>
      </c>
      <c r="E2299" s="8">
        <v>42824</v>
      </c>
      <c r="F2299">
        <v>2</v>
      </c>
      <c r="G2299">
        <v>1999.98</v>
      </c>
      <c r="H2299" s="1" t="s">
        <v>28</v>
      </c>
      <c r="I2299" s="1" t="s">
        <v>20</v>
      </c>
      <c r="J2299" s="1" t="s">
        <v>23</v>
      </c>
      <c r="K2299" s="1" t="s">
        <v>24</v>
      </c>
      <c r="L2299" s="1">
        <f>Query1[[#This Row],[total_units]]*Query1[[#This Row],[revene]]</f>
        <v>3999.96</v>
      </c>
      <c r="M2299" s="1">
        <f>YEAR(Query1[[#This Row],[order_date]])</f>
        <v>2017</v>
      </c>
    </row>
    <row r="2300" spans="1:13" x14ac:dyDescent="0.35">
      <c r="A2300">
        <v>807</v>
      </c>
      <c r="B2300" s="1" t="s">
        <v>1015</v>
      </c>
      <c r="C2300" s="1" t="s">
        <v>447</v>
      </c>
      <c r="D2300" s="1" t="s">
        <v>1817</v>
      </c>
      <c r="E2300" s="8">
        <v>42824</v>
      </c>
      <c r="F2300">
        <v>2</v>
      </c>
      <c r="G2300">
        <v>5999.98</v>
      </c>
      <c r="H2300" s="1" t="s">
        <v>40</v>
      </c>
      <c r="I2300" s="1" t="s">
        <v>41</v>
      </c>
      <c r="J2300" s="1" t="s">
        <v>23</v>
      </c>
      <c r="K2300" s="1" t="s">
        <v>24</v>
      </c>
      <c r="L2300" s="1">
        <f>Query1[[#This Row],[total_units]]*Query1[[#This Row],[revene]]</f>
        <v>11999.96</v>
      </c>
      <c r="M2300" s="1">
        <f>YEAR(Query1[[#This Row],[order_date]])</f>
        <v>2017</v>
      </c>
    </row>
    <row r="2301" spans="1:13" x14ac:dyDescent="0.35">
      <c r="A2301">
        <v>808</v>
      </c>
      <c r="B2301" s="1" t="s">
        <v>452</v>
      </c>
      <c r="C2301" s="1" t="s">
        <v>84</v>
      </c>
      <c r="D2301" s="1" t="s">
        <v>1817</v>
      </c>
      <c r="E2301" s="8">
        <v>42825</v>
      </c>
      <c r="F2301">
        <v>2</v>
      </c>
      <c r="G2301">
        <v>699.98</v>
      </c>
      <c r="H2301" s="1" t="s">
        <v>867</v>
      </c>
      <c r="I2301" s="1" t="s">
        <v>48</v>
      </c>
      <c r="J2301" s="1" t="s">
        <v>23</v>
      </c>
      <c r="K2301" s="1" t="s">
        <v>24</v>
      </c>
      <c r="L2301" s="1">
        <f>Query1[[#This Row],[total_units]]*Query1[[#This Row],[revene]]</f>
        <v>1399.96</v>
      </c>
      <c r="M2301" s="1">
        <f>YEAR(Query1[[#This Row],[order_date]])</f>
        <v>2017</v>
      </c>
    </row>
    <row r="2302" spans="1:13" x14ac:dyDescent="0.35">
      <c r="A2302">
        <v>808</v>
      </c>
      <c r="B2302" s="1" t="s">
        <v>452</v>
      </c>
      <c r="C2302" s="1" t="s">
        <v>84</v>
      </c>
      <c r="D2302" s="1" t="s">
        <v>1817</v>
      </c>
      <c r="E2302" s="8">
        <v>42825</v>
      </c>
      <c r="F2302">
        <v>1</v>
      </c>
      <c r="G2302">
        <v>329.99</v>
      </c>
      <c r="H2302" s="1" t="s">
        <v>782</v>
      </c>
      <c r="I2302" s="1" t="s">
        <v>48</v>
      </c>
      <c r="J2302" s="1" t="s">
        <v>23</v>
      </c>
      <c r="K2302" s="1" t="s">
        <v>24</v>
      </c>
      <c r="L2302" s="1">
        <f>Query1[[#This Row],[total_units]]*Query1[[#This Row],[revene]]</f>
        <v>329.99</v>
      </c>
      <c r="M2302" s="1">
        <f>YEAR(Query1[[#This Row],[order_date]])</f>
        <v>2017</v>
      </c>
    </row>
    <row r="2303" spans="1:13" x14ac:dyDescent="0.35">
      <c r="A2303">
        <v>808</v>
      </c>
      <c r="B2303" s="1" t="s">
        <v>452</v>
      </c>
      <c r="C2303" s="1" t="s">
        <v>84</v>
      </c>
      <c r="D2303" s="1" t="s">
        <v>1817</v>
      </c>
      <c r="E2303" s="8">
        <v>42825</v>
      </c>
      <c r="F2303">
        <v>1</v>
      </c>
      <c r="G2303">
        <v>449</v>
      </c>
      <c r="H2303" s="1" t="s">
        <v>39</v>
      </c>
      <c r="I2303" s="1" t="s">
        <v>13</v>
      </c>
      <c r="J2303" s="1" t="s">
        <v>23</v>
      </c>
      <c r="K2303" s="1" t="s">
        <v>24</v>
      </c>
      <c r="L2303" s="1">
        <f>Query1[[#This Row],[total_units]]*Query1[[#This Row],[revene]]</f>
        <v>449</v>
      </c>
      <c r="M2303" s="1">
        <f>YEAR(Query1[[#This Row],[order_date]])</f>
        <v>2017</v>
      </c>
    </row>
    <row r="2304" spans="1:13" x14ac:dyDescent="0.35">
      <c r="A2304">
        <v>808</v>
      </c>
      <c r="B2304" s="1" t="s">
        <v>452</v>
      </c>
      <c r="C2304" s="1" t="s">
        <v>84</v>
      </c>
      <c r="D2304" s="1" t="s">
        <v>1817</v>
      </c>
      <c r="E2304" s="8">
        <v>42825</v>
      </c>
      <c r="F2304">
        <v>2</v>
      </c>
      <c r="G2304">
        <v>898</v>
      </c>
      <c r="H2304" s="1" t="s">
        <v>89</v>
      </c>
      <c r="I2304" s="1" t="s">
        <v>13</v>
      </c>
      <c r="J2304" s="1" t="s">
        <v>23</v>
      </c>
      <c r="K2304" s="1" t="s">
        <v>24</v>
      </c>
      <c r="L2304" s="1">
        <f>Query1[[#This Row],[total_units]]*Query1[[#This Row],[revene]]</f>
        <v>1796</v>
      </c>
      <c r="M2304" s="1">
        <f>YEAR(Query1[[#This Row],[order_date]])</f>
        <v>2017</v>
      </c>
    </row>
    <row r="2305" spans="1:13" x14ac:dyDescent="0.35">
      <c r="A2305">
        <v>809</v>
      </c>
      <c r="B2305" s="1" t="s">
        <v>1016</v>
      </c>
      <c r="C2305" s="1" t="s">
        <v>1001</v>
      </c>
      <c r="D2305" s="1" t="s">
        <v>1817</v>
      </c>
      <c r="E2305" s="8">
        <v>42825</v>
      </c>
      <c r="F2305">
        <v>1</v>
      </c>
      <c r="G2305">
        <v>599.99</v>
      </c>
      <c r="H2305" s="1" t="s">
        <v>12</v>
      </c>
      <c r="I2305" s="1" t="s">
        <v>34</v>
      </c>
      <c r="J2305" s="1" t="s">
        <v>23</v>
      </c>
      <c r="K2305" s="1" t="s">
        <v>27</v>
      </c>
      <c r="L2305" s="1">
        <f>Query1[[#This Row],[total_units]]*Query1[[#This Row],[revene]]</f>
        <v>599.99</v>
      </c>
      <c r="M2305" s="1">
        <f>YEAR(Query1[[#This Row],[order_date]])</f>
        <v>2017</v>
      </c>
    </row>
    <row r="2306" spans="1:13" x14ac:dyDescent="0.35">
      <c r="A2306">
        <v>809</v>
      </c>
      <c r="B2306" s="1" t="s">
        <v>1016</v>
      </c>
      <c r="C2306" s="1" t="s">
        <v>1001</v>
      </c>
      <c r="D2306" s="1" t="s">
        <v>1817</v>
      </c>
      <c r="E2306" s="8">
        <v>42825</v>
      </c>
      <c r="F2306">
        <v>2</v>
      </c>
      <c r="G2306">
        <v>419.98</v>
      </c>
      <c r="H2306" s="1" t="s">
        <v>921</v>
      </c>
      <c r="I2306" s="1" t="s">
        <v>48</v>
      </c>
      <c r="J2306" s="1" t="s">
        <v>23</v>
      </c>
      <c r="K2306" s="1" t="s">
        <v>27</v>
      </c>
      <c r="L2306" s="1">
        <f>Query1[[#This Row],[total_units]]*Query1[[#This Row],[revene]]</f>
        <v>839.96</v>
      </c>
      <c r="M2306" s="1">
        <f>YEAR(Query1[[#This Row],[order_date]])</f>
        <v>2017</v>
      </c>
    </row>
    <row r="2307" spans="1:13" x14ac:dyDescent="0.35">
      <c r="A2307">
        <v>809</v>
      </c>
      <c r="B2307" s="1" t="s">
        <v>1016</v>
      </c>
      <c r="C2307" s="1" t="s">
        <v>1001</v>
      </c>
      <c r="D2307" s="1" t="s">
        <v>1817</v>
      </c>
      <c r="E2307" s="8">
        <v>42825</v>
      </c>
      <c r="F2307">
        <v>1</v>
      </c>
      <c r="G2307">
        <v>647.99</v>
      </c>
      <c r="H2307" s="1" t="s">
        <v>1886</v>
      </c>
      <c r="I2307" s="1" t="s">
        <v>13</v>
      </c>
      <c r="J2307" s="1" t="s">
        <v>23</v>
      </c>
      <c r="K2307" s="1" t="s">
        <v>27</v>
      </c>
      <c r="L2307" s="1">
        <f>Query1[[#This Row],[total_units]]*Query1[[#This Row],[revene]]</f>
        <v>647.99</v>
      </c>
      <c r="M2307" s="1">
        <f>YEAR(Query1[[#This Row],[order_date]])</f>
        <v>2017</v>
      </c>
    </row>
    <row r="2308" spans="1:13" x14ac:dyDescent="0.35">
      <c r="A2308">
        <v>810</v>
      </c>
      <c r="B2308" s="1" t="s">
        <v>591</v>
      </c>
      <c r="C2308" s="1" t="s">
        <v>343</v>
      </c>
      <c r="D2308" s="1" t="s">
        <v>1824</v>
      </c>
      <c r="E2308" s="8">
        <v>42826</v>
      </c>
      <c r="F2308">
        <v>1</v>
      </c>
      <c r="G2308">
        <v>269.99</v>
      </c>
      <c r="H2308" s="1" t="s">
        <v>47</v>
      </c>
      <c r="I2308" s="1" t="s">
        <v>48</v>
      </c>
      <c r="J2308" s="1" t="s">
        <v>98</v>
      </c>
      <c r="K2308" s="1" t="s">
        <v>99</v>
      </c>
      <c r="L2308" s="1">
        <f>Query1[[#This Row],[total_units]]*Query1[[#This Row],[revene]]</f>
        <v>269.99</v>
      </c>
      <c r="M2308" s="1">
        <f>YEAR(Query1[[#This Row],[order_date]])</f>
        <v>2017</v>
      </c>
    </row>
    <row r="2309" spans="1:13" x14ac:dyDescent="0.35">
      <c r="A2309">
        <v>810</v>
      </c>
      <c r="B2309" s="1" t="s">
        <v>591</v>
      </c>
      <c r="C2309" s="1" t="s">
        <v>343</v>
      </c>
      <c r="D2309" s="1" t="s">
        <v>1824</v>
      </c>
      <c r="E2309" s="8">
        <v>42826</v>
      </c>
      <c r="F2309">
        <v>1</v>
      </c>
      <c r="G2309">
        <v>489.99</v>
      </c>
      <c r="H2309" s="1" t="s">
        <v>908</v>
      </c>
      <c r="I2309" s="1" t="s">
        <v>48</v>
      </c>
      <c r="J2309" s="1" t="s">
        <v>98</v>
      </c>
      <c r="K2309" s="1" t="s">
        <v>99</v>
      </c>
      <c r="L2309" s="1">
        <f>Query1[[#This Row],[total_units]]*Query1[[#This Row],[revene]]</f>
        <v>489.99</v>
      </c>
      <c r="M2309" s="1">
        <f>YEAR(Query1[[#This Row],[order_date]])</f>
        <v>2017</v>
      </c>
    </row>
    <row r="2310" spans="1:13" x14ac:dyDescent="0.35">
      <c r="A2310">
        <v>810</v>
      </c>
      <c r="B2310" s="1" t="s">
        <v>591</v>
      </c>
      <c r="C2310" s="1" t="s">
        <v>343</v>
      </c>
      <c r="D2310" s="1" t="s">
        <v>1824</v>
      </c>
      <c r="E2310" s="8">
        <v>42826</v>
      </c>
      <c r="F2310">
        <v>2</v>
      </c>
      <c r="G2310">
        <v>1103.98</v>
      </c>
      <c r="H2310" s="1" t="s">
        <v>786</v>
      </c>
      <c r="I2310" s="1" t="s">
        <v>34</v>
      </c>
      <c r="J2310" s="1" t="s">
        <v>98</v>
      </c>
      <c r="K2310" s="1" t="s">
        <v>99</v>
      </c>
      <c r="L2310" s="1">
        <f>Query1[[#This Row],[total_units]]*Query1[[#This Row],[revene]]</f>
        <v>2207.96</v>
      </c>
      <c r="M2310" s="1">
        <f>YEAR(Query1[[#This Row],[order_date]])</f>
        <v>2017</v>
      </c>
    </row>
    <row r="2311" spans="1:13" x14ac:dyDescent="0.35">
      <c r="A2311">
        <v>810</v>
      </c>
      <c r="B2311" s="1" t="s">
        <v>591</v>
      </c>
      <c r="C2311" s="1" t="s">
        <v>343</v>
      </c>
      <c r="D2311" s="1" t="s">
        <v>1824</v>
      </c>
      <c r="E2311" s="8">
        <v>42826</v>
      </c>
      <c r="F2311">
        <v>1</v>
      </c>
      <c r="G2311">
        <v>5499.99</v>
      </c>
      <c r="H2311" s="1" t="s">
        <v>789</v>
      </c>
      <c r="I2311" s="1" t="s">
        <v>788</v>
      </c>
      <c r="J2311" s="1" t="s">
        <v>98</v>
      </c>
      <c r="K2311" s="1" t="s">
        <v>99</v>
      </c>
      <c r="L2311" s="1">
        <f>Query1[[#This Row],[total_units]]*Query1[[#This Row],[revene]]</f>
        <v>5499.99</v>
      </c>
      <c r="M2311" s="1">
        <f>YEAR(Query1[[#This Row],[order_date]])</f>
        <v>2017</v>
      </c>
    </row>
    <row r="2312" spans="1:13" x14ac:dyDescent="0.35">
      <c r="A2312">
        <v>811</v>
      </c>
      <c r="B2312" s="1" t="s">
        <v>1017</v>
      </c>
      <c r="C2312" s="1" t="s">
        <v>1818</v>
      </c>
      <c r="D2312" s="1" t="s">
        <v>1817</v>
      </c>
      <c r="E2312" s="8">
        <v>42826</v>
      </c>
      <c r="F2312">
        <v>1</v>
      </c>
      <c r="G2312">
        <v>659.99</v>
      </c>
      <c r="H2312" s="1" t="s">
        <v>836</v>
      </c>
      <c r="I2312" s="1" t="s">
        <v>13</v>
      </c>
      <c r="J2312" s="1" t="s">
        <v>23</v>
      </c>
      <c r="K2312" s="1" t="s">
        <v>27</v>
      </c>
      <c r="L2312" s="1">
        <f>Query1[[#This Row],[total_units]]*Query1[[#This Row],[revene]]</f>
        <v>659.99</v>
      </c>
      <c r="M2312" s="1">
        <f>YEAR(Query1[[#This Row],[order_date]])</f>
        <v>2017</v>
      </c>
    </row>
    <row r="2313" spans="1:13" x14ac:dyDescent="0.35">
      <c r="A2313">
        <v>811</v>
      </c>
      <c r="B2313" s="1" t="s">
        <v>1017</v>
      </c>
      <c r="C2313" s="1" t="s">
        <v>1818</v>
      </c>
      <c r="D2313" s="1" t="s">
        <v>1817</v>
      </c>
      <c r="E2313" s="8">
        <v>42826</v>
      </c>
      <c r="F2313">
        <v>2</v>
      </c>
      <c r="G2313">
        <v>1739.98</v>
      </c>
      <c r="H2313" s="1" t="s">
        <v>861</v>
      </c>
      <c r="I2313" s="1" t="s">
        <v>20</v>
      </c>
      <c r="J2313" s="1" t="s">
        <v>23</v>
      </c>
      <c r="K2313" s="1" t="s">
        <v>27</v>
      </c>
      <c r="L2313" s="1">
        <f>Query1[[#This Row],[total_units]]*Query1[[#This Row],[revene]]</f>
        <v>3479.96</v>
      </c>
      <c r="M2313" s="1">
        <f>YEAR(Query1[[#This Row],[order_date]])</f>
        <v>2017</v>
      </c>
    </row>
    <row r="2314" spans="1:13" x14ac:dyDescent="0.35">
      <c r="A2314">
        <v>811</v>
      </c>
      <c r="B2314" s="1" t="s">
        <v>1017</v>
      </c>
      <c r="C2314" s="1" t="s">
        <v>1818</v>
      </c>
      <c r="D2314" s="1" t="s">
        <v>1817</v>
      </c>
      <c r="E2314" s="8">
        <v>42826</v>
      </c>
      <c r="F2314">
        <v>1</v>
      </c>
      <c r="G2314">
        <v>250.99</v>
      </c>
      <c r="H2314" s="1" t="s">
        <v>870</v>
      </c>
      <c r="I2314" s="1" t="s">
        <v>13</v>
      </c>
      <c r="J2314" s="1" t="s">
        <v>23</v>
      </c>
      <c r="K2314" s="1" t="s">
        <v>27</v>
      </c>
      <c r="L2314" s="1">
        <f>Query1[[#This Row],[total_units]]*Query1[[#This Row],[revene]]</f>
        <v>250.99</v>
      </c>
      <c r="M2314" s="1">
        <f>YEAR(Query1[[#This Row],[order_date]])</f>
        <v>2017</v>
      </c>
    </row>
    <row r="2315" spans="1:13" x14ac:dyDescent="0.35">
      <c r="A2315">
        <v>811</v>
      </c>
      <c r="B2315" s="1" t="s">
        <v>1017</v>
      </c>
      <c r="C2315" s="1" t="s">
        <v>1818</v>
      </c>
      <c r="D2315" s="1" t="s">
        <v>1817</v>
      </c>
      <c r="E2315" s="8">
        <v>42826</v>
      </c>
      <c r="F2315">
        <v>1</v>
      </c>
      <c r="G2315">
        <v>3199.99</v>
      </c>
      <c r="H2315" s="1" t="s">
        <v>832</v>
      </c>
      <c r="I2315" s="1" t="s">
        <v>788</v>
      </c>
      <c r="J2315" s="1" t="s">
        <v>23</v>
      </c>
      <c r="K2315" s="1" t="s">
        <v>27</v>
      </c>
      <c r="L2315" s="1">
        <f>Query1[[#This Row],[total_units]]*Query1[[#This Row],[revene]]</f>
        <v>3199.99</v>
      </c>
      <c r="M2315" s="1">
        <f>YEAR(Query1[[#This Row],[order_date]])</f>
        <v>2017</v>
      </c>
    </row>
    <row r="2316" spans="1:13" x14ac:dyDescent="0.35">
      <c r="A2316">
        <v>812</v>
      </c>
      <c r="B2316" s="1" t="s">
        <v>1018</v>
      </c>
      <c r="C2316" s="1" t="s">
        <v>1840</v>
      </c>
      <c r="D2316" s="1" t="s">
        <v>1817</v>
      </c>
      <c r="E2316" s="8">
        <v>42826</v>
      </c>
      <c r="F2316">
        <v>2</v>
      </c>
      <c r="G2316">
        <v>599.98</v>
      </c>
      <c r="H2316" s="1" t="s">
        <v>795</v>
      </c>
      <c r="I2316" s="1" t="s">
        <v>13</v>
      </c>
      <c r="J2316" s="1" t="s">
        <v>23</v>
      </c>
      <c r="K2316" s="1" t="s">
        <v>27</v>
      </c>
      <c r="L2316" s="1">
        <f>Query1[[#This Row],[total_units]]*Query1[[#This Row],[revene]]</f>
        <v>1199.96</v>
      </c>
      <c r="M2316" s="1">
        <f>YEAR(Query1[[#This Row],[order_date]])</f>
        <v>2017</v>
      </c>
    </row>
    <row r="2317" spans="1:13" x14ac:dyDescent="0.35">
      <c r="A2317">
        <v>812</v>
      </c>
      <c r="B2317" s="1" t="s">
        <v>1018</v>
      </c>
      <c r="C2317" s="1" t="s">
        <v>1840</v>
      </c>
      <c r="D2317" s="1" t="s">
        <v>1817</v>
      </c>
      <c r="E2317" s="8">
        <v>42826</v>
      </c>
      <c r="F2317">
        <v>1</v>
      </c>
      <c r="G2317">
        <v>4999.99</v>
      </c>
      <c r="H2317" s="1" t="s">
        <v>901</v>
      </c>
      <c r="I2317" s="1" t="s">
        <v>20</v>
      </c>
      <c r="J2317" s="1" t="s">
        <v>23</v>
      </c>
      <c r="K2317" s="1" t="s">
        <v>27</v>
      </c>
      <c r="L2317" s="1">
        <f>Query1[[#This Row],[total_units]]*Query1[[#This Row],[revene]]</f>
        <v>4999.99</v>
      </c>
      <c r="M2317" s="1">
        <f>YEAR(Query1[[#This Row],[order_date]])</f>
        <v>2017</v>
      </c>
    </row>
    <row r="2318" spans="1:13" x14ac:dyDescent="0.35">
      <c r="A2318">
        <v>813</v>
      </c>
      <c r="B2318" s="1" t="s">
        <v>1019</v>
      </c>
      <c r="C2318" s="1" t="s">
        <v>262</v>
      </c>
      <c r="D2318" s="1" t="s">
        <v>1824</v>
      </c>
      <c r="E2318" s="8">
        <v>42826</v>
      </c>
      <c r="F2318">
        <v>2</v>
      </c>
      <c r="G2318">
        <v>699.98</v>
      </c>
      <c r="H2318" s="1" t="s">
        <v>867</v>
      </c>
      <c r="I2318" s="1" t="s">
        <v>48</v>
      </c>
      <c r="J2318" s="1" t="s">
        <v>98</v>
      </c>
      <c r="K2318" s="1" t="s">
        <v>165</v>
      </c>
      <c r="L2318" s="1">
        <f>Query1[[#This Row],[total_units]]*Query1[[#This Row],[revene]]</f>
        <v>1399.96</v>
      </c>
      <c r="M2318" s="1">
        <f>YEAR(Query1[[#This Row],[order_date]])</f>
        <v>2017</v>
      </c>
    </row>
    <row r="2319" spans="1:13" x14ac:dyDescent="0.35">
      <c r="A2319">
        <v>813</v>
      </c>
      <c r="B2319" s="1" t="s">
        <v>1019</v>
      </c>
      <c r="C2319" s="1" t="s">
        <v>262</v>
      </c>
      <c r="D2319" s="1" t="s">
        <v>1824</v>
      </c>
      <c r="E2319" s="8">
        <v>42826</v>
      </c>
      <c r="F2319">
        <v>2</v>
      </c>
      <c r="G2319">
        <v>1199.98</v>
      </c>
      <c r="H2319" s="1" t="s">
        <v>12</v>
      </c>
      <c r="I2319" s="1" t="s">
        <v>34</v>
      </c>
      <c r="J2319" s="1" t="s">
        <v>98</v>
      </c>
      <c r="K2319" s="1" t="s">
        <v>165</v>
      </c>
      <c r="L2319" s="1">
        <f>Query1[[#This Row],[total_units]]*Query1[[#This Row],[revene]]</f>
        <v>2399.96</v>
      </c>
      <c r="M2319" s="1">
        <f>YEAR(Query1[[#This Row],[order_date]])</f>
        <v>2017</v>
      </c>
    </row>
    <row r="2320" spans="1:13" x14ac:dyDescent="0.35">
      <c r="A2320">
        <v>813</v>
      </c>
      <c r="B2320" s="1" t="s">
        <v>1019</v>
      </c>
      <c r="C2320" s="1" t="s">
        <v>262</v>
      </c>
      <c r="D2320" s="1" t="s">
        <v>1824</v>
      </c>
      <c r="E2320" s="8">
        <v>42826</v>
      </c>
      <c r="F2320">
        <v>2</v>
      </c>
      <c r="G2320">
        <v>659.98</v>
      </c>
      <c r="H2320" s="1" t="s">
        <v>782</v>
      </c>
      <c r="I2320" s="1" t="s">
        <v>48</v>
      </c>
      <c r="J2320" s="1" t="s">
        <v>98</v>
      </c>
      <c r="K2320" s="1" t="s">
        <v>165</v>
      </c>
      <c r="L2320" s="1">
        <f>Query1[[#This Row],[total_units]]*Query1[[#This Row],[revene]]</f>
        <v>1319.96</v>
      </c>
      <c r="M2320" s="1">
        <f>YEAR(Query1[[#This Row],[order_date]])</f>
        <v>2017</v>
      </c>
    </row>
    <row r="2321" spans="1:13" x14ac:dyDescent="0.35">
      <c r="A2321">
        <v>813</v>
      </c>
      <c r="B2321" s="1" t="s">
        <v>1019</v>
      </c>
      <c r="C2321" s="1" t="s">
        <v>262</v>
      </c>
      <c r="D2321" s="1" t="s">
        <v>1824</v>
      </c>
      <c r="E2321" s="8">
        <v>42826</v>
      </c>
      <c r="F2321">
        <v>2</v>
      </c>
      <c r="G2321">
        <v>833.98</v>
      </c>
      <c r="H2321" s="1" t="s">
        <v>846</v>
      </c>
      <c r="I2321" s="1" t="s">
        <v>13</v>
      </c>
      <c r="J2321" s="1" t="s">
        <v>98</v>
      </c>
      <c r="K2321" s="1" t="s">
        <v>165</v>
      </c>
      <c r="L2321" s="1">
        <f>Query1[[#This Row],[total_units]]*Query1[[#This Row],[revene]]</f>
        <v>1667.96</v>
      </c>
      <c r="M2321" s="1">
        <f>YEAR(Query1[[#This Row],[order_date]])</f>
        <v>2017</v>
      </c>
    </row>
    <row r="2322" spans="1:13" x14ac:dyDescent="0.35">
      <c r="A2322">
        <v>813</v>
      </c>
      <c r="B2322" s="1" t="s">
        <v>1019</v>
      </c>
      <c r="C2322" s="1" t="s">
        <v>262</v>
      </c>
      <c r="D2322" s="1" t="s">
        <v>1824</v>
      </c>
      <c r="E2322" s="8">
        <v>42826</v>
      </c>
      <c r="F2322">
        <v>2</v>
      </c>
      <c r="G2322">
        <v>939.98</v>
      </c>
      <c r="H2322" s="1" t="s">
        <v>828</v>
      </c>
      <c r="I2322" s="1" t="s">
        <v>20</v>
      </c>
      <c r="J2322" s="1" t="s">
        <v>98</v>
      </c>
      <c r="K2322" s="1" t="s">
        <v>165</v>
      </c>
      <c r="L2322" s="1">
        <f>Query1[[#This Row],[total_units]]*Query1[[#This Row],[revene]]</f>
        <v>1879.96</v>
      </c>
      <c r="M2322" s="1">
        <f>YEAR(Query1[[#This Row],[order_date]])</f>
        <v>2017</v>
      </c>
    </row>
    <row r="2323" spans="1:13" x14ac:dyDescent="0.35">
      <c r="A2323">
        <v>814</v>
      </c>
      <c r="B2323" s="1" t="s">
        <v>1020</v>
      </c>
      <c r="C2323" s="1" t="s">
        <v>104</v>
      </c>
      <c r="D2323" s="1" t="s">
        <v>1817</v>
      </c>
      <c r="E2323" s="8">
        <v>42827</v>
      </c>
      <c r="F2323">
        <v>1</v>
      </c>
      <c r="G2323">
        <v>489.99</v>
      </c>
      <c r="H2323" s="1" t="s">
        <v>908</v>
      </c>
      <c r="I2323" s="1" t="s">
        <v>48</v>
      </c>
      <c r="J2323" s="1" t="s">
        <v>23</v>
      </c>
      <c r="K2323" s="1" t="s">
        <v>27</v>
      </c>
      <c r="L2323" s="1">
        <f>Query1[[#This Row],[total_units]]*Query1[[#This Row],[revene]]</f>
        <v>489.99</v>
      </c>
      <c r="M2323" s="1">
        <f>YEAR(Query1[[#This Row],[order_date]])</f>
        <v>2017</v>
      </c>
    </row>
    <row r="2324" spans="1:13" x14ac:dyDescent="0.35">
      <c r="A2324">
        <v>814</v>
      </c>
      <c r="B2324" s="1" t="s">
        <v>1020</v>
      </c>
      <c r="C2324" s="1" t="s">
        <v>104</v>
      </c>
      <c r="D2324" s="1" t="s">
        <v>1817</v>
      </c>
      <c r="E2324" s="8">
        <v>42827</v>
      </c>
      <c r="F2324">
        <v>2</v>
      </c>
      <c r="G2324">
        <v>833.98</v>
      </c>
      <c r="H2324" s="1" t="s">
        <v>865</v>
      </c>
      <c r="I2324" s="1" t="s">
        <v>13</v>
      </c>
      <c r="J2324" s="1" t="s">
        <v>23</v>
      </c>
      <c r="K2324" s="1" t="s">
        <v>27</v>
      </c>
      <c r="L2324" s="1">
        <f>Query1[[#This Row],[total_units]]*Query1[[#This Row],[revene]]</f>
        <v>1667.96</v>
      </c>
      <c r="M2324" s="1">
        <f>YEAR(Query1[[#This Row],[order_date]])</f>
        <v>2017</v>
      </c>
    </row>
    <row r="2325" spans="1:13" x14ac:dyDescent="0.35">
      <c r="A2325">
        <v>814</v>
      </c>
      <c r="B2325" s="1" t="s">
        <v>1020</v>
      </c>
      <c r="C2325" s="1" t="s">
        <v>104</v>
      </c>
      <c r="D2325" s="1" t="s">
        <v>1817</v>
      </c>
      <c r="E2325" s="8">
        <v>42827</v>
      </c>
      <c r="F2325">
        <v>1</v>
      </c>
      <c r="G2325">
        <v>346.99</v>
      </c>
      <c r="H2325" s="1" t="s">
        <v>942</v>
      </c>
      <c r="I2325" s="1" t="s">
        <v>13</v>
      </c>
      <c r="J2325" s="1" t="s">
        <v>23</v>
      </c>
      <c r="K2325" s="1" t="s">
        <v>27</v>
      </c>
      <c r="L2325" s="1">
        <f>Query1[[#This Row],[total_units]]*Query1[[#This Row],[revene]]</f>
        <v>346.99</v>
      </c>
      <c r="M2325" s="1">
        <f>YEAR(Query1[[#This Row],[order_date]])</f>
        <v>2017</v>
      </c>
    </row>
    <row r="2326" spans="1:13" x14ac:dyDescent="0.35">
      <c r="A2326">
        <v>814</v>
      </c>
      <c r="B2326" s="1" t="s">
        <v>1020</v>
      </c>
      <c r="C2326" s="1" t="s">
        <v>104</v>
      </c>
      <c r="D2326" s="1" t="s">
        <v>1817</v>
      </c>
      <c r="E2326" s="8">
        <v>42827</v>
      </c>
      <c r="F2326">
        <v>2</v>
      </c>
      <c r="G2326">
        <v>299.98</v>
      </c>
      <c r="H2326" s="1" t="s">
        <v>829</v>
      </c>
      <c r="I2326" s="1" t="s">
        <v>48</v>
      </c>
      <c r="J2326" s="1" t="s">
        <v>23</v>
      </c>
      <c r="K2326" s="1" t="s">
        <v>27</v>
      </c>
      <c r="L2326" s="1">
        <f>Query1[[#This Row],[total_units]]*Query1[[#This Row],[revene]]</f>
        <v>599.96</v>
      </c>
      <c r="M2326" s="1">
        <f>YEAR(Query1[[#This Row],[order_date]])</f>
        <v>2017</v>
      </c>
    </row>
    <row r="2327" spans="1:13" x14ac:dyDescent="0.35">
      <c r="A2327">
        <v>815</v>
      </c>
      <c r="B2327" s="1" t="s">
        <v>1021</v>
      </c>
      <c r="C2327" s="1" t="s">
        <v>175</v>
      </c>
      <c r="D2327" s="1" t="s">
        <v>1815</v>
      </c>
      <c r="E2327" s="8">
        <v>42828</v>
      </c>
      <c r="F2327">
        <v>1</v>
      </c>
      <c r="G2327">
        <v>299.99</v>
      </c>
      <c r="H2327" s="1" t="s">
        <v>64</v>
      </c>
      <c r="I2327" s="1" t="s">
        <v>48</v>
      </c>
      <c r="J2327" s="1" t="s">
        <v>14</v>
      </c>
      <c r="K2327" s="1" t="s">
        <v>32</v>
      </c>
      <c r="L2327" s="1">
        <f>Query1[[#This Row],[total_units]]*Query1[[#This Row],[revene]]</f>
        <v>299.99</v>
      </c>
      <c r="M2327" s="1">
        <f>YEAR(Query1[[#This Row],[order_date]])</f>
        <v>2017</v>
      </c>
    </row>
    <row r="2328" spans="1:13" x14ac:dyDescent="0.35">
      <c r="A2328">
        <v>815</v>
      </c>
      <c r="B2328" s="1" t="s">
        <v>1021</v>
      </c>
      <c r="C2328" s="1" t="s">
        <v>175</v>
      </c>
      <c r="D2328" s="1" t="s">
        <v>1815</v>
      </c>
      <c r="E2328" s="8">
        <v>42828</v>
      </c>
      <c r="F2328">
        <v>2</v>
      </c>
      <c r="G2328">
        <v>979.98</v>
      </c>
      <c r="H2328" s="1" t="s">
        <v>800</v>
      </c>
      <c r="I2328" s="1" t="s">
        <v>34</v>
      </c>
      <c r="J2328" s="1" t="s">
        <v>14</v>
      </c>
      <c r="K2328" s="1" t="s">
        <v>32</v>
      </c>
      <c r="L2328" s="1">
        <f>Query1[[#This Row],[total_units]]*Query1[[#This Row],[revene]]</f>
        <v>1959.96</v>
      </c>
      <c r="M2328" s="1">
        <f>YEAR(Query1[[#This Row],[order_date]])</f>
        <v>2017</v>
      </c>
    </row>
    <row r="2329" spans="1:13" x14ac:dyDescent="0.35">
      <c r="A2329">
        <v>815</v>
      </c>
      <c r="B2329" s="1" t="s">
        <v>1021</v>
      </c>
      <c r="C2329" s="1" t="s">
        <v>175</v>
      </c>
      <c r="D2329" s="1" t="s">
        <v>1815</v>
      </c>
      <c r="E2329" s="8">
        <v>42828</v>
      </c>
      <c r="F2329">
        <v>2</v>
      </c>
      <c r="G2329">
        <v>1067.98</v>
      </c>
      <c r="H2329" s="1" t="s">
        <v>876</v>
      </c>
      <c r="I2329" s="1" t="s">
        <v>34</v>
      </c>
      <c r="J2329" s="1" t="s">
        <v>14</v>
      </c>
      <c r="K2329" s="1" t="s">
        <v>32</v>
      </c>
      <c r="L2329" s="1">
        <f>Query1[[#This Row],[total_units]]*Query1[[#This Row],[revene]]</f>
        <v>2135.96</v>
      </c>
      <c r="M2329" s="1">
        <f>YEAR(Query1[[#This Row],[order_date]])</f>
        <v>2017</v>
      </c>
    </row>
    <row r="2330" spans="1:13" x14ac:dyDescent="0.35">
      <c r="A2330">
        <v>815</v>
      </c>
      <c r="B2330" s="1" t="s">
        <v>1021</v>
      </c>
      <c r="C2330" s="1" t="s">
        <v>175</v>
      </c>
      <c r="D2330" s="1" t="s">
        <v>1815</v>
      </c>
      <c r="E2330" s="8">
        <v>42828</v>
      </c>
      <c r="F2330">
        <v>2</v>
      </c>
      <c r="G2330">
        <v>379.98</v>
      </c>
      <c r="H2330" s="1" t="s">
        <v>1911</v>
      </c>
      <c r="I2330" s="1" t="s">
        <v>48</v>
      </c>
      <c r="J2330" s="1" t="s">
        <v>14</v>
      </c>
      <c r="K2330" s="1" t="s">
        <v>32</v>
      </c>
      <c r="L2330" s="1">
        <f>Query1[[#This Row],[total_units]]*Query1[[#This Row],[revene]]</f>
        <v>759.96</v>
      </c>
      <c r="M2330" s="1">
        <f>YEAR(Query1[[#This Row],[order_date]])</f>
        <v>2017</v>
      </c>
    </row>
    <row r="2331" spans="1:13" x14ac:dyDescent="0.35">
      <c r="A2331">
        <v>816</v>
      </c>
      <c r="B2331" s="1" t="s">
        <v>1022</v>
      </c>
      <c r="C2331" s="1" t="s">
        <v>395</v>
      </c>
      <c r="D2331" s="1" t="s">
        <v>1817</v>
      </c>
      <c r="E2331" s="8">
        <v>42828</v>
      </c>
      <c r="F2331">
        <v>2</v>
      </c>
      <c r="G2331">
        <v>1199.98</v>
      </c>
      <c r="H2331" s="1" t="s">
        <v>875</v>
      </c>
      <c r="I2331" s="1" t="s">
        <v>13</v>
      </c>
      <c r="J2331" s="1" t="s">
        <v>23</v>
      </c>
      <c r="K2331" s="1" t="s">
        <v>24</v>
      </c>
      <c r="L2331" s="1">
        <f>Query1[[#This Row],[total_units]]*Query1[[#This Row],[revene]]</f>
        <v>2399.96</v>
      </c>
      <c r="M2331" s="1">
        <f>YEAR(Query1[[#This Row],[order_date]])</f>
        <v>2017</v>
      </c>
    </row>
    <row r="2332" spans="1:13" x14ac:dyDescent="0.35">
      <c r="A2332">
        <v>816</v>
      </c>
      <c r="B2332" s="1" t="s">
        <v>1022</v>
      </c>
      <c r="C2332" s="1" t="s">
        <v>395</v>
      </c>
      <c r="D2332" s="1" t="s">
        <v>1817</v>
      </c>
      <c r="E2332" s="8">
        <v>42828</v>
      </c>
      <c r="F2332">
        <v>2</v>
      </c>
      <c r="G2332">
        <v>979.98</v>
      </c>
      <c r="H2332" s="1" t="s">
        <v>800</v>
      </c>
      <c r="I2332" s="1" t="s">
        <v>13</v>
      </c>
      <c r="J2332" s="1" t="s">
        <v>23</v>
      </c>
      <c r="K2332" s="1" t="s">
        <v>24</v>
      </c>
      <c r="L2332" s="1">
        <f>Query1[[#This Row],[total_units]]*Query1[[#This Row],[revene]]</f>
        <v>1959.96</v>
      </c>
      <c r="M2332" s="1">
        <f>YEAR(Query1[[#This Row],[order_date]])</f>
        <v>2017</v>
      </c>
    </row>
    <row r="2333" spans="1:13" x14ac:dyDescent="0.35">
      <c r="A2333">
        <v>817</v>
      </c>
      <c r="B2333" s="1" t="s">
        <v>1023</v>
      </c>
      <c r="C2333" s="1" t="s">
        <v>1840</v>
      </c>
      <c r="D2333" s="1" t="s">
        <v>1817</v>
      </c>
      <c r="E2333" s="8">
        <v>42829</v>
      </c>
      <c r="F2333">
        <v>1</v>
      </c>
      <c r="G2333">
        <v>329.99</v>
      </c>
      <c r="H2333" s="1" t="s">
        <v>782</v>
      </c>
      <c r="I2333" s="1" t="s">
        <v>48</v>
      </c>
      <c r="J2333" s="1" t="s">
        <v>23</v>
      </c>
      <c r="K2333" s="1" t="s">
        <v>27</v>
      </c>
      <c r="L2333" s="1">
        <f>Query1[[#This Row],[total_units]]*Query1[[#This Row],[revene]]</f>
        <v>329.99</v>
      </c>
      <c r="M2333" s="1">
        <f>YEAR(Query1[[#This Row],[order_date]])</f>
        <v>2017</v>
      </c>
    </row>
    <row r="2334" spans="1:13" x14ac:dyDescent="0.35">
      <c r="A2334">
        <v>817</v>
      </c>
      <c r="B2334" s="1" t="s">
        <v>1023</v>
      </c>
      <c r="C2334" s="1" t="s">
        <v>1840</v>
      </c>
      <c r="D2334" s="1" t="s">
        <v>1817</v>
      </c>
      <c r="E2334" s="8">
        <v>42829</v>
      </c>
      <c r="F2334">
        <v>2</v>
      </c>
      <c r="G2334">
        <v>1067.98</v>
      </c>
      <c r="H2334" s="1" t="s">
        <v>876</v>
      </c>
      <c r="I2334" s="1" t="s">
        <v>34</v>
      </c>
      <c r="J2334" s="1" t="s">
        <v>23</v>
      </c>
      <c r="K2334" s="1" t="s">
        <v>27</v>
      </c>
      <c r="L2334" s="1">
        <f>Query1[[#This Row],[total_units]]*Query1[[#This Row],[revene]]</f>
        <v>2135.96</v>
      </c>
      <c r="M2334" s="1">
        <f>YEAR(Query1[[#This Row],[order_date]])</f>
        <v>2017</v>
      </c>
    </row>
    <row r="2335" spans="1:13" x14ac:dyDescent="0.35">
      <c r="A2335">
        <v>817</v>
      </c>
      <c r="B2335" s="1" t="s">
        <v>1023</v>
      </c>
      <c r="C2335" s="1" t="s">
        <v>1840</v>
      </c>
      <c r="D2335" s="1" t="s">
        <v>1817</v>
      </c>
      <c r="E2335" s="8">
        <v>42829</v>
      </c>
      <c r="F2335">
        <v>2</v>
      </c>
      <c r="G2335">
        <v>2999.98</v>
      </c>
      <c r="H2335" s="1" t="s">
        <v>858</v>
      </c>
      <c r="I2335" s="1" t="s">
        <v>788</v>
      </c>
      <c r="J2335" s="1" t="s">
        <v>23</v>
      </c>
      <c r="K2335" s="1" t="s">
        <v>27</v>
      </c>
      <c r="L2335" s="1">
        <f>Query1[[#This Row],[total_units]]*Query1[[#This Row],[revene]]</f>
        <v>5999.96</v>
      </c>
      <c r="M2335" s="1">
        <f>YEAR(Query1[[#This Row],[order_date]])</f>
        <v>2017</v>
      </c>
    </row>
    <row r="2336" spans="1:13" x14ac:dyDescent="0.35">
      <c r="A2336">
        <v>818</v>
      </c>
      <c r="B2336" s="1" t="s">
        <v>1024</v>
      </c>
      <c r="C2336" s="1" t="s">
        <v>471</v>
      </c>
      <c r="D2336" s="1" t="s">
        <v>1817</v>
      </c>
      <c r="E2336" s="8">
        <v>42829</v>
      </c>
      <c r="F2336">
        <v>2</v>
      </c>
      <c r="G2336">
        <v>1079.98</v>
      </c>
      <c r="H2336" s="1" t="s">
        <v>916</v>
      </c>
      <c r="I2336" s="1" t="s">
        <v>20</v>
      </c>
      <c r="J2336" s="1" t="s">
        <v>23</v>
      </c>
      <c r="K2336" s="1" t="s">
        <v>24</v>
      </c>
      <c r="L2336" s="1">
        <f>Query1[[#This Row],[total_units]]*Query1[[#This Row],[revene]]</f>
        <v>2159.96</v>
      </c>
      <c r="M2336" s="1">
        <f>YEAR(Query1[[#This Row],[order_date]])</f>
        <v>2017</v>
      </c>
    </row>
    <row r="2337" spans="1:13" x14ac:dyDescent="0.35">
      <c r="A2337">
        <v>818</v>
      </c>
      <c r="B2337" s="1" t="s">
        <v>1024</v>
      </c>
      <c r="C2337" s="1" t="s">
        <v>471</v>
      </c>
      <c r="D2337" s="1" t="s">
        <v>1817</v>
      </c>
      <c r="E2337" s="8">
        <v>42829</v>
      </c>
      <c r="F2337">
        <v>2</v>
      </c>
      <c r="G2337">
        <v>898</v>
      </c>
      <c r="H2337" s="1" t="s">
        <v>89</v>
      </c>
      <c r="I2337" s="1" t="s">
        <v>13</v>
      </c>
      <c r="J2337" s="1" t="s">
        <v>23</v>
      </c>
      <c r="K2337" s="1" t="s">
        <v>24</v>
      </c>
      <c r="L2337" s="1">
        <f>Query1[[#This Row],[total_units]]*Query1[[#This Row],[revene]]</f>
        <v>1796</v>
      </c>
      <c r="M2337" s="1">
        <f>YEAR(Query1[[#This Row],[order_date]])</f>
        <v>2017</v>
      </c>
    </row>
    <row r="2338" spans="1:13" x14ac:dyDescent="0.35">
      <c r="A2338">
        <v>818</v>
      </c>
      <c r="B2338" s="1" t="s">
        <v>1024</v>
      </c>
      <c r="C2338" s="1" t="s">
        <v>471</v>
      </c>
      <c r="D2338" s="1" t="s">
        <v>1817</v>
      </c>
      <c r="E2338" s="8">
        <v>42829</v>
      </c>
      <c r="F2338">
        <v>1</v>
      </c>
      <c r="G2338">
        <v>551.99</v>
      </c>
      <c r="H2338" s="1" t="s">
        <v>786</v>
      </c>
      <c r="I2338" s="1" t="s">
        <v>34</v>
      </c>
      <c r="J2338" s="1" t="s">
        <v>23</v>
      </c>
      <c r="K2338" s="1" t="s">
        <v>24</v>
      </c>
      <c r="L2338" s="1">
        <f>Query1[[#This Row],[total_units]]*Query1[[#This Row],[revene]]</f>
        <v>551.99</v>
      </c>
      <c r="M2338" s="1">
        <f>YEAR(Query1[[#This Row],[order_date]])</f>
        <v>2017</v>
      </c>
    </row>
    <row r="2339" spans="1:13" x14ac:dyDescent="0.35">
      <c r="A2339">
        <v>818</v>
      </c>
      <c r="B2339" s="1" t="s">
        <v>1024</v>
      </c>
      <c r="C2339" s="1" t="s">
        <v>471</v>
      </c>
      <c r="D2339" s="1" t="s">
        <v>1817</v>
      </c>
      <c r="E2339" s="8">
        <v>42829</v>
      </c>
      <c r="F2339">
        <v>2</v>
      </c>
      <c r="G2339">
        <v>2999.98</v>
      </c>
      <c r="H2339" s="1" t="s">
        <v>858</v>
      </c>
      <c r="I2339" s="1" t="s">
        <v>788</v>
      </c>
      <c r="J2339" s="1" t="s">
        <v>23</v>
      </c>
      <c r="K2339" s="1" t="s">
        <v>24</v>
      </c>
      <c r="L2339" s="1">
        <f>Query1[[#This Row],[total_units]]*Query1[[#This Row],[revene]]</f>
        <v>5999.96</v>
      </c>
      <c r="M2339" s="1">
        <f>YEAR(Query1[[#This Row],[order_date]])</f>
        <v>2017</v>
      </c>
    </row>
    <row r="2340" spans="1:13" x14ac:dyDescent="0.35">
      <c r="A2340">
        <v>819</v>
      </c>
      <c r="B2340" s="1" t="s">
        <v>1025</v>
      </c>
      <c r="C2340" s="1" t="s">
        <v>1904</v>
      </c>
      <c r="D2340" s="1" t="s">
        <v>1824</v>
      </c>
      <c r="E2340" s="8">
        <v>42829</v>
      </c>
      <c r="F2340">
        <v>1</v>
      </c>
      <c r="G2340">
        <v>249.99</v>
      </c>
      <c r="H2340" s="1" t="s">
        <v>816</v>
      </c>
      <c r="I2340" s="1" t="s">
        <v>48</v>
      </c>
      <c r="J2340" s="1" t="s">
        <v>98</v>
      </c>
      <c r="K2340" s="1" t="s">
        <v>165</v>
      </c>
      <c r="L2340" s="1">
        <f>Query1[[#This Row],[total_units]]*Query1[[#This Row],[revene]]</f>
        <v>249.99</v>
      </c>
      <c r="M2340" s="1">
        <f>YEAR(Query1[[#This Row],[order_date]])</f>
        <v>2017</v>
      </c>
    </row>
    <row r="2341" spans="1:13" x14ac:dyDescent="0.35">
      <c r="A2341">
        <v>820</v>
      </c>
      <c r="B2341" s="1" t="s">
        <v>1912</v>
      </c>
      <c r="C2341" s="1" t="s">
        <v>118</v>
      </c>
      <c r="D2341" s="1" t="s">
        <v>1817</v>
      </c>
      <c r="E2341" s="8">
        <v>42830</v>
      </c>
      <c r="F2341">
        <v>1</v>
      </c>
      <c r="G2341">
        <v>416.99</v>
      </c>
      <c r="H2341" s="1" t="s">
        <v>865</v>
      </c>
      <c r="I2341" s="1" t="s">
        <v>34</v>
      </c>
      <c r="J2341" s="1" t="s">
        <v>23</v>
      </c>
      <c r="K2341" s="1" t="s">
        <v>27</v>
      </c>
      <c r="L2341" s="1">
        <f>Query1[[#This Row],[total_units]]*Query1[[#This Row],[revene]]</f>
        <v>416.99</v>
      </c>
      <c r="M2341" s="1">
        <f>YEAR(Query1[[#This Row],[order_date]])</f>
        <v>2017</v>
      </c>
    </row>
    <row r="2342" spans="1:13" x14ac:dyDescent="0.35">
      <c r="A2342">
        <v>821</v>
      </c>
      <c r="B2342" s="1" t="s">
        <v>1026</v>
      </c>
      <c r="C2342" s="1" t="s">
        <v>189</v>
      </c>
      <c r="D2342" s="1" t="s">
        <v>1817</v>
      </c>
      <c r="E2342" s="8">
        <v>42830</v>
      </c>
      <c r="F2342">
        <v>2</v>
      </c>
      <c r="G2342">
        <v>1319.98</v>
      </c>
      <c r="H2342" s="1" t="s">
        <v>836</v>
      </c>
      <c r="I2342" s="1" t="s">
        <v>13</v>
      </c>
      <c r="J2342" s="1" t="s">
        <v>23</v>
      </c>
      <c r="K2342" s="1" t="s">
        <v>27</v>
      </c>
      <c r="L2342" s="1">
        <f>Query1[[#This Row],[total_units]]*Query1[[#This Row],[revene]]</f>
        <v>2639.96</v>
      </c>
      <c r="M2342" s="1">
        <f>YEAR(Query1[[#This Row],[order_date]])</f>
        <v>2017</v>
      </c>
    </row>
    <row r="2343" spans="1:13" x14ac:dyDescent="0.35">
      <c r="A2343">
        <v>821</v>
      </c>
      <c r="B2343" s="1" t="s">
        <v>1026</v>
      </c>
      <c r="C2343" s="1" t="s">
        <v>189</v>
      </c>
      <c r="D2343" s="1" t="s">
        <v>1817</v>
      </c>
      <c r="E2343" s="8">
        <v>42830</v>
      </c>
      <c r="F2343">
        <v>1</v>
      </c>
      <c r="G2343">
        <v>489.99</v>
      </c>
      <c r="H2343" s="1" t="s">
        <v>800</v>
      </c>
      <c r="I2343" s="1" t="s">
        <v>34</v>
      </c>
      <c r="J2343" s="1" t="s">
        <v>23</v>
      </c>
      <c r="K2343" s="1" t="s">
        <v>27</v>
      </c>
      <c r="L2343" s="1">
        <f>Query1[[#This Row],[total_units]]*Query1[[#This Row],[revene]]</f>
        <v>489.99</v>
      </c>
      <c r="M2343" s="1">
        <f>YEAR(Query1[[#This Row],[order_date]])</f>
        <v>2017</v>
      </c>
    </row>
    <row r="2344" spans="1:13" x14ac:dyDescent="0.35">
      <c r="A2344">
        <v>821</v>
      </c>
      <c r="B2344" s="1" t="s">
        <v>1026</v>
      </c>
      <c r="C2344" s="1" t="s">
        <v>189</v>
      </c>
      <c r="D2344" s="1" t="s">
        <v>1817</v>
      </c>
      <c r="E2344" s="8">
        <v>42830</v>
      </c>
      <c r="F2344">
        <v>1</v>
      </c>
      <c r="G2344">
        <v>416.99</v>
      </c>
      <c r="H2344" s="1" t="s">
        <v>865</v>
      </c>
      <c r="I2344" s="1" t="s">
        <v>34</v>
      </c>
      <c r="J2344" s="1" t="s">
        <v>23</v>
      </c>
      <c r="K2344" s="1" t="s">
        <v>27</v>
      </c>
      <c r="L2344" s="1">
        <f>Query1[[#This Row],[total_units]]*Query1[[#This Row],[revene]]</f>
        <v>416.99</v>
      </c>
      <c r="M2344" s="1">
        <f>YEAR(Query1[[#This Row],[order_date]])</f>
        <v>2017</v>
      </c>
    </row>
    <row r="2345" spans="1:13" x14ac:dyDescent="0.35">
      <c r="A2345">
        <v>821</v>
      </c>
      <c r="B2345" s="1" t="s">
        <v>1026</v>
      </c>
      <c r="C2345" s="1" t="s">
        <v>189</v>
      </c>
      <c r="D2345" s="1" t="s">
        <v>1817</v>
      </c>
      <c r="E2345" s="8">
        <v>42830</v>
      </c>
      <c r="F2345">
        <v>1</v>
      </c>
      <c r="G2345">
        <v>469.99</v>
      </c>
      <c r="H2345" s="1" t="s">
        <v>62</v>
      </c>
      <c r="I2345" s="1" t="s">
        <v>20</v>
      </c>
      <c r="J2345" s="1" t="s">
        <v>23</v>
      </c>
      <c r="K2345" s="1" t="s">
        <v>27</v>
      </c>
      <c r="L2345" s="1">
        <f>Query1[[#This Row],[total_units]]*Query1[[#This Row],[revene]]</f>
        <v>469.99</v>
      </c>
      <c r="M2345" s="1">
        <f>YEAR(Query1[[#This Row],[order_date]])</f>
        <v>2017</v>
      </c>
    </row>
    <row r="2346" spans="1:13" x14ac:dyDescent="0.35">
      <c r="A2346">
        <v>822</v>
      </c>
      <c r="B2346" s="1" t="s">
        <v>1027</v>
      </c>
      <c r="C2346" s="1" t="s">
        <v>142</v>
      </c>
      <c r="D2346" s="1" t="s">
        <v>1817</v>
      </c>
      <c r="E2346" s="8">
        <v>42831</v>
      </c>
      <c r="F2346">
        <v>1</v>
      </c>
      <c r="G2346">
        <v>619.99</v>
      </c>
      <c r="H2346" s="1" t="s">
        <v>1884</v>
      </c>
      <c r="I2346" s="1" t="s">
        <v>13</v>
      </c>
      <c r="J2346" s="1" t="s">
        <v>23</v>
      </c>
      <c r="K2346" s="1" t="s">
        <v>27</v>
      </c>
      <c r="L2346" s="1">
        <f>Query1[[#This Row],[total_units]]*Query1[[#This Row],[revene]]</f>
        <v>619.99</v>
      </c>
      <c r="M2346" s="1">
        <f>YEAR(Query1[[#This Row],[order_date]])</f>
        <v>2017</v>
      </c>
    </row>
    <row r="2347" spans="1:13" x14ac:dyDescent="0.35">
      <c r="A2347">
        <v>822</v>
      </c>
      <c r="B2347" s="1" t="s">
        <v>1027</v>
      </c>
      <c r="C2347" s="1" t="s">
        <v>142</v>
      </c>
      <c r="D2347" s="1" t="s">
        <v>1817</v>
      </c>
      <c r="E2347" s="8">
        <v>42831</v>
      </c>
      <c r="F2347">
        <v>1</v>
      </c>
      <c r="G2347">
        <v>749.99</v>
      </c>
      <c r="H2347" s="1" t="s">
        <v>787</v>
      </c>
      <c r="I2347" s="1" t="s">
        <v>788</v>
      </c>
      <c r="J2347" s="1" t="s">
        <v>23</v>
      </c>
      <c r="K2347" s="1" t="s">
        <v>27</v>
      </c>
      <c r="L2347" s="1">
        <f>Query1[[#This Row],[total_units]]*Query1[[#This Row],[revene]]</f>
        <v>749.99</v>
      </c>
      <c r="M2347" s="1">
        <f>YEAR(Query1[[#This Row],[order_date]])</f>
        <v>2017</v>
      </c>
    </row>
    <row r="2348" spans="1:13" x14ac:dyDescent="0.35">
      <c r="A2348">
        <v>823</v>
      </c>
      <c r="B2348" s="1" t="s">
        <v>1028</v>
      </c>
      <c r="C2348" s="1" t="s">
        <v>97</v>
      </c>
      <c r="D2348" s="1" t="s">
        <v>1824</v>
      </c>
      <c r="E2348" s="8">
        <v>42831</v>
      </c>
      <c r="F2348">
        <v>1</v>
      </c>
      <c r="G2348">
        <v>1099.99</v>
      </c>
      <c r="H2348" s="1" t="s">
        <v>881</v>
      </c>
      <c r="I2348" s="1" t="s">
        <v>13</v>
      </c>
      <c r="J2348" s="1" t="s">
        <v>98</v>
      </c>
      <c r="K2348" s="1" t="s">
        <v>99</v>
      </c>
      <c r="L2348" s="1">
        <f>Query1[[#This Row],[total_units]]*Query1[[#This Row],[revene]]</f>
        <v>1099.99</v>
      </c>
      <c r="M2348" s="1">
        <f>YEAR(Query1[[#This Row],[order_date]])</f>
        <v>2017</v>
      </c>
    </row>
    <row r="2349" spans="1:13" x14ac:dyDescent="0.35">
      <c r="A2349">
        <v>823</v>
      </c>
      <c r="B2349" s="1" t="s">
        <v>1028</v>
      </c>
      <c r="C2349" s="1" t="s">
        <v>97</v>
      </c>
      <c r="D2349" s="1" t="s">
        <v>1824</v>
      </c>
      <c r="E2349" s="8">
        <v>42831</v>
      </c>
      <c r="F2349">
        <v>2</v>
      </c>
      <c r="G2349">
        <v>10999.98</v>
      </c>
      <c r="H2349" s="1" t="s">
        <v>789</v>
      </c>
      <c r="I2349" s="1" t="s">
        <v>788</v>
      </c>
      <c r="J2349" s="1" t="s">
        <v>98</v>
      </c>
      <c r="K2349" s="1" t="s">
        <v>99</v>
      </c>
      <c r="L2349" s="1">
        <f>Query1[[#This Row],[total_units]]*Query1[[#This Row],[revene]]</f>
        <v>21999.96</v>
      </c>
      <c r="M2349" s="1">
        <f>YEAR(Query1[[#This Row],[order_date]])</f>
        <v>2017</v>
      </c>
    </row>
    <row r="2350" spans="1:13" x14ac:dyDescent="0.35">
      <c r="A2350">
        <v>823</v>
      </c>
      <c r="B2350" s="1" t="s">
        <v>1028</v>
      </c>
      <c r="C2350" s="1" t="s">
        <v>97</v>
      </c>
      <c r="D2350" s="1" t="s">
        <v>1824</v>
      </c>
      <c r="E2350" s="8">
        <v>42831</v>
      </c>
      <c r="F2350">
        <v>2</v>
      </c>
      <c r="G2350">
        <v>299.98</v>
      </c>
      <c r="H2350" s="1" t="s">
        <v>955</v>
      </c>
      <c r="I2350" s="1" t="s">
        <v>48</v>
      </c>
      <c r="J2350" s="1" t="s">
        <v>98</v>
      </c>
      <c r="K2350" s="1" t="s">
        <v>99</v>
      </c>
      <c r="L2350" s="1">
        <f>Query1[[#This Row],[total_units]]*Query1[[#This Row],[revene]]</f>
        <v>599.96</v>
      </c>
      <c r="M2350" s="1">
        <f>YEAR(Query1[[#This Row],[order_date]])</f>
        <v>2017</v>
      </c>
    </row>
    <row r="2351" spans="1:13" x14ac:dyDescent="0.35">
      <c r="A2351">
        <v>824</v>
      </c>
      <c r="B2351" s="1" t="s">
        <v>1029</v>
      </c>
      <c r="C2351" s="1" t="s">
        <v>152</v>
      </c>
      <c r="D2351" s="1" t="s">
        <v>1815</v>
      </c>
      <c r="E2351" s="8">
        <v>42832</v>
      </c>
      <c r="F2351">
        <v>2</v>
      </c>
      <c r="G2351">
        <v>419.98</v>
      </c>
      <c r="H2351" s="1" t="s">
        <v>921</v>
      </c>
      <c r="I2351" s="1" t="s">
        <v>48</v>
      </c>
      <c r="J2351" s="1" t="s">
        <v>14</v>
      </c>
      <c r="K2351" s="1" t="s">
        <v>15</v>
      </c>
      <c r="L2351" s="1">
        <f>Query1[[#This Row],[total_units]]*Query1[[#This Row],[revene]]</f>
        <v>839.96</v>
      </c>
      <c r="M2351" s="1">
        <f>YEAR(Query1[[#This Row],[order_date]])</f>
        <v>2017</v>
      </c>
    </row>
    <row r="2352" spans="1:13" x14ac:dyDescent="0.35">
      <c r="A2352">
        <v>825</v>
      </c>
      <c r="B2352" s="1" t="s">
        <v>1030</v>
      </c>
      <c r="C2352" s="1" t="s">
        <v>150</v>
      </c>
      <c r="D2352" s="1" t="s">
        <v>1817</v>
      </c>
      <c r="E2352" s="8">
        <v>42832</v>
      </c>
      <c r="F2352">
        <v>1</v>
      </c>
      <c r="G2352">
        <v>449</v>
      </c>
      <c r="H2352" s="1" t="s">
        <v>89</v>
      </c>
      <c r="I2352" s="1" t="s">
        <v>13</v>
      </c>
      <c r="J2352" s="1" t="s">
        <v>23</v>
      </c>
      <c r="K2352" s="1" t="s">
        <v>27</v>
      </c>
      <c r="L2352" s="1">
        <f>Query1[[#This Row],[total_units]]*Query1[[#This Row],[revene]]</f>
        <v>449</v>
      </c>
      <c r="M2352" s="1">
        <f>YEAR(Query1[[#This Row],[order_date]])</f>
        <v>2017</v>
      </c>
    </row>
    <row r="2353" spans="1:13" x14ac:dyDescent="0.35">
      <c r="A2353">
        <v>825</v>
      </c>
      <c r="B2353" s="1" t="s">
        <v>1030</v>
      </c>
      <c r="C2353" s="1" t="s">
        <v>150</v>
      </c>
      <c r="D2353" s="1" t="s">
        <v>1817</v>
      </c>
      <c r="E2353" s="8">
        <v>42832</v>
      </c>
      <c r="F2353">
        <v>2</v>
      </c>
      <c r="G2353">
        <v>1999.98</v>
      </c>
      <c r="H2353" s="1" t="s">
        <v>797</v>
      </c>
      <c r="I2353" s="1" t="s">
        <v>20</v>
      </c>
      <c r="J2353" s="1" t="s">
        <v>23</v>
      </c>
      <c r="K2353" s="1" t="s">
        <v>27</v>
      </c>
      <c r="L2353" s="1">
        <f>Query1[[#This Row],[total_units]]*Query1[[#This Row],[revene]]</f>
        <v>3999.96</v>
      </c>
      <c r="M2353" s="1">
        <f>YEAR(Query1[[#This Row],[order_date]])</f>
        <v>2017</v>
      </c>
    </row>
    <row r="2354" spans="1:13" x14ac:dyDescent="0.35">
      <c r="A2354">
        <v>826</v>
      </c>
      <c r="B2354" s="1" t="s">
        <v>1031</v>
      </c>
      <c r="C2354" s="1" t="s">
        <v>207</v>
      </c>
      <c r="D2354" s="1" t="s">
        <v>1817</v>
      </c>
      <c r="E2354" s="8">
        <v>42832</v>
      </c>
      <c r="F2354">
        <v>2</v>
      </c>
      <c r="G2354">
        <v>1739.98</v>
      </c>
      <c r="H2354" s="1" t="s">
        <v>861</v>
      </c>
      <c r="I2354" s="1" t="s">
        <v>20</v>
      </c>
      <c r="J2354" s="1" t="s">
        <v>23</v>
      </c>
      <c r="K2354" s="1" t="s">
        <v>24</v>
      </c>
      <c r="L2354" s="1">
        <f>Query1[[#This Row],[total_units]]*Query1[[#This Row],[revene]]</f>
        <v>3479.96</v>
      </c>
      <c r="M2354" s="1">
        <f>YEAR(Query1[[#This Row],[order_date]])</f>
        <v>2017</v>
      </c>
    </row>
    <row r="2355" spans="1:13" x14ac:dyDescent="0.35">
      <c r="A2355">
        <v>826</v>
      </c>
      <c r="B2355" s="1" t="s">
        <v>1031</v>
      </c>
      <c r="C2355" s="1" t="s">
        <v>207</v>
      </c>
      <c r="D2355" s="1" t="s">
        <v>1817</v>
      </c>
      <c r="E2355" s="8">
        <v>42832</v>
      </c>
      <c r="F2355">
        <v>1</v>
      </c>
      <c r="G2355">
        <v>832.99</v>
      </c>
      <c r="H2355" s="1" t="s">
        <v>962</v>
      </c>
      <c r="I2355" s="1" t="s">
        <v>20</v>
      </c>
      <c r="J2355" s="1" t="s">
        <v>23</v>
      </c>
      <c r="K2355" s="1" t="s">
        <v>24</v>
      </c>
      <c r="L2355" s="1">
        <f>Query1[[#This Row],[total_units]]*Query1[[#This Row],[revene]]</f>
        <v>832.99</v>
      </c>
      <c r="M2355" s="1">
        <f>YEAR(Query1[[#This Row],[order_date]])</f>
        <v>2017</v>
      </c>
    </row>
    <row r="2356" spans="1:13" x14ac:dyDescent="0.35">
      <c r="A2356">
        <v>827</v>
      </c>
      <c r="B2356" s="1" t="s">
        <v>1032</v>
      </c>
      <c r="C2356" s="1" t="s">
        <v>82</v>
      </c>
      <c r="D2356" s="1" t="s">
        <v>1817</v>
      </c>
      <c r="E2356" s="8">
        <v>42832</v>
      </c>
      <c r="F2356">
        <v>1</v>
      </c>
      <c r="G2356">
        <v>1469.99</v>
      </c>
      <c r="H2356" s="1" t="s">
        <v>845</v>
      </c>
      <c r="I2356" s="1" t="s">
        <v>20</v>
      </c>
      <c r="J2356" s="1" t="s">
        <v>23</v>
      </c>
      <c r="K2356" s="1" t="s">
        <v>27</v>
      </c>
      <c r="L2356" s="1">
        <f>Query1[[#This Row],[total_units]]*Query1[[#This Row],[revene]]</f>
        <v>1469.99</v>
      </c>
      <c r="M2356" s="1">
        <f>YEAR(Query1[[#This Row],[order_date]])</f>
        <v>2017</v>
      </c>
    </row>
    <row r="2357" spans="1:13" x14ac:dyDescent="0.35">
      <c r="A2357">
        <v>827</v>
      </c>
      <c r="B2357" s="1" t="s">
        <v>1032</v>
      </c>
      <c r="C2357" s="1" t="s">
        <v>82</v>
      </c>
      <c r="D2357" s="1" t="s">
        <v>1817</v>
      </c>
      <c r="E2357" s="8">
        <v>42832</v>
      </c>
      <c r="F2357">
        <v>1</v>
      </c>
      <c r="G2357">
        <v>449.99</v>
      </c>
      <c r="H2357" s="1" t="s">
        <v>862</v>
      </c>
      <c r="I2357" s="1" t="s">
        <v>34</v>
      </c>
      <c r="J2357" s="1" t="s">
        <v>23</v>
      </c>
      <c r="K2357" s="1" t="s">
        <v>27</v>
      </c>
      <c r="L2357" s="1">
        <f>Query1[[#This Row],[total_units]]*Query1[[#This Row],[revene]]</f>
        <v>449.99</v>
      </c>
      <c r="M2357" s="1">
        <f>YEAR(Query1[[#This Row],[order_date]])</f>
        <v>2017</v>
      </c>
    </row>
    <row r="2358" spans="1:13" x14ac:dyDescent="0.35">
      <c r="A2358">
        <v>827</v>
      </c>
      <c r="B2358" s="1" t="s">
        <v>1032</v>
      </c>
      <c r="C2358" s="1" t="s">
        <v>82</v>
      </c>
      <c r="D2358" s="1" t="s">
        <v>1817</v>
      </c>
      <c r="E2358" s="8">
        <v>42832</v>
      </c>
      <c r="F2358">
        <v>1</v>
      </c>
      <c r="G2358">
        <v>2499.9899999999998</v>
      </c>
      <c r="H2358" s="1" t="s">
        <v>864</v>
      </c>
      <c r="I2358" s="1" t="s">
        <v>20</v>
      </c>
      <c r="J2358" s="1" t="s">
        <v>23</v>
      </c>
      <c r="K2358" s="1" t="s">
        <v>27</v>
      </c>
      <c r="L2358" s="1">
        <f>Query1[[#This Row],[total_units]]*Query1[[#This Row],[revene]]</f>
        <v>2499.9899999999998</v>
      </c>
      <c r="M2358" s="1">
        <f>YEAR(Query1[[#This Row],[order_date]])</f>
        <v>2017</v>
      </c>
    </row>
    <row r="2359" spans="1:13" x14ac:dyDescent="0.35">
      <c r="A2359">
        <v>827</v>
      </c>
      <c r="B2359" s="1" t="s">
        <v>1032</v>
      </c>
      <c r="C2359" s="1" t="s">
        <v>82</v>
      </c>
      <c r="D2359" s="1" t="s">
        <v>1817</v>
      </c>
      <c r="E2359" s="8">
        <v>42832</v>
      </c>
      <c r="F2359">
        <v>1</v>
      </c>
      <c r="G2359">
        <v>5299.99</v>
      </c>
      <c r="H2359" s="1" t="s">
        <v>823</v>
      </c>
      <c r="I2359" s="1" t="s">
        <v>20</v>
      </c>
      <c r="J2359" s="1" t="s">
        <v>23</v>
      </c>
      <c r="K2359" s="1" t="s">
        <v>27</v>
      </c>
      <c r="L2359" s="1">
        <f>Query1[[#This Row],[total_units]]*Query1[[#This Row],[revene]]</f>
        <v>5299.99</v>
      </c>
      <c r="M2359" s="1">
        <f>YEAR(Query1[[#This Row],[order_date]])</f>
        <v>2017</v>
      </c>
    </row>
    <row r="2360" spans="1:13" x14ac:dyDescent="0.35">
      <c r="A2360">
        <v>828</v>
      </c>
      <c r="B2360" s="1" t="s">
        <v>1033</v>
      </c>
      <c r="C2360" s="1" t="s">
        <v>58</v>
      </c>
      <c r="D2360" s="1" t="s">
        <v>1817</v>
      </c>
      <c r="E2360" s="8">
        <v>42834</v>
      </c>
      <c r="F2360">
        <v>1</v>
      </c>
      <c r="G2360">
        <v>549.99</v>
      </c>
      <c r="H2360" s="1" t="s">
        <v>38</v>
      </c>
      <c r="I2360" s="1" t="s">
        <v>34</v>
      </c>
      <c r="J2360" s="1" t="s">
        <v>23</v>
      </c>
      <c r="K2360" s="1" t="s">
        <v>24</v>
      </c>
      <c r="L2360" s="1">
        <f>Query1[[#This Row],[total_units]]*Query1[[#This Row],[revene]]</f>
        <v>549.99</v>
      </c>
      <c r="M2360" s="1">
        <f>YEAR(Query1[[#This Row],[order_date]])</f>
        <v>2017</v>
      </c>
    </row>
    <row r="2361" spans="1:13" x14ac:dyDescent="0.35">
      <c r="A2361">
        <v>828</v>
      </c>
      <c r="B2361" s="1" t="s">
        <v>1033</v>
      </c>
      <c r="C2361" s="1" t="s">
        <v>58</v>
      </c>
      <c r="D2361" s="1" t="s">
        <v>1817</v>
      </c>
      <c r="E2361" s="8">
        <v>42834</v>
      </c>
      <c r="F2361">
        <v>2</v>
      </c>
      <c r="G2361">
        <v>999.98</v>
      </c>
      <c r="H2361" s="1" t="s">
        <v>72</v>
      </c>
      <c r="I2361" s="1" t="s">
        <v>34</v>
      </c>
      <c r="J2361" s="1" t="s">
        <v>23</v>
      </c>
      <c r="K2361" s="1" t="s">
        <v>24</v>
      </c>
      <c r="L2361" s="1">
        <f>Query1[[#This Row],[total_units]]*Query1[[#This Row],[revene]]</f>
        <v>1999.96</v>
      </c>
      <c r="M2361" s="1">
        <f>YEAR(Query1[[#This Row],[order_date]])</f>
        <v>2017</v>
      </c>
    </row>
    <row r="2362" spans="1:13" x14ac:dyDescent="0.35">
      <c r="A2362">
        <v>828</v>
      </c>
      <c r="B2362" s="1" t="s">
        <v>1033</v>
      </c>
      <c r="C2362" s="1" t="s">
        <v>58</v>
      </c>
      <c r="D2362" s="1" t="s">
        <v>1817</v>
      </c>
      <c r="E2362" s="8">
        <v>42834</v>
      </c>
      <c r="F2362">
        <v>2</v>
      </c>
      <c r="G2362">
        <v>5399.98</v>
      </c>
      <c r="H2362" s="1" t="s">
        <v>842</v>
      </c>
      <c r="I2362" s="1" t="s">
        <v>788</v>
      </c>
      <c r="J2362" s="1" t="s">
        <v>23</v>
      </c>
      <c r="K2362" s="1" t="s">
        <v>24</v>
      </c>
      <c r="L2362" s="1">
        <f>Query1[[#This Row],[total_units]]*Query1[[#This Row],[revene]]</f>
        <v>10799.96</v>
      </c>
      <c r="M2362" s="1">
        <f>YEAR(Query1[[#This Row],[order_date]])</f>
        <v>2017</v>
      </c>
    </row>
    <row r="2363" spans="1:13" x14ac:dyDescent="0.35">
      <c r="A2363">
        <v>829</v>
      </c>
      <c r="B2363" s="1" t="s">
        <v>1034</v>
      </c>
      <c r="C2363" s="1" t="s">
        <v>46</v>
      </c>
      <c r="D2363" s="1" t="s">
        <v>1817</v>
      </c>
      <c r="E2363" s="8">
        <v>42834</v>
      </c>
      <c r="F2363">
        <v>1</v>
      </c>
      <c r="G2363">
        <v>551.99</v>
      </c>
      <c r="H2363" s="1" t="s">
        <v>786</v>
      </c>
      <c r="I2363" s="1" t="s">
        <v>34</v>
      </c>
      <c r="J2363" s="1" t="s">
        <v>23</v>
      </c>
      <c r="K2363" s="1" t="s">
        <v>27</v>
      </c>
      <c r="L2363" s="1">
        <f>Query1[[#This Row],[total_units]]*Query1[[#This Row],[revene]]</f>
        <v>551.99</v>
      </c>
      <c r="M2363" s="1">
        <f>YEAR(Query1[[#This Row],[order_date]])</f>
        <v>2017</v>
      </c>
    </row>
    <row r="2364" spans="1:13" x14ac:dyDescent="0.35">
      <c r="A2364">
        <v>829</v>
      </c>
      <c r="B2364" s="1" t="s">
        <v>1034</v>
      </c>
      <c r="C2364" s="1" t="s">
        <v>46</v>
      </c>
      <c r="D2364" s="1" t="s">
        <v>1817</v>
      </c>
      <c r="E2364" s="8">
        <v>42834</v>
      </c>
      <c r="F2364">
        <v>2</v>
      </c>
      <c r="G2364">
        <v>1067.98</v>
      </c>
      <c r="H2364" s="1" t="s">
        <v>876</v>
      </c>
      <c r="I2364" s="1" t="s">
        <v>34</v>
      </c>
      <c r="J2364" s="1" t="s">
        <v>23</v>
      </c>
      <c r="K2364" s="1" t="s">
        <v>27</v>
      </c>
      <c r="L2364" s="1">
        <f>Query1[[#This Row],[total_units]]*Query1[[#This Row],[revene]]</f>
        <v>2135.96</v>
      </c>
      <c r="M2364" s="1">
        <f>YEAR(Query1[[#This Row],[order_date]])</f>
        <v>2017</v>
      </c>
    </row>
    <row r="2365" spans="1:13" x14ac:dyDescent="0.35">
      <c r="A2365">
        <v>830</v>
      </c>
      <c r="B2365" s="1" t="s">
        <v>1035</v>
      </c>
      <c r="C2365" s="1" t="s">
        <v>43</v>
      </c>
      <c r="D2365" s="1" t="s">
        <v>1817</v>
      </c>
      <c r="E2365" s="8">
        <v>42836</v>
      </c>
      <c r="F2365">
        <v>2</v>
      </c>
      <c r="G2365">
        <v>699.98</v>
      </c>
      <c r="H2365" s="1" t="s">
        <v>867</v>
      </c>
      <c r="I2365" s="1" t="s">
        <v>48</v>
      </c>
      <c r="J2365" s="1" t="s">
        <v>23</v>
      </c>
      <c r="K2365" s="1" t="s">
        <v>24</v>
      </c>
      <c r="L2365" s="1">
        <f>Query1[[#This Row],[total_units]]*Query1[[#This Row],[revene]]</f>
        <v>1399.96</v>
      </c>
      <c r="M2365" s="1">
        <f>YEAR(Query1[[#This Row],[order_date]])</f>
        <v>2017</v>
      </c>
    </row>
    <row r="2366" spans="1:13" x14ac:dyDescent="0.35">
      <c r="A2366">
        <v>830</v>
      </c>
      <c r="B2366" s="1" t="s">
        <v>1035</v>
      </c>
      <c r="C2366" s="1" t="s">
        <v>43</v>
      </c>
      <c r="D2366" s="1" t="s">
        <v>1817</v>
      </c>
      <c r="E2366" s="8">
        <v>42836</v>
      </c>
      <c r="F2366">
        <v>2</v>
      </c>
      <c r="G2366">
        <v>979.98</v>
      </c>
      <c r="H2366" s="1" t="s">
        <v>908</v>
      </c>
      <c r="I2366" s="1" t="s">
        <v>48</v>
      </c>
      <c r="J2366" s="1" t="s">
        <v>23</v>
      </c>
      <c r="K2366" s="1" t="s">
        <v>24</v>
      </c>
      <c r="L2366" s="1">
        <f>Query1[[#This Row],[total_units]]*Query1[[#This Row],[revene]]</f>
        <v>1959.96</v>
      </c>
      <c r="M2366" s="1">
        <f>YEAR(Query1[[#This Row],[order_date]])</f>
        <v>2017</v>
      </c>
    </row>
    <row r="2367" spans="1:13" x14ac:dyDescent="0.35">
      <c r="A2367">
        <v>830</v>
      </c>
      <c r="B2367" s="1" t="s">
        <v>1035</v>
      </c>
      <c r="C2367" s="1" t="s">
        <v>43</v>
      </c>
      <c r="D2367" s="1" t="s">
        <v>1817</v>
      </c>
      <c r="E2367" s="8">
        <v>42836</v>
      </c>
      <c r="F2367">
        <v>2</v>
      </c>
      <c r="G2367">
        <v>659.98</v>
      </c>
      <c r="H2367" s="1" t="s">
        <v>782</v>
      </c>
      <c r="I2367" s="1" t="s">
        <v>48</v>
      </c>
      <c r="J2367" s="1" t="s">
        <v>23</v>
      </c>
      <c r="K2367" s="1" t="s">
        <v>24</v>
      </c>
      <c r="L2367" s="1">
        <f>Query1[[#This Row],[total_units]]*Query1[[#This Row],[revene]]</f>
        <v>1319.96</v>
      </c>
      <c r="M2367" s="1">
        <f>YEAR(Query1[[#This Row],[order_date]])</f>
        <v>2017</v>
      </c>
    </row>
    <row r="2368" spans="1:13" x14ac:dyDescent="0.35">
      <c r="A2368">
        <v>831</v>
      </c>
      <c r="B2368" s="1" t="s">
        <v>1036</v>
      </c>
      <c r="C2368" s="1" t="s">
        <v>259</v>
      </c>
      <c r="D2368" s="1" t="s">
        <v>1817</v>
      </c>
      <c r="E2368" s="8">
        <v>42836</v>
      </c>
      <c r="F2368">
        <v>1</v>
      </c>
      <c r="G2368">
        <v>449.99</v>
      </c>
      <c r="H2368" s="1" t="s">
        <v>784</v>
      </c>
      <c r="I2368" s="1" t="s">
        <v>13</v>
      </c>
      <c r="J2368" s="1" t="s">
        <v>23</v>
      </c>
      <c r="K2368" s="1" t="s">
        <v>27</v>
      </c>
      <c r="L2368" s="1">
        <f>Query1[[#This Row],[total_units]]*Query1[[#This Row],[revene]]</f>
        <v>449.99</v>
      </c>
      <c r="M2368" s="1">
        <f>YEAR(Query1[[#This Row],[order_date]])</f>
        <v>2017</v>
      </c>
    </row>
    <row r="2369" spans="1:13" x14ac:dyDescent="0.35">
      <c r="A2369">
        <v>831</v>
      </c>
      <c r="B2369" s="1" t="s">
        <v>1036</v>
      </c>
      <c r="C2369" s="1" t="s">
        <v>259</v>
      </c>
      <c r="D2369" s="1" t="s">
        <v>1817</v>
      </c>
      <c r="E2369" s="8">
        <v>42836</v>
      </c>
      <c r="F2369">
        <v>1</v>
      </c>
      <c r="G2369">
        <v>250.99</v>
      </c>
      <c r="H2369" s="1" t="s">
        <v>820</v>
      </c>
      <c r="I2369" s="1" t="s">
        <v>13</v>
      </c>
      <c r="J2369" s="1" t="s">
        <v>23</v>
      </c>
      <c r="K2369" s="1" t="s">
        <v>27</v>
      </c>
      <c r="L2369" s="1">
        <f>Query1[[#This Row],[total_units]]*Query1[[#This Row],[revene]]</f>
        <v>250.99</v>
      </c>
      <c r="M2369" s="1">
        <f>YEAR(Query1[[#This Row],[order_date]])</f>
        <v>2017</v>
      </c>
    </row>
    <row r="2370" spans="1:13" x14ac:dyDescent="0.35">
      <c r="A2370">
        <v>831</v>
      </c>
      <c r="B2370" s="1" t="s">
        <v>1036</v>
      </c>
      <c r="C2370" s="1" t="s">
        <v>259</v>
      </c>
      <c r="D2370" s="1" t="s">
        <v>1817</v>
      </c>
      <c r="E2370" s="8">
        <v>42836</v>
      </c>
      <c r="F2370">
        <v>1</v>
      </c>
      <c r="G2370">
        <v>1680.99</v>
      </c>
      <c r="H2370" s="1" t="s">
        <v>56</v>
      </c>
      <c r="I2370" s="1" t="s">
        <v>18</v>
      </c>
      <c r="J2370" s="1" t="s">
        <v>23</v>
      </c>
      <c r="K2370" s="1" t="s">
        <v>27</v>
      </c>
      <c r="L2370" s="1">
        <f>Query1[[#This Row],[total_units]]*Query1[[#This Row],[revene]]</f>
        <v>1680.99</v>
      </c>
      <c r="M2370" s="1">
        <f>YEAR(Query1[[#This Row],[order_date]])</f>
        <v>2017</v>
      </c>
    </row>
    <row r="2371" spans="1:13" x14ac:dyDescent="0.35">
      <c r="A2371">
        <v>832</v>
      </c>
      <c r="B2371" s="1" t="s">
        <v>1037</v>
      </c>
      <c r="C2371" s="1" t="s">
        <v>202</v>
      </c>
      <c r="D2371" s="1" t="s">
        <v>1817</v>
      </c>
      <c r="E2371" s="8">
        <v>42836</v>
      </c>
      <c r="F2371">
        <v>2</v>
      </c>
      <c r="G2371">
        <v>1199.98</v>
      </c>
      <c r="H2371" s="1" t="s">
        <v>12</v>
      </c>
      <c r="I2371" s="1" t="s">
        <v>13</v>
      </c>
      <c r="J2371" s="1" t="s">
        <v>23</v>
      </c>
      <c r="K2371" s="1" t="s">
        <v>27</v>
      </c>
      <c r="L2371" s="1">
        <f>Query1[[#This Row],[total_units]]*Query1[[#This Row],[revene]]</f>
        <v>2399.96</v>
      </c>
      <c r="M2371" s="1">
        <f>YEAR(Query1[[#This Row],[order_date]])</f>
        <v>2017</v>
      </c>
    </row>
    <row r="2372" spans="1:13" x14ac:dyDescent="0.35">
      <c r="A2372">
        <v>832</v>
      </c>
      <c r="B2372" s="1" t="s">
        <v>1037</v>
      </c>
      <c r="C2372" s="1" t="s">
        <v>202</v>
      </c>
      <c r="D2372" s="1" t="s">
        <v>1817</v>
      </c>
      <c r="E2372" s="8">
        <v>42836</v>
      </c>
      <c r="F2372">
        <v>1</v>
      </c>
      <c r="G2372">
        <v>869.99</v>
      </c>
      <c r="H2372" s="1" t="s">
        <v>861</v>
      </c>
      <c r="I2372" s="1" t="s">
        <v>20</v>
      </c>
      <c r="J2372" s="1" t="s">
        <v>23</v>
      </c>
      <c r="K2372" s="1" t="s">
        <v>27</v>
      </c>
      <c r="L2372" s="1">
        <f>Query1[[#This Row],[total_units]]*Query1[[#This Row],[revene]]</f>
        <v>869.99</v>
      </c>
      <c r="M2372" s="1">
        <f>YEAR(Query1[[#This Row],[order_date]])</f>
        <v>2017</v>
      </c>
    </row>
    <row r="2373" spans="1:13" x14ac:dyDescent="0.35">
      <c r="A2373">
        <v>832</v>
      </c>
      <c r="B2373" s="1" t="s">
        <v>1037</v>
      </c>
      <c r="C2373" s="1" t="s">
        <v>202</v>
      </c>
      <c r="D2373" s="1" t="s">
        <v>1817</v>
      </c>
      <c r="E2373" s="8">
        <v>42836</v>
      </c>
      <c r="F2373">
        <v>1</v>
      </c>
      <c r="G2373">
        <v>999.99</v>
      </c>
      <c r="H2373" s="1" t="s">
        <v>911</v>
      </c>
      <c r="I2373" s="1" t="s">
        <v>20</v>
      </c>
      <c r="J2373" s="1" t="s">
        <v>23</v>
      </c>
      <c r="K2373" s="1" t="s">
        <v>27</v>
      </c>
      <c r="L2373" s="1">
        <f>Query1[[#This Row],[total_units]]*Query1[[#This Row],[revene]]</f>
        <v>999.99</v>
      </c>
      <c r="M2373" s="1">
        <f>YEAR(Query1[[#This Row],[order_date]])</f>
        <v>2017</v>
      </c>
    </row>
    <row r="2374" spans="1:13" x14ac:dyDescent="0.35">
      <c r="A2374">
        <v>832</v>
      </c>
      <c r="B2374" s="1" t="s">
        <v>1037</v>
      </c>
      <c r="C2374" s="1" t="s">
        <v>202</v>
      </c>
      <c r="D2374" s="1" t="s">
        <v>1817</v>
      </c>
      <c r="E2374" s="8">
        <v>42836</v>
      </c>
      <c r="F2374">
        <v>1</v>
      </c>
      <c r="G2374">
        <v>3199.99</v>
      </c>
      <c r="H2374" s="1" t="s">
        <v>832</v>
      </c>
      <c r="I2374" s="1" t="s">
        <v>788</v>
      </c>
      <c r="J2374" s="1" t="s">
        <v>23</v>
      </c>
      <c r="K2374" s="1" t="s">
        <v>27</v>
      </c>
      <c r="L2374" s="1">
        <f>Query1[[#This Row],[total_units]]*Query1[[#This Row],[revene]]</f>
        <v>3199.99</v>
      </c>
      <c r="M2374" s="1">
        <f>YEAR(Query1[[#This Row],[order_date]])</f>
        <v>2017</v>
      </c>
    </row>
    <row r="2375" spans="1:13" x14ac:dyDescent="0.35">
      <c r="A2375">
        <v>833</v>
      </c>
      <c r="B2375" s="1" t="s">
        <v>1038</v>
      </c>
      <c r="C2375" s="1" t="s">
        <v>129</v>
      </c>
      <c r="D2375" s="1" t="s">
        <v>1817</v>
      </c>
      <c r="E2375" s="8">
        <v>42837</v>
      </c>
      <c r="F2375">
        <v>2</v>
      </c>
      <c r="G2375">
        <v>1199.98</v>
      </c>
      <c r="H2375" s="1" t="s">
        <v>16</v>
      </c>
      <c r="I2375" s="1" t="s">
        <v>13</v>
      </c>
      <c r="J2375" s="1" t="s">
        <v>23</v>
      </c>
      <c r="K2375" s="1" t="s">
        <v>27</v>
      </c>
      <c r="L2375" s="1">
        <f>Query1[[#This Row],[total_units]]*Query1[[#This Row],[revene]]</f>
        <v>2399.96</v>
      </c>
      <c r="M2375" s="1">
        <f>YEAR(Query1[[#This Row],[order_date]])</f>
        <v>2017</v>
      </c>
    </row>
    <row r="2376" spans="1:13" x14ac:dyDescent="0.35">
      <c r="A2376">
        <v>834</v>
      </c>
      <c r="B2376" s="1" t="s">
        <v>1039</v>
      </c>
      <c r="C2376" s="1" t="s">
        <v>126</v>
      </c>
      <c r="D2376" s="1" t="s">
        <v>1817</v>
      </c>
      <c r="E2376" s="8">
        <v>42837</v>
      </c>
      <c r="F2376">
        <v>1</v>
      </c>
      <c r="G2376">
        <v>269.99</v>
      </c>
      <c r="H2376" s="1" t="s">
        <v>59</v>
      </c>
      <c r="I2376" s="1" t="s">
        <v>48</v>
      </c>
      <c r="J2376" s="1" t="s">
        <v>23</v>
      </c>
      <c r="K2376" s="1" t="s">
        <v>24</v>
      </c>
      <c r="L2376" s="1">
        <f>Query1[[#This Row],[total_units]]*Query1[[#This Row],[revene]]</f>
        <v>269.99</v>
      </c>
      <c r="M2376" s="1">
        <f>YEAR(Query1[[#This Row],[order_date]])</f>
        <v>2017</v>
      </c>
    </row>
    <row r="2377" spans="1:13" x14ac:dyDescent="0.35">
      <c r="A2377">
        <v>834</v>
      </c>
      <c r="B2377" s="1" t="s">
        <v>1039</v>
      </c>
      <c r="C2377" s="1" t="s">
        <v>126</v>
      </c>
      <c r="D2377" s="1" t="s">
        <v>1817</v>
      </c>
      <c r="E2377" s="8">
        <v>42837</v>
      </c>
      <c r="F2377">
        <v>1</v>
      </c>
      <c r="G2377">
        <v>647.99</v>
      </c>
      <c r="H2377" s="1" t="s">
        <v>1886</v>
      </c>
      <c r="I2377" s="1" t="s">
        <v>13</v>
      </c>
      <c r="J2377" s="1" t="s">
        <v>23</v>
      </c>
      <c r="K2377" s="1" t="s">
        <v>24</v>
      </c>
      <c r="L2377" s="1">
        <f>Query1[[#This Row],[total_units]]*Query1[[#This Row],[revene]]</f>
        <v>647.99</v>
      </c>
      <c r="M2377" s="1">
        <f>YEAR(Query1[[#This Row],[order_date]])</f>
        <v>2017</v>
      </c>
    </row>
    <row r="2378" spans="1:13" x14ac:dyDescent="0.35">
      <c r="A2378">
        <v>834</v>
      </c>
      <c r="B2378" s="1" t="s">
        <v>1039</v>
      </c>
      <c r="C2378" s="1" t="s">
        <v>126</v>
      </c>
      <c r="D2378" s="1" t="s">
        <v>1817</v>
      </c>
      <c r="E2378" s="8">
        <v>42837</v>
      </c>
      <c r="F2378">
        <v>1</v>
      </c>
      <c r="G2378">
        <v>3199.99</v>
      </c>
      <c r="H2378" s="1" t="s">
        <v>832</v>
      </c>
      <c r="I2378" s="1" t="s">
        <v>788</v>
      </c>
      <c r="J2378" s="1" t="s">
        <v>23</v>
      </c>
      <c r="K2378" s="1" t="s">
        <v>24</v>
      </c>
      <c r="L2378" s="1">
        <f>Query1[[#This Row],[total_units]]*Query1[[#This Row],[revene]]</f>
        <v>3199.99</v>
      </c>
      <c r="M2378" s="1">
        <f>YEAR(Query1[[#This Row],[order_date]])</f>
        <v>2017</v>
      </c>
    </row>
    <row r="2379" spans="1:13" x14ac:dyDescent="0.35">
      <c r="A2379">
        <v>835</v>
      </c>
      <c r="B2379" s="1" t="s">
        <v>1040</v>
      </c>
      <c r="C2379" s="1" t="s">
        <v>74</v>
      </c>
      <c r="D2379" s="1" t="s">
        <v>1815</v>
      </c>
      <c r="E2379" s="8">
        <v>42838</v>
      </c>
      <c r="F2379">
        <v>1</v>
      </c>
      <c r="G2379">
        <v>659.99</v>
      </c>
      <c r="H2379" s="1" t="s">
        <v>883</v>
      </c>
      <c r="I2379" s="1" t="s">
        <v>13</v>
      </c>
      <c r="J2379" s="1" t="s">
        <v>14</v>
      </c>
      <c r="K2379" s="1" t="s">
        <v>15</v>
      </c>
      <c r="L2379" s="1">
        <f>Query1[[#This Row],[total_units]]*Query1[[#This Row],[revene]]</f>
        <v>659.99</v>
      </c>
      <c r="M2379" s="1">
        <f>YEAR(Query1[[#This Row],[order_date]])</f>
        <v>2017</v>
      </c>
    </row>
    <row r="2380" spans="1:13" x14ac:dyDescent="0.35">
      <c r="A2380">
        <v>835</v>
      </c>
      <c r="B2380" s="1" t="s">
        <v>1040</v>
      </c>
      <c r="C2380" s="1" t="s">
        <v>74</v>
      </c>
      <c r="D2380" s="1" t="s">
        <v>1815</v>
      </c>
      <c r="E2380" s="8">
        <v>42838</v>
      </c>
      <c r="F2380">
        <v>1</v>
      </c>
      <c r="G2380">
        <v>749.99</v>
      </c>
      <c r="H2380" s="1" t="s">
        <v>31</v>
      </c>
      <c r="I2380" s="1" t="s">
        <v>20</v>
      </c>
      <c r="J2380" s="1" t="s">
        <v>14</v>
      </c>
      <c r="K2380" s="1" t="s">
        <v>15</v>
      </c>
      <c r="L2380" s="1">
        <f>Query1[[#This Row],[total_units]]*Query1[[#This Row],[revene]]</f>
        <v>749.99</v>
      </c>
      <c r="M2380" s="1">
        <f>YEAR(Query1[[#This Row],[order_date]])</f>
        <v>2017</v>
      </c>
    </row>
    <row r="2381" spans="1:13" x14ac:dyDescent="0.35">
      <c r="A2381">
        <v>835</v>
      </c>
      <c r="B2381" s="1" t="s">
        <v>1040</v>
      </c>
      <c r="C2381" s="1" t="s">
        <v>74</v>
      </c>
      <c r="D2381" s="1" t="s">
        <v>1815</v>
      </c>
      <c r="E2381" s="8">
        <v>42838</v>
      </c>
      <c r="F2381">
        <v>2</v>
      </c>
      <c r="G2381">
        <v>693.98</v>
      </c>
      <c r="H2381" s="1" t="s">
        <v>942</v>
      </c>
      <c r="I2381" s="1" t="s">
        <v>13</v>
      </c>
      <c r="J2381" s="1" t="s">
        <v>14</v>
      </c>
      <c r="K2381" s="1" t="s">
        <v>15</v>
      </c>
      <c r="L2381" s="1">
        <f>Query1[[#This Row],[total_units]]*Query1[[#This Row],[revene]]</f>
        <v>1387.96</v>
      </c>
      <c r="M2381" s="1">
        <f>YEAR(Query1[[#This Row],[order_date]])</f>
        <v>2017</v>
      </c>
    </row>
    <row r="2382" spans="1:13" x14ac:dyDescent="0.35">
      <c r="A2382">
        <v>836</v>
      </c>
      <c r="B2382" s="1" t="s">
        <v>1041</v>
      </c>
      <c r="C2382" s="1" t="s">
        <v>120</v>
      </c>
      <c r="D2382" s="1" t="s">
        <v>1817</v>
      </c>
      <c r="E2382" s="8">
        <v>42838</v>
      </c>
      <c r="F2382">
        <v>2</v>
      </c>
      <c r="G2382">
        <v>899.98</v>
      </c>
      <c r="H2382" s="1" t="s">
        <v>862</v>
      </c>
      <c r="I2382" s="1" t="s">
        <v>34</v>
      </c>
      <c r="J2382" s="1" t="s">
        <v>23</v>
      </c>
      <c r="K2382" s="1" t="s">
        <v>24</v>
      </c>
      <c r="L2382" s="1">
        <f>Query1[[#This Row],[total_units]]*Query1[[#This Row],[revene]]</f>
        <v>1799.96</v>
      </c>
      <c r="M2382" s="1">
        <f>YEAR(Query1[[#This Row],[order_date]])</f>
        <v>2017</v>
      </c>
    </row>
    <row r="2383" spans="1:13" x14ac:dyDescent="0.35">
      <c r="A2383">
        <v>837</v>
      </c>
      <c r="B2383" s="1" t="s">
        <v>1042</v>
      </c>
      <c r="C2383" s="1" t="s">
        <v>538</v>
      </c>
      <c r="D2383" s="1" t="s">
        <v>1817</v>
      </c>
      <c r="E2383" s="8">
        <v>42838</v>
      </c>
      <c r="F2383">
        <v>1</v>
      </c>
      <c r="G2383">
        <v>349.99</v>
      </c>
      <c r="H2383" s="1" t="s">
        <v>813</v>
      </c>
      <c r="I2383" s="1" t="s">
        <v>48</v>
      </c>
      <c r="J2383" s="1" t="s">
        <v>23</v>
      </c>
      <c r="K2383" s="1" t="s">
        <v>27</v>
      </c>
      <c r="L2383" s="1">
        <f>Query1[[#This Row],[total_units]]*Query1[[#This Row],[revene]]</f>
        <v>349.99</v>
      </c>
      <c r="M2383" s="1">
        <f>YEAR(Query1[[#This Row],[order_date]])</f>
        <v>2017</v>
      </c>
    </row>
    <row r="2384" spans="1:13" x14ac:dyDescent="0.35">
      <c r="A2384">
        <v>837</v>
      </c>
      <c r="B2384" s="1" t="s">
        <v>1042</v>
      </c>
      <c r="C2384" s="1" t="s">
        <v>538</v>
      </c>
      <c r="D2384" s="1" t="s">
        <v>1817</v>
      </c>
      <c r="E2384" s="8">
        <v>42838</v>
      </c>
      <c r="F2384">
        <v>2</v>
      </c>
      <c r="G2384">
        <v>379.98</v>
      </c>
      <c r="H2384" s="1" t="s">
        <v>1911</v>
      </c>
      <c r="I2384" s="1" t="s">
        <v>48</v>
      </c>
      <c r="J2384" s="1" t="s">
        <v>23</v>
      </c>
      <c r="K2384" s="1" t="s">
        <v>27</v>
      </c>
      <c r="L2384" s="1">
        <f>Query1[[#This Row],[total_units]]*Query1[[#This Row],[revene]]</f>
        <v>759.96</v>
      </c>
      <c r="M2384" s="1">
        <f>YEAR(Query1[[#This Row],[order_date]])</f>
        <v>2017</v>
      </c>
    </row>
    <row r="2385" spans="1:13" x14ac:dyDescent="0.35">
      <c r="A2385">
        <v>837</v>
      </c>
      <c r="B2385" s="1" t="s">
        <v>1042</v>
      </c>
      <c r="C2385" s="1" t="s">
        <v>538</v>
      </c>
      <c r="D2385" s="1" t="s">
        <v>1817</v>
      </c>
      <c r="E2385" s="8">
        <v>42838</v>
      </c>
      <c r="F2385">
        <v>1</v>
      </c>
      <c r="G2385">
        <v>6499.99</v>
      </c>
      <c r="H2385" s="1" t="s">
        <v>868</v>
      </c>
      <c r="I2385" s="1" t="s">
        <v>788</v>
      </c>
      <c r="J2385" s="1" t="s">
        <v>23</v>
      </c>
      <c r="K2385" s="1" t="s">
        <v>27</v>
      </c>
      <c r="L2385" s="1">
        <f>Query1[[#This Row],[total_units]]*Query1[[#This Row],[revene]]</f>
        <v>6499.99</v>
      </c>
      <c r="M2385" s="1">
        <f>YEAR(Query1[[#This Row],[order_date]])</f>
        <v>2017</v>
      </c>
    </row>
    <row r="2386" spans="1:13" x14ac:dyDescent="0.35">
      <c r="A2386">
        <v>838</v>
      </c>
      <c r="B2386" s="1" t="s">
        <v>1043</v>
      </c>
      <c r="C2386" s="1" t="s">
        <v>351</v>
      </c>
      <c r="D2386" s="1" t="s">
        <v>1817</v>
      </c>
      <c r="E2386" s="8">
        <v>42839</v>
      </c>
      <c r="F2386">
        <v>2</v>
      </c>
      <c r="G2386">
        <v>979.98</v>
      </c>
      <c r="H2386" s="1" t="s">
        <v>908</v>
      </c>
      <c r="I2386" s="1" t="s">
        <v>48</v>
      </c>
      <c r="J2386" s="1" t="s">
        <v>23</v>
      </c>
      <c r="K2386" s="1" t="s">
        <v>27</v>
      </c>
      <c r="L2386" s="1">
        <f>Query1[[#This Row],[total_units]]*Query1[[#This Row],[revene]]</f>
        <v>1959.96</v>
      </c>
      <c r="M2386" s="1">
        <f>YEAR(Query1[[#This Row],[order_date]])</f>
        <v>2017</v>
      </c>
    </row>
    <row r="2387" spans="1:13" x14ac:dyDescent="0.35">
      <c r="A2387">
        <v>838</v>
      </c>
      <c r="B2387" s="1" t="s">
        <v>1043</v>
      </c>
      <c r="C2387" s="1" t="s">
        <v>351</v>
      </c>
      <c r="D2387" s="1" t="s">
        <v>1817</v>
      </c>
      <c r="E2387" s="8">
        <v>42839</v>
      </c>
      <c r="F2387">
        <v>2</v>
      </c>
      <c r="G2387">
        <v>693.98</v>
      </c>
      <c r="H2387" s="1" t="s">
        <v>942</v>
      </c>
      <c r="I2387" s="1" t="s">
        <v>13</v>
      </c>
      <c r="J2387" s="1" t="s">
        <v>23</v>
      </c>
      <c r="K2387" s="1" t="s">
        <v>27</v>
      </c>
      <c r="L2387" s="1">
        <f>Query1[[#This Row],[total_units]]*Query1[[#This Row],[revene]]</f>
        <v>1387.96</v>
      </c>
      <c r="M2387" s="1">
        <f>YEAR(Query1[[#This Row],[order_date]])</f>
        <v>2017</v>
      </c>
    </row>
    <row r="2388" spans="1:13" x14ac:dyDescent="0.35">
      <c r="A2388">
        <v>838</v>
      </c>
      <c r="B2388" s="1" t="s">
        <v>1043</v>
      </c>
      <c r="C2388" s="1" t="s">
        <v>351</v>
      </c>
      <c r="D2388" s="1" t="s">
        <v>1817</v>
      </c>
      <c r="E2388" s="8">
        <v>42839</v>
      </c>
      <c r="F2388">
        <v>1</v>
      </c>
      <c r="G2388">
        <v>2499.9899999999998</v>
      </c>
      <c r="H2388" s="1" t="s">
        <v>864</v>
      </c>
      <c r="I2388" s="1" t="s">
        <v>20</v>
      </c>
      <c r="J2388" s="1" t="s">
        <v>23</v>
      </c>
      <c r="K2388" s="1" t="s">
        <v>27</v>
      </c>
      <c r="L2388" s="1">
        <f>Query1[[#This Row],[total_units]]*Query1[[#This Row],[revene]]</f>
        <v>2499.9899999999998</v>
      </c>
      <c r="M2388" s="1">
        <f>YEAR(Query1[[#This Row],[order_date]])</f>
        <v>2017</v>
      </c>
    </row>
    <row r="2389" spans="1:13" x14ac:dyDescent="0.35">
      <c r="A2389">
        <v>838</v>
      </c>
      <c r="B2389" s="1" t="s">
        <v>1043</v>
      </c>
      <c r="C2389" s="1" t="s">
        <v>351</v>
      </c>
      <c r="D2389" s="1" t="s">
        <v>1817</v>
      </c>
      <c r="E2389" s="8">
        <v>42839</v>
      </c>
      <c r="F2389">
        <v>1</v>
      </c>
      <c r="G2389">
        <v>1549</v>
      </c>
      <c r="H2389" s="1" t="s">
        <v>17</v>
      </c>
      <c r="I2389" s="1" t="s">
        <v>18</v>
      </c>
      <c r="J2389" s="1" t="s">
        <v>23</v>
      </c>
      <c r="K2389" s="1" t="s">
        <v>27</v>
      </c>
      <c r="L2389" s="1">
        <f>Query1[[#This Row],[total_units]]*Query1[[#This Row],[revene]]</f>
        <v>1549</v>
      </c>
      <c r="M2389" s="1">
        <f>YEAR(Query1[[#This Row],[order_date]])</f>
        <v>2017</v>
      </c>
    </row>
    <row r="2390" spans="1:13" x14ac:dyDescent="0.35">
      <c r="A2390">
        <v>839</v>
      </c>
      <c r="B2390" s="1" t="s">
        <v>1044</v>
      </c>
      <c r="C2390" s="1" t="s">
        <v>175</v>
      </c>
      <c r="D2390" s="1" t="s">
        <v>1815</v>
      </c>
      <c r="E2390" s="8">
        <v>42840</v>
      </c>
      <c r="F2390">
        <v>1</v>
      </c>
      <c r="G2390">
        <v>329.99</v>
      </c>
      <c r="H2390" s="1" t="s">
        <v>782</v>
      </c>
      <c r="I2390" s="1" t="s">
        <v>48</v>
      </c>
      <c r="J2390" s="1" t="s">
        <v>14</v>
      </c>
      <c r="K2390" s="1" t="s">
        <v>32</v>
      </c>
      <c r="L2390" s="1">
        <f>Query1[[#This Row],[total_units]]*Query1[[#This Row],[revene]]</f>
        <v>329.99</v>
      </c>
      <c r="M2390" s="1">
        <f>YEAR(Query1[[#This Row],[order_date]])</f>
        <v>2017</v>
      </c>
    </row>
    <row r="2391" spans="1:13" x14ac:dyDescent="0.35">
      <c r="A2391">
        <v>839</v>
      </c>
      <c r="B2391" s="1" t="s">
        <v>1044</v>
      </c>
      <c r="C2391" s="1" t="s">
        <v>175</v>
      </c>
      <c r="D2391" s="1" t="s">
        <v>1815</v>
      </c>
      <c r="E2391" s="8">
        <v>42840</v>
      </c>
      <c r="F2391">
        <v>1</v>
      </c>
      <c r="G2391">
        <v>2699.99</v>
      </c>
      <c r="H2391" s="1" t="s">
        <v>842</v>
      </c>
      <c r="I2391" s="1" t="s">
        <v>788</v>
      </c>
      <c r="J2391" s="1" t="s">
        <v>14</v>
      </c>
      <c r="K2391" s="1" t="s">
        <v>32</v>
      </c>
      <c r="L2391" s="1">
        <f>Query1[[#This Row],[total_units]]*Query1[[#This Row],[revene]]</f>
        <v>2699.99</v>
      </c>
      <c r="M2391" s="1">
        <f>YEAR(Query1[[#This Row],[order_date]])</f>
        <v>2017</v>
      </c>
    </row>
    <row r="2392" spans="1:13" x14ac:dyDescent="0.35">
      <c r="A2392">
        <v>839</v>
      </c>
      <c r="B2392" s="1" t="s">
        <v>1044</v>
      </c>
      <c r="C2392" s="1" t="s">
        <v>175</v>
      </c>
      <c r="D2392" s="1" t="s">
        <v>1815</v>
      </c>
      <c r="E2392" s="8">
        <v>42840</v>
      </c>
      <c r="F2392">
        <v>2</v>
      </c>
      <c r="G2392">
        <v>9999.98</v>
      </c>
      <c r="H2392" s="1" t="s">
        <v>853</v>
      </c>
      <c r="I2392" s="1" t="s">
        <v>788</v>
      </c>
      <c r="J2392" s="1" t="s">
        <v>14</v>
      </c>
      <c r="K2392" s="1" t="s">
        <v>32</v>
      </c>
      <c r="L2392" s="1">
        <f>Query1[[#This Row],[total_units]]*Query1[[#This Row],[revene]]</f>
        <v>19999.96</v>
      </c>
      <c r="M2392" s="1">
        <f>YEAR(Query1[[#This Row],[order_date]])</f>
        <v>2017</v>
      </c>
    </row>
    <row r="2393" spans="1:13" x14ac:dyDescent="0.35">
      <c r="A2393">
        <v>840</v>
      </c>
      <c r="B2393" s="1" t="s">
        <v>1045</v>
      </c>
      <c r="C2393" s="1" t="s">
        <v>86</v>
      </c>
      <c r="D2393" s="1" t="s">
        <v>1817</v>
      </c>
      <c r="E2393" s="8">
        <v>42840</v>
      </c>
      <c r="F2393">
        <v>2</v>
      </c>
      <c r="G2393">
        <v>899.98</v>
      </c>
      <c r="H2393" s="1" t="s">
        <v>784</v>
      </c>
      <c r="I2393" s="1" t="s">
        <v>34</v>
      </c>
      <c r="J2393" s="1" t="s">
        <v>23</v>
      </c>
      <c r="K2393" s="1" t="s">
        <v>24</v>
      </c>
      <c r="L2393" s="1">
        <f>Query1[[#This Row],[total_units]]*Query1[[#This Row],[revene]]</f>
        <v>1799.96</v>
      </c>
      <c r="M2393" s="1">
        <f>YEAR(Query1[[#This Row],[order_date]])</f>
        <v>2017</v>
      </c>
    </row>
    <row r="2394" spans="1:13" x14ac:dyDescent="0.35">
      <c r="A2394">
        <v>840</v>
      </c>
      <c r="B2394" s="1" t="s">
        <v>1045</v>
      </c>
      <c r="C2394" s="1" t="s">
        <v>86</v>
      </c>
      <c r="D2394" s="1" t="s">
        <v>1817</v>
      </c>
      <c r="E2394" s="8">
        <v>42840</v>
      </c>
      <c r="F2394">
        <v>1</v>
      </c>
      <c r="G2394">
        <v>999.99</v>
      </c>
      <c r="H2394" s="1" t="s">
        <v>911</v>
      </c>
      <c r="I2394" s="1" t="s">
        <v>20</v>
      </c>
      <c r="J2394" s="1" t="s">
        <v>23</v>
      </c>
      <c r="K2394" s="1" t="s">
        <v>24</v>
      </c>
      <c r="L2394" s="1">
        <f>Query1[[#This Row],[total_units]]*Query1[[#This Row],[revene]]</f>
        <v>999.99</v>
      </c>
      <c r="M2394" s="1">
        <f>YEAR(Query1[[#This Row],[order_date]])</f>
        <v>2017</v>
      </c>
    </row>
    <row r="2395" spans="1:13" x14ac:dyDescent="0.35">
      <c r="A2395">
        <v>840</v>
      </c>
      <c r="B2395" s="1" t="s">
        <v>1045</v>
      </c>
      <c r="C2395" s="1" t="s">
        <v>86</v>
      </c>
      <c r="D2395" s="1" t="s">
        <v>1817</v>
      </c>
      <c r="E2395" s="8">
        <v>42840</v>
      </c>
      <c r="F2395">
        <v>1</v>
      </c>
      <c r="G2395">
        <v>5299.99</v>
      </c>
      <c r="H2395" s="1" t="s">
        <v>823</v>
      </c>
      <c r="I2395" s="1" t="s">
        <v>20</v>
      </c>
      <c r="J2395" s="1" t="s">
        <v>23</v>
      </c>
      <c r="K2395" s="1" t="s">
        <v>24</v>
      </c>
      <c r="L2395" s="1">
        <f>Query1[[#This Row],[total_units]]*Query1[[#This Row],[revene]]</f>
        <v>5299.99</v>
      </c>
      <c r="M2395" s="1">
        <f>YEAR(Query1[[#This Row],[order_date]])</f>
        <v>2017</v>
      </c>
    </row>
    <row r="2396" spans="1:13" x14ac:dyDescent="0.35">
      <c r="A2396">
        <v>841</v>
      </c>
      <c r="B2396" s="1" t="s">
        <v>1046</v>
      </c>
      <c r="C2396" s="1" t="s">
        <v>543</v>
      </c>
      <c r="D2396" s="1" t="s">
        <v>1817</v>
      </c>
      <c r="E2396" s="8">
        <v>42840</v>
      </c>
      <c r="F2396">
        <v>2</v>
      </c>
      <c r="G2396">
        <v>539.98</v>
      </c>
      <c r="H2396" s="1" t="s">
        <v>47</v>
      </c>
      <c r="I2396" s="1" t="s">
        <v>48</v>
      </c>
      <c r="J2396" s="1" t="s">
        <v>23</v>
      </c>
      <c r="K2396" s="1" t="s">
        <v>27</v>
      </c>
      <c r="L2396" s="1">
        <f>Query1[[#This Row],[total_units]]*Query1[[#This Row],[revene]]</f>
        <v>1079.96</v>
      </c>
      <c r="M2396" s="1">
        <f>YEAR(Query1[[#This Row],[order_date]])</f>
        <v>2017</v>
      </c>
    </row>
    <row r="2397" spans="1:13" x14ac:dyDescent="0.35">
      <c r="A2397">
        <v>841</v>
      </c>
      <c r="B2397" s="1" t="s">
        <v>1046</v>
      </c>
      <c r="C2397" s="1" t="s">
        <v>543</v>
      </c>
      <c r="D2397" s="1" t="s">
        <v>1817</v>
      </c>
      <c r="E2397" s="8">
        <v>42840</v>
      </c>
      <c r="F2397">
        <v>1</v>
      </c>
      <c r="G2397">
        <v>489.99</v>
      </c>
      <c r="H2397" s="1" t="s">
        <v>908</v>
      </c>
      <c r="I2397" s="1" t="s">
        <v>48</v>
      </c>
      <c r="J2397" s="1" t="s">
        <v>23</v>
      </c>
      <c r="K2397" s="1" t="s">
        <v>27</v>
      </c>
      <c r="L2397" s="1">
        <f>Query1[[#This Row],[total_units]]*Query1[[#This Row],[revene]]</f>
        <v>489.99</v>
      </c>
      <c r="M2397" s="1">
        <f>YEAR(Query1[[#This Row],[order_date]])</f>
        <v>2017</v>
      </c>
    </row>
    <row r="2398" spans="1:13" x14ac:dyDescent="0.35">
      <c r="A2398">
        <v>841</v>
      </c>
      <c r="B2398" s="1" t="s">
        <v>1046</v>
      </c>
      <c r="C2398" s="1" t="s">
        <v>543</v>
      </c>
      <c r="D2398" s="1" t="s">
        <v>1817</v>
      </c>
      <c r="E2398" s="8">
        <v>42840</v>
      </c>
      <c r="F2398">
        <v>1</v>
      </c>
      <c r="G2398">
        <v>1680.99</v>
      </c>
      <c r="H2398" s="1" t="s">
        <v>56</v>
      </c>
      <c r="I2398" s="1" t="s">
        <v>18</v>
      </c>
      <c r="J2398" s="1" t="s">
        <v>23</v>
      </c>
      <c r="K2398" s="1" t="s">
        <v>27</v>
      </c>
      <c r="L2398" s="1">
        <f>Query1[[#This Row],[total_units]]*Query1[[#This Row],[revene]]</f>
        <v>1680.99</v>
      </c>
      <c r="M2398" s="1">
        <f>YEAR(Query1[[#This Row],[order_date]])</f>
        <v>2017</v>
      </c>
    </row>
    <row r="2399" spans="1:13" x14ac:dyDescent="0.35">
      <c r="A2399">
        <v>841</v>
      </c>
      <c r="B2399" s="1" t="s">
        <v>1046</v>
      </c>
      <c r="C2399" s="1" t="s">
        <v>543</v>
      </c>
      <c r="D2399" s="1" t="s">
        <v>1817</v>
      </c>
      <c r="E2399" s="8">
        <v>42840</v>
      </c>
      <c r="F2399">
        <v>1</v>
      </c>
      <c r="G2399">
        <v>2999.99</v>
      </c>
      <c r="H2399" s="1" t="s">
        <v>40</v>
      </c>
      <c r="I2399" s="1" t="s">
        <v>41</v>
      </c>
      <c r="J2399" s="1" t="s">
        <v>23</v>
      </c>
      <c r="K2399" s="1" t="s">
        <v>27</v>
      </c>
      <c r="L2399" s="1">
        <f>Query1[[#This Row],[total_units]]*Query1[[#This Row],[revene]]</f>
        <v>2999.99</v>
      </c>
      <c r="M2399" s="1">
        <f>YEAR(Query1[[#This Row],[order_date]])</f>
        <v>2017</v>
      </c>
    </row>
    <row r="2400" spans="1:13" x14ac:dyDescent="0.35">
      <c r="A2400">
        <v>841</v>
      </c>
      <c r="B2400" s="1" t="s">
        <v>1046</v>
      </c>
      <c r="C2400" s="1" t="s">
        <v>543</v>
      </c>
      <c r="D2400" s="1" t="s">
        <v>1817</v>
      </c>
      <c r="E2400" s="8">
        <v>42840</v>
      </c>
      <c r="F2400">
        <v>2</v>
      </c>
      <c r="G2400">
        <v>419.98</v>
      </c>
      <c r="H2400" s="1" t="s">
        <v>1887</v>
      </c>
      <c r="I2400" s="1" t="s">
        <v>48</v>
      </c>
      <c r="J2400" s="1" t="s">
        <v>23</v>
      </c>
      <c r="K2400" s="1" t="s">
        <v>27</v>
      </c>
      <c r="L2400" s="1">
        <f>Query1[[#This Row],[total_units]]*Query1[[#This Row],[revene]]</f>
        <v>839.96</v>
      </c>
      <c r="M2400" s="1">
        <f>YEAR(Query1[[#This Row],[order_date]])</f>
        <v>2017</v>
      </c>
    </row>
    <row r="2401" spans="1:13" x14ac:dyDescent="0.35">
      <c r="A2401">
        <v>842</v>
      </c>
      <c r="B2401" s="1" t="s">
        <v>1047</v>
      </c>
      <c r="C2401" s="1" t="s">
        <v>108</v>
      </c>
      <c r="D2401" s="1" t="s">
        <v>1817</v>
      </c>
      <c r="E2401" s="8">
        <v>42840</v>
      </c>
      <c r="F2401">
        <v>2</v>
      </c>
      <c r="G2401">
        <v>2199.98</v>
      </c>
      <c r="H2401" s="1" t="s">
        <v>881</v>
      </c>
      <c r="I2401" s="1" t="s">
        <v>13</v>
      </c>
      <c r="J2401" s="1" t="s">
        <v>23</v>
      </c>
      <c r="K2401" s="1" t="s">
        <v>24</v>
      </c>
      <c r="L2401" s="1">
        <f>Query1[[#This Row],[total_units]]*Query1[[#This Row],[revene]]</f>
        <v>4399.96</v>
      </c>
      <c r="M2401" s="1">
        <f>YEAR(Query1[[#This Row],[order_date]])</f>
        <v>2017</v>
      </c>
    </row>
    <row r="2402" spans="1:13" x14ac:dyDescent="0.35">
      <c r="A2402">
        <v>842</v>
      </c>
      <c r="B2402" s="1" t="s">
        <v>1047</v>
      </c>
      <c r="C2402" s="1" t="s">
        <v>108</v>
      </c>
      <c r="D2402" s="1" t="s">
        <v>1817</v>
      </c>
      <c r="E2402" s="8">
        <v>42840</v>
      </c>
      <c r="F2402">
        <v>1</v>
      </c>
      <c r="G2402">
        <v>2299.9899999999998</v>
      </c>
      <c r="H2402" s="1" t="s">
        <v>807</v>
      </c>
      <c r="I2402" s="1" t="s">
        <v>20</v>
      </c>
      <c r="J2402" s="1" t="s">
        <v>23</v>
      </c>
      <c r="K2402" s="1" t="s">
        <v>24</v>
      </c>
      <c r="L2402" s="1">
        <f>Query1[[#This Row],[total_units]]*Query1[[#This Row],[revene]]</f>
        <v>2299.9899999999998</v>
      </c>
      <c r="M2402" s="1">
        <f>YEAR(Query1[[#This Row],[order_date]])</f>
        <v>2017</v>
      </c>
    </row>
    <row r="2403" spans="1:13" x14ac:dyDescent="0.35">
      <c r="A2403">
        <v>843</v>
      </c>
      <c r="B2403" s="1" t="s">
        <v>1048</v>
      </c>
      <c r="C2403" s="1" t="s">
        <v>321</v>
      </c>
      <c r="D2403" s="1" t="s">
        <v>1817</v>
      </c>
      <c r="E2403" s="8">
        <v>42841</v>
      </c>
      <c r="F2403">
        <v>1</v>
      </c>
      <c r="G2403">
        <v>1099.99</v>
      </c>
      <c r="H2403" s="1" t="s">
        <v>881</v>
      </c>
      <c r="I2403" s="1" t="s">
        <v>13</v>
      </c>
      <c r="J2403" s="1" t="s">
        <v>23</v>
      </c>
      <c r="K2403" s="1" t="s">
        <v>27</v>
      </c>
      <c r="L2403" s="1">
        <f>Query1[[#This Row],[total_units]]*Query1[[#This Row],[revene]]</f>
        <v>1099.99</v>
      </c>
      <c r="M2403" s="1">
        <f>YEAR(Query1[[#This Row],[order_date]])</f>
        <v>2017</v>
      </c>
    </row>
    <row r="2404" spans="1:13" x14ac:dyDescent="0.35">
      <c r="A2404">
        <v>843</v>
      </c>
      <c r="B2404" s="1" t="s">
        <v>1048</v>
      </c>
      <c r="C2404" s="1" t="s">
        <v>321</v>
      </c>
      <c r="D2404" s="1" t="s">
        <v>1817</v>
      </c>
      <c r="E2404" s="8">
        <v>42841</v>
      </c>
      <c r="F2404">
        <v>2</v>
      </c>
      <c r="G2404">
        <v>1199.98</v>
      </c>
      <c r="H2404" s="1" t="s">
        <v>875</v>
      </c>
      <c r="I2404" s="1" t="s">
        <v>13</v>
      </c>
      <c r="J2404" s="1" t="s">
        <v>23</v>
      </c>
      <c r="K2404" s="1" t="s">
        <v>27</v>
      </c>
      <c r="L2404" s="1">
        <f>Query1[[#This Row],[total_units]]*Query1[[#This Row],[revene]]</f>
        <v>2399.96</v>
      </c>
      <c r="M2404" s="1">
        <f>YEAR(Query1[[#This Row],[order_date]])</f>
        <v>2017</v>
      </c>
    </row>
    <row r="2405" spans="1:13" x14ac:dyDescent="0.35">
      <c r="A2405">
        <v>843</v>
      </c>
      <c r="B2405" s="1" t="s">
        <v>1048</v>
      </c>
      <c r="C2405" s="1" t="s">
        <v>321</v>
      </c>
      <c r="D2405" s="1" t="s">
        <v>1817</v>
      </c>
      <c r="E2405" s="8">
        <v>42841</v>
      </c>
      <c r="F2405">
        <v>2</v>
      </c>
      <c r="G2405">
        <v>599.98</v>
      </c>
      <c r="H2405" s="1" t="s">
        <v>64</v>
      </c>
      <c r="I2405" s="1" t="s">
        <v>48</v>
      </c>
      <c r="J2405" s="1" t="s">
        <v>23</v>
      </c>
      <c r="K2405" s="1" t="s">
        <v>27</v>
      </c>
      <c r="L2405" s="1">
        <f>Query1[[#This Row],[total_units]]*Query1[[#This Row],[revene]]</f>
        <v>1199.96</v>
      </c>
      <c r="M2405" s="1">
        <f>YEAR(Query1[[#This Row],[order_date]])</f>
        <v>2017</v>
      </c>
    </row>
    <row r="2406" spans="1:13" x14ac:dyDescent="0.35">
      <c r="A2406">
        <v>843</v>
      </c>
      <c r="B2406" s="1" t="s">
        <v>1048</v>
      </c>
      <c r="C2406" s="1" t="s">
        <v>321</v>
      </c>
      <c r="D2406" s="1" t="s">
        <v>1817</v>
      </c>
      <c r="E2406" s="8">
        <v>42841</v>
      </c>
      <c r="F2406">
        <v>1</v>
      </c>
      <c r="G2406">
        <v>619.99</v>
      </c>
      <c r="H2406" s="1" t="s">
        <v>1884</v>
      </c>
      <c r="I2406" s="1" t="s">
        <v>13</v>
      </c>
      <c r="J2406" s="1" t="s">
        <v>23</v>
      </c>
      <c r="K2406" s="1" t="s">
        <v>27</v>
      </c>
      <c r="L2406" s="1">
        <f>Query1[[#This Row],[total_units]]*Query1[[#This Row],[revene]]</f>
        <v>619.99</v>
      </c>
      <c r="M2406" s="1">
        <f>YEAR(Query1[[#This Row],[order_date]])</f>
        <v>2017</v>
      </c>
    </row>
    <row r="2407" spans="1:13" x14ac:dyDescent="0.35">
      <c r="A2407">
        <v>844</v>
      </c>
      <c r="B2407" s="1" t="s">
        <v>1049</v>
      </c>
      <c r="C2407" s="1" t="s">
        <v>43</v>
      </c>
      <c r="D2407" s="1" t="s">
        <v>1817</v>
      </c>
      <c r="E2407" s="8">
        <v>42841</v>
      </c>
      <c r="F2407">
        <v>1</v>
      </c>
      <c r="G2407">
        <v>549.99</v>
      </c>
      <c r="H2407" s="1" t="s">
        <v>38</v>
      </c>
      <c r="I2407" s="1" t="s">
        <v>13</v>
      </c>
      <c r="J2407" s="1" t="s">
        <v>23</v>
      </c>
      <c r="K2407" s="1" t="s">
        <v>24</v>
      </c>
      <c r="L2407" s="1">
        <f>Query1[[#This Row],[total_units]]*Query1[[#This Row],[revene]]</f>
        <v>549.99</v>
      </c>
      <c r="M2407" s="1">
        <f>YEAR(Query1[[#This Row],[order_date]])</f>
        <v>2017</v>
      </c>
    </row>
    <row r="2408" spans="1:13" x14ac:dyDescent="0.35">
      <c r="A2408">
        <v>844</v>
      </c>
      <c r="B2408" s="1" t="s">
        <v>1049</v>
      </c>
      <c r="C2408" s="1" t="s">
        <v>43</v>
      </c>
      <c r="D2408" s="1" t="s">
        <v>1817</v>
      </c>
      <c r="E2408" s="8">
        <v>42841</v>
      </c>
      <c r="F2408">
        <v>2</v>
      </c>
      <c r="G2408">
        <v>805.98</v>
      </c>
      <c r="H2408" s="1" t="s">
        <v>817</v>
      </c>
      <c r="I2408" s="1" t="s">
        <v>13</v>
      </c>
      <c r="J2408" s="1" t="s">
        <v>23</v>
      </c>
      <c r="K2408" s="1" t="s">
        <v>24</v>
      </c>
      <c r="L2408" s="1">
        <f>Query1[[#This Row],[total_units]]*Query1[[#This Row],[revene]]</f>
        <v>1611.96</v>
      </c>
      <c r="M2408" s="1">
        <f>YEAR(Query1[[#This Row],[order_date]])</f>
        <v>2017</v>
      </c>
    </row>
    <row r="2409" spans="1:13" x14ac:dyDescent="0.35">
      <c r="A2409">
        <v>844</v>
      </c>
      <c r="B2409" s="1" t="s">
        <v>1049</v>
      </c>
      <c r="C2409" s="1" t="s">
        <v>43</v>
      </c>
      <c r="D2409" s="1" t="s">
        <v>1817</v>
      </c>
      <c r="E2409" s="8">
        <v>42841</v>
      </c>
      <c r="F2409">
        <v>2</v>
      </c>
      <c r="G2409">
        <v>6999.98</v>
      </c>
      <c r="H2409" s="1" t="s">
        <v>841</v>
      </c>
      <c r="I2409" s="1" t="s">
        <v>18</v>
      </c>
      <c r="J2409" s="1" t="s">
        <v>23</v>
      </c>
      <c r="K2409" s="1" t="s">
        <v>24</v>
      </c>
      <c r="L2409" s="1">
        <f>Query1[[#This Row],[total_units]]*Query1[[#This Row],[revene]]</f>
        <v>13999.96</v>
      </c>
      <c r="M2409" s="1">
        <f>YEAR(Query1[[#This Row],[order_date]])</f>
        <v>2017</v>
      </c>
    </row>
    <row r="2410" spans="1:13" x14ac:dyDescent="0.35">
      <c r="A2410">
        <v>844</v>
      </c>
      <c r="B2410" s="1" t="s">
        <v>1049</v>
      </c>
      <c r="C2410" s="1" t="s">
        <v>43</v>
      </c>
      <c r="D2410" s="1" t="s">
        <v>1817</v>
      </c>
      <c r="E2410" s="8">
        <v>42841</v>
      </c>
      <c r="F2410">
        <v>2</v>
      </c>
      <c r="G2410">
        <v>299.98</v>
      </c>
      <c r="H2410" s="1" t="s">
        <v>829</v>
      </c>
      <c r="I2410" s="1" t="s">
        <v>48</v>
      </c>
      <c r="J2410" s="1" t="s">
        <v>23</v>
      </c>
      <c r="K2410" s="1" t="s">
        <v>24</v>
      </c>
      <c r="L2410" s="1">
        <f>Query1[[#This Row],[total_units]]*Query1[[#This Row],[revene]]</f>
        <v>599.96</v>
      </c>
      <c r="M2410" s="1">
        <f>YEAR(Query1[[#This Row],[order_date]])</f>
        <v>2017</v>
      </c>
    </row>
    <row r="2411" spans="1:13" x14ac:dyDescent="0.35">
      <c r="A2411">
        <v>844</v>
      </c>
      <c r="B2411" s="1" t="s">
        <v>1049</v>
      </c>
      <c r="C2411" s="1" t="s">
        <v>43</v>
      </c>
      <c r="D2411" s="1" t="s">
        <v>1817</v>
      </c>
      <c r="E2411" s="8">
        <v>42841</v>
      </c>
      <c r="F2411">
        <v>1</v>
      </c>
      <c r="G2411">
        <v>1499.99</v>
      </c>
      <c r="H2411" s="1" t="s">
        <v>858</v>
      </c>
      <c r="I2411" s="1" t="s">
        <v>788</v>
      </c>
      <c r="J2411" s="1" t="s">
        <v>23</v>
      </c>
      <c r="K2411" s="1" t="s">
        <v>24</v>
      </c>
      <c r="L2411" s="1">
        <f>Query1[[#This Row],[total_units]]*Query1[[#This Row],[revene]]</f>
        <v>1499.99</v>
      </c>
      <c r="M2411" s="1">
        <f>YEAR(Query1[[#This Row],[order_date]])</f>
        <v>2017</v>
      </c>
    </row>
    <row r="2412" spans="1:13" x14ac:dyDescent="0.35">
      <c r="A2412">
        <v>845</v>
      </c>
      <c r="B2412" s="1" t="s">
        <v>1050</v>
      </c>
      <c r="C2412" s="1" t="s">
        <v>1840</v>
      </c>
      <c r="D2412" s="1" t="s">
        <v>1817</v>
      </c>
      <c r="E2412" s="8">
        <v>42842</v>
      </c>
      <c r="F2412">
        <v>1</v>
      </c>
      <c r="G2412">
        <v>599.99</v>
      </c>
      <c r="H2412" s="1" t="s">
        <v>875</v>
      </c>
      <c r="I2412" s="1" t="s">
        <v>13</v>
      </c>
      <c r="J2412" s="1" t="s">
        <v>23</v>
      </c>
      <c r="K2412" s="1" t="s">
        <v>27</v>
      </c>
      <c r="L2412" s="1">
        <f>Query1[[#This Row],[total_units]]*Query1[[#This Row],[revene]]</f>
        <v>599.99</v>
      </c>
      <c r="M2412" s="1">
        <f>YEAR(Query1[[#This Row],[order_date]])</f>
        <v>2017</v>
      </c>
    </row>
    <row r="2413" spans="1:13" x14ac:dyDescent="0.35">
      <c r="A2413">
        <v>845</v>
      </c>
      <c r="B2413" s="1" t="s">
        <v>1050</v>
      </c>
      <c r="C2413" s="1" t="s">
        <v>1840</v>
      </c>
      <c r="D2413" s="1" t="s">
        <v>1817</v>
      </c>
      <c r="E2413" s="8">
        <v>42842</v>
      </c>
      <c r="F2413">
        <v>2</v>
      </c>
      <c r="G2413">
        <v>1199.98</v>
      </c>
      <c r="H2413" s="1" t="s">
        <v>12</v>
      </c>
      <c r="I2413" s="1" t="s">
        <v>34</v>
      </c>
      <c r="J2413" s="1" t="s">
        <v>23</v>
      </c>
      <c r="K2413" s="1" t="s">
        <v>27</v>
      </c>
      <c r="L2413" s="1">
        <f>Query1[[#This Row],[total_units]]*Query1[[#This Row],[revene]]</f>
        <v>2399.96</v>
      </c>
      <c r="M2413" s="1">
        <f>YEAR(Query1[[#This Row],[order_date]])</f>
        <v>2017</v>
      </c>
    </row>
    <row r="2414" spans="1:13" x14ac:dyDescent="0.35">
      <c r="A2414">
        <v>845</v>
      </c>
      <c r="B2414" s="1" t="s">
        <v>1050</v>
      </c>
      <c r="C2414" s="1" t="s">
        <v>1840</v>
      </c>
      <c r="D2414" s="1" t="s">
        <v>1817</v>
      </c>
      <c r="E2414" s="8">
        <v>42842</v>
      </c>
      <c r="F2414">
        <v>2</v>
      </c>
      <c r="G2414">
        <v>1199.98</v>
      </c>
      <c r="H2414" s="1" t="s">
        <v>12</v>
      </c>
      <c r="I2414" s="1" t="s">
        <v>13</v>
      </c>
      <c r="J2414" s="1" t="s">
        <v>23</v>
      </c>
      <c r="K2414" s="1" t="s">
        <v>27</v>
      </c>
      <c r="L2414" s="1">
        <f>Query1[[#This Row],[total_units]]*Query1[[#This Row],[revene]]</f>
        <v>2399.96</v>
      </c>
      <c r="M2414" s="1">
        <f>YEAR(Query1[[#This Row],[order_date]])</f>
        <v>2017</v>
      </c>
    </row>
    <row r="2415" spans="1:13" x14ac:dyDescent="0.35">
      <c r="A2415">
        <v>845</v>
      </c>
      <c r="B2415" s="1" t="s">
        <v>1050</v>
      </c>
      <c r="C2415" s="1" t="s">
        <v>1840</v>
      </c>
      <c r="D2415" s="1" t="s">
        <v>1817</v>
      </c>
      <c r="E2415" s="8">
        <v>42842</v>
      </c>
      <c r="F2415">
        <v>2</v>
      </c>
      <c r="G2415">
        <v>1499.98</v>
      </c>
      <c r="H2415" s="1" t="s">
        <v>792</v>
      </c>
      <c r="I2415" s="1" t="s">
        <v>13</v>
      </c>
      <c r="J2415" s="1" t="s">
        <v>23</v>
      </c>
      <c r="K2415" s="1" t="s">
        <v>27</v>
      </c>
      <c r="L2415" s="1">
        <f>Query1[[#This Row],[total_units]]*Query1[[#This Row],[revene]]</f>
        <v>2999.96</v>
      </c>
      <c r="M2415" s="1">
        <f>YEAR(Query1[[#This Row],[order_date]])</f>
        <v>2017</v>
      </c>
    </row>
    <row r="2416" spans="1:13" x14ac:dyDescent="0.35">
      <c r="A2416">
        <v>845</v>
      </c>
      <c r="B2416" s="1" t="s">
        <v>1050</v>
      </c>
      <c r="C2416" s="1" t="s">
        <v>1840</v>
      </c>
      <c r="D2416" s="1" t="s">
        <v>1817</v>
      </c>
      <c r="E2416" s="8">
        <v>42842</v>
      </c>
      <c r="F2416">
        <v>1</v>
      </c>
      <c r="G2416">
        <v>189.99</v>
      </c>
      <c r="H2416" s="1" t="s">
        <v>1888</v>
      </c>
      <c r="I2416" s="1" t="s">
        <v>48</v>
      </c>
      <c r="J2416" s="1" t="s">
        <v>23</v>
      </c>
      <c r="K2416" s="1" t="s">
        <v>27</v>
      </c>
      <c r="L2416" s="1">
        <f>Query1[[#This Row],[total_units]]*Query1[[#This Row],[revene]]</f>
        <v>189.99</v>
      </c>
      <c r="M2416" s="1">
        <f>YEAR(Query1[[#This Row],[order_date]])</f>
        <v>2017</v>
      </c>
    </row>
    <row r="2417" spans="1:13" x14ac:dyDescent="0.35">
      <c r="A2417">
        <v>846</v>
      </c>
      <c r="B2417" s="1" t="s">
        <v>1913</v>
      </c>
      <c r="C2417" s="1" t="s">
        <v>1848</v>
      </c>
      <c r="D2417" s="1" t="s">
        <v>1817</v>
      </c>
      <c r="E2417" s="8">
        <v>42842</v>
      </c>
      <c r="F2417">
        <v>2</v>
      </c>
      <c r="G2417">
        <v>2819.98</v>
      </c>
      <c r="H2417" s="1" t="s">
        <v>1051</v>
      </c>
      <c r="I2417" s="1" t="s">
        <v>20</v>
      </c>
      <c r="J2417" s="1" t="s">
        <v>23</v>
      </c>
      <c r="K2417" s="1" t="s">
        <v>24</v>
      </c>
      <c r="L2417" s="1">
        <f>Query1[[#This Row],[total_units]]*Query1[[#This Row],[revene]]</f>
        <v>5639.96</v>
      </c>
      <c r="M2417" s="1">
        <f>YEAR(Query1[[#This Row],[order_date]])</f>
        <v>2017</v>
      </c>
    </row>
    <row r="2418" spans="1:13" x14ac:dyDescent="0.35">
      <c r="A2418">
        <v>846</v>
      </c>
      <c r="B2418" s="1" t="s">
        <v>1913</v>
      </c>
      <c r="C2418" s="1" t="s">
        <v>1848</v>
      </c>
      <c r="D2418" s="1" t="s">
        <v>1817</v>
      </c>
      <c r="E2418" s="8">
        <v>42842</v>
      </c>
      <c r="F2418">
        <v>1</v>
      </c>
      <c r="G2418">
        <v>416.99</v>
      </c>
      <c r="H2418" s="1" t="s">
        <v>846</v>
      </c>
      <c r="I2418" s="1" t="s">
        <v>13</v>
      </c>
      <c r="J2418" s="1" t="s">
        <v>23</v>
      </c>
      <c r="K2418" s="1" t="s">
        <v>24</v>
      </c>
      <c r="L2418" s="1">
        <f>Query1[[#This Row],[total_units]]*Query1[[#This Row],[revene]]</f>
        <v>416.99</v>
      </c>
      <c r="M2418" s="1">
        <f>YEAR(Query1[[#This Row],[order_date]])</f>
        <v>2017</v>
      </c>
    </row>
    <row r="2419" spans="1:13" x14ac:dyDescent="0.35">
      <c r="A2419">
        <v>846</v>
      </c>
      <c r="B2419" s="1" t="s">
        <v>1913</v>
      </c>
      <c r="C2419" s="1" t="s">
        <v>1848</v>
      </c>
      <c r="D2419" s="1" t="s">
        <v>1817</v>
      </c>
      <c r="E2419" s="8">
        <v>42842</v>
      </c>
      <c r="F2419">
        <v>2</v>
      </c>
      <c r="G2419">
        <v>1239.98</v>
      </c>
      <c r="H2419" s="1" t="s">
        <v>1884</v>
      </c>
      <c r="I2419" s="1" t="s">
        <v>13</v>
      </c>
      <c r="J2419" s="1" t="s">
        <v>23</v>
      </c>
      <c r="K2419" s="1" t="s">
        <v>24</v>
      </c>
      <c r="L2419" s="1">
        <f>Query1[[#This Row],[total_units]]*Query1[[#This Row],[revene]]</f>
        <v>2479.96</v>
      </c>
      <c r="M2419" s="1">
        <f>YEAR(Query1[[#This Row],[order_date]])</f>
        <v>2017</v>
      </c>
    </row>
    <row r="2420" spans="1:13" x14ac:dyDescent="0.35">
      <c r="A2420">
        <v>846</v>
      </c>
      <c r="B2420" s="1" t="s">
        <v>1913</v>
      </c>
      <c r="C2420" s="1" t="s">
        <v>1848</v>
      </c>
      <c r="D2420" s="1" t="s">
        <v>1817</v>
      </c>
      <c r="E2420" s="8">
        <v>42842</v>
      </c>
      <c r="F2420">
        <v>2</v>
      </c>
      <c r="G2420">
        <v>1103.98</v>
      </c>
      <c r="H2420" s="1" t="s">
        <v>786</v>
      </c>
      <c r="I2420" s="1" t="s">
        <v>34</v>
      </c>
      <c r="J2420" s="1" t="s">
        <v>23</v>
      </c>
      <c r="K2420" s="1" t="s">
        <v>24</v>
      </c>
      <c r="L2420" s="1">
        <f>Query1[[#This Row],[total_units]]*Query1[[#This Row],[revene]]</f>
        <v>2207.96</v>
      </c>
      <c r="M2420" s="1">
        <f>YEAR(Query1[[#This Row],[order_date]])</f>
        <v>2017</v>
      </c>
    </row>
    <row r="2421" spans="1:13" x14ac:dyDescent="0.35">
      <c r="A2421">
        <v>846</v>
      </c>
      <c r="B2421" s="1" t="s">
        <v>1913</v>
      </c>
      <c r="C2421" s="1" t="s">
        <v>1848</v>
      </c>
      <c r="D2421" s="1" t="s">
        <v>1817</v>
      </c>
      <c r="E2421" s="8">
        <v>42842</v>
      </c>
      <c r="F2421">
        <v>1</v>
      </c>
      <c r="G2421">
        <v>5299.99</v>
      </c>
      <c r="H2421" s="1" t="s">
        <v>808</v>
      </c>
      <c r="I2421" s="1" t="s">
        <v>20</v>
      </c>
      <c r="J2421" s="1" t="s">
        <v>23</v>
      </c>
      <c r="K2421" s="1" t="s">
        <v>24</v>
      </c>
      <c r="L2421" s="1">
        <f>Query1[[#This Row],[total_units]]*Query1[[#This Row],[revene]]</f>
        <v>5299.99</v>
      </c>
      <c r="M2421" s="1">
        <f>YEAR(Query1[[#This Row],[order_date]])</f>
        <v>2017</v>
      </c>
    </row>
    <row r="2422" spans="1:13" x14ac:dyDescent="0.35">
      <c r="A2422">
        <v>847</v>
      </c>
      <c r="B2422" s="1" t="s">
        <v>1052</v>
      </c>
      <c r="C2422" s="1" t="s">
        <v>485</v>
      </c>
      <c r="D2422" s="1" t="s">
        <v>1817</v>
      </c>
      <c r="E2422" s="8">
        <v>42843</v>
      </c>
      <c r="F2422">
        <v>2</v>
      </c>
      <c r="G2422">
        <v>9999.98</v>
      </c>
      <c r="H2422" s="1" t="s">
        <v>793</v>
      </c>
      <c r="I2422" s="1" t="s">
        <v>41</v>
      </c>
      <c r="J2422" s="1" t="s">
        <v>23</v>
      </c>
      <c r="K2422" s="1" t="s">
        <v>27</v>
      </c>
      <c r="L2422" s="1">
        <f>Query1[[#This Row],[total_units]]*Query1[[#This Row],[revene]]</f>
        <v>19999.96</v>
      </c>
      <c r="M2422" s="1">
        <f>YEAR(Query1[[#This Row],[order_date]])</f>
        <v>2017</v>
      </c>
    </row>
    <row r="2423" spans="1:13" x14ac:dyDescent="0.35">
      <c r="A2423">
        <v>848</v>
      </c>
      <c r="B2423" s="1" t="s">
        <v>1053</v>
      </c>
      <c r="C2423" s="1" t="s">
        <v>337</v>
      </c>
      <c r="D2423" s="1" t="s">
        <v>1817</v>
      </c>
      <c r="E2423" s="8">
        <v>42843</v>
      </c>
      <c r="F2423">
        <v>2</v>
      </c>
      <c r="G2423">
        <v>979.98</v>
      </c>
      <c r="H2423" s="1" t="s">
        <v>908</v>
      </c>
      <c r="I2423" s="1" t="s">
        <v>48</v>
      </c>
      <c r="J2423" s="1" t="s">
        <v>23</v>
      </c>
      <c r="K2423" s="1" t="s">
        <v>27</v>
      </c>
      <c r="L2423" s="1">
        <f>Query1[[#This Row],[total_units]]*Query1[[#This Row],[revene]]</f>
        <v>1959.96</v>
      </c>
      <c r="M2423" s="1">
        <f>YEAR(Query1[[#This Row],[order_date]])</f>
        <v>2017</v>
      </c>
    </row>
    <row r="2424" spans="1:13" x14ac:dyDescent="0.35">
      <c r="A2424">
        <v>848</v>
      </c>
      <c r="B2424" s="1" t="s">
        <v>1053</v>
      </c>
      <c r="C2424" s="1" t="s">
        <v>337</v>
      </c>
      <c r="D2424" s="1" t="s">
        <v>1817</v>
      </c>
      <c r="E2424" s="8">
        <v>42843</v>
      </c>
      <c r="F2424">
        <v>2</v>
      </c>
      <c r="G2424">
        <v>2939.98</v>
      </c>
      <c r="H2424" s="1" t="s">
        <v>845</v>
      </c>
      <c r="I2424" s="1" t="s">
        <v>20</v>
      </c>
      <c r="J2424" s="1" t="s">
        <v>23</v>
      </c>
      <c r="K2424" s="1" t="s">
        <v>27</v>
      </c>
      <c r="L2424" s="1">
        <f>Query1[[#This Row],[total_units]]*Query1[[#This Row],[revene]]</f>
        <v>5879.96</v>
      </c>
      <c r="M2424" s="1">
        <f>YEAR(Query1[[#This Row],[order_date]])</f>
        <v>2017</v>
      </c>
    </row>
    <row r="2425" spans="1:13" x14ac:dyDescent="0.35">
      <c r="A2425">
        <v>848</v>
      </c>
      <c r="B2425" s="1" t="s">
        <v>1053</v>
      </c>
      <c r="C2425" s="1" t="s">
        <v>337</v>
      </c>
      <c r="D2425" s="1" t="s">
        <v>1817</v>
      </c>
      <c r="E2425" s="8">
        <v>42843</v>
      </c>
      <c r="F2425">
        <v>1</v>
      </c>
      <c r="G2425">
        <v>209.99</v>
      </c>
      <c r="H2425" s="1" t="s">
        <v>919</v>
      </c>
      <c r="I2425" s="1" t="s">
        <v>48</v>
      </c>
      <c r="J2425" s="1" t="s">
        <v>23</v>
      </c>
      <c r="K2425" s="1" t="s">
        <v>27</v>
      </c>
      <c r="L2425" s="1">
        <f>Query1[[#This Row],[total_units]]*Query1[[#This Row],[revene]]</f>
        <v>209.99</v>
      </c>
      <c r="M2425" s="1">
        <f>YEAR(Query1[[#This Row],[order_date]])</f>
        <v>2017</v>
      </c>
    </row>
    <row r="2426" spans="1:13" x14ac:dyDescent="0.35">
      <c r="A2426">
        <v>848</v>
      </c>
      <c r="B2426" s="1" t="s">
        <v>1053</v>
      </c>
      <c r="C2426" s="1" t="s">
        <v>337</v>
      </c>
      <c r="D2426" s="1" t="s">
        <v>1817</v>
      </c>
      <c r="E2426" s="8">
        <v>42843</v>
      </c>
      <c r="F2426">
        <v>2</v>
      </c>
      <c r="G2426">
        <v>379.98</v>
      </c>
      <c r="H2426" s="1" t="s">
        <v>1888</v>
      </c>
      <c r="I2426" s="1" t="s">
        <v>48</v>
      </c>
      <c r="J2426" s="1" t="s">
        <v>23</v>
      </c>
      <c r="K2426" s="1" t="s">
        <v>27</v>
      </c>
      <c r="L2426" s="1">
        <f>Query1[[#This Row],[total_units]]*Query1[[#This Row],[revene]]</f>
        <v>759.96</v>
      </c>
      <c r="M2426" s="1">
        <f>YEAR(Query1[[#This Row],[order_date]])</f>
        <v>2017</v>
      </c>
    </row>
    <row r="2427" spans="1:13" x14ac:dyDescent="0.35">
      <c r="A2427">
        <v>849</v>
      </c>
      <c r="B2427" s="1" t="s">
        <v>1054</v>
      </c>
      <c r="C2427" s="1" t="s">
        <v>555</v>
      </c>
      <c r="D2427" s="1" t="s">
        <v>1815</v>
      </c>
      <c r="E2427" s="8">
        <v>42844</v>
      </c>
      <c r="F2427">
        <v>1</v>
      </c>
      <c r="G2427">
        <v>416.99</v>
      </c>
      <c r="H2427" s="1" t="s">
        <v>796</v>
      </c>
      <c r="I2427" s="1" t="s">
        <v>34</v>
      </c>
      <c r="J2427" s="1" t="s">
        <v>14</v>
      </c>
      <c r="K2427" s="1" t="s">
        <v>15</v>
      </c>
      <c r="L2427" s="1">
        <f>Query1[[#This Row],[total_units]]*Query1[[#This Row],[revene]]</f>
        <v>416.99</v>
      </c>
      <c r="M2427" s="1">
        <f>YEAR(Query1[[#This Row],[order_date]])</f>
        <v>2017</v>
      </c>
    </row>
    <row r="2428" spans="1:13" x14ac:dyDescent="0.35">
      <c r="A2428">
        <v>850</v>
      </c>
      <c r="B2428" s="1" t="s">
        <v>1055</v>
      </c>
      <c r="C2428" s="1" t="s">
        <v>810</v>
      </c>
      <c r="D2428" s="1" t="s">
        <v>1815</v>
      </c>
      <c r="E2428" s="8">
        <v>42844</v>
      </c>
      <c r="F2428">
        <v>2</v>
      </c>
      <c r="G2428">
        <v>679.98</v>
      </c>
      <c r="H2428" s="1" t="s">
        <v>849</v>
      </c>
      <c r="I2428" s="1" t="s">
        <v>48</v>
      </c>
      <c r="J2428" s="1" t="s">
        <v>14</v>
      </c>
      <c r="K2428" s="1" t="s">
        <v>32</v>
      </c>
      <c r="L2428" s="1">
        <f>Query1[[#This Row],[total_units]]*Query1[[#This Row],[revene]]</f>
        <v>1359.96</v>
      </c>
      <c r="M2428" s="1">
        <f>YEAR(Query1[[#This Row],[order_date]])</f>
        <v>2017</v>
      </c>
    </row>
    <row r="2429" spans="1:13" x14ac:dyDescent="0.35">
      <c r="A2429">
        <v>850</v>
      </c>
      <c r="B2429" s="1" t="s">
        <v>1055</v>
      </c>
      <c r="C2429" s="1" t="s">
        <v>810</v>
      </c>
      <c r="D2429" s="1" t="s">
        <v>1815</v>
      </c>
      <c r="E2429" s="8">
        <v>42844</v>
      </c>
      <c r="F2429">
        <v>1</v>
      </c>
      <c r="G2429">
        <v>379.99</v>
      </c>
      <c r="H2429" s="1" t="s">
        <v>878</v>
      </c>
      <c r="I2429" s="1" t="s">
        <v>20</v>
      </c>
      <c r="J2429" s="1" t="s">
        <v>14</v>
      </c>
      <c r="K2429" s="1" t="s">
        <v>32</v>
      </c>
      <c r="L2429" s="1">
        <f>Query1[[#This Row],[total_units]]*Query1[[#This Row],[revene]]</f>
        <v>379.99</v>
      </c>
      <c r="M2429" s="1">
        <f>YEAR(Query1[[#This Row],[order_date]])</f>
        <v>2017</v>
      </c>
    </row>
    <row r="2430" spans="1:13" x14ac:dyDescent="0.35">
      <c r="A2430">
        <v>850</v>
      </c>
      <c r="B2430" s="1" t="s">
        <v>1055</v>
      </c>
      <c r="C2430" s="1" t="s">
        <v>810</v>
      </c>
      <c r="D2430" s="1" t="s">
        <v>1815</v>
      </c>
      <c r="E2430" s="8">
        <v>42844</v>
      </c>
      <c r="F2430">
        <v>2</v>
      </c>
      <c r="G2430">
        <v>2641.98</v>
      </c>
      <c r="H2430" s="1" t="s">
        <v>69</v>
      </c>
      <c r="I2430" s="1" t="s">
        <v>20</v>
      </c>
      <c r="J2430" s="1" t="s">
        <v>14</v>
      </c>
      <c r="K2430" s="1" t="s">
        <v>32</v>
      </c>
      <c r="L2430" s="1">
        <f>Query1[[#This Row],[total_units]]*Query1[[#This Row],[revene]]</f>
        <v>5283.96</v>
      </c>
      <c r="M2430" s="1">
        <f>YEAR(Query1[[#This Row],[order_date]])</f>
        <v>2017</v>
      </c>
    </row>
    <row r="2431" spans="1:13" x14ac:dyDescent="0.35">
      <c r="A2431">
        <v>851</v>
      </c>
      <c r="B2431" s="1" t="s">
        <v>1056</v>
      </c>
      <c r="C2431" s="1" t="s">
        <v>77</v>
      </c>
      <c r="D2431" s="1" t="s">
        <v>1817</v>
      </c>
      <c r="E2431" s="8">
        <v>42845</v>
      </c>
      <c r="F2431">
        <v>1</v>
      </c>
      <c r="G2431">
        <v>209.99</v>
      </c>
      <c r="H2431" s="1" t="s">
        <v>919</v>
      </c>
      <c r="I2431" s="1" t="s">
        <v>48</v>
      </c>
      <c r="J2431" s="1" t="s">
        <v>23</v>
      </c>
      <c r="K2431" s="1" t="s">
        <v>24</v>
      </c>
      <c r="L2431" s="1">
        <f>Query1[[#This Row],[total_units]]*Query1[[#This Row],[revene]]</f>
        <v>209.99</v>
      </c>
      <c r="M2431" s="1">
        <f>YEAR(Query1[[#This Row],[order_date]])</f>
        <v>2017</v>
      </c>
    </row>
    <row r="2432" spans="1:13" x14ac:dyDescent="0.35">
      <c r="A2432">
        <v>851</v>
      </c>
      <c r="B2432" s="1" t="s">
        <v>1056</v>
      </c>
      <c r="C2432" s="1" t="s">
        <v>77</v>
      </c>
      <c r="D2432" s="1" t="s">
        <v>1817</v>
      </c>
      <c r="E2432" s="8">
        <v>42845</v>
      </c>
      <c r="F2432">
        <v>1</v>
      </c>
      <c r="G2432">
        <v>999.99</v>
      </c>
      <c r="H2432" s="1" t="s">
        <v>797</v>
      </c>
      <c r="I2432" s="1" t="s">
        <v>20</v>
      </c>
      <c r="J2432" s="1" t="s">
        <v>23</v>
      </c>
      <c r="K2432" s="1" t="s">
        <v>24</v>
      </c>
      <c r="L2432" s="1">
        <f>Query1[[#This Row],[total_units]]*Query1[[#This Row],[revene]]</f>
        <v>999.99</v>
      </c>
      <c r="M2432" s="1">
        <f>YEAR(Query1[[#This Row],[order_date]])</f>
        <v>2017</v>
      </c>
    </row>
    <row r="2433" spans="1:13" x14ac:dyDescent="0.35">
      <c r="A2433">
        <v>852</v>
      </c>
      <c r="B2433" s="1" t="s">
        <v>385</v>
      </c>
      <c r="C2433" s="1" t="s">
        <v>209</v>
      </c>
      <c r="D2433" s="1" t="s">
        <v>1824</v>
      </c>
      <c r="E2433" s="8">
        <v>42846</v>
      </c>
      <c r="F2433">
        <v>2</v>
      </c>
      <c r="G2433">
        <v>2819.98</v>
      </c>
      <c r="H2433" s="1" t="s">
        <v>1051</v>
      </c>
      <c r="I2433" s="1" t="s">
        <v>20</v>
      </c>
      <c r="J2433" s="1" t="s">
        <v>98</v>
      </c>
      <c r="K2433" s="1" t="s">
        <v>165</v>
      </c>
      <c r="L2433" s="1">
        <f>Query1[[#This Row],[total_units]]*Query1[[#This Row],[revene]]</f>
        <v>5639.96</v>
      </c>
      <c r="M2433" s="1">
        <f>YEAR(Query1[[#This Row],[order_date]])</f>
        <v>2017</v>
      </c>
    </row>
    <row r="2434" spans="1:13" x14ac:dyDescent="0.35">
      <c r="A2434">
        <v>853</v>
      </c>
      <c r="B2434" s="1" t="s">
        <v>1057</v>
      </c>
      <c r="C2434" s="1" t="s">
        <v>504</v>
      </c>
      <c r="D2434" s="1" t="s">
        <v>1824</v>
      </c>
      <c r="E2434" s="8">
        <v>42846</v>
      </c>
      <c r="F2434">
        <v>1</v>
      </c>
      <c r="G2434">
        <v>299.99</v>
      </c>
      <c r="H2434" s="1" t="s">
        <v>806</v>
      </c>
      <c r="I2434" s="1" t="s">
        <v>48</v>
      </c>
      <c r="J2434" s="1" t="s">
        <v>98</v>
      </c>
      <c r="K2434" s="1" t="s">
        <v>99</v>
      </c>
      <c r="L2434" s="1">
        <f>Query1[[#This Row],[total_units]]*Query1[[#This Row],[revene]]</f>
        <v>299.99</v>
      </c>
      <c r="M2434" s="1">
        <f>YEAR(Query1[[#This Row],[order_date]])</f>
        <v>2017</v>
      </c>
    </row>
    <row r="2435" spans="1:13" x14ac:dyDescent="0.35">
      <c r="A2435">
        <v>853</v>
      </c>
      <c r="B2435" s="1" t="s">
        <v>1057</v>
      </c>
      <c r="C2435" s="1" t="s">
        <v>504</v>
      </c>
      <c r="D2435" s="1" t="s">
        <v>1824</v>
      </c>
      <c r="E2435" s="8">
        <v>42846</v>
      </c>
      <c r="F2435">
        <v>1</v>
      </c>
      <c r="G2435">
        <v>869.99</v>
      </c>
      <c r="H2435" s="1" t="s">
        <v>861</v>
      </c>
      <c r="I2435" s="1" t="s">
        <v>20</v>
      </c>
      <c r="J2435" s="1" t="s">
        <v>98</v>
      </c>
      <c r="K2435" s="1" t="s">
        <v>99</v>
      </c>
      <c r="L2435" s="1">
        <f>Query1[[#This Row],[total_units]]*Query1[[#This Row],[revene]]</f>
        <v>869.99</v>
      </c>
      <c r="M2435" s="1">
        <f>YEAR(Query1[[#This Row],[order_date]])</f>
        <v>2017</v>
      </c>
    </row>
    <row r="2436" spans="1:13" x14ac:dyDescent="0.35">
      <c r="A2436">
        <v>853</v>
      </c>
      <c r="B2436" s="1" t="s">
        <v>1057</v>
      </c>
      <c r="C2436" s="1" t="s">
        <v>504</v>
      </c>
      <c r="D2436" s="1" t="s">
        <v>1824</v>
      </c>
      <c r="E2436" s="8">
        <v>42846</v>
      </c>
      <c r="F2436">
        <v>1</v>
      </c>
      <c r="G2436">
        <v>469.99</v>
      </c>
      <c r="H2436" s="1" t="s">
        <v>62</v>
      </c>
      <c r="I2436" s="1" t="s">
        <v>20</v>
      </c>
      <c r="J2436" s="1" t="s">
        <v>98</v>
      </c>
      <c r="K2436" s="1" t="s">
        <v>99</v>
      </c>
      <c r="L2436" s="1">
        <f>Query1[[#This Row],[total_units]]*Query1[[#This Row],[revene]]</f>
        <v>469.99</v>
      </c>
      <c r="M2436" s="1">
        <f>YEAR(Query1[[#This Row],[order_date]])</f>
        <v>2017</v>
      </c>
    </row>
    <row r="2437" spans="1:13" x14ac:dyDescent="0.35">
      <c r="A2437">
        <v>853</v>
      </c>
      <c r="B2437" s="1" t="s">
        <v>1057</v>
      </c>
      <c r="C2437" s="1" t="s">
        <v>504</v>
      </c>
      <c r="D2437" s="1" t="s">
        <v>1824</v>
      </c>
      <c r="E2437" s="8">
        <v>42846</v>
      </c>
      <c r="F2437">
        <v>2</v>
      </c>
      <c r="G2437">
        <v>4599.9799999999996</v>
      </c>
      <c r="H2437" s="1" t="s">
        <v>807</v>
      </c>
      <c r="I2437" s="1" t="s">
        <v>20</v>
      </c>
      <c r="J2437" s="1" t="s">
        <v>98</v>
      </c>
      <c r="K2437" s="1" t="s">
        <v>99</v>
      </c>
      <c r="L2437" s="1">
        <f>Query1[[#This Row],[total_units]]*Query1[[#This Row],[revene]]</f>
        <v>9199.9599999999991</v>
      </c>
      <c r="M2437" s="1">
        <f>YEAR(Query1[[#This Row],[order_date]])</f>
        <v>2017</v>
      </c>
    </row>
    <row r="2438" spans="1:13" x14ac:dyDescent="0.35">
      <c r="A2438">
        <v>853</v>
      </c>
      <c r="B2438" s="1" t="s">
        <v>1057</v>
      </c>
      <c r="C2438" s="1" t="s">
        <v>504</v>
      </c>
      <c r="D2438" s="1" t="s">
        <v>1824</v>
      </c>
      <c r="E2438" s="8">
        <v>42846</v>
      </c>
      <c r="F2438">
        <v>2</v>
      </c>
      <c r="G2438">
        <v>9999.98</v>
      </c>
      <c r="H2438" s="1" t="s">
        <v>853</v>
      </c>
      <c r="I2438" s="1" t="s">
        <v>788</v>
      </c>
      <c r="J2438" s="1" t="s">
        <v>98</v>
      </c>
      <c r="K2438" s="1" t="s">
        <v>99</v>
      </c>
      <c r="L2438" s="1">
        <f>Query1[[#This Row],[total_units]]*Query1[[#This Row],[revene]]</f>
        <v>19999.96</v>
      </c>
      <c r="M2438" s="1">
        <f>YEAR(Query1[[#This Row],[order_date]])</f>
        <v>2017</v>
      </c>
    </row>
    <row r="2439" spans="1:13" x14ac:dyDescent="0.35">
      <c r="A2439">
        <v>854</v>
      </c>
      <c r="B2439" s="1" t="s">
        <v>1914</v>
      </c>
      <c r="C2439" s="1" t="s">
        <v>337</v>
      </c>
      <c r="D2439" s="1" t="s">
        <v>1817</v>
      </c>
      <c r="E2439" s="8">
        <v>42847</v>
      </c>
      <c r="F2439">
        <v>1</v>
      </c>
      <c r="G2439">
        <v>189.99</v>
      </c>
      <c r="H2439" s="1" t="s">
        <v>1911</v>
      </c>
      <c r="I2439" s="1" t="s">
        <v>48</v>
      </c>
      <c r="J2439" s="1" t="s">
        <v>23</v>
      </c>
      <c r="K2439" s="1" t="s">
        <v>24</v>
      </c>
      <c r="L2439" s="1">
        <f>Query1[[#This Row],[total_units]]*Query1[[#This Row],[revene]]</f>
        <v>189.99</v>
      </c>
      <c r="M2439" s="1">
        <f>YEAR(Query1[[#This Row],[order_date]])</f>
        <v>2017</v>
      </c>
    </row>
    <row r="2440" spans="1:13" x14ac:dyDescent="0.35">
      <c r="A2440">
        <v>855</v>
      </c>
      <c r="B2440" s="1" t="s">
        <v>1058</v>
      </c>
      <c r="C2440" s="1" t="s">
        <v>26</v>
      </c>
      <c r="D2440" s="1" t="s">
        <v>1817</v>
      </c>
      <c r="E2440" s="8">
        <v>42847</v>
      </c>
      <c r="F2440">
        <v>2</v>
      </c>
      <c r="G2440">
        <v>419.98</v>
      </c>
      <c r="H2440" s="1" t="s">
        <v>919</v>
      </c>
      <c r="I2440" s="1" t="s">
        <v>48</v>
      </c>
      <c r="J2440" s="1" t="s">
        <v>23</v>
      </c>
      <c r="K2440" s="1" t="s">
        <v>24</v>
      </c>
      <c r="L2440" s="1">
        <f>Query1[[#This Row],[total_units]]*Query1[[#This Row],[revene]]</f>
        <v>839.96</v>
      </c>
      <c r="M2440" s="1">
        <f>YEAR(Query1[[#This Row],[order_date]])</f>
        <v>2017</v>
      </c>
    </row>
    <row r="2441" spans="1:13" x14ac:dyDescent="0.35">
      <c r="A2441">
        <v>855</v>
      </c>
      <c r="B2441" s="1" t="s">
        <v>1058</v>
      </c>
      <c r="C2441" s="1" t="s">
        <v>26</v>
      </c>
      <c r="D2441" s="1" t="s">
        <v>1817</v>
      </c>
      <c r="E2441" s="8">
        <v>42847</v>
      </c>
      <c r="F2441">
        <v>1</v>
      </c>
      <c r="G2441">
        <v>449</v>
      </c>
      <c r="H2441" s="1" t="s">
        <v>39</v>
      </c>
      <c r="I2441" s="1" t="s">
        <v>13</v>
      </c>
      <c r="J2441" s="1" t="s">
        <v>23</v>
      </c>
      <c r="K2441" s="1" t="s">
        <v>24</v>
      </c>
      <c r="L2441" s="1">
        <f>Query1[[#This Row],[total_units]]*Query1[[#This Row],[revene]]</f>
        <v>449</v>
      </c>
      <c r="M2441" s="1">
        <f>YEAR(Query1[[#This Row],[order_date]])</f>
        <v>2017</v>
      </c>
    </row>
    <row r="2442" spans="1:13" x14ac:dyDescent="0.35">
      <c r="A2442">
        <v>855</v>
      </c>
      <c r="B2442" s="1" t="s">
        <v>1058</v>
      </c>
      <c r="C2442" s="1" t="s">
        <v>26</v>
      </c>
      <c r="D2442" s="1" t="s">
        <v>1817</v>
      </c>
      <c r="E2442" s="8">
        <v>42847</v>
      </c>
      <c r="F2442">
        <v>1</v>
      </c>
      <c r="G2442">
        <v>209.99</v>
      </c>
      <c r="H2442" s="1" t="s">
        <v>1894</v>
      </c>
      <c r="I2442" s="1" t="s">
        <v>48</v>
      </c>
      <c r="J2442" s="1" t="s">
        <v>23</v>
      </c>
      <c r="K2442" s="1" t="s">
        <v>24</v>
      </c>
      <c r="L2442" s="1">
        <f>Query1[[#This Row],[total_units]]*Query1[[#This Row],[revene]]</f>
        <v>209.99</v>
      </c>
      <c r="M2442" s="1">
        <f>YEAR(Query1[[#This Row],[order_date]])</f>
        <v>2017</v>
      </c>
    </row>
    <row r="2443" spans="1:13" x14ac:dyDescent="0.35">
      <c r="A2443">
        <v>856</v>
      </c>
      <c r="B2443" s="1" t="s">
        <v>1059</v>
      </c>
      <c r="C2443" s="1" t="s">
        <v>43</v>
      </c>
      <c r="D2443" s="1" t="s">
        <v>1817</v>
      </c>
      <c r="E2443" s="8">
        <v>42848</v>
      </c>
      <c r="F2443">
        <v>2</v>
      </c>
      <c r="G2443">
        <v>1099.98</v>
      </c>
      <c r="H2443" s="1" t="s">
        <v>869</v>
      </c>
      <c r="I2443" s="1" t="s">
        <v>20</v>
      </c>
      <c r="J2443" s="1" t="s">
        <v>23</v>
      </c>
      <c r="K2443" s="1" t="s">
        <v>24</v>
      </c>
      <c r="L2443" s="1">
        <f>Query1[[#This Row],[total_units]]*Query1[[#This Row],[revene]]</f>
        <v>2199.96</v>
      </c>
      <c r="M2443" s="1">
        <f>YEAR(Query1[[#This Row],[order_date]])</f>
        <v>2017</v>
      </c>
    </row>
    <row r="2444" spans="1:13" x14ac:dyDescent="0.35">
      <c r="A2444">
        <v>857</v>
      </c>
      <c r="B2444" s="1" t="s">
        <v>1060</v>
      </c>
      <c r="C2444" s="1" t="s">
        <v>1061</v>
      </c>
      <c r="D2444" s="1" t="s">
        <v>1817</v>
      </c>
      <c r="E2444" s="8">
        <v>42849</v>
      </c>
      <c r="F2444">
        <v>1</v>
      </c>
      <c r="G2444">
        <v>999.99</v>
      </c>
      <c r="H2444" s="1" t="s">
        <v>1889</v>
      </c>
      <c r="I2444" s="1" t="s">
        <v>20</v>
      </c>
      <c r="J2444" s="1" t="s">
        <v>23</v>
      </c>
      <c r="K2444" s="1" t="s">
        <v>27</v>
      </c>
      <c r="L2444" s="1">
        <f>Query1[[#This Row],[total_units]]*Query1[[#This Row],[revene]]</f>
        <v>999.99</v>
      </c>
      <c r="M2444" s="1">
        <f>YEAR(Query1[[#This Row],[order_date]])</f>
        <v>2017</v>
      </c>
    </row>
    <row r="2445" spans="1:13" x14ac:dyDescent="0.35">
      <c r="A2445">
        <v>858</v>
      </c>
      <c r="B2445" s="1" t="s">
        <v>1062</v>
      </c>
      <c r="C2445" s="1" t="s">
        <v>471</v>
      </c>
      <c r="D2445" s="1" t="s">
        <v>1817</v>
      </c>
      <c r="E2445" s="8">
        <v>42850</v>
      </c>
      <c r="F2445">
        <v>1</v>
      </c>
      <c r="G2445">
        <v>269.99</v>
      </c>
      <c r="H2445" s="1" t="s">
        <v>47</v>
      </c>
      <c r="I2445" s="1" t="s">
        <v>13</v>
      </c>
      <c r="J2445" s="1" t="s">
        <v>23</v>
      </c>
      <c r="K2445" s="1" t="s">
        <v>24</v>
      </c>
      <c r="L2445" s="1">
        <f>Query1[[#This Row],[total_units]]*Query1[[#This Row],[revene]]</f>
        <v>269.99</v>
      </c>
      <c r="M2445" s="1">
        <f>YEAR(Query1[[#This Row],[order_date]])</f>
        <v>2017</v>
      </c>
    </row>
    <row r="2446" spans="1:13" x14ac:dyDescent="0.35">
      <c r="A2446">
        <v>858</v>
      </c>
      <c r="B2446" s="1" t="s">
        <v>1062</v>
      </c>
      <c r="C2446" s="1" t="s">
        <v>471</v>
      </c>
      <c r="D2446" s="1" t="s">
        <v>1817</v>
      </c>
      <c r="E2446" s="8">
        <v>42850</v>
      </c>
      <c r="F2446">
        <v>2</v>
      </c>
      <c r="G2446">
        <v>1739.98</v>
      </c>
      <c r="H2446" s="1" t="s">
        <v>861</v>
      </c>
      <c r="I2446" s="1" t="s">
        <v>20</v>
      </c>
      <c r="J2446" s="1" t="s">
        <v>23</v>
      </c>
      <c r="K2446" s="1" t="s">
        <v>24</v>
      </c>
      <c r="L2446" s="1">
        <f>Query1[[#This Row],[total_units]]*Query1[[#This Row],[revene]]</f>
        <v>3479.96</v>
      </c>
      <c r="M2446" s="1">
        <f>YEAR(Query1[[#This Row],[order_date]])</f>
        <v>2017</v>
      </c>
    </row>
    <row r="2447" spans="1:13" x14ac:dyDescent="0.35">
      <c r="A2447">
        <v>858</v>
      </c>
      <c r="B2447" s="1" t="s">
        <v>1062</v>
      </c>
      <c r="C2447" s="1" t="s">
        <v>471</v>
      </c>
      <c r="D2447" s="1" t="s">
        <v>1817</v>
      </c>
      <c r="E2447" s="8">
        <v>42850</v>
      </c>
      <c r="F2447">
        <v>1</v>
      </c>
      <c r="G2447">
        <v>1320.99</v>
      </c>
      <c r="H2447" s="1" t="s">
        <v>69</v>
      </c>
      <c r="I2447" s="1" t="s">
        <v>20</v>
      </c>
      <c r="J2447" s="1" t="s">
        <v>23</v>
      </c>
      <c r="K2447" s="1" t="s">
        <v>24</v>
      </c>
      <c r="L2447" s="1">
        <f>Query1[[#This Row],[total_units]]*Query1[[#This Row],[revene]]</f>
        <v>1320.99</v>
      </c>
      <c r="M2447" s="1">
        <f>YEAR(Query1[[#This Row],[order_date]])</f>
        <v>2017</v>
      </c>
    </row>
    <row r="2448" spans="1:13" x14ac:dyDescent="0.35">
      <c r="A2448">
        <v>858</v>
      </c>
      <c r="B2448" s="1" t="s">
        <v>1062</v>
      </c>
      <c r="C2448" s="1" t="s">
        <v>471</v>
      </c>
      <c r="D2448" s="1" t="s">
        <v>1817</v>
      </c>
      <c r="E2448" s="8">
        <v>42850</v>
      </c>
      <c r="F2448">
        <v>2</v>
      </c>
      <c r="G2448">
        <v>1499.98</v>
      </c>
      <c r="H2448" s="1" t="s">
        <v>792</v>
      </c>
      <c r="I2448" s="1" t="s">
        <v>13</v>
      </c>
      <c r="J2448" s="1" t="s">
        <v>23</v>
      </c>
      <c r="K2448" s="1" t="s">
        <v>24</v>
      </c>
      <c r="L2448" s="1">
        <f>Query1[[#This Row],[total_units]]*Query1[[#This Row],[revene]]</f>
        <v>2999.96</v>
      </c>
      <c r="M2448" s="1">
        <f>YEAR(Query1[[#This Row],[order_date]])</f>
        <v>2017</v>
      </c>
    </row>
    <row r="2449" spans="1:13" x14ac:dyDescent="0.35">
      <c r="A2449">
        <v>859</v>
      </c>
      <c r="B2449" s="1" t="s">
        <v>1063</v>
      </c>
      <c r="C2449" s="1" t="s">
        <v>200</v>
      </c>
      <c r="D2449" s="1" t="s">
        <v>1817</v>
      </c>
      <c r="E2449" s="8">
        <v>42850</v>
      </c>
      <c r="F2449">
        <v>1</v>
      </c>
      <c r="G2449">
        <v>269.99</v>
      </c>
      <c r="H2449" s="1" t="s">
        <v>59</v>
      </c>
      <c r="I2449" s="1" t="s">
        <v>13</v>
      </c>
      <c r="J2449" s="1" t="s">
        <v>23</v>
      </c>
      <c r="K2449" s="1" t="s">
        <v>24</v>
      </c>
      <c r="L2449" s="1">
        <f>Query1[[#This Row],[total_units]]*Query1[[#This Row],[revene]]</f>
        <v>269.99</v>
      </c>
      <c r="M2449" s="1">
        <f>YEAR(Query1[[#This Row],[order_date]])</f>
        <v>2017</v>
      </c>
    </row>
    <row r="2450" spans="1:13" x14ac:dyDescent="0.35">
      <c r="A2450">
        <v>859</v>
      </c>
      <c r="B2450" s="1" t="s">
        <v>1063</v>
      </c>
      <c r="C2450" s="1" t="s">
        <v>200</v>
      </c>
      <c r="D2450" s="1" t="s">
        <v>1817</v>
      </c>
      <c r="E2450" s="8">
        <v>42850</v>
      </c>
      <c r="F2450">
        <v>2</v>
      </c>
      <c r="G2450">
        <v>539.98</v>
      </c>
      <c r="H2450" s="1" t="s">
        <v>47</v>
      </c>
      <c r="I2450" s="1" t="s">
        <v>13</v>
      </c>
      <c r="J2450" s="1" t="s">
        <v>23</v>
      </c>
      <c r="K2450" s="1" t="s">
        <v>24</v>
      </c>
      <c r="L2450" s="1">
        <f>Query1[[#This Row],[total_units]]*Query1[[#This Row],[revene]]</f>
        <v>1079.96</v>
      </c>
      <c r="M2450" s="1">
        <f>YEAR(Query1[[#This Row],[order_date]])</f>
        <v>2017</v>
      </c>
    </row>
    <row r="2451" spans="1:13" x14ac:dyDescent="0.35">
      <c r="A2451">
        <v>859</v>
      </c>
      <c r="B2451" s="1" t="s">
        <v>1063</v>
      </c>
      <c r="C2451" s="1" t="s">
        <v>200</v>
      </c>
      <c r="D2451" s="1" t="s">
        <v>1817</v>
      </c>
      <c r="E2451" s="8">
        <v>42850</v>
      </c>
      <c r="F2451">
        <v>2</v>
      </c>
      <c r="G2451">
        <v>1099.98</v>
      </c>
      <c r="H2451" s="1" t="s">
        <v>869</v>
      </c>
      <c r="I2451" s="1" t="s">
        <v>20</v>
      </c>
      <c r="J2451" s="1" t="s">
        <v>23</v>
      </c>
      <c r="K2451" s="1" t="s">
        <v>24</v>
      </c>
      <c r="L2451" s="1">
        <f>Query1[[#This Row],[total_units]]*Query1[[#This Row],[revene]]</f>
        <v>2199.96</v>
      </c>
      <c r="M2451" s="1">
        <f>YEAR(Query1[[#This Row],[order_date]])</f>
        <v>2017</v>
      </c>
    </row>
    <row r="2452" spans="1:13" x14ac:dyDescent="0.35">
      <c r="A2452">
        <v>859</v>
      </c>
      <c r="B2452" s="1" t="s">
        <v>1063</v>
      </c>
      <c r="C2452" s="1" t="s">
        <v>200</v>
      </c>
      <c r="D2452" s="1" t="s">
        <v>1817</v>
      </c>
      <c r="E2452" s="8">
        <v>42850</v>
      </c>
      <c r="F2452">
        <v>2</v>
      </c>
      <c r="G2452">
        <v>833.98</v>
      </c>
      <c r="H2452" s="1" t="s">
        <v>846</v>
      </c>
      <c r="I2452" s="1" t="s">
        <v>13</v>
      </c>
      <c r="J2452" s="1" t="s">
        <v>23</v>
      </c>
      <c r="K2452" s="1" t="s">
        <v>24</v>
      </c>
      <c r="L2452" s="1">
        <f>Query1[[#This Row],[total_units]]*Query1[[#This Row],[revene]]</f>
        <v>1667.96</v>
      </c>
      <c r="M2452" s="1">
        <f>YEAR(Query1[[#This Row],[order_date]])</f>
        <v>2017</v>
      </c>
    </row>
    <row r="2453" spans="1:13" x14ac:dyDescent="0.35">
      <c r="A2453">
        <v>859</v>
      </c>
      <c r="B2453" s="1" t="s">
        <v>1063</v>
      </c>
      <c r="C2453" s="1" t="s">
        <v>200</v>
      </c>
      <c r="D2453" s="1" t="s">
        <v>1817</v>
      </c>
      <c r="E2453" s="8">
        <v>42850</v>
      </c>
      <c r="F2453">
        <v>2</v>
      </c>
      <c r="G2453">
        <v>1665.98</v>
      </c>
      <c r="H2453" s="1" t="s">
        <v>962</v>
      </c>
      <c r="I2453" s="1" t="s">
        <v>20</v>
      </c>
      <c r="J2453" s="1" t="s">
        <v>23</v>
      </c>
      <c r="K2453" s="1" t="s">
        <v>24</v>
      </c>
      <c r="L2453" s="1">
        <f>Query1[[#This Row],[total_units]]*Query1[[#This Row],[revene]]</f>
        <v>3331.96</v>
      </c>
      <c r="M2453" s="1">
        <f>YEAR(Query1[[#This Row],[order_date]])</f>
        <v>2017</v>
      </c>
    </row>
    <row r="2454" spans="1:13" x14ac:dyDescent="0.35">
      <c r="A2454">
        <v>860</v>
      </c>
      <c r="B2454" s="1" t="s">
        <v>1064</v>
      </c>
      <c r="C2454" s="1" t="s">
        <v>84</v>
      </c>
      <c r="D2454" s="1" t="s">
        <v>1817</v>
      </c>
      <c r="E2454" s="8">
        <v>42852</v>
      </c>
      <c r="F2454">
        <v>2</v>
      </c>
      <c r="G2454">
        <v>599.98</v>
      </c>
      <c r="H2454" s="1" t="s">
        <v>795</v>
      </c>
      <c r="I2454" s="1" t="s">
        <v>48</v>
      </c>
      <c r="J2454" s="1" t="s">
        <v>23</v>
      </c>
      <c r="K2454" s="1" t="s">
        <v>27</v>
      </c>
      <c r="L2454" s="1">
        <f>Query1[[#This Row],[total_units]]*Query1[[#This Row],[revene]]</f>
        <v>1199.96</v>
      </c>
      <c r="M2454" s="1">
        <f>YEAR(Query1[[#This Row],[order_date]])</f>
        <v>2017</v>
      </c>
    </row>
    <row r="2455" spans="1:13" x14ac:dyDescent="0.35">
      <c r="A2455">
        <v>860</v>
      </c>
      <c r="B2455" s="1" t="s">
        <v>1064</v>
      </c>
      <c r="C2455" s="1" t="s">
        <v>84</v>
      </c>
      <c r="D2455" s="1" t="s">
        <v>1817</v>
      </c>
      <c r="E2455" s="8">
        <v>42852</v>
      </c>
      <c r="F2455">
        <v>2</v>
      </c>
      <c r="G2455">
        <v>1099.98</v>
      </c>
      <c r="H2455" s="1" t="s">
        <v>38</v>
      </c>
      <c r="I2455" s="1" t="s">
        <v>34</v>
      </c>
      <c r="J2455" s="1" t="s">
        <v>23</v>
      </c>
      <c r="K2455" s="1" t="s">
        <v>27</v>
      </c>
      <c r="L2455" s="1">
        <f>Query1[[#This Row],[total_units]]*Query1[[#This Row],[revene]]</f>
        <v>2199.96</v>
      </c>
      <c r="M2455" s="1">
        <f>YEAR(Query1[[#This Row],[order_date]])</f>
        <v>2017</v>
      </c>
    </row>
    <row r="2456" spans="1:13" x14ac:dyDescent="0.35">
      <c r="A2456">
        <v>860</v>
      </c>
      <c r="B2456" s="1" t="s">
        <v>1064</v>
      </c>
      <c r="C2456" s="1" t="s">
        <v>84</v>
      </c>
      <c r="D2456" s="1" t="s">
        <v>1817</v>
      </c>
      <c r="E2456" s="8">
        <v>42852</v>
      </c>
      <c r="F2456">
        <v>1</v>
      </c>
      <c r="G2456">
        <v>499.99</v>
      </c>
      <c r="H2456" s="1" t="s">
        <v>72</v>
      </c>
      <c r="I2456" s="1" t="s">
        <v>34</v>
      </c>
      <c r="J2456" s="1" t="s">
        <v>23</v>
      </c>
      <c r="K2456" s="1" t="s">
        <v>27</v>
      </c>
      <c r="L2456" s="1">
        <f>Query1[[#This Row],[total_units]]*Query1[[#This Row],[revene]]</f>
        <v>499.99</v>
      </c>
      <c r="M2456" s="1">
        <f>YEAR(Query1[[#This Row],[order_date]])</f>
        <v>2017</v>
      </c>
    </row>
    <row r="2457" spans="1:13" x14ac:dyDescent="0.35">
      <c r="A2457">
        <v>860</v>
      </c>
      <c r="B2457" s="1" t="s">
        <v>1064</v>
      </c>
      <c r="C2457" s="1" t="s">
        <v>84</v>
      </c>
      <c r="D2457" s="1" t="s">
        <v>1817</v>
      </c>
      <c r="E2457" s="8">
        <v>42852</v>
      </c>
      <c r="F2457">
        <v>1</v>
      </c>
      <c r="G2457">
        <v>469.99</v>
      </c>
      <c r="H2457" s="1" t="s">
        <v>62</v>
      </c>
      <c r="I2457" s="1" t="s">
        <v>20</v>
      </c>
      <c r="J2457" s="1" t="s">
        <v>23</v>
      </c>
      <c r="K2457" s="1" t="s">
        <v>27</v>
      </c>
      <c r="L2457" s="1">
        <f>Query1[[#This Row],[total_units]]*Query1[[#This Row],[revene]]</f>
        <v>469.99</v>
      </c>
      <c r="M2457" s="1">
        <f>YEAR(Query1[[#This Row],[order_date]])</f>
        <v>2017</v>
      </c>
    </row>
    <row r="2458" spans="1:13" x14ac:dyDescent="0.35">
      <c r="A2458">
        <v>860</v>
      </c>
      <c r="B2458" s="1" t="s">
        <v>1064</v>
      </c>
      <c r="C2458" s="1" t="s">
        <v>84</v>
      </c>
      <c r="D2458" s="1" t="s">
        <v>1817</v>
      </c>
      <c r="E2458" s="8">
        <v>42852</v>
      </c>
      <c r="F2458">
        <v>2</v>
      </c>
      <c r="G2458">
        <v>9999.98</v>
      </c>
      <c r="H2458" s="1" t="s">
        <v>853</v>
      </c>
      <c r="I2458" s="1" t="s">
        <v>788</v>
      </c>
      <c r="J2458" s="1" t="s">
        <v>23</v>
      </c>
      <c r="K2458" s="1" t="s">
        <v>27</v>
      </c>
      <c r="L2458" s="1">
        <f>Query1[[#This Row],[total_units]]*Query1[[#This Row],[revene]]</f>
        <v>19999.96</v>
      </c>
      <c r="M2458" s="1">
        <f>YEAR(Query1[[#This Row],[order_date]])</f>
        <v>2017</v>
      </c>
    </row>
    <row r="2459" spans="1:13" x14ac:dyDescent="0.35">
      <c r="A2459">
        <v>861</v>
      </c>
      <c r="B2459" s="1" t="s">
        <v>1065</v>
      </c>
      <c r="C2459" s="1" t="s">
        <v>433</v>
      </c>
      <c r="D2459" s="1" t="s">
        <v>1817</v>
      </c>
      <c r="E2459" s="8">
        <v>42852</v>
      </c>
      <c r="F2459">
        <v>2</v>
      </c>
      <c r="G2459">
        <v>539.98</v>
      </c>
      <c r="H2459" s="1" t="s">
        <v>47</v>
      </c>
      <c r="I2459" s="1" t="s">
        <v>13</v>
      </c>
      <c r="J2459" s="1" t="s">
        <v>23</v>
      </c>
      <c r="K2459" s="1" t="s">
        <v>27</v>
      </c>
      <c r="L2459" s="1">
        <f>Query1[[#This Row],[total_units]]*Query1[[#This Row],[revene]]</f>
        <v>1079.96</v>
      </c>
      <c r="M2459" s="1">
        <f>YEAR(Query1[[#This Row],[order_date]])</f>
        <v>2017</v>
      </c>
    </row>
    <row r="2460" spans="1:13" x14ac:dyDescent="0.35">
      <c r="A2460">
        <v>861</v>
      </c>
      <c r="B2460" s="1" t="s">
        <v>1065</v>
      </c>
      <c r="C2460" s="1" t="s">
        <v>433</v>
      </c>
      <c r="D2460" s="1" t="s">
        <v>1817</v>
      </c>
      <c r="E2460" s="8">
        <v>42852</v>
      </c>
      <c r="F2460">
        <v>1</v>
      </c>
      <c r="G2460">
        <v>3499.99</v>
      </c>
      <c r="H2460" s="1" t="s">
        <v>801</v>
      </c>
      <c r="I2460" s="1" t="s">
        <v>18</v>
      </c>
      <c r="J2460" s="1" t="s">
        <v>23</v>
      </c>
      <c r="K2460" s="1" t="s">
        <v>27</v>
      </c>
      <c r="L2460" s="1">
        <f>Query1[[#This Row],[total_units]]*Query1[[#This Row],[revene]]</f>
        <v>3499.99</v>
      </c>
      <c r="M2460" s="1">
        <f>YEAR(Query1[[#This Row],[order_date]])</f>
        <v>2017</v>
      </c>
    </row>
    <row r="2461" spans="1:13" x14ac:dyDescent="0.35">
      <c r="A2461">
        <v>862</v>
      </c>
      <c r="B2461" s="1" t="s">
        <v>1066</v>
      </c>
      <c r="C2461" s="1" t="s">
        <v>262</v>
      </c>
      <c r="D2461" s="1" t="s">
        <v>1824</v>
      </c>
      <c r="E2461" s="8">
        <v>42852</v>
      </c>
      <c r="F2461">
        <v>1</v>
      </c>
      <c r="G2461">
        <v>299.99</v>
      </c>
      <c r="H2461" s="1" t="s">
        <v>806</v>
      </c>
      <c r="I2461" s="1" t="s">
        <v>48</v>
      </c>
      <c r="J2461" s="1" t="s">
        <v>98</v>
      </c>
      <c r="K2461" s="1" t="s">
        <v>99</v>
      </c>
      <c r="L2461" s="1">
        <f>Query1[[#This Row],[total_units]]*Query1[[#This Row],[revene]]</f>
        <v>299.99</v>
      </c>
      <c r="M2461" s="1">
        <f>YEAR(Query1[[#This Row],[order_date]])</f>
        <v>2017</v>
      </c>
    </row>
    <row r="2462" spans="1:13" x14ac:dyDescent="0.35">
      <c r="A2462">
        <v>862</v>
      </c>
      <c r="B2462" s="1" t="s">
        <v>1066</v>
      </c>
      <c r="C2462" s="1" t="s">
        <v>262</v>
      </c>
      <c r="D2462" s="1" t="s">
        <v>1824</v>
      </c>
      <c r="E2462" s="8">
        <v>42852</v>
      </c>
      <c r="F2462">
        <v>1</v>
      </c>
      <c r="G2462">
        <v>329.99</v>
      </c>
      <c r="H2462" s="1" t="s">
        <v>782</v>
      </c>
      <c r="I2462" s="1" t="s">
        <v>48</v>
      </c>
      <c r="J2462" s="1" t="s">
        <v>98</v>
      </c>
      <c r="K2462" s="1" t="s">
        <v>99</v>
      </c>
      <c r="L2462" s="1">
        <f>Query1[[#This Row],[total_units]]*Query1[[#This Row],[revene]]</f>
        <v>329.99</v>
      </c>
      <c r="M2462" s="1">
        <f>YEAR(Query1[[#This Row],[order_date]])</f>
        <v>2017</v>
      </c>
    </row>
    <row r="2463" spans="1:13" x14ac:dyDescent="0.35">
      <c r="A2463">
        <v>862</v>
      </c>
      <c r="B2463" s="1" t="s">
        <v>1066</v>
      </c>
      <c r="C2463" s="1" t="s">
        <v>262</v>
      </c>
      <c r="D2463" s="1" t="s">
        <v>1824</v>
      </c>
      <c r="E2463" s="8">
        <v>42852</v>
      </c>
      <c r="F2463">
        <v>2</v>
      </c>
      <c r="G2463">
        <v>6999.98</v>
      </c>
      <c r="H2463" s="1" t="s">
        <v>834</v>
      </c>
      <c r="I2463" s="1" t="s">
        <v>788</v>
      </c>
      <c r="J2463" s="1" t="s">
        <v>98</v>
      </c>
      <c r="K2463" s="1" t="s">
        <v>99</v>
      </c>
      <c r="L2463" s="1">
        <f>Query1[[#This Row],[total_units]]*Query1[[#This Row],[revene]]</f>
        <v>13999.96</v>
      </c>
      <c r="M2463" s="1">
        <f>YEAR(Query1[[#This Row],[order_date]])</f>
        <v>2017</v>
      </c>
    </row>
    <row r="2464" spans="1:13" x14ac:dyDescent="0.35">
      <c r="A2464">
        <v>863</v>
      </c>
      <c r="B2464" s="1" t="s">
        <v>1067</v>
      </c>
      <c r="C2464" s="1" t="s">
        <v>224</v>
      </c>
      <c r="D2464" s="1" t="s">
        <v>1817</v>
      </c>
      <c r="E2464" s="8">
        <v>42853</v>
      </c>
      <c r="F2464">
        <v>2</v>
      </c>
      <c r="G2464">
        <v>419.98</v>
      </c>
      <c r="H2464" s="1" t="s">
        <v>919</v>
      </c>
      <c r="I2464" s="1" t="s">
        <v>48</v>
      </c>
      <c r="J2464" s="1" t="s">
        <v>23</v>
      </c>
      <c r="K2464" s="1" t="s">
        <v>27</v>
      </c>
      <c r="L2464" s="1">
        <f>Query1[[#This Row],[total_units]]*Query1[[#This Row],[revene]]</f>
        <v>839.96</v>
      </c>
      <c r="M2464" s="1">
        <f>YEAR(Query1[[#This Row],[order_date]])</f>
        <v>2017</v>
      </c>
    </row>
    <row r="2465" spans="1:13" x14ac:dyDescent="0.35">
      <c r="A2465">
        <v>864</v>
      </c>
      <c r="B2465" s="1" t="s">
        <v>1068</v>
      </c>
      <c r="C2465" s="1" t="s">
        <v>252</v>
      </c>
      <c r="D2465" s="1" t="s">
        <v>1817</v>
      </c>
      <c r="E2465" s="8">
        <v>42853</v>
      </c>
      <c r="F2465">
        <v>1</v>
      </c>
      <c r="G2465">
        <v>269.99</v>
      </c>
      <c r="H2465" s="1" t="s">
        <v>59</v>
      </c>
      <c r="I2465" s="1" t="s">
        <v>13</v>
      </c>
      <c r="J2465" s="1" t="s">
        <v>23</v>
      </c>
      <c r="K2465" s="1" t="s">
        <v>24</v>
      </c>
      <c r="L2465" s="1">
        <f>Query1[[#This Row],[total_units]]*Query1[[#This Row],[revene]]</f>
        <v>269.99</v>
      </c>
      <c r="M2465" s="1">
        <f>YEAR(Query1[[#This Row],[order_date]])</f>
        <v>2017</v>
      </c>
    </row>
    <row r="2466" spans="1:13" x14ac:dyDescent="0.35">
      <c r="A2466">
        <v>864</v>
      </c>
      <c r="B2466" s="1" t="s">
        <v>1068</v>
      </c>
      <c r="C2466" s="1" t="s">
        <v>252</v>
      </c>
      <c r="D2466" s="1" t="s">
        <v>1817</v>
      </c>
      <c r="E2466" s="8">
        <v>42853</v>
      </c>
      <c r="F2466">
        <v>1</v>
      </c>
      <c r="G2466">
        <v>379.99</v>
      </c>
      <c r="H2466" s="1" t="s">
        <v>878</v>
      </c>
      <c r="I2466" s="1" t="s">
        <v>20</v>
      </c>
      <c r="J2466" s="1" t="s">
        <v>23</v>
      </c>
      <c r="K2466" s="1" t="s">
        <v>24</v>
      </c>
      <c r="L2466" s="1">
        <f>Query1[[#This Row],[total_units]]*Query1[[#This Row],[revene]]</f>
        <v>379.99</v>
      </c>
      <c r="M2466" s="1">
        <f>YEAR(Query1[[#This Row],[order_date]])</f>
        <v>2017</v>
      </c>
    </row>
    <row r="2467" spans="1:13" x14ac:dyDescent="0.35">
      <c r="A2467">
        <v>864</v>
      </c>
      <c r="B2467" s="1" t="s">
        <v>1068</v>
      </c>
      <c r="C2467" s="1" t="s">
        <v>252</v>
      </c>
      <c r="D2467" s="1" t="s">
        <v>1817</v>
      </c>
      <c r="E2467" s="8">
        <v>42853</v>
      </c>
      <c r="F2467">
        <v>2</v>
      </c>
      <c r="G2467">
        <v>693.98</v>
      </c>
      <c r="H2467" s="1" t="s">
        <v>942</v>
      </c>
      <c r="I2467" s="1" t="s">
        <v>13</v>
      </c>
      <c r="J2467" s="1" t="s">
        <v>23</v>
      </c>
      <c r="K2467" s="1" t="s">
        <v>24</v>
      </c>
      <c r="L2467" s="1">
        <f>Query1[[#This Row],[total_units]]*Query1[[#This Row],[revene]]</f>
        <v>1387.96</v>
      </c>
      <c r="M2467" s="1">
        <f>YEAR(Query1[[#This Row],[order_date]])</f>
        <v>2017</v>
      </c>
    </row>
    <row r="2468" spans="1:13" x14ac:dyDescent="0.35">
      <c r="A2468">
        <v>865</v>
      </c>
      <c r="B2468" s="1" t="s">
        <v>1069</v>
      </c>
      <c r="C2468" s="1" t="s">
        <v>487</v>
      </c>
      <c r="D2468" s="1" t="s">
        <v>1817</v>
      </c>
      <c r="E2468" s="8">
        <v>42854</v>
      </c>
      <c r="F2468">
        <v>2</v>
      </c>
      <c r="G2468">
        <v>833.98</v>
      </c>
      <c r="H2468" s="1" t="s">
        <v>796</v>
      </c>
      <c r="I2468" s="1" t="s">
        <v>34</v>
      </c>
      <c r="J2468" s="1" t="s">
        <v>23</v>
      </c>
      <c r="K2468" s="1" t="s">
        <v>24</v>
      </c>
      <c r="L2468" s="1">
        <f>Query1[[#This Row],[total_units]]*Query1[[#This Row],[revene]]</f>
        <v>1667.96</v>
      </c>
      <c r="M2468" s="1">
        <f>YEAR(Query1[[#This Row],[order_date]])</f>
        <v>2017</v>
      </c>
    </row>
    <row r="2469" spans="1:13" x14ac:dyDescent="0.35">
      <c r="A2469">
        <v>865</v>
      </c>
      <c r="B2469" s="1" t="s">
        <v>1069</v>
      </c>
      <c r="C2469" s="1" t="s">
        <v>487</v>
      </c>
      <c r="D2469" s="1" t="s">
        <v>1817</v>
      </c>
      <c r="E2469" s="8">
        <v>42854</v>
      </c>
      <c r="F2469">
        <v>1</v>
      </c>
      <c r="G2469">
        <v>469.99</v>
      </c>
      <c r="H2469" s="1" t="s">
        <v>1900</v>
      </c>
      <c r="I2469" s="1" t="s">
        <v>20</v>
      </c>
      <c r="J2469" s="1" t="s">
        <v>23</v>
      </c>
      <c r="K2469" s="1" t="s">
        <v>24</v>
      </c>
      <c r="L2469" s="1">
        <f>Query1[[#This Row],[total_units]]*Query1[[#This Row],[revene]]</f>
        <v>469.99</v>
      </c>
      <c r="M2469" s="1">
        <f>YEAR(Query1[[#This Row],[order_date]])</f>
        <v>2017</v>
      </c>
    </row>
    <row r="2470" spans="1:13" x14ac:dyDescent="0.35">
      <c r="A2470">
        <v>866</v>
      </c>
      <c r="B2470" s="1" t="s">
        <v>1070</v>
      </c>
      <c r="C2470" s="1" t="s">
        <v>51</v>
      </c>
      <c r="D2470" s="1" t="s">
        <v>1817</v>
      </c>
      <c r="E2470" s="8">
        <v>42854</v>
      </c>
      <c r="F2470">
        <v>2</v>
      </c>
      <c r="G2470">
        <v>539.98</v>
      </c>
      <c r="H2470" s="1" t="s">
        <v>59</v>
      </c>
      <c r="I2470" s="1" t="s">
        <v>13</v>
      </c>
      <c r="J2470" s="1" t="s">
        <v>23</v>
      </c>
      <c r="K2470" s="1" t="s">
        <v>24</v>
      </c>
      <c r="L2470" s="1">
        <f>Query1[[#This Row],[total_units]]*Query1[[#This Row],[revene]]</f>
        <v>1079.96</v>
      </c>
      <c r="M2470" s="1">
        <f>YEAR(Query1[[#This Row],[order_date]])</f>
        <v>2017</v>
      </c>
    </row>
    <row r="2471" spans="1:13" x14ac:dyDescent="0.35">
      <c r="A2471">
        <v>866</v>
      </c>
      <c r="B2471" s="1" t="s">
        <v>1070</v>
      </c>
      <c r="C2471" s="1" t="s">
        <v>51</v>
      </c>
      <c r="D2471" s="1" t="s">
        <v>1817</v>
      </c>
      <c r="E2471" s="8">
        <v>42854</v>
      </c>
      <c r="F2471">
        <v>1</v>
      </c>
      <c r="G2471">
        <v>761.99</v>
      </c>
      <c r="H2471" s="1" t="s">
        <v>822</v>
      </c>
      <c r="I2471" s="1" t="s">
        <v>13</v>
      </c>
      <c r="J2471" s="1" t="s">
        <v>23</v>
      </c>
      <c r="K2471" s="1" t="s">
        <v>24</v>
      </c>
      <c r="L2471" s="1">
        <f>Query1[[#This Row],[total_units]]*Query1[[#This Row],[revene]]</f>
        <v>761.99</v>
      </c>
      <c r="M2471" s="1">
        <f>YEAR(Query1[[#This Row],[order_date]])</f>
        <v>2017</v>
      </c>
    </row>
    <row r="2472" spans="1:13" x14ac:dyDescent="0.35">
      <c r="A2472">
        <v>866</v>
      </c>
      <c r="B2472" s="1" t="s">
        <v>1070</v>
      </c>
      <c r="C2472" s="1" t="s">
        <v>51</v>
      </c>
      <c r="D2472" s="1" t="s">
        <v>1817</v>
      </c>
      <c r="E2472" s="8">
        <v>42854</v>
      </c>
      <c r="F2472">
        <v>2</v>
      </c>
      <c r="G2472">
        <v>501.98</v>
      </c>
      <c r="H2472" s="1" t="s">
        <v>820</v>
      </c>
      <c r="I2472" s="1" t="s">
        <v>13</v>
      </c>
      <c r="J2472" s="1" t="s">
        <v>23</v>
      </c>
      <c r="K2472" s="1" t="s">
        <v>24</v>
      </c>
      <c r="L2472" s="1">
        <f>Query1[[#This Row],[total_units]]*Query1[[#This Row],[revene]]</f>
        <v>1003.96</v>
      </c>
      <c r="M2472" s="1">
        <f>YEAR(Query1[[#This Row],[order_date]])</f>
        <v>2017</v>
      </c>
    </row>
    <row r="2473" spans="1:13" x14ac:dyDescent="0.35">
      <c r="A2473">
        <v>866</v>
      </c>
      <c r="B2473" s="1" t="s">
        <v>1070</v>
      </c>
      <c r="C2473" s="1" t="s">
        <v>51</v>
      </c>
      <c r="D2473" s="1" t="s">
        <v>1817</v>
      </c>
      <c r="E2473" s="8">
        <v>42854</v>
      </c>
      <c r="F2473">
        <v>1</v>
      </c>
      <c r="G2473">
        <v>189.99</v>
      </c>
      <c r="H2473" s="1" t="s">
        <v>1888</v>
      </c>
      <c r="I2473" s="1" t="s">
        <v>48</v>
      </c>
      <c r="J2473" s="1" t="s">
        <v>23</v>
      </c>
      <c r="K2473" s="1" t="s">
        <v>24</v>
      </c>
      <c r="L2473" s="1">
        <f>Query1[[#This Row],[total_units]]*Query1[[#This Row],[revene]]</f>
        <v>189.99</v>
      </c>
      <c r="M2473" s="1">
        <f>YEAR(Query1[[#This Row],[order_date]])</f>
        <v>2017</v>
      </c>
    </row>
    <row r="2474" spans="1:13" x14ac:dyDescent="0.35">
      <c r="A2474">
        <v>867</v>
      </c>
      <c r="B2474" s="1" t="s">
        <v>1071</v>
      </c>
      <c r="C2474" s="1" t="s">
        <v>1072</v>
      </c>
      <c r="D2474" s="1" t="s">
        <v>1815</v>
      </c>
      <c r="E2474" s="8">
        <v>42856</v>
      </c>
      <c r="F2474">
        <v>1</v>
      </c>
      <c r="G2474">
        <v>339.99</v>
      </c>
      <c r="H2474" s="1" t="s">
        <v>849</v>
      </c>
      <c r="I2474" s="1" t="s">
        <v>48</v>
      </c>
      <c r="J2474" s="1" t="s">
        <v>14</v>
      </c>
      <c r="K2474" s="1" t="s">
        <v>32</v>
      </c>
      <c r="L2474" s="1">
        <f>Query1[[#This Row],[total_units]]*Query1[[#This Row],[revene]]</f>
        <v>339.99</v>
      </c>
      <c r="M2474" s="1">
        <f>YEAR(Query1[[#This Row],[order_date]])</f>
        <v>2017</v>
      </c>
    </row>
    <row r="2475" spans="1:13" x14ac:dyDescent="0.35">
      <c r="A2475">
        <v>868</v>
      </c>
      <c r="B2475" s="1" t="s">
        <v>1915</v>
      </c>
      <c r="C2475" s="1" t="s">
        <v>290</v>
      </c>
      <c r="D2475" s="1" t="s">
        <v>1815</v>
      </c>
      <c r="E2475" s="8">
        <v>42856</v>
      </c>
      <c r="F2475">
        <v>1</v>
      </c>
      <c r="G2475">
        <v>1409.99</v>
      </c>
      <c r="H2475" s="1" t="s">
        <v>1051</v>
      </c>
      <c r="I2475" s="1" t="s">
        <v>20</v>
      </c>
      <c r="J2475" s="1" t="s">
        <v>14</v>
      </c>
      <c r="K2475" s="1" t="s">
        <v>32</v>
      </c>
      <c r="L2475" s="1">
        <f>Query1[[#This Row],[total_units]]*Query1[[#This Row],[revene]]</f>
        <v>1409.99</v>
      </c>
      <c r="M2475" s="1">
        <f>YEAR(Query1[[#This Row],[order_date]])</f>
        <v>2017</v>
      </c>
    </row>
    <row r="2476" spans="1:13" x14ac:dyDescent="0.35">
      <c r="A2476">
        <v>869</v>
      </c>
      <c r="B2476" s="1" t="s">
        <v>1916</v>
      </c>
      <c r="C2476" s="1" t="s">
        <v>490</v>
      </c>
      <c r="D2476" s="1" t="s">
        <v>1817</v>
      </c>
      <c r="E2476" s="8">
        <v>42856</v>
      </c>
      <c r="F2476">
        <v>2</v>
      </c>
      <c r="G2476">
        <v>899.98</v>
      </c>
      <c r="H2476" s="1" t="s">
        <v>784</v>
      </c>
      <c r="I2476" s="1" t="s">
        <v>34</v>
      </c>
      <c r="J2476" s="1" t="s">
        <v>23</v>
      </c>
      <c r="K2476" s="1" t="s">
        <v>27</v>
      </c>
      <c r="L2476" s="1">
        <f>Query1[[#This Row],[total_units]]*Query1[[#This Row],[revene]]</f>
        <v>1799.96</v>
      </c>
      <c r="M2476" s="1">
        <f>YEAR(Query1[[#This Row],[order_date]])</f>
        <v>2017</v>
      </c>
    </row>
    <row r="2477" spans="1:13" x14ac:dyDescent="0.35">
      <c r="A2477">
        <v>869</v>
      </c>
      <c r="B2477" s="1" t="s">
        <v>1916</v>
      </c>
      <c r="C2477" s="1" t="s">
        <v>490</v>
      </c>
      <c r="D2477" s="1" t="s">
        <v>1817</v>
      </c>
      <c r="E2477" s="8">
        <v>42856</v>
      </c>
      <c r="F2477">
        <v>2</v>
      </c>
      <c r="G2477">
        <v>693.98</v>
      </c>
      <c r="H2477" s="1" t="s">
        <v>942</v>
      </c>
      <c r="I2477" s="1" t="s">
        <v>13</v>
      </c>
      <c r="J2477" s="1" t="s">
        <v>23</v>
      </c>
      <c r="K2477" s="1" t="s">
        <v>27</v>
      </c>
      <c r="L2477" s="1">
        <f>Query1[[#This Row],[total_units]]*Query1[[#This Row],[revene]]</f>
        <v>1387.96</v>
      </c>
      <c r="M2477" s="1">
        <f>YEAR(Query1[[#This Row],[order_date]])</f>
        <v>2017</v>
      </c>
    </row>
    <row r="2478" spans="1:13" x14ac:dyDescent="0.35">
      <c r="A2478">
        <v>869</v>
      </c>
      <c r="B2478" s="1" t="s">
        <v>1916</v>
      </c>
      <c r="C2478" s="1" t="s">
        <v>490</v>
      </c>
      <c r="D2478" s="1" t="s">
        <v>1817</v>
      </c>
      <c r="E2478" s="8">
        <v>42856</v>
      </c>
      <c r="F2478">
        <v>1</v>
      </c>
      <c r="G2478">
        <v>469.99</v>
      </c>
      <c r="H2478" s="1" t="s">
        <v>828</v>
      </c>
      <c r="I2478" s="1" t="s">
        <v>20</v>
      </c>
      <c r="J2478" s="1" t="s">
        <v>23</v>
      </c>
      <c r="K2478" s="1" t="s">
        <v>27</v>
      </c>
      <c r="L2478" s="1">
        <f>Query1[[#This Row],[total_units]]*Query1[[#This Row],[revene]]</f>
        <v>469.99</v>
      </c>
      <c r="M2478" s="1">
        <f>YEAR(Query1[[#This Row],[order_date]])</f>
        <v>2017</v>
      </c>
    </row>
    <row r="2479" spans="1:13" x14ac:dyDescent="0.35">
      <c r="A2479">
        <v>869</v>
      </c>
      <c r="B2479" s="1" t="s">
        <v>1916</v>
      </c>
      <c r="C2479" s="1" t="s">
        <v>490</v>
      </c>
      <c r="D2479" s="1" t="s">
        <v>1817</v>
      </c>
      <c r="E2479" s="8">
        <v>42856</v>
      </c>
      <c r="F2479">
        <v>2</v>
      </c>
      <c r="G2479">
        <v>5399.98</v>
      </c>
      <c r="H2479" s="1" t="s">
        <v>842</v>
      </c>
      <c r="I2479" s="1" t="s">
        <v>788</v>
      </c>
      <c r="J2479" s="1" t="s">
        <v>23</v>
      </c>
      <c r="K2479" s="1" t="s">
        <v>27</v>
      </c>
      <c r="L2479" s="1">
        <f>Query1[[#This Row],[total_units]]*Query1[[#This Row],[revene]]</f>
        <v>10799.96</v>
      </c>
      <c r="M2479" s="1">
        <f>YEAR(Query1[[#This Row],[order_date]])</f>
        <v>2017</v>
      </c>
    </row>
    <row r="2480" spans="1:13" x14ac:dyDescent="0.35">
      <c r="A2480">
        <v>869</v>
      </c>
      <c r="B2480" s="1" t="s">
        <v>1916</v>
      </c>
      <c r="C2480" s="1" t="s">
        <v>490</v>
      </c>
      <c r="D2480" s="1" t="s">
        <v>1817</v>
      </c>
      <c r="E2480" s="8">
        <v>42856</v>
      </c>
      <c r="F2480">
        <v>1</v>
      </c>
      <c r="G2480">
        <v>3999.99</v>
      </c>
      <c r="H2480" s="1" t="s">
        <v>49</v>
      </c>
      <c r="I2480" s="1" t="s">
        <v>20</v>
      </c>
      <c r="J2480" s="1" t="s">
        <v>23</v>
      </c>
      <c r="K2480" s="1" t="s">
        <v>27</v>
      </c>
      <c r="L2480" s="1">
        <f>Query1[[#This Row],[total_units]]*Query1[[#This Row],[revene]]</f>
        <v>3999.99</v>
      </c>
      <c r="M2480" s="1">
        <f>YEAR(Query1[[#This Row],[order_date]])</f>
        <v>2017</v>
      </c>
    </row>
    <row r="2481" spans="1:13" x14ac:dyDescent="0.35">
      <c r="A2481">
        <v>870</v>
      </c>
      <c r="B2481" s="1" t="s">
        <v>1073</v>
      </c>
      <c r="C2481" s="1" t="s">
        <v>487</v>
      </c>
      <c r="D2481" s="1" t="s">
        <v>1817</v>
      </c>
      <c r="E2481" s="8">
        <v>42856</v>
      </c>
      <c r="F2481">
        <v>1</v>
      </c>
      <c r="G2481">
        <v>3499.99</v>
      </c>
      <c r="H2481" s="1" t="s">
        <v>841</v>
      </c>
      <c r="I2481" s="1" t="s">
        <v>18</v>
      </c>
      <c r="J2481" s="1" t="s">
        <v>23</v>
      </c>
      <c r="K2481" s="1" t="s">
        <v>24</v>
      </c>
      <c r="L2481" s="1">
        <f>Query1[[#This Row],[total_units]]*Query1[[#This Row],[revene]]</f>
        <v>3499.99</v>
      </c>
      <c r="M2481" s="1">
        <f>YEAR(Query1[[#This Row],[order_date]])</f>
        <v>2017</v>
      </c>
    </row>
    <row r="2482" spans="1:13" x14ac:dyDescent="0.35">
      <c r="A2482">
        <v>871</v>
      </c>
      <c r="B2482" s="1" t="s">
        <v>1074</v>
      </c>
      <c r="C2482" s="1" t="s">
        <v>672</v>
      </c>
      <c r="D2482" s="1" t="s">
        <v>1817</v>
      </c>
      <c r="E2482" s="8">
        <v>42857</v>
      </c>
      <c r="F2482">
        <v>1</v>
      </c>
      <c r="G2482">
        <v>549.99</v>
      </c>
      <c r="H2482" s="1" t="s">
        <v>869</v>
      </c>
      <c r="I2482" s="1" t="s">
        <v>20</v>
      </c>
      <c r="J2482" s="1" t="s">
        <v>23</v>
      </c>
      <c r="K2482" s="1" t="s">
        <v>27</v>
      </c>
      <c r="L2482" s="1">
        <f>Query1[[#This Row],[total_units]]*Query1[[#This Row],[revene]]</f>
        <v>549.99</v>
      </c>
      <c r="M2482" s="1">
        <f>YEAR(Query1[[#This Row],[order_date]])</f>
        <v>2017</v>
      </c>
    </row>
    <row r="2483" spans="1:13" x14ac:dyDescent="0.35">
      <c r="A2483">
        <v>871</v>
      </c>
      <c r="B2483" s="1" t="s">
        <v>1074</v>
      </c>
      <c r="C2483" s="1" t="s">
        <v>672</v>
      </c>
      <c r="D2483" s="1" t="s">
        <v>1817</v>
      </c>
      <c r="E2483" s="8">
        <v>42857</v>
      </c>
      <c r="F2483">
        <v>1</v>
      </c>
      <c r="G2483">
        <v>449.99</v>
      </c>
      <c r="H2483" s="1" t="s">
        <v>784</v>
      </c>
      <c r="I2483" s="1" t="s">
        <v>34</v>
      </c>
      <c r="J2483" s="1" t="s">
        <v>23</v>
      </c>
      <c r="K2483" s="1" t="s">
        <v>27</v>
      </c>
      <c r="L2483" s="1">
        <f>Query1[[#This Row],[total_units]]*Query1[[#This Row],[revene]]</f>
        <v>449.99</v>
      </c>
      <c r="M2483" s="1">
        <f>YEAR(Query1[[#This Row],[order_date]])</f>
        <v>2017</v>
      </c>
    </row>
    <row r="2484" spans="1:13" x14ac:dyDescent="0.35">
      <c r="A2484">
        <v>871</v>
      </c>
      <c r="B2484" s="1" t="s">
        <v>1074</v>
      </c>
      <c r="C2484" s="1" t="s">
        <v>672</v>
      </c>
      <c r="D2484" s="1" t="s">
        <v>1817</v>
      </c>
      <c r="E2484" s="8">
        <v>42857</v>
      </c>
      <c r="F2484">
        <v>2</v>
      </c>
      <c r="G2484">
        <v>833.98</v>
      </c>
      <c r="H2484" s="1" t="s">
        <v>865</v>
      </c>
      <c r="I2484" s="1" t="s">
        <v>34</v>
      </c>
      <c r="J2484" s="1" t="s">
        <v>23</v>
      </c>
      <c r="K2484" s="1" t="s">
        <v>27</v>
      </c>
      <c r="L2484" s="1">
        <f>Query1[[#This Row],[total_units]]*Query1[[#This Row],[revene]]</f>
        <v>1667.96</v>
      </c>
      <c r="M2484" s="1">
        <f>YEAR(Query1[[#This Row],[order_date]])</f>
        <v>2017</v>
      </c>
    </row>
    <row r="2485" spans="1:13" x14ac:dyDescent="0.35">
      <c r="A2485">
        <v>871</v>
      </c>
      <c r="B2485" s="1" t="s">
        <v>1074</v>
      </c>
      <c r="C2485" s="1" t="s">
        <v>672</v>
      </c>
      <c r="D2485" s="1" t="s">
        <v>1817</v>
      </c>
      <c r="E2485" s="8">
        <v>42857</v>
      </c>
      <c r="F2485">
        <v>2</v>
      </c>
      <c r="G2485">
        <v>1999.98</v>
      </c>
      <c r="H2485" s="1" t="s">
        <v>797</v>
      </c>
      <c r="I2485" s="1" t="s">
        <v>20</v>
      </c>
      <c r="J2485" s="1" t="s">
        <v>23</v>
      </c>
      <c r="K2485" s="1" t="s">
        <v>27</v>
      </c>
      <c r="L2485" s="1">
        <f>Query1[[#This Row],[total_units]]*Query1[[#This Row],[revene]]</f>
        <v>3999.96</v>
      </c>
      <c r="M2485" s="1">
        <f>YEAR(Query1[[#This Row],[order_date]])</f>
        <v>2017</v>
      </c>
    </row>
    <row r="2486" spans="1:13" x14ac:dyDescent="0.35">
      <c r="A2486">
        <v>872</v>
      </c>
      <c r="B2486" s="1" t="s">
        <v>1075</v>
      </c>
      <c r="C2486" s="1" t="s">
        <v>555</v>
      </c>
      <c r="D2486" s="1" t="s">
        <v>1815</v>
      </c>
      <c r="E2486" s="8">
        <v>42858</v>
      </c>
      <c r="F2486">
        <v>1</v>
      </c>
      <c r="G2486">
        <v>749.99</v>
      </c>
      <c r="H2486" s="1" t="s">
        <v>787</v>
      </c>
      <c r="I2486" s="1" t="s">
        <v>788</v>
      </c>
      <c r="J2486" s="1" t="s">
        <v>14</v>
      </c>
      <c r="K2486" s="1" t="s">
        <v>32</v>
      </c>
      <c r="L2486" s="1">
        <f>Query1[[#This Row],[total_units]]*Query1[[#This Row],[revene]]</f>
        <v>749.99</v>
      </c>
      <c r="M2486" s="1">
        <f>YEAR(Query1[[#This Row],[order_date]])</f>
        <v>2017</v>
      </c>
    </row>
    <row r="2487" spans="1:13" x14ac:dyDescent="0.35">
      <c r="A2487">
        <v>872</v>
      </c>
      <c r="B2487" s="1" t="s">
        <v>1075</v>
      </c>
      <c r="C2487" s="1" t="s">
        <v>555</v>
      </c>
      <c r="D2487" s="1" t="s">
        <v>1815</v>
      </c>
      <c r="E2487" s="8">
        <v>42858</v>
      </c>
      <c r="F2487">
        <v>2</v>
      </c>
      <c r="G2487">
        <v>6999.98</v>
      </c>
      <c r="H2487" s="1" t="s">
        <v>801</v>
      </c>
      <c r="I2487" s="1" t="s">
        <v>18</v>
      </c>
      <c r="J2487" s="1" t="s">
        <v>14</v>
      </c>
      <c r="K2487" s="1" t="s">
        <v>32</v>
      </c>
      <c r="L2487" s="1">
        <f>Query1[[#This Row],[total_units]]*Query1[[#This Row],[revene]]</f>
        <v>13999.96</v>
      </c>
      <c r="M2487" s="1">
        <f>YEAR(Query1[[#This Row],[order_date]])</f>
        <v>2017</v>
      </c>
    </row>
    <row r="2488" spans="1:13" x14ac:dyDescent="0.35">
      <c r="A2488">
        <v>873</v>
      </c>
      <c r="B2488" s="1" t="s">
        <v>1076</v>
      </c>
      <c r="C2488" s="1" t="s">
        <v>791</v>
      </c>
      <c r="D2488" s="1" t="s">
        <v>1817</v>
      </c>
      <c r="E2488" s="8">
        <v>42858</v>
      </c>
      <c r="F2488">
        <v>2</v>
      </c>
      <c r="G2488">
        <v>939.98</v>
      </c>
      <c r="H2488" s="1" t="s">
        <v>798</v>
      </c>
      <c r="I2488" s="1" t="s">
        <v>20</v>
      </c>
      <c r="J2488" s="1" t="s">
        <v>23</v>
      </c>
      <c r="K2488" s="1" t="s">
        <v>27</v>
      </c>
      <c r="L2488" s="1">
        <f>Query1[[#This Row],[total_units]]*Query1[[#This Row],[revene]]</f>
        <v>1879.96</v>
      </c>
      <c r="M2488" s="1">
        <f>YEAR(Query1[[#This Row],[order_date]])</f>
        <v>2017</v>
      </c>
    </row>
    <row r="2489" spans="1:13" x14ac:dyDescent="0.35">
      <c r="A2489">
        <v>874</v>
      </c>
      <c r="B2489" s="1" t="s">
        <v>1077</v>
      </c>
      <c r="C2489" s="1" t="s">
        <v>150</v>
      </c>
      <c r="D2489" s="1" t="s">
        <v>1817</v>
      </c>
      <c r="E2489" s="8">
        <v>42859</v>
      </c>
      <c r="F2489">
        <v>2</v>
      </c>
      <c r="G2489">
        <v>1599.98</v>
      </c>
      <c r="H2489" s="1" t="s">
        <v>932</v>
      </c>
      <c r="I2489" s="1" t="s">
        <v>13</v>
      </c>
      <c r="J2489" s="1" t="s">
        <v>23</v>
      </c>
      <c r="K2489" s="1" t="s">
        <v>27</v>
      </c>
      <c r="L2489" s="1">
        <f>Query1[[#This Row],[total_units]]*Query1[[#This Row],[revene]]</f>
        <v>3199.96</v>
      </c>
      <c r="M2489" s="1">
        <f>YEAR(Query1[[#This Row],[order_date]])</f>
        <v>2017</v>
      </c>
    </row>
    <row r="2490" spans="1:13" x14ac:dyDescent="0.35">
      <c r="A2490">
        <v>874</v>
      </c>
      <c r="B2490" s="1" t="s">
        <v>1077</v>
      </c>
      <c r="C2490" s="1" t="s">
        <v>150</v>
      </c>
      <c r="D2490" s="1" t="s">
        <v>1817</v>
      </c>
      <c r="E2490" s="8">
        <v>42859</v>
      </c>
      <c r="F2490">
        <v>1</v>
      </c>
      <c r="G2490">
        <v>749.99</v>
      </c>
      <c r="H2490" s="1" t="s">
        <v>792</v>
      </c>
      <c r="I2490" s="1" t="s">
        <v>13</v>
      </c>
      <c r="J2490" s="1" t="s">
        <v>23</v>
      </c>
      <c r="K2490" s="1" t="s">
        <v>27</v>
      </c>
      <c r="L2490" s="1">
        <f>Query1[[#This Row],[total_units]]*Query1[[#This Row],[revene]]</f>
        <v>749.99</v>
      </c>
      <c r="M2490" s="1">
        <f>YEAR(Query1[[#This Row],[order_date]])</f>
        <v>2017</v>
      </c>
    </row>
    <row r="2491" spans="1:13" x14ac:dyDescent="0.35">
      <c r="A2491">
        <v>874</v>
      </c>
      <c r="B2491" s="1" t="s">
        <v>1077</v>
      </c>
      <c r="C2491" s="1" t="s">
        <v>150</v>
      </c>
      <c r="D2491" s="1" t="s">
        <v>1817</v>
      </c>
      <c r="E2491" s="8">
        <v>42859</v>
      </c>
      <c r="F2491">
        <v>2</v>
      </c>
      <c r="G2491">
        <v>1999.98</v>
      </c>
      <c r="H2491" s="1" t="s">
        <v>911</v>
      </c>
      <c r="I2491" s="1" t="s">
        <v>20</v>
      </c>
      <c r="J2491" s="1" t="s">
        <v>23</v>
      </c>
      <c r="K2491" s="1" t="s">
        <v>27</v>
      </c>
      <c r="L2491" s="1">
        <f>Query1[[#This Row],[total_units]]*Query1[[#This Row],[revene]]</f>
        <v>3999.96</v>
      </c>
      <c r="M2491" s="1">
        <f>YEAR(Query1[[#This Row],[order_date]])</f>
        <v>2017</v>
      </c>
    </row>
    <row r="2492" spans="1:13" x14ac:dyDescent="0.35">
      <c r="A2492">
        <v>874</v>
      </c>
      <c r="B2492" s="1" t="s">
        <v>1077</v>
      </c>
      <c r="C2492" s="1" t="s">
        <v>150</v>
      </c>
      <c r="D2492" s="1" t="s">
        <v>1817</v>
      </c>
      <c r="E2492" s="8">
        <v>42859</v>
      </c>
      <c r="F2492">
        <v>1</v>
      </c>
      <c r="G2492">
        <v>5499.99</v>
      </c>
      <c r="H2492" s="1" t="s">
        <v>789</v>
      </c>
      <c r="I2492" s="1" t="s">
        <v>788</v>
      </c>
      <c r="J2492" s="1" t="s">
        <v>23</v>
      </c>
      <c r="K2492" s="1" t="s">
        <v>27</v>
      </c>
      <c r="L2492" s="1">
        <f>Query1[[#This Row],[total_units]]*Query1[[#This Row],[revene]]</f>
        <v>5499.99</v>
      </c>
      <c r="M2492" s="1">
        <f>YEAR(Query1[[#This Row],[order_date]])</f>
        <v>2017</v>
      </c>
    </row>
    <row r="2493" spans="1:13" x14ac:dyDescent="0.35">
      <c r="A2493">
        <v>875</v>
      </c>
      <c r="B2493" s="1" t="s">
        <v>1078</v>
      </c>
      <c r="C2493" s="1" t="s">
        <v>184</v>
      </c>
      <c r="D2493" s="1" t="s">
        <v>1815</v>
      </c>
      <c r="E2493" s="8">
        <v>42860</v>
      </c>
      <c r="F2493">
        <v>1</v>
      </c>
      <c r="G2493">
        <v>269.99</v>
      </c>
      <c r="H2493" s="1" t="s">
        <v>47</v>
      </c>
      <c r="I2493" s="1" t="s">
        <v>13</v>
      </c>
      <c r="J2493" s="1" t="s">
        <v>14</v>
      </c>
      <c r="K2493" s="1" t="s">
        <v>32</v>
      </c>
      <c r="L2493" s="1">
        <f>Query1[[#This Row],[total_units]]*Query1[[#This Row],[revene]]</f>
        <v>269.99</v>
      </c>
      <c r="M2493" s="1">
        <f>YEAR(Query1[[#This Row],[order_date]])</f>
        <v>2017</v>
      </c>
    </row>
    <row r="2494" spans="1:13" x14ac:dyDescent="0.35">
      <c r="A2494">
        <v>875</v>
      </c>
      <c r="B2494" s="1" t="s">
        <v>1078</v>
      </c>
      <c r="C2494" s="1" t="s">
        <v>184</v>
      </c>
      <c r="D2494" s="1" t="s">
        <v>1815</v>
      </c>
      <c r="E2494" s="8">
        <v>42860</v>
      </c>
      <c r="F2494">
        <v>2</v>
      </c>
      <c r="G2494">
        <v>1059.98</v>
      </c>
      <c r="H2494" s="1" t="s">
        <v>44</v>
      </c>
      <c r="I2494" s="1" t="s">
        <v>13</v>
      </c>
      <c r="J2494" s="1" t="s">
        <v>14</v>
      </c>
      <c r="K2494" s="1" t="s">
        <v>32</v>
      </c>
      <c r="L2494" s="1">
        <f>Query1[[#This Row],[total_units]]*Query1[[#This Row],[revene]]</f>
        <v>2119.96</v>
      </c>
      <c r="M2494" s="1">
        <f>YEAR(Query1[[#This Row],[order_date]])</f>
        <v>2017</v>
      </c>
    </row>
    <row r="2495" spans="1:13" x14ac:dyDescent="0.35">
      <c r="A2495">
        <v>875</v>
      </c>
      <c r="B2495" s="1" t="s">
        <v>1078</v>
      </c>
      <c r="C2495" s="1" t="s">
        <v>184</v>
      </c>
      <c r="D2495" s="1" t="s">
        <v>1815</v>
      </c>
      <c r="E2495" s="8">
        <v>42860</v>
      </c>
      <c r="F2495">
        <v>2</v>
      </c>
      <c r="G2495">
        <v>2641.98</v>
      </c>
      <c r="H2495" s="1" t="s">
        <v>69</v>
      </c>
      <c r="I2495" s="1" t="s">
        <v>20</v>
      </c>
      <c r="J2495" s="1" t="s">
        <v>14</v>
      </c>
      <c r="K2495" s="1" t="s">
        <v>32</v>
      </c>
      <c r="L2495" s="1">
        <f>Query1[[#This Row],[total_units]]*Query1[[#This Row],[revene]]</f>
        <v>5283.96</v>
      </c>
      <c r="M2495" s="1">
        <f>YEAR(Query1[[#This Row],[order_date]])</f>
        <v>2017</v>
      </c>
    </row>
    <row r="2496" spans="1:13" x14ac:dyDescent="0.35">
      <c r="A2496">
        <v>875</v>
      </c>
      <c r="B2496" s="1" t="s">
        <v>1078</v>
      </c>
      <c r="C2496" s="1" t="s">
        <v>184</v>
      </c>
      <c r="D2496" s="1" t="s">
        <v>1815</v>
      </c>
      <c r="E2496" s="8">
        <v>42860</v>
      </c>
      <c r="F2496">
        <v>1</v>
      </c>
      <c r="G2496">
        <v>470.99</v>
      </c>
      <c r="H2496" s="1" t="s">
        <v>923</v>
      </c>
      <c r="I2496" s="1" t="s">
        <v>34</v>
      </c>
      <c r="J2496" s="1" t="s">
        <v>14</v>
      </c>
      <c r="K2496" s="1" t="s">
        <v>32</v>
      </c>
      <c r="L2496" s="1">
        <f>Query1[[#This Row],[total_units]]*Query1[[#This Row],[revene]]</f>
        <v>470.99</v>
      </c>
      <c r="M2496" s="1">
        <f>YEAR(Query1[[#This Row],[order_date]])</f>
        <v>2017</v>
      </c>
    </row>
    <row r="2497" spans="1:13" x14ac:dyDescent="0.35">
      <c r="A2497">
        <v>876</v>
      </c>
      <c r="B2497" s="1" t="s">
        <v>1079</v>
      </c>
      <c r="C2497" s="1" t="s">
        <v>1863</v>
      </c>
      <c r="D2497" s="1" t="s">
        <v>1817</v>
      </c>
      <c r="E2497" s="8">
        <v>42860</v>
      </c>
      <c r="F2497">
        <v>1</v>
      </c>
      <c r="G2497">
        <v>349.99</v>
      </c>
      <c r="H2497" s="1" t="s">
        <v>867</v>
      </c>
      <c r="I2497" s="1" t="s">
        <v>48</v>
      </c>
      <c r="J2497" s="1" t="s">
        <v>23</v>
      </c>
      <c r="K2497" s="1" t="s">
        <v>27</v>
      </c>
      <c r="L2497" s="1">
        <f>Query1[[#This Row],[total_units]]*Query1[[#This Row],[revene]]</f>
        <v>349.99</v>
      </c>
      <c r="M2497" s="1">
        <f>YEAR(Query1[[#This Row],[order_date]])</f>
        <v>2017</v>
      </c>
    </row>
    <row r="2498" spans="1:13" x14ac:dyDescent="0.35">
      <c r="A2498">
        <v>876</v>
      </c>
      <c r="B2498" s="1" t="s">
        <v>1079</v>
      </c>
      <c r="C2498" s="1" t="s">
        <v>1863</v>
      </c>
      <c r="D2498" s="1" t="s">
        <v>1817</v>
      </c>
      <c r="E2498" s="8">
        <v>42860</v>
      </c>
      <c r="F2498">
        <v>2</v>
      </c>
      <c r="G2498">
        <v>858</v>
      </c>
      <c r="H2498" s="1" t="s">
        <v>35</v>
      </c>
      <c r="I2498" s="1" t="s">
        <v>13</v>
      </c>
      <c r="J2498" s="1" t="s">
        <v>23</v>
      </c>
      <c r="K2498" s="1" t="s">
        <v>27</v>
      </c>
      <c r="L2498" s="1">
        <f>Query1[[#This Row],[total_units]]*Query1[[#This Row],[revene]]</f>
        <v>1716</v>
      </c>
      <c r="M2498" s="1">
        <f>YEAR(Query1[[#This Row],[order_date]])</f>
        <v>2017</v>
      </c>
    </row>
    <row r="2499" spans="1:13" x14ac:dyDescent="0.35">
      <c r="A2499">
        <v>876</v>
      </c>
      <c r="B2499" s="1" t="s">
        <v>1079</v>
      </c>
      <c r="C2499" s="1" t="s">
        <v>1863</v>
      </c>
      <c r="D2499" s="1" t="s">
        <v>1817</v>
      </c>
      <c r="E2499" s="8">
        <v>42860</v>
      </c>
      <c r="F2499">
        <v>2</v>
      </c>
      <c r="G2499">
        <v>833.98</v>
      </c>
      <c r="H2499" s="1" t="s">
        <v>865</v>
      </c>
      <c r="I2499" s="1" t="s">
        <v>34</v>
      </c>
      <c r="J2499" s="1" t="s">
        <v>23</v>
      </c>
      <c r="K2499" s="1" t="s">
        <v>27</v>
      </c>
      <c r="L2499" s="1">
        <f>Query1[[#This Row],[total_units]]*Query1[[#This Row],[revene]]</f>
        <v>1667.96</v>
      </c>
      <c r="M2499" s="1">
        <f>YEAR(Query1[[#This Row],[order_date]])</f>
        <v>2017</v>
      </c>
    </row>
    <row r="2500" spans="1:13" x14ac:dyDescent="0.35">
      <c r="A2500">
        <v>876</v>
      </c>
      <c r="B2500" s="1" t="s">
        <v>1079</v>
      </c>
      <c r="C2500" s="1" t="s">
        <v>1863</v>
      </c>
      <c r="D2500" s="1" t="s">
        <v>1817</v>
      </c>
      <c r="E2500" s="8">
        <v>42860</v>
      </c>
      <c r="F2500">
        <v>2</v>
      </c>
      <c r="G2500">
        <v>501.98</v>
      </c>
      <c r="H2500" s="1" t="s">
        <v>870</v>
      </c>
      <c r="I2500" s="1" t="s">
        <v>13</v>
      </c>
      <c r="J2500" s="1" t="s">
        <v>23</v>
      </c>
      <c r="K2500" s="1" t="s">
        <v>27</v>
      </c>
      <c r="L2500" s="1">
        <f>Query1[[#This Row],[total_units]]*Query1[[#This Row],[revene]]</f>
        <v>1003.96</v>
      </c>
      <c r="M2500" s="1">
        <f>YEAR(Query1[[#This Row],[order_date]])</f>
        <v>2017</v>
      </c>
    </row>
    <row r="2501" spans="1:13" x14ac:dyDescent="0.35">
      <c r="A2501">
        <v>877</v>
      </c>
      <c r="B2501" s="1" t="s">
        <v>1080</v>
      </c>
      <c r="C2501" s="1" t="s">
        <v>169</v>
      </c>
      <c r="D2501" s="1" t="s">
        <v>1817</v>
      </c>
      <c r="E2501" s="8">
        <v>42861</v>
      </c>
      <c r="F2501">
        <v>1</v>
      </c>
      <c r="G2501">
        <v>749.99</v>
      </c>
      <c r="H2501" s="1" t="s">
        <v>792</v>
      </c>
      <c r="I2501" s="1" t="s">
        <v>13</v>
      </c>
      <c r="J2501" s="1" t="s">
        <v>23</v>
      </c>
      <c r="K2501" s="1" t="s">
        <v>24</v>
      </c>
      <c r="L2501" s="1">
        <f>Query1[[#This Row],[total_units]]*Query1[[#This Row],[revene]]</f>
        <v>749.99</v>
      </c>
      <c r="M2501" s="1">
        <f>YEAR(Query1[[#This Row],[order_date]])</f>
        <v>2017</v>
      </c>
    </row>
    <row r="2502" spans="1:13" x14ac:dyDescent="0.35">
      <c r="A2502">
        <v>877</v>
      </c>
      <c r="B2502" s="1" t="s">
        <v>1080</v>
      </c>
      <c r="C2502" s="1" t="s">
        <v>169</v>
      </c>
      <c r="D2502" s="1" t="s">
        <v>1817</v>
      </c>
      <c r="E2502" s="8">
        <v>42861</v>
      </c>
      <c r="F2502">
        <v>1</v>
      </c>
      <c r="G2502">
        <v>551.99</v>
      </c>
      <c r="H2502" s="1" t="s">
        <v>786</v>
      </c>
      <c r="I2502" s="1" t="s">
        <v>34</v>
      </c>
      <c r="J2502" s="1" t="s">
        <v>23</v>
      </c>
      <c r="K2502" s="1" t="s">
        <v>24</v>
      </c>
      <c r="L2502" s="1">
        <f>Query1[[#This Row],[total_units]]*Query1[[#This Row],[revene]]</f>
        <v>551.99</v>
      </c>
      <c r="M2502" s="1">
        <f>YEAR(Query1[[#This Row],[order_date]])</f>
        <v>2017</v>
      </c>
    </row>
    <row r="2503" spans="1:13" x14ac:dyDescent="0.35">
      <c r="A2503">
        <v>878</v>
      </c>
      <c r="B2503" s="1" t="s">
        <v>1081</v>
      </c>
      <c r="C2503" s="1" t="s">
        <v>197</v>
      </c>
      <c r="D2503" s="1" t="s">
        <v>1815</v>
      </c>
      <c r="E2503" s="8">
        <v>42862</v>
      </c>
      <c r="F2503">
        <v>1</v>
      </c>
      <c r="G2503">
        <v>269.99</v>
      </c>
      <c r="H2503" s="1" t="s">
        <v>59</v>
      </c>
      <c r="I2503" s="1" t="s">
        <v>13</v>
      </c>
      <c r="J2503" s="1" t="s">
        <v>14</v>
      </c>
      <c r="K2503" s="1" t="s">
        <v>32</v>
      </c>
      <c r="L2503" s="1">
        <f>Query1[[#This Row],[total_units]]*Query1[[#This Row],[revene]]</f>
        <v>269.99</v>
      </c>
      <c r="M2503" s="1">
        <f>YEAR(Query1[[#This Row],[order_date]])</f>
        <v>2017</v>
      </c>
    </row>
    <row r="2504" spans="1:13" x14ac:dyDescent="0.35">
      <c r="A2504">
        <v>878</v>
      </c>
      <c r="B2504" s="1" t="s">
        <v>1081</v>
      </c>
      <c r="C2504" s="1" t="s">
        <v>197</v>
      </c>
      <c r="D2504" s="1" t="s">
        <v>1815</v>
      </c>
      <c r="E2504" s="8">
        <v>42862</v>
      </c>
      <c r="F2504">
        <v>2</v>
      </c>
      <c r="G2504">
        <v>898</v>
      </c>
      <c r="H2504" s="1" t="s">
        <v>39</v>
      </c>
      <c r="I2504" s="1" t="s">
        <v>13</v>
      </c>
      <c r="J2504" s="1" t="s">
        <v>14</v>
      </c>
      <c r="K2504" s="1" t="s">
        <v>32</v>
      </c>
      <c r="L2504" s="1">
        <f>Query1[[#This Row],[total_units]]*Query1[[#This Row],[revene]]</f>
        <v>1796</v>
      </c>
      <c r="M2504" s="1">
        <f>YEAR(Query1[[#This Row],[order_date]])</f>
        <v>2017</v>
      </c>
    </row>
    <row r="2505" spans="1:13" x14ac:dyDescent="0.35">
      <c r="A2505">
        <v>878</v>
      </c>
      <c r="B2505" s="1" t="s">
        <v>1081</v>
      </c>
      <c r="C2505" s="1" t="s">
        <v>197</v>
      </c>
      <c r="D2505" s="1" t="s">
        <v>1815</v>
      </c>
      <c r="E2505" s="8">
        <v>42862</v>
      </c>
      <c r="F2505">
        <v>1</v>
      </c>
      <c r="G2505">
        <v>551.99</v>
      </c>
      <c r="H2505" s="1" t="s">
        <v>786</v>
      </c>
      <c r="I2505" s="1" t="s">
        <v>34</v>
      </c>
      <c r="J2505" s="1" t="s">
        <v>14</v>
      </c>
      <c r="K2505" s="1" t="s">
        <v>32</v>
      </c>
      <c r="L2505" s="1">
        <f>Query1[[#This Row],[total_units]]*Query1[[#This Row],[revene]]</f>
        <v>551.99</v>
      </c>
      <c r="M2505" s="1">
        <f>YEAR(Query1[[#This Row],[order_date]])</f>
        <v>2017</v>
      </c>
    </row>
    <row r="2506" spans="1:13" x14ac:dyDescent="0.35">
      <c r="A2506">
        <v>878</v>
      </c>
      <c r="B2506" s="1" t="s">
        <v>1081</v>
      </c>
      <c r="C2506" s="1" t="s">
        <v>197</v>
      </c>
      <c r="D2506" s="1" t="s">
        <v>1815</v>
      </c>
      <c r="E2506" s="8">
        <v>42862</v>
      </c>
      <c r="F2506">
        <v>2</v>
      </c>
      <c r="G2506">
        <v>939.98</v>
      </c>
      <c r="H2506" s="1" t="s">
        <v>62</v>
      </c>
      <c r="I2506" s="1" t="s">
        <v>20</v>
      </c>
      <c r="J2506" s="1" t="s">
        <v>14</v>
      </c>
      <c r="K2506" s="1" t="s">
        <v>32</v>
      </c>
      <c r="L2506" s="1">
        <f>Query1[[#This Row],[total_units]]*Query1[[#This Row],[revene]]</f>
        <v>1879.96</v>
      </c>
      <c r="M2506" s="1">
        <f>YEAR(Query1[[#This Row],[order_date]])</f>
        <v>2017</v>
      </c>
    </row>
    <row r="2507" spans="1:13" x14ac:dyDescent="0.35">
      <c r="A2507">
        <v>879</v>
      </c>
      <c r="B2507" s="1" t="s">
        <v>1082</v>
      </c>
      <c r="C2507" s="1" t="s">
        <v>286</v>
      </c>
      <c r="D2507" s="1" t="s">
        <v>1817</v>
      </c>
      <c r="E2507" s="8">
        <v>42863</v>
      </c>
      <c r="F2507">
        <v>1</v>
      </c>
      <c r="G2507">
        <v>659.99</v>
      </c>
      <c r="H2507" s="1" t="s">
        <v>883</v>
      </c>
      <c r="I2507" s="1" t="s">
        <v>13</v>
      </c>
      <c r="J2507" s="1" t="s">
        <v>23</v>
      </c>
      <c r="K2507" s="1" t="s">
        <v>27</v>
      </c>
      <c r="L2507" s="1">
        <f>Query1[[#This Row],[total_units]]*Query1[[#This Row],[revene]]</f>
        <v>659.99</v>
      </c>
      <c r="M2507" s="1">
        <f>YEAR(Query1[[#This Row],[order_date]])</f>
        <v>2017</v>
      </c>
    </row>
    <row r="2508" spans="1:13" x14ac:dyDescent="0.35">
      <c r="A2508">
        <v>879</v>
      </c>
      <c r="B2508" s="1" t="s">
        <v>1082</v>
      </c>
      <c r="C2508" s="1" t="s">
        <v>286</v>
      </c>
      <c r="D2508" s="1" t="s">
        <v>1817</v>
      </c>
      <c r="E2508" s="8">
        <v>42863</v>
      </c>
      <c r="F2508">
        <v>2</v>
      </c>
      <c r="G2508">
        <v>979.98</v>
      </c>
      <c r="H2508" s="1" t="s">
        <v>908</v>
      </c>
      <c r="I2508" s="1" t="s">
        <v>48</v>
      </c>
      <c r="J2508" s="1" t="s">
        <v>23</v>
      </c>
      <c r="K2508" s="1" t="s">
        <v>27</v>
      </c>
      <c r="L2508" s="1">
        <f>Query1[[#This Row],[total_units]]*Query1[[#This Row],[revene]]</f>
        <v>1959.96</v>
      </c>
      <c r="M2508" s="1">
        <f>YEAR(Query1[[#This Row],[order_date]])</f>
        <v>2017</v>
      </c>
    </row>
    <row r="2509" spans="1:13" x14ac:dyDescent="0.35">
      <c r="A2509">
        <v>879</v>
      </c>
      <c r="B2509" s="1" t="s">
        <v>1082</v>
      </c>
      <c r="C2509" s="1" t="s">
        <v>286</v>
      </c>
      <c r="D2509" s="1" t="s">
        <v>1817</v>
      </c>
      <c r="E2509" s="8">
        <v>42863</v>
      </c>
      <c r="F2509">
        <v>2</v>
      </c>
      <c r="G2509">
        <v>1499.98</v>
      </c>
      <c r="H2509" s="1" t="s">
        <v>31</v>
      </c>
      <c r="I2509" s="1" t="s">
        <v>20</v>
      </c>
      <c r="J2509" s="1" t="s">
        <v>23</v>
      </c>
      <c r="K2509" s="1" t="s">
        <v>27</v>
      </c>
      <c r="L2509" s="1">
        <f>Query1[[#This Row],[total_units]]*Query1[[#This Row],[revene]]</f>
        <v>2999.96</v>
      </c>
      <c r="M2509" s="1">
        <f>YEAR(Query1[[#This Row],[order_date]])</f>
        <v>2017</v>
      </c>
    </row>
    <row r="2510" spans="1:13" x14ac:dyDescent="0.35">
      <c r="A2510">
        <v>879</v>
      </c>
      <c r="B2510" s="1" t="s">
        <v>1082</v>
      </c>
      <c r="C2510" s="1" t="s">
        <v>286</v>
      </c>
      <c r="D2510" s="1" t="s">
        <v>1817</v>
      </c>
      <c r="E2510" s="8">
        <v>42863</v>
      </c>
      <c r="F2510">
        <v>2</v>
      </c>
      <c r="G2510">
        <v>299.98</v>
      </c>
      <c r="H2510" s="1" t="s">
        <v>829</v>
      </c>
      <c r="I2510" s="1" t="s">
        <v>48</v>
      </c>
      <c r="J2510" s="1" t="s">
        <v>23</v>
      </c>
      <c r="K2510" s="1" t="s">
        <v>27</v>
      </c>
      <c r="L2510" s="1">
        <f>Query1[[#This Row],[total_units]]*Query1[[#This Row],[revene]]</f>
        <v>599.96</v>
      </c>
      <c r="M2510" s="1">
        <f>YEAR(Query1[[#This Row],[order_date]])</f>
        <v>2017</v>
      </c>
    </row>
    <row r="2511" spans="1:13" x14ac:dyDescent="0.35">
      <c r="A2511">
        <v>880</v>
      </c>
      <c r="B2511" s="1" t="s">
        <v>1083</v>
      </c>
      <c r="C2511" s="1" t="s">
        <v>354</v>
      </c>
      <c r="D2511" s="1" t="s">
        <v>1817</v>
      </c>
      <c r="E2511" s="8">
        <v>42863</v>
      </c>
      <c r="F2511">
        <v>1</v>
      </c>
      <c r="G2511">
        <v>299.99</v>
      </c>
      <c r="H2511" s="1" t="s">
        <v>795</v>
      </c>
      <c r="I2511" s="1" t="s">
        <v>48</v>
      </c>
      <c r="J2511" s="1" t="s">
        <v>23</v>
      </c>
      <c r="K2511" s="1" t="s">
        <v>24</v>
      </c>
      <c r="L2511" s="1">
        <f>Query1[[#This Row],[total_units]]*Query1[[#This Row],[revene]]</f>
        <v>299.99</v>
      </c>
      <c r="M2511" s="1">
        <f>YEAR(Query1[[#This Row],[order_date]])</f>
        <v>2017</v>
      </c>
    </row>
    <row r="2512" spans="1:13" x14ac:dyDescent="0.35">
      <c r="A2512">
        <v>880</v>
      </c>
      <c r="B2512" s="1" t="s">
        <v>1083</v>
      </c>
      <c r="C2512" s="1" t="s">
        <v>354</v>
      </c>
      <c r="D2512" s="1" t="s">
        <v>1817</v>
      </c>
      <c r="E2512" s="8">
        <v>42863</v>
      </c>
      <c r="F2512">
        <v>1</v>
      </c>
      <c r="G2512">
        <v>599.99</v>
      </c>
      <c r="H2512" s="1" t="s">
        <v>12</v>
      </c>
      <c r="I2512" s="1" t="s">
        <v>34</v>
      </c>
      <c r="J2512" s="1" t="s">
        <v>23</v>
      </c>
      <c r="K2512" s="1" t="s">
        <v>24</v>
      </c>
      <c r="L2512" s="1">
        <f>Query1[[#This Row],[total_units]]*Query1[[#This Row],[revene]]</f>
        <v>599.99</v>
      </c>
      <c r="M2512" s="1">
        <f>YEAR(Query1[[#This Row],[order_date]])</f>
        <v>2017</v>
      </c>
    </row>
    <row r="2513" spans="1:13" x14ac:dyDescent="0.35">
      <c r="A2513">
        <v>880</v>
      </c>
      <c r="B2513" s="1" t="s">
        <v>1083</v>
      </c>
      <c r="C2513" s="1" t="s">
        <v>354</v>
      </c>
      <c r="D2513" s="1" t="s">
        <v>1817</v>
      </c>
      <c r="E2513" s="8">
        <v>42863</v>
      </c>
      <c r="F2513">
        <v>1</v>
      </c>
      <c r="G2513">
        <v>1320.99</v>
      </c>
      <c r="H2513" s="1" t="s">
        <v>69</v>
      </c>
      <c r="I2513" s="1" t="s">
        <v>20</v>
      </c>
      <c r="J2513" s="1" t="s">
        <v>23</v>
      </c>
      <c r="K2513" s="1" t="s">
        <v>24</v>
      </c>
      <c r="L2513" s="1">
        <f>Query1[[#This Row],[total_units]]*Query1[[#This Row],[revene]]</f>
        <v>1320.99</v>
      </c>
      <c r="M2513" s="1">
        <f>YEAR(Query1[[#This Row],[order_date]])</f>
        <v>2017</v>
      </c>
    </row>
    <row r="2514" spans="1:13" x14ac:dyDescent="0.35">
      <c r="A2514">
        <v>880</v>
      </c>
      <c r="B2514" s="1" t="s">
        <v>1083</v>
      </c>
      <c r="C2514" s="1" t="s">
        <v>354</v>
      </c>
      <c r="D2514" s="1" t="s">
        <v>1817</v>
      </c>
      <c r="E2514" s="8">
        <v>42863</v>
      </c>
      <c r="F2514">
        <v>1</v>
      </c>
      <c r="G2514">
        <v>250.99</v>
      </c>
      <c r="H2514" s="1" t="s">
        <v>870</v>
      </c>
      <c r="I2514" s="1" t="s">
        <v>13</v>
      </c>
      <c r="J2514" s="1" t="s">
        <v>23</v>
      </c>
      <c r="K2514" s="1" t="s">
        <v>24</v>
      </c>
      <c r="L2514" s="1">
        <f>Query1[[#This Row],[total_units]]*Query1[[#This Row],[revene]]</f>
        <v>250.99</v>
      </c>
      <c r="M2514" s="1">
        <f>YEAR(Query1[[#This Row],[order_date]])</f>
        <v>2017</v>
      </c>
    </row>
    <row r="2515" spans="1:13" x14ac:dyDescent="0.35">
      <c r="A2515">
        <v>880</v>
      </c>
      <c r="B2515" s="1" t="s">
        <v>1083</v>
      </c>
      <c r="C2515" s="1" t="s">
        <v>354</v>
      </c>
      <c r="D2515" s="1" t="s">
        <v>1817</v>
      </c>
      <c r="E2515" s="8">
        <v>42863</v>
      </c>
      <c r="F2515">
        <v>2</v>
      </c>
      <c r="G2515">
        <v>4999.9799999999996</v>
      </c>
      <c r="H2515" s="1" t="s">
        <v>864</v>
      </c>
      <c r="I2515" s="1" t="s">
        <v>20</v>
      </c>
      <c r="J2515" s="1" t="s">
        <v>23</v>
      </c>
      <c r="K2515" s="1" t="s">
        <v>24</v>
      </c>
      <c r="L2515" s="1">
        <f>Query1[[#This Row],[total_units]]*Query1[[#This Row],[revene]]</f>
        <v>9999.9599999999991</v>
      </c>
      <c r="M2515" s="1">
        <f>YEAR(Query1[[#This Row],[order_date]])</f>
        <v>2017</v>
      </c>
    </row>
    <row r="2516" spans="1:13" x14ac:dyDescent="0.35">
      <c r="A2516">
        <v>881</v>
      </c>
      <c r="B2516" s="1" t="s">
        <v>1084</v>
      </c>
      <c r="C2516" s="1" t="s">
        <v>504</v>
      </c>
      <c r="D2516" s="1" t="s">
        <v>1824</v>
      </c>
      <c r="E2516" s="8">
        <v>42863</v>
      </c>
      <c r="F2516">
        <v>1</v>
      </c>
      <c r="G2516">
        <v>489.99</v>
      </c>
      <c r="H2516" s="1" t="s">
        <v>855</v>
      </c>
      <c r="I2516" s="1" t="s">
        <v>48</v>
      </c>
      <c r="J2516" s="1" t="s">
        <v>98</v>
      </c>
      <c r="K2516" s="1" t="s">
        <v>165</v>
      </c>
      <c r="L2516" s="1">
        <f>Query1[[#This Row],[total_units]]*Query1[[#This Row],[revene]]</f>
        <v>489.99</v>
      </c>
      <c r="M2516" s="1">
        <f>YEAR(Query1[[#This Row],[order_date]])</f>
        <v>2017</v>
      </c>
    </row>
    <row r="2517" spans="1:13" x14ac:dyDescent="0.35">
      <c r="A2517">
        <v>881</v>
      </c>
      <c r="B2517" s="1" t="s">
        <v>1084</v>
      </c>
      <c r="C2517" s="1" t="s">
        <v>504</v>
      </c>
      <c r="D2517" s="1" t="s">
        <v>1824</v>
      </c>
      <c r="E2517" s="8">
        <v>42863</v>
      </c>
      <c r="F2517">
        <v>2</v>
      </c>
      <c r="G2517">
        <v>979.98</v>
      </c>
      <c r="H2517" s="1" t="s">
        <v>800</v>
      </c>
      <c r="I2517" s="1" t="s">
        <v>13</v>
      </c>
      <c r="J2517" s="1" t="s">
        <v>98</v>
      </c>
      <c r="K2517" s="1" t="s">
        <v>165</v>
      </c>
      <c r="L2517" s="1">
        <f>Query1[[#This Row],[total_units]]*Query1[[#This Row],[revene]]</f>
        <v>1959.96</v>
      </c>
      <c r="M2517" s="1">
        <f>YEAR(Query1[[#This Row],[order_date]])</f>
        <v>2017</v>
      </c>
    </row>
    <row r="2518" spans="1:13" x14ac:dyDescent="0.35">
      <c r="A2518">
        <v>881</v>
      </c>
      <c r="B2518" s="1" t="s">
        <v>1084</v>
      </c>
      <c r="C2518" s="1" t="s">
        <v>504</v>
      </c>
      <c r="D2518" s="1" t="s">
        <v>1824</v>
      </c>
      <c r="E2518" s="8">
        <v>42863</v>
      </c>
      <c r="F2518">
        <v>1</v>
      </c>
      <c r="G2518">
        <v>250.99</v>
      </c>
      <c r="H2518" s="1" t="s">
        <v>820</v>
      </c>
      <c r="I2518" s="1" t="s">
        <v>13</v>
      </c>
      <c r="J2518" s="1" t="s">
        <v>98</v>
      </c>
      <c r="K2518" s="1" t="s">
        <v>165</v>
      </c>
      <c r="L2518" s="1">
        <f>Query1[[#This Row],[total_units]]*Query1[[#This Row],[revene]]</f>
        <v>250.99</v>
      </c>
      <c r="M2518" s="1">
        <f>YEAR(Query1[[#This Row],[order_date]])</f>
        <v>2017</v>
      </c>
    </row>
    <row r="2519" spans="1:13" x14ac:dyDescent="0.35">
      <c r="A2519">
        <v>881</v>
      </c>
      <c r="B2519" s="1" t="s">
        <v>1084</v>
      </c>
      <c r="C2519" s="1" t="s">
        <v>504</v>
      </c>
      <c r="D2519" s="1" t="s">
        <v>1824</v>
      </c>
      <c r="E2519" s="8">
        <v>42863</v>
      </c>
      <c r="F2519">
        <v>1</v>
      </c>
      <c r="G2519">
        <v>5999.99</v>
      </c>
      <c r="H2519" s="1" t="s">
        <v>850</v>
      </c>
      <c r="I2519" s="1" t="s">
        <v>788</v>
      </c>
      <c r="J2519" s="1" t="s">
        <v>98</v>
      </c>
      <c r="K2519" s="1" t="s">
        <v>165</v>
      </c>
      <c r="L2519" s="1">
        <f>Query1[[#This Row],[total_units]]*Query1[[#This Row],[revene]]</f>
        <v>5999.99</v>
      </c>
      <c r="M2519" s="1">
        <f>YEAR(Query1[[#This Row],[order_date]])</f>
        <v>2017</v>
      </c>
    </row>
    <row r="2520" spans="1:13" x14ac:dyDescent="0.35">
      <c r="A2520">
        <v>882</v>
      </c>
      <c r="B2520" s="1" t="s">
        <v>1085</v>
      </c>
      <c r="C2520" s="1" t="s">
        <v>286</v>
      </c>
      <c r="D2520" s="1" t="s">
        <v>1817</v>
      </c>
      <c r="E2520" s="8">
        <v>42864</v>
      </c>
      <c r="F2520">
        <v>2</v>
      </c>
      <c r="G2520">
        <v>899.98</v>
      </c>
      <c r="H2520" s="1" t="s">
        <v>862</v>
      </c>
      <c r="I2520" s="1" t="s">
        <v>34</v>
      </c>
      <c r="J2520" s="1" t="s">
        <v>23</v>
      </c>
      <c r="K2520" s="1" t="s">
        <v>24</v>
      </c>
      <c r="L2520" s="1">
        <f>Query1[[#This Row],[total_units]]*Query1[[#This Row],[revene]]</f>
        <v>1799.96</v>
      </c>
      <c r="M2520" s="1">
        <f>YEAR(Query1[[#This Row],[order_date]])</f>
        <v>2017</v>
      </c>
    </row>
    <row r="2521" spans="1:13" x14ac:dyDescent="0.35">
      <c r="A2521">
        <v>882</v>
      </c>
      <c r="B2521" s="1" t="s">
        <v>1085</v>
      </c>
      <c r="C2521" s="1" t="s">
        <v>286</v>
      </c>
      <c r="D2521" s="1" t="s">
        <v>1817</v>
      </c>
      <c r="E2521" s="8">
        <v>42864</v>
      </c>
      <c r="F2521">
        <v>2</v>
      </c>
      <c r="G2521">
        <v>6999.98</v>
      </c>
      <c r="H2521" s="1" t="s">
        <v>841</v>
      </c>
      <c r="I2521" s="1" t="s">
        <v>18</v>
      </c>
      <c r="J2521" s="1" t="s">
        <v>23</v>
      </c>
      <c r="K2521" s="1" t="s">
        <v>24</v>
      </c>
      <c r="L2521" s="1">
        <f>Query1[[#This Row],[total_units]]*Query1[[#This Row],[revene]]</f>
        <v>13999.96</v>
      </c>
      <c r="M2521" s="1">
        <f>YEAR(Query1[[#This Row],[order_date]])</f>
        <v>2017</v>
      </c>
    </row>
    <row r="2522" spans="1:13" x14ac:dyDescent="0.35">
      <c r="A2522">
        <v>882</v>
      </c>
      <c r="B2522" s="1" t="s">
        <v>1085</v>
      </c>
      <c r="C2522" s="1" t="s">
        <v>286</v>
      </c>
      <c r="D2522" s="1" t="s">
        <v>1817</v>
      </c>
      <c r="E2522" s="8">
        <v>42864</v>
      </c>
      <c r="F2522">
        <v>2</v>
      </c>
      <c r="G2522">
        <v>3999.98</v>
      </c>
      <c r="H2522" s="1" t="s">
        <v>897</v>
      </c>
      <c r="I2522" s="1" t="s">
        <v>788</v>
      </c>
      <c r="J2522" s="1" t="s">
        <v>23</v>
      </c>
      <c r="K2522" s="1" t="s">
        <v>24</v>
      </c>
      <c r="L2522" s="1">
        <f>Query1[[#This Row],[total_units]]*Query1[[#This Row],[revene]]</f>
        <v>7999.96</v>
      </c>
      <c r="M2522" s="1">
        <f>YEAR(Query1[[#This Row],[order_date]])</f>
        <v>2017</v>
      </c>
    </row>
    <row r="2523" spans="1:13" x14ac:dyDescent="0.35">
      <c r="A2523">
        <v>883</v>
      </c>
      <c r="B2523" s="1" t="s">
        <v>1086</v>
      </c>
      <c r="C2523" s="1" t="s">
        <v>395</v>
      </c>
      <c r="D2523" s="1" t="s">
        <v>1817</v>
      </c>
      <c r="E2523" s="8">
        <v>42866</v>
      </c>
      <c r="F2523">
        <v>1</v>
      </c>
      <c r="G2523">
        <v>539.99</v>
      </c>
      <c r="H2523" s="1" t="s">
        <v>916</v>
      </c>
      <c r="I2523" s="1" t="s">
        <v>20</v>
      </c>
      <c r="J2523" s="1" t="s">
        <v>23</v>
      </c>
      <c r="K2523" s="1" t="s">
        <v>24</v>
      </c>
      <c r="L2523" s="1">
        <f>Query1[[#This Row],[total_units]]*Query1[[#This Row],[revene]]</f>
        <v>539.99</v>
      </c>
      <c r="M2523" s="1">
        <f>YEAR(Query1[[#This Row],[order_date]])</f>
        <v>2017</v>
      </c>
    </row>
    <row r="2524" spans="1:13" x14ac:dyDescent="0.35">
      <c r="A2524">
        <v>883</v>
      </c>
      <c r="B2524" s="1" t="s">
        <v>1086</v>
      </c>
      <c r="C2524" s="1" t="s">
        <v>395</v>
      </c>
      <c r="D2524" s="1" t="s">
        <v>1817</v>
      </c>
      <c r="E2524" s="8">
        <v>42866</v>
      </c>
      <c r="F2524">
        <v>2</v>
      </c>
      <c r="G2524">
        <v>2641.98</v>
      </c>
      <c r="H2524" s="1" t="s">
        <v>69</v>
      </c>
      <c r="I2524" s="1" t="s">
        <v>20</v>
      </c>
      <c r="J2524" s="1" t="s">
        <v>23</v>
      </c>
      <c r="K2524" s="1" t="s">
        <v>24</v>
      </c>
      <c r="L2524" s="1">
        <f>Query1[[#This Row],[total_units]]*Query1[[#This Row],[revene]]</f>
        <v>5283.96</v>
      </c>
      <c r="M2524" s="1">
        <f>YEAR(Query1[[#This Row],[order_date]])</f>
        <v>2017</v>
      </c>
    </row>
    <row r="2525" spans="1:13" x14ac:dyDescent="0.35">
      <c r="A2525">
        <v>884</v>
      </c>
      <c r="B2525" s="1" t="s">
        <v>1087</v>
      </c>
      <c r="C2525" s="1" t="s">
        <v>163</v>
      </c>
      <c r="D2525" s="1" t="s">
        <v>1817</v>
      </c>
      <c r="E2525" s="8">
        <v>42866</v>
      </c>
      <c r="F2525">
        <v>2</v>
      </c>
      <c r="G2525">
        <v>539.98</v>
      </c>
      <c r="H2525" s="1" t="s">
        <v>59</v>
      </c>
      <c r="I2525" s="1" t="s">
        <v>48</v>
      </c>
      <c r="J2525" s="1" t="s">
        <v>23</v>
      </c>
      <c r="K2525" s="1" t="s">
        <v>27</v>
      </c>
      <c r="L2525" s="1">
        <f>Query1[[#This Row],[total_units]]*Query1[[#This Row],[revene]]</f>
        <v>1079.96</v>
      </c>
      <c r="M2525" s="1">
        <f>YEAR(Query1[[#This Row],[order_date]])</f>
        <v>2017</v>
      </c>
    </row>
    <row r="2526" spans="1:13" x14ac:dyDescent="0.35">
      <c r="A2526">
        <v>884</v>
      </c>
      <c r="B2526" s="1" t="s">
        <v>1087</v>
      </c>
      <c r="C2526" s="1" t="s">
        <v>163</v>
      </c>
      <c r="D2526" s="1" t="s">
        <v>1817</v>
      </c>
      <c r="E2526" s="8">
        <v>42866</v>
      </c>
      <c r="F2526">
        <v>2</v>
      </c>
      <c r="G2526">
        <v>2819.98</v>
      </c>
      <c r="H2526" s="1" t="s">
        <v>1051</v>
      </c>
      <c r="I2526" s="1" t="s">
        <v>20</v>
      </c>
      <c r="J2526" s="1" t="s">
        <v>23</v>
      </c>
      <c r="K2526" s="1" t="s">
        <v>27</v>
      </c>
      <c r="L2526" s="1">
        <f>Query1[[#This Row],[total_units]]*Query1[[#This Row],[revene]]</f>
        <v>5639.96</v>
      </c>
      <c r="M2526" s="1">
        <f>YEAR(Query1[[#This Row],[order_date]])</f>
        <v>2017</v>
      </c>
    </row>
    <row r="2527" spans="1:13" x14ac:dyDescent="0.35">
      <c r="A2527">
        <v>884</v>
      </c>
      <c r="B2527" s="1" t="s">
        <v>1087</v>
      </c>
      <c r="C2527" s="1" t="s">
        <v>163</v>
      </c>
      <c r="D2527" s="1" t="s">
        <v>1817</v>
      </c>
      <c r="E2527" s="8">
        <v>42866</v>
      </c>
      <c r="F2527">
        <v>2</v>
      </c>
      <c r="G2527">
        <v>833.98</v>
      </c>
      <c r="H2527" s="1" t="s">
        <v>865</v>
      </c>
      <c r="I2527" s="1" t="s">
        <v>13</v>
      </c>
      <c r="J2527" s="1" t="s">
        <v>23</v>
      </c>
      <c r="K2527" s="1" t="s">
        <v>27</v>
      </c>
      <c r="L2527" s="1">
        <f>Query1[[#This Row],[total_units]]*Query1[[#This Row],[revene]]</f>
        <v>1667.96</v>
      </c>
      <c r="M2527" s="1">
        <f>YEAR(Query1[[#This Row],[order_date]])</f>
        <v>2017</v>
      </c>
    </row>
    <row r="2528" spans="1:13" x14ac:dyDescent="0.35">
      <c r="A2528">
        <v>884</v>
      </c>
      <c r="B2528" s="1" t="s">
        <v>1087</v>
      </c>
      <c r="C2528" s="1" t="s">
        <v>163</v>
      </c>
      <c r="D2528" s="1" t="s">
        <v>1817</v>
      </c>
      <c r="E2528" s="8">
        <v>42866</v>
      </c>
      <c r="F2528">
        <v>1</v>
      </c>
      <c r="G2528">
        <v>1549</v>
      </c>
      <c r="H2528" s="1" t="s">
        <v>17</v>
      </c>
      <c r="I2528" s="1" t="s">
        <v>18</v>
      </c>
      <c r="J2528" s="1" t="s">
        <v>23</v>
      </c>
      <c r="K2528" s="1" t="s">
        <v>27</v>
      </c>
      <c r="L2528" s="1">
        <f>Query1[[#This Row],[total_units]]*Query1[[#This Row],[revene]]</f>
        <v>1549</v>
      </c>
      <c r="M2528" s="1">
        <f>YEAR(Query1[[#This Row],[order_date]])</f>
        <v>2017</v>
      </c>
    </row>
    <row r="2529" spans="1:13" x14ac:dyDescent="0.35">
      <c r="A2529">
        <v>884</v>
      </c>
      <c r="B2529" s="1" t="s">
        <v>1087</v>
      </c>
      <c r="C2529" s="1" t="s">
        <v>163</v>
      </c>
      <c r="D2529" s="1" t="s">
        <v>1817</v>
      </c>
      <c r="E2529" s="8">
        <v>42866</v>
      </c>
      <c r="F2529">
        <v>2</v>
      </c>
      <c r="G2529">
        <v>6999.98</v>
      </c>
      <c r="H2529" s="1" t="s">
        <v>834</v>
      </c>
      <c r="I2529" s="1" t="s">
        <v>788</v>
      </c>
      <c r="J2529" s="1" t="s">
        <v>23</v>
      </c>
      <c r="K2529" s="1" t="s">
        <v>27</v>
      </c>
      <c r="L2529" s="1">
        <f>Query1[[#This Row],[total_units]]*Query1[[#This Row],[revene]]</f>
        <v>13999.96</v>
      </c>
      <c r="M2529" s="1">
        <f>YEAR(Query1[[#This Row],[order_date]])</f>
        <v>2017</v>
      </c>
    </row>
    <row r="2530" spans="1:13" x14ac:dyDescent="0.35">
      <c r="A2530">
        <v>885</v>
      </c>
      <c r="B2530" s="1" t="s">
        <v>399</v>
      </c>
      <c r="C2530" s="1" t="s">
        <v>400</v>
      </c>
      <c r="D2530" s="1" t="s">
        <v>1824</v>
      </c>
      <c r="E2530" s="8">
        <v>42868</v>
      </c>
      <c r="F2530">
        <v>1</v>
      </c>
      <c r="G2530">
        <v>449.99</v>
      </c>
      <c r="H2530" s="1" t="s">
        <v>784</v>
      </c>
      <c r="I2530" s="1" t="s">
        <v>34</v>
      </c>
      <c r="J2530" s="1" t="s">
        <v>98</v>
      </c>
      <c r="K2530" s="1" t="s">
        <v>99</v>
      </c>
      <c r="L2530" s="1">
        <f>Query1[[#This Row],[total_units]]*Query1[[#This Row],[revene]]</f>
        <v>449.99</v>
      </c>
      <c r="M2530" s="1">
        <f>YEAR(Query1[[#This Row],[order_date]])</f>
        <v>2017</v>
      </c>
    </row>
    <row r="2531" spans="1:13" x14ac:dyDescent="0.35">
      <c r="A2531">
        <v>885</v>
      </c>
      <c r="B2531" s="1" t="s">
        <v>399</v>
      </c>
      <c r="C2531" s="1" t="s">
        <v>400</v>
      </c>
      <c r="D2531" s="1" t="s">
        <v>1824</v>
      </c>
      <c r="E2531" s="8">
        <v>42868</v>
      </c>
      <c r="F2531">
        <v>1</v>
      </c>
      <c r="G2531">
        <v>5299.99</v>
      </c>
      <c r="H2531" s="1" t="s">
        <v>823</v>
      </c>
      <c r="I2531" s="1" t="s">
        <v>20</v>
      </c>
      <c r="J2531" s="1" t="s">
        <v>98</v>
      </c>
      <c r="K2531" s="1" t="s">
        <v>99</v>
      </c>
      <c r="L2531" s="1">
        <f>Query1[[#This Row],[total_units]]*Query1[[#This Row],[revene]]</f>
        <v>5299.99</v>
      </c>
      <c r="M2531" s="1">
        <f>YEAR(Query1[[#This Row],[order_date]])</f>
        <v>2017</v>
      </c>
    </row>
    <row r="2532" spans="1:13" x14ac:dyDescent="0.35">
      <c r="A2532">
        <v>886</v>
      </c>
      <c r="B2532" s="1" t="s">
        <v>1088</v>
      </c>
      <c r="C2532" s="1" t="s">
        <v>135</v>
      </c>
      <c r="D2532" s="1" t="s">
        <v>1815</v>
      </c>
      <c r="E2532" s="8">
        <v>42868</v>
      </c>
      <c r="F2532">
        <v>1</v>
      </c>
      <c r="G2532">
        <v>999.99</v>
      </c>
      <c r="H2532" s="1" t="s">
        <v>797</v>
      </c>
      <c r="I2532" s="1" t="s">
        <v>20</v>
      </c>
      <c r="J2532" s="1" t="s">
        <v>14</v>
      </c>
      <c r="K2532" s="1" t="s">
        <v>15</v>
      </c>
      <c r="L2532" s="1">
        <f>Query1[[#This Row],[total_units]]*Query1[[#This Row],[revene]]</f>
        <v>999.99</v>
      </c>
      <c r="M2532" s="1">
        <f>YEAR(Query1[[#This Row],[order_date]])</f>
        <v>2017</v>
      </c>
    </row>
    <row r="2533" spans="1:13" x14ac:dyDescent="0.35">
      <c r="A2533">
        <v>886</v>
      </c>
      <c r="B2533" s="1" t="s">
        <v>1088</v>
      </c>
      <c r="C2533" s="1" t="s">
        <v>135</v>
      </c>
      <c r="D2533" s="1" t="s">
        <v>1815</v>
      </c>
      <c r="E2533" s="8">
        <v>42868</v>
      </c>
      <c r="F2533">
        <v>1</v>
      </c>
      <c r="G2533">
        <v>5299.99</v>
      </c>
      <c r="H2533" s="1" t="s">
        <v>808</v>
      </c>
      <c r="I2533" s="1" t="s">
        <v>20</v>
      </c>
      <c r="J2533" s="1" t="s">
        <v>14</v>
      </c>
      <c r="K2533" s="1" t="s">
        <v>15</v>
      </c>
      <c r="L2533" s="1">
        <f>Query1[[#This Row],[total_units]]*Query1[[#This Row],[revene]]</f>
        <v>5299.99</v>
      </c>
      <c r="M2533" s="1">
        <f>YEAR(Query1[[#This Row],[order_date]])</f>
        <v>2017</v>
      </c>
    </row>
    <row r="2534" spans="1:13" x14ac:dyDescent="0.35">
      <c r="A2534">
        <v>887</v>
      </c>
      <c r="B2534" s="1" t="s">
        <v>1089</v>
      </c>
      <c r="C2534" s="1" t="s">
        <v>104</v>
      </c>
      <c r="D2534" s="1" t="s">
        <v>1817</v>
      </c>
      <c r="E2534" s="8">
        <v>42868</v>
      </c>
      <c r="F2534">
        <v>1</v>
      </c>
      <c r="G2534">
        <v>659.99</v>
      </c>
      <c r="H2534" s="1" t="s">
        <v>836</v>
      </c>
      <c r="I2534" s="1" t="s">
        <v>13</v>
      </c>
      <c r="J2534" s="1" t="s">
        <v>23</v>
      </c>
      <c r="K2534" s="1" t="s">
        <v>24</v>
      </c>
      <c r="L2534" s="1">
        <f>Query1[[#This Row],[total_units]]*Query1[[#This Row],[revene]]</f>
        <v>659.99</v>
      </c>
      <c r="M2534" s="1">
        <f>YEAR(Query1[[#This Row],[order_date]])</f>
        <v>2017</v>
      </c>
    </row>
    <row r="2535" spans="1:13" x14ac:dyDescent="0.35">
      <c r="A2535">
        <v>887</v>
      </c>
      <c r="B2535" s="1" t="s">
        <v>1089</v>
      </c>
      <c r="C2535" s="1" t="s">
        <v>104</v>
      </c>
      <c r="D2535" s="1" t="s">
        <v>1817</v>
      </c>
      <c r="E2535" s="8">
        <v>42868</v>
      </c>
      <c r="F2535">
        <v>2</v>
      </c>
      <c r="G2535">
        <v>11999.98</v>
      </c>
      <c r="H2535" s="1" t="s">
        <v>850</v>
      </c>
      <c r="I2535" s="1" t="s">
        <v>788</v>
      </c>
      <c r="J2535" s="1" t="s">
        <v>23</v>
      </c>
      <c r="K2535" s="1" t="s">
        <v>24</v>
      </c>
      <c r="L2535" s="1">
        <f>Query1[[#This Row],[total_units]]*Query1[[#This Row],[revene]]</f>
        <v>23999.96</v>
      </c>
      <c r="M2535" s="1">
        <f>YEAR(Query1[[#This Row],[order_date]])</f>
        <v>2017</v>
      </c>
    </row>
    <row r="2536" spans="1:13" x14ac:dyDescent="0.35">
      <c r="A2536">
        <v>888</v>
      </c>
      <c r="B2536" s="1" t="s">
        <v>1090</v>
      </c>
      <c r="C2536" s="1" t="s">
        <v>227</v>
      </c>
      <c r="D2536" s="1" t="s">
        <v>1817</v>
      </c>
      <c r="E2536" s="8">
        <v>42869</v>
      </c>
      <c r="F2536">
        <v>2</v>
      </c>
      <c r="G2536">
        <v>1199.98</v>
      </c>
      <c r="H2536" s="1" t="s">
        <v>12</v>
      </c>
      <c r="I2536" s="1" t="s">
        <v>34</v>
      </c>
      <c r="J2536" s="1" t="s">
        <v>23</v>
      </c>
      <c r="K2536" s="1" t="s">
        <v>27</v>
      </c>
      <c r="L2536" s="1">
        <f>Query1[[#This Row],[total_units]]*Query1[[#This Row],[revene]]</f>
        <v>2399.96</v>
      </c>
      <c r="M2536" s="1">
        <f>YEAR(Query1[[#This Row],[order_date]])</f>
        <v>2017</v>
      </c>
    </row>
    <row r="2537" spans="1:13" x14ac:dyDescent="0.35">
      <c r="A2537">
        <v>888</v>
      </c>
      <c r="B2537" s="1" t="s">
        <v>1090</v>
      </c>
      <c r="C2537" s="1" t="s">
        <v>227</v>
      </c>
      <c r="D2537" s="1" t="s">
        <v>1817</v>
      </c>
      <c r="E2537" s="8">
        <v>42869</v>
      </c>
      <c r="F2537">
        <v>2</v>
      </c>
      <c r="G2537">
        <v>939.98</v>
      </c>
      <c r="H2537" s="1" t="s">
        <v>828</v>
      </c>
      <c r="I2537" s="1" t="s">
        <v>20</v>
      </c>
      <c r="J2537" s="1" t="s">
        <v>23</v>
      </c>
      <c r="K2537" s="1" t="s">
        <v>27</v>
      </c>
      <c r="L2537" s="1">
        <f>Query1[[#This Row],[total_units]]*Query1[[#This Row],[revene]]</f>
        <v>1879.96</v>
      </c>
      <c r="M2537" s="1">
        <f>YEAR(Query1[[#This Row],[order_date]])</f>
        <v>2017</v>
      </c>
    </row>
    <row r="2538" spans="1:13" x14ac:dyDescent="0.35">
      <c r="A2538">
        <v>889</v>
      </c>
      <c r="B2538" s="1" t="s">
        <v>1091</v>
      </c>
      <c r="C2538" s="1" t="s">
        <v>359</v>
      </c>
      <c r="D2538" s="1" t="s">
        <v>1824</v>
      </c>
      <c r="E2538" s="8">
        <v>42869</v>
      </c>
      <c r="F2538">
        <v>2</v>
      </c>
      <c r="G2538">
        <v>1099.98</v>
      </c>
      <c r="H2538" s="1" t="s">
        <v>38</v>
      </c>
      <c r="I2538" s="1" t="s">
        <v>13</v>
      </c>
      <c r="J2538" s="1" t="s">
        <v>98</v>
      </c>
      <c r="K2538" s="1" t="s">
        <v>99</v>
      </c>
      <c r="L2538" s="1">
        <f>Query1[[#This Row],[total_units]]*Query1[[#This Row],[revene]]</f>
        <v>2199.96</v>
      </c>
      <c r="M2538" s="1">
        <f>YEAR(Query1[[#This Row],[order_date]])</f>
        <v>2017</v>
      </c>
    </row>
    <row r="2539" spans="1:13" x14ac:dyDescent="0.35">
      <c r="A2539">
        <v>890</v>
      </c>
      <c r="B2539" s="1" t="s">
        <v>1092</v>
      </c>
      <c r="C2539" s="1" t="s">
        <v>515</v>
      </c>
      <c r="D2539" s="1" t="s">
        <v>1817</v>
      </c>
      <c r="E2539" s="8">
        <v>42870</v>
      </c>
      <c r="F2539">
        <v>2</v>
      </c>
      <c r="G2539">
        <v>1199.98</v>
      </c>
      <c r="H2539" s="1" t="s">
        <v>12</v>
      </c>
      <c r="I2539" s="1" t="s">
        <v>13</v>
      </c>
      <c r="J2539" s="1" t="s">
        <v>23</v>
      </c>
      <c r="K2539" s="1" t="s">
        <v>24</v>
      </c>
      <c r="L2539" s="1">
        <f>Query1[[#This Row],[total_units]]*Query1[[#This Row],[revene]]</f>
        <v>2399.96</v>
      </c>
      <c r="M2539" s="1">
        <f>YEAR(Query1[[#This Row],[order_date]])</f>
        <v>2017</v>
      </c>
    </row>
    <row r="2540" spans="1:13" x14ac:dyDescent="0.35">
      <c r="A2540">
        <v>890</v>
      </c>
      <c r="B2540" s="1" t="s">
        <v>1092</v>
      </c>
      <c r="C2540" s="1" t="s">
        <v>515</v>
      </c>
      <c r="D2540" s="1" t="s">
        <v>1817</v>
      </c>
      <c r="E2540" s="8">
        <v>42870</v>
      </c>
      <c r="F2540">
        <v>2</v>
      </c>
      <c r="G2540">
        <v>693.98</v>
      </c>
      <c r="H2540" s="1" t="s">
        <v>942</v>
      </c>
      <c r="I2540" s="1" t="s">
        <v>13</v>
      </c>
      <c r="J2540" s="1" t="s">
        <v>23</v>
      </c>
      <c r="K2540" s="1" t="s">
        <v>24</v>
      </c>
      <c r="L2540" s="1">
        <f>Query1[[#This Row],[total_units]]*Query1[[#This Row],[revene]]</f>
        <v>1387.96</v>
      </c>
      <c r="M2540" s="1">
        <f>YEAR(Query1[[#This Row],[order_date]])</f>
        <v>2017</v>
      </c>
    </row>
    <row r="2541" spans="1:13" x14ac:dyDescent="0.35">
      <c r="A2541">
        <v>890</v>
      </c>
      <c r="B2541" s="1" t="s">
        <v>1092</v>
      </c>
      <c r="C2541" s="1" t="s">
        <v>515</v>
      </c>
      <c r="D2541" s="1" t="s">
        <v>1817</v>
      </c>
      <c r="E2541" s="8">
        <v>42870</v>
      </c>
      <c r="F2541">
        <v>1</v>
      </c>
      <c r="G2541">
        <v>250.99</v>
      </c>
      <c r="H2541" s="1" t="s">
        <v>820</v>
      </c>
      <c r="I2541" s="1" t="s">
        <v>13</v>
      </c>
      <c r="J2541" s="1" t="s">
        <v>23</v>
      </c>
      <c r="K2541" s="1" t="s">
        <v>24</v>
      </c>
      <c r="L2541" s="1">
        <f>Query1[[#This Row],[total_units]]*Query1[[#This Row],[revene]]</f>
        <v>250.99</v>
      </c>
      <c r="M2541" s="1">
        <f>YEAR(Query1[[#This Row],[order_date]])</f>
        <v>2017</v>
      </c>
    </row>
    <row r="2542" spans="1:13" x14ac:dyDescent="0.35">
      <c r="A2542">
        <v>890</v>
      </c>
      <c r="B2542" s="1" t="s">
        <v>1092</v>
      </c>
      <c r="C2542" s="1" t="s">
        <v>515</v>
      </c>
      <c r="D2542" s="1" t="s">
        <v>1817</v>
      </c>
      <c r="E2542" s="8">
        <v>42870</v>
      </c>
      <c r="F2542">
        <v>2</v>
      </c>
      <c r="G2542">
        <v>1067.98</v>
      </c>
      <c r="H2542" s="1" t="s">
        <v>876</v>
      </c>
      <c r="I2542" s="1" t="s">
        <v>34</v>
      </c>
      <c r="J2542" s="1" t="s">
        <v>23</v>
      </c>
      <c r="K2542" s="1" t="s">
        <v>24</v>
      </c>
      <c r="L2542" s="1">
        <f>Query1[[#This Row],[total_units]]*Query1[[#This Row],[revene]]</f>
        <v>2135.96</v>
      </c>
      <c r="M2542" s="1">
        <f>YEAR(Query1[[#This Row],[order_date]])</f>
        <v>2017</v>
      </c>
    </row>
    <row r="2543" spans="1:13" x14ac:dyDescent="0.35">
      <c r="A2543">
        <v>890</v>
      </c>
      <c r="B2543" s="1" t="s">
        <v>1092</v>
      </c>
      <c r="C2543" s="1" t="s">
        <v>515</v>
      </c>
      <c r="D2543" s="1" t="s">
        <v>1817</v>
      </c>
      <c r="E2543" s="8">
        <v>42870</v>
      </c>
      <c r="F2543">
        <v>1</v>
      </c>
      <c r="G2543">
        <v>875.99</v>
      </c>
      <c r="H2543" s="1" t="s">
        <v>831</v>
      </c>
      <c r="I2543" s="1" t="s">
        <v>788</v>
      </c>
      <c r="J2543" s="1" t="s">
        <v>23</v>
      </c>
      <c r="K2543" s="1" t="s">
        <v>24</v>
      </c>
      <c r="L2543" s="1">
        <f>Query1[[#This Row],[total_units]]*Query1[[#This Row],[revene]]</f>
        <v>875.99</v>
      </c>
      <c r="M2543" s="1">
        <f>YEAR(Query1[[#This Row],[order_date]])</f>
        <v>2017</v>
      </c>
    </row>
    <row r="2544" spans="1:13" x14ac:dyDescent="0.35">
      <c r="A2544">
        <v>891</v>
      </c>
      <c r="B2544" s="1" t="s">
        <v>1093</v>
      </c>
      <c r="C2544" s="1" t="s">
        <v>1001</v>
      </c>
      <c r="D2544" s="1" t="s">
        <v>1817</v>
      </c>
      <c r="E2544" s="8">
        <v>42870</v>
      </c>
      <c r="F2544">
        <v>2</v>
      </c>
      <c r="G2544">
        <v>833.98</v>
      </c>
      <c r="H2544" s="1" t="s">
        <v>865</v>
      </c>
      <c r="I2544" s="1" t="s">
        <v>34</v>
      </c>
      <c r="J2544" s="1" t="s">
        <v>23</v>
      </c>
      <c r="K2544" s="1" t="s">
        <v>24</v>
      </c>
      <c r="L2544" s="1">
        <f>Query1[[#This Row],[total_units]]*Query1[[#This Row],[revene]]</f>
        <v>1667.96</v>
      </c>
      <c r="M2544" s="1">
        <f>YEAR(Query1[[#This Row],[order_date]])</f>
        <v>2017</v>
      </c>
    </row>
    <row r="2545" spans="1:13" x14ac:dyDescent="0.35">
      <c r="A2545">
        <v>891</v>
      </c>
      <c r="B2545" s="1" t="s">
        <v>1093</v>
      </c>
      <c r="C2545" s="1" t="s">
        <v>1001</v>
      </c>
      <c r="D2545" s="1" t="s">
        <v>1817</v>
      </c>
      <c r="E2545" s="8">
        <v>42870</v>
      </c>
      <c r="F2545">
        <v>2</v>
      </c>
      <c r="G2545">
        <v>1665.98</v>
      </c>
      <c r="H2545" s="1" t="s">
        <v>917</v>
      </c>
      <c r="I2545" s="1" t="s">
        <v>20</v>
      </c>
      <c r="J2545" s="1" t="s">
        <v>23</v>
      </c>
      <c r="K2545" s="1" t="s">
        <v>24</v>
      </c>
      <c r="L2545" s="1">
        <f>Query1[[#This Row],[total_units]]*Query1[[#This Row],[revene]]</f>
        <v>3331.96</v>
      </c>
      <c r="M2545" s="1">
        <f>YEAR(Query1[[#This Row],[order_date]])</f>
        <v>2017</v>
      </c>
    </row>
    <row r="2546" spans="1:13" x14ac:dyDescent="0.35">
      <c r="A2546">
        <v>891</v>
      </c>
      <c r="B2546" s="1" t="s">
        <v>1093</v>
      </c>
      <c r="C2546" s="1" t="s">
        <v>1001</v>
      </c>
      <c r="D2546" s="1" t="s">
        <v>1817</v>
      </c>
      <c r="E2546" s="8">
        <v>42870</v>
      </c>
      <c r="F2546">
        <v>1</v>
      </c>
      <c r="G2546">
        <v>469.99</v>
      </c>
      <c r="H2546" s="1" t="s">
        <v>798</v>
      </c>
      <c r="I2546" s="1" t="s">
        <v>20</v>
      </c>
      <c r="J2546" s="1" t="s">
        <v>23</v>
      </c>
      <c r="K2546" s="1" t="s">
        <v>24</v>
      </c>
      <c r="L2546" s="1">
        <f>Query1[[#This Row],[total_units]]*Query1[[#This Row],[revene]]</f>
        <v>469.99</v>
      </c>
      <c r="M2546" s="1">
        <f>YEAR(Query1[[#This Row],[order_date]])</f>
        <v>2017</v>
      </c>
    </row>
    <row r="2547" spans="1:13" x14ac:dyDescent="0.35">
      <c r="A2547">
        <v>891</v>
      </c>
      <c r="B2547" s="1" t="s">
        <v>1093</v>
      </c>
      <c r="C2547" s="1" t="s">
        <v>1001</v>
      </c>
      <c r="D2547" s="1" t="s">
        <v>1817</v>
      </c>
      <c r="E2547" s="8">
        <v>42870</v>
      </c>
      <c r="F2547">
        <v>1</v>
      </c>
      <c r="G2547">
        <v>5999.99</v>
      </c>
      <c r="H2547" s="1" t="s">
        <v>850</v>
      </c>
      <c r="I2547" s="1" t="s">
        <v>788</v>
      </c>
      <c r="J2547" s="1" t="s">
        <v>23</v>
      </c>
      <c r="K2547" s="1" t="s">
        <v>24</v>
      </c>
      <c r="L2547" s="1">
        <f>Query1[[#This Row],[total_units]]*Query1[[#This Row],[revene]]</f>
        <v>5999.99</v>
      </c>
      <c r="M2547" s="1">
        <f>YEAR(Query1[[#This Row],[order_date]])</f>
        <v>2017</v>
      </c>
    </row>
    <row r="2548" spans="1:13" x14ac:dyDescent="0.35">
      <c r="A2548">
        <v>892</v>
      </c>
      <c r="B2548" s="1" t="s">
        <v>1094</v>
      </c>
      <c r="C2548" s="1" t="s">
        <v>86</v>
      </c>
      <c r="D2548" s="1" t="s">
        <v>1817</v>
      </c>
      <c r="E2548" s="8">
        <v>42870</v>
      </c>
      <c r="F2548">
        <v>1</v>
      </c>
      <c r="G2548">
        <v>832.99</v>
      </c>
      <c r="H2548" s="1" t="s">
        <v>962</v>
      </c>
      <c r="I2548" s="1" t="s">
        <v>20</v>
      </c>
      <c r="J2548" s="1" t="s">
        <v>23</v>
      </c>
      <c r="K2548" s="1" t="s">
        <v>27</v>
      </c>
      <c r="L2548" s="1">
        <f>Query1[[#This Row],[total_units]]*Query1[[#This Row],[revene]]</f>
        <v>832.99</v>
      </c>
      <c r="M2548" s="1">
        <f>YEAR(Query1[[#This Row],[order_date]])</f>
        <v>2017</v>
      </c>
    </row>
    <row r="2549" spans="1:13" x14ac:dyDescent="0.35">
      <c r="A2549">
        <v>892</v>
      </c>
      <c r="B2549" s="1" t="s">
        <v>1094</v>
      </c>
      <c r="C2549" s="1" t="s">
        <v>86</v>
      </c>
      <c r="D2549" s="1" t="s">
        <v>1817</v>
      </c>
      <c r="E2549" s="8">
        <v>42870</v>
      </c>
      <c r="F2549">
        <v>2</v>
      </c>
      <c r="G2549">
        <v>5999.98</v>
      </c>
      <c r="H2549" s="1" t="s">
        <v>40</v>
      </c>
      <c r="I2549" s="1" t="s">
        <v>41</v>
      </c>
      <c r="J2549" s="1" t="s">
        <v>23</v>
      </c>
      <c r="K2549" s="1" t="s">
        <v>27</v>
      </c>
      <c r="L2549" s="1">
        <f>Query1[[#This Row],[total_units]]*Query1[[#This Row],[revene]]</f>
        <v>11999.96</v>
      </c>
      <c r="M2549" s="1">
        <f>YEAR(Query1[[#This Row],[order_date]])</f>
        <v>2017</v>
      </c>
    </row>
    <row r="2550" spans="1:13" x14ac:dyDescent="0.35">
      <c r="A2550">
        <v>892</v>
      </c>
      <c r="B2550" s="1" t="s">
        <v>1094</v>
      </c>
      <c r="C2550" s="1" t="s">
        <v>86</v>
      </c>
      <c r="D2550" s="1" t="s">
        <v>1817</v>
      </c>
      <c r="E2550" s="8">
        <v>42870</v>
      </c>
      <c r="F2550">
        <v>1</v>
      </c>
      <c r="G2550">
        <v>189.99</v>
      </c>
      <c r="H2550" s="1" t="s">
        <v>1888</v>
      </c>
      <c r="I2550" s="1" t="s">
        <v>48</v>
      </c>
      <c r="J2550" s="1" t="s">
        <v>23</v>
      </c>
      <c r="K2550" s="1" t="s">
        <v>27</v>
      </c>
      <c r="L2550" s="1">
        <f>Query1[[#This Row],[total_units]]*Query1[[#This Row],[revene]]</f>
        <v>189.99</v>
      </c>
      <c r="M2550" s="1">
        <f>YEAR(Query1[[#This Row],[order_date]])</f>
        <v>2017</v>
      </c>
    </row>
    <row r="2551" spans="1:13" x14ac:dyDescent="0.35">
      <c r="A2551">
        <v>892</v>
      </c>
      <c r="B2551" s="1" t="s">
        <v>1094</v>
      </c>
      <c r="C2551" s="1" t="s">
        <v>86</v>
      </c>
      <c r="D2551" s="1" t="s">
        <v>1817</v>
      </c>
      <c r="E2551" s="8">
        <v>42870</v>
      </c>
      <c r="F2551">
        <v>2</v>
      </c>
      <c r="G2551">
        <v>11999.98</v>
      </c>
      <c r="H2551" s="1" t="s">
        <v>850</v>
      </c>
      <c r="I2551" s="1" t="s">
        <v>788</v>
      </c>
      <c r="J2551" s="1" t="s">
        <v>23</v>
      </c>
      <c r="K2551" s="1" t="s">
        <v>27</v>
      </c>
      <c r="L2551" s="1">
        <f>Query1[[#This Row],[total_units]]*Query1[[#This Row],[revene]]</f>
        <v>23999.96</v>
      </c>
      <c r="M2551" s="1">
        <f>YEAR(Query1[[#This Row],[order_date]])</f>
        <v>2017</v>
      </c>
    </row>
    <row r="2552" spans="1:13" x14ac:dyDescent="0.35">
      <c r="A2552">
        <v>893</v>
      </c>
      <c r="B2552" s="1" t="s">
        <v>1095</v>
      </c>
      <c r="C2552" s="1" t="s">
        <v>82</v>
      </c>
      <c r="D2552" s="1" t="s">
        <v>1817</v>
      </c>
      <c r="E2552" s="8">
        <v>42871</v>
      </c>
      <c r="F2552">
        <v>1</v>
      </c>
      <c r="G2552">
        <v>869.99</v>
      </c>
      <c r="H2552" s="1" t="s">
        <v>861</v>
      </c>
      <c r="I2552" s="1" t="s">
        <v>20</v>
      </c>
      <c r="J2552" s="1" t="s">
        <v>23</v>
      </c>
      <c r="K2552" s="1" t="s">
        <v>27</v>
      </c>
      <c r="L2552" s="1">
        <f>Query1[[#This Row],[total_units]]*Query1[[#This Row],[revene]]</f>
        <v>869.99</v>
      </c>
      <c r="M2552" s="1">
        <f>YEAR(Query1[[#This Row],[order_date]])</f>
        <v>2017</v>
      </c>
    </row>
    <row r="2553" spans="1:13" x14ac:dyDescent="0.35">
      <c r="A2553">
        <v>893</v>
      </c>
      <c r="B2553" s="1" t="s">
        <v>1095</v>
      </c>
      <c r="C2553" s="1" t="s">
        <v>82</v>
      </c>
      <c r="D2553" s="1" t="s">
        <v>1817</v>
      </c>
      <c r="E2553" s="8">
        <v>42871</v>
      </c>
      <c r="F2553">
        <v>2</v>
      </c>
      <c r="G2553">
        <v>501.98</v>
      </c>
      <c r="H2553" s="1" t="s">
        <v>820</v>
      </c>
      <c r="I2553" s="1" t="s">
        <v>13</v>
      </c>
      <c r="J2553" s="1" t="s">
        <v>23</v>
      </c>
      <c r="K2553" s="1" t="s">
        <v>27</v>
      </c>
      <c r="L2553" s="1">
        <f>Query1[[#This Row],[total_units]]*Query1[[#This Row],[revene]]</f>
        <v>1003.96</v>
      </c>
      <c r="M2553" s="1">
        <f>YEAR(Query1[[#This Row],[order_date]])</f>
        <v>2017</v>
      </c>
    </row>
    <row r="2554" spans="1:13" x14ac:dyDescent="0.35">
      <c r="A2554">
        <v>894</v>
      </c>
      <c r="B2554" s="1" t="s">
        <v>1096</v>
      </c>
      <c r="C2554" s="1" t="s">
        <v>471</v>
      </c>
      <c r="D2554" s="1" t="s">
        <v>1817</v>
      </c>
      <c r="E2554" s="8">
        <v>42871</v>
      </c>
      <c r="F2554">
        <v>2</v>
      </c>
      <c r="G2554">
        <v>679.98</v>
      </c>
      <c r="H2554" s="1" t="s">
        <v>849</v>
      </c>
      <c r="I2554" s="1" t="s">
        <v>48</v>
      </c>
      <c r="J2554" s="1" t="s">
        <v>23</v>
      </c>
      <c r="K2554" s="1" t="s">
        <v>24</v>
      </c>
      <c r="L2554" s="1">
        <f>Query1[[#This Row],[total_units]]*Query1[[#This Row],[revene]]</f>
        <v>1359.96</v>
      </c>
      <c r="M2554" s="1">
        <f>YEAR(Query1[[#This Row],[order_date]])</f>
        <v>2017</v>
      </c>
    </row>
    <row r="2555" spans="1:13" x14ac:dyDescent="0.35">
      <c r="A2555">
        <v>895</v>
      </c>
      <c r="B2555" s="1" t="s">
        <v>1097</v>
      </c>
      <c r="C2555" s="1" t="s">
        <v>163</v>
      </c>
      <c r="D2555" s="1" t="s">
        <v>1817</v>
      </c>
      <c r="E2555" s="8">
        <v>42873</v>
      </c>
      <c r="F2555">
        <v>1</v>
      </c>
      <c r="G2555">
        <v>449.99</v>
      </c>
      <c r="H2555" s="1" t="s">
        <v>784</v>
      </c>
      <c r="I2555" s="1" t="s">
        <v>34</v>
      </c>
      <c r="J2555" s="1" t="s">
        <v>23</v>
      </c>
      <c r="K2555" s="1" t="s">
        <v>24</v>
      </c>
      <c r="L2555" s="1">
        <f>Query1[[#This Row],[total_units]]*Query1[[#This Row],[revene]]</f>
        <v>449.99</v>
      </c>
      <c r="M2555" s="1">
        <f>YEAR(Query1[[#This Row],[order_date]])</f>
        <v>2017</v>
      </c>
    </row>
    <row r="2556" spans="1:13" x14ac:dyDescent="0.35">
      <c r="A2556">
        <v>896</v>
      </c>
      <c r="B2556" s="1" t="s">
        <v>1098</v>
      </c>
      <c r="C2556" s="1" t="s">
        <v>216</v>
      </c>
      <c r="D2556" s="1" t="s">
        <v>1824</v>
      </c>
      <c r="E2556" s="8">
        <v>42874</v>
      </c>
      <c r="F2556">
        <v>1</v>
      </c>
      <c r="G2556">
        <v>1549</v>
      </c>
      <c r="H2556" s="1" t="s">
        <v>17</v>
      </c>
      <c r="I2556" s="1" t="s">
        <v>18</v>
      </c>
      <c r="J2556" s="1" t="s">
        <v>98</v>
      </c>
      <c r="K2556" s="1" t="s">
        <v>165</v>
      </c>
      <c r="L2556" s="1">
        <f>Query1[[#This Row],[total_units]]*Query1[[#This Row],[revene]]</f>
        <v>1549</v>
      </c>
      <c r="M2556" s="1">
        <f>YEAR(Query1[[#This Row],[order_date]])</f>
        <v>2017</v>
      </c>
    </row>
    <row r="2557" spans="1:13" x14ac:dyDescent="0.35">
      <c r="A2557">
        <v>896</v>
      </c>
      <c r="B2557" s="1" t="s">
        <v>1098</v>
      </c>
      <c r="C2557" s="1" t="s">
        <v>216</v>
      </c>
      <c r="D2557" s="1" t="s">
        <v>1824</v>
      </c>
      <c r="E2557" s="8">
        <v>42874</v>
      </c>
      <c r="F2557">
        <v>2</v>
      </c>
      <c r="G2557">
        <v>699.98</v>
      </c>
      <c r="H2557" s="1" t="s">
        <v>1895</v>
      </c>
      <c r="I2557" s="1" t="s">
        <v>48</v>
      </c>
      <c r="J2557" s="1" t="s">
        <v>98</v>
      </c>
      <c r="K2557" s="1" t="s">
        <v>165</v>
      </c>
      <c r="L2557" s="1">
        <f>Query1[[#This Row],[total_units]]*Query1[[#This Row],[revene]]</f>
        <v>1399.96</v>
      </c>
      <c r="M2557" s="1">
        <f>YEAR(Query1[[#This Row],[order_date]])</f>
        <v>2017</v>
      </c>
    </row>
    <row r="2558" spans="1:13" x14ac:dyDescent="0.35">
      <c r="A2558">
        <v>897</v>
      </c>
      <c r="B2558" s="1" t="s">
        <v>1099</v>
      </c>
      <c r="C2558" s="1" t="s">
        <v>419</v>
      </c>
      <c r="D2558" s="1" t="s">
        <v>1815</v>
      </c>
      <c r="E2558" s="8">
        <v>42875</v>
      </c>
      <c r="F2558">
        <v>1</v>
      </c>
      <c r="G2558">
        <v>349.99</v>
      </c>
      <c r="H2558" s="1" t="s">
        <v>867</v>
      </c>
      <c r="I2558" s="1" t="s">
        <v>48</v>
      </c>
      <c r="J2558" s="1" t="s">
        <v>14</v>
      </c>
      <c r="K2558" s="1" t="s">
        <v>15</v>
      </c>
      <c r="L2558" s="1">
        <f>Query1[[#This Row],[total_units]]*Query1[[#This Row],[revene]]</f>
        <v>349.99</v>
      </c>
      <c r="M2558" s="1">
        <f>YEAR(Query1[[#This Row],[order_date]])</f>
        <v>2017</v>
      </c>
    </row>
    <row r="2559" spans="1:13" x14ac:dyDescent="0.35">
      <c r="A2559">
        <v>897</v>
      </c>
      <c r="B2559" s="1" t="s">
        <v>1099</v>
      </c>
      <c r="C2559" s="1" t="s">
        <v>419</v>
      </c>
      <c r="D2559" s="1" t="s">
        <v>1815</v>
      </c>
      <c r="E2559" s="8">
        <v>42875</v>
      </c>
      <c r="F2559">
        <v>1</v>
      </c>
      <c r="G2559">
        <v>533.99</v>
      </c>
      <c r="H2559" s="1" t="s">
        <v>876</v>
      </c>
      <c r="I2559" s="1" t="s">
        <v>34</v>
      </c>
      <c r="J2559" s="1" t="s">
        <v>14</v>
      </c>
      <c r="K2559" s="1" t="s">
        <v>15</v>
      </c>
      <c r="L2559" s="1">
        <f>Query1[[#This Row],[total_units]]*Query1[[#This Row],[revene]]</f>
        <v>533.99</v>
      </c>
      <c r="M2559" s="1">
        <f>YEAR(Query1[[#This Row],[order_date]])</f>
        <v>2017</v>
      </c>
    </row>
    <row r="2560" spans="1:13" x14ac:dyDescent="0.35">
      <c r="A2560">
        <v>898</v>
      </c>
      <c r="B2560" s="1" t="s">
        <v>1100</v>
      </c>
      <c r="C2560" s="1" t="s">
        <v>1837</v>
      </c>
      <c r="D2560" s="1" t="s">
        <v>1817</v>
      </c>
      <c r="E2560" s="8">
        <v>42875</v>
      </c>
      <c r="F2560">
        <v>1</v>
      </c>
      <c r="G2560">
        <v>599.99</v>
      </c>
      <c r="H2560" s="1" t="s">
        <v>12</v>
      </c>
      <c r="I2560" s="1" t="s">
        <v>13</v>
      </c>
      <c r="J2560" s="1" t="s">
        <v>23</v>
      </c>
      <c r="K2560" s="1" t="s">
        <v>24</v>
      </c>
      <c r="L2560" s="1">
        <f>Query1[[#This Row],[total_units]]*Query1[[#This Row],[revene]]</f>
        <v>599.99</v>
      </c>
      <c r="M2560" s="1">
        <f>YEAR(Query1[[#This Row],[order_date]])</f>
        <v>2017</v>
      </c>
    </row>
    <row r="2561" spans="1:13" x14ac:dyDescent="0.35">
      <c r="A2561">
        <v>898</v>
      </c>
      <c r="B2561" s="1" t="s">
        <v>1100</v>
      </c>
      <c r="C2561" s="1" t="s">
        <v>1837</v>
      </c>
      <c r="D2561" s="1" t="s">
        <v>1817</v>
      </c>
      <c r="E2561" s="8">
        <v>42875</v>
      </c>
      <c r="F2561">
        <v>2</v>
      </c>
      <c r="G2561">
        <v>1739.98</v>
      </c>
      <c r="H2561" s="1" t="s">
        <v>861</v>
      </c>
      <c r="I2561" s="1" t="s">
        <v>20</v>
      </c>
      <c r="J2561" s="1" t="s">
        <v>23</v>
      </c>
      <c r="K2561" s="1" t="s">
        <v>24</v>
      </c>
      <c r="L2561" s="1">
        <f>Query1[[#This Row],[total_units]]*Query1[[#This Row],[revene]]</f>
        <v>3479.96</v>
      </c>
      <c r="M2561" s="1">
        <f>YEAR(Query1[[#This Row],[order_date]])</f>
        <v>2017</v>
      </c>
    </row>
    <row r="2562" spans="1:13" x14ac:dyDescent="0.35">
      <c r="A2562">
        <v>898</v>
      </c>
      <c r="B2562" s="1" t="s">
        <v>1100</v>
      </c>
      <c r="C2562" s="1" t="s">
        <v>1837</v>
      </c>
      <c r="D2562" s="1" t="s">
        <v>1817</v>
      </c>
      <c r="E2562" s="8">
        <v>42875</v>
      </c>
      <c r="F2562">
        <v>2</v>
      </c>
      <c r="G2562">
        <v>833.98</v>
      </c>
      <c r="H2562" s="1" t="s">
        <v>865</v>
      </c>
      <c r="I2562" s="1" t="s">
        <v>13</v>
      </c>
      <c r="J2562" s="1" t="s">
        <v>23</v>
      </c>
      <c r="K2562" s="1" t="s">
        <v>24</v>
      </c>
      <c r="L2562" s="1">
        <f>Query1[[#This Row],[total_units]]*Query1[[#This Row],[revene]]</f>
        <v>1667.96</v>
      </c>
      <c r="M2562" s="1">
        <f>YEAR(Query1[[#This Row],[order_date]])</f>
        <v>2017</v>
      </c>
    </row>
    <row r="2563" spans="1:13" x14ac:dyDescent="0.35">
      <c r="A2563">
        <v>898</v>
      </c>
      <c r="B2563" s="1" t="s">
        <v>1100</v>
      </c>
      <c r="C2563" s="1" t="s">
        <v>1837</v>
      </c>
      <c r="D2563" s="1" t="s">
        <v>1817</v>
      </c>
      <c r="E2563" s="8">
        <v>42875</v>
      </c>
      <c r="F2563">
        <v>2</v>
      </c>
      <c r="G2563">
        <v>3999.98</v>
      </c>
      <c r="H2563" s="1" t="s">
        <v>897</v>
      </c>
      <c r="I2563" s="1" t="s">
        <v>788</v>
      </c>
      <c r="J2563" s="1" t="s">
        <v>23</v>
      </c>
      <c r="K2563" s="1" t="s">
        <v>24</v>
      </c>
      <c r="L2563" s="1">
        <f>Query1[[#This Row],[total_units]]*Query1[[#This Row],[revene]]</f>
        <v>7999.96</v>
      </c>
      <c r="M2563" s="1">
        <f>YEAR(Query1[[#This Row],[order_date]])</f>
        <v>2017</v>
      </c>
    </row>
    <row r="2564" spans="1:13" x14ac:dyDescent="0.35">
      <c r="A2564">
        <v>899</v>
      </c>
      <c r="B2564" s="1" t="s">
        <v>1101</v>
      </c>
      <c r="C2564" s="1" t="s">
        <v>543</v>
      </c>
      <c r="D2564" s="1" t="s">
        <v>1817</v>
      </c>
      <c r="E2564" s="8">
        <v>42875</v>
      </c>
      <c r="F2564">
        <v>1</v>
      </c>
      <c r="G2564">
        <v>429</v>
      </c>
      <c r="H2564" s="1" t="s">
        <v>35</v>
      </c>
      <c r="I2564" s="1" t="s">
        <v>13</v>
      </c>
      <c r="J2564" s="1" t="s">
        <v>23</v>
      </c>
      <c r="K2564" s="1" t="s">
        <v>27</v>
      </c>
      <c r="L2564" s="1">
        <f>Query1[[#This Row],[total_units]]*Query1[[#This Row],[revene]]</f>
        <v>429</v>
      </c>
      <c r="M2564" s="1">
        <f>YEAR(Query1[[#This Row],[order_date]])</f>
        <v>2017</v>
      </c>
    </row>
    <row r="2565" spans="1:13" x14ac:dyDescent="0.35">
      <c r="A2565">
        <v>899</v>
      </c>
      <c r="B2565" s="1" t="s">
        <v>1101</v>
      </c>
      <c r="C2565" s="1" t="s">
        <v>543</v>
      </c>
      <c r="D2565" s="1" t="s">
        <v>1817</v>
      </c>
      <c r="E2565" s="8">
        <v>42875</v>
      </c>
      <c r="F2565">
        <v>1</v>
      </c>
      <c r="G2565">
        <v>469.99</v>
      </c>
      <c r="H2565" s="1" t="s">
        <v>62</v>
      </c>
      <c r="I2565" s="1" t="s">
        <v>20</v>
      </c>
      <c r="J2565" s="1" t="s">
        <v>23</v>
      </c>
      <c r="K2565" s="1" t="s">
        <v>27</v>
      </c>
      <c r="L2565" s="1">
        <f>Query1[[#This Row],[total_units]]*Query1[[#This Row],[revene]]</f>
        <v>469.99</v>
      </c>
      <c r="M2565" s="1">
        <f>YEAR(Query1[[#This Row],[order_date]])</f>
        <v>2017</v>
      </c>
    </row>
    <row r="2566" spans="1:13" x14ac:dyDescent="0.35">
      <c r="A2566">
        <v>899</v>
      </c>
      <c r="B2566" s="1" t="s">
        <v>1101</v>
      </c>
      <c r="C2566" s="1" t="s">
        <v>543</v>
      </c>
      <c r="D2566" s="1" t="s">
        <v>1817</v>
      </c>
      <c r="E2566" s="8">
        <v>42875</v>
      </c>
      <c r="F2566">
        <v>2</v>
      </c>
      <c r="G2566">
        <v>5199.9799999999996</v>
      </c>
      <c r="H2566" s="1" t="s">
        <v>839</v>
      </c>
      <c r="I2566" s="1" t="s">
        <v>788</v>
      </c>
      <c r="J2566" s="1" t="s">
        <v>23</v>
      </c>
      <c r="K2566" s="1" t="s">
        <v>27</v>
      </c>
      <c r="L2566" s="1">
        <f>Query1[[#This Row],[total_units]]*Query1[[#This Row],[revene]]</f>
        <v>10399.959999999999</v>
      </c>
      <c r="M2566" s="1">
        <f>YEAR(Query1[[#This Row],[order_date]])</f>
        <v>2017</v>
      </c>
    </row>
    <row r="2567" spans="1:13" x14ac:dyDescent="0.35">
      <c r="A2567">
        <v>900</v>
      </c>
      <c r="B2567" s="1" t="s">
        <v>1102</v>
      </c>
      <c r="C2567" s="1" t="s">
        <v>268</v>
      </c>
      <c r="D2567" s="1" t="s">
        <v>1817</v>
      </c>
      <c r="E2567" s="8">
        <v>42875</v>
      </c>
      <c r="F2567">
        <v>2</v>
      </c>
      <c r="G2567">
        <v>1199.98</v>
      </c>
      <c r="H2567" s="1" t="s">
        <v>12</v>
      </c>
      <c r="I2567" s="1" t="s">
        <v>34</v>
      </c>
      <c r="J2567" s="1" t="s">
        <v>23</v>
      </c>
      <c r="K2567" s="1" t="s">
        <v>24</v>
      </c>
      <c r="L2567" s="1">
        <f>Query1[[#This Row],[total_units]]*Query1[[#This Row],[revene]]</f>
        <v>2399.96</v>
      </c>
      <c r="M2567" s="1">
        <f>YEAR(Query1[[#This Row],[order_date]])</f>
        <v>2017</v>
      </c>
    </row>
    <row r="2568" spans="1:13" x14ac:dyDescent="0.35">
      <c r="A2568">
        <v>900</v>
      </c>
      <c r="B2568" s="1" t="s">
        <v>1102</v>
      </c>
      <c r="C2568" s="1" t="s">
        <v>268</v>
      </c>
      <c r="D2568" s="1" t="s">
        <v>1817</v>
      </c>
      <c r="E2568" s="8">
        <v>42875</v>
      </c>
      <c r="F2568">
        <v>1</v>
      </c>
      <c r="G2568">
        <v>449.99</v>
      </c>
      <c r="H2568" s="1" t="s">
        <v>862</v>
      </c>
      <c r="I2568" s="1" t="s">
        <v>34</v>
      </c>
      <c r="J2568" s="1" t="s">
        <v>23</v>
      </c>
      <c r="K2568" s="1" t="s">
        <v>24</v>
      </c>
      <c r="L2568" s="1">
        <f>Query1[[#This Row],[total_units]]*Query1[[#This Row],[revene]]</f>
        <v>449.99</v>
      </c>
      <c r="M2568" s="1">
        <f>YEAR(Query1[[#This Row],[order_date]])</f>
        <v>2017</v>
      </c>
    </row>
    <row r="2569" spans="1:13" x14ac:dyDescent="0.35">
      <c r="A2569">
        <v>900</v>
      </c>
      <c r="B2569" s="1" t="s">
        <v>1102</v>
      </c>
      <c r="C2569" s="1" t="s">
        <v>268</v>
      </c>
      <c r="D2569" s="1" t="s">
        <v>1817</v>
      </c>
      <c r="E2569" s="8">
        <v>42875</v>
      </c>
      <c r="F2569">
        <v>2</v>
      </c>
      <c r="G2569">
        <v>4999.9799999999996</v>
      </c>
      <c r="H2569" s="1" t="s">
        <v>864</v>
      </c>
      <c r="I2569" s="1" t="s">
        <v>20</v>
      </c>
      <c r="J2569" s="1" t="s">
        <v>23</v>
      </c>
      <c r="K2569" s="1" t="s">
        <v>24</v>
      </c>
      <c r="L2569" s="1">
        <f>Query1[[#This Row],[total_units]]*Query1[[#This Row],[revene]]</f>
        <v>9999.9599999999991</v>
      </c>
      <c r="M2569" s="1">
        <f>YEAR(Query1[[#This Row],[order_date]])</f>
        <v>2017</v>
      </c>
    </row>
    <row r="2570" spans="1:13" x14ac:dyDescent="0.35">
      <c r="A2570">
        <v>900</v>
      </c>
      <c r="B2570" s="1" t="s">
        <v>1102</v>
      </c>
      <c r="C2570" s="1" t="s">
        <v>268</v>
      </c>
      <c r="D2570" s="1" t="s">
        <v>1817</v>
      </c>
      <c r="E2570" s="8">
        <v>42875</v>
      </c>
      <c r="F2570">
        <v>2</v>
      </c>
      <c r="G2570">
        <v>9999.98</v>
      </c>
      <c r="H2570" s="1" t="s">
        <v>793</v>
      </c>
      <c r="I2570" s="1" t="s">
        <v>41</v>
      </c>
      <c r="J2570" s="1" t="s">
        <v>23</v>
      </c>
      <c r="K2570" s="1" t="s">
        <v>24</v>
      </c>
      <c r="L2570" s="1">
        <f>Query1[[#This Row],[total_units]]*Query1[[#This Row],[revene]]</f>
        <v>19999.96</v>
      </c>
      <c r="M2570" s="1">
        <f>YEAR(Query1[[#This Row],[order_date]])</f>
        <v>2017</v>
      </c>
    </row>
    <row r="2571" spans="1:13" x14ac:dyDescent="0.35">
      <c r="A2571">
        <v>900</v>
      </c>
      <c r="B2571" s="1" t="s">
        <v>1102</v>
      </c>
      <c r="C2571" s="1" t="s">
        <v>268</v>
      </c>
      <c r="D2571" s="1" t="s">
        <v>1817</v>
      </c>
      <c r="E2571" s="8">
        <v>42875</v>
      </c>
      <c r="F2571">
        <v>1</v>
      </c>
      <c r="G2571">
        <v>209.99</v>
      </c>
      <c r="H2571" s="1" t="s">
        <v>1894</v>
      </c>
      <c r="I2571" s="1" t="s">
        <v>48</v>
      </c>
      <c r="J2571" s="1" t="s">
        <v>23</v>
      </c>
      <c r="K2571" s="1" t="s">
        <v>24</v>
      </c>
      <c r="L2571" s="1">
        <f>Query1[[#This Row],[total_units]]*Query1[[#This Row],[revene]]</f>
        <v>209.99</v>
      </c>
      <c r="M2571" s="1">
        <f>YEAR(Query1[[#This Row],[order_date]])</f>
        <v>2017</v>
      </c>
    </row>
    <row r="2572" spans="1:13" x14ac:dyDescent="0.35">
      <c r="A2572">
        <v>901</v>
      </c>
      <c r="B2572" s="1" t="s">
        <v>1103</v>
      </c>
      <c r="C2572" s="1" t="s">
        <v>1917</v>
      </c>
      <c r="D2572" s="1" t="s">
        <v>1817</v>
      </c>
      <c r="E2572" s="8">
        <v>42876</v>
      </c>
      <c r="F2572">
        <v>1</v>
      </c>
      <c r="G2572">
        <v>5299.99</v>
      </c>
      <c r="H2572" s="1" t="s">
        <v>823</v>
      </c>
      <c r="I2572" s="1" t="s">
        <v>20</v>
      </c>
      <c r="J2572" s="1" t="s">
        <v>23</v>
      </c>
      <c r="K2572" s="1" t="s">
        <v>27</v>
      </c>
      <c r="L2572" s="1">
        <f>Query1[[#This Row],[total_units]]*Query1[[#This Row],[revene]]</f>
        <v>5299.99</v>
      </c>
      <c r="M2572" s="1">
        <f>YEAR(Query1[[#This Row],[order_date]])</f>
        <v>2017</v>
      </c>
    </row>
    <row r="2573" spans="1:13" x14ac:dyDescent="0.35">
      <c r="A2573">
        <v>901</v>
      </c>
      <c r="B2573" s="1" t="s">
        <v>1103</v>
      </c>
      <c r="C2573" s="1" t="s">
        <v>1917</v>
      </c>
      <c r="D2573" s="1" t="s">
        <v>1817</v>
      </c>
      <c r="E2573" s="8">
        <v>42876</v>
      </c>
      <c r="F2573">
        <v>1</v>
      </c>
      <c r="G2573">
        <v>5999.99</v>
      </c>
      <c r="H2573" s="1" t="s">
        <v>850</v>
      </c>
      <c r="I2573" s="1" t="s">
        <v>788</v>
      </c>
      <c r="J2573" s="1" t="s">
        <v>23</v>
      </c>
      <c r="K2573" s="1" t="s">
        <v>27</v>
      </c>
      <c r="L2573" s="1">
        <f>Query1[[#This Row],[total_units]]*Query1[[#This Row],[revene]]</f>
        <v>5999.99</v>
      </c>
      <c r="M2573" s="1">
        <f>YEAR(Query1[[#This Row],[order_date]])</f>
        <v>2017</v>
      </c>
    </row>
    <row r="2574" spans="1:13" x14ac:dyDescent="0.35">
      <c r="A2574">
        <v>902</v>
      </c>
      <c r="B2574" s="1" t="s">
        <v>1104</v>
      </c>
      <c r="C2574" s="1" t="s">
        <v>301</v>
      </c>
      <c r="D2574" s="1" t="s">
        <v>1817</v>
      </c>
      <c r="E2574" s="8">
        <v>42876</v>
      </c>
      <c r="F2574">
        <v>2</v>
      </c>
      <c r="G2574">
        <v>599.98</v>
      </c>
      <c r="H2574" s="1" t="s">
        <v>795</v>
      </c>
      <c r="I2574" s="1" t="s">
        <v>13</v>
      </c>
      <c r="J2574" s="1" t="s">
        <v>23</v>
      </c>
      <c r="K2574" s="1" t="s">
        <v>24</v>
      </c>
      <c r="L2574" s="1">
        <f>Query1[[#This Row],[total_units]]*Query1[[#This Row],[revene]]</f>
        <v>1199.96</v>
      </c>
      <c r="M2574" s="1">
        <f>YEAR(Query1[[#This Row],[order_date]])</f>
        <v>2017</v>
      </c>
    </row>
    <row r="2575" spans="1:13" x14ac:dyDescent="0.35">
      <c r="A2575">
        <v>902</v>
      </c>
      <c r="B2575" s="1" t="s">
        <v>1104</v>
      </c>
      <c r="C2575" s="1" t="s">
        <v>301</v>
      </c>
      <c r="D2575" s="1" t="s">
        <v>1817</v>
      </c>
      <c r="E2575" s="8">
        <v>42876</v>
      </c>
      <c r="F2575">
        <v>1</v>
      </c>
      <c r="G2575">
        <v>549.99</v>
      </c>
      <c r="H2575" s="1" t="s">
        <v>38</v>
      </c>
      <c r="I2575" s="1" t="s">
        <v>13</v>
      </c>
      <c r="J2575" s="1" t="s">
        <v>23</v>
      </c>
      <c r="K2575" s="1" t="s">
        <v>24</v>
      </c>
      <c r="L2575" s="1">
        <f>Query1[[#This Row],[total_units]]*Query1[[#This Row],[revene]]</f>
        <v>549.99</v>
      </c>
      <c r="M2575" s="1">
        <f>YEAR(Query1[[#This Row],[order_date]])</f>
        <v>2017</v>
      </c>
    </row>
    <row r="2576" spans="1:13" x14ac:dyDescent="0.35">
      <c r="A2576">
        <v>902</v>
      </c>
      <c r="B2576" s="1" t="s">
        <v>1104</v>
      </c>
      <c r="C2576" s="1" t="s">
        <v>301</v>
      </c>
      <c r="D2576" s="1" t="s">
        <v>1817</v>
      </c>
      <c r="E2576" s="8">
        <v>42876</v>
      </c>
      <c r="F2576">
        <v>2</v>
      </c>
      <c r="G2576">
        <v>1099.98</v>
      </c>
      <c r="H2576" s="1" t="s">
        <v>869</v>
      </c>
      <c r="I2576" s="1" t="s">
        <v>20</v>
      </c>
      <c r="J2576" s="1" t="s">
        <v>23</v>
      </c>
      <c r="K2576" s="1" t="s">
        <v>24</v>
      </c>
      <c r="L2576" s="1">
        <f>Query1[[#This Row],[total_units]]*Query1[[#This Row],[revene]]</f>
        <v>2199.96</v>
      </c>
      <c r="M2576" s="1">
        <f>YEAR(Query1[[#This Row],[order_date]])</f>
        <v>2017</v>
      </c>
    </row>
    <row r="2577" spans="1:13" x14ac:dyDescent="0.35">
      <c r="A2577">
        <v>902</v>
      </c>
      <c r="B2577" s="1" t="s">
        <v>1104</v>
      </c>
      <c r="C2577" s="1" t="s">
        <v>301</v>
      </c>
      <c r="D2577" s="1" t="s">
        <v>1817</v>
      </c>
      <c r="E2577" s="8">
        <v>42876</v>
      </c>
      <c r="F2577">
        <v>1</v>
      </c>
      <c r="G2577">
        <v>209.99</v>
      </c>
      <c r="H2577" s="1" t="s">
        <v>921</v>
      </c>
      <c r="I2577" s="1" t="s">
        <v>48</v>
      </c>
      <c r="J2577" s="1" t="s">
        <v>23</v>
      </c>
      <c r="K2577" s="1" t="s">
        <v>24</v>
      </c>
      <c r="L2577" s="1">
        <f>Query1[[#This Row],[total_units]]*Query1[[#This Row],[revene]]</f>
        <v>209.99</v>
      </c>
      <c r="M2577" s="1">
        <f>YEAR(Query1[[#This Row],[order_date]])</f>
        <v>2017</v>
      </c>
    </row>
    <row r="2578" spans="1:13" x14ac:dyDescent="0.35">
      <c r="A2578">
        <v>903</v>
      </c>
      <c r="B2578" s="1" t="s">
        <v>1105</v>
      </c>
      <c r="C2578" s="1" t="s">
        <v>203</v>
      </c>
      <c r="D2578" s="1" t="s">
        <v>1817</v>
      </c>
      <c r="E2578" s="8">
        <v>42877</v>
      </c>
      <c r="F2578">
        <v>2</v>
      </c>
      <c r="G2578">
        <v>3265.98</v>
      </c>
      <c r="H2578" s="1" t="s">
        <v>894</v>
      </c>
      <c r="I2578" s="1" t="s">
        <v>20</v>
      </c>
      <c r="J2578" s="1" t="s">
        <v>23</v>
      </c>
      <c r="K2578" s="1" t="s">
        <v>27</v>
      </c>
      <c r="L2578" s="1">
        <f>Query1[[#This Row],[total_units]]*Query1[[#This Row],[revene]]</f>
        <v>6531.96</v>
      </c>
      <c r="M2578" s="1">
        <f>YEAR(Query1[[#This Row],[order_date]])</f>
        <v>2017</v>
      </c>
    </row>
    <row r="2579" spans="1:13" x14ac:dyDescent="0.35">
      <c r="A2579">
        <v>903</v>
      </c>
      <c r="B2579" s="1" t="s">
        <v>1105</v>
      </c>
      <c r="C2579" s="1" t="s">
        <v>203</v>
      </c>
      <c r="D2579" s="1" t="s">
        <v>1817</v>
      </c>
      <c r="E2579" s="8">
        <v>42877</v>
      </c>
      <c r="F2579">
        <v>2</v>
      </c>
      <c r="G2579">
        <v>2999.98</v>
      </c>
      <c r="H2579" s="1" t="s">
        <v>858</v>
      </c>
      <c r="I2579" s="1" t="s">
        <v>788</v>
      </c>
      <c r="J2579" s="1" t="s">
        <v>23</v>
      </c>
      <c r="K2579" s="1" t="s">
        <v>27</v>
      </c>
      <c r="L2579" s="1">
        <f>Query1[[#This Row],[total_units]]*Query1[[#This Row],[revene]]</f>
        <v>5999.96</v>
      </c>
      <c r="M2579" s="1">
        <f>YEAR(Query1[[#This Row],[order_date]])</f>
        <v>2017</v>
      </c>
    </row>
    <row r="2580" spans="1:13" x14ac:dyDescent="0.35">
      <c r="A2580">
        <v>904</v>
      </c>
      <c r="B2580" s="1" t="s">
        <v>1106</v>
      </c>
      <c r="C2580" s="1" t="s">
        <v>1820</v>
      </c>
      <c r="D2580" s="1" t="s">
        <v>1815</v>
      </c>
      <c r="E2580" s="8">
        <v>42878</v>
      </c>
      <c r="F2580">
        <v>1</v>
      </c>
      <c r="G2580">
        <v>269.99</v>
      </c>
      <c r="H2580" s="1" t="s">
        <v>59</v>
      </c>
      <c r="I2580" s="1" t="s">
        <v>13</v>
      </c>
      <c r="J2580" s="1" t="s">
        <v>14</v>
      </c>
      <c r="K2580" s="1" t="s">
        <v>15</v>
      </c>
      <c r="L2580" s="1">
        <f>Query1[[#This Row],[total_units]]*Query1[[#This Row],[revene]]</f>
        <v>269.99</v>
      </c>
      <c r="M2580" s="1">
        <f>YEAR(Query1[[#This Row],[order_date]])</f>
        <v>2017</v>
      </c>
    </row>
    <row r="2581" spans="1:13" x14ac:dyDescent="0.35">
      <c r="A2581">
        <v>904</v>
      </c>
      <c r="B2581" s="1" t="s">
        <v>1106</v>
      </c>
      <c r="C2581" s="1" t="s">
        <v>1820</v>
      </c>
      <c r="D2581" s="1" t="s">
        <v>1815</v>
      </c>
      <c r="E2581" s="8">
        <v>42878</v>
      </c>
      <c r="F2581">
        <v>2</v>
      </c>
      <c r="G2581">
        <v>419.98</v>
      </c>
      <c r="H2581" s="1" t="s">
        <v>921</v>
      </c>
      <c r="I2581" s="1" t="s">
        <v>48</v>
      </c>
      <c r="J2581" s="1" t="s">
        <v>14</v>
      </c>
      <c r="K2581" s="1" t="s">
        <v>15</v>
      </c>
      <c r="L2581" s="1">
        <f>Query1[[#This Row],[total_units]]*Query1[[#This Row],[revene]]</f>
        <v>839.96</v>
      </c>
      <c r="M2581" s="1">
        <f>YEAR(Query1[[#This Row],[order_date]])</f>
        <v>2017</v>
      </c>
    </row>
    <row r="2582" spans="1:13" x14ac:dyDescent="0.35">
      <c r="A2582">
        <v>904</v>
      </c>
      <c r="B2582" s="1" t="s">
        <v>1106</v>
      </c>
      <c r="C2582" s="1" t="s">
        <v>1820</v>
      </c>
      <c r="D2582" s="1" t="s">
        <v>1815</v>
      </c>
      <c r="E2582" s="8">
        <v>42878</v>
      </c>
      <c r="F2582">
        <v>2</v>
      </c>
      <c r="G2582">
        <v>1665.98</v>
      </c>
      <c r="H2582" s="1" t="s">
        <v>962</v>
      </c>
      <c r="I2582" s="1" t="s">
        <v>20</v>
      </c>
      <c r="J2582" s="1" t="s">
        <v>14</v>
      </c>
      <c r="K2582" s="1" t="s">
        <v>15</v>
      </c>
      <c r="L2582" s="1">
        <f>Query1[[#This Row],[total_units]]*Query1[[#This Row],[revene]]</f>
        <v>3331.96</v>
      </c>
      <c r="M2582" s="1">
        <f>YEAR(Query1[[#This Row],[order_date]])</f>
        <v>2017</v>
      </c>
    </row>
    <row r="2583" spans="1:13" x14ac:dyDescent="0.35">
      <c r="A2583">
        <v>904</v>
      </c>
      <c r="B2583" s="1" t="s">
        <v>1106</v>
      </c>
      <c r="C2583" s="1" t="s">
        <v>1820</v>
      </c>
      <c r="D2583" s="1" t="s">
        <v>1815</v>
      </c>
      <c r="E2583" s="8">
        <v>42878</v>
      </c>
      <c r="F2583">
        <v>2</v>
      </c>
      <c r="G2583">
        <v>12999.98</v>
      </c>
      <c r="H2583" s="1" t="s">
        <v>868</v>
      </c>
      <c r="I2583" s="1" t="s">
        <v>788</v>
      </c>
      <c r="J2583" s="1" t="s">
        <v>14</v>
      </c>
      <c r="K2583" s="1" t="s">
        <v>15</v>
      </c>
      <c r="L2583" s="1">
        <f>Query1[[#This Row],[total_units]]*Query1[[#This Row],[revene]]</f>
        <v>25999.96</v>
      </c>
      <c r="M2583" s="1">
        <f>YEAR(Query1[[#This Row],[order_date]])</f>
        <v>2017</v>
      </c>
    </row>
    <row r="2584" spans="1:13" x14ac:dyDescent="0.35">
      <c r="A2584">
        <v>905</v>
      </c>
      <c r="B2584" s="1" t="s">
        <v>1107</v>
      </c>
      <c r="C2584" s="1" t="s">
        <v>351</v>
      </c>
      <c r="D2584" s="1" t="s">
        <v>1817</v>
      </c>
      <c r="E2584" s="8">
        <v>42878</v>
      </c>
      <c r="F2584">
        <v>1</v>
      </c>
      <c r="G2584">
        <v>599.99</v>
      </c>
      <c r="H2584" s="1" t="s">
        <v>16</v>
      </c>
      <c r="I2584" s="1" t="s">
        <v>13</v>
      </c>
      <c r="J2584" s="1" t="s">
        <v>23</v>
      </c>
      <c r="K2584" s="1" t="s">
        <v>24</v>
      </c>
      <c r="L2584" s="1">
        <f>Query1[[#This Row],[total_units]]*Query1[[#This Row],[revene]]</f>
        <v>599.99</v>
      </c>
      <c r="M2584" s="1">
        <f>YEAR(Query1[[#This Row],[order_date]])</f>
        <v>2017</v>
      </c>
    </row>
    <row r="2585" spans="1:13" x14ac:dyDescent="0.35">
      <c r="A2585">
        <v>905</v>
      </c>
      <c r="B2585" s="1" t="s">
        <v>1107</v>
      </c>
      <c r="C2585" s="1" t="s">
        <v>351</v>
      </c>
      <c r="D2585" s="1" t="s">
        <v>1817</v>
      </c>
      <c r="E2585" s="8">
        <v>42878</v>
      </c>
      <c r="F2585">
        <v>1</v>
      </c>
      <c r="G2585">
        <v>250.99</v>
      </c>
      <c r="H2585" s="1" t="s">
        <v>820</v>
      </c>
      <c r="I2585" s="1" t="s">
        <v>13</v>
      </c>
      <c r="J2585" s="1" t="s">
        <v>23</v>
      </c>
      <c r="K2585" s="1" t="s">
        <v>24</v>
      </c>
      <c r="L2585" s="1">
        <f>Query1[[#This Row],[total_units]]*Query1[[#This Row],[revene]]</f>
        <v>250.99</v>
      </c>
      <c r="M2585" s="1">
        <f>YEAR(Query1[[#This Row],[order_date]])</f>
        <v>2017</v>
      </c>
    </row>
    <row r="2586" spans="1:13" x14ac:dyDescent="0.35">
      <c r="A2586">
        <v>905</v>
      </c>
      <c r="B2586" s="1" t="s">
        <v>1107</v>
      </c>
      <c r="C2586" s="1" t="s">
        <v>351</v>
      </c>
      <c r="D2586" s="1" t="s">
        <v>1817</v>
      </c>
      <c r="E2586" s="8">
        <v>42878</v>
      </c>
      <c r="F2586">
        <v>2</v>
      </c>
      <c r="G2586">
        <v>6999.98</v>
      </c>
      <c r="H2586" s="1" t="s">
        <v>801</v>
      </c>
      <c r="I2586" s="1" t="s">
        <v>18</v>
      </c>
      <c r="J2586" s="1" t="s">
        <v>23</v>
      </c>
      <c r="K2586" s="1" t="s">
        <v>24</v>
      </c>
      <c r="L2586" s="1">
        <f>Query1[[#This Row],[total_units]]*Query1[[#This Row],[revene]]</f>
        <v>13999.96</v>
      </c>
      <c r="M2586" s="1">
        <f>YEAR(Query1[[#This Row],[order_date]])</f>
        <v>2017</v>
      </c>
    </row>
    <row r="2587" spans="1:13" x14ac:dyDescent="0.35">
      <c r="A2587">
        <v>905</v>
      </c>
      <c r="B2587" s="1" t="s">
        <v>1107</v>
      </c>
      <c r="C2587" s="1" t="s">
        <v>351</v>
      </c>
      <c r="D2587" s="1" t="s">
        <v>1817</v>
      </c>
      <c r="E2587" s="8">
        <v>42878</v>
      </c>
      <c r="F2587">
        <v>2</v>
      </c>
      <c r="G2587">
        <v>4599.9799999999996</v>
      </c>
      <c r="H2587" s="1" t="s">
        <v>807</v>
      </c>
      <c r="I2587" s="1" t="s">
        <v>20</v>
      </c>
      <c r="J2587" s="1" t="s">
        <v>23</v>
      </c>
      <c r="K2587" s="1" t="s">
        <v>24</v>
      </c>
      <c r="L2587" s="1">
        <f>Query1[[#This Row],[total_units]]*Query1[[#This Row],[revene]]</f>
        <v>9199.9599999999991</v>
      </c>
      <c r="M2587" s="1">
        <f>YEAR(Query1[[#This Row],[order_date]])</f>
        <v>2017</v>
      </c>
    </row>
    <row r="2588" spans="1:13" x14ac:dyDescent="0.35">
      <c r="A2588">
        <v>906</v>
      </c>
      <c r="B2588" s="1" t="s">
        <v>1108</v>
      </c>
      <c r="C2588" s="1" t="s">
        <v>264</v>
      </c>
      <c r="D2588" s="1" t="s">
        <v>1817</v>
      </c>
      <c r="E2588" s="8">
        <v>42878</v>
      </c>
      <c r="F2588">
        <v>2</v>
      </c>
      <c r="G2588">
        <v>539.98</v>
      </c>
      <c r="H2588" s="1" t="s">
        <v>47</v>
      </c>
      <c r="I2588" s="1" t="s">
        <v>48</v>
      </c>
      <c r="J2588" s="1" t="s">
        <v>23</v>
      </c>
      <c r="K2588" s="1" t="s">
        <v>27</v>
      </c>
      <c r="L2588" s="1">
        <f>Query1[[#This Row],[total_units]]*Query1[[#This Row],[revene]]</f>
        <v>1079.96</v>
      </c>
      <c r="M2588" s="1">
        <f>YEAR(Query1[[#This Row],[order_date]])</f>
        <v>2017</v>
      </c>
    </row>
    <row r="2589" spans="1:13" x14ac:dyDescent="0.35">
      <c r="A2589">
        <v>906</v>
      </c>
      <c r="B2589" s="1" t="s">
        <v>1108</v>
      </c>
      <c r="C2589" s="1" t="s">
        <v>264</v>
      </c>
      <c r="D2589" s="1" t="s">
        <v>1817</v>
      </c>
      <c r="E2589" s="8">
        <v>42878</v>
      </c>
      <c r="F2589">
        <v>2</v>
      </c>
      <c r="G2589">
        <v>599.98</v>
      </c>
      <c r="H2589" s="1" t="s">
        <v>64</v>
      </c>
      <c r="I2589" s="1" t="s">
        <v>48</v>
      </c>
      <c r="J2589" s="1" t="s">
        <v>23</v>
      </c>
      <c r="K2589" s="1" t="s">
        <v>27</v>
      </c>
      <c r="L2589" s="1">
        <f>Query1[[#This Row],[total_units]]*Query1[[#This Row],[revene]]</f>
        <v>1199.96</v>
      </c>
      <c r="M2589" s="1">
        <f>YEAR(Query1[[#This Row],[order_date]])</f>
        <v>2017</v>
      </c>
    </row>
    <row r="2590" spans="1:13" x14ac:dyDescent="0.35">
      <c r="A2590">
        <v>906</v>
      </c>
      <c r="B2590" s="1" t="s">
        <v>1108</v>
      </c>
      <c r="C2590" s="1" t="s">
        <v>264</v>
      </c>
      <c r="D2590" s="1" t="s">
        <v>1817</v>
      </c>
      <c r="E2590" s="8">
        <v>42878</v>
      </c>
      <c r="F2590">
        <v>2</v>
      </c>
      <c r="G2590">
        <v>979.98</v>
      </c>
      <c r="H2590" s="1" t="s">
        <v>800</v>
      </c>
      <c r="I2590" s="1" t="s">
        <v>34</v>
      </c>
      <c r="J2590" s="1" t="s">
        <v>23</v>
      </c>
      <c r="K2590" s="1" t="s">
        <v>27</v>
      </c>
      <c r="L2590" s="1">
        <f>Query1[[#This Row],[total_units]]*Query1[[#This Row],[revene]]</f>
        <v>1959.96</v>
      </c>
      <c r="M2590" s="1">
        <f>YEAR(Query1[[#This Row],[order_date]])</f>
        <v>2017</v>
      </c>
    </row>
    <row r="2591" spans="1:13" x14ac:dyDescent="0.35">
      <c r="A2591">
        <v>906</v>
      </c>
      <c r="B2591" s="1" t="s">
        <v>1108</v>
      </c>
      <c r="C2591" s="1" t="s">
        <v>264</v>
      </c>
      <c r="D2591" s="1" t="s">
        <v>1817</v>
      </c>
      <c r="E2591" s="8">
        <v>42878</v>
      </c>
      <c r="F2591">
        <v>1</v>
      </c>
      <c r="G2591">
        <v>1409.99</v>
      </c>
      <c r="H2591" s="1" t="s">
        <v>1051</v>
      </c>
      <c r="I2591" s="1" t="s">
        <v>20</v>
      </c>
      <c r="J2591" s="1" t="s">
        <v>23</v>
      </c>
      <c r="K2591" s="1" t="s">
        <v>27</v>
      </c>
      <c r="L2591" s="1">
        <f>Query1[[#This Row],[total_units]]*Query1[[#This Row],[revene]]</f>
        <v>1409.99</v>
      </c>
      <c r="M2591" s="1">
        <f>YEAR(Query1[[#This Row],[order_date]])</f>
        <v>2017</v>
      </c>
    </row>
    <row r="2592" spans="1:13" x14ac:dyDescent="0.35">
      <c r="A2592">
        <v>906</v>
      </c>
      <c r="B2592" s="1" t="s">
        <v>1108</v>
      </c>
      <c r="C2592" s="1" t="s">
        <v>264</v>
      </c>
      <c r="D2592" s="1" t="s">
        <v>1817</v>
      </c>
      <c r="E2592" s="8">
        <v>42878</v>
      </c>
      <c r="F2592">
        <v>2</v>
      </c>
      <c r="G2592">
        <v>4999.9799999999996</v>
      </c>
      <c r="H2592" s="1" t="s">
        <v>864</v>
      </c>
      <c r="I2592" s="1" t="s">
        <v>20</v>
      </c>
      <c r="J2592" s="1" t="s">
        <v>23</v>
      </c>
      <c r="K2592" s="1" t="s">
        <v>27</v>
      </c>
      <c r="L2592" s="1">
        <f>Query1[[#This Row],[total_units]]*Query1[[#This Row],[revene]]</f>
        <v>9999.9599999999991</v>
      </c>
      <c r="M2592" s="1">
        <f>YEAR(Query1[[#This Row],[order_date]])</f>
        <v>2017</v>
      </c>
    </row>
    <row r="2593" spans="1:13" x14ac:dyDescent="0.35">
      <c r="A2593">
        <v>907</v>
      </c>
      <c r="B2593" s="1" t="s">
        <v>1109</v>
      </c>
      <c r="C2593" s="1" t="s">
        <v>496</v>
      </c>
      <c r="D2593" s="1" t="s">
        <v>1815</v>
      </c>
      <c r="E2593" s="8">
        <v>42879</v>
      </c>
      <c r="F2593">
        <v>1</v>
      </c>
      <c r="G2593">
        <v>346.99</v>
      </c>
      <c r="H2593" s="1" t="s">
        <v>942</v>
      </c>
      <c r="I2593" s="1" t="s">
        <v>13</v>
      </c>
      <c r="J2593" s="1" t="s">
        <v>14</v>
      </c>
      <c r="K2593" s="1" t="s">
        <v>15</v>
      </c>
      <c r="L2593" s="1">
        <f>Query1[[#This Row],[total_units]]*Query1[[#This Row],[revene]]</f>
        <v>346.99</v>
      </c>
      <c r="M2593" s="1">
        <f>YEAR(Query1[[#This Row],[order_date]])</f>
        <v>2017</v>
      </c>
    </row>
    <row r="2594" spans="1:13" x14ac:dyDescent="0.35">
      <c r="A2594">
        <v>907</v>
      </c>
      <c r="B2594" s="1" t="s">
        <v>1109</v>
      </c>
      <c r="C2594" s="1" t="s">
        <v>496</v>
      </c>
      <c r="D2594" s="1" t="s">
        <v>1815</v>
      </c>
      <c r="E2594" s="8">
        <v>42879</v>
      </c>
      <c r="F2594">
        <v>2</v>
      </c>
      <c r="G2594">
        <v>219.98</v>
      </c>
      <c r="H2594" s="1" t="s">
        <v>857</v>
      </c>
      <c r="I2594" s="1" t="s">
        <v>48</v>
      </c>
      <c r="J2594" s="1" t="s">
        <v>14</v>
      </c>
      <c r="K2594" s="1" t="s">
        <v>15</v>
      </c>
      <c r="L2594" s="1">
        <f>Query1[[#This Row],[total_units]]*Query1[[#This Row],[revene]]</f>
        <v>439.96</v>
      </c>
      <c r="M2594" s="1">
        <f>YEAR(Query1[[#This Row],[order_date]])</f>
        <v>2017</v>
      </c>
    </row>
    <row r="2595" spans="1:13" x14ac:dyDescent="0.35">
      <c r="A2595">
        <v>908</v>
      </c>
      <c r="B2595" s="1" t="s">
        <v>1110</v>
      </c>
      <c r="C2595" s="1" t="s">
        <v>203</v>
      </c>
      <c r="D2595" s="1" t="s">
        <v>1817</v>
      </c>
      <c r="E2595" s="8">
        <v>42880</v>
      </c>
      <c r="F2595">
        <v>2</v>
      </c>
      <c r="G2595">
        <v>979.98</v>
      </c>
      <c r="H2595" s="1" t="s">
        <v>800</v>
      </c>
      <c r="I2595" s="1" t="s">
        <v>34</v>
      </c>
      <c r="J2595" s="1" t="s">
        <v>23</v>
      </c>
      <c r="K2595" s="1" t="s">
        <v>27</v>
      </c>
      <c r="L2595" s="1">
        <f>Query1[[#This Row],[total_units]]*Query1[[#This Row],[revene]]</f>
        <v>1959.96</v>
      </c>
      <c r="M2595" s="1">
        <f>YEAR(Query1[[#This Row],[order_date]])</f>
        <v>2017</v>
      </c>
    </row>
    <row r="2596" spans="1:13" x14ac:dyDescent="0.35">
      <c r="A2596">
        <v>908</v>
      </c>
      <c r="B2596" s="1" t="s">
        <v>1110</v>
      </c>
      <c r="C2596" s="1" t="s">
        <v>203</v>
      </c>
      <c r="D2596" s="1" t="s">
        <v>1817</v>
      </c>
      <c r="E2596" s="8">
        <v>42880</v>
      </c>
      <c r="F2596">
        <v>1</v>
      </c>
      <c r="G2596">
        <v>1469.99</v>
      </c>
      <c r="H2596" s="1" t="s">
        <v>845</v>
      </c>
      <c r="I2596" s="1" t="s">
        <v>20</v>
      </c>
      <c r="J2596" s="1" t="s">
        <v>23</v>
      </c>
      <c r="K2596" s="1" t="s">
        <v>27</v>
      </c>
      <c r="L2596" s="1">
        <f>Query1[[#This Row],[total_units]]*Query1[[#This Row],[revene]]</f>
        <v>1469.99</v>
      </c>
      <c r="M2596" s="1">
        <f>YEAR(Query1[[#This Row],[order_date]])</f>
        <v>2017</v>
      </c>
    </row>
    <row r="2597" spans="1:13" x14ac:dyDescent="0.35">
      <c r="A2597">
        <v>908</v>
      </c>
      <c r="B2597" s="1" t="s">
        <v>1110</v>
      </c>
      <c r="C2597" s="1" t="s">
        <v>203</v>
      </c>
      <c r="D2597" s="1" t="s">
        <v>1817</v>
      </c>
      <c r="E2597" s="8">
        <v>42880</v>
      </c>
      <c r="F2597">
        <v>1</v>
      </c>
      <c r="G2597">
        <v>249.99</v>
      </c>
      <c r="H2597" s="1" t="s">
        <v>816</v>
      </c>
      <c r="I2597" s="1" t="s">
        <v>48</v>
      </c>
      <c r="J2597" s="1" t="s">
        <v>23</v>
      </c>
      <c r="K2597" s="1" t="s">
        <v>27</v>
      </c>
      <c r="L2597" s="1">
        <f>Query1[[#This Row],[total_units]]*Query1[[#This Row],[revene]]</f>
        <v>249.99</v>
      </c>
      <c r="M2597" s="1">
        <f>YEAR(Query1[[#This Row],[order_date]])</f>
        <v>2017</v>
      </c>
    </row>
    <row r="2598" spans="1:13" x14ac:dyDescent="0.35">
      <c r="A2598">
        <v>909</v>
      </c>
      <c r="B2598" s="1" t="s">
        <v>1111</v>
      </c>
      <c r="C2598" s="1" t="s">
        <v>271</v>
      </c>
      <c r="D2598" s="1" t="s">
        <v>1815</v>
      </c>
      <c r="E2598" s="8">
        <v>42881</v>
      </c>
      <c r="F2598">
        <v>1</v>
      </c>
      <c r="G2598">
        <v>1320.99</v>
      </c>
      <c r="H2598" s="1" t="s">
        <v>69</v>
      </c>
      <c r="I2598" s="1" t="s">
        <v>20</v>
      </c>
      <c r="J2598" s="1" t="s">
        <v>14</v>
      </c>
      <c r="K2598" s="1" t="s">
        <v>15</v>
      </c>
      <c r="L2598" s="1">
        <f>Query1[[#This Row],[total_units]]*Query1[[#This Row],[revene]]</f>
        <v>1320.99</v>
      </c>
      <c r="M2598" s="1">
        <f>YEAR(Query1[[#This Row],[order_date]])</f>
        <v>2017</v>
      </c>
    </row>
    <row r="2599" spans="1:13" x14ac:dyDescent="0.35">
      <c r="A2599">
        <v>910</v>
      </c>
      <c r="B2599" s="1" t="s">
        <v>1918</v>
      </c>
      <c r="C2599" s="1" t="s">
        <v>95</v>
      </c>
      <c r="D2599" s="1" t="s">
        <v>1817</v>
      </c>
      <c r="E2599" s="8">
        <v>42881</v>
      </c>
      <c r="F2599">
        <v>1</v>
      </c>
      <c r="G2599">
        <v>299.99</v>
      </c>
      <c r="H2599" s="1" t="s">
        <v>64</v>
      </c>
      <c r="I2599" s="1" t="s">
        <v>48</v>
      </c>
      <c r="J2599" s="1" t="s">
        <v>23</v>
      </c>
      <c r="K2599" s="1" t="s">
        <v>27</v>
      </c>
      <c r="L2599" s="1">
        <f>Query1[[#This Row],[total_units]]*Query1[[#This Row],[revene]]</f>
        <v>299.99</v>
      </c>
      <c r="M2599" s="1">
        <f>YEAR(Query1[[#This Row],[order_date]])</f>
        <v>2017</v>
      </c>
    </row>
    <row r="2600" spans="1:13" x14ac:dyDescent="0.35">
      <c r="A2600">
        <v>911</v>
      </c>
      <c r="B2600" s="1" t="s">
        <v>1919</v>
      </c>
      <c r="C2600" s="1" t="s">
        <v>444</v>
      </c>
      <c r="D2600" s="1" t="s">
        <v>1817</v>
      </c>
      <c r="E2600" s="8">
        <v>42881</v>
      </c>
      <c r="F2600">
        <v>1</v>
      </c>
      <c r="G2600">
        <v>449.99</v>
      </c>
      <c r="H2600" s="1" t="s">
        <v>784</v>
      </c>
      <c r="I2600" s="1" t="s">
        <v>34</v>
      </c>
      <c r="J2600" s="1" t="s">
        <v>23</v>
      </c>
      <c r="K2600" s="1" t="s">
        <v>24</v>
      </c>
      <c r="L2600" s="1">
        <f>Query1[[#This Row],[total_units]]*Query1[[#This Row],[revene]]</f>
        <v>449.99</v>
      </c>
      <c r="M2600" s="1">
        <f>YEAR(Query1[[#This Row],[order_date]])</f>
        <v>2017</v>
      </c>
    </row>
    <row r="2601" spans="1:13" x14ac:dyDescent="0.35">
      <c r="A2601">
        <v>911</v>
      </c>
      <c r="B2601" s="1" t="s">
        <v>1919</v>
      </c>
      <c r="C2601" s="1" t="s">
        <v>444</v>
      </c>
      <c r="D2601" s="1" t="s">
        <v>1817</v>
      </c>
      <c r="E2601" s="8">
        <v>42881</v>
      </c>
      <c r="F2601">
        <v>2</v>
      </c>
      <c r="G2601">
        <v>501.98</v>
      </c>
      <c r="H2601" s="1" t="s">
        <v>870</v>
      </c>
      <c r="I2601" s="1" t="s">
        <v>13</v>
      </c>
      <c r="J2601" s="1" t="s">
        <v>23</v>
      </c>
      <c r="K2601" s="1" t="s">
        <v>24</v>
      </c>
      <c r="L2601" s="1">
        <f>Query1[[#This Row],[total_units]]*Query1[[#This Row],[revene]]</f>
        <v>1003.96</v>
      </c>
      <c r="M2601" s="1">
        <f>YEAR(Query1[[#This Row],[order_date]])</f>
        <v>2017</v>
      </c>
    </row>
    <row r="2602" spans="1:13" x14ac:dyDescent="0.35">
      <c r="A2602">
        <v>911</v>
      </c>
      <c r="B2602" s="1" t="s">
        <v>1919</v>
      </c>
      <c r="C2602" s="1" t="s">
        <v>444</v>
      </c>
      <c r="D2602" s="1" t="s">
        <v>1817</v>
      </c>
      <c r="E2602" s="8">
        <v>42881</v>
      </c>
      <c r="F2602">
        <v>1</v>
      </c>
      <c r="G2602">
        <v>3499.99</v>
      </c>
      <c r="H2602" s="1" t="s">
        <v>834</v>
      </c>
      <c r="I2602" s="1" t="s">
        <v>788</v>
      </c>
      <c r="J2602" s="1" t="s">
        <v>23</v>
      </c>
      <c r="K2602" s="1" t="s">
        <v>24</v>
      </c>
      <c r="L2602" s="1">
        <f>Query1[[#This Row],[total_units]]*Query1[[#This Row],[revene]]</f>
        <v>3499.99</v>
      </c>
      <c r="M2602" s="1">
        <f>YEAR(Query1[[#This Row],[order_date]])</f>
        <v>2017</v>
      </c>
    </row>
    <row r="2603" spans="1:13" x14ac:dyDescent="0.35">
      <c r="A2603">
        <v>911</v>
      </c>
      <c r="B2603" s="1" t="s">
        <v>1919</v>
      </c>
      <c r="C2603" s="1" t="s">
        <v>444</v>
      </c>
      <c r="D2603" s="1" t="s">
        <v>1817</v>
      </c>
      <c r="E2603" s="8">
        <v>42881</v>
      </c>
      <c r="F2603">
        <v>2</v>
      </c>
      <c r="G2603">
        <v>699.98</v>
      </c>
      <c r="H2603" s="1" t="s">
        <v>1895</v>
      </c>
      <c r="I2603" s="1" t="s">
        <v>48</v>
      </c>
      <c r="J2603" s="1" t="s">
        <v>23</v>
      </c>
      <c r="K2603" s="1" t="s">
        <v>24</v>
      </c>
      <c r="L2603" s="1">
        <f>Query1[[#This Row],[total_units]]*Query1[[#This Row],[revene]]</f>
        <v>1399.96</v>
      </c>
      <c r="M2603" s="1">
        <f>YEAR(Query1[[#This Row],[order_date]])</f>
        <v>2017</v>
      </c>
    </row>
    <row r="2604" spans="1:13" x14ac:dyDescent="0.35">
      <c r="A2604">
        <v>912</v>
      </c>
      <c r="B2604" s="1" t="s">
        <v>1112</v>
      </c>
      <c r="C2604" s="1" t="s">
        <v>313</v>
      </c>
      <c r="D2604" s="1" t="s">
        <v>1815</v>
      </c>
      <c r="E2604" s="8">
        <v>42882</v>
      </c>
      <c r="F2604">
        <v>2</v>
      </c>
      <c r="G2604">
        <v>539.98</v>
      </c>
      <c r="H2604" s="1" t="s">
        <v>47</v>
      </c>
      <c r="I2604" s="1" t="s">
        <v>48</v>
      </c>
      <c r="J2604" s="1" t="s">
        <v>14</v>
      </c>
      <c r="K2604" s="1" t="s">
        <v>15</v>
      </c>
      <c r="L2604" s="1">
        <f>Query1[[#This Row],[total_units]]*Query1[[#This Row],[revene]]</f>
        <v>1079.96</v>
      </c>
      <c r="M2604" s="1">
        <f>YEAR(Query1[[#This Row],[order_date]])</f>
        <v>2017</v>
      </c>
    </row>
    <row r="2605" spans="1:13" x14ac:dyDescent="0.35">
      <c r="A2605">
        <v>912</v>
      </c>
      <c r="B2605" s="1" t="s">
        <v>1112</v>
      </c>
      <c r="C2605" s="1" t="s">
        <v>313</v>
      </c>
      <c r="D2605" s="1" t="s">
        <v>1815</v>
      </c>
      <c r="E2605" s="8">
        <v>42882</v>
      </c>
      <c r="F2605">
        <v>1</v>
      </c>
      <c r="G2605">
        <v>339.99</v>
      </c>
      <c r="H2605" s="1" t="s">
        <v>849</v>
      </c>
      <c r="I2605" s="1" t="s">
        <v>48</v>
      </c>
      <c r="J2605" s="1" t="s">
        <v>14</v>
      </c>
      <c r="K2605" s="1" t="s">
        <v>15</v>
      </c>
      <c r="L2605" s="1">
        <f>Query1[[#This Row],[total_units]]*Query1[[#This Row],[revene]]</f>
        <v>339.99</v>
      </c>
      <c r="M2605" s="1">
        <f>YEAR(Query1[[#This Row],[order_date]])</f>
        <v>2017</v>
      </c>
    </row>
    <row r="2606" spans="1:13" x14ac:dyDescent="0.35">
      <c r="A2606">
        <v>912</v>
      </c>
      <c r="B2606" s="1" t="s">
        <v>1112</v>
      </c>
      <c r="C2606" s="1" t="s">
        <v>313</v>
      </c>
      <c r="D2606" s="1" t="s">
        <v>1815</v>
      </c>
      <c r="E2606" s="8">
        <v>42882</v>
      </c>
      <c r="F2606">
        <v>2</v>
      </c>
      <c r="G2606">
        <v>1499.98</v>
      </c>
      <c r="H2606" s="1" t="s">
        <v>31</v>
      </c>
      <c r="I2606" s="1" t="s">
        <v>20</v>
      </c>
      <c r="J2606" s="1" t="s">
        <v>14</v>
      </c>
      <c r="K2606" s="1" t="s">
        <v>15</v>
      </c>
      <c r="L2606" s="1">
        <f>Query1[[#This Row],[total_units]]*Query1[[#This Row],[revene]]</f>
        <v>2999.96</v>
      </c>
      <c r="M2606" s="1">
        <f>YEAR(Query1[[#This Row],[order_date]])</f>
        <v>2017</v>
      </c>
    </row>
    <row r="2607" spans="1:13" x14ac:dyDescent="0.35">
      <c r="A2607">
        <v>912</v>
      </c>
      <c r="B2607" s="1" t="s">
        <v>1112</v>
      </c>
      <c r="C2607" s="1" t="s">
        <v>313</v>
      </c>
      <c r="D2607" s="1" t="s">
        <v>1815</v>
      </c>
      <c r="E2607" s="8">
        <v>42882</v>
      </c>
      <c r="F2607">
        <v>2</v>
      </c>
      <c r="G2607">
        <v>833.98</v>
      </c>
      <c r="H2607" s="1" t="s">
        <v>846</v>
      </c>
      <c r="I2607" s="1" t="s">
        <v>13</v>
      </c>
      <c r="J2607" s="1" t="s">
        <v>14</v>
      </c>
      <c r="K2607" s="1" t="s">
        <v>15</v>
      </c>
      <c r="L2607" s="1">
        <f>Query1[[#This Row],[total_units]]*Query1[[#This Row],[revene]]</f>
        <v>1667.96</v>
      </c>
      <c r="M2607" s="1">
        <f>YEAR(Query1[[#This Row],[order_date]])</f>
        <v>2017</v>
      </c>
    </row>
    <row r="2608" spans="1:13" x14ac:dyDescent="0.35">
      <c r="A2608">
        <v>913</v>
      </c>
      <c r="B2608" s="1" t="s">
        <v>1113</v>
      </c>
      <c r="C2608" s="1" t="s">
        <v>202</v>
      </c>
      <c r="D2608" s="1" t="s">
        <v>1817</v>
      </c>
      <c r="E2608" s="8">
        <v>42882</v>
      </c>
      <c r="F2608">
        <v>2</v>
      </c>
      <c r="G2608">
        <v>1099.98</v>
      </c>
      <c r="H2608" s="1" t="s">
        <v>38</v>
      </c>
      <c r="I2608" s="1" t="s">
        <v>34</v>
      </c>
      <c r="J2608" s="1" t="s">
        <v>23</v>
      </c>
      <c r="K2608" s="1" t="s">
        <v>24</v>
      </c>
      <c r="L2608" s="1">
        <f>Query1[[#This Row],[total_units]]*Query1[[#This Row],[revene]]</f>
        <v>2199.96</v>
      </c>
      <c r="M2608" s="1">
        <f>YEAR(Query1[[#This Row],[order_date]])</f>
        <v>2017</v>
      </c>
    </row>
    <row r="2609" spans="1:13" x14ac:dyDescent="0.35">
      <c r="A2609">
        <v>913</v>
      </c>
      <c r="B2609" s="1" t="s">
        <v>1113</v>
      </c>
      <c r="C2609" s="1" t="s">
        <v>202</v>
      </c>
      <c r="D2609" s="1" t="s">
        <v>1817</v>
      </c>
      <c r="E2609" s="8">
        <v>42882</v>
      </c>
      <c r="F2609">
        <v>2</v>
      </c>
      <c r="G2609">
        <v>419.98</v>
      </c>
      <c r="H2609" s="1" t="s">
        <v>1887</v>
      </c>
      <c r="I2609" s="1" t="s">
        <v>48</v>
      </c>
      <c r="J2609" s="1" t="s">
        <v>23</v>
      </c>
      <c r="K2609" s="1" t="s">
        <v>24</v>
      </c>
      <c r="L2609" s="1">
        <f>Query1[[#This Row],[total_units]]*Query1[[#This Row],[revene]]</f>
        <v>839.96</v>
      </c>
      <c r="M2609" s="1">
        <f>YEAR(Query1[[#This Row],[order_date]])</f>
        <v>2017</v>
      </c>
    </row>
    <row r="2610" spans="1:13" x14ac:dyDescent="0.35">
      <c r="A2610">
        <v>914</v>
      </c>
      <c r="B2610" s="1" t="s">
        <v>1114</v>
      </c>
      <c r="C2610" s="1" t="s">
        <v>30</v>
      </c>
      <c r="D2610" s="1" t="s">
        <v>1815</v>
      </c>
      <c r="E2610" s="8">
        <v>42883</v>
      </c>
      <c r="F2610">
        <v>2</v>
      </c>
      <c r="G2610">
        <v>1199.98</v>
      </c>
      <c r="H2610" s="1" t="s">
        <v>16</v>
      </c>
      <c r="I2610" s="1" t="s">
        <v>13</v>
      </c>
      <c r="J2610" s="1" t="s">
        <v>14</v>
      </c>
      <c r="K2610" s="1" t="s">
        <v>15</v>
      </c>
      <c r="L2610" s="1">
        <f>Query1[[#This Row],[total_units]]*Query1[[#This Row],[revene]]</f>
        <v>2399.96</v>
      </c>
      <c r="M2610" s="1">
        <f>YEAR(Query1[[#This Row],[order_date]])</f>
        <v>2017</v>
      </c>
    </row>
    <row r="2611" spans="1:13" x14ac:dyDescent="0.35">
      <c r="A2611">
        <v>914</v>
      </c>
      <c r="B2611" s="1" t="s">
        <v>1114</v>
      </c>
      <c r="C2611" s="1" t="s">
        <v>30</v>
      </c>
      <c r="D2611" s="1" t="s">
        <v>1815</v>
      </c>
      <c r="E2611" s="8">
        <v>42883</v>
      </c>
      <c r="F2611">
        <v>1</v>
      </c>
      <c r="G2611">
        <v>549.99</v>
      </c>
      <c r="H2611" s="1" t="s">
        <v>869</v>
      </c>
      <c r="I2611" s="1" t="s">
        <v>20</v>
      </c>
      <c r="J2611" s="1" t="s">
        <v>14</v>
      </c>
      <c r="K2611" s="1" t="s">
        <v>15</v>
      </c>
      <c r="L2611" s="1">
        <f>Query1[[#This Row],[total_units]]*Query1[[#This Row],[revene]]</f>
        <v>549.99</v>
      </c>
      <c r="M2611" s="1">
        <f>YEAR(Query1[[#This Row],[order_date]])</f>
        <v>2017</v>
      </c>
    </row>
    <row r="2612" spans="1:13" x14ac:dyDescent="0.35">
      <c r="A2612">
        <v>914</v>
      </c>
      <c r="B2612" s="1" t="s">
        <v>1114</v>
      </c>
      <c r="C2612" s="1" t="s">
        <v>30</v>
      </c>
      <c r="D2612" s="1" t="s">
        <v>1815</v>
      </c>
      <c r="E2612" s="8">
        <v>42883</v>
      </c>
      <c r="F2612">
        <v>1</v>
      </c>
      <c r="G2612">
        <v>1409.99</v>
      </c>
      <c r="H2612" s="1" t="s">
        <v>1051</v>
      </c>
      <c r="I2612" s="1" t="s">
        <v>20</v>
      </c>
      <c r="J2612" s="1" t="s">
        <v>14</v>
      </c>
      <c r="K2612" s="1" t="s">
        <v>15</v>
      </c>
      <c r="L2612" s="1">
        <f>Query1[[#This Row],[total_units]]*Query1[[#This Row],[revene]]</f>
        <v>1409.99</v>
      </c>
      <c r="M2612" s="1">
        <f>YEAR(Query1[[#This Row],[order_date]])</f>
        <v>2017</v>
      </c>
    </row>
    <row r="2613" spans="1:13" x14ac:dyDescent="0.35">
      <c r="A2613">
        <v>914</v>
      </c>
      <c r="B2613" s="1" t="s">
        <v>1114</v>
      </c>
      <c r="C2613" s="1" t="s">
        <v>30</v>
      </c>
      <c r="D2613" s="1" t="s">
        <v>1815</v>
      </c>
      <c r="E2613" s="8">
        <v>42883</v>
      </c>
      <c r="F2613">
        <v>1</v>
      </c>
      <c r="G2613">
        <v>449.99</v>
      </c>
      <c r="H2613" s="1" t="s">
        <v>784</v>
      </c>
      <c r="I2613" s="1" t="s">
        <v>34</v>
      </c>
      <c r="J2613" s="1" t="s">
        <v>14</v>
      </c>
      <c r="K2613" s="1" t="s">
        <v>15</v>
      </c>
      <c r="L2613" s="1">
        <f>Query1[[#This Row],[total_units]]*Query1[[#This Row],[revene]]</f>
        <v>449.99</v>
      </c>
      <c r="M2613" s="1">
        <f>YEAR(Query1[[#This Row],[order_date]])</f>
        <v>2017</v>
      </c>
    </row>
    <row r="2614" spans="1:13" x14ac:dyDescent="0.35">
      <c r="A2614">
        <v>915</v>
      </c>
      <c r="B2614" s="1" t="s">
        <v>1115</v>
      </c>
      <c r="C2614" s="1" t="s">
        <v>426</v>
      </c>
      <c r="D2614" s="1" t="s">
        <v>1817</v>
      </c>
      <c r="E2614" s="8">
        <v>42883</v>
      </c>
      <c r="F2614">
        <v>1</v>
      </c>
      <c r="G2614">
        <v>489.99</v>
      </c>
      <c r="H2614" s="1" t="s">
        <v>800</v>
      </c>
      <c r="I2614" s="1" t="s">
        <v>13</v>
      </c>
      <c r="J2614" s="1" t="s">
        <v>23</v>
      </c>
      <c r="K2614" s="1" t="s">
        <v>24</v>
      </c>
      <c r="L2614" s="1">
        <f>Query1[[#This Row],[total_units]]*Query1[[#This Row],[revene]]</f>
        <v>489.99</v>
      </c>
      <c r="M2614" s="1">
        <f>YEAR(Query1[[#This Row],[order_date]])</f>
        <v>2017</v>
      </c>
    </row>
    <row r="2615" spans="1:13" x14ac:dyDescent="0.35">
      <c r="A2615">
        <v>915</v>
      </c>
      <c r="B2615" s="1" t="s">
        <v>1115</v>
      </c>
      <c r="C2615" s="1" t="s">
        <v>426</v>
      </c>
      <c r="D2615" s="1" t="s">
        <v>1817</v>
      </c>
      <c r="E2615" s="8">
        <v>42883</v>
      </c>
      <c r="F2615">
        <v>1</v>
      </c>
      <c r="G2615">
        <v>749.99</v>
      </c>
      <c r="H2615" s="1" t="s">
        <v>31</v>
      </c>
      <c r="I2615" s="1" t="s">
        <v>20</v>
      </c>
      <c r="J2615" s="1" t="s">
        <v>23</v>
      </c>
      <c r="K2615" s="1" t="s">
        <v>24</v>
      </c>
      <c r="L2615" s="1">
        <f>Query1[[#This Row],[total_units]]*Query1[[#This Row],[revene]]</f>
        <v>749.99</v>
      </c>
      <c r="M2615" s="1">
        <f>YEAR(Query1[[#This Row],[order_date]])</f>
        <v>2017</v>
      </c>
    </row>
    <row r="2616" spans="1:13" x14ac:dyDescent="0.35">
      <c r="A2616">
        <v>915</v>
      </c>
      <c r="B2616" s="1" t="s">
        <v>1115</v>
      </c>
      <c r="C2616" s="1" t="s">
        <v>426</v>
      </c>
      <c r="D2616" s="1" t="s">
        <v>1817</v>
      </c>
      <c r="E2616" s="8">
        <v>42883</v>
      </c>
      <c r="F2616">
        <v>1</v>
      </c>
      <c r="G2616">
        <v>1499.99</v>
      </c>
      <c r="H2616" s="1" t="s">
        <v>858</v>
      </c>
      <c r="I2616" s="1" t="s">
        <v>788</v>
      </c>
      <c r="J2616" s="1" t="s">
        <v>23</v>
      </c>
      <c r="K2616" s="1" t="s">
        <v>24</v>
      </c>
      <c r="L2616" s="1">
        <f>Query1[[#This Row],[total_units]]*Query1[[#This Row],[revene]]</f>
        <v>1499.99</v>
      </c>
      <c r="M2616" s="1">
        <f>YEAR(Query1[[#This Row],[order_date]])</f>
        <v>2017</v>
      </c>
    </row>
    <row r="2617" spans="1:13" x14ac:dyDescent="0.35">
      <c r="A2617">
        <v>915</v>
      </c>
      <c r="B2617" s="1" t="s">
        <v>1115</v>
      </c>
      <c r="C2617" s="1" t="s">
        <v>426</v>
      </c>
      <c r="D2617" s="1" t="s">
        <v>1817</v>
      </c>
      <c r="E2617" s="8">
        <v>42883</v>
      </c>
      <c r="F2617">
        <v>1</v>
      </c>
      <c r="G2617">
        <v>2299.9899999999998</v>
      </c>
      <c r="H2617" s="1" t="s">
        <v>807</v>
      </c>
      <c r="I2617" s="1" t="s">
        <v>20</v>
      </c>
      <c r="J2617" s="1" t="s">
        <v>23</v>
      </c>
      <c r="K2617" s="1" t="s">
        <v>24</v>
      </c>
      <c r="L2617" s="1">
        <f>Query1[[#This Row],[total_units]]*Query1[[#This Row],[revene]]</f>
        <v>2299.9899999999998</v>
      </c>
      <c r="M2617" s="1">
        <f>YEAR(Query1[[#This Row],[order_date]])</f>
        <v>2017</v>
      </c>
    </row>
    <row r="2618" spans="1:13" x14ac:dyDescent="0.35">
      <c r="A2618">
        <v>916</v>
      </c>
      <c r="B2618" s="1" t="s">
        <v>1116</v>
      </c>
      <c r="C2618" s="1" t="s">
        <v>102</v>
      </c>
      <c r="D2618" s="1" t="s">
        <v>1817</v>
      </c>
      <c r="E2618" s="8">
        <v>42883</v>
      </c>
      <c r="F2618">
        <v>1</v>
      </c>
      <c r="G2618">
        <v>209.99</v>
      </c>
      <c r="H2618" s="1" t="s">
        <v>921</v>
      </c>
      <c r="I2618" s="1" t="s">
        <v>48</v>
      </c>
      <c r="J2618" s="1" t="s">
        <v>23</v>
      </c>
      <c r="K2618" s="1" t="s">
        <v>24</v>
      </c>
      <c r="L2618" s="1">
        <f>Query1[[#This Row],[total_units]]*Query1[[#This Row],[revene]]</f>
        <v>209.99</v>
      </c>
      <c r="M2618" s="1">
        <f>YEAR(Query1[[#This Row],[order_date]])</f>
        <v>2017</v>
      </c>
    </row>
    <row r="2619" spans="1:13" x14ac:dyDescent="0.35">
      <c r="A2619">
        <v>917</v>
      </c>
      <c r="B2619" s="1" t="s">
        <v>1117</v>
      </c>
      <c r="C2619" s="1" t="s">
        <v>1829</v>
      </c>
      <c r="D2619" s="1" t="s">
        <v>1815</v>
      </c>
      <c r="E2619" s="8">
        <v>42884</v>
      </c>
      <c r="F2619">
        <v>1</v>
      </c>
      <c r="G2619">
        <v>1469.99</v>
      </c>
      <c r="H2619" s="1" t="s">
        <v>845</v>
      </c>
      <c r="I2619" s="1" t="s">
        <v>20</v>
      </c>
      <c r="J2619" s="1" t="s">
        <v>14</v>
      </c>
      <c r="K2619" s="1" t="s">
        <v>15</v>
      </c>
      <c r="L2619" s="1">
        <f>Query1[[#This Row],[total_units]]*Query1[[#This Row],[revene]]</f>
        <v>1469.99</v>
      </c>
      <c r="M2619" s="1">
        <f>YEAR(Query1[[#This Row],[order_date]])</f>
        <v>2017</v>
      </c>
    </row>
    <row r="2620" spans="1:13" x14ac:dyDescent="0.35">
      <c r="A2620">
        <v>918</v>
      </c>
      <c r="B2620" s="1" t="s">
        <v>1118</v>
      </c>
      <c r="C2620" s="1" t="s">
        <v>1822</v>
      </c>
      <c r="D2620" s="1" t="s">
        <v>1815</v>
      </c>
      <c r="E2620" s="8">
        <v>42885</v>
      </c>
      <c r="F2620">
        <v>1</v>
      </c>
      <c r="G2620">
        <v>1632.99</v>
      </c>
      <c r="H2620" s="1" t="s">
        <v>894</v>
      </c>
      <c r="I2620" s="1" t="s">
        <v>20</v>
      </c>
      <c r="J2620" s="1" t="s">
        <v>14</v>
      </c>
      <c r="K2620" s="1" t="s">
        <v>32</v>
      </c>
      <c r="L2620" s="1">
        <f>Query1[[#This Row],[total_units]]*Query1[[#This Row],[revene]]</f>
        <v>1632.99</v>
      </c>
      <c r="M2620" s="1">
        <f>YEAR(Query1[[#This Row],[order_date]])</f>
        <v>2017</v>
      </c>
    </row>
    <row r="2621" spans="1:13" x14ac:dyDescent="0.35">
      <c r="A2621">
        <v>918</v>
      </c>
      <c r="B2621" s="1" t="s">
        <v>1118</v>
      </c>
      <c r="C2621" s="1" t="s">
        <v>1822</v>
      </c>
      <c r="D2621" s="1" t="s">
        <v>1815</v>
      </c>
      <c r="E2621" s="8">
        <v>42885</v>
      </c>
      <c r="F2621">
        <v>2</v>
      </c>
      <c r="G2621">
        <v>5799.98</v>
      </c>
      <c r="H2621" s="1" t="s">
        <v>19</v>
      </c>
      <c r="I2621" s="1" t="s">
        <v>20</v>
      </c>
      <c r="J2621" s="1" t="s">
        <v>14</v>
      </c>
      <c r="K2621" s="1" t="s">
        <v>32</v>
      </c>
      <c r="L2621" s="1">
        <f>Query1[[#This Row],[total_units]]*Query1[[#This Row],[revene]]</f>
        <v>11599.96</v>
      </c>
      <c r="M2621" s="1">
        <f>YEAR(Query1[[#This Row],[order_date]])</f>
        <v>2017</v>
      </c>
    </row>
    <row r="2622" spans="1:13" x14ac:dyDescent="0.35">
      <c r="A2622">
        <v>918</v>
      </c>
      <c r="B2622" s="1" t="s">
        <v>1118</v>
      </c>
      <c r="C2622" s="1" t="s">
        <v>1822</v>
      </c>
      <c r="D2622" s="1" t="s">
        <v>1815</v>
      </c>
      <c r="E2622" s="8">
        <v>42885</v>
      </c>
      <c r="F2622">
        <v>1</v>
      </c>
      <c r="G2622">
        <v>349.99</v>
      </c>
      <c r="H2622" s="1" t="s">
        <v>1895</v>
      </c>
      <c r="I2622" s="1" t="s">
        <v>48</v>
      </c>
      <c r="J2622" s="1" t="s">
        <v>14</v>
      </c>
      <c r="K2622" s="1" t="s">
        <v>32</v>
      </c>
      <c r="L2622" s="1">
        <f>Query1[[#This Row],[total_units]]*Query1[[#This Row],[revene]]</f>
        <v>349.99</v>
      </c>
      <c r="M2622" s="1">
        <f>YEAR(Query1[[#This Row],[order_date]])</f>
        <v>2017</v>
      </c>
    </row>
    <row r="2623" spans="1:13" x14ac:dyDescent="0.35">
      <c r="A2623">
        <v>919</v>
      </c>
      <c r="B2623" s="1" t="s">
        <v>1119</v>
      </c>
      <c r="C2623" s="1" t="s">
        <v>166</v>
      </c>
      <c r="D2623" s="1" t="s">
        <v>1817</v>
      </c>
      <c r="E2623" s="8">
        <v>42885</v>
      </c>
      <c r="F2623">
        <v>1</v>
      </c>
      <c r="G2623">
        <v>539.99</v>
      </c>
      <c r="H2623" s="1" t="s">
        <v>916</v>
      </c>
      <c r="I2623" s="1" t="s">
        <v>20</v>
      </c>
      <c r="J2623" s="1" t="s">
        <v>23</v>
      </c>
      <c r="K2623" s="1" t="s">
        <v>27</v>
      </c>
      <c r="L2623" s="1">
        <f>Query1[[#This Row],[total_units]]*Query1[[#This Row],[revene]]</f>
        <v>539.99</v>
      </c>
      <c r="M2623" s="1">
        <f>YEAR(Query1[[#This Row],[order_date]])</f>
        <v>2017</v>
      </c>
    </row>
    <row r="2624" spans="1:13" x14ac:dyDescent="0.35">
      <c r="A2624">
        <v>919</v>
      </c>
      <c r="B2624" s="1" t="s">
        <v>1119</v>
      </c>
      <c r="C2624" s="1" t="s">
        <v>166</v>
      </c>
      <c r="D2624" s="1" t="s">
        <v>1817</v>
      </c>
      <c r="E2624" s="8">
        <v>42885</v>
      </c>
      <c r="F2624">
        <v>1</v>
      </c>
      <c r="G2624">
        <v>3999.99</v>
      </c>
      <c r="H2624" s="1" t="s">
        <v>49</v>
      </c>
      <c r="I2624" s="1" t="s">
        <v>20</v>
      </c>
      <c r="J2624" s="1" t="s">
        <v>23</v>
      </c>
      <c r="K2624" s="1" t="s">
        <v>27</v>
      </c>
      <c r="L2624" s="1">
        <f>Query1[[#This Row],[total_units]]*Query1[[#This Row],[revene]]</f>
        <v>3999.99</v>
      </c>
      <c r="M2624" s="1">
        <f>YEAR(Query1[[#This Row],[order_date]])</f>
        <v>2017</v>
      </c>
    </row>
    <row r="2625" spans="1:13" x14ac:dyDescent="0.35">
      <c r="A2625">
        <v>920</v>
      </c>
      <c r="B2625" s="1" t="s">
        <v>1120</v>
      </c>
      <c r="C2625" s="1" t="s">
        <v>181</v>
      </c>
      <c r="D2625" s="1" t="s">
        <v>1817</v>
      </c>
      <c r="E2625" s="8">
        <v>42885</v>
      </c>
      <c r="F2625">
        <v>1</v>
      </c>
      <c r="G2625">
        <v>299.99</v>
      </c>
      <c r="H2625" s="1" t="s">
        <v>795</v>
      </c>
      <c r="I2625" s="1" t="s">
        <v>13</v>
      </c>
      <c r="J2625" s="1" t="s">
        <v>23</v>
      </c>
      <c r="K2625" s="1" t="s">
        <v>27</v>
      </c>
      <c r="L2625" s="1">
        <f>Query1[[#This Row],[total_units]]*Query1[[#This Row],[revene]]</f>
        <v>299.99</v>
      </c>
      <c r="M2625" s="1">
        <f>YEAR(Query1[[#This Row],[order_date]])</f>
        <v>2017</v>
      </c>
    </row>
    <row r="2626" spans="1:13" x14ac:dyDescent="0.35">
      <c r="A2626">
        <v>920</v>
      </c>
      <c r="B2626" s="1" t="s">
        <v>1120</v>
      </c>
      <c r="C2626" s="1" t="s">
        <v>181</v>
      </c>
      <c r="D2626" s="1" t="s">
        <v>1817</v>
      </c>
      <c r="E2626" s="8">
        <v>42885</v>
      </c>
      <c r="F2626">
        <v>1</v>
      </c>
      <c r="G2626">
        <v>647.99</v>
      </c>
      <c r="H2626" s="1" t="s">
        <v>1886</v>
      </c>
      <c r="I2626" s="1" t="s">
        <v>13</v>
      </c>
      <c r="J2626" s="1" t="s">
        <v>23</v>
      </c>
      <c r="K2626" s="1" t="s">
        <v>27</v>
      </c>
      <c r="L2626" s="1">
        <f>Query1[[#This Row],[total_units]]*Query1[[#This Row],[revene]]</f>
        <v>647.99</v>
      </c>
      <c r="M2626" s="1">
        <f>YEAR(Query1[[#This Row],[order_date]])</f>
        <v>2017</v>
      </c>
    </row>
    <row r="2627" spans="1:13" x14ac:dyDescent="0.35">
      <c r="A2627">
        <v>920</v>
      </c>
      <c r="B2627" s="1" t="s">
        <v>1120</v>
      </c>
      <c r="C2627" s="1" t="s">
        <v>181</v>
      </c>
      <c r="D2627" s="1" t="s">
        <v>1817</v>
      </c>
      <c r="E2627" s="8">
        <v>42885</v>
      </c>
      <c r="F2627">
        <v>2</v>
      </c>
      <c r="G2627">
        <v>1523.98</v>
      </c>
      <c r="H2627" s="1" t="s">
        <v>822</v>
      </c>
      <c r="I2627" s="1" t="s">
        <v>13</v>
      </c>
      <c r="J2627" s="1" t="s">
        <v>23</v>
      </c>
      <c r="K2627" s="1" t="s">
        <v>27</v>
      </c>
      <c r="L2627" s="1">
        <f>Query1[[#This Row],[total_units]]*Query1[[#This Row],[revene]]</f>
        <v>3047.96</v>
      </c>
      <c r="M2627" s="1">
        <f>YEAR(Query1[[#This Row],[order_date]])</f>
        <v>2017</v>
      </c>
    </row>
    <row r="2628" spans="1:13" x14ac:dyDescent="0.35">
      <c r="A2628">
        <v>920</v>
      </c>
      <c r="B2628" s="1" t="s">
        <v>1120</v>
      </c>
      <c r="C2628" s="1" t="s">
        <v>181</v>
      </c>
      <c r="D2628" s="1" t="s">
        <v>1817</v>
      </c>
      <c r="E2628" s="8">
        <v>42885</v>
      </c>
      <c r="F2628">
        <v>2</v>
      </c>
      <c r="G2628">
        <v>2999.98</v>
      </c>
      <c r="H2628" s="1" t="s">
        <v>837</v>
      </c>
      <c r="I2628" s="1" t="s">
        <v>20</v>
      </c>
      <c r="J2628" s="1" t="s">
        <v>23</v>
      </c>
      <c r="K2628" s="1" t="s">
        <v>27</v>
      </c>
      <c r="L2628" s="1">
        <f>Query1[[#This Row],[total_units]]*Query1[[#This Row],[revene]]</f>
        <v>5999.96</v>
      </c>
      <c r="M2628" s="1">
        <f>YEAR(Query1[[#This Row],[order_date]])</f>
        <v>2017</v>
      </c>
    </row>
    <row r="2629" spans="1:13" x14ac:dyDescent="0.35">
      <c r="A2629">
        <v>921</v>
      </c>
      <c r="B2629" s="1" t="s">
        <v>1121</v>
      </c>
      <c r="C2629" s="1" t="s">
        <v>791</v>
      </c>
      <c r="D2629" s="1" t="s">
        <v>1817</v>
      </c>
      <c r="E2629" s="8">
        <v>42886</v>
      </c>
      <c r="F2629">
        <v>2</v>
      </c>
      <c r="G2629">
        <v>1199.98</v>
      </c>
      <c r="H2629" s="1" t="s">
        <v>875</v>
      </c>
      <c r="I2629" s="1" t="s">
        <v>13</v>
      </c>
      <c r="J2629" s="1" t="s">
        <v>23</v>
      </c>
      <c r="K2629" s="1" t="s">
        <v>24</v>
      </c>
      <c r="L2629" s="1">
        <f>Query1[[#This Row],[total_units]]*Query1[[#This Row],[revene]]</f>
        <v>2399.96</v>
      </c>
      <c r="M2629" s="1">
        <f>YEAR(Query1[[#This Row],[order_date]])</f>
        <v>2017</v>
      </c>
    </row>
    <row r="2630" spans="1:13" x14ac:dyDescent="0.35">
      <c r="A2630">
        <v>921</v>
      </c>
      <c r="B2630" s="1" t="s">
        <v>1121</v>
      </c>
      <c r="C2630" s="1" t="s">
        <v>791</v>
      </c>
      <c r="D2630" s="1" t="s">
        <v>1817</v>
      </c>
      <c r="E2630" s="8">
        <v>42886</v>
      </c>
      <c r="F2630">
        <v>1</v>
      </c>
      <c r="G2630">
        <v>799.99</v>
      </c>
      <c r="H2630" s="1" t="s">
        <v>932</v>
      </c>
      <c r="I2630" s="1" t="s">
        <v>13</v>
      </c>
      <c r="J2630" s="1" t="s">
        <v>23</v>
      </c>
      <c r="K2630" s="1" t="s">
        <v>24</v>
      </c>
      <c r="L2630" s="1">
        <f>Query1[[#This Row],[total_units]]*Query1[[#This Row],[revene]]</f>
        <v>799.99</v>
      </c>
      <c r="M2630" s="1">
        <f>YEAR(Query1[[#This Row],[order_date]])</f>
        <v>2017</v>
      </c>
    </row>
    <row r="2631" spans="1:13" x14ac:dyDescent="0.35">
      <c r="A2631">
        <v>921</v>
      </c>
      <c r="B2631" s="1" t="s">
        <v>1121</v>
      </c>
      <c r="C2631" s="1" t="s">
        <v>791</v>
      </c>
      <c r="D2631" s="1" t="s">
        <v>1817</v>
      </c>
      <c r="E2631" s="8">
        <v>42886</v>
      </c>
      <c r="F2631">
        <v>1</v>
      </c>
      <c r="G2631">
        <v>1499.99</v>
      </c>
      <c r="H2631" s="1" t="s">
        <v>858</v>
      </c>
      <c r="I2631" s="1" t="s">
        <v>788</v>
      </c>
      <c r="J2631" s="1" t="s">
        <v>23</v>
      </c>
      <c r="K2631" s="1" t="s">
        <v>24</v>
      </c>
      <c r="L2631" s="1">
        <f>Query1[[#This Row],[total_units]]*Query1[[#This Row],[revene]]</f>
        <v>1499.99</v>
      </c>
      <c r="M2631" s="1">
        <f>YEAR(Query1[[#This Row],[order_date]])</f>
        <v>2017</v>
      </c>
    </row>
    <row r="2632" spans="1:13" x14ac:dyDescent="0.35">
      <c r="A2632">
        <v>922</v>
      </c>
      <c r="B2632" s="1" t="s">
        <v>1122</v>
      </c>
      <c r="C2632" s="1" t="s">
        <v>82</v>
      </c>
      <c r="D2632" s="1" t="s">
        <v>1817</v>
      </c>
      <c r="E2632" s="8">
        <v>42886</v>
      </c>
      <c r="F2632">
        <v>1</v>
      </c>
      <c r="G2632">
        <v>749.99</v>
      </c>
      <c r="H2632" s="1" t="s">
        <v>792</v>
      </c>
      <c r="I2632" s="1" t="s">
        <v>13</v>
      </c>
      <c r="J2632" s="1" t="s">
        <v>23</v>
      </c>
      <c r="K2632" s="1" t="s">
        <v>24</v>
      </c>
      <c r="L2632" s="1">
        <f>Query1[[#This Row],[total_units]]*Query1[[#This Row],[revene]]</f>
        <v>749.99</v>
      </c>
      <c r="M2632" s="1">
        <f>YEAR(Query1[[#This Row],[order_date]])</f>
        <v>2017</v>
      </c>
    </row>
    <row r="2633" spans="1:13" x14ac:dyDescent="0.35">
      <c r="A2633">
        <v>922</v>
      </c>
      <c r="B2633" s="1" t="s">
        <v>1122</v>
      </c>
      <c r="C2633" s="1" t="s">
        <v>82</v>
      </c>
      <c r="D2633" s="1" t="s">
        <v>1817</v>
      </c>
      <c r="E2633" s="8">
        <v>42886</v>
      </c>
      <c r="F2633">
        <v>1</v>
      </c>
      <c r="G2633">
        <v>449.99</v>
      </c>
      <c r="H2633" s="1" t="s">
        <v>784</v>
      </c>
      <c r="I2633" s="1" t="s">
        <v>13</v>
      </c>
      <c r="J2633" s="1" t="s">
        <v>23</v>
      </c>
      <c r="K2633" s="1" t="s">
        <v>24</v>
      </c>
      <c r="L2633" s="1">
        <f>Query1[[#This Row],[total_units]]*Query1[[#This Row],[revene]]</f>
        <v>449.99</v>
      </c>
      <c r="M2633" s="1">
        <f>YEAR(Query1[[#This Row],[order_date]])</f>
        <v>2017</v>
      </c>
    </row>
    <row r="2634" spans="1:13" x14ac:dyDescent="0.35">
      <c r="A2634">
        <v>922</v>
      </c>
      <c r="B2634" s="1" t="s">
        <v>1122</v>
      </c>
      <c r="C2634" s="1" t="s">
        <v>82</v>
      </c>
      <c r="D2634" s="1" t="s">
        <v>1817</v>
      </c>
      <c r="E2634" s="8">
        <v>42886</v>
      </c>
      <c r="F2634">
        <v>1</v>
      </c>
      <c r="G2634">
        <v>149.99</v>
      </c>
      <c r="H2634" s="1" t="s">
        <v>955</v>
      </c>
      <c r="I2634" s="1" t="s">
        <v>48</v>
      </c>
      <c r="J2634" s="1" t="s">
        <v>23</v>
      </c>
      <c r="K2634" s="1" t="s">
        <v>24</v>
      </c>
      <c r="L2634" s="1">
        <f>Query1[[#This Row],[total_units]]*Query1[[#This Row],[revene]]</f>
        <v>149.99</v>
      </c>
      <c r="M2634" s="1">
        <f>YEAR(Query1[[#This Row],[order_date]])</f>
        <v>2017</v>
      </c>
    </row>
    <row r="2635" spans="1:13" x14ac:dyDescent="0.35">
      <c r="A2635">
        <v>923</v>
      </c>
      <c r="B2635" s="1" t="s">
        <v>1123</v>
      </c>
      <c r="C2635" s="1" t="s">
        <v>635</v>
      </c>
      <c r="D2635" s="1" t="s">
        <v>1817</v>
      </c>
      <c r="E2635" s="8">
        <v>42886</v>
      </c>
      <c r="F2635">
        <v>2</v>
      </c>
      <c r="G2635">
        <v>879.98</v>
      </c>
      <c r="H2635" s="1" t="s">
        <v>819</v>
      </c>
      <c r="I2635" s="1" t="s">
        <v>13</v>
      </c>
      <c r="J2635" s="1" t="s">
        <v>23</v>
      </c>
      <c r="K2635" s="1" t="s">
        <v>27</v>
      </c>
      <c r="L2635" s="1">
        <f>Query1[[#This Row],[total_units]]*Query1[[#This Row],[revene]]</f>
        <v>1759.96</v>
      </c>
      <c r="M2635" s="1">
        <f>YEAR(Query1[[#This Row],[order_date]])</f>
        <v>2017</v>
      </c>
    </row>
    <row r="2636" spans="1:13" x14ac:dyDescent="0.35">
      <c r="A2636">
        <v>923</v>
      </c>
      <c r="B2636" s="1" t="s">
        <v>1123</v>
      </c>
      <c r="C2636" s="1" t="s">
        <v>635</v>
      </c>
      <c r="D2636" s="1" t="s">
        <v>1817</v>
      </c>
      <c r="E2636" s="8">
        <v>42886</v>
      </c>
      <c r="F2636">
        <v>1</v>
      </c>
      <c r="G2636">
        <v>469.99</v>
      </c>
      <c r="H2636" s="1" t="s">
        <v>62</v>
      </c>
      <c r="I2636" s="1" t="s">
        <v>20</v>
      </c>
      <c r="J2636" s="1" t="s">
        <v>23</v>
      </c>
      <c r="K2636" s="1" t="s">
        <v>27</v>
      </c>
      <c r="L2636" s="1">
        <f>Query1[[#This Row],[total_units]]*Query1[[#This Row],[revene]]</f>
        <v>469.99</v>
      </c>
      <c r="M2636" s="1">
        <f>YEAR(Query1[[#This Row],[order_date]])</f>
        <v>2017</v>
      </c>
    </row>
    <row r="2637" spans="1:13" x14ac:dyDescent="0.35">
      <c r="A2637">
        <v>924</v>
      </c>
      <c r="B2637" s="1" t="s">
        <v>1124</v>
      </c>
      <c r="C2637" s="1" t="s">
        <v>550</v>
      </c>
      <c r="D2637" s="1" t="s">
        <v>1824</v>
      </c>
      <c r="E2637" s="8">
        <v>42888</v>
      </c>
      <c r="F2637">
        <v>2</v>
      </c>
      <c r="G2637">
        <v>699.98</v>
      </c>
      <c r="H2637" s="1" t="s">
        <v>813</v>
      </c>
      <c r="I2637" s="1" t="s">
        <v>48</v>
      </c>
      <c r="J2637" s="1" t="s">
        <v>98</v>
      </c>
      <c r="K2637" s="1" t="s">
        <v>99</v>
      </c>
      <c r="L2637" s="1">
        <f>Query1[[#This Row],[total_units]]*Query1[[#This Row],[revene]]</f>
        <v>1399.96</v>
      </c>
      <c r="M2637" s="1">
        <f>YEAR(Query1[[#This Row],[order_date]])</f>
        <v>2017</v>
      </c>
    </row>
    <row r="2638" spans="1:13" x14ac:dyDescent="0.35">
      <c r="A2638">
        <v>924</v>
      </c>
      <c r="B2638" s="1" t="s">
        <v>1124</v>
      </c>
      <c r="C2638" s="1" t="s">
        <v>550</v>
      </c>
      <c r="D2638" s="1" t="s">
        <v>1824</v>
      </c>
      <c r="E2638" s="8">
        <v>42888</v>
      </c>
      <c r="F2638">
        <v>1</v>
      </c>
      <c r="G2638">
        <v>832.99</v>
      </c>
      <c r="H2638" s="1" t="s">
        <v>962</v>
      </c>
      <c r="I2638" s="1" t="s">
        <v>20</v>
      </c>
      <c r="J2638" s="1" t="s">
        <v>98</v>
      </c>
      <c r="K2638" s="1" t="s">
        <v>99</v>
      </c>
      <c r="L2638" s="1">
        <f>Query1[[#This Row],[total_units]]*Query1[[#This Row],[revene]]</f>
        <v>832.99</v>
      </c>
      <c r="M2638" s="1">
        <f>YEAR(Query1[[#This Row],[order_date]])</f>
        <v>2017</v>
      </c>
    </row>
    <row r="2639" spans="1:13" x14ac:dyDescent="0.35">
      <c r="A2639">
        <v>925</v>
      </c>
      <c r="B2639" s="1" t="s">
        <v>1125</v>
      </c>
      <c r="C2639" s="1" t="s">
        <v>335</v>
      </c>
      <c r="D2639" s="1" t="s">
        <v>1817</v>
      </c>
      <c r="E2639" s="8">
        <v>42888</v>
      </c>
      <c r="F2639">
        <v>1</v>
      </c>
      <c r="G2639">
        <v>349.99</v>
      </c>
      <c r="H2639" s="1" t="s">
        <v>813</v>
      </c>
      <c r="I2639" s="1" t="s">
        <v>48</v>
      </c>
      <c r="J2639" s="1" t="s">
        <v>23</v>
      </c>
      <c r="K2639" s="1" t="s">
        <v>27</v>
      </c>
      <c r="L2639" s="1">
        <f>Query1[[#This Row],[total_units]]*Query1[[#This Row],[revene]]</f>
        <v>349.99</v>
      </c>
      <c r="M2639" s="1">
        <f>YEAR(Query1[[#This Row],[order_date]])</f>
        <v>2017</v>
      </c>
    </row>
    <row r="2640" spans="1:13" x14ac:dyDescent="0.35">
      <c r="A2640">
        <v>925</v>
      </c>
      <c r="B2640" s="1" t="s">
        <v>1125</v>
      </c>
      <c r="C2640" s="1" t="s">
        <v>335</v>
      </c>
      <c r="D2640" s="1" t="s">
        <v>1817</v>
      </c>
      <c r="E2640" s="8">
        <v>42888</v>
      </c>
      <c r="F2640">
        <v>2</v>
      </c>
      <c r="G2640">
        <v>6999.98</v>
      </c>
      <c r="H2640" s="1" t="s">
        <v>801</v>
      </c>
      <c r="I2640" s="1" t="s">
        <v>18</v>
      </c>
      <c r="J2640" s="1" t="s">
        <v>23</v>
      </c>
      <c r="K2640" s="1" t="s">
        <v>27</v>
      </c>
      <c r="L2640" s="1">
        <f>Query1[[#This Row],[total_units]]*Query1[[#This Row],[revene]]</f>
        <v>13999.96</v>
      </c>
      <c r="M2640" s="1">
        <f>YEAR(Query1[[#This Row],[order_date]])</f>
        <v>2017</v>
      </c>
    </row>
    <row r="2641" spans="1:13" x14ac:dyDescent="0.35">
      <c r="A2641">
        <v>926</v>
      </c>
      <c r="B2641" s="1" t="s">
        <v>1126</v>
      </c>
      <c r="C2641" s="1" t="s">
        <v>80</v>
      </c>
      <c r="D2641" s="1" t="s">
        <v>1815</v>
      </c>
      <c r="E2641" s="8">
        <v>42889</v>
      </c>
      <c r="F2641">
        <v>2</v>
      </c>
      <c r="G2641">
        <v>759.98</v>
      </c>
      <c r="H2641" s="1" t="s">
        <v>878</v>
      </c>
      <c r="I2641" s="1" t="s">
        <v>20</v>
      </c>
      <c r="J2641" s="1" t="s">
        <v>14</v>
      </c>
      <c r="K2641" s="1" t="s">
        <v>15</v>
      </c>
      <c r="L2641" s="1">
        <f>Query1[[#This Row],[total_units]]*Query1[[#This Row],[revene]]</f>
        <v>1519.96</v>
      </c>
      <c r="M2641" s="1">
        <f>YEAR(Query1[[#This Row],[order_date]])</f>
        <v>2017</v>
      </c>
    </row>
    <row r="2642" spans="1:13" x14ac:dyDescent="0.35">
      <c r="A2642">
        <v>927</v>
      </c>
      <c r="B2642" s="1" t="s">
        <v>1127</v>
      </c>
      <c r="C2642" s="1" t="s">
        <v>290</v>
      </c>
      <c r="D2642" s="1" t="s">
        <v>1815</v>
      </c>
      <c r="E2642" s="8">
        <v>42889</v>
      </c>
      <c r="F2642">
        <v>2</v>
      </c>
      <c r="G2642">
        <v>879.98</v>
      </c>
      <c r="H2642" s="1" t="s">
        <v>819</v>
      </c>
      <c r="I2642" s="1" t="s">
        <v>13</v>
      </c>
      <c r="J2642" s="1" t="s">
        <v>14</v>
      </c>
      <c r="K2642" s="1" t="s">
        <v>15</v>
      </c>
      <c r="L2642" s="1">
        <f>Query1[[#This Row],[total_units]]*Query1[[#This Row],[revene]]</f>
        <v>1759.96</v>
      </c>
      <c r="M2642" s="1">
        <f>YEAR(Query1[[#This Row],[order_date]])</f>
        <v>2017</v>
      </c>
    </row>
    <row r="2643" spans="1:13" x14ac:dyDescent="0.35">
      <c r="A2643">
        <v>927</v>
      </c>
      <c r="B2643" s="1" t="s">
        <v>1127</v>
      </c>
      <c r="C2643" s="1" t="s">
        <v>290</v>
      </c>
      <c r="D2643" s="1" t="s">
        <v>1815</v>
      </c>
      <c r="E2643" s="8">
        <v>42889</v>
      </c>
      <c r="F2643">
        <v>2</v>
      </c>
      <c r="G2643">
        <v>1199.98</v>
      </c>
      <c r="H2643" s="1" t="s">
        <v>12</v>
      </c>
      <c r="I2643" s="1" t="s">
        <v>13</v>
      </c>
      <c r="J2643" s="1" t="s">
        <v>14</v>
      </c>
      <c r="K2643" s="1" t="s">
        <v>15</v>
      </c>
      <c r="L2643" s="1">
        <f>Query1[[#This Row],[total_units]]*Query1[[#This Row],[revene]]</f>
        <v>2399.96</v>
      </c>
      <c r="M2643" s="1">
        <f>YEAR(Query1[[#This Row],[order_date]])</f>
        <v>2017</v>
      </c>
    </row>
    <row r="2644" spans="1:13" x14ac:dyDescent="0.35">
      <c r="A2644">
        <v>927</v>
      </c>
      <c r="B2644" s="1" t="s">
        <v>1127</v>
      </c>
      <c r="C2644" s="1" t="s">
        <v>290</v>
      </c>
      <c r="D2644" s="1" t="s">
        <v>1815</v>
      </c>
      <c r="E2644" s="8">
        <v>42889</v>
      </c>
      <c r="F2644">
        <v>1</v>
      </c>
      <c r="G2644">
        <v>999.99</v>
      </c>
      <c r="H2644" s="1" t="s">
        <v>28</v>
      </c>
      <c r="I2644" s="1" t="s">
        <v>20</v>
      </c>
      <c r="J2644" s="1" t="s">
        <v>14</v>
      </c>
      <c r="K2644" s="1" t="s">
        <v>15</v>
      </c>
      <c r="L2644" s="1">
        <f>Query1[[#This Row],[total_units]]*Query1[[#This Row],[revene]]</f>
        <v>999.99</v>
      </c>
      <c r="M2644" s="1">
        <f>YEAR(Query1[[#This Row],[order_date]])</f>
        <v>2017</v>
      </c>
    </row>
    <row r="2645" spans="1:13" x14ac:dyDescent="0.35">
      <c r="A2645">
        <v>927</v>
      </c>
      <c r="B2645" s="1" t="s">
        <v>1127</v>
      </c>
      <c r="C2645" s="1" t="s">
        <v>290</v>
      </c>
      <c r="D2645" s="1" t="s">
        <v>1815</v>
      </c>
      <c r="E2645" s="8">
        <v>42889</v>
      </c>
      <c r="F2645">
        <v>1</v>
      </c>
      <c r="G2645">
        <v>5299.99</v>
      </c>
      <c r="H2645" s="1" t="s">
        <v>823</v>
      </c>
      <c r="I2645" s="1" t="s">
        <v>20</v>
      </c>
      <c r="J2645" s="1" t="s">
        <v>14</v>
      </c>
      <c r="K2645" s="1" t="s">
        <v>15</v>
      </c>
      <c r="L2645" s="1">
        <f>Query1[[#This Row],[total_units]]*Query1[[#This Row],[revene]]</f>
        <v>5299.99</v>
      </c>
      <c r="M2645" s="1">
        <f>YEAR(Query1[[#This Row],[order_date]])</f>
        <v>2017</v>
      </c>
    </row>
    <row r="2646" spans="1:13" x14ac:dyDescent="0.35">
      <c r="A2646">
        <v>927</v>
      </c>
      <c r="B2646" s="1" t="s">
        <v>1127</v>
      </c>
      <c r="C2646" s="1" t="s">
        <v>290</v>
      </c>
      <c r="D2646" s="1" t="s">
        <v>1815</v>
      </c>
      <c r="E2646" s="8">
        <v>42889</v>
      </c>
      <c r="F2646">
        <v>1</v>
      </c>
      <c r="G2646">
        <v>5999.99</v>
      </c>
      <c r="H2646" s="1" t="s">
        <v>850</v>
      </c>
      <c r="I2646" s="1" t="s">
        <v>788</v>
      </c>
      <c r="J2646" s="1" t="s">
        <v>14</v>
      </c>
      <c r="K2646" s="1" t="s">
        <v>15</v>
      </c>
      <c r="L2646" s="1">
        <f>Query1[[#This Row],[total_units]]*Query1[[#This Row],[revene]]</f>
        <v>5999.99</v>
      </c>
      <c r="M2646" s="1">
        <f>YEAR(Query1[[#This Row],[order_date]])</f>
        <v>2017</v>
      </c>
    </row>
    <row r="2647" spans="1:13" x14ac:dyDescent="0.35">
      <c r="A2647">
        <v>928</v>
      </c>
      <c r="B2647" s="1" t="s">
        <v>1128</v>
      </c>
      <c r="C2647" s="1" t="s">
        <v>135</v>
      </c>
      <c r="D2647" s="1" t="s">
        <v>1815</v>
      </c>
      <c r="E2647" s="8">
        <v>42891</v>
      </c>
      <c r="F2647">
        <v>2</v>
      </c>
      <c r="G2647">
        <v>833.98</v>
      </c>
      <c r="H2647" s="1" t="s">
        <v>846</v>
      </c>
      <c r="I2647" s="1" t="s">
        <v>13</v>
      </c>
      <c r="J2647" s="1" t="s">
        <v>14</v>
      </c>
      <c r="K2647" s="1" t="s">
        <v>32</v>
      </c>
      <c r="L2647" s="1">
        <f>Query1[[#This Row],[total_units]]*Query1[[#This Row],[revene]]</f>
        <v>1667.96</v>
      </c>
      <c r="M2647" s="1">
        <f>YEAR(Query1[[#This Row],[order_date]])</f>
        <v>2017</v>
      </c>
    </row>
    <row r="2648" spans="1:13" x14ac:dyDescent="0.35">
      <c r="A2648">
        <v>928</v>
      </c>
      <c r="B2648" s="1" t="s">
        <v>1128</v>
      </c>
      <c r="C2648" s="1" t="s">
        <v>135</v>
      </c>
      <c r="D2648" s="1" t="s">
        <v>1815</v>
      </c>
      <c r="E2648" s="8">
        <v>42891</v>
      </c>
      <c r="F2648">
        <v>1</v>
      </c>
      <c r="G2648">
        <v>149.99</v>
      </c>
      <c r="H2648" s="1" t="s">
        <v>829</v>
      </c>
      <c r="I2648" s="1" t="s">
        <v>48</v>
      </c>
      <c r="J2648" s="1" t="s">
        <v>14</v>
      </c>
      <c r="K2648" s="1" t="s">
        <v>32</v>
      </c>
      <c r="L2648" s="1">
        <f>Query1[[#This Row],[total_units]]*Query1[[#This Row],[revene]]</f>
        <v>149.99</v>
      </c>
      <c r="M2648" s="1">
        <f>YEAR(Query1[[#This Row],[order_date]])</f>
        <v>2017</v>
      </c>
    </row>
    <row r="2649" spans="1:13" x14ac:dyDescent="0.35">
      <c r="A2649">
        <v>929</v>
      </c>
      <c r="B2649" s="1" t="s">
        <v>1129</v>
      </c>
      <c r="C2649" s="1" t="s">
        <v>274</v>
      </c>
      <c r="D2649" s="1" t="s">
        <v>1817</v>
      </c>
      <c r="E2649" s="8">
        <v>42891</v>
      </c>
      <c r="F2649">
        <v>1</v>
      </c>
      <c r="G2649">
        <v>659.99</v>
      </c>
      <c r="H2649" s="1" t="s">
        <v>883</v>
      </c>
      <c r="I2649" s="1" t="s">
        <v>13</v>
      </c>
      <c r="J2649" s="1" t="s">
        <v>23</v>
      </c>
      <c r="K2649" s="1" t="s">
        <v>24</v>
      </c>
      <c r="L2649" s="1">
        <f>Query1[[#This Row],[total_units]]*Query1[[#This Row],[revene]]</f>
        <v>659.99</v>
      </c>
      <c r="M2649" s="1">
        <f>YEAR(Query1[[#This Row],[order_date]])</f>
        <v>2017</v>
      </c>
    </row>
    <row r="2650" spans="1:13" x14ac:dyDescent="0.35">
      <c r="A2650">
        <v>929</v>
      </c>
      <c r="B2650" s="1" t="s">
        <v>1129</v>
      </c>
      <c r="C2650" s="1" t="s">
        <v>274</v>
      </c>
      <c r="D2650" s="1" t="s">
        <v>1817</v>
      </c>
      <c r="E2650" s="8">
        <v>42891</v>
      </c>
      <c r="F2650">
        <v>1</v>
      </c>
      <c r="G2650">
        <v>549.99</v>
      </c>
      <c r="H2650" s="1" t="s">
        <v>38</v>
      </c>
      <c r="I2650" s="1" t="s">
        <v>34</v>
      </c>
      <c r="J2650" s="1" t="s">
        <v>23</v>
      </c>
      <c r="K2650" s="1" t="s">
        <v>24</v>
      </c>
      <c r="L2650" s="1">
        <f>Query1[[#This Row],[total_units]]*Query1[[#This Row],[revene]]</f>
        <v>549.99</v>
      </c>
      <c r="M2650" s="1">
        <f>YEAR(Query1[[#This Row],[order_date]])</f>
        <v>2017</v>
      </c>
    </row>
    <row r="2651" spans="1:13" x14ac:dyDescent="0.35">
      <c r="A2651">
        <v>929</v>
      </c>
      <c r="B2651" s="1" t="s">
        <v>1129</v>
      </c>
      <c r="C2651" s="1" t="s">
        <v>274</v>
      </c>
      <c r="D2651" s="1" t="s">
        <v>1817</v>
      </c>
      <c r="E2651" s="8">
        <v>42891</v>
      </c>
      <c r="F2651">
        <v>2</v>
      </c>
      <c r="G2651">
        <v>6999.98</v>
      </c>
      <c r="H2651" s="1" t="s">
        <v>841</v>
      </c>
      <c r="I2651" s="1" t="s">
        <v>18</v>
      </c>
      <c r="J2651" s="1" t="s">
        <v>23</v>
      </c>
      <c r="K2651" s="1" t="s">
        <v>24</v>
      </c>
      <c r="L2651" s="1">
        <f>Query1[[#This Row],[total_units]]*Query1[[#This Row],[revene]]</f>
        <v>13999.96</v>
      </c>
      <c r="M2651" s="1">
        <f>YEAR(Query1[[#This Row],[order_date]])</f>
        <v>2017</v>
      </c>
    </row>
    <row r="2652" spans="1:13" x14ac:dyDescent="0.35">
      <c r="A2652">
        <v>930</v>
      </c>
      <c r="B2652" s="1" t="s">
        <v>1130</v>
      </c>
      <c r="C2652" s="1" t="s">
        <v>97</v>
      </c>
      <c r="D2652" s="1" t="s">
        <v>1824</v>
      </c>
      <c r="E2652" s="8">
        <v>42891</v>
      </c>
      <c r="F2652">
        <v>1</v>
      </c>
      <c r="G2652">
        <v>659.99</v>
      </c>
      <c r="H2652" s="1" t="s">
        <v>883</v>
      </c>
      <c r="I2652" s="1" t="s">
        <v>13</v>
      </c>
      <c r="J2652" s="1" t="s">
        <v>98</v>
      </c>
      <c r="K2652" s="1" t="s">
        <v>165</v>
      </c>
      <c r="L2652" s="1">
        <f>Query1[[#This Row],[total_units]]*Query1[[#This Row],[revene]]</f>
        <v>659.99</v>
      </c>
      <c r="M2652" s="1">
        <f>YEAR(Query1[[#This Row],[order_date]])</f>
        <v>2017</v>
      </c>
    </row>
    <row r="2653" spans="1:13" x14ac:dyDescent="0.35">
      <c r="A2653">
        <v>930</v>
      </c>
      <c r="B2653" s="1" t="s">
        <v>1130</v>
      </c>
      <c r="C2653" s="1" t="s">
        <v>97</v>
      </c>
      <c r="D2653" s="1" t="s">
        <v>1824</v>
      </c>
      <c r="E2653" s="8">
        <v>42891</v>
      </c>
      <c r="F2653">
        <v>1</v>
      </c>
      <c r="G2653">
        <v>1559.99</v>
      </c>
      <c r="H2653" s="1" t="s">
        <v>884</v>
      </c>
      <c r="I2653" s="1" t="s">
        <v>41</v>
      </c>
      <c r="J2653" s="1" t="s">
        <v>98</v>
      </c>
      <c r="K2653" s="1" t="s">
        <v>165</v>
      </c>
      <c r="L2653" s="1">
        <f>Query1[[#This Row],[total_units]]*Query1[[#This Row],[revene]]</f>
        <v>1559.99</v>
      </c>
      <c r="M2653" s="1">
        <f>YEAR(Query1[[#This Row],[order_date]])</f>
        <v>2017</v>
      </c>
    </row>
    <row r="2654" spans="1:13" x14ac:dyDescent="0.35">
      <c r="A2654">
        <v>930</v>
      </c>
      <c r="B2654" s="1" t="s">
        <v>1130</v>
      </c>
      <c r="C2654" s="1" t="s">
        <v>97</v>
      </c>
      <c r="D2654" s="1" t="s">
        <v>1824</v>
      </c>
      <c r="E2654" s="8">
        <v>42891</v>
      </c>
      <c r="F2654">
        <v>2</v>
      </c>
      <c r="G2654">
        <v>693.98</v>
      </c>
      <c r="H2654" s="1" t="s">
        <v>942</v>
      </c>
      <c r="I2654" s="1" t="s">
        <v>13</v>
      </c>
      <c r="J2654" s="1" t="s">
        <v>98</v>
      </c>
      <c r="K2654" s="1" t="s">
        <v>165</v>
      </c>
      <c r="L2654" s="1">
        <f>Query1[[#This Row],[total_units]]*Query1[[#This Row],[revene]]</f>
        <v>1387.96</v>
      </c>
      <c r="M2654" s="1">
        <f>YEAR(Query1[[#This Row],[order_date]])</f>
        <v>2017</v>
      </c>
    </row>
    <row r="2655" spans="1:13" x14ac:dyDescent="0.35">
      <c r="A2655">
        <v>930</v>
      </c>
      <c r="B2655" s="1" t="s">
        <v>1130</v>
      </c>
      <c r="C2655" s="1" t="s">
        <v>97</v>
      </c>
      <c r="D2655" s="1" t="s">
        <v>1824</v>
      </c>
      <c r="E2655" s="8">
        <v>42891</v>
      </c>
      <c r="F2655">
        <v>2</v>
      </c>
      <c r="G2655">
        <v>10999.98</v>
      </c>
      <c r="H2655" s="1" t="s">
        <v>789</v>
      </c>
      <c r="I2655" s="1" t="s">
        <v>788</v>
      </c>
      <c r="J2655" s="1" t="s">
        <v>98</v>
      </c>
      <c r="K2655" s="1" t="s">
        <v>165</v>
      </c>
      <c r="L2655" s="1">
        <f>Query1[[#This Row],[total_units]]*Query1[[#This Row],[revene]]</f>
        <v>21999.96</v>
      </c>
      <c r="M2655" s="1">
        <f>YEAR(Query1[[#This Row],[order_date]])</f>
        <v>2017</v>
      </c>
    </row>
    <row r="2656" spans="1:13" x14ac:dyDescent="0.35">
      <c r="A2656">
        <v>930</v>
      </c>
      <c r="B2656" s="1" t="s">
        <v>1130</v>
      </c>
      <c r="C2656" s="1" t="s">
        <v>97</v>
      </c>
      <c r="D2656" s="1" t="s">
        <v>1824</v>
      </c>
      <c r="E2656" s="8">
        <v>42891</v>
      </c>
      <c r="F2656">
        <v>2</v>
      </c>
      <c r="G2656">
        <v>12999.98</v>
      </c>
      <c r="H2656" s="1" t="s">
        <v>868</v>
      </c>
      <c r="I2656" s="1" t="s">
        <v>788</v>
      </c>
      <c r="J2656" s="1" t="s">
        <v>98</v>
      </c>
      <c r="K2656" s="1" t="s">
        <v>165</v>
      </c>
      <c r="L2656" s="1">
        <f>Query1[[#This Row],[total_units]]*Query1[[#This Row],[revene]]</f>
        <v>25999.96</v>
      </c>
      <c r="M2656" s="1">
        <f>YEAR(Query1[[#This Row],[order_date]])</f>
        <v>2017</v>
      </c>
    </row>
    <row r="2657" spans="1:13" x14ac:dyDescent="0.35">
      <c r="A2657">
        <v>931</v>
      </c>
      <c r="B2657" s="1" t="s">
        <v>1131</v>
      </c>
      <c r="C2657" s="1" t="s">
        <v>126</v>
      </c>
      <c r="D2657" s="1" t="s">
        <v>1817</v>
      </c>
      <c r="E2657" s="8">
        <v>42893</v>
      </c>
      <c r="F2657">
        <v>1</v>
      </c>
      <c r="G2657">
        <v>299.99</v>
      </c>
      <c r="H2657" s="1" t="s">
        <v>795</v>
      </c>
      <c r="I2657" s="1" t="s">
        <v>13</v>
      </c>
      <c r="J2657" s="1" t="s">
        <v>23</v>
      </c>
      <c r="K2657" s="1" t="s">
        <v>24</v>
      </c>
      <c r="L2657" s="1">
        <f>Query1[[#This Row],[total_units]]*Query1[[#This Row],[revene]]</f>
        <v>299.99</v>
      </c>
      <c r="M2657" s="1">
        <f>YEAR(Query1[[#This Row],[order_date]])</f>
        <v>2017</v>
      </c>
    </row>
    <row r="2658" spans="1:13" x14ac:dyDescent="0.35">
      <c r="A2658">
        <v>931</v>
      </c>
      <c r="B2658" s="1" t="s">
        <v>1131</v>
      </c>
      <c r="C2658" s="1" t="s">
        <v>126</v>
      </c>
      <c r="D2658" s="1" t="s">
        <v>1817</v>
      </c>
      <c r="E2658" s="8">
        <v>42893</v>
      </c>
      <c r="F2658">
        <v>2</v>
      </c>
      <c r="G2658">
        <v>6999.98</v>
      </c>
      <c r="H2658" s="1" t="s">
        <v>834</v>
      </c>
      <c r="I2658" s="1" t="s">
        <v>788</v>
      </c>
      <c r="J2658" s="1" t="s">
        <v>23</v>
      </c>
      <c r="K2658" s="1" t="s">
        <v>24</v>
      </c>
      <c r="L2658" s="1">
        <f>Query1[[#This Row],[total_units]]*Query1[[#This Row],[revene]]</f>
        <v>13999.96</v>
      </c>
      <c r="M2658" s="1">
        <f>YEAR(Query1[[#This Row],[order_date]])</f>
        <v>2017</v>
      </c>
    </row>
    <row r="2659" spans="1:13" x14ac:dyDescent="0.35">
      <c r="A2659">
        <v>932</v>
      </c>
      <c r="B2659" s="1" t="s">
        <v>1132</v>
      </c>
      <c r="C2659" s="1" t="s">
        <v>860</v>
      </c>
      <c r="D2659" s="1" t="s">
        <v>1817</v>
      </c>
      <c r="E2659" s="8">
        <v>42893</v>
      </c>
      <c r="F2659">
        <v>1</v>
      </c>
      <c r="G2659">
        <v>439.99</v>
      </c>
      <c r="H2659" s="1" t="s">
        <v>819</v>
      </c>
      <c r="I2659" s="1" t="s">
        <v>13</v>
      </c>
      <c r="J2659" s="1" t="s">
        <v>23</v>
      </c>
      <c r="K2659" s="1" t="s">
        <v>24</v>
      </c>
      <c r="L2659" s="1">
        <f>Query1[[#This Row],[total_units]]*Query1[[#This Row],[revene]]</f>
        <v>439.99</v>
      </c>
      <c r="M2659" s="1">
        <f>YEAR(Query1[[#This Row],[order_date]])</f>
        <v>2017</v>
      </c>
    </row>
    <row r="2660" spans="1:13" x14ac:dyDescent="0.35">
      <c r="A2660">
        <v>933</v>
      </c>
      <c r="B2660" s="1" t="s">
        <v>1133</v>
      </c>
      <c r="C2660" s="1" t="s">
        <v>515</v>
      </c>
      <c r="D2660" s="1" t="s">
        <v>1817</v>
      </c>
      <c r="E2660" s="8">
        <v>42893</v>
      </c>
      <c r="F2660">
        <v>1</v>
      </c>
      <c r="G2660">
        <v>269.99</v>
      </c>
      <c r="H2660" s="1" t="s">
        <v>59</v>
      </c>
      <c r="I2660" s="1" t="s">
        <v>48</v>
      </c>
      <c r="J2660" s="1" t="s">
        <v>23</v>
      </c>
      <c r="K2660" s="1" t="s">
        <v>24</v>
      </c>
      <c r="L2660" s="1">
        <f>Query1[[#This Row],[total_units]]*Query1[[#This Row],[revene]]</f>
        <v>269.99</v>
      </c>
      <c r="M2660" s="1">
        <f>YEAR(Query1[[#This Row],[order_date]])</f>
        <v>2017</v>
      </c>
    </row>
    <row r="2661" spans="1:13" x14ac:dyDescent="0.35">
      <c r="A2661">
        <v>933</v>
      </c>
      <c r="B2661" s="1" t="s">
        <v>1133</v>
      </c>
      <c r="C2661" s="1" t="s">
        <v>515</v>
      </c>
      <c r="D2661" s="1" t="s">
        <v>1817</v>
      </c>
      <c r="E2661" s="8">
        <v>42893</v>
      </c>
      <c r="F2661">
        <v>2</v>
      </c>
      <c r="G2661">
        <v>1199.98</v>
      </c>
      <c r="H2661" s="1" t="s">
        <v>875</v>
      </c>
      <c r="I2661" s="1" t="s">
        <v>13</v>
      </c>
      <c r="J2661" s="1" t="s">
        <v>23</v>
      </c>
      <c r="K2661" s="1" t="s">
        <v>24</v>
      </c>
      <c r="L2661" s="1">
        <f>Query1[[#This Row],[total_units]]*Query1[[#This Row],[revene]]</f>
        <v>2399.96</v>
      </c>
      <c r="M2661" s="1">
        <f>YEAR(Query1[[#This Row],[order_date]])</f>
        <v>2017</v>
      </c>
    </row>
    <row r="2662" spans="1:13" x14ac:dyDescent="0.35">
      <c r="A2662">
        <v>933</v>
      </c>
      <c r="B2662" s="1" t="s">
        <v>1133</v>
      </c>
      <c r="C2662" s="1" t="s">
        <v>515</v>
      </c>
      <c r="D2662" s="1" t="s">
        <v>1817</v>
      </c>
      <c r="E2662" s="8">
        <v>42893</v>
      </c>
      <c r="F2662">
        <v>1</v>
      </c>
      <c r="G2662">
        <v>799.99</v>
      </c>
      <c r="H2662" s="1" t="s">
        <v>932</v>
      </c>
      <c r="I2662" s="1" t="s">
        <v>13</v>
      </c>
      <c r="J2662" s="1" t="s">
        <v>23</v>
      </c>
      <c r="K2662" s="1" t="s">
        <v>24</v>
      </c>
      <c r="L2662" s="1">
        <f>Query1[[#This Row],[total_units]]*Query1[[#This Row],[revene]]</f>
        <v>799.99</v>
      </c>
      <c r="M2662" s="1">
        <f>YEAR(Query1[[#This Row],[order_date]])</f>
        <v>2017</v>
      </c>
    </row>
    <row r="2663" spans="1:13" x14ac:dyDescent="0.35">
      <c r="A2663">
        <v>934</v>
      </c>
      <c r="B2663" s="1" t="s">
        <v>1134</v>
      </c>
      <c r="C2663" s="1" t="s">
        <v>429</v>
      </c>
      <c r="D2663" s="1" t="s">
        <v>1817</v>
      </c>
      <c r="E2663" s="8">
        <v>42895</v>
      </c>
      <c r="F2663">
        <v>1</v>
      </c>
      <c r="G2663">
        <v>449</v>
      </c>
      <c r="H2663" s="1" t="s">
        <v>39</v>
      </c>
      <c r="I2663" s="1" t="s">
        <v>13</v>
      </c>
      <c r="J2663" s="1" t="s">
        <v>23</v>
      </c>
      <c r="K2663" s="1" t="s">
        <v>27</v>
      </c>
      <c r="L2663" s="1">
        <f>Query1[[#This Row],[total_units]]*Query1[[#This Row],[revene]]</f>
        <v>449</v>
      </c>
      <c r="M2663" s="1">
        <f>YEAR(Query1[[#This Row],[order_date]])</f>
        <v>2017</v>
      </c>
    </row>
    <row r="2664" spans="1:13" x14ac:dyDescent="0.35">
      <c r="A2664">
        <v>934</v>
      </c>
      <c r="B2664" s="1" t="s">
        <v>1134</v>
      </c>
      <c r="C2664" s="1" t="s">
        <v>429</v>
      </c>
      <c r="D2664" s="1" t="s">
        <v>1817</v>
      </c>
      <c r="E2664" s="8">
        <v>42895</v>
      </c>
      <c r="F2664">
        <v>2</v>
      </c>
      <c r="G2664">
        <v>1665.98</v>
      </c>
      <c r="H2664" s="1" t="s">
        <v>917</v>
      </c>
      <c r="I2664" s="1" t="s">
        <v>20</v>
      </c>
      <c r="J2664" s="1" t="s">
        <v>23</v>
      </c>
      <c r="K2664" s="1" t="s">
        <v>27</v>
      </c>
      <c r="L2664" s="1">
        <f>Query1[[#This Row],[total_units]]*Query1[[#This Row],[revene]]</f>
        <v>3331.96</v>
      </c>
      <c r="M2664" s="1">
        <f>YEAR(Query1[[#This Row],[order_date]])</f>
        <v>2017</v>
      </c>
    </row>
    <row r="2665" spans="1:13" x14ac:dyDescent="0.35">
      <c r="A2665">
        <v>934</v>
      </c>
      <c r="B2665" s="1" t="s">
        <v>1134</v>
      </c>
      <c r="C2665" s="1" t="s">
        <v>429</v>
      </c>
      <c r="D2665" s="1" t="s">
        <v>1817</v>
      </c>
      <c r="E2665" s="8">
        <v>42895</v>
      </c>
      <c r="F2665">
        <v>2</v>
      </c>
      <c r="G2665">
        <v>10999.98</v>
      </c>
      <c r="H2665" s="1" t="s">
        <v>789</v>
      </c>
      <c r="I2665" s="1" t="s">
        <v>788</v>
      </c>
      <c r="J2665" s="1" t="s">
        <v>23</v>
      </c>
      <c r="K2665" s="1" t="s">
        <v>27</v>
      </c>
      <c r="L2665" s="1">
        <f>Query1[[#This Row],[total_units]]*Query1[[#This Row],[revene]]</f>
        <v>21999.96</v>
      </c>
      <c r="M2665" s="1">
        <f>YEAR(Query1[[#This Row],[order_date]])</f>
        <v>2017</v>
      </c>
    </row>
    <row r="2666" spans="1:13" x14ac:dyDescent="0.35">
      <c r="A2666">
        <v>934</v>
      </c>
      <c r="B2666" s="1" t="s">
        <v>1134</v>
      </c>
      <c r="C2666" s="1" t="s">
        <v>429</v>
      </c>
      <c r="D2666" s="1" t="s">
        <v>1817</v>
      </c>
      <c r="E2666" s="8">
        <v>42895</v>
      </c>
      <c r="F2666">
        <v>1</v>
      </c>
      <c r="G2666">
        <v>1499.99</v>
      </c>
      <c r="H2666" s="1" t="s">
        <v>858</v>
      </c>
      <c r="I2666" s="1" t="s">
        <v>788</v>
      </c>
      <c r="J2666" s="1" t="s">
        <v>23</v>
      </c>
      <c r="K2666" s="1" t="s">
        <v>27</v>
      </c>
      <c r="L2666" s="1">
        <f>Query1[[#This Row],[total_units]]*Query1[[#This Row],[revene]]</f>
        <v>1499.99</v>
      </c>
      <c r="M2666" s="1">
        <f>YEAR(Query1[[#This Row],[order_date]])</f>
        <v>2017</v>
      </c>
    </row>
    <row r="2667" spans="1:13" x14ac:dyDescent="0.35">
      <c r="A2667">
        <v>934</v>
      </c>
      <c r="B2667" s="1" t="s">
        <v>1134</v>
      </c>
      <c r="C2667" s="1" t="s">
        <v>429</v>
      </c>
      <c r="D2667" s="1" t="s">
        <v>1817</v>
      </c>
      <c r="E2667" s="8">
        <v>42895</v>
      </c>
      <c r="F2667">
        <v>1</v>
      </c>
      <c r="G2667">
        <v>4999.99</v>
      </c>
      <c r="H2667" s="1" t="s">
        <v>793</v>
      </c>
      <c r="I2667" s="1" t="s">
        <v>41</v>
      </c>
      <c r="J2667" s="1" t="s">
        <v>23</v>
      </c>
      <c r="K2667" s="1" t="s">
        <v>27</v>
      </c>
      <c r="L2667" s="1">
        <f>Query1[[#This Row],[total_units]]*Query1[[#This Row],[revene]]</f>
        <v>4999.99</v>
      </c>
      <c r="M2667" s="1">
        <f>YEAR(Query1[[#This Row],[order_date]])</f>
        <v>2017</v>
      </c>
    </row>
    <row r="2668" spans="1:13" x14ac:dyDescent="0.35">
      <c r="A2668">
        <v>935</v>
      </c>
      <c r="B2668" s="1" t="s">
        <v>1836</v>
      </c>
      <c r="C2668" s="1" t="s">
        <v>291</v>
      </c>
      <c r="D2668" s="1" t="s">
        <v>1824</v>
      </c>
      <c r="E2668" s="8">
        <v>42896</v>
      </c>
      <c r="F2668">
        <v>2</v>
      </c>
      <c r="G2668">
        <v>599.98</v>
      </c>
      <c r="H2668" s="1" t="s">
        <v>795</v>
      </c>
      <c r="I2668" s="1" t="s">
        <v>13</v>
      </c>
      <c r="J2668" s="1" t="s">
        <v>98</v>
      </c>
      <c r="K2668" s="1" t="s">
        <v>99</v>
      </c>
      <c r="L2668" s="1">
        <f>Query1[[#This Row],[total_units]]*Query1[[#This Row],[revene]]</f>
        <v>1199.96</v>
      </c>
      <c r="M2668" s="1">
        <f>YEAR(Query1[[#This Row],[order_date]])</f>
        <v>2017</v>
      </c>
    </row>
    <row r="2669" spans="1:13" x14ac:dyDescent="0.35">
      <c r="A2669">
        <v>935</v>
      </c>
      <c r="B2669" s="1" t="s">
        <v>1836</v>
      </c>
      <c r="C2669" s="1" t="s">
        <v>291</v>
      </c>
      <c r="D2669" s="1" t="s">
        <v>1824</v>
      </c>
      <c r="E2669" s="8">
        <v>42896</v>
      </c>
      <c r="F2669">
        <v>1</v>
      </c>
      <c r="G2669">
        <v>549.99</v>
      </c>
      <c r="H2669" s="1" t="s">
        <v>869</v>
      </c>
      <c r="I2669" s="1" t="s">
        <v>20</v>
      </c>
      <c r="J2669" s="1" t="s">
        <v>98</v>
      </c>
      <c r="K2669" s="1" t="s">
        <v>99</v>
      </c>
      <c r="L2669" s="1">
        <f>Query1[[#This Row],[total_units]]*Query1[[#This Row],[revene]]</f>
        <v>549.99</v>
      </c>
      <c r="M2669" s="1">
        <f>YEAR(Query1[[#This Row],[order_date]])</f>
        <v>2017</v>
      </c>
    </row>
    <row r="2670" spans="1:13" x14ac:dyDescent="0.35">
      <c r="A2670">
        <v>935</v>
      </c>
      <c r="B2670" s="1" t="s">
        <v>1836</v>
      </c>
      <c r="C2670" s="1" t="s">
        <v>291</v>
      </c>
      <c r="D2670" s="1" t="s">
        <v>1824</v>
      </c>
      <c r="E2670" s="8">
        <v>42896</v>
      </c>
      <c r="F2670">
        <v>2</v>
      </c>
      <c r="G2670">
        <v>693.98</v>
      </c>
      <c r="H2670" s="1" t="s">
        <v>942</v>
      </c>
      <c r="I2670" s="1" t="s">
        <v>13</v>
      </c>
      <c r="J2670" s="1" t="s">
        <v>98</v>
      </c>
      <c r="K2670" s="1" t="s">
        <v>99</v>
      </c>
      <c r="L2670" s="1">
        <f>Query1[[#This Row],[total_units]]*Query1[[#This Row],[revene]]</f>
        <v>1387.96</v>
      </c>
      <c r="M2670" s="1">
        <f>YEAR(Query1[[#This Row],[order_date]])</f>
        <v>2017</v>
      </c>
    </row>
    <row r="2671" spans="1:13" x14ac:dyDescent="0.35">
      <c r="A2671">
        <v>935</v>
      </c>
      <c r="B2671" s="1" t="s">
        <v>1836</v>
      </c>
      <c r="C2671" s="1" t="s">
        <v>291</v>
      </c>
      <c r="D2671" s="1" t="s">
        <v>1824</v>
      </c>
      <c r="E2671" s="8">
        <v>42896</v>
      </c>
      <c r="F2671">
        <v>1</v>
      </c>
      <c r="G2671">
        <v>469.99</v>
      </c>
      <c r="H2671" s="1" t="s">
        <v>62</v>
      </c>
      <c r="I2671" s="1" t="s">
        <v>20</v>
      </c>
      <c r="J2671" s="1" t="s">
        <v>98</v>
      </c>
      <c r="K2671" s="1" t="s">
        <v>99</v>
      </c>
      <c r="L2671" s="1">
        <f>Query1[[#This Row],[total_units]]*Query1[[#This Row],[revene]]</f>
        <v>469.99</v>
      </c>
      <c r="M2671" s="1">
        <f>YEAR(Query1[[#This Row],[order_date]])</f>
        <v>2017</v>
      </c>
    </row>
    <row r="2672" spans="1:13" x14ac:dyDescent="0.35">
      <c r="A2672">
        <v>936</v>
      </c>
      <c r="B2672" s="1" t="s">
        <v>1135</v>
      </c>
      <c r="C2672" s="1" t="s">
        <v>124</v>
      </c>
      <c r="D2672" s="1" t="s">
        <v>1817</v>
      </c>
      <c r="E2672" s="8">
        <v>42896</v>
      </c>
      <c r="F2672">
        <v>1</v>
      </c>
      <c r="G2672">
        <v>659.99</v>
      </c>
      <c r="H2672" s="1" t="s">
        <v>836</v>
      </c>
      <c r="I2672" s="1" t="s">
        <v>13</v>
      </c>
      <c r="J2672" s="1" t="s">
        <v>23</v>
      </c>
      <c r="K2672" s="1" t="s">
        <v>24</v>
      </c>
      <c r="L2672" s="1">
        <f>Query1[[#This Row],[total_units]]*Query1[[#This Row],[revene]]</f>
        <v>659.99</v>
      </c>
      <c r="M2672" s="1">
        <f>YEAR(Query1[[#This Row],[order_date]])</f>
        <v>2017</v>
      </c>
    </row>
    <row r="2673" spans="1:13" x14ac:dyDescent="0.35">
      <c r="A2673">
        <v>936</v>
      </c>
      <c r="B2673" s="1" t="s">
        <v>1135</v>
      </c>
      <c r="C2673" s="1" t="s">
        <v>124</v>
      </c>
      <c r="D2673" s="1" t="s">
        <v>1817</v>
      </c>
      <c r="E2673" s="8">
        <v>42896</v>
      </c>
      <c r="F2673">
        <v>1</v>
      </c>
      <c r="G2673">
        <v>539.99</v>
      </c>
      <c r="H2673" s="1" t="s">
        <v>916</v>
      </c>
      <c r="I2673" s="1" t="s">
        <v>20</v>
      </c>
      <c r="J2673" s="1" t="s">
        <v>23</v>
      </c>
      <c r="K2673" s="1" t="s">
        <v>24</v>
      </c>
      <c r="L2673" s="1">
        <f>Query1[[#This Row],[total_units]]*Query1[[#This Row],[revene]]</f>
        <v>539.99</v>
      </c>
      <c r="M2673" s="1">
        <f>YEAR(Query1[[#This Row],[order_date]])</f>
        <v>2017</v>
      </c>
    </row>
    <row r="2674" spans="1:13" x14ac:dyDescent="0.35">
      <c r="A2674">
        <v>937</v>
      </c>
      <c r="B2674" s="1" t="s">
        <v>1136</v>
      </c>
      <c r="C2674" s="1" t="s">
        <v>120</v>
      </c>
      <c r="D2674" s="1" t="s">
        <v>1817</v>
      </c>
      <c r="E2674" s="8">
        <v>42897</v>
      </c>
      <c r="F2674">
        <v>2</v>
      </c>
      <c r="G2674">
        <v>899.98</v>
      </c>
      <c r="H2674" s="1" t="s">
        <v>862</v>
      </c>
      <c r="I2674" s="1" t="s">
        <v>34</v>
      </c>
      <c r="J2674" s="1" t="s">
        <v>23</v>
      </c>
      <c r="K2674" s="1" t="s">
        <v>27</v>
      </c>
      <c r="L2674" s="1">
        <f>Query1[[#This Row],[total_units]]*Query1[[#This Row],[revene]]</f>
        <v>1799.96</v>
      </c>
      <c r="M2674" s="1">
        <f>YEAR(Query1[[#This Row],[order_date]])</f>
        <v>2017</v>
      </c>
    </row>
    <row r="2675" spans="1:13" x14ac:dyDescent="0.35">
      <c r="A2675">
        <v>937</v>
      </c>
      <c r="B2675" s="1" t="s">
        <v>1136</v>
      </c>
      <c r="C2675" s="1" t="s">
        <v>120</v>
      </c>
      <c r="D2675" s="1" t="s">
        <v>1817</v>
      </c>
      <c r="E2675" s="8">
        <v>42897</v>
      </c>
      <c r="F2675">
        <v>1</v>
      </c>
      <c r="G2675">
        <v>250.99</v>
      </c>
      <c r="H2675" s="1" t="s">
        <v>870</v>
      </c>
      <c r="I2675" s="1" t="s">
        <v>13</v>
      </c>
      <c r="J2675" s="1" t="s">
        <v>23</v>
      </c>
      <c r="K2675" s="1" t="s">
        <v>27</v>
      </c>
      <c r="L2675" s="1">
        <f>Query1[[#This Row],[total_units]]*Query1[[#This Row],[revene]]</f>
        <v>250.99</v>
      </c>
      <c r="M2675" s="1">
        <f>YEAR(Query1[[#This Row],[order_date]])</f>
        <v>2017</v>
      </c>
    </row>
    <row r="2676" spans="1:13" x14ac:dyDescent="0.35">
      <c r="A2676">
        <v>937</v>
      </c>
      <c r="B2676" s="1" t="s">
        <v>1136</v>
      </c>
      <c r="C2676" s="1" t="s">
        <v>120</v>
      </c>
      <c r="D2676" s="1" t="s">
        <v>1817</v>
      </c>
      <c r="E2676" s="8">
        <v>42897</v>
      </c>
      <c r="F2676">
        <v>2</v>
      </c>
      <c r="G2676">
        <v>4999.9799999999996</v>
      </c>
      <c r="H2676" s="1" t="s">
        <v>864</v>
      </c>
      <c r="I2676" s="1" t="s">
        <v>20</v>
      </c>
      <c r="J2676" s="1" t="s">
        <v>23</v>
      </c>
      <c r="K2676" s="1" t="s">
        <v>27</v>
      </c>
      <c r="L2676" s="1">
        <f>Query1[[#This Row],[total_units]]*Query1[[#This Row],[revene]]</f>
        <v>9999.9599999999991</v>
      </c>
      <c r="M2676" s="1">
        <f>YEAR(Query1[[#This Row],[order_date]])</f>
        <v>2017</v>
      </c>
    </row>
    <row r="2677" spans="1:13" x14ac:dyDescent="0.35">
      <c r="A2677">
        <v>937</v>
      </c>
      <c r="B2677" s="1" t="s">
        <v>1136</v>
      </c>
      <c r="C2677" s="1" t="s">
        <v>120</v>
      </c>
      <c r="D2677" s="1" t="s">
        <v>1817</v>
      </c>
      <c r="E2677" s="8">
        <v>42897</v>
      </c>
      <c r="F2677">
        <v>2</v>
      </c>
      <c r="G2677">
        <v>9999.98</v>
      </c>
      <c r="H2677" s="1" t="s">
        <v>853</v>
      </c>
      <c r="I2677" s="1" t="s">
        <v>788</v>
      </c>
      <c r="J2677" s="1" t="s">
        <v>23</v>
      </c>
      <c r="K2677" s="1" t="s">
        <v>27</v>
      </c>
      <c r="L2677" s="1">
        <f>Query1[[#This Row],[total_units]]*Query1[[#This Row],[revene]]</f>
        <v>19999.96</v>
      </c>
      <c r="M2677" s="1">
        <f>YEAR(Query1[[#This Row],[order_date]])</f>
        <v>2017</v>
      </c>
    </row>
    <row r="2678" spans="1:13" x14ac:dyDescent="0.35">
      <c r="A2678">
        <v>937</v>
      </c>
      <c r="B2678" s="1" t="s">
        <v>1136</v>
      </c>
      <c r="C2678" s="1" t="s">
        <v>120</v>
      </c>
      <c r="D2678" s="1" t="s">
        <v>1817</v>
      </c>
      <c r="E2678" s="8">
        <v>42897</v>
      </c>
      <c r="F2678">
        <v>2</v>
      </c>
      <c r="G2678">
        <v>12999.98</v>
      </c>
      <c r="H2678" s="1" t="s">
        <v>868</v>
      </c>
      <c r="I2678" s="1" t="s">
        <v>788</v>
      </c>
      <c r="J2678" s="1" t="s">
        <v>23</v>
      </c>
      <c r="K2678" s="1" t="s">
        <v>27</v>
      </c>
      <c r="L2678" s="1">
        <f>Query1[[#This Row],[total_units]]*Query1[[#This Row],[revene]]</f>
        <v>25999.96</v>
      </c>
      <c r="M2678" s="1">
        <f>YEAR(Query1[[#This Row],[order_date]])</f>
        <v>2017</v>
      </c>
    </row>
    <row r="2679" spans="1:13" x14ac:dyDescent="0.35">
      <c r="A2679">
        <v>938</v>
      </c>
      <c r="B2679" s="1" t="s">
        <v>1137</v>
      </c>
      <c r="C2679" s="1" t="s">
        <v>791</v>
      </c>
      <c r="D2679" s="1" t="s">
        <v>1817</v>
      </c>
      <c r="E2679" s="8">
        <v>42897</v>
      </c>
      <c r="F2679">
        <v>1</v>
      </c>
      <c r="G2679">
        <v>269.99</v>
      </c>
      <c r="H2679" s="1" t="s">
        <v>59</v>
      </c>
      <c r="I2679" s="1" t="s">
        <v>13</v>
      </c>
      <c r="J2679" s="1" t="s">
        <v>23</v>
      </c>
      <c r="K2679" s="1" t="s">
        <v>24</v>
      </c>
      <c r="L2679" s="1">
        <f>Query1[[#This Row],[total_units]]*Query1[[#This Row],[revene]]</f>
        <v>269.99</v>
      </c>
      <c r="M2679" s="1">
        <f>YEAR(Query1[[#This Row],[order_date]])</f>
        <v>2017</v>
      </c>
    </row>
    <row r="2680" spans="1:13" x14ac:dyDescent="0.35">
      <c r="A2680">
        <v>938</v>
      </c>
      <c r="B2680" s="1" t="s">
        <v>1137</v>
      </c>
      <c r="C2680" s="1" t="s">
        <v>791</v>
      </c>
      <c r="D2680" s="1" t="s">
        <v>1817</v>
      </c>
      <c r="E2680" s="8">
        <v>42897</v>
      </c>
      <c r="F2680">
        <v>1</v>
      </c>
      <c r="G2680">
        <v>2899.99</v>
      </c>
      <c r="H2680" s="1" t="s">
        <v>19</v>
      </c>
      <c r="I2680" s="1" t="s">
        <v>20</v>
      </c>
      <c r="J2680" s="1" t="s">
        <v>23</v>
      </c>
      <c r="K2680" s="1" t="s">
        <v>24</v>
      </c>
      <c r="L2680" s="1">
        <f>Query1[[#This Row],[total_units]]*Query1[[#This Row],[revene]]</f>
        <v>2899.99</v>
      </c>
      <c r="M2680" s="1">
        <f>YEAR(Query1[[#This Row],[order_date]])</f>
        <v>2017</v>
      </c>
    </row>
    <row r="2681" spans="1:13" x14ac:dyDescent="0.35">
      <c r="A2681">
        <v>939</v>
      </c>
      <c r="B2681" s="1" t="s">
        <v>1138</v>
      </c>
      <c r="C2681" s="1" t="s">
        <v>195</v>
      </c>
      <c r="D2681" s="1" t="s">
        <v>1817</v>
      </c>
      <c r="E2681" s="8">
        <v>42897</v>
      </c>
      <c r="F2681">
        <v>1</v>
      </c>
      <c r="G2681">
        <v>1320.99</v>
      </c>
      <c r="H2681" s="1" t="s">
        <v>69</v>
      </c>
      <c r="I2681" s="1" t="s">
        <v>20</v>
      </c>
      <c r="J2681" s="1" t="s">
        <v>23</v>
      </c>
      <c r="K2681" s="1" t="s">
        <v>24</v>
      </c>
      <c r="L2681" s="1">
        <f>Query1[[#This Row],[total_units]]*Query1[[#This Row],[revene]]</f>
        <v>1320.99</v>
      </c>
      <c r="M2681" s="1">
        <f>YEAR(Query1[[#This Row],[order_date]])</f>
        <v>2017</v>
      </c>
    </row>
    <row r="2682" spans="1:13" x14ac:dyDescent="0.35">
      <c r="A2682">
        <v>939</v>
      </c>
      <c r="B2682" s="1" t="s">
        <v>1138</v>
      </c>
      <c r="C2682" s="1" t="s">
        <v>195</v>
      </c>
      <c r="D2682" s="1" t="s">
        <v>1817</v>
      </c>
      <c r="E2682" s="8">
        <v>42897</v>
      </c>
      <c r="F2682">
        <v>2</v>
      </c>
      <c r="G2682">
        <v>833.98</v>
      </c>
      <c r="H2682" s="1" t="s">
        <v>865</v>
      </c>
      <c r="I2682" s="1" t="s">
        <v>34</v>
      </c>
      <c r="J2682" s="1" t="s">
        <v>23</v>
      </c>
      <c r="K2682" s="1" t="s">
        <v>24</v>
      </c>
      <c r="L2682" s="1">
        <f>Query1[[#This Row],[total_units]]*Query1[[#This Row],[revene]]</f>
        <v>1667.96</v>
      </c>
      <c r="M2682" s="1">
        <f>YEAR(Query1[[#This Row],[order_date]])</f>
        <v>2017</v>
      </c>
    </row>
    <row r="2683" spans="1:13" x14ac:dyDescent="0.35">
      <c r="A2683">
        <v>940</v>
      </c>
      <c r="B2683" s="1" t="s">
        <v>1139</v>
      </c>
      <c r="C2683" s="1" t="s">
        <v>235</v>
      </c>
      <c r="D2683" s="1" t="s">
        <v>1815</v>
      </c>
      <c r="E2683" s="8">
        <v>42898</v>
      </c>
      <c r="F2683">
        <v>2</v>
      </c>
      <c r="G2683">
        <v>1199.98</v>
      </c>
      <c r="H2683" s="1" t="s">
        <v>875</v>
      </c>
      <c r="I2683" s="1" t="s">
        <v>13</v>
      </c>
      <c r="J2683" s="1" t="s">
        <v>14</v>
      </c>
      <c r="K2683" s="1" t="s">
        <v>15</v>
      </c>
      <c r="L2683" s="1">
        <f>Query1[[#This Row],[total_units]]*Query1[[#This Row],[revene]]</f>
        <v>2399.96</v>
      </c>
      <c r="M2683" s="1">
        <f>YEAR(Query1[[#This Row],[order_date]])</f>
        <v>2017</v>
      </c>
    </row>
    <row r="2684" spans="1:13" x14ac:dyDescent="0.35">
      <c r="A2684">
        <v>941</v>
      </c>
      <c r="B2684" s="1" t="s">
        <v>1920</v>
      </c>
      <c r="C2684" s="1" t="s">
        <v>437</v>
      </c>
      <c r="D2684" s="1" t="s">
        <v>1815</v>
      </c>
      <c r="E2684" s="8">
        <v>42898</v>
      </c>
      <c r="F2684">
        <v>1</v>
      </c>
      <c r="G2684">
        <v>499.99</v>
      </c>
      <c r="H2684" s="1" t="s">
        <v>72</v>
      </c>
      <c r="I2684" s="1" t="s">
        <v>34</v>
      </c>
      <c r="J2684" s="1" t="s">
        <v>14</v>
      </c>
      <c r="K2684" s="1" t="s">
        <v>15</v>
      </c>
      <c r="L2684" s="1">
        <f>Query1[[#This Row],[total_units]]*Query1[[#This Row],[revene]]</f>
        <v>499.99</v>
      </c>
      <c r="M2684" s="1">
        <f>YEAR(Query1[[#This Row],[order_date]])</f>
        <v>2017</v>
      </c>
    </row>
    <row r="2685" spans="1:13" x14ac:dyDescent="0.35">
      <c r="A2685">
        <v>941</v>
      </c>
      <c r="B2685" s="1" t="s">
        <v>1920</v>
      </c>
      <c r="C2685" s="1" t="s">
        <v>437</v>
      </c>
      <c r="D2685" s="1" t="s">
        <v>1815</v>
      </c>
      <c r="E2685" s="8">
        <v>42898</v>
      </c>
      <c r="F2685">
        <v>2</v>
      </c>
      <c r="G2685">
        <v>979.98</v>
      </c>
      <c r="H2685" s="1" t="s">
        <v>800</v>
      </c>
      <c r="I2685" s="1" t="s">
        <v>34</v>
      </c>
      <c r="J2685" s="1" t="s">
        <v>14</v>
      </c>
      <c r="K2685" s="1" t="s">
        <v>15</v>
      </c>
      <c r="L2685" s="1">
        <f>Query1[[#This Row],[total_units]]*Query1[[#This Row],[revene]]</f>
        <v>1959.96</v>
      </c>
      <c r="M2685" s="1">
        <f>YEAR(Query1[[#This Row],[order_date]])</f>
        <v>2017</v>
      </c>
    </row>
    <row r="2686" spans="1:13" x14ac:dyDescent="0.35">
      <c r="A2686">
        <v>941</v>
      </c>
      <c r="B2686" s="1" t="s">
        <v>1920</v>
      </c>
      <c r="C2686" s="1" t="s">
        <v>437</v>
      </c>
      <c r="D2686" s="1" t="s">
        <v>1815</v>
      </c>
      <c r="E2686" s="8">
        <v>42898</v>
      </c>
      <c r="F2686">
        <v>2</v>
      </c>
      <c r="G2686">
        <v>3361.98</v>
      </c>
      <c r="H2686" s="1" t="s">
        <v>56</v>
      </c>
      <c r="I2686" s="1" t="s">
        <v>18</v>
      </c>
      <c r="J2686" s="1" t="s">
        <v>14</v>
      </c>
      <c r="K2686" s="1" t="s">
        <v>15</v>
      </c>
      <c r="L2686" s="1">
        <f>Query1[[#This Row],[total_units]]*Query1[[#This Row],[revene]]</f>
        <v>6723.96</v>
      </c>
      <c r="M2686" s="1">
        <f>YEAR(Query1[[#This Row],[order_date]])</f>
        <v>2017</v>
      </c>
    </row>
    <row r="2687" spans="1:13" x14ac:dyDescent="0.35">
      <c r="A2687">
        <v>942</v>
      </c>
      <c r="B2687" s="1" t="s">
        <v>1921</v>
      </c>
      <c r="C2687" s="1" t="s">
        <v>1821</v>
      </c>
      <c r="D2687" s="1" t="s">
        <v>1817</v>
      </c>
      <c r="E2687" s="8">
        <v>42899</v>
      </c>
      <c r="F2687">
        <v>2</v>
      </c>
      <c r="G2687">
        <v>979.98</v>
      </c>
      <c r="H2687" s="1" t="s">
        <v>855</v>
      </c>
      <c r="I2687" s="1" t="s">
        <v>48</v>
      </c>
      <c r="J2687" s="1" t="s">
        <v>23</v>
      </c>
      <c r="K2687" s="1" t="s">
        <v>24</v>
      </c>
      <c r="L2687" s="1">
        <f>Query1[[#This Row],[total_units]]*Query1[[#This Row],[revene]]</f>
        <v>1959.96</v>
      </c>
      <c r="M2687" s="1">
        <f>YEAR(Query1[[#This Row],[order_date]])</f>
        <v>2017</v>
      </c>
    </row>
    <row r="2688" spans="1:13" x14ac:dyDescent="0.35">
      <c r="A2688">
        <v>942</v>
      </c>
      <c r="B2688" s="1" t="s">
        <v>1921</v>
      </c>
      <c r="C2688" s="1" t="s">
        <v>1821</v>
      </c>
      <c r="D2688" s="1" t="s">
        <v>1817</v>
      </c>
      <c r="E2688" s="8">
        <v>42899</v>
      </c>
      <c r="F2688">
        <v>1</v>
      </c>
      <c r="G2688">
        <v>489.99</v>
      </c>
      <c r="H2688" s="1" t="s">
        <v>908</v>
      </c>
      <c r="I2688" s="1" t="s">
        <v>48</v>
      </c>
      <c r="J2688" s="1" t="s">
        <v>23</v>
      </c>
      <c r="K2688" s="1" t="s">
        <v>24</v>
      </c>
      <c r="L2688" s="1">
        <f>Query1[[#This Row],[total_units]]*Query1[[#This Row],[revene]]</f>
        <v>489.99</v>
      </c>
      <c r="M2688" s="1">
        <f>YEAR(Query1[[#This Row],[order_date]])</f>
        <v>2017</v>
      </c>
    </row>
    <row r="2689" spans="1:13" x14ac:dyDescent="0.35">
      <c r="A2689">
        <v>942</v>
      </c>
      <c r="B2689" s="1" t="s">
        <v>1921</v>
      </c>
      <c r="C2689" s="1" t="s">
        <v>1821</v>
      </c>
      <c r="D2689" s="1" t="s">
        <v>1817</v>
      </c>
      <c r="E2689" s="8">
        <v>42899</v>
      </c>
      <c r="F2689">
        <v>2</v>
      </c>
      <c r="G2689">
        <v>941.98</v>
      </c>
      <c r="H2689" s="1" t="s">
        <v>825</v>
      </c>
      <c r="I2689" s="1" t="s">
        <v>34</v>
      </c>
      <c r="J2689" s="1" t="s">
        <v>23</v>
      </c>
      <c r="K2689" s="1" t="s">
        <v>24</v>
      </c>
      <c r="L2689" s="1">
        <f>Query1[[#This Row],[total_units]]*Query1[[#This Row],[revene]]</f>
        <v>1883.96</v>
      </c>
      <c r="M2689" s="1">
        <f>YEAR(Query1[[#This Row],[order_date]])</f>
        <v>2017</v>
      </c>
    </row>
    <row r="2690" spans="1:13" x14ac:dyDescent="0.35">
      <c r="A2690">
        <v>942</v>
      </c>
      <c r="B2690" s="1" t="s">
        <v>1921</v>
      </c>
      <c r="C2690" s="1" t="s">
        <v>1821</v>
      </c>
      <c r="D2690" s="1" t="s">
        <v>1817</v>
      </c>
      <c r="E2690" s="8">
        <v>42899</v>
      </c>
      <c r="F2690">
        <v>2</v>
      </c>
      <c r="G2690">
        <v>1665.98</v>
      </c>
      <c r="H2690" s="1" t="s">
        <v>917</v>
      </c>
      <c r="I2690" s="1" t="s">
        <v>20</v>
      </c>
      <c r="J2690" s="1" t="s">
        <v>23</v>
      </c>
      <c r="K2690" s="1" t="s">
        <v>24</v>
      </c>
      <c r="L2690" s="1">
        <f>Query1[[#This Row],[total_units]]*Query1[[#This Row],[revene]]</f>
        <v>3331.96</v>
      </c>
      <c r="M2690" s="1">
        <f>YEAR(Query1[[#This Row],[order_date]])</f>
        <v>2017</v>
      </c>
    </row>
    <row r="2691" spans="1:13" x14ac:dyDescent="0.35">
      <c r="A2691">
        <v>942</v>
      </c>
      <c r="B2691" s="1" t="s">
        <v>1921</v>
      </c>
      <c r="C2691" s="1" t="s">
        <v>1821</v>
      </c>
      <c r="D2691" s="1" t="s">
        <v>1817</v>
      </c>
      <c r="E2691" s="8">
        <v>42899</v>
      </c>
      <c r="F2691">
        <v>1</v>
      </c>
      <c r="G2691">
        <v>551.99</v>
      </c>
      <c r="H2691" s="1" t="s">
        <v>786</v>
      </c>
      <c r="I2691" s="1" t="s">
        <v>34</v>
      </c>
      <c r="J2691" s="1" t="s">
        <v>23</v>
      </c>
      <c r="K2691" s="1" t="s">
        <v>24</v>
      </c>
      <c r="L2691" s="1">
        <f>Query1[[#This Row],[total_units]]*Query1[[#This Row],[revene]]</f>
        <v>551.99</v>
      </c>
      <c r="M2691" s="1">
        <f>YEAR(Query1[[#This Row],[order_date]])</f>
        <v>2017</v>
      </c>
    </row>
    <row r="2692" spans="1:13" x14ac:dyDescent="0.35">
      <c r="A2692">
        <v>943</v>
      </c>
      <c r="B2692" s="1" t="s">
        <v>1140</v>
      </c>
      <c r="C2692" s="1" t="s">
        <v>391</v>
      </c>
      <c r="D2692" s="1" t="s">
        <v>1817</v>
      </c>
      <c r="E2692" s="8">
        <v>42899</v>
      </c>
      <c r="F2692">
        <v>1</v>
      </c>
      <c r="G2692">
        <v>659.99</v>
      </c>
      <c r="H2692" s="1" t="s">
        <v>883</v>
      </c>
      <c r="I2692" s="1" t="s">
        <v>13</v>
      </c>
      <c r="J2692" s="1" t="s">
        <v>23</v>
      </c>
      <c r="K2692" s="1" t="s">
        <v>24</v>
      </c>
      <c r="L2692" s="1">
        <f>Query1[[#This Row],[total_units]]*Query1[[#This Row],[revene]]</f>
        <v>659.99</v>
      </c>
      <c r="M2692" s="1">
        <f>YEAR(Query1[[#This Row],[order_date]])</f>
        <v>2017</v>
      </c>
    </row>
    <row r="2693" spans="1:13" x14ac:dyDescent="0.35">
      <c r="A2693">
        <v>943</v>
      </c>
      <c r="B2693" s="1" t="s">
        <v>1140</v>
      </c>
      <c r="C2693" s="1" t="s">
        <v>391</v>
      </c>
      <c r="D2693" s="1" t="s">
        <v>1817</v>
      </c>
      <c r="E2693" s="8">
        <v>42899</v>
      </c>
      <c r="F2693">
        <v>1</v>
      </c>
      <c r="G2693">
        <v>499.99</v>
      </c>
      <c r="H2693" s="1" t="s">
        <v>72</v>
      </c>
      <c r="I2693" s="1" t="s">
        <v>34</v>
      </c>
      <c r="J2693" s="1" t="s">
        <v>23</v>
      </c>
      <c r="K2693" s="1" t="s">
        <v>24</v>
      </c>
      <c r="L2693" s="1">
        <f>Query1[[#This Row],[total_units]]*Query1[[#This Row],[revene]]</f>
        <v>499.99</v>
      </c>
      <c r="M2693" s="1">
        <f>YEAR(Query1[[#This Row],[order_date]])</f>
        <v>2017</v>
      </c>
    </row>
    <row r="2694" spans="1:13" x14ac:dyDescent="0.35">
      <c r="A2694">
        <v>944</v>
      </c>
      <c r="B2694" s="1" t="s">
        <v>1141</v>
      </c>
      <c r="C2694" s="1" t="s">
        <v>135</v>
      </c>
      <c r="D2694" s="1" t="s">
        <v>1815</v>
      </c>
      <c r="E2694" s="8">
        <v>42900</v>
      </c>
      <c r="F2694">
        <v>2</v>
      </c>
      <c r="G2694">
        <v>1319.98</v>
      </c>
      <c r="H2694" s="1" t="s">
        <v>836</v>
      </c>
      <c r="I2694" s="1" t="s">
        <v>13</v>
      </c>
      <c r="J2694" s="1" t="s">
        <v>14</v>
      </c>
      <c r="K2694" s="1" t="s">
        <v>32</v>
      </c>
      <c r="L2694" s="1">
        <f>Query1[[#This Row],[total_units]]*Query1[[#This Row],[revene]]</f>
        <v>2639.96</v>
      </c>
      <c r="M2694" s="1">
        <f>YEAR(Query1[[#This Row],[order_date]])</f>
        <v>2017</v>
      </c>
    </row>
    <row r="2695" spans="1:13" x14ac:dyDescent="0.35">
      <c r="A2695">
        <v>944</v>
      </c>
      <c r="B2695" s="1" t="s">
        <v>1141</v>
      </c>
      <c r="C2695" s="1" t="s">
        <v>135</v>
      </c>
      <c r="D2695" s="1" t="s">
        <v>1815</v>
      </c>
      <c r="E2695" s="8">
        <v>42900</v>
      </c>
      <c r="F2695">
        <v>2</v>
      </c>
      <c r="G2695">
        <v>1199.98</v>
      </c>
      <c r="H2695" s="1" t="s">
        <v>12</v>
      </c>
      <c r="I2695" s="1" t="s">
        <v>13</v>
      </c>
      <c r="J2695" s="1" t="s">
        <v>14</v>
      </c>
      <c r="K2695" s="1" t="s">
        <v>32</v>
      </c>
      <c r="L2695" s="1">
        <f>Query1[[#This Row],[total_units]]*Query1[[#This Row],[revene]]</f>
        <v>2399.96</v>
      </c>
      <c r="M2695" s="1">
        <f>YEAR(Query1[[#This Row],[order_date]])</f>
        <v>2017</v>
      </c>
    </row>
    <row r="2696" spans="1:13" x14ac:dyDescent="0.35">
      <c r="A2696">
        <v>944</v>
      </c>
      <c r="B2696" s="1" t="s">
        <v>1141</v>
      </c>
      <c r="C2696" s="1" t="s">
        <v>135</v>
      </c>
      <c r="D2696" s="1" t="s">
        <v>1815</v>
      </c>
      <c r="E2696" s="8">
        <v>42900</v>
      </c>
      <c r="F2696">
        <v>2</v>
      </c>
      <c r="G2696">
        <v>659.98</v>
      </c>
      <c r="H2696" s="1" t="s">
        <v>782</v>
      </c>
      <c r="I2696" s="1" t="s">
        <v>48</v>
      </c>
      <c r="J2696" s="1" t="s">
        <v>14</v>
      </c>
      <c r="K2696" s="1" t="s">
        <v>32</v>
      </c>
      <c r="L2696" s="1">
        <f>Query1[[#This Row],[total_units]]*Query1[[#This Row],[revene]]</f>
        <v>1319.96</v>
      </c>
      <c r="M2696" s="1">
        <f>YEAR(Query1[[#This Row],[order_date]])</f>
        <v>2017</v>
      </c>
    </row>
    <row r="2697" spans="1:13" x14ac:dyDescent="0.35">
      <c r="A2697">
        <v>944</v>
      </c>
      <c r="B2697" s="1" t="s">
        <v>1141</v>
      </c>
      <c r="C2697" s="1" t="s">
        <v>135</v>
      </c>
      <c r="D2697" s="1" t="s">
        <v>1815</v>
      </c>
      <c r="E2697" s="8">
        <v>42900</v>
      </c>
      <c r="F2697">
        <v>2</v>
      </c>
      <c r="G2697">
        <v>833.98</v>
      </c>
      <c r="H2697" s="1" t="s">
        <v>865</v>
      </c>
      <c r="I2697" s="1" t="s">
        <v>13</v>
      </c>
      <c r="J2697" s="1" t="s">
        <v>14</v>
      </c>
      <c r="K2697" s="1" t="s">
        <v>32</v>
      </c>
      <c r="L2697" s="1">
        <f>Query1[[#This Row],[total_units]]*Query1[[#This Row],[revene]]</f>
        <v>1667.96</v>
      </c>
      <c r="M2697" s="1">
        <f>YEAR(Query1[[#This Row],[order_date]])</f>
        <v>2017</v>
      </c>
    </row>
    <row r="2698" spans="1:13" x14ac:dyDescent="0.35">
      <c r="A2698">
        <v>944</v>
      </c>
      <c r="B2698" s="1" t="s">
        <v>1141</v>
      </c>
      <c r="C2698" s="1" t="s">
        <v>135</v>
      </c>
      <c r="D2698" s="1" t="s">
        <v>1815</v>
      </c>
      <c r="E2698" s="8">
        <v>42900</v>
      </c>
      <c r="F2698">
        <v>2</v>
      </c>
      <c r="G2698">
        <v>1999.98</v>
      </c>
      <c r="H2698" s="1" t="s">
        <v>1889</v>
      </c>
      <c r="I2698" s="1" t="s">
        <v>20</v>
      </c>
      <c r="J2698" s="1" t="s">
        <v>14</v>
      </c>
      <c r="K2698" s="1" t="s">
        <v>32</v>
      </c>
      <c r="L2698" s="1">
        <f>Query1[[#This Row],[total_units]]*Query1[[#This Row],[revene]]</f>
        <v>3999.96</v>
      </c>
      <c r="M2698" s="1">
        <f>YEAR(Query1[[#This Row],[order_date]])</f>
        <v>2017</v>
      </c>
    </row>
    <row r="2699" spans="1:13" x14ac:dyDescent="0.35">
      <c r="A2699">
        <v>945</v>
      </c>
      <c r="B2699" s="1" t="s">
        <v>1142</v>
      </c>
      <c r="C2699" s="1" t="s">
        <v>447</v>
      </c>
      <c r="D2699" s="1" t="s">
        <v>1817</v>
      </c>
      <c r="E2699" s="8">
        <v>42900</v>
      </c>
      <c r="F2699">
        <v>2</v>
      </c>
      <c r="G2699">
        <v>499.98</v>
      </c>
      <c r="H2699" s="1" t="s">
        <v>816</v>
      </c>
      <c r="I2699" s="1" t="s">
        <v>48</v>
      </c>
      <c r="J2699" s="1" t="s">
        <v>23</v>
      </c>
      <c r="K2699" s="1" t="s">
        <v>27</v>
      </c>
      <c r="L2699" s="1">
        <f>Query1[[#This Row],[total_units]]*Query1[[#This Row],[revene]]</f>
        <v>999.96</v>
      </c>
      <c r="M2699" s="1">
        <f>YEAR(Query1[[#This Row],[order_date]])</f>
        <v>2017</v>
      </c>
    </row>
    <row r="2700" spans="1:13" x14ac:dyDescent="0.35">
      <c r="A2700">
        <v>945</v>
      </c>
      <c r="B2700" s="1" t="s">
        <v>1142</v>
      </c>
      <c r="C2700" s="1" t="s">
        <v>447</v>
      </c>
      <c r="D2700" s="1" t="s">
        <v>1817</v>
      </c>
      <c r="E2700" s="8">
        <v>42900</v>
      </c>
      <c r="F2700">
        <v>2</v>
      </c>
      <c r="G2700">
        <v>1079.98</v>
      </c>
      <c r="H2700" s="1" t="s">
        <v>916</v>
      </c>
      <c r="I2700" s="1" t="s">
        <v>20</v>
      </c>
      <c r="J2700" s="1" t="s">
        <v>23</v>
      </c>
      <c r="K2700" s="1" t="s">
        <v>27</v>
      </c>
      <c r="L2700" s="1">
        <f>Query1[[#This Row],[total_units]]*Query1[[#This Row],[revene]]</f>
        <v>2159.96</v>
      </c>
      <c r="M2700" s="1">
        <f>YEAR(Query1[[#This Row],[order_date]])</f>
        <v>2017</v>
      </c>
    </row>
    <row r="2701" spans="1:13" x14ac:dyDescent="0.35">
      <c r="A2701">
        <v>945</v>
      </c>
      <c r="B2701" s="1" t="s">
        <v>1142</v>
      </c>
      <c r="C2701" s="1" t="s">
        <v>447</v>
      </c>
      <c r="D2701" s="1" t="s">
        <v>1817</v>
      </c>
      <c r="E2701" s="8">
        <v>42900</v>
      </c>
      <c r="F2701">
        <v>1</v>
      </c>
      <c r="G2701">
        <v>533.99</v>
      </c>
      <c r="H2701" s="1" t="s">
        <v>876</v>
      </c>
      <c r="I2701" s="1" t="s">
        <v>34</v>
      </c>
      <c r="J2701" s="1" t="s">
        <v>23</v>
      </c>
      <c r="K2701" s="1" t="s">
        <v>27</v>
      </c>
      <c r="L2701" s="1">
        <f>Query1[[#This Row],[total_units]]*Query1[[#This Row],[revene]]</f>
        <v>533.99</v>
      </c>
      <c r="M2701" s="1">
        <f>YEAR(Query1[[#This Row],[order_date]])</f>
        <v>2017</v>
      </c>
    </row>
    <row r="2702" spans="1:13" x14ac:dyDescent="0.35">
      <c r="A2702">
        <v>945</v>
      </c>
      <c r="B2702" s="1" t="s">
        <v>1142</v>
      </c>
      <c r="C2702" s="1" t="s">
        <v>447</v>
      </c>
      <c r="D2702" s="1" t="s">
        <v>1817</v>
      </c>
      <c r="E2702" s="8">
        <v>42900</v>
      </c>
      <c r="F2702">
        <v>2</v>
      </c>
      <c r="G2702">
        <v>939.98</v>
      </c>
      <c r="H2702" s="1" t="s">
        <v>1900</v>
      </c>
      <c r="I2702" s="1" t="s">
        <v>20</v>
      </c>
      <c r="J2702" s="1" t="s">
        <v>23</v>
      </c>
      <c r="K2702" s="1" t="s">
        <v>27</v>
      </c>
      <c r="L2702" s="1">
        <f>Query1[[#This Row],[total_units]]*Query1[[#This Row],[revene]]</f>
        <v>1879.96</v>
      </c>
      <c r="M2702" s="1">
        <f>YEAR(Query1[[#This Row],[order_date]])</f>
        <v>2017</v>
      </c>
    </row>
    <row r="2703" spans="1:13" x14ac:dyDescent="0.35">
      <c r="A2703">
        <v>945</v>
      </c>
      <c r="B2703" s="1" t="s">
        <v>1142</v>
      </c>
      <c r="C2703" s="1" t="s">
        <v>447</v>
      </c>
      <c r="D2703" s="1" t="s">
        <v>1817</v>
      </c>
      <c r="E2703" s="8">
        <v>42900</v>
      </c>
      <c r="F2703">
        <v>2</v>
      </c>
      <c r="G2703">
        <v>11999.98</v>
      </c>
      <c r="H2703" s="1" t="s">
        <v>850</v>
      </c>
      <c r="I2703" s="1" t="s">
        <v>788</v>
      </c>
      <c r="J2703" s="1" t="s">
        <v>23</v>
      </c>
      <c r="K2703" s="1" t="s">
        <v>27</v>
      </c>
      <c r="L2703" s="1">
        <f>Query1[[#This Row],[total_units]]*Query1[[#This Row],[revene]]</f>
        <v>23999.96</v>
      </c>
      <c r="M2703" s="1">
        <f>YEAR(Query1[[#This Row],[order_date]])</f>
        <v>2017</v>
      </c>
    </row>
    <row r="2704" spans="1:13" x14ac:dyDescent="0.35">
      <c r="A2704">
        <v>946</v>
      </c>
      <c r="B2704" s="1" t="s">
        <v>1143</v>
      </c>
      <c r="C2704" s="1" t="s">
        <v>543</v>
      </c>
      <c r="D2704" s="1" t="s">
        <v>1817</v>
      </c>
      <c r="E2704" s="8">
        <v>42900</v>
      </c>
      <c r="F2704">
        <v>2</v>
      </c>
      <c r="G2704">
        <v>539.98</v>
      </c>
      <c r="H2704" s="1" t="s">
        <v>47</v>
      </c>
      <c r="I2704" s="1" t="s">
        <v>48</v>
      </c>
      <c r="J2704" s="1" t="s">
        <v>23</v>
      </c>
      <c r="K2704" s="1" t="s">
        <v>24</v>
      </c>
      <c r="L2704" s="1">
        <f>Query1[[#This Row],[total_units]]*Query1[[#This Row],[revene]]</f>
        <v>1079.96</v>
      </c>
      <c r="M2704" s="1">
        <f>YEAR(Query1[[#This Row],[order_date]])</f>
        <v>2017</v>
      </c>
    </row>
    <row r="2705" spans="1:13" x14ac:dyDescent="0.35">
      <c r="A2705">
        <v>946</v>
      </c>
      <c r="B2705" s="1" t="s">
        <v>1143</v>
      </c>
      <c r="C2705" s="1" t="s">
        <v>543</v>
      </c>
      <c r="D2705" s="1" t="s">
        <v>1817</v>
      </c>
      <c r="E2705" s="8">
        <v>42900</v>
      </c>
      <c r="F2705">
        <v>2</v>
      </c>
      <c r="G2705">
        <v>659.98</v>
      </c>
      <c r="H2705" s="1" t="s">
        <v>782</v>
      </c>
      <c r="I2705" s="1" t="s">
        <v>48</v>
      </c>
      <c r="J2705" s="1" t="s">
        <v>23</v>
      </c>
      <c r="K2705" s="1" t="s">
        <v>24</v>
      </c>
      <c r="L2705" s="1">
        <f>Query1[[#This Row],[total_units]]*Query1[[#This Row],[revene]]</f>
        <v>1319.96</v>
      </c>
      <c r="M2705" s="1">
        <f>YEAR(Query1[[#This Row],[order_date]])</f>
        <v>2017</v>
      </c>
    </row>
    <row r="2706" spans="1:13" x14ac:dyDescent="0.35">
      <c r="A2706">
        <v>946</v>
      </c>
      <c r="B2706" s="1" t="s">
        <v>1143</v>
      </c>
      <c r="C2706" s="1" t="s">
        <v>543</v>
      </c>
      <c r="D2706" s="1" t="s">
        <v>1817</v>
      </c>
      <c r="E2706" s="8">
        <v>42900</v>
      </c>
      <c r="F2706">
        <v>1</v>
      </c>
      <c r="G2706">
        <v>3499.99</v>
      </c>
      <c r="H2706" s="1" t="s">
        <v>801</v>
      </c>
      <c r="I2706" s="1" t="s">
        <v>18</v>
      </c>
      <c r="J2706" s="1" t="s">
        <v>23</v>
      </c>
      <c r="K2706" s="1" t="s">
        <v>24</v>
      </c>
      <c r="L2706" s="1">
        <f>Query1[[#This Row],[total_units]]*Query1[[#This Row],[revene]]</f>
        <v>3499.99</v>
      </c>
      <c r="M2706" s="1">
        <f>YEAR(Query1[[#This Row],[order_date]])</f>
        <v>2017</v>
      </c>
    </row>
    <row r="2707" spans="1:13" x14ac:dyDescent="0.35">
      <c r="A2707">
        <v>946</v>
      </c>
      <c r="B2707" s="1" t="s">
        <v>1143</v>
      </c>
      <c r="C2707" s="1" t="s">
        <v>543</v>
      </c>
      <c r="D2707" s="1" t="s">
        <v>1817</v>
      </c>
      <c r="E2707" s="8">
        <v>42900</v>
      </c>
      <c r="F2707">
        <v>2</v>
      </c>
      <c r="G2707">
        <v>10999.98</v>
      </c>
      <c r="H2707" s="1" t="s">
        <v>789</v>
      </c>
      <c r="I2707" s="1" t="s">
        <v>788</v>
      </c>
      <c r="J2707" s="1" t="s">
        <v>23</v>
      </c>
      <c r="K2707" s="1" t="s">
        <v>24</v>
      </c>
      <c r="L2707" s="1">
        <f>Query1[[#This Row],[total_units]]*Query1[[#This Row],[revene]]</f>
        <v>21999.96</v>
      </c>
      <c r="M2707" s="1">
        <f>YEAR(Query1[[#This Row],[order_date]])</f>
        <v>2017</v>
      </c>
    </row>
    <row r="2708" spans="1:13" x14ac:dyDescent="0.35">
      <c r="A2708">
        <v>946</v>
      </c>
      <c r="B2708" s="1" t="s">
        <v>1143</v>
      </c>
      <c r="C2708" s="1" t="s">
        <v>543</v>
      </c>
      <c r="D2708" s="1" t="s">
        <v>1817</v>
      </c>
      <c r="E2708" s="8">
        <v>42900</v>
      </c>
      <c r="F2708">
        <v>1</v>
      </c>
      <c r="G2708">
        <v>3999.99</v>
      </c>
      <c r="H2708" s="1" t="s">
        <v>49</v>
      </c>
      <c r="I2708" s="1" t="s">
        <v>20</v>
      </c>
      <c r="J2708" s="1" t="s">
        <v>23</v>
      </c>
      <c r="K2708" s="1" t="s">
        <v>24</v>
      </c>
      <c r="L2708" s="1">
        <f>Query1[[#This Row],[total_units]]*Query1[[#This Row],[revene]]</f>
        <v>3999.99</v>
      </c>
      <c r="M2708" s="1">
        <f>YEAR(Query1[[#This Row],[order_date]])</f>
        <v>2017</v>
      </c>
    </row>
    <row r="2709" spans="1:13" x14ac:dyDescent="0.35">
      <c r="A2709">
        <v>947</v>
      </c>
      <c r="B2709" s="1" t="s">
        <v>1144</v>
      </c>
      <c r="C2709" s="1" t="s">
        <v>1823</v>
      </c>
      <c r="D2709" s="1" t="s">
        <v>1815</v>
      </c>
      <c r="E2709" s="8">
        <v>42901</v>
      </c>
      <c r="F2709">
        <v>1</v>
      </c>
      <c r="G2709">
        <v>539.99</v>
      </c>
      <c r="H2709" s="1" t="s">
        <v>916</v>
      </c>
      <c r="I2709" s="1" t="s">
        <v>20</v>
      </c>
      <c r="J2709" s="1" t="s">
        <v>14</v>
      </c>
      <c r="K2709" s="1" t="s">
        <v>32</v>
      </c>
      <c r="L2709" s="1">
        <f>Query1[[#This Row],[total_units]]*Query1[[#This Row],[revene]]</f>
        <v>539.99</v>
      </c>
      <c r="M2709" s="1">
        <f>YEAR(Query1[[#This Row],[order_date]])</f>
        <v>2017</v>
      </c>
    </row>
    <row r="2710" spans="1:13" x14ac:dyDescent="0.35">
      <c r="A2710">
        <v>947</v>
      </c>
      <c r="B2710" s="1" t="s">
        <v>1144</v>
      </c>
      <c r="C2710" s="1" t="s">
        <v>1823</v>
      </c>
      <c r="D2710" s="1" t="s">
        <v>1815</v>
      </c>
      <c r="E2710" s="8">
        <v>42901</v>
      </c>
      <c r="F2710">
        <v>1</v>
      </c>
      <c r="G2710">
        <v>469.99</v>
      </c>
      <c r="H2710" s="1" t="s">
        <v>798</v>
      </c>
      <c r="I2710" s="1" t="s">
        <v>20</v>
      </c>
      <c r="J2710" s="1" t="s">
        <v>14</v>
      </c>
      <c r="K2710" s="1" t="s">
        <v>32</v>
      </c>
      <c r="L2710" s="1">
        <f>Query1[[#This Row],[total_units]]*Query1[[#This Row],[revene]]</f>
        <v>469.99</v>
      </c>
      <c r="M2710" s="1">
        <f>YEAR(Query1[[#This Row],[order_date]])</f>
        <v>2017</v>
      </c>
    </row>
    <row r="2711" spans="1:13" x14ac:dyDescent="0.35">
      <c r="A2711">
        <v>947</v>
      </c>
      <c r="B2711" s="1" t="s">
        <v>1144</v>
      </c>
      <c r="C2711" s="1" t="s">
        <v>1823</v>
      </c>
      <c r="D2711" s="1" t="s">
        <v>1815</v>
      </c>
      <c r="E2711" s="8">
        <v>42901</v>
      </c>
      <c r="F2711">
        <v>2</v>
      </c>
      <c r="G2711">
        <v>4599.9799999999996</v>
      </c>
      <c r="H2711" s="1" t="s">
        <v>807</v>
      </c>
      <c r="I2711" s="1" t="s">
        <v>20</v>
      </c>
      <c r="J2711" s="1" t="s">
        <v>14</v>
      </c>
      <c r="K2711" s="1" t="s">
        <v>32</v>
      </c>
      <c r="L2711" s="1">
        <f>Query1[[#This Row],[total_units]]*Query1[[#This Row],[revene]]</f>
        <v>9199.9599999999991</v>
      </c>
      <c r="M2711" s="1">
        <f>YEAR(Query1[[#This Row],[order_date]])</f>
        <v>2017</v>
      </c>
    </row>
    <row r="2712" spans="1:13" x14ac:dyDescent="0.35">
      <c r="A2712">
        <v>948</v>
      </c>
      <c r="B2712" s="1" t="s">
        <v>1145</v>
      </c>
      <c r="C2712" s="1" t="s">
        <v>91</v>
      </c>
      <c r="D2712" s="1" t="s">
        <v>1817</v>
      </c>
      <c r="E2712" s="8">
        <v>42901</v>
      </c>
      <c r="F2712">
        <v>2</v>
      </c>
      <c r="G2712">
        <v>599.98</v>
      </c>
      <c r="H2712" s="1" t="s">
        <v>64</v>
      </c>
      <c r="I2712" s="1" t="s">
        <v>48</v>
      </c>
      <c r="J2712" s="1" t="s">
        <v>23</v>
      </c>
      <c r="K2712" s="1" t="s">
        <v>24</v>
      </c>
      <c r="L2712" s="1">
        <f>Query1[[#This Row],[total_units]]*Query1[[#This Row],[revene]]</f>
        <v>1199.96</v>
      </c>
      <c r="M2712" s="1">
        <f>YEAR(Query1[[#This Row],[order_date]])</f>
        <v>2017</v>
      </c>
    </row>
    <row r="2713" spans="1:13" x14ac:dyDescent="0.35">
      <c r="A2713">
        <v>948</v>
      </c>
      <c r="B2713" s="1" t="s">
        <v>1145</v>
      </c>
      <c r="C2713" s="1" t="s">
        <v>91</v>
      </c>
      <c r="D2713" s="1" t="s">
        <v>1817</v>
      </c>
      <c r="E2713" s="8">
        <v>42901</v>
      </c>
      <c r="F2713">
        <v>1</v>
      </c>
      <c r="G2713">
        <v>339.99</v>
      </c>
      <c r="H2713" s="1" t="s">
        <v>849</v>
      </c>
      <c r="I2713" s="1" t="s">
        <v>48</v>
      </c>
      <c r="J2713" s="1" t="s">
        <v>23</v>
      </c>
      <c r="K2713" s="1" t="s">
        <v>24</v>
      </c>
      <c r="L2713" s="1">
        <f>Query1[[#This Row],[total_units]]*Query1[[#This Row],[revene]]</f>
        <v>339.99</v>
      </c>
      <c r="M2713" s="1">
        <f>YEAR(Query1[[#This Row],[order_date]])</f>
        <v>2017</v>
      </c>
    </row>
    <row r="2714" spans="1:13" x14ac:dyDescent="0.35">
      <c r="A2714">
        <v>948</v>
      </c>
      <c r="B2714" s="1" t="s">
        <v>1145</v>
      </c>
      <c r="C2714" s="1" t="s">
        <v>91</v>
      </c>
      <c r="D2714" s="1" t="s">
        <v>1817</v>
      </c>
      <c r="E2714" s="8">
        <v>42901</v>
      </c>
      <c r="F2714">
        <v>2</v>
      </c>
      <c r="G2714">
        <v>1199.98</v>
      </c>
      <c r="H2714" s="1" t="s">
        <v>16</v>
      </c>
      <c r="I2714" s="1" t="s">
        <v>13</v>
      </c>
      <c r="J2714" s="1" t="s">
        <v>23</v>
      </c>
      <c r="K2714" s="1" t="s">
        <v>24</v>
      </c>
      <c r="L2714" s="1">
        <f>Query1[[#This Row],[total_units]]*Query1[[#This Row],[revene]]</f>
        <v>2399.96</v>
      </c>
      <c r="M2714" s="1">
        <f>YEAR(Query1[[#This Row],[order_date]])</f>
        <v>2017</v>
      </c>
    </row>
    <row r="2715" spans="1:13" x14ac:dyDescent="0.35">
      <c r="A2715">
        <v>948</v>
      </c>
      <c r="B2715" s="1" t="s">
        <v>1145</v>
      </c>
      <c r="C2715" s="1" t="s">
        <v>91</v>
      </c>
      <c r="D2715" s="1" t="s">
        <v>1817</v>
      </c>
      <c r="E2715" s="8">
        <v>42901</v>
      </c>
      <c r="F2715">
        <v>2</v>
      </c>
      <c r="G2715">
        <v>419.98</v>
      </c>
      <c r="H2715" s="1" t="s">
        <v>921</v>
      </c>
      <c r="I2715" s="1" t="s">
        <v>48</v>
      </c>
      <c r="J2715" s="1" t="s">
        <v>23</v>
      </c>
      <c r="K2715" s="1" t="s">
        <v>24</v>
      </c>
      <c r="L2715" s="1">
        <f>Query1[[#This Row],[total_units]]*Query1[[#This Row],[revene]]</f>
        <v>839.96</v>
      </c>
      <c r="M2715" s="1">
        <f>YEAR(Query1[[#This Row],[order_date]])</f>
        <v>2017</v>
      </c>
    </row>
    <row r="2716" spans="1:13" x14ac:dyDescent="0.35">
      <c r="A2716">
        <v>948</v>
      </c>
      <c r="B2716" s="1" t="s">
        <v>1145</v>
      </c>
      <c r="C2716" s="1" t="s">
        <v>91</v>
      </c>
      <c r="D2716" s="1" t="s">
        <v>1817</v>
      </c>
      <c r="E2716" s="8">
        <v>42901</v>
      </c>
      <c r="F2716">
        <v>2</v>
      </c>
      <c r="G2716">
        <v>1239.98</v>
      </c>
      <c r="H2716" s="1" t="s">
        <v>1884</v>
      </c>
      <c r="I2716" s="1" t="s">
        <v>13</v>
      </c>
      <c r="J2716" s="1" t="s">
        <v>23</v>
      </c>
      <c r="K2716" s="1" t="s">
        <v>24</v>
      </c>
      <c r="L2716" s="1">
        <f>Query1[[#This Row],[total_units]]*Query1[[#This Row],[revene]]</f>
        <v>2479.96</v>
      </c>
      <c r="M2716" s="1">
        <f>YEAR(Query1[[#This Row],[order_date]])</f>
        <v>2017</v>
      </c>
    </row>
    <row r="2717" spans="1:13" x14ac:dyDescent="0.35">
      <c r="A2717">
        <v>949</v>
      </c>
      <c r="B2717" s="1" t="s">
        <v>1146</v>
      </c>
      <c r="C2717" s="1" t="s">
        <v>1823</v>
      </c>
      <c r="D2717" s="1" t="s">
        <v>1815</v>
      </c>
      <c r="E2717" s="8">
        <v>42902</v>
      </c>
      <c r="F2717">
        <v>2</v>
      </c>
      <c r="G2717">
        <v>5999.98</v>
      </c>
      <c r="H2717" s="1" t="s">
        <v>40</v>
      </c>
      <c r="I2717" s="1" t="s">
        <v>41</v>
      </c>
      <c r="J2717" s="1" t="s">
        <v>14</v>
      </c>
      <c r="K2717" s="1" t="s">
        <v>32</v>
      </c>
      <c r="L2717" s="1">
        <f>Query1[[#This Row],[total_units]]*Query1[[#This Row],[revene]]</f>
        <v>11999.96</v>
      </c>
      <c r="M2717" s="1">
        <f>YEAR(Query1[[#This Row],[order_date]])</f>
        <v>2017</v>
      </c>
    </row>
    <row r="2718" spans="1:13" x14ac:dyDescent="0.35">
      <c r="A2718">
        <v>949</v>
      </c>
      <c r="B2718" s="1" t="s">
        <v>1146</v>
      </c>
      <c r="C2718" s="1" t="s">
        <v>1823</v>
      </c>
      <c r="D2718" s="1" t="s">
        <v>1815</v>
      </c>
      <c r="E2718" s="8">
        <v>42902</v>
      </c>
      <c r="F2718">
        <v>2</v>
      </c>
      <c r="G2718">
        <v>5399.98</v>
      </c>
      <c r="H2718" s="1" t="s">
        <v>842</v>
      </c>
      <c r="I2718" s="1" t="s">
        <v>788</v>
      </c>
      <c r="J2718" s="1" t="s">
        <v>14</v>
      </c>
      <c r="K2718" s="1" t="s">
        <v>32</v>
      </c>
      <c r="L2718" s="1">
        <f>Query1[[#This Row],[total_units]]*Query1[[#This Row],[revene]]</f>
        <v>10799.96</v>
      </c>
      <c r="M2718" s="1">
        <f>YEAR(Query1[[#This Row],[order_date]])</f>
        <v>2017</v>
      </c>
    </row>
    <row r="2719" spans="1:13" x14ac:dyDescent="0.35">
      <c r="A2719">
        <v>950</v>
      </c>
      <c r="B2719" s="1" t="s">
        <v>1147</v>
      </c>
      <c r="C2719" s="1" t="s">
        <v>106</v>
      </c>
      <c r="D2719" s="1" t="s">
        <v>1817</v>
      </c>
      <c r="E2719" s="8">
        <v>42902</v>
      </c>
      <c r="F2719">
        <v>1</v>
      </c>
      <c r="G2719">
        <v>5499.99</v>
      </c>
      <c r="H2719" s="1" t="s">
        <v>789</v>
      </c>
      <c r="I2719" s="1" t="s">
        <v>788</v>
      </c>
      <c r="J2719" s="1" t="s">
        <v>23</v>
      </c>
      <c r="K2719" s="1" t="s">
        <v>24</v>
      </c>
      <c r="L2719" s="1">
        <f>Query1[[#This Row],[total_units]]*Query1[[#This Row],[revene]]</f>
        <v>5499.99</v>
      </c>
      <c r="M2719" s="1">
        <f>YEAR(Query1[[#This Row],[order_date]])</f>
        <v>2017</v>
      </c>
    </row>
    <row r="2720" spans="1:13" x14ac:dyDescent="0.35">
      <c r="A2720">
        <v>951</v>
      </c>
      <c r="B2720" s="1" t="s">
        <v>1148</v>
      </c>
      <c r="C2720" s="1" t="s">
        <v>124</v>
      </c>
      <c r="D2720" s="1" t="s">
        <v>1817</v>
      </c>
      <c r="E2720" s="8">
        <v>42902</v>
      </c>
      <c r="F2720">
        <v>2</v>
      </c>
      <c r="G2720">
        <v>6999.98</v>
      </c>
      <c r="H2720" s="1" t="s">
        <v>801</v>
      </c>
      <c r="I2720" s="1" t="s">
        <v>18</v>
      </c>
      <c r="J2720" s="1" t="s">
        <v>23</v>
      </c>
      <c r="K2720" s="1" t="s">
        <v>27</v>
      </c>
      <c r="L2720" s="1">
        <f>Query1[[#This Row],[total_units]]*Query1[[#This Row],[revene]]</f>
        <v>13999.96</v>
      </c>
      <c r="M2720" s="1">
        <f>YEAR(Query1[[#This Row],[order_date]])</f>
        <v>2017</v>
      </c>
    </row>
    <row r="2721" spans="1:13" x14ac:dyDescent="0.35">
      <c r="A2721">
        <v>951</v>
      </c>
      <c r="B2721" s="1" t="s">
        <v>1148</v>
      </c>
      <c r="C2721" s="1" t="s">
        <v>124</v>
      </c>
      <c r="D2721" s="1" t="s">
        <v>1817</v>
      </c>
      <c r="E2721" s="8">
        <v>42902</v>
      </c>
      <c r="F2721">
        <v>1</v>
      </c>
      <c r="G2721">
        <v>2599.9899999999998</v>
      </c>
      <c r="H2721" s="1" t="s">
        <v>839</v>
      </c>
      <c r="I2721" s="1" t="s">
        <v>788</v>
      </c>
      <c r="J2721" s="1" t="s">
        <v>23</v>
      </c>
      <c r="K2721" s="1" t="s">
        <v>27</v>
      </c>
      <c r="L2721" s="1">
        <f>Query1[[#This Row],[total_units]]*Query1[[#This Row],[revene]]</f>
        <v>2599.9899999999998</v>
      </c>
      <c r="M2721" s="1">
        <f>YEAR(Query1[[#This Row],[order_date]])</f>
        <v>2017</v>
      </c>
    </row>
    <row r="2722" spans="1:13" x14ac:dyDescent="0.35">
      <c r="A2722">
        <v>951</v>
      </c>
      <c r="B2722" s="1" t="s">
        <v>1148</v>
      </c>
      <c r="C2722" s="1" t="s">
        <v>124</v>
      </c>
      <c r="D2722" s="1" t="s">
        <v>1817</v>
      </c>
      <c r="E2722" s="8">
        <v>42902</v>
      </c>
      <c r="F2722">
        <v>2</v>
      </c>
      <c r="G2722">
        <v>10599.98</v>
      </c>
      <c r="H2722" s="1" t="s">
        <v>823</v>
      </c>
      <c r="I2722" s="1" t="s">
        <v>20</v>
      </c>
      <c r="J2722" s="1" t="s">
        <v>23</v>
      </c>
      <c r="K2722" s="1" t="s">
        <v>27</v>
      </c>
      <c r="L2722" s="1">
        <f>Query1[[#This Row],[total_units]]*Query1[[#This Row],[revene]]</f>
        <v>21199.96</v>
      </c>
      <c r="M2722" s="1">
        <f>YEAR(Query1[[#This Row],[order_date]])</f>
        <v>2017</v>
      </c>
    </row>
    <row r="2723" spans="1:13" x14ac:dyDescent="0.35">
      <c r="A2723">
        <v>952</v>
      </c>
      <c r="B2723" s="1" t="s">
        <v>1149</v>
      </c>
      <c r="C2723" s="1" t="s">
        <v>423</v>
      </c>
      <c r="D2723" s="1" t="s">
        <v>1817</v>
      </c>
      <c r="E2723" s="8">
        <v>42902</v>
      </c>
      <c r="F2723">
        <v>2</v>
      </c>
      <c r="G2723">
        <v>1199.98</v>
      </c>
      <c r="H2723" s="1" t="s">
        <v>16</v>
      </c>
      <c r="I2723" s="1" t="s">
        <v>13</v>
      </c>
      <c r="J2723" s="1" t="s">
        <v>23</v>
      </c>
      <c r="K2723" s="1" t="s">
        <v>27</v>
      </c>
      <c r="L2723" s="1">
        <f>Query1[[#This Row],[total_units]]*Query1[[#This Row],[revene]]</f>
        <v>2399.96</v>
      </c>
      <c r="M2723" s="1">
        <f>YEAR(Query1[[#This Row],[order_date]])</f>
        <v>2017</v>
      </c>
    </row>
    <row r="2724" spans="1:13" x14ac:dyDescent="0.35">
      <c r="A2724">
        <v>952</v>
      </c>
      <c r="B2724" s="1" t="s">
        <v>1149</v>
      </c>
      <c r="C2724" s="1" t="s">
        <v>423</v>
      </c>
      <c r="D2724" s="1" t="s">
        <v>1817</v>
      </c>
      <c r="E2724" s="8">
        <v>42902</v>
      </c>
      <c r="F2724">
        <v>1</v>
      </c>
      <c r="G2724">
        <v>1999.99</v>
      </c>
      <c r="H2724" s="1" t="s">
        <v>897</v>
      </c>
      <c r="I2724" s="1" t="s">
        <v>788</v>
      </c>
      <c r="J2724" s="1" t="s">
        <v>23</v>
      </c>
      <c r="K2724" s="1" t="s">
        <v>27</v>
      </c>
      <c r="L2724" s="1">
        <f>Query1[[#This Row],[total_units]]*Query1[[#This Row],[revene]]</f>
        <v>1999.99</v>
      </c>
      <c r="M2724" s="1">
        <f>YEAR(Query1[[#This Row],[order_date]])</f>
        <v>2017</v>
      </c>
    </row>
    <row r="2725" spans="1:13" x14ac:dyDescent="0.35">
      <c r="A2725">
        <v>953</v>
      </c>
      <c r="B2725" s="1" t="s">
        <v>1150</v>
      </c>
      <c r="C2725" s="1" t="s">
        <v>500</v>
      </c>
      <c r="D2725" s="1" t="s">
        <v>1817</v>
      </c>
      <c r="E2725" s="8">
        <v>42902</v>
      </c>
      <c r="F2725">
        <v>2</v>
      </c>
      <c r="G2725">
        <v>599.98</v>
      </c>
      <c r="H2725" s="1" t="s">
        <v>64</v>
      </c>
      <c r="I2725" s="1" t="s">
        <v>48</v>
      </c>
      <c r="J2725" s="1" t="s">
        <v>23</v>
      </c>
      <c r="K2725" s="1" t="s">
        <v>27</v>
      </c>
      <c r="L2725" s="1">
        <f>Query1[[#This Row],[total_units]]*Query1[[#This Row],[revene]]</f>
        <v>1199.96</v>
      </c>
      <c r="M2725" s="1">
        <f>YEAR(Query1[[#This Row],[order_date]])</f>
        <v>2017</v>
      </c>
    </row>
    <row r="2726" spans="1:13" x14ac:dyDescent="0.35">
      <c r="A2726">
        <v>954</v>
      </c>
      <c r="B2726" s="1" t="s">
        <v>1151</v>
      </c>
      <c r="C2726" s="1" t="s">
        <v>538</v>
      </c>
      <c r="D2726" s="1" t="s">
        <v>1817</v>
      </c>
      <c r="E2726" s="8">
        <v>42903</v>
      </c>
      <c r="F2726">
        <v>2</v>
      </c>
      <c r="G2726">
        <v>5799.98</v>
      </c>
      <c r="H2726" s="1" t="s">
        <v>19</v>
      </c>
      <c r="I2726" s="1" t="s">
        <v>20</v>
      </c>
      <c r="J2726" s="1" t="s">
        <v>23</v>
      </c>
      <c r="K2726" s="1" t="s">
        <v>24</v>
      </c>
      <c r="L2726" s="1">
        <f>Query1[[#This Row],[total_units]]*Query1[[#This Row],[revene]]</f>
        <v>11599.96</v>
      </c>
      <c r="M2726" s="1">
        <f>YEAR(Query1[[#This Row],[order_date]])</f>
        <v>2017</v>
      </c>
    </row>
    <row r="2727" spans="1:13" x14ac:dyDescent="0.35">
      <c r="A2727">
        <v>955</v>
      </c>
      <c r="B2727" s="1" t="s">
        <v>1152</v>
      </c>
      <c r="C2727" s="1" t="s">
        <v>1848</v>
      </c>
      <c r="D2727" s="1" t="s">
        <v>1817</v>
      </c>
      <c r="E2727" s="8">
        <v>42903</v>
      </c>
      <c r="F2727">
        <v>1</v>
      </c>
      <c r="G2727">
        <v>349.99</v>
      </c>
      <c r="H2727" s="1" t="s">
        <v>867</v>
      </c>
      <c r="I2727" s="1" t="s">
        <v>48</v>
      </c>
      <c r="J2727" s="1" t="s">
        <v>23</v>
      </c>
      <c r="K2727" s="1" t="s">
        <v>24</v>
      </c>
      <c r="L2727" s="1">
        <f>Query1[[#This Row],[total_units]]*Query1[[#This Row],[revene]]</f>
        <v>349.99</v>
      </c>
      <c r="M2727" s="1">
        <f>YEAR(Query1[[#This Row],[order_date]])</f>
        <v>2017</v>
      </c>
    </row>
    <row r="2728" spans="1:13" x14ac:dyDescent="0.35">
      <c r="A2728">
        <v>955</v>
      </c>
      <c r="B2728" s="1" t="s">
        <v>1152</v>
      </c>
      <c r="C2728" s="1" t="s">
        <v>1848</v>
      </c>
      <c r="D2728" s="1" t="s">
        <v>1817</v>
      </c>
      <c r="E2728" s="8">
        <v>42903</v>
      </c>
      <c r="F2728">
        <v>2</v>
      </c>
      <c r="G2728">
        <v>3265.98</v>
      </c>
      <c r="H2728" s="1" t="s">
        <v>894</v>
      </c>
      <c r="I2728" s="1" t="s">
        <v>20</v>
      </c>
      <c r="J2728" s="1" t="s">
        <v>23</v>
      </c>
      <c r="K2728" s="1" t="s">
        <v>24</v>
      </c>
      <c r="L2728" s="1">
        <f>Query1[[#This Row],[total_units]]*Query1[[#This Row],[revene]]</f>
        <v>6531.96</v>
      </c>
      <c r="M2728" s="1">
        <f>YEAR(Query1[[#This Row],[order_date]])</f>
        <v>2017</v>
      </c>
    </row>
    <row r="2729" spans="1:13" x14ac:dyDescent="0.35">
      <c r="A2729">
        <v>955</v>
      </c>
      <c r="B2729" s="1" t="s">
        <v>1152</v>
      </c>
      <c r="C2729" s="1" t="s">
        <v>1848</v>
      </c>
      <c r="D2729" s="1" t="s">
        <v>1817</v>
      </c>
      <c r="E2729" s="8">
        <v>42903</v>
      </c>
      <c r="F2729">
        <v>1</v>
      </c>
      <c r="G2729">
        <v>3499.99</v>
      </c>
      <c r="H2729" s="1" t="s">
        <v>841</v>
      </c>
      <c r="I2729" s="1" t="s">
        <v>18</v>
      </c>
      <c r="J2729" s="1" t="s">
        <v>23</v>
      </c>
      <c r="K2729" s="1" t="s">
        <v>24</v>
      </c>
      <c r="L2729" s="1">
        <f>Query1[[#This Row],[total_units]]*Query1[[#This Row],[revene]]</f>
        <v>3499.99</v>
      </c>
      <c r="M2729" s="1">
        <f>YEAR(Query1[[#This Row],[order_date]])</f>
        <v>2017</v>
      </c>
    </row>
    <row r="2730" spans="1:13" x14ac:dyDescent="0.35">
      <c r="A2730">
        <v>955</v>
      </c>
      <c r="B2730" s="1" t="s">
        <v>1152</v>
      </c>
      <c r="C2730" s="1" t="s">
        <v>1848</v>
      </c>
      <c r="D2730" s="1" t="s">
        <v>1817</v>
      </c>
      <c r="E2730" s="8">
        <v>42903</v>
      </c>
      <c r="F2730">
        <v>1</v>
      </c>
      <c r="G2730">
        <v>5299.99</v>
      </c>
      <c r="H2730" s="1" t="s">
        <v>823</v>
      </c>
      <c r="I2730" s="1" t="s">
        <v>20</v>
      </c>
      <c r="J2730" s="1" t="s">
        <v>23</v>
      </c>
      <c r="K2730" s="1" t="s">
        <v>24</v>
      </c>
      <c r="L2730" s="1">
        <f>Query1[[#This Row],[total_units]]*Query1[[#This Row],[revene]]</f>
        <v>5299.99</v>
      </c>
      <c r="M2730" s="1">
        <f>YEAR(Query1[[#This Row],[order_date]])</f>
        <v>2017</v>
      </c>
    </row>
    <row r="2731" spans="1:13" x14ac:dyDescent="0.35">
      <c r="A2731">
        <v>955</v>
      </c>
      <c r="B2731" s="1" t="s">
        <v>1152</v>
      </c>
      <c r="C2731" s="1" t="s">
        <v>1848</v>
      </c>
      <c r="D2731" s="1" t="s">
        <v>1817</v>
      </c>
      <c r="E2731" s="8">
        <v>42903</v>
      </c>
      <c r="F2731">
        <v>1</v>
      </c>
      <c r="G2731">
        <v>189.99</v>
      </c>
      <c r="H2731" s="1" t="s">
        <v>1888</v>
      </c>
      <c r="I2731" s="1" t="s">
        <v>48</v>
      </c>
      <c r="J2731" s="1" t="s">
        <v>23</v>
      </c>
      <c r="K2731" s="1" t="s">
        <v>24</v>
      </c>
      <c r="L2731" s="1">
        <f>Query1[[#This Row],[total_units]]*Query1[[#This Row],[revene]]</f>
        <v>189.99</v>
      </c>
      <c r="M2731" s="1">
        <f>YEAR(Query1[[#This Row],[order_date]])</f>
        <v>2017</v>
      </c>
    </row>
    <row r="2732" spans="1:13" x14ac:dyDescent="0.35">
      <c r="A2732">
        <v>956</v>
      </c>
      <c r="B2732" s="1" t="s">
        <v>1153</v>
      </c>
      <c r="C2732" s="1" t="s">
        <v>447</v>
      </c>
      <c r="D2732" s="1" t="s">
        <v>1817</v>
      </c>
      <c r="E2732" s="8">
        <v>42903</v>
      </c>
      <c r="F2732">
        <v>2</v>
      </c>
      <c r="G2732">
        <v>539.98</v>
      </c>
      <c r="H2732" s="1" t="s">
        <v>59</v>
      </c>
      <c r="I2732" s="1" t="s">
        <v>13</v>
      </c>
      <c r="J2732" s="1" t="s">
        <v>23</v>
      </c>
      <c r="K2732" s="1" t="s">
        <v>24</v>
      </c>
      <c r="L2732" s="1">
        <f>Query1[[#This Row],[total_units]]*Query1[[#This Row],[revene]]</f>
        <v>1079.96</v>
      </c>
      <c r="M2732" s="1">
        <f>YEAR(Query1[[#This Row],[order_date]])</f>
        <v>2017</v>
      </c>
    </row>
    <row r="2733" spans="1:13" x14ac:dyDescent="0.35">
      <c r="A2733">
        <v>956</v>
      </c>
      <c r="B2733" s="1" t="s">
        <v>1153</v>
      </c>
      <c r="C2733" s="1" t="s">
        <v>447</v>
      </c>
      <c r="D2733" s="1" t="s">
        <v>1817</v>
      </c>
      <c r="E2733" s="8">
        <v>42903</v>
      </c>
      <c r="F2733">
        <v>1</v>
      </c>
      <c r="G2733">
        <v>299.99</v>
      </c>
      <c r="H2733" s="1" t="s">
        <v>64</v>
      </c>
      <c r="I2733" s="1" t="s">
        <v>48</v>
      </c>
      <c r="J2733" s="1" t="s">
        <v>23</v>
      </c>
      <c r="K2733" s="1" t="s">
        <v>24</v>
      </c>
      <c r="L2733" s="1">
        <f>Query1[[#This Row],[total_units]]*Query1[[#This Row],[revene]]</f>
        <v>299.99</v>
      </c>
      <c r="M2733" s="1">
        <f>YEAR(Query1[[#This Row],[order_date]])</f>
        <v>2017</v>
      </c>
    </row>
    <row r="2734" spans="1:13" x14ac:dyDescent="0.35">
      <c r="A2734">
        <v>956</v>
      </c>
      <c r="B2734" s="1" t="s">
        <v>1153</v>
      </c>
      <c r="C2734" s="1" t="s">
        <v>447</v>
      </c>
      <c r="D2734" s="1" t="s">
        <v>1817</v>
      </c>
      <c r="E2734" s="8">
        <v>42903</v>
      </c>
      <c r="F2734">
        <v>2</v>
      </c>
      <c r="G2734">
        <v>599.98</v>
      </c>
      <c r="H2734" s="1" t="s">
        <v>795</v>
      </c>
      <c r="I2734" s="1" t="s">
        <v>13</v>
      </c>
      <c r="J2734" s="1" t="s">
        <v>23</v>
      </c>
      <c r="K2734" s="1" t="s">
        <v>24</v>
      </c>
      <c r="L2734" s="1">
        <f>Query1[[#This Row],[total_units]]*Query1[[#This Row],[revene]]</f>
        <v>1199.96</v>
      </c>
      <c r="M2734" s="1">
        <f>YEAR(Query1[[#This Row],[order_date]])</f>
        <v>2017</v>
      </c>
    </row>
    <row r="2735" spans="1:13" x14ac:dyDescent="0.35">
      <c r="A2735">
        <v>956</v>
      </c>
      <c r="B2735" s="1" t="s">
        <v>1153</v>
      </c>
      <c r="C2735" s="1" t="s">
        <v>447</v>
      </c>
      <c r="D2735" s="1" t="s">
        <v>1817</v>
      </c>
      <c r="E2735" s="8">
        <v>42903</v>
      </c>
      <c r="F2735">
        <v>2</v>
      </c>
      <c r="G2735">
        <v>805.98</v>
      </c>
      <c r="H2735" s="1" t="s">
        <v>817</v>
      </c>
      <c r="I2735" s="1" t="s">
        <v>13</v>
      </c>
      <c r="J2735" s="1" t="s">
        <v>23</v>
      </c>
      <c r="K2735" s="1" t="s">
        <v>24</v>
      </c>
      <c r="L2735" s="1">
        <f>Query1[[#This Row],[total_units]]*Query1[[#This Row],[revene]]</f>
        <v>1611.96</v>
      </c>
      <c r="M2735" s="1">
        <f>YEAR(Query1[[#This Row],[order_date]])</f>
        <v>2017</v>
      </c>
    </row>
    <row r="2736" spans="1:13" x14ac:dyDescent="0.35">
      <c r="A2736">
        <v>956</v>
      </c>
      <c r="B2736" s="1" t="s">
        <v>1153</v>
      </c>
      <c r="C2736" s="1" t="s">
        <v>447</v>
      </c>
      <c r="D2736" s="1" t="s">
        <v>1817</v>
      </c>
      <c r="E2736" s="8">
        <v>42903</v>
      </c>
      <c r="F2736">
        <v>2</v>
      </c>
      <c r="G2736">
        <v>1499.98</v>
      </c>
      <c r="H2736" s="1" t="s">
        <v>792</v>
      </c>
      <c r="I2736" s="1" t="s">
        <v>13</v>
      </c>
      <c r="J2736" s="1" t="s">
        <v>23</v>
      </c>
      <c r="K2736" s="1" t="s">
        <v>24</v>
      </c>
      <c r="L2736" s="1">
        <f>Query1[[#This Row],[total_units]]*Query1[[#This Row],[revene]]</f>
        <v>2999.96</v>
      </c>
      <c r="M2736" s="1">
        <f>YEAR(Query1[[#This Row],[order_date]])</f>
        <v>2017</v>
      </c>
    </row>
    <row r="2737" spans="1:13" x14ac:dyDescent="0.35">
      <c r="A2737">
        <v>957</v>
      </c>
      <c r="B2737" s="1" t="s">
        <v>1922</v>
      </c>
      <c r="C2737" s="1" t="s">
        <v>740</v>
      </c>
      <c r="D2737" s="1" t="s">
        <v>1824</v>
      </c>
      <c r="E2737" s="8">
        <v>42903</v>
      </c>
      <c r="F2737">
        <v>2</v>
      </c>
      <c r="G2737">
        <v>1319.98</v>
      </c>
      <c r="H2737" s="1" t="s">
        <v>836</v>
      </c>
      <c r="I2737" s="1" t="s">
        <v>13</v>
      </c>
      <c r="J2737" s="1" t="s">
        <v>98</v>
      </c>
      <c r="K2737" s="1" t="s">
        <v>165</v>
      </c>
      <c r="L2737" s="1">
        <f>Query1[[#This Row],[total_units]]*Query1[[#This Row],[revene]]</f>
        <v>2639.96</v>
      </c>
      <c r="M2737" s="1">
        <f>YEAR(Query1[[#This Row],[order_date]])</f>
        <v>2017</v>
      </c>
    </row>
    <row r="2738" spans="1:13" x14ac:dyDescent="0.35">
      <c r="A2738">
        <v>957</v>
      </c>
      <c r="B2738" s="1" t="s">
        <v>1922</v>
      </c>
      <c r="C2738" s="1" t="s">
        <v>740</v>
      </c>
      <c r="D2738" s="1" t="s">
        <v>1824</v>
      </c>
      <c r="E2738" s="8">
        <v>42903</v>
      </c>
      <c r="F2738">
        <v>2</v>
      </c>
      <c r="G2738">
        <v>539.98</v>
      </c>
      <c r="H2738" s="1" t="s">
        <v>47</v>
      </c>
      <c r="I2738" s="1" t="s">
        <v>13</v>
      </c>
      <c r="J2738" s="1" t="s">
        <v>98</v>
      </c>
      <c r="K2738" s="1" t="s">
        <v>165</v>
      </c>
      <c r="L2738" s="1">
        <f>Query1[[#This Row],[total_units]]*Query1[[#This Row],[revene]]</f>
        <v>1079.96</v>
      </c>
      <c r="M2738" s="1">
        <f>YEAR(Query1[[#This Row],[order_date]])</f>
        <v>2017</v>
      </c>
    </row>
    <row r="2739" spans="1:13" x14ac:dyDescent="0.35">
      <c r="A2739">
        <v>957</v>
      </c>
      <c r="B2739" s="1" t="s">
        <v>1922</v>
      </c>
      <c r="C2739" s="1" t="s">
        <v>740</v>
      </c>
      <c r="D2739" s="1" t="s">
        <v>1824</v>
      </c>
      <c r="E2739" s="8">
        <v>42903</v>
      </c>
      <c r="F2739">
        <v>2</v>
      </c>
      <c r="G2739">
        <v>899.98</v>
      </c>
      <c r="H2739" s="1" t="s">
        <v>862</v>
      </c>
      <c r="I2739" s="1" t="s">
        <v>34</v>
      </c>
      <c r="J2739" s="1" t="s">
        <v>98</v>
      </c>
      <c r="K2739" s="1" t="s">
        <v>165</v>
      </c>
      <c r="L2739" s="1">
        <f>Query1[[#This Row],[total_units]]*Query1[[#This Row],[revene]]</f>
        <v>1799.96</v>
      </c>
      <c r="M2739" s="1">
        <f>YEAR(Query1[[#This Row],[order_date]])</f>
        <v>2017</v>
      </c>
    </row>
    <row r="2740" spans="1:13" x14ac:dyDescent="0.35">
      <c r="A2740">
        <v>957</v>
      </c>
      <c r="B2740" s="1" t="s">
        <v>1922</v>
      </c>
      <c r="C2740" s="1" t="s">
        <v>740</v>
      </c>
      <c r="D2740" s="1" t="s">
        <v>1824</v>
      </c>
      <c r="E2740" s="8">
        <v>42903</v>
      </c>
      <c r="F2740">
        <v>1</v>
      </c>
      <c r="G2740">
        <v>470.99</v>
      </c>
      <c r="H2740" s="1" t="s">
        <v>923</v>
      </c>
      <c r="I2740" s="1" t="s">
        <v>34</v>
      </c>
      <c r="J2740" s="1" t="s">
        <v>98</v>
      </c>
      <c r="K2740" s="1" t="s">
        <v>165</v>
      </c>
      <c r="L2740" s="1">
        <f>Query1[[#This Row],[total_units]]*Query1[[#This Row],[revene]]</f>
        <v>470.99</v>
      </c>
      <c r="M2740" s="1">
        <f>YEAR(Query1[[#This Row],[order_date]])</f>
        <v>2017</v>
      </c>
    </row>
    <row r="2741" spans="1:13" x14ac:dyDescent="0.35">
      <c r="A2741">
        <v>957</v>
      </c>
      <c r="B2741" s="1" t="s">
        <v>1922</v>
      </c>
      <c r="C2741" s="1" t="s">
        <v>740</v>
      </c>
      <c r="D2741" s="1" t="s">
        <v>1824</v>
      </c>
      <c r="E2741" s="8">
        <v>42903</v>
      </c>
      <c r="F2741">
        <v>1</v>
      </c>
      <c r="G2741">
        <v>250.99</v>
      </c>
      <c r="H2741" s="1" t="s">
        <v>870</v>
      </c>
      <c r="I2741" s="1" t="s">
        <v>13</v>
      </c>
      <c r="J2741" s="1" t="s">
        <v>98</v>
      </c>
      <c r="K2741" s="1" t="s">
        <v>165</v>
      </c>
      <c r="L2741" s="1">
        <f>Query1[[#This Row],[total_units]]*Query1[[#This Row],[revene]]</f>
        <v>250.99</v>
      </c>
      <c r="M2741" s="1">
        <f>YEAR(Query1[[#This Row],[order_date]])</f>
        <v>2017</v>
      </c>
    </row>
    <row r="2742" spans="1:13" x14ac:dyDescent="0.35">
      <c r="A2742">
        <v>958</v>
      </c>
      <c r="B2742" s="1" t="s">
        <v>1154</v>
      </c>
      <c r="C2742" s="1" t="s">
        <v>363</v>
      </c>
      <c r="D2742" s="1" t="s">
        <v>1815</v>
      </c>
      <c r="E2742" s="8">
        <v>42904</v>
      </c>
      <c r="F2742">
        <v>1</v>
      </c>
      <c r="G2742">
        <v>299.99</v>
      </c>
      <c r="H2742" s="1" t="s">
        <v>795</v>
      </c>
      <c r="I2742" s="1" t="s">
        <v>13</v>
      </c>
      <c r="J2742" s="1" t="s">
        <v>14</v>
      </c>
      <c r="K2742" s="1" t="s">
        <v>15</v>
      </c>
      <c r="L2742" s="1">
        <f>Query1[[#This Row],[total_units]]*Query1[[#This Row],[revene]]</f>
        <v>299.99</v>
      </c>
      <c r="M2742" s="1">
        <f>YEAR(Query1[[#This Row],[order_date]])</f>
        <v>2017</v>
      </c>
    </row>
    <row r="2743" spans="1:13" x14ac:dyDescent="0.35">
      <c r="A2743">
        <v>958</v>
      </c>
      <c r="B2743" s="1" t="s">
        <v>1154</v>
      </c>
      <c r="C2743" s="1" t="s">
        <v>363</v>
      </c>
      <c r="D2743" s="1" t="s">
        <v>1815</v>
      </c>
      <c r="E2743" s="8">
        <v>42904</v>
      </c>
      <c r="F2743">
        <v>1</v>
      </c>
      <c r="G2743">
        <v>6499.99</v>
      </c>
      <c r="H2743" s="1" t="s">
        <v>868</v>
      </c>
      <c r="I2743" s="1" t="s">
        <v>788</v>
      </c>
      <c r="J2743" s="1" t="s">
        <v>14</v>
      </c>
      <c r="K2743" s="1" t="s">
        <v>15</v>
      </c>
      <c r="L2743" s="1">
        <f>Query1[[#This Row],[total_units]]*Query1[[#This Row],[revene]]</f>
        <v>6499.99</v>
      </c>
      <c r="M2743" s="1">
        <f>YEAR(Query1[[#This Row],[order_date]])</f>
        <v>2017</v>
      </c>
    </row>
    <row r="2744" spans="1:13" x14ac:dyDescent="0.35">
      <c r="A2744">
        <v>959</v>
      </c>
      <c r="B2744" s="1" t="s">
        <v>1155</v>
      </c>
      <c r="C2744" s="1" t="s">
        <v>126</v>
      </c>
      <c r="D2744" s="1" t="s">
        <v>1817</v>
      </c>
      <c r="E2744" s="8">
        <v>42904</v>
      </c>
      <c r="F2744">
        <v>1</v>
      </c>
      <c r="G2744">
        <v>529.99</v>
      </c>
      <c r="H2744" s="1" t="s">
        <v>44</v>
      </c>
      <c r="I2744" s="1" t="s">
        <v>13</v>
      </c>
      <c r="J2744" s="1" t="s">
        <v>23</v>
      </c>
      <c r="K2744" s="1" t="s">
        <v>27</v>
      </c>
      <c r="L2744" s="1">
        <f>Query1[[#This Row],[total_units]]*Query1[[#This Row],[revene]]</f>
        <v>529.99</v>
      </c>
      <c r="M2744" s="1">
        <f>YEAR(Query1[[#This Row],[order_date]])</f>
        <v>2017</v>
      </c>
    </row>
    <row r="2745" spans="1:13" x14ac:dyDescent="0.35">
      <c r="A2745">
        <v>959</v>
      </c>
      <c r="B2745" s="1" t="s">
        <v>1155</v>
      </c>
      <c r="C2745" s="1" t="s">
        <v>126</v>
      </c>
      <c r="D2745" s="1" t="s">
        <v>1817</v>
      </c>
      <c r="E2745" s="8">
        <v>42904</v>
      </c>
      <c r="F2745">
        <v>1</v>
      </c>
      <c r="G2745">
        <v>1469.99</v>
      </c>
      <c r="H2745" s="1" t="s">
        <v>845</v>
      </c>
      <c r="I2745" s="1" t="s">
        <v>20</v>
      </c>
      <c r="J2745" s="1" t="s">
        <v>23</v>
      </c>
      <c r="K2745" s="1" t="s">
        <v>27</v>
      </c>
      <c r="L2745" s="1">
        <f>Query1[[#This Row],[total_units]]*Query1[[#This Row],[revene]]</f>
        <v>1469.99</v>
      </c>
      <c r="M2745" s="1">
        <f>YEAR(Query1[[#This Row],[order_date]])</f>
        <v>2017</v>
      </c>
    </row>
    <row r="2746" spans="1:13" x14ac:dyDescent="0.35">
      <c r="A2746">
        <v>959</v>
      </c>
      <c r="B2746" s="1" t="s">
        <v>1155</v>
      </c>
      <c r="C2746" s="1" t="s">
        <v>126</v>
      </c>
      <c r="D2746" s="1" t="s">
        <v>1817</v>
      </c>
      <c r="E2746" s="8">
        <v>42904</v>
      </c>
      <c r="F2746">
        <v>1</v>
      </c>
      <c r="G2746">
        <v>619.99</v>
      </c>
      <c r="H2746" s="1" t="s">
        <v>1884</v>
      </c>
      <c r="I2746" s="1" t="s">
        <v>13</v>
      </c>
      <c r="J2746" s="1" t="s">
        <v>23</v>
      </c>
      <c r="K2746" s="1" t="s">
        <v>27</v>
      </c>
      <c r="L2746" s="1">
        <f>Query1[[#This Row],[total_units]]*Query1[[#This Row],[revene]]</f>
        <v>619.99</v>
      </c>
      <c r="M2746" s="1">
        <f>YEAR(Query1[[#This Row],[order_date]])</f>
        <v>2017</v>
      </c>
    </row>
    <row r="2747" spans="1:13" x14ac:dyDescent="0.35">
      <c r="A2747">
        <v>959</v>
      </c>
      <c r="B2747" s="1" t="s">
        <v>1155</v>
      </c>
      <c r="C2747" s="1" t="s">
        <v>126</v>
      </c>
      <c r="D2747" s="1" t="s">
        <v>1817</v>
      </c>
      <c r="E2747" s="8">
        <v>42904</v>
      </c>
      <c r="F2747">
        <v>1</v>
      </c>
      <c r="G2747">
        <v>346.99</v>
      </c>
      <c r="H2747" s="1" t="s">
        <v>942</v>
      </c>
      <c r="I2747" s="1" t="s">
        <v>13</v>
      </c>
      <c r="J2747" s="1" t="s">
        <v>23</v>
      </c>
      <c r="K2747" s="1" t="s">
        <v>27</v>
      </c>
      <c r="L2747" s="1">
        <f>Query1[[#This Row],[total_units]]*Query1[[#This Row],[revene]]</f>
        <v>346.99</v>
      </c>
      <c r="M2747" s="1">
        <f>YEAR(Query1[[#This Row],[order_date]])</f>
        <v>2017</v>
      </c>
    </row>
    <row r="2748" spans="1:13" x14ac:dyDescent="0.35">
      <c r="A2748">
        <v>960</v>
      </c>
      <c r="B2748" s="1" t="s">
        <v>1156</v>
      </c>
      <c r="C2748" s="1" t="s">
        <v>166</v>
      </c>
      <c r="D2748" s="1" t="s">
        <v>1817</v>
      </c>
      <c r="E2748" s="8">
        <v>42904</v>
      </c>
      <c r="F2748">
        <v>2</v>
      </c>
      <c r="G2748">
        <v>1499.98</v>
      </c>
      <c r="H2748" s="1" t="s">
        <v>792</v>
      </c>
      <c r="I2748" s="1" t="s">
        <v>13</v>
      </c>
      <c r="J2748" s="1" t="s">
        <v>23</v>
      </c>
      <c r="K2748" s="1" t="s">
        <v>27</v>
      </c>
      <c r="L2748" s="1">
        <f>Query1[[#This Row],[total_units]]*Query1[[#This Row],[revene]]</f>
        <v>2999.96</v>
      </c>
      <c r="M2748" s="1">
        <f>YEAR(Query1[[#This Row],[order_date]])</f>
        <v>2017</v>
      </c>
    </row>
    <row r="2749" spans="1:13" x14ac:dyDescent="0.35">
      <c r="A2749">
        <v>960</v>
      </c>
      <c r="B2749" s="1" t="s">
        <v>1156</v>
      </c>
      <c r="C2749" s="1" t="s">
        <v>166</v>
      </c>
      <c r="D2749" s="1" t="s">
        <v>1817</v>
      </c>
      <c r="E2749" s="8">
        <v>42904</v>
      </c>
      <c r="F2749">
        <v>1</v>
      </c>
      <c r="G2749">
        <v>875.99</v>
      </c>
      <c r="H2749" s="1" t="s">
        <v>831</v>
      </c>
      <c r="I2749" s="1" t="s">
        <v>788</v>
      </c>
      <c r="J2749" s="1" t="s">
        <v>23</v>
      </c>
      <c r="K2749" s="1" t="s">
        <v>27</v>
      </c>
      <c r="L2749" s="1">
        <f>Query1[[#This Row],[total_units]]*Query1[[#This Row],[revene]]</f>
        <v>875.99</v>
      </c>
      <c r="M2749" s="1">
        <f>YEAR(Query1[[#This Row],[order_date]])</f>
        <v>2017</v>
      </c>
    </row>
    <row r="2750" spans="1:13" x14ac:dyDescent="0.35">
      <c r="A2750">
        <v>960</v>
      </c>
      <c r="B2750" s="1" t="s">
        <v>1156</v>
      </c>
      <c r="C2750" s="1" t="s">
        <v>166</v>
      </c>
      <c r="D2750" s="1" t="s">
        <v>1817</v>
      </c>
      <c r="E2750" s="8">
        <v>42904</v>
      </c>
      <c r="F2750">
        <v>2</v>
      </c>
      <c r="G2750">
        <v>299.98</v>
      </c>
      <c r="H2750" s="1" t="s">
        <v>829</v>
      </c>
      <c r="I2750" s="1" t="s">
        <v>48</v>
      </c>
      <c r="J2750" s="1" t="s">
        <v>23</v>
      </c>
      <c r="K2750" s="1" t="s">
        <v>27</v>
      </c>
      <c r="L2750" s="1">
        <f>Query1[[#This Row],[total_units]]*Query1[[#This Row],[revene]]</f>
        <v>599.96</v>
      </c>
      <c r="M2750" s="1">
        <f>YEAR(Query1[[#This Row],[order_date]])</f>
        <v>2017</v>
      </c>
    </row>
    <row r="2751" spans="1:13" x14ac:dyDescent="0.35">
      <c r="A2751">
        <v>960</v>
      </c>
      <c r="B2751" s="1" t="s">
        <v>1156</v>
      </c>
      <c r="C2751" s="1" t="s">
        <v>166</v>
      </c>
      <c r="D2751" s="1" t="s">
        <v>1817</v>
      </c>
      <c r="E2751" s="8">
        <v>42904</v>
      </c>
      <c r="F2751">
        <v>2</v>
      </c>
      <c r="G2751">
        <v>2999.98</v>
      </c>
      <c r="H2751" s="1" t="s">
        <v>858</v>
      </c>
      <c r="I2751" s="1" t="s">
        <v>788</v>
      </c>
      <c r="J2751" s="1" t="s">
        <v>23</v>
      </c>
      <c r="K2751" s="1" t="s">
        <v>27</v>
      </c>
      <c r="L2751" s="1">
        <f>Query1[[#This Row],[total_units]]*Query1[[#This Row],[revene]]</f>
        <v>5999.96</v>
      </c>
      <c r="M2751" s="1">
        <f>YEAR(Query1[[#This Row],[order_date]])</f>
        <v>2017</v>
      </c>
    </row>
    <row r="2752" spans="1:13" x14ac:dyDescent="0.35">
      <c r="A2752">
        <v>961</v>
      </c>
      <c r="B2752" s="1" t="s">
        <v>1157</v>
      </c>
      <c r="C2752" s="1" t="s">
        <v>71</v>
      </c>
      <c r="D2752" s="1" t="s">
        <v>1815</v>
      </c>
      <c r="E2752" s="8">
        <v>42905</v>
      </c>
      <c r="F2752">
        <v>2</v>
      </c>
      <c r="G2752">
        <v>693.98</v>
      </c>
      <c r="H2752" s="1" t="s">
        <v>942</v>
      </c>
      <c r="I2752" s="1" t="s">
        <v>13</v>
      </c>
      <c r="J2752" s="1" t="s">
        <v>14</v>
      </c>
      <c r="K2752" s="1" t="s">
        <v>15</v>
      </c>
      <c r="L2752" s="1">
        <f>Query1[[#This Row],[total_units]]*Query1[[#This Row],[revene]]</f>
        <v>1387.96</v>
      </c>
      <c r="M2752" s="1">
        <f>YEAR(Query1[[#This Row],[order_date]])</f>
        <v>2017</v>
      </c>
    </row>
    <row r="2753" spans="1:13" x14ac:dyDescent="0.35">
      <c r="A2753">
        <v>961</v>
      </c>
      <c r="B2753" s="1" t="s">
        <v>1157</v>
      </c>
      <c r="C2753" s="1" t="s">
        <v>71</v>
      </c>
      <c r="D2753" s="1" t="s">
        <v>1815</v>
      </c>
      <c r="E2753" s="8">
        <v>42905</v>
      </c>
      <c r="F2753">
        <v>1</v>
      </c>
      <c r="G2753">
        <v>533.99</v>
      </c>
      <c r="H2753" s="1" t="s">
        <v>876</v>
      </c>
      <c r="I2753" s="1" t="s">
        <v>34</v>
      </c>
      <c r="J2753" s="1" t="s">
        <v>14</v>
      </c>
      <c r="K2753" s="1" t="s">
        <v>15</v>
      </c>
      <c r="L2753" s="1">
        <f>Query1[[#This Row],[total_units]]*Query1[[#This Row],[revene]]</f>
        <v>533.99</v>
      </c>
      <c r="M2753" s="1">
        <f>YEAR(Query1[[#This Row],[order_date]])</f>
        <v>2017</v>
      </c>
    </row>
    <row r="2754" spans="1:13" x14ac:dyDescent="0.35">
      <c r="A2754">
        <v>961</v>
      </c>
      <c r="B2754" s="1" t="s">
        <v>1157</v>
      </c>
      <c r="C2754" s="1" t="s">
        <v>71</v>
      </c>
      <c r="D2754" s="1" t="s">
        <v>1815</v>
      </c>
      <c r="E2754" s="8">
        <v>42905</v>
      </c>
      <c r="F2754">
        <v>2</v>
      </c>
      <c r="G2754">
        <v>10599.98</v>
      </c>
      <c r="H2754" s="1" t="s">
        <v>808</v>
      </c>
      <c r="I2754" s="1" t="s">
        <v>20</v>
      </c>
      <c r="J2754" s="1" t="s">
        <v>14</v>
      </c>
      <c r="K2754" s="1" t="s">
        <v>15</v>
      </c>
      <c r="L2754" s="1">
        <f>Query1[[#This Row],[total_units]]*Query1[[#This Row],[revene]]</f>
        <v>21199.96</v>
      </c>
      <c r="M2754" s="1">
        <f>YEAR(Query1[[#This Row],[order_date]])</f>
        <v>2017</v>
      </c>
    </row>
    <row r="2755" spans="1:13" x14ac:dyDescent="0.35">
      <c r="A2755">
        <v>962</v>
      </c>
      <c r="B2755" s="1" t="s">
        <v>1158</v>
      </c>
      <c r="C2755" s="1" t="s">
        <v>114</v>
      </c>
      <c r="D2755" s="1" t="s">
        <v>1817</v>
      </c>
      <c r="E2755" s="8">
        <v>42905</v>
      </c>
      <c r="F2755">
        <v>2</v>
      </c>
      <c r="G2755">
        <v>979.98</v>
      </c>
      <c r="H2755" s="1" t="s">
        <v>800</v>
      </c>
      <c r="I2755" s="1" t="s">
        <v>13</v>
      </c>
      <c r="J2755" s="1" t="s">
        <v>23</v>
      </c>
      <c r="K2755" s="1" t="s">
        <v>27</v>
      </c>
      <c r="L2755" s="1">
        <f>Query1[[#This Row],[total_units]]*Query1[[#This Row],[revene]]</f>
        <v>1959.96</v>
      </c>
      <c r="M2755" s="1">
        <f>YEAR(Query1[[#This Row],[order_date]])</f>
        <v>2017</v>
      </c>
    </row>
    <row r="2756" spans="1:13" x14ac:dyDescent="0.35">
      <c r="A2756">
        <v>962</v>
      </c>
      <c r="B2756" s="1" t="s">
        <v>1158</v>
      </c>
      <c r="C2756" s="1" t="s">
        <v>114</v>
      </c>
      <c r="D2756" s="1" t="s">
        <v>1817</v>
      </c>
      <c r="E2756" s="8">
        <v>42905</v>
      </c>
      <c r="F2756">
        <v>2</v>
      </c>
      <c r="G2756">
        <v>693.98</v>
      </c>
      <c r="H2756" s="1" t="s">
        <v>942</v>
      </c>
      <c r="I2756" s="1" t="s">
        <v>13</v>
      </c>
      <c r="J2756" s="1" t="s">
        <v>23</v>
      </c>
      <c r="K2756" s="1" t="s">
        <v>27</v>
      </c>
      <c r="L2756" s="1">
        <f>Query1[[#This Row],[total_units]]*Query1[[#This Row],[revene]]</f>
        <v>1387.96</v>
      </c>
      <c r="M2756" s="1">
        <f>YEAR(Query1[[#This Row],[order_date]])</f>
        <v>2017</v>
      </c>
    </row>
    <row r="2757" spans="1:13" x14ac:dyDescent="0.35">
      <c r="A2757">
        <v>963</v>
      </c>
      <c r="B2757" s="1" t="s">
        <v>1923</v>
      </c>
      <c r="C2757" s="1" t="s">
        <v>321</v>
      </c>
      <c r="D2757" s="1" t="s">
        <v>1817</v>
      </c>
      <c r="E2757" s="8">
        <v>42905</v>
      </c>
      <c r="F2757">
        <v>1</v>
      </c>
      <c r="G2757">
        <v>2899.99</v>
      </c>
      <c r="H2757" s="1" t="s">
        <v>19</v>
      </c>
      <c r="I2757" s="1" t="s">
        <v>20</v>
      </c>
      <c r="J2757" s="1" t="s">
        <v>23</v>
      </c>
      <c r="K2757" s="1" t="s">
        <v>24</v>
      </c>
      <c r="L2757" s="1">
        <f>Query1[[#This Row],[total_units]]*Query1[[#This Row],[revene]]</f>
        <v>2899.99</v>
      </c>
      <c r="M2757" s="1">
        <f>YEAR(Query1[[#This Row],[order_date]])</f>
        <v>2017</v>
      </c>
    </row>
    <row r="2758" spans="1:13" x14ac:dyDescent="0.35">
      <c r="A2758">
        <v>964</v>
      </c>
      <c r="B2758" s="1" t="s">
        <v>1159</v>
      </c>
      <c r="C2758" s="1" t="s">
        <v>169</v>
      </c>
      <c r="D2758" s="1" t="s">
        <v>1817</v>
      </c>
      <c r="E2758" s="8">
        <v>42906</v>
      </c>
      <c r="F2758">
        <v>1</v>
      </c>
      <c r="G2758">
        <v>439.99</v>
      </c>
      <c r="H2758" s="1" t="s">
        <v>819</v>
      </c>
      <c r="I2758" s="1" t="s">
        <v>13</v>
      </c>
      <c r="J2758" s="1" t="s">
        <v>23</v>
      </c>
      <c r="K2758" s="1" t="s">
        <v>27</v>
      </c>
      <c r="L2758" s="1">
        <f>Query1[[#This Row],[total_units]]*Query1[[#This Row],[revene]]</f>
        <v>439.99</v>
      </c>
      <c r="M2758" s="1">
        <f>YEAR(Query1[[#This Row],[order_date]])</f>
        <v>2017</v>
      </c>
    </row>
    <row r="2759" spans="1:13" x14ac:dyDescent="0.35">
      <c r="A2759">
        <v>964</v>
      </c>
      <c r="B2759" s="1" t="s">
        <v>1159</v>
      </c>
      <c r="C2759" s="1" t="s">
        <v>169</v>
      </c>
      <c r="D2759" s="1" t="s">
        <v>1817</v>
      </c>
      <c r="E2759" s="8">
        <v>42906</v>
      </c>
      <c r="F2759">
        <v>1</v>
      </c>
      <c r="G2759">
        <v>209.99</v>
      </c>
      <c r="H2759" s="1" t="s">
        <v>1887</v>
      </c>
      <c r="I2759" s="1" t="s">
        <v>48</v>
      </c>
      <c r="J2759" s="1" t="s">
        <v>23</v>
      </c>
      <c r="K2759" s="1" t="s">
        <v>27</v>
      </c>
      <c r="L2759" s="1">
        <f>Query1[[#This Row],[total_units]]*Query1[[#This Row],[revene]]</f>
        <v>209.99</v>
      </c>
      <c r="M2759" s="1">
        <f>YEAR(Query1[[#This Row],[order_date]])</f>
        <v>2017</v>
      </c>
    </row>
    <row r="2760" spans="1:13" x14ac:dyDescent="0.35">
      <c r="A2760">
        <v>965</v>
      </c>
      <c r="B2760" s="1" t="s">
        <v>1160</v>
      </c>
      <c r="C2760" s="1" t="s">
        <v>91</v>
      </c>
      <c r="D2760" s="1" t="s">
        <v>1817</v>
      </c>
      <c r="E2760" s="8">
        <v>42906</v>
      </c>
      <c r="F2760">
        <v>2</v>
      </c>
      <c r="G2760">
        <v>419.98</v>
      </c>
      <c r="H2760" s="1" t="s">
        <v>1887</v>
      </c>
      <c r="I2760" s="1" t="s">
        <v>48</v>
      </c>
      <c r="J2760" s="1" t="s">
        <v>23</v>
      </c>
      <c r="K2760" s="1" t="s">
        <v>24</v>
      </c>
      <c r="L2760" s="1">
        <f>Query1[[#This Row],[total_units]]*Query1[[#This Row],[revene]]</f>
        <v>839.96</v>
      </c>
      <c r="M2760" s="1">
        <f>YEAR(Query1[[#This Row],[order_date]])</f>
        <v>2017</v>
      </c>
    </row>
    <row r="2761" spans="1:13" x14ac:dyDescent="0.35">
      <c r="A2761">
        <v>966</v>
      </c>
      <c r="B2761" s="1" t="s">
        <v>1161</v>
      </c>
      <c r="C2761" s="1" t="s">
        <v>343</v>
      </c>
      <c r="D2761" s="1" t="s">
        <v>1824</v>
      </c>
      <c r="E2761" s="8">
        <v>42906</v>
      </c>
      <c r="F2761">
        <v>1</v>
      </c>
      <c r="G2761">
        <v>749.99</v>
      </c>
      <c r="H2761" s="1" t="s">
        <v>792</v>
      </c>
      <c r="I2761" s="1" t="s">
        <v>13</v>
      </c>
      <c r="J2761" s="1" t="s">
        <v>98</v>
      </c>
      <c r="K2761" s="1" t="s">
        <v>99</v>
      </c>
      <c r="L2761" s="1">
        <f>Query1[[#This Row],[total_units]]*Query1[[#This Row],[revene]]</f>
        <v>749.99</v>
      </c>
      <c r="M2761" s="1">
        <f>YEAR(Query1[[#This Row],[order_date]])</f>
        <v>2017</v>
      </c>
    </row>
    <row r="2762" spans="1:13" x14ac:dyDescent="0.35">
      <c r="A2762">
        <v>966</v>
      </c>
      <c r="B2762" s="1" t="s">
        <v>1161</v>
      </c>
      <c r="C2762" s="1" t="s">
        <v>343</v>
      </c>
      <c r="D2762" s="1" t="s">
        <v>1824</v>
      </c>
      <c r="E2762" s="8">
        <v>42906</v>
      </c>
      <c r="F2762">
        <v>1</v>
      </c>
      <c r="G2762">
        <v>189.99</v>
      </c>
      <c r="H2762" s="1" t="s">
        <v>1888</v>
      </c>
      <c r="I2762" s="1" t="s">
        <v>48</v>
      </c>
      <c r="J2762" s="1" t="s">
        <v>98</v>
      </c>
      <c r="K2762" s="1" t="s">
        <v>99</v>
      </c>
      <c r="L2762" s="1">
        <f>Query1[[#This Row],[total_units]]*Query1[[#This Row],[revene]]</f>
        <v>189.99</v>
      </c>
      <c r="M2762" s="1">
        <f>YEAR(Query1[[#This Row],[order_date]])</f>
        <v>2017</v>
      </c>
    </row>
    <row r="2763" spans="1:13" x14ac:dyDescent="0.35">
      <c r="A2763">
        <v>967</v>
      </c>
      <c r="B2763" s="1" t="s">
        <v>1924</v>
      </c>
      <c r="C2763" s="1" t="s">
        <v>259</v>
      </c>
      <c r="D2763" s="1" t="s">
        <v>1817</v>
      </c>
      <c r="E2763" s="8">
        <v>42907</v>
      </c>
      <c r="F2763">
        <v>2</v>
      </c>
      <c r="G2763">
        <v>1599.98</v>
      </c>
      <c r="H2763" s="1" t="s">
        <v>932</v>
      </c>
      <c r="I2763" s="1" t="s">
        <v>13</v>
      </c>
      <c r="J2763" s="1" t="s">
        <v>23</v>
      </c>
      <c r="K2763" s="1" t="s">
        <v>24</v>
      </c>
      <c r="L2763" s="1">
        <f>Query1[[#This Row],[total_units]]*Query1[[#This Row],[revene]]</f>
        <v>3199.96</v>
      </c>
      <c r="M2763" s="1">
        <f>YEAR(Query1[[#This Row],[order_date]])</f>
        <v>2017</v>
      </c>
    </row>
    <row r="2764" spans="1:13" x14ac:dyDescent="0.35">
      <c r="A2764">
        <v>967</v>
      </c>
      <c r="B2764" s="1" t="s">
        <v>1924</v>
      </c>
      <c r="C2764" s="1" t="s">
        <v>259</v>
      </c>
      <c r="D2764" s="1" t="s">
        <v>1817</v>
      </c>
      <c r="E2764" s="8">
        <v>42907</v>
      </c>
      <c r="F2764">
        <v>1</v>
      </c>
      <c r="G2764">
        <v>250.99</v>
      </c>
      <c r="H2764" s="1" t="s">
        <v>870</v>
      </c>
      <c r="I2764" s="1" t="s">
        <v>13</v>
      </c>
      <c r="J2764" s="1" t="s">
        <v>23</v>
      </c>
      <c r="K2764" s="1" t="s">
        <v>24</v>
      </c>
      <c r="L2764" s="1">
        <f>Query1[[#This Row],[total_units]]*Query1[[#This Row],[revene]]</f>
        <v>250.99</v>
      </c>
      <c r="M2764" s="1">
        <f>YEAR(Query1[[#This Row],[order_date]])</f>
        <v>2017</v>
      </c>
    </row>
    <row r="2765" spans="1:13" x14ac:dyDescent="0.35">
      <c r="A2765">
        <v>967</v>
      </c>
      <c r="B2765" s="1" t="s">
        <v>1924</v>
      </c>
      <c r="C2765" s="1" t="s">
        <v>259</v>
      </c>
      <c r="D2765" s="1" t="s">
        <v>1817</v>
      </c>
      <c r="E2765" s="8">
        <v>42907</v>
      </c>
      <c r="F2765">
        <v>1</v>
      </c>
      <c r="G2765">
        <v>551.99</v>
      </c>
      <c r="H2765" s="1" t="s">
        <v>786</v>
      </c>
      <c r="I2765" s="1" t="s">
        <v>34</v>
      </c>
      <c r="J2765" s="1" t="s">
        <v>23</v>
      </c>
      <c r="K2765" s="1" t="s">
        <v>24</v>
      </c>
      <c r="L2765" s="1">
        <f>Query1[[#This Row],[total_units]]*Query1[[#This Row],[revene]]</f>
        <v>551.99</v>
      </c>
      <c r="M2765" s="1">
        <f>YEAR(Query1[[#This Row],[order_date]])</f>
        <v>2017</v>
      </c>
    </row>
    <row r="2766" spans="1:13" x14ac:dyDescent="0.35">
      <c r="A2766">
        <v>967</v>
      </c>
      <c r="B2766" s="1" t="s">
        <v>1924</v>
      </c>
      <c r="C2766" s="1" t="s">
        <v>259</v>
      </c>
      <c r="D2766" s="1" t="s">
        <v>1817</v>
      </c>
      <c r="E2766" s="8">
        <v>42907</v>
      </c>
      <c r="F2766">
        <v>1</v>
      </c>
      <c r="G2766">
        <v>189.99</v>
      </c>
      <c r="H2766" s="1" t="s">
        <v>1911</v>
      </c>
      <c r="I2766" s="1" t="s">
        <v>48</v>
      </c>
      <c r="J2766" s="1" t="s">
        <v>23</v>
      </c>
      <c r="K2766" s="1" t="s">
        <v>24</v>
      </c>
      <c r="L2766" s="1">
        <f>Query1[[#This Row],[total_units]]*Query1[[#This Row],[revene]]</f>
        <v>189.99</v>
      </c>
      <c r="M2766" s="1">
        <f>YEAR(Query1[[#This Row],[order_date]])</f>
        <v>2017</v>
      </c>
    </row>
    <row r="2767" spans="1:13" x14ac:dyDescent="0.35">
      <c r="A2767">
        <v>968</v>
      </c>
      <c r="B2767" s="1" t="s">
        <v>1162</v>
      </c>
      <c r="C2767" s="1" t="s">
        <v>429</v>
      </c>
      <c r="D2767" s="1" t="s">
        <v>1817</v>
      </c>
      <c r="E2767" s="8">
        <v>42907</v>
      </c>
      <c r="F2767">
        <v>2</v>
      </c>
      <c r="G2767">
        <v>3098</v>
      </c>
      <c r="H2767" s="1" t="s">
        <v>17</v>
      </c>
      <c r="I2767" s="1" t="s">
        <v>18</v>
      </c>
      <c r="J2767" s="1" t="s">
        <v>23</v>
      </c>
      <c r="K2767" s="1" t="s">
        <v>24</v>
      </c>
      <c r="L2767" s="1">
        <f>Query1[[#This Row],[total_units]]*Query1[[#This Row],[revene]]</f>
        <v>6196</v>
      </c>
      <c r="M2767" s="1">
        <f>YEAR(Query1[[#This Row],[order_date]])</f>
        <v>2017</v>
      </c>
    </row>
    <row r="2768" spans="1:13" x14ac:dyDescent="0.35">
      <c r="A2768">
        <v>968</v>
      </c>
      <c r="B2768" s="1" t="s">
        <v>1162</v>
      </c>
      <c r="C2768" s="1" t="s">
        <v>429</v>
      </c>
      <c r="D2768" s="1" t="s">
        <v>1817</v>
      </c>
      <c r="E2768" s="8">
        <v>42907</v>
      </c>
      <c r="F2768">
        <v>2</v>
      </c>
      <c r="G2768">
        <v>9999.98</v>
      </c>
      <c r="H2768" s="1" t="s">
        <v>793</v>
      </c>
      <c r="I2768" s="1" t="s">
        <v>41</v>
      </c>
      <c r="J2768" s="1" t="s">
        <v>23</v>
      </c>
      <c r="K2768" s="1" t="s">
        <v>24</v>
      </c>
      <c r="L2768" s="1">
        <f>Query1[[#This Row],[total_units]]*Query1[[#This Row],[revene]]</f>
        <v>19999.96</v>
      </c>
      <c r="M2768" s="1">
        <f>YEAR(Query1[[#This Row],[order_date]])</f>
        <v>2017</v>
      </c>
    </row>
    <row r="2769" spans="1:13" x14ac:dyDescent="0.35">
      <c r="A2769">
        <v>968</v>
      </c>
      <c r="B2769" s="1" t="s">
        <v>1162</v>
      </c>
      <c r="C2769" s="1" t="s">
        <v>429</v>
      </c>
      <c r="D2769" s="1" t="s">
        <v>1817</v>
      </c>
      <c r="E2769" s="8">
        <v>42907</v>
      </c>
      <c r="F2769">
        <v>1</v>
      </c>
      <c r="G2769">
        <v>189.99</v>
      </c>
      <c r="H2769" s="1" t="s">
        <v>1911</v>
      </c>
      <c r="I2769" s="1" t="s">
        <v>48</v>
      </c>
      <c r="J2769" s="1" t="s">
        <v>23</v>
      </c>
      <c r="K2769" s="1" t="s">
        <v>24</v>
      </c>
      <c r="L2769" s="1">
        <f>Query1[[#This Row],[total_units]]*Query1[[#This Row],[revene]]</f>
        <v>189.99</v>
      </c>
      <c r="M2769" s="1">
        <f>YEAR(Query1[[#This Row],[order_date]])</f>
        <v>2017</v>
      </c>
    </row>
    <row r="2770" spans="1:13" x14ac:dyDescent="0.35">
      <c r="A2770">
        <v>969</v>
      </c>
      <c r="B2770" s="1" t="s">
        <v>1163</v>
      </c>
      <c r="C2770" s="1" t="s">
        <v>1904</v>
      </c>
      <c r="D2770" s="1" t="s">
        <v>1824</v>
      </c>
      <c r="E2770" s="8">
        <v>42907</v>
      </c>
      <c r="F2770">
        <v>1</v>
      </c>
      <c r="G2770">
        <v>439.99</v>
      </c>
      <c r="H2770" s="1" t="s">
        <v>819</v>
      </c>
      <c r="I2770" s="1" t="s">
        <v>13</v>
      </c>
      <c r="J2770" s="1" t="s">
        <v>98</v>
      </c>
      <c r="K2770" s="1" t="s">
        <v>165</v>
      </c>
      <c r="L2770" s="1">
        <f>Query1[[#This Row],[total_units]]*Query1[[#This Row],[revene]]</f>
        <v>439.99</v>
      </c>
      <c r="M2770" s="1">
        <f>YEAR(Query1[[#This Row],[order_date]])</f>
        <v>2017</v>
      </c>
    </row>
    <row r="2771" spans="1:13" x14ac:dyDescent="0.35">
      <c r="A2771">
        <v>969</v>
      </c>
      <c r="B2771" s="1" t="s">
        <v>1163</v>
      </c>
      <c r="C2771" s="1" t="s">
        <v>1904</v>
      </c>
      <c r="D2771" s="1" t="s">
        <v>1824</v>
      </c>
      <c r="E2771" s="8">
        <v>42907</v>
      </c>
      <c r="F2771">
        <v>1</v>
      </c>
      <c r="G2771">
        <v>832.99</v>
      </c>
      <c r="H2771" s="1" t="s">
        <v>962</v>
      </c>
      <c r="I2771" s="1" t="s">
        <v>20</v>
      </c>
      <c r="J2771" s="1" t="s">
        <v>98</v>
      </c>
      <c r="K2771" s="1" t="s">
        <v>165</v>
      </c>
      <c r="L2771" s="1">
        <f>Query1[[#This Row],[total_units]]*Query1[[#This Row],[revene]]</f>
        <v>832.99</v>
      </c>
      <c r="M2771" s="1">
        <f>YEAR(Query1[[#This Row],[order_date]])</f>
        <v>2017</v>
      </c>
    </row>
    <row r="2772" spans="1:13" x14ac:dyDescent="0.35">
      <c r="A2772">
        <v>970</v>
      </c>
      <c r="B2772" s="1" t="s">
        <v>1164</v>
      </c>
      <c r="C2772" s="1" t="s">
        <v>288</v>
      </c>
      <c r="D2772" s="1" t="s">
        <v>1817</v>
      </c>
      <c r="E2772" s="8">
        <v>42908</v>
      </c>
      <c r="F2772">
        <v>1</v>
      </c>
      <c r="G2772">
        <v>329.99</v>
      </c>
      <c r="H2772" s="1" t="s">
        <v>782</v>
      </c>
      <c r="I2772" s="1" t="s">
        <v>48</v>
      </c>
      <c r="J2772" s="1" t="s">
        <v>23</v>
      </c>
      <c r="K2772" s="1" t="s">
        <v>27</v>
      </c>
      <c r="L2772" s="1">
        <f>Query1[[#This Row],[total_units]]*Query1[[#This Row],[revene]]</f>
        <v>329.99</v>
      </c>
      <c r="M2772" s="1">
        <f>YEAR(Query1[[#This Row],[order_date]])</f>
        <v>2017</v>
      </c>
    </row>
    <row r="2773" spans="1:13" x14ac:dyDescent="0.35">
      <c r="A2773">
        <v>970</v>
      </c>
      <c r="B2773" s="1" t="s">
        <v>1164</v>
      </c>
      <c r="C2773" s="1" t="s">
        <v>288</v>
      </c>
      <c r="D2773" s="1" t="s">
        <v>1817</v>
      </c>
      <c r="E2773" s="8">
        <v>42908</v>
      </c>
      <c r="F2773">
        <v>1</v>
      </c>
      <c r="G2773">
        <v>449.99</v>
      </c>
      <c r="H2773" s="1" t="s">
        <v>784</v>
      </c>
      <c r="I2773" s="1" t="s">
        <v>13</v>
      </c>
      <c r="J2773" s="1" t="s">
        <v>23</v>
      </c>
      <c r="K2773" s="1" t="s">
        <v>27</v>
      </c>
      <c r="L2773" s="1">
        <f>Query1[[#This Row],[total_units]]*Query1[[#This Row],[revene]]</f>
        <v>449.99</v>
      </c>
      <c r="M2773" s="1">
        <f>YEAR(Query1[[#This Row],[order_date]])</f>
        <v>2017</v>
      </c>
    </row>
    <row r="2774" spans="1:13" x14ac:dyDescent="0.35">
      <c r="A2774">
        <v>970</v>
      </c>
      <c r="B2774" s="1" t="s">
        <v>1164</v>
      </c>
      <c r="C2774" s="1" t="s">
        <v>288</v>
      </c>
      <c r="D2774" s="1" t="s">
        <v>1817</v>
      </c>
      <c r="E2774" s="8">
        <v>42908</v>
      </c>
      <c r="F2774">
        <v>2</v>
      </c>
      <c r="G2774">
        <v>6399.98</v>
      </c>
      <c r="H2774" s="1" t="s">
        <v>832</v>
      </c>
      <c r="I2774" s="1" t="s">
        <v>788</v>
      </c>
      <c r="J2774" s="1" t="s">
        <v>23</v>
      </c>
      <c r="K2774" s="1" t="s">
        <v>27</v>
      </c>
      <c r="L2774" s="1">
        <f>Query1[[#This Row],[total_units]]*Query1[[#This Row],[revene]]</f>
        <v>12799.96</v>
      </c>
      <c r="M2774" s="1">
        <f>YEAR(Query1[[#This Row],[order_date]])</f>
        <v>2017</v>
      </c>
    </row>
    <row r="2775" spans="1:13" x14ac:dyDescent="0.35">
      <c r="A2775">
        <v>970</v>
      </c>
      <c r="B2775" s="1" t="s">
        <v>1164</v>
      </c>
      <c r="C2775" s="1" t="s">
        <v>288</v>
      </c>
      <c r="D2775" s="1" t="s">
        <v>1817</v>
      </c>
      <c r="E2775" s="8">
        <v>42908</v>
      </c>
      <c r="F2775">
        <v>2</v>
      </c>
      <c r="G2775">
        <v>2999.98</v>
      </c>
      <c r="H2775" s="1" t="s">
        <v>858</v>
      </c>
      <c r="I2775" s="1" t="s">
        <v>788</v>
      </c>
      <c r="J2775" s="1" t="s">
        <v>23</v>
      </c>
      <c r="K2775" s="1" t="s">
        <v>27</v>
      </c>
      <c r="L2775" s="1">
        <f>Query1[[#This Row],[total_units]]*Query1[[#This Row],[revene]]</f>
        <v>5999.96</v>
      </c>
      <c r="M2775" s="1">
        <f>YEAR(Query1[[#This Row],[order_date]])</f>
        <v>2017</v>
      </c>
    </row>
    <row r="2776" spans="1:13" x14ac:dyDescent="0.35">
      <c r="A2776">
        <v>971</v>
      </c>
      <c r="B2776" s="1" t="s">
        <v>1165</v>
      </c>
      <c r="C2776" s="1" t="s">
        <v>131</v>
      </c>
      <c r="D2776" s="1" t="s">
        <v>1824</v>
      </c>
      <c r="E2776" s="8">
        <v>42908</v>
      </c>
      <c r="F2776">
        <v>2</v>
      </c>
      <c r="G2776">
        <v>1319.98</v>
      </c>
      <c r="H2776" s="1" t="s">
        <v>836</v>
      </c>
      <c r="I2776" s="1" t="s">
        <v>13</v>
      </c>
      <c r="J2776" s="1" t="s">
        <v>98</v>
      </c>
      <c r="K2776" s="1" t="s">
        <v>99</v>
      </c>
      <c r="L2776" s="1">
        <f>Query1[[#This Row],[total_units]]*Query1[[#This Row],[revene]]</f>
        <v>2639.96</v>
      </c>
      <c r="M2776" s="1">
        <f>YEAR(Query1[[#This Row],[order_date]])</f>
        <v>2017</v>
      </c>
    </row>
    <row r="2777" spans="1:13" x14ac:dyDescent="0.35">
      <c r="A2777">
        <v>971</v>
      </c>
      <c r="B2777" s="1" t="s">
        <v>1165</v>
      </c>
      <c r="C2777" s="1" t="s">
        <v>131</v>
      </c>
      <c r="D2777" s="1" t="s">
        <v>1824</v>
      </c>
      <c r="E2777" s="8">
        <v>42908</v>
      </c>
      <c r="F2777">
        <v>2</v>
      </c>
      <c r="G2777">
        <v>1099.98</v>
      </c>
      <c r="H2777" s="1" t="s">
        <v>38</v>
      </c>
      <c r="I2777" s="1" t="s">
        <v>13</v>
      </c>
      <c r="J2777" s="1" t="s">
        <v>98</v>
      </c>
      <c r="K2777" s="1" t="s">
        <v>99</v>
      </c>
      <c r="L2777" s="1">
        <f>Query1[[#This Row],[total_units]]*Query1[[#This Row],[revene]]</f>
        <v>2199.96</v>
      </c>
      <c r="M2777" s="1">
        <f>YEAR(Query1[[#This Row],[order_date]])</f>
        <v>2017</v>
      </c>
    </row>
    <row r="2778" spans="1:13" x14ac:dyDescent="0.35">
      <c r="A2778">
        <v>971</v>
      </c>
      <c r="B2778" s="1" t="s">
        <v>1165</v>
      </c>
      <c r="C2778" s="1" t="s">
        <v>131</v>
      </c>
      <c r="D2778" s="1" t="s">
        <v>1824</v>
      </c>
      <c r="E2778" s="8">
        <v>42908</v>
      </c>
      <c r="F2778">
        <v>1</v>
      </c>
      <c r="G2778">
        <v>549.99</v>
      </c>
      <c r="H2778" s="1" t="s">
        <v>869</v>
      </c>
      <c r="I2778" s="1" t="s">
        <v>20</v>
      </c>
      <c r="J2778" s="1" t="s">
        <v>98</v>
      </c>
      <c r="K2778" s="1" t="s">
        <v>99</v>
      </c>
      <c r="L2778" s="1">
        <f>Query1[[#This Row],[total_units]]*Query1[[#This Row],[revene]]</f>
        <v>549.99</v>
      </c>
      <c r="M2778" s="1">
        <f>YEAR(Query1[[#This Row],[order_date]])</f>
        <v>2017</v>
      </c>
    </row>
    <row r="2779" spans="1:13" x14ac:dyDescent="0.35">
      <c r="A2779">
        <v>971</v>
      </c>
      <c r="B2779" s="1" t="s">
        <v>1165</v>
      </c>
      <c r="C2779" s="1" t="s">
        <v>131</v>
      </c>
      <c r="D2779" s="1" t="s">
        <v>1824</v>
      </c>
      <c r="E2779" s="8">
        <v>42908</v>
      </c>
      <c r="F2779">
        <v>2</v>
      </c>
      <c r="G2779">
        <v>693.98</v>
      </c>
      <c r="H2779" s="1" t="s">
        <v>942</v>
      </c>
      <c r="I2779" s="1" t="s">
        <v>13</v>
      </c>
      <c r="J2779" s="1" t="s">
        <v>98</v>
      </c>
      <c r="K2779" s="1" t="s">
        <v>99</v>
      </c>
      <c r="L2779" s="1">
        <f>Query1[[#This Row],[total_units]]*Query1[[#This Row],[revene]]</f>
        <v>1387.96</v>
      </c>
      <c r="M2779" s="1">
        <f>YEAR(Query1[[#This Row],[order_date]])</f>
        <v>2017</v>
      </c>
    </row>
    <row r="2780" spans="1:13" x14ac:dyDescent="0.35">
      <c r="A2780">
        <v>971</v>
      </c>
      <c r="B2780" s="1" t="s">
        <v>1165</v>
      </c>
      <c r="C2780" s="1" t="s">
        <v>131</v>
      </c>
      <c r="D2780" s="1" t="s">
        <v>1824</v>
      </c>
      <c r="E2780" s="8">
        <v>42908</v>
      </c>
      <c r="F2780">
        <v>2</v>
      </c>
      <c r="G2780">
        <v>3599.98</v>
      </c>
      <c r="H2780" s="1" t="s">
        <v>1816</v>
      </c>
      <c r="I2780" s="1" t="s">
        <v>20</v>
      </c>
      <c r="J2780" s="1" t="s">
        <v>98</v>
      </c>
      <c r="K2780" s="1" t="s">
        <v>99</v>
      </c>
      <c r="L2780" s="1">
        <f>Query1[[#This Row],[total_units]]*Query1[[#This Row],[revene]]</f>
        <v>7199.96</v>
      </c>
      <c r="M2780" s="1">
        <f>YEAR(Query1[[#This Row],[order_date]])</f>
        <v>2017</v>
      </c>
    </row>
    <row r="2781" spans="1:13" x14ac:dyDescent="0.35">
      <c r="A2781">
        <v>972</v>
      </c>
      <c r="B2781" s="1" t="s">
        <v>1166</v>
      </c>
      <c r="C2781" s="1" t="s">
        <v>214</v>
      </c>
      <c r="D2781" s="1" t="s">
        <v>1817</v>
      </c>
      <c r="E2781" s="8">
        <v>42909</v>
      </c>
      <c r="F2781">
        <v>1</v>
      </c>
      <c r="G2781">
        <v>489.99</v>
      </c>
      <c r="H2781" s="1" t="s">
        <v>908</v>
      </c>
      <c r="I2781" s="1" t="s">
        <v>48</v>
      </c>
      <c r="J2781" s="1" t="s">
        <v>23</v>
      </c>
      <c r="K2781" s="1" t="s">
        <v>27</v>
      </c>
      <c r="L2781" s="1">
        <f>Query1[[#This Row],[total_units]]*Query1[[#This Row],[revene]]</f>
        <v>489.99</v>
      </c>
      <c r="M2781" s="1">
        <f>YEAR(Query1[[#This Row],[order_date]])</f>
        <v>2017</v>
      </c>
    </row>
    <row r="2782" spans="1:13" x14ac:dyDescent="0.35">
      <c r="A2782">
        <v>972</v>
      </c>
      <c r="B2782" s="1" t="s">
        <v>1166</v>
      </c>
      <c r="C2782" s="1" t="s">
        <v>214</v>
      </c>
      <c r="D2782" s="1" t="s">
        <v>1817</v>
      </c>
      <c r="E2782" s="8">
        <v>42909</v>
      </c>
      <c r="F2782">
        <v>1</v>
      </c>
      <c r="G2782">
        <v>3499.99</v>
      </c>
      <c r="H2782" s="1" t="s">
        <v>841</v>
      </c>
      <c r="I2782" s="1" t="s">
        <v>18</v>
      </c>
      <c r="J2782" s="1" t="s">
        <v>23</v>
      </c>
      <c r="K2782" s="1" t="s">
        <v>27</v>
      </c>
      <c r="L2782" s="1">
        <f>Query1[[#This Row],[total_units]]*Query1[[#This Row],[revene]]</f>
        <v>3499.99</v>
      </c>
      <c r="M2782" s="1">
        <f>YEAR(Query1[[#This Row],[order_date]])</f>
        <v>2017</v>
      </c>
    </row>
    <row r="2783" spans="1:13" x14ac:dyDescent="0.35">
      <c r="A2783">
        <v>973</v>
      </c>
      <c r="B2783" s="1" t="s">
        <v>1167</v>
      </c>
      <c r="C2783" s="1" t="s">
        <v>264</v>
      </c>
      <c r="D2783" s="1" t="s">
        <v>1817</v>
      </c>
      <c r="E2783" s="8">
        <v>42910</v>
      </c>
      <c r="F2783">
        <v>1</v>
      </c>
      <c r="G2783">
        <v>416.99</v>
      </c>
      <c r="H2783" s="1" t="s">
        <v>846</v>
      </c>
      <c r="I2783" s="1" t="s">
        <v>13</v>
      </c>
      <c r="J2783" s="1" t="s">
        <v>23</v>
      </c>
      <c r="K2783" s="1" t="s">
        <v>24</v>
      </c>
      <c r="L2783" s="1">
        <f>Query1[[#This Row],[total_units]]*Query1[[#This Row],[revene]]</f>
        <v>416.99</v>
      </c>
      <c r="M2783" s="1">
        <f>YEAR(Query1[[#This Row],[order_date]])</f>
        <v>2017</v>
      </c>
    </row>
    <row r="2784" spans="1:13" x14ac:dyDescent="0.35">
      <c r="A2784">
        <v>973</v>
      </c>
      <c r="B2784" s="1" t="s">
        <v>1167</v>
      </c>
      <c r="C2784" s="1" t="s">
        <v>264</v>
      </c>
      <c r="D2784" s="1" t="s">
        <v>1817</v>
      </c>
      <c r="E2784" s="8">
        <v>42910</v>
      </c>
      <c r="F2784">
        <v>2</v>
      </c>
      <c r="G2784">
        <v>4999.9799999999996</v>
      </c>
      <c r="H2784" s="1" t="s">
        <v>864</v>
      </c>
      <c r="I2784" s="1" t="s">
        <v>20</v>
      </c>
      <c r="J2784" s="1" t="s">
        <v>23</v>
      </c>
      <c r="K2784" s="1" t="s">
        <v>24</v>
      </c>
      <c r="L2784" s="1">
        <f>Query1[[#This Row],[total_units]]*Query1[[#This Row],[revene]]</f>
        <v>9999.9599999999991</v>
      </c>
      <c r="M2784" s="1">
        <f>YEAR(Query1[[#This Row],[order_date]])</f>
        <v>2017</v>
      </c>
    </row>
    <row r="2785" spans="1:13" x14ac:dyDescent="0.35">
      <c r="A2785">
        <v>973</v>
      </c>
      <c r="B2785" s="1" t="s">
        <v>1167</v>
      </c>
      <c r="C2785" s="1" t="s">
        <v>264</v>
      </c>
      <c r="D2785" s="1" t="s">
        <v>1817</v>
      </c>
      <c r="E2785" s="8">
        <v>42910</v>
      </c>
      <c r="F2785">
        <v>2</v>
      </c>
      <c r="G2785">
        <v>5799.98</v>
      </c>
      <c r="H2785" s="1" t="s">
        <v>19</v>
      </c>
      <c r="I2785" s="1" t="s">
        <v>20</v>
      </c>
      <c r="J2785" s="1" t="s">
        <v>23</v>
      </c>
      <c r="K2785" s="1" t="s">
        <v>24</v>
      </c>
      <c r="L2785" s="1">
        <f>Query1[[#This Row],[total_units]]*Query1[[#This Row],[revene]]</f>
        <v>11599.96</v>
      </c>
      <c r="M2785" s="1">
        <f>YEAR(Query1[[#This Row],[order_date]])</f>
        <v>2017</v>
      </c>
    </row>
    <row r="2786" spans="1:13" x14ac:dyDescent="0.35">
      <c r="A2786">
        <v>973</v>
      </c>
      <c r="B2786" s="1" t="s">
        <v>1167</v>
      </c>
      <c r="C2786" s="1" t="s">
        <v>264</v>
      </c>
      <c r="D2786" s="1" t="s">
        <v>1817</v>
      </c>
      <c r="E2786" s="8">
        <v>42910</v>
      </c>
      <c r="F2786">
        <v>2</v>
      </c>
      <c r="G2786">
        <v>10599.98</v>
      </c>
      <c r="H2786" s="1" t="s">
        <v>808</v>
      </c>
      <c r="I2786" s="1" t="s">
        <v>20</v>
      </c>
      <c r="J2786" s="1" t="s">
        <v>23</v>
      </c>
      <c r="K2786" s="1" t="s">
        <v>24</v>
      </c>
      <c r="L2786" s="1">
        <f>Query1[[#This Row],[total_units]]*Query1[[#This Row],[revene]]</f>
        <v>21199.96</v>
      </c>
      <c r="M2786" s="1">
        <f>YEAR(Query1[[#This Row],[order_date]])</f>
        <v>2017</v>
      </c>
    </row>
    <row r="2787" spans="1:13" x14ac:dyDescent="0.35">
      <c r="A2787">
        <v>974</v>
      </c>
      <c r="B2787" s="1" t="s">
        <v>1168</v>
      </c>
      <c r="C2787" s="1" t="s">
        <v>205</v>
      </c>
      <c r="D2787" s="1" t="s">
        <v>1824</v>
      </c>
      <c r="E2787" s="8">
        <v>42910</v>
      </c>
      <c r="F2787">
        <v>2</v>
      </c>
      <c r="G2787">
        <v>539.98</v>
      </c>
      <c r="H2787" s="1" t="s">
        <v>47</v>
      </c>
      <c r="I2787" s="1" t="s">
        <v>48</v>
      </c>
      <c r="J2787" s="1" t="s">
        <v>98</v>
      </c>
      <c r="K2787" s="1" t="s">
        <v>99</v>
      </c>
      <c r="L2787" s="1">
        <f>Query1[[#This Row],[total_units]]*Query1[[#This Row],[revene]]</f>
        <v>1079.96</v>
      </c>
      <c r="M2787" s="1">
        <f>YEAR(Query1[[#This Row],[order_date]])</f>
        <v>2017</v>
      </c>
    </row>
    <row r="2788" spans="1:13" x14ac:dyDescent="0.35">
      <c r="A2788">
        <v>974</v>
      </c>
      <c r="B2788" s="1" t="s">
        <v>1168</v>
      </c>
      <c r="C2788" s="1" t="s">
        <v>205</v>
      </c>
      <c r="D2788" s="1" t="s">
        <v>1824</v>
      </c>
      <c r="E2788" s="8">
        <v>42910</v>
      </c>
      <c r="F2788">
        <v>2</v>
      </c>
      <c r="G2788">
        <v>939.98</v>
      </c>
      <c r="H2788" s="1" t="s">
        <v>828</v>
      </c>
      <c r="I2788" s="1" t="s">
        <v>20</v>
      </c>
      <c r="J2788" s="1" t="s">
        <v>98</v>
      </c>
      <c r="K2788" s="1" t="s">
        <v>99</v>
      </c>
      <c r="L2788" s="1">
        <f>Query1[[#This Row],[total_units]]*Query1[[#This Row],[revene]]</f>
        <v>1879.96</v>
      </c>
      <c r="M2788" s="1">
        <f>YEAR(Query1[[#This Row],[order_date]])</f>
        <v>2017</v>
      </c>
    </row>
    <row r="2789" spans="1:13" x14ac:dyDescent="0.35">
      <c r="A2789">
        <v>975</v>
      </c>
      <c r="B2789" s="1" t="s">
        <v>1169</v>
      </c>
      <c r="C2789" s="1" t="s">
        <v>321</v>
      </c>
      <c r="D2789" s="1" t="s">
        <v>1817</v>
      </c>
      <c r="E2789" s="8">
        <v>42911</v>
      </c>
      <c r="F2789">
        <v>2</v>
      </c>
      <c r="G2789">
        <v>941.98</v>
      </c>
      <c r="H2789" s="1" t="s">
        <v>825</v>
      </c>
      <c r="I2789" s="1" t="s">
        <v>34</v>
      </c>
      <c r="J2789" s="1" t="s">
        <v>23</v>
      </c>
      <c r="K2789" s="1" t="s">
        <v>24</v>
      </c>
      <c r="L2789" s="1">
        <f>Query1[[#This Row],[total_units]]*Query1[[#This Row],[revene]]</f>
        <v>1883.96</v>
      </c>
      <c r="M2789" s="1">
        <f>YEAR(Query1[[#This Row],[order_date]])</f>
        <v>2017</v>
      </c>
    </row>
    <row r="2790" spans="1:13" x14ac:dyDescent="0.35">
      <c r="A2790">
        <v>976</v>
      </c>
      <c r="B2790" s="1" t="s">
        <v>1170</v>
      </c>
      <c r="C2790" s="1" t="s">
        <v>400</v>
      </c>
      <c r="D2790" s="1" t="s">
        <v>1824</v>
      </c>
      <c r="E2790" s="8">
        <v>42911</v>
      </c>
      <c r="F2790">
        <v>2</v>
      </c>
      <c r="G2790">
        <v>1199.98</v>
      </c>
      <c r="H2790" s="1" t="s">
        <v>12</v>
      </c>
      <c r="I2790" s="1" t="s">
        <v>34</v>
      </c>
      <c r="J2790" s="1" t="s">
        <v>98</v>
      </c>
      <c r="K2790" s="1" t="s">
        <v>165</v>
      </c>
      <c r="L2790" s="1">
        <f>Query1[[#This Row],[total_units]]*Query1[[#This Row],[revene]]</f>
        <v>2399.96</v>
      </c>
      <c r="M2790" s="1">
        <f>YEAR(Query1[[#This Row],[order_date]])</f>
        <v>2017</v>
      </c>
    </row>
    <row r="2791" spans="1:13" x14ac:dyDescent="0.35">
      <c r="A2791">
        <v>976</v>
      </c>
      <c r="B2791" s="1" t="s">
        <v>1170</v>
      </c>
      <c r="C2791" s="1" t="s">
        <v>400</v>
      </c>
      <c r="D2791" s="1" t="s">
        <v>1824</v>
      </c>
      <c r="E2791" s="8">
        <v>42911</v>
      </c>
      <c r="F2791">
        <v>1</v>
      </c>
      <c r="G2791">
        <v>1499.99</v>
      </c>
      <c r="H2791" s="1" t="s">
        <v>837</v>
      </c>
      <c r="I2791" s="1" t="s">
        <v>20</v>
      </c>
      <c r="J2791" s="1" t="s">
        <v>98</v>
      </c>
      <c r="K2791" s="1" t="s">
        <v>165</v>
      </c>
      <c r="L2791" s="1">
        <f>Query1[[#This Row],[total_units]]*Query1[[#This Row],[revene]]</f>
        <v>1499.99</v>
      </c>
      <c r="M2791" s="1">
        <f>YEAR(Query1[[#This Row],[order_date]])</f>
        <v>2017</v>
      </c>
    </row>
    <row r="2792" spans="1:13" x14ac:dyDescent="0.35">
      <c r="A2792">
        <v>977</v>
      </c>
      <c r="B2792" s="1" t="s">
        <v>1171</v>
      </c>
      <c r="C2792" s="1" t="s">
        <v>1061</v>
      </c>
      <c r="D2792" s="1" t="s">
        <v>1817</v>
      </c>
      <c r="E2792" s="8">
        <v>42912</v>
      </c>
      <c r="F2792">
        <v>2</v>
      </c>
      <c r="G2792">
        <v>1523.98</v>
      </c>
      <c r="H2792" s="1" t="s">
        <v>822</v>
      </c>
      <c r="I2792" s="1" t="s">
        <v>13</v>
      </c>
      <c r="J2792" s="1" t="s">
        <v>23</v>
      </c>
      <c r="K2792" s="1" t="s">
        <v>27</v>
      </c>
      <c r="L2792" s="1">
        <f>Query1[[#This Row],[total_units]]*Query1[[#This Row],[revene]]</f>
        <v>3047.96</v>
      </c>
      <c r="M2792" s="1">
        <f>YEAR(Query1[[#This Row],[order_date]])</f>
        <v>2017</v>
      </c>
    </row>
    <row r="2793" spans="1:13" x14ac:dyDescent="0.35">
      <c r="A2793">
        <v>977</v>
      </c>
      <c r="B2793" s="1" t="s">
        <v>1171</v>
      </c>
      <c r="C2793" s="1" t="s">
        <v>1061</v>
      </c>
      <c r="D2793" s="1" t="s">
        <v>1817</v>
      </c>
      <c r="E2793" s="8">
        <v>42912</v>
      </c>
      <c r="F2793">
        <v>2</v>
      </c>
      <c r="G2793">
        <v>833.98</v>
      </c>
      <c r="H2793" s="1" t="s">
        <v>865</v>
      </c>
      <c r="I2793" s="1" t="s">
        <v>13</v>
      </c>
      <c r="J2793" s="1" t="s">
        <v>23</v>
      </c>
      <c r="K2793" s="1" t="s">
        <v>27</v>
      </c>
      <c r="L2793" s="1">
        <f>Query1[[#This Row],[total_units]]*Query1[[#This Row],[revene]]</f>
        <v>1667.96</v>
      </c>
      <c r="M2793" s="1">
        <f>YEAR(Query1[[#This Row],[order_date]])</f>
        <v>2017</v>
      </c>
    </row>
    <row r="2794" spans="1:13" x14ac:dyDescent="0.35">
      <c r="A2794">
        <v>977</v>
      </c>
      <c r="B2794" s="1" t="s">
        <v>1171</v>
      </c>
      <c r="C2794" s="1" t="s">
        <v>1061</v>
      </c>
      <c r="D2794" s="1" t="s">
        <v>1817</v>
      </c>
      <c r="E2794" s="8">
        <v>42912</v>
      </c>
      <c r="F2794">
        <v>1</v>
      </c>
      <c r="G2794">
        <v>999.99</v>
      </c>
      <c r="H2794" s="1" t="s">
        <v>911</v>
      </c>
      <c r="I2794" s="1" t="s">
        <v>20</v>
      </c>
      <c r="J2794" s="1" t="s">
        <v>23</v>
      </c>
      <c r="K2794" s="1" t="s">
        <v>27</v>
      </c>
      <c r="L2794" s="1">
        <f>Query1[[#This Row],[total_units]]*Query1[[#This Row],[revene]]</f>
        <v>999.99</v>
      </c>
      <c r="M2794" s="1">
        <f>YEAR(Query1[[#This Row],[order_date]])</f>
        <v>2017</v>
      </c>
    </row>
    <row r="2795" spans="1:13" x14ac:dyDescent="0.35">
      <c r="A2795">
        <v>977</v>
      </c>
      <c r="B2795" s="1" t="s">
        <v>1171</v>
      </c>
      <c r="C2795" s="1" t="s">
        <v>1061</v>
      </c>
      <c r="D2795" s="1" t="s">
        <v>1817</v>
      </c>
      <c r="E2795" s="8">
        <v>42912</v>
      </c>
      <c r="F2795">
        <v>2</v>
      </c>
      <c r="G2795">
        <v>1751.98</v>
      </c>
      <c r="H2795" s="1" t="s">
        <v>831</v>
      </c>
      <c r="I2795" s="1" t="s">
        <v>788</v>
      </c>
      <c r="J2795" s="1" t="s">
        <v>23</v>
      </c>
      <c r="K2795" s="1" t="s">
        <v>27</v>
      </c>
      <c r="L2795" s="1">
        <f>Query1[[#This Row],[total_units]]*Query1[[#This Row],[revene]]</f>
        <v>3503.96</v>
      </c>
      <c r="M2795" s="1">
        <f>YEAR(Query1[[#This Row],[order_date]])</f>
        <v>2017</v>
      </c>
    </row>
    <row r="2796" spans="1:13" x14ac:dyDescent="0.35">
      <c r="A2796">
        <v>978</v>
      </c>
      <c r="B2796" s="1" t="s">
        <v>1172</v>
      </c>
      <c r="C2796" s="1" t="s">
        <v>946</v>
      </c>
      <c r="D2796" s="1" t="s">
        <v>1817</v>
      </c>
      <c r="E2796" s="8">
        <v>42912</v>
      </c>
      <c r="F2796">
        <v>2</v>
      </c>
      <c r="G2796">
        <v>999.98</v>
      </c>
      <c r="H2796" s="1" t="s">
        <v>72</v>
      </c>
      <c r="I2796" s="1" t="s">
        <v>34</v>
      </c>
      <c r="J2796" s="1" t="s">
        <v>23</v>
      </c>
      <c r="K2796" s="1" t="s">
        <v>24</v>
      </c>
      <c r="L2796" s="1">
        <f>Query1[[#This Row],[total_units]]*Query1[[#This Row],[revene]]</f>
        <v>1999.96</v>
      </c>
      <c r="M2796" s="1">
        <f>YEAR(Query1[[#This Row],[order_date]])</f>
        <v>2017</v>
      </c>
    </row>
    <row r="2797" spans="1:13" x14ac:dyDescent="0.35">
      <c r="A2797">
        <v>978</v>
      </c>
      <c r="B2797" s="1" t="s">
        <v>1172</v>
      </c>
      <c r="C2797" s="1" t="s">
        <v>946</v>
      </c>
      <c r="D2797" s="1" t="s">
        <v>1817</v>
      </c>
      <c r="E2797" s="8">
        <v>42912</v>
      </c>
      <c r="F2797">
        <v>2</v>
      </c>
      <c r="G2797">
        <v>899.98</v>
      </c>
      <c r="H2797" s="1" t="s">
        <v>784</v>
      </c>
      <c r="I2797" s="1" t="s">
        <v>34</v>
      </c>
      <c r="J2797" s="1" t="s">
        <v>23</v>
      </c>
      <c r="K2797" s="1" t="s">
        <v>24</v>
      </c>
      <c r="L2797" s="1">
        <f>Query1[[#This Row],[total_units]]*Query1[[#This Row],[revene]]</f>
        <v>1799.96</v>
      </c>
      <c r="M2797" s="1">
        <f>YEAR(Query1[[#This Row],[order_date]])</f>
        <v>2017</v>
      </c>
    </row>
    <row r="2798" spans="1:13" x14ac:dyDescent="0.35">
      <c r="A2798">
        <v>978</v>
      </c>
      <c r="B2798" s="1" t="s">
        <v>1172</v>
      </c>
      <c r="C2798" s="1" t="s">
        <v>946</v>
      </c>
      <c r="D2798" s="1" t="s">
        <v>1817</v>
      </c>
      <c r="E2798" s="8">
        <v>42912</v>
      </c>
      <c r="F2798">
        <v>2</v>
      </c>
      <c r="G2798">
        <v>899.98</v>
      </c>
      <c r="H2798" s="1" t="s">
        <v>862</v>
      </c>
      <c r="I2798" s="1" t="s">
        <v>34</v>
      </c>
      <c r="J2798" s="1" t="s">
        <v>23</v>
      </c>
      <c r="K2798" s="1" t="s">
        <v>24</v>
      </c>
      <c r="L2798" s="1">
        <f>Query1[[#This Row],[total_units]]*Query1[[#This Row],[revene]]</f>
        <v>1799.96</v>
      </c>
      <c r="M2798" s="1">
        <f>YEAR(Query1[[#This Row],[order_date]])</f>
        <v>2017</v>
      </c>
    </row>
    <row r="2799" spans="1:13" x14ac:dyDescent="0.35">
      <c r="A2799">
        <v>979</v>
      </c>
      <c r="B2799" s="1" t="s">
        <v>1173</v>
      </c>
      <c r="C2799" s="1" t="s">
        <v>284</v>
      </c>
      <c r="D2799" s="1" t="s">
        <v>1817</v>
      </c>
      <c r="E2799" s="8">
        <v>42912</v>
      </c>
      <c r="F2799">
        <v>2</v>
      </c>
      <c r="G2799">
        <v>1099.98</v>
      </c>
      <c r="H2799" s="1" t="s">
        <v>38</v>
      </c>
      <c r="I2799" s="1" t="s">
        <v>13</v>
      </c>
      <c r="J2799" s="1" t="s">
        <v>23</v>
      </c>
      <c r="K2799" s="1" t="s">
        <v>24</v>
      </c>
      <c r="L2799" s="1">
        <f>Query1[[#This Row],[total_units]]*Query1[[#This Row],[revene]]</f>
        <v>2199.96</v>
      </c>
      <c r="M2799" s="1">
        <f>YEAR(Query1[[#This Row],[order_date]])</f>
        <v>2017</v>
      </c>
    </row>
    <row r="2800" spans="1:13" x14ac:dyDescent="0.35">
      <c r="A2800">
        <v>979</v>
      </c>
      <c r="B2800" s="1" t="s">
        <v>1173</v>
      </c>
      <c r="C2800" s="1" t="s">
        <v>284</v>
      </c>
      <c r="D2800" s="1" t="s">
        <v>1817</v>
      </c>
      <c r="E2800" s="8">
        <v>42912</v>
      </c>
      <c r="F2800">
        <v>2</v>
      </c>
      <c r="G2800">
        <v>833.98</v>
      </c>
      <c r="H2800" s="1" t="s">
        <v>846</v>
      </c>
      <c r="I2800" s="1" t="s">
        <v>13</v>
      </c>
      <c r="J2800" s="1" t="s">
        <v>23</v>
      </c>
      <c r="K2800" s="1" t="s">
        <v>24</v>
      </c>
      <c r="L2800" s="1">
        <f>Query1[[#This Row],[total_units]]*Query1[[#This Row],[revene]]</f>
        <v>1667.96</v>
      </c>
      <c r="M2800" s="1">
        <f>YEAR(Query1[[#This Row],[order_date]])</f>
        <v>2017</v>
      </c>
    </row>
    <row r="2801" spans="1:13" x14ac:dyDescent="0.35">
      <c r="A2801">
        <v>979</v>
      </c>
      <c r="B2801" s="1" t="s">
        <v>1173</v>
      </c>
      <c r="C2801" s="1" t="s">
        <v>284</v>
      </c>
      <c r="D2801" s="1" t="s">
        <v>1817</v>
      </c>
      <c r="E2801" s="8">
        <v>42912</v>
      </c>
      <c r="F2801">
        <v>1</v>
      </c>
      <c r="G2801">
        <v>875.99</v>
      </c>
      <c r="H2801" s="1" t="s">
        <v>831</v>
      </c>
      <c r="I2801" s="1" t="s">
        <v>788</v>
      </c>
      <c r="J2801" s="1" t="s">
        <v>23</v>
      </c>
      <c r="K2801" s="1" t="s">
        <v>24</v>
      </c>
      <c r="L2801" s="1">
        <f>Query1[[#This Row],[total_units]]*Query1[[#This Row],[revene]]</f>
        <v>875.99</v>
      </c>
      <c r="M2801" s="1">
        <f>YEAR(Query1[[#This Row],[order_date]])</f>
        <v>2017</v>
      </c>
    </row>
    <row r="2802" spans="1:13" x14ac:dyDescent="0.35">
      <c r="A2802">
        <v>979</v>
      </c>
      <c r="B2802" s="1" t="s">
        <v>1173</v>
      </c>
      <c r="C2802" s="1" t="s">
        <v>284</v>
      </c>
      <c r="D2802" s="1" t="s">
        <v>1817</v>
      </c>
      <c r="E2802" s="8">
        <v>42912</v>
      </c>
      <c r="F2802">
        <v>1</v>
      </c>
      <c r="G2802">
        <v>2699.99</v>
      </c>
      <c r="H2802" s="1" t="s">
        <v>842</v>
      </c>
      <c r="I2802" s="1" t="s">
        <v>788</v>
      </c>
      <c r="J2802" s="1" t="s">
        <v>23</v>
      </c>
      <c r="K2802" s="1" t="s">
        <v>24</v>
      </c>
      <c r="L2802" s="1">
        <f>Query1[[#This Row],[total_units]]*Query1[[#This Row],[revene]]</f>
        <v>2699.99</v>
      </c>
      <c r="M2802" s="1">
        <f>YEAR(Query1[[#This Row],[order_date]])</f>
        <v>2017</v>
      </c>
    </row>
    <row r="2803" spans="1:13" x14ac:dyDescent="0.35">
      <c r="A2803">
        <v>980</v>
      </c>
      <c r="B2803" s="1" t="s">
        <v>1174</v>
      </c>
      <c r="C2803" s="1" t="s">
        <v>250</v>
      </c>
      <c r="D2803" s="1" t="s">
        <v>1824</v>
      </c>
      <c r="E2803" s="8">
        <v>42912</v>
      </c>
      <c r="F2803">
        <v>1</v>
      </c>
      <c r="G2803">
        <v>489.99</v>
      </c>
      <c r="H2803" s="1" t="s">
        <v>800</v>
      </c>
      <c r="I2803" s="1" t="s">
        <v>13</v>
      </c>
      <c r="J2803" s="1" t="s">
        <v>98</v>
      </c>
      <c r="K2803" s="1" t="s">
        <v>165</v>
      </c>
      <c r="L2803" s="1">
        <f>Query1[[#This Row],[total_units]]*Query1[[#This Row],[revene]]</f>
        <v>489.99</v>
      </c>
      <c r="M2803" s="1">
        <f>YEAR(Query1[[#This Row],[order_date]])</f>
        <v>2017</v>
      </c>
    </row>
    <row r="2804" spans="1:13" x14ac:dyDescent="0.35">
      <c r="A2804">
        <v>980</v>
      </c>
      <c r="B2804" s="1" t="s">
        <v>1174</v>
      </c>
      <c r="C2804" s="1" t="s">
        <v>250</v>
      </c>
      <c r="D2804" s="1" t="s">
        <v>1824</v>
      </c>
      <c r="E2804" s="8">
        <v>42912</v>
      </c>
      <c r="F2804">
        <v>1</v>
      </c>
      <c r="G2804">
        <v>2999.99</v>
      </c>
      <c r="H2804" s="1" t="s">
        <v>40</v>
      </c>
      <c r="I2804" s="1" t="s">
        <v>41</v>
      </c>
      <c r="J2804" s="1" t="s">
        <v>98</v>
      </c>
      <c r="K2804" s="1" t="s">
        <v>165</v>
      </c>
      <c r="L2804" s="1">
        <f>Query1[[#This Row],[total_units]]*Query1[[#This Row],[revene]]</f>
        <v>2999.99</v>
      </c>
      <c r="M2804" s="1">
        <f>YEAR(Query1[[#This Row],[order_date]])</f>
        <v>2017</v>
      </c>
    </row>
    <row r="2805" spans="1:13" x14ac:dyDescent="0.35">
      <c r="A2805">
        <v>980</v>
      </c>
      <c r="B2805" s="1" t="s">
        <v>1174</v>
      </c>
      <c r="C2805" s="1" t="s">
        <v>250</v>
      </c>
      <c r="D2805" s="1" t="s">
        <v>1824</v>
      </c>
      <c r="E2805" s="8">
        <v>42912</v>
      </c>
      <c r="F2805">
        <v>2</v>
      </c>
      <c r="G2805">
        <v>6999.98</v>
      </c>
      <c r="H2805" s="1" t="s">
        <v>834</v>
      </c>
      <c r="I2805" s="1" t="s">
        <v>788</v>
      </c>
      <c r="J2805" s="1" t="s">
        <v>98</v>
      </c>
      <c r="K2805" s="1" t="s">
        <v>165</v>
      </c>
      <c r="L2805" s="1">
        <f>Query1[[#This Row],[total_units]]*Query1[[#This Row],[revene]]</f>
        <v>13999.96</v>
      </c>
      <c r="M2805" s="1">
        <f>YEAR(Query1[[#This Row],[order_date]])</f>
        <v>2017</v>
      </c>
    </row>
    <row r="2806" spans="1:13" x14ac:dyDescent="0.35">
      <c r="A2806">
        <v>981</v>
      </c>
      <c r="B2806" s="1" t="s">
        <v>1925</v>
      </c>
      <c r="C2806" s="1" t="s">
        <v>262</v>
      </c>
      <c r="D2806" s="1" t="s">
        <v>1824</v>
      </c>
      <c r="E2806" s="8">
        <v>42912</v>
      </c>
      <c r="F2806">
        <v>2</v>
      </c>
      <c r="G2806">
        <v>539.98</v>
      </c>
      <c r="H2806" s="1" t="s">
        <v>59</v>
      </c>
      <c r="I2806" s="1" t="s">
        <v>48</v>
      </c>
      <c r="J2806" s="1" t="s">
        <v>98</v>
      </c>
      <c r="K2806" s="1" t="s">
        <v>99</v>
      </c>
      <c r="L2806" s="1">
        <f>Query1[[#This Row],[total_units]]*Query1[[#This Row],[revene]]</f>
        <v>1079.96</v>
      </c>
      <c r="M2806" s="1">
        <f>YEAR(Query1[[#This Row],[order_date]])</f>
        <v>2017</v>
      </c>
    </row>
    <row r="2807" spans="1:13" x14ac:dyDescent="0.35">
      <c r="A2807">
        <v>981</v>
      </c>
      <c r="B2807" s="1" t="s">
        <v>1925</v>
      </c>
      <c r="C2807" s="1" t="s">
        <v>262</v>
      </c>
      <c r="D2807" s="1" t="s">
        <v>1824</v>
      </c>
      <c r="E2807" s="8">
        <v>42912</v>
      </c>
      <c r="F2807">
        <v>2</v>
      </c>
      <c r="G2807">
        <v>599.98</v>
      </c>
      <c r="H2807" s="1" t="s">
        <v>795</v>
      </c>
      <c r="I2807" s="1" t="s">
        <v>48</v>
      </c>
      <c r="J2807" s="1" t="s">
        <v>98</v>
      </c>
      <c r="K2807" s="1" t="s">
        <v>99</v>
      </c>
      <c r="L2807" s="1">
        <f>Query1[[#This Row],[total_units]]*Query1[[#This Row],[revene]]</f>
        <v>1199.96</v>
      </c>
      <c r="M2807" s="1">
        <f>YEAR(Query1[[#This Row],[order_date]])</f>
        <v>2017</v>
      </c>
    </row>
    <row r="2808" spans="1:13" x14ac:dyDescent="0.35">
      <c r="A2808">
        <v>981</v>
      </c>
      <c r="B2808" s="1" t="s">
        <v>1925</v>
      </c>
      <c r="C2808" s="1" t="s">
        <v>262</v>
      </c>
      <c r="D2808" s="1" t="s">
        <v>1824</v>
      </c>
      <c r="E2808" s="8">
        <v>42912</v>
      </c>
      <c r="F2808">
        <v>1</v>
      </c>
      <c r="G2808">
        <v>832.99</v>
      </c>
      <c r="H2808" s="1" t="s">
        <v>917</v>
      </c>
      <c r="I2808" s="1" t="s">
        <v>20</v>
      </c>
      <c r="J2808" s="1" t="s">
        <v>98</v>
      </c>
      <c r="K2808" s="1" t="s">
        <v>99</v>
      </c>
      <c r="L2808" s="1">
        <f>Query1[[#This Row],[total_units]]*Query1[[#This Row],[revene]]</f>
        <v>832.99</v>
      </c>
      <c r="M2808" s="1">
        <f>YEAR(Query1[[#This Row],[order_date]])</f>
        <v>2017</v>
      </c>
    </row>
    <row r="2809" spans="1:13" x14ac:dyDescent="0.35">
      <c r="A2809">
        <v>981</v>
      </c>
      <c r="B2809" s="1" t="s">
        <v>1925</v>
      </c>
      <c r="C2809" s="1" t="s">
        <v>262</v>
      </c>
      <c r="D2809" s="1" t="s">
        <v>1824</v>
      </c>
      <c r="E2809" s="8">
        <v>42912</v>
      </c>
      <c r="F2809">
        <v>2</v>
      </c>
      <c r="G2809">
        <v>1665.98</v>
      </c>
      <c r="H2809" s="1" t="s">
        <v>962</v>
      </c>
      <c r="I2809" s="1" t="s">
        <v>20</v>
      </c>
      <c r="J2809" s="1" t="s">
        <v>98</v>
      </c>
      <c r="K2809" s="1" t="s">
        <v>99</v>
      </c>
      <c r="L2809" s="1">
        <f>Query1[[#This Row],[total_units]]*Query1[[#This Row],[revene]]</f>
        <v>3331.96</v>
      </c>
      <c r="M2809" s="1">
        <f>YEAR(Query1[[#This Row],[order_date]])</f>
        <v>2017</v>
      </c>
    </row>
    <row r="2810" spans="1:13" x14ac:dyDescent="0.35">
      <c r="A2810">
        <v>981</v>
      </c>
      <c r="B2810" s="1" t="s">
        <v>1925</v>
      </c>
      <c r="C2810" s="1" t="s">
        <v>262</v>
      </c>
      <c r="D2810" s="1" t="s">
        <v>1824</v>
      </c>
      <c r="E2810" s="8">
        <v>42912</v>
      </c>
      <c r="F2810">
        <v>1</v>
      </c>
      <c r="G2810">
        <v>4999.99</v>
      </c>
      <c r="H2810" s="1" t="s">
        <v>793</v>
      </c>
      <c r="I2810" s="1" t="s">
        <v>41</v>
      </c>
      <c r="J2810" s="1" t="s">
        <v>98</v>
      </c>
      <c r="K2810" s="1" t="s">
        <v>99</v>
      </c>
      <c r="L2810" s="1">
        <f>Query1[[#This Row],[total_units]]*Query1[[#This Row],[revene]]</f>
        <v>4999.99</v>
      </c>
      <c r="M2810" s="1">
        <f>YEAR(Query1[[#This Row],[order_date]])</f>
        <v>2017</v>
      </c>
    </row>
    <row r="2811" spans="1:13" x14ac:dyDescent="0.35">
      <c r="A2811">
        <v>982</v>
      </c>
      <c r="B2811" s="1" t="s">
        <v>1175</v>
      </c>
      <c r="C2811" s="1" t="s">
        <v>205</v>
      </c>
      <c r="D2811" s="1" t="s">
        <v>1824</v>
      </c>
      <c r="E2811" s="8">
        <v>42912</v>
      </c>
      <c r="F2811">
        <v>2</v>
      </c>
      <c r="G2811">
        <v>539.98</v>
      </c>
      <c r="H2811" s="1" t="s">
        <v>47</v>
      </c>
      <c r="I2811" s="1" t="s">
        <v>48</v>
      </c>
      <c r="J2811" s="1" t="s">
        <v>98</v>
      </c>
      <c r="K2811" s="1" t="s">
        <v>165</v>
      </c>
      <c r="L2811" s="1">
        <f>Query1[[#This Row],[total_units]]*Query1[[#This Row],[revene]]</f>
        <v>1079.96</v>
      </c>
      <c r="M2811" s="1">
        <f>YEAR(Query1[[#This Row],[order_date]])</f>
        <v>2017</v>
      </c>
    </row>
    <row r="2812" spans="1:13" x14ac:dyDescent="0.35">
      <c r="A2812">
        <v>982</v>
      </c>
      <c r="B2812" s="1" t="s">
        <v>1175</v>
      </c>
      <c r="C2812" s="1" t="s">
        <v>205</v>
      </c>
      <c r="D2812" s="1" t="s">
        <v>1824</v>
      </c>
      <c r="E2812" s="8">
        <v>42912</v>
      </c>
      <c r="F2812">
        <v>1</v>
      </c>
      <c r="G2812">
        <v>470.99</v>
      </c>
      <c r="H2812" s="1" t="s">
        <v>825</v>
      </c>
      <c r="I2812" s="1" t="s">
        <v>34</v>
      </c>
      <c r="J2812" s="1" t="s">
        <v>98</v>
      </c>
      <c r="K2812" s="1" t="s">
        <v>165</v>
      </c>
      <c r="L2812" s="1">
        <f>Query1[[#This Row],[total_units]]*Query1[[#This Row],[revene]]</f>
        <v>470.99</v>
      </c>
      <c r="M2812" s="1">
        <f>YEAR(Query1[[#This Row],[order_date]])</f>
        <v>2017</v>
      </c>
    </row>
    <row r="2813" spans="1:13" x14ac:dyDescent="0.35">
      <c r="A2813">
        <v>982</v>
      </c>
      <c r="B2813" s="1" t="s">
        <v>1175</v>
      </c>
      <c r="C2813" s="1" t="s">
        <v>205</v>
      </c>
      <c r="D2813" s="1" t="s">
        <v>1824</v>
      </c>
      <c r="E2813" s="8">
        <v>42912</v>
      </c>
      <c r="F2813">
        <v>1</v>
      </c>
      <c r="G2813">
        <v>875.99</v>
      </c>
      <c r="H2813" s="1" t="s">
        <v>831</v>
      </c>
      <c r="I2813" s="1" t="s">
        <v>788</v>
      </c>
      <c r="J2813" s="1" t="s">
        <v>98</v>
      </c>
      <c r="K2813" s="1" t="s">
        <v>165</v>
      </c>
      <c r="L2813" s="1">
        <f>Query1[[#This Row],[total_units]]*Query1[[#This Row],[revene]]</f>
        <v>875.99</v>
      </c>
      <c r="M2813" s="1">
        <f>YEAR(Query1[[#This Row],[order_date]])</f>
        <v>2017</v>
      </c>
    </row>
    <row r="2814" spans="1:13" x14ac:dyDescent="0.35">
      <c r="A2814">
        <v>982</v>
      </c>
      <c r="B2814" s="1" t="s">
        <v>1175</v>
      </c>
      <c r="C2814" s="1" t="s">
        <v>205</v>
      </c>
      <c r="D2814" s="1" t="s">
        <v>1824</v>
      </c>
      <c r="E2814" s="8">
        <v>42912</v>
      </c>
      <c r="F2814">
        <v>2</v>
      </c>
      <c r="G2814">
        <v>9999.98</v>
      </c>
      <c r="H2814" s="1" t="s">
        <v>901</v>
      </c>
      <c r="I2814" s="1" t="s">
        <v>20</v>
      </c>
      <c r="J2814" s="1" t="s">
        <v>98</v>
      </c>
      <c r="K2814" s="1" t="s">
        <v>165</v>
      </c>
      <c r="L2814" s="1">
        <f>Query1[[#This Row],[total_units]]*Query1[[#This Row],[revene]]</f>
        <v>19999.96</v>
      </c>
      <c r="M2814" s="1">
        <f>YEAR(Query1[[#This Row],[order_date]])</f>
        <v>2017</v>
      </c>
    </row>
    <row r="2815" spans="1:13" x14ac:dyDescent="0.35">
      <c r="A2815">
        <v>983</v>
      </c>
      <c r="B2815" s="1" t="s">
        <v>1176</v>
      </c>
      <c r="C2815" s="1" t="s">
        <v>1863</v>
      </c>
      <c r="D2815" s="1" t="s">
        <v>1817</v>
      </c>
      <c r="E2815" s="8">
        <v>42913</v>
      </c>
      <c r="F2815">
        <v>2</v>
      </c>
      <c r="G2815">
        <v>2199.98</v>
      </c>
      <c r="H2815" s="1" t="s">
        <v>881</v>
      </c>
      <c r="I2815" s="1" t="s">
        <v>13</v>
      </c>
      <c r="J2815" s="1" t="s">
        <v>23</v>
      </c>
      <c r="K2815" s="1" t="s">
        <v>24</v>
      </c>
      <c r="L2815" s="1">
        <f>Query1[[#This Row],[total_units]]*Query1[[#This Row],[revene]]</f>
        <v>4399.96</v>
      </c>
      <c r="M2815" s="1">
        <f>YEAR(Query1[[#This Row],[order_date]])</f>
        <v>2017</v>
      </c>
    </row>
    <row r="2816" spans="1:13" x14ac:dyDescent="0.35">
      <c r="A2816">
        <v>983</v>
      </c>
      <c r="B2816" s="1" t="s">
        <v>1176</v>
      </c>
      <c r="C2816" s="1" t="s">
        <v>1863</v>
      </c>
      <c r="D2816" s="1" t="s">
        <v>1817</v>
      </c>
      <c r="E2816" s="8">
        <v>42913</v>
      </c>
      <c r="F2816">
        <v>2</v>
      </c>
      <c r="G2816">
        <v>1199.98</v>
      </c>
      <c r="H2816" s="1" t="s">
        <v>16</v>
      </c>
      <c r="I2816" s="1" t="s">
        <v>13</v>
      </c>
      <c r="J2816" s="1" t="s">
        <v>23</v>
      </c>
      <c r="K2816" s="1" t="s">
        <v>24</v>
      </c>
      <c r="L2816" s="1">
        <f>Query1[[#This Row],[total_units]]*Query1[[#This Row],[revene]]</f>
        <v>2399.96</v>
      </c>
      <c r="M2816" s="1">
        <f>YEAR(Query1[[#This Row],[order_date]])</f>
        <v>2017</v>
      </c>
    </row>
    <row r="2817" spans="1:13" x14ac:dyDescent="0.35">
      <c r="A2817">
        <v>983</v>
      </c>
      <c r="B2817" s="1" t="s">
        <v>1176</v>
      </c>
      <c r="C2817" s="1" t="s">
        <v>1863</v>
      </c>
      <c r="D2817" s="1" t="s">
        <v>1817</v>
      </c>
      <c r="E2817" s="8">
        <v>42913</v>
      </c>
      <c r="F2817">
        <v>1</v>
      </c>
      <c r="G2817">
        <v>449.99</v>
      </c>
      <c r="H2817" s="1" t="s">
        <v>784</v>
      </c>
      <c r="I2817" s="1" t="s">
        <v>13</v>
      </c>
      <c r="J2817" s="1" t="s">
        <v>23</v>
      </c>
      <c r="K2817" s="1" t="s">
        <v>24</v>
      </c>
      <c r="L2817" s="1">
        <f>Query1[[#This Row],[total_units]]*Query1[[#This Row],[revene]]</f>
        <v>449.99</v>
      </c>
      <c r="M2817" s="1">
        <f>YEAR(Query1[[#This Row],[order_date]])</f>
        <v>2017</v>
      </c>
    </row>
    <row r="2818" spans="1:13" x14ac:dyDescent="0.35">
      <c r="A2818">
        <v>983</v>
      </c>
      <c r="B2818" s="1" t="s">
        <v>1176</v>
      </c>
      <c r="C2818" s="1" t="s">
        <v>1863</v>
      </c>
      <c r="D2818" s="1" t="s">
        <v>1817</v>
      </c>
      <c r="E2818" s="8">
        <v>42913</v>
      </c>
      <c r="F2818">
        <v>1</v>
      </c>
      <c r="G2818">
        <v>3499.99</v>
      </c>
      <c r="H2818" s="1" t="s">
        <v>841</v>
      </c>
      <c r="I2818" s="1" t="s">
        <v>18</v>
      </c>
      <c r="J2818" s="1" t="s">
        <v>23</v>
      </c>
      <c r="K2818" s="1" t="s">
        <v>24</v>
      </c>
      <c r="L2818" s="1">
        <f>Query1[[#This Row],[total_units]]*Query1[[#This Row],[revene]]</f>
        <v>3499.99</v>
      </c>
      <c r="M2818" s="1">
        <f>YEAR(Query1[[#This Row],[order_date]])</f>
        <v>2017</v>
      </c>
    </row>
    <row r="2819" spans="1:13" x14ac:dyDescent="0.35">
      <c r="A2819">
        <v>983</v>
      </c>
      <c r="B2819" s="1" t="s">
        <v>1176</v>
      </c>
      <c r="C2819" s="1" t="s">
        <v>1863</v>
      </c>
      <c r="D2819" s="1" t="s">
        <v>1817</v>
      </c>
      <c r="E2819" s="8">
        <v>42913</v>
      </c>
      <c r="F2819">
        <v>1</v>
      </c>
      <c r="G2819">
        <v>189.99</v>
      </c>
      <c r="H2819" s="1" t="s">
        <v>1888</v>
      </c>
      <c r="I2819" s="1" t="s">
        <v>48</v>
      </c>
      <c r="J2819" s="1" t="s">
        <v>23</v>
      </c>
      <c r="K2819" s="1" t="s">
        <v>24</v>
      </c>
      <c r="L2819" s="1">
        <f>Query1[[#This Row],[total_units]]*Query1[[#This Row],[revene]]</f>
        <v>189.99</v>
      </c>
      <c r="M2819" s="1">
        <f>YEAR(Query1[[#This Row],[order_date]])</f>
        <v>2017</v>
      </c>
    </row>
    <row r="2820" spans="1:13" x14ac:dyDescent="0.35">
      <c r="A2820">
        <v>984</v>
      </c>
      <c r="B2820" s="1" t="s">
        <v>1177</v>
      </c>
      <c r="C2820" s="1" t="s">
        <v>487</v>
      </c>
      <c r="D2820" s="1" t="s">
        <v>1817</v>
      </c>
      <c r="E2820" s="8">
        <v>42913</v>
      </c>
      <c r="F2820">
        <v>2</v>
      </c>
      <c r="G2820">
        <v>2199.98</v>
      </c>
      <c r="H2820" s="1" t="s">
        <v>881</v>
      </c>
      <c r="I2820" s="1" t="s">
        <v>13</v>
      </c>
      <c r="J2820" s="1" t="s">
        <v>23</v>
      </c>
      <c r="K2820" s="1" t="s">
        <v>27</v>
      </c>
      <c r="L2820" s="1">
        <f>Query1[[#This Row],[total_units]]*Query1[[#This Row],[revene]]</f>
        <v>4399.96</v>
      </c>
      <c r="M2820" s="1">
        <f>YEAR(Query1[[#This Row],[order_date]])</f>
        <v>2017</v>
      </c>
    </row>
    <row r="2821" spans="1:13" x14ac:dyDescent="0.35">
      <c r="A2821">
        <v>984</v>
      </c>
      <c r="B2821" s="1" t="s">
        <v>1177</v>
      </c>
      <c r="C2821" s="1" t="s">
        <v>487</v>
      </c>
      <c r="D2821" s="1" t="s">
        <v>1817</v>
      </c>
      <c r="E2821" s="8">
        <v>42913</v>
      </c>
      <c r="F2821">
        <v>1</v>
      </c>
      <c r="G2821">
        <v>549.99</v>
      </c>
      <c r="H2821" s="1" t="s">
        <v>38</v>
      </c>
      <c r="I2821" s="1" t="s">
        <v>13</v>
      </c>
      <c r="J2821" s="1" t="s">
        <v>23</v>
      </c>
      <c r="K2821" s="1" t="s">
        <v>27</v>
      </c>
      <c r="L2821" s="1">
        <f>Query1[[#This Row],[total_units]]*Query1[[#This Row],[revene]]</f>
        <v>549.99</v>
      </c>
      <c r="M2821" s="1">
        <f>YEAR(Query1[[#This Row],[order_date]])</f>
        <v>2017</v>
      </c>
    </row>
    <row r="2822" spans="1:13" x14ac:dyDescent="0.35">
      <c r="A2822">
        <v>984</v>
      </c>
      <c r="B2822" s="1" t="s">
        <v>1177</v>
      </c>
      <c r="C2822" s="1" t="s">
        <v>487</v>
      </c>
      <c r="D2822" s="1" t="s">
        <v>1817</v>
      </c>
      <c r="E2822" s="8">
        <v>42913</v>
      </c>
      <c r="F2822">
        <v>1</v>
      </c>
      <c r="G2822">
        <v>449.99</v>
      </c>
      <c r="H2822" s="1" t="s">
        <v>784</v>
      </c>
      <c r="I2822" s="1" t="s">
        <v>13</v>
      </c>
      <c r="J2822" s="1" t="s">
        <v>23</v>
      </c>
      <c r="K2822" s="1" t="s">
        <v>27</v>
      </c>
      <c r="L2822" s="1">
        <f>Query1[[#This Row],[total_units]]*Query1[[#This Row],[revene]]</f>
        <v>449.99</v>
      </c>
      <c r="M2822" s="1">
        <f>YEAR(Query1[[#This Row],[order_date]])</f>
        <v>2017</v>
      </c>
    </row>
    <row r="2823" spans="1:13" x14ac:dyDescent="0.35">
      <c r="A2823">
        <v>984</v>
      </c>
      <c r="B2823" s="1" t="s">
        <v>1177</v>
      </c>
      <c r="C2823" s="1" t="s">
        <v>487</v>
      </c>
      <c r="D2823" s="1" t="s">
        <v>1817</v>
      </c>
      <c r="E2823" s="8">
        <v>42913</v>
      </c>
      <c r="F2823">
        <v>1</v>
      </c>
      <c r="G2823">
        <v>470.99</v>
      </c>
      <c r="H2823" s="1" t="s">
        <v>923</v>
      </c>
      <c r="I2823" s="1" t="s">
        <v>34</v>
      </c>
      <c r="J2823" s="1" t="s">
        <v>23</v>
      </c>
      <c r="K2823" s="1" t="s">
        <v>27</v>
      </c>
      <c r="L2823" s="1">
        <f>Query1[[#This Row],[total_units]]*Query1[[#This Row],[revene]]</f>
        <v>470.99</v>
      </c>
      <c r="M2823" s="1">
        <f>YEAR(Query1[[#This Row],[order_date]])</f>
        <v>2017</v>
      </c>
    </row>
    <row r="2824" spans="1:13" x14ac:dyDescent="0.35">
      <c r="A2824">
        <v>985</v>
      </c>
      <c r="B2824" s="1" t="s">
        <v>1178</v>
      </c>
      <c r="C2824" s="1" t="s">
        <v>268</v>
      </c>
      <c r="D2824" s="1" t="s">
        <v>1817</v>
      </c>
      <c r="E2824" s="8">
        <v>42916</v>
      </c>
      <c r="F2824">
        <v>2</v>
      </c>
      <c r="G2824">
        <v>2641.98</v>
      </c>
      <c r="H2824" s="1" t="s">
        <v>69</v>
      </c>
      <c r="I2824" s="1" t="s">
        <v>20</v>
      </c>
      <c r="J2824" s="1" t="s">
        <v>23</v>
      </c>
      <c r="K2824" s="1" t="s">
        <v>24</v>
      </c>
      <c r="L2824" s="1">
        <f>Query1[[#This Row],[total_units]]*Query1[[#This Row],[revene]]</f>
        <v>5283.96</v>
      </c>
      <c r="M2824" s="1">
        <f>YEAR(Query1[[#This Row],[order_date]])</f>
        <v>2017</v>
      </c>
    </row>
    <row r="2825" spans="1:13" x14ac:dyDescent="0.35">
      <c r="A2825">
        <v>985</v>
      </c>
      <c r="B2825" s="1" t="s">
        <v>1178</v>
      </c>
      <c r="C2825" s="1" t="s">
        <v>268</v>
      </c>
      <c r="D2825" s="1" t="s">
        <v>1817</v>
      </c>
      <c r="E2825" s="8">
        <v>42916</v>
      </c>
      <c r="F2825">
        <v>2</v>
      </c>
      <c r="G2825">
        <v>1295.98</v>
      </c>
      <c r="H2825" s="1" t="s">
        <v>1886</v>
      </c>
      <c r="I2825" s="1" t="s">
        <v>13</v>
      </c>
      <c r="J2825" s="1" t="s">
        <v>23</v>
      </c>
      <c r="K2825" s="1" t="s">
        <v>24</v>
      </c>
      <c r="L2825" s="1">
        <f>Query1[[#This Row],[total_units]]*Query1[[#This Row],[revene]]</f>
        <v>2591.96</v>
      </c>
      <c r="M2825" s="1">
        <f>YEAR(Query1[[#This Row],[order_date]])</f>
        <v>2017</v>
      </c>
    </row>
    <row r="2826" spans="1:13" x14ac:dyDescent="0.35">
      <c r="A2826">
        <v>985</v>
      </c>
      <c r="B2826" s="1" t="s">
        <v>1178</v>
      </c>
      <c r="C2826" s="1" t="s">
        <v>268</v>
      </c>
      <c r="D2826" s="1" t="s">
        <v>1817</v>
      </c>
      <c r="E2826" s="8">
        <v>42916</v>
      </c>
      <c r="F2826">
        <v>1</v>
      </c>
      <c r="G2826">
        <v>2599.9899999999998</v>
      </c>
      <c r="H2826" s="1" t="s">
        <v>839</v>
      </c>
      <c r="I2826" s="1" t="s">
        <v>788</v>
      </c>
      <c r="J2826" s="1" t="s">
        <v>23</v>
      </c>
      <c r="K2826" s="1" t="s">
        <v>24</v>
      </c>
      <c r="L2826" s="1">
        <f>Query1[[#This Row],[total_units]]*Query1[[#This Row],[revene]]</f>
        <v>2599.9899999999998</v>
      </c>
      <c r="M2826" s="1">
        <f>YEAR(Query1[[#This Row],[order_date]])</f>
        <v>2017</v>
      </c>
    </row>
    <row r="2827" spans="1:13" x14ac:dyDescent="0.35">
      <c r="A2827">
        <v>986</v>
      </c>
      <c r="B2827" s="1" t="s">
        <v>1179</v>
      </c>
      <c r="C2827" s="1" t="s">
        <v>150</v>
      </c>
      <c r="D2827" s="1" t="s">
        <v>1817</v>
      </c>
      <c r="E2827" s="8">
        <v>42916</v>
      </c>
      <c r="F2827">
        <v>2</v>
      </c>
      <c r="G2827">
        <v>1199.98</v>
      </c>
      <c r="H2827" s="1" t="s">
        <v>12</v>
      </c>
      <c r="I2827" s="1" t="s">
        <v>34</v>
      </c>
      <c r="J2827" s="1" t="s">
        <v>23</v>
      </c>
      <c r="K2827" s="1" t="s">
        <v>27</v>
      </c>
      <c r="L2827" s="1">
        <f>Query1[[#This Row],[total_units]]*Query1[[#This Row],[revene]]</f>
        <v>2399.96</v>
      </c>
      <c r="M2827" s="1">
        <f>YEAR(Query1[[#This Row],[order_date]])</f>
        <v>2017</v>
      </c>
    </row>
    <row r="2828" spans="1:13" x14ac:dyDescent="0.35">
      <c r="A2828">
        <v>986</v>
      </c>
      <c r="B2828" s="1" t="s">
        <v>1179</v>
      </c>
      <c r="C2828" s="1" t="s">
        <v>150</v>
      </c>
      <c r="D2828" s="1" t="s">
        <v>1817</v>
      </c>
      <c r="E2828" s="8">
        <v>42916</v>
      </c>
      <c r="F2828">
        <v>1</v>
      </c>
      <c r="G2828">
        <v>647.99</v>
      </c>
      <c r="H2828" s="1" t="s">
        <v>1886</v>
      </c>
      <c r="I2828" s="1" t="s">
        <v>13</v>
      </c>
      <c r="J2828" s="1" t="s">
        <v>23</v>
      </c>
      <c r="K2828" s="1" t="s">
        <v>27</v>
      </c>
      <c r="L2828" s="1">
        <f>Query1[[#This Row],[total_units]]*Query1[[#This Row],[revene]]</f>
        <v>647.99</v>
      </c>
      <c r="M2828" s="1">
        <f>YEAR(Query1[[#This Row],[order_date]])</f>
        <v>2017</v>
      </c>
    </row>
    <row r="2829" spans="1:13" x14ac:dyDescent="0.35">
      <c r="A2829">
        <v>986</v>
      </c>
      <c r="B2829" s="1" t="s">
        <v>1179</v>
      </c>
      <c r="C2829" s="1" t="s">
        <v>150</v>
      </c>
      <c r="D2829" s="1" t="s">
        <v>1817</v>
      </c>
      <c r="E2829" s="8">
        <v>42916</v>
      </c>
      <c r="F2829">
        <v>1</v>
      </c>
      <c r="G2829">
        <v>189.99</v>
      </c>
      <c r="H2829" s="1" t="s">
        <v>1911</v>
      </c>
      <c r="I2829" s="1" t="s">
        <v>48</v>
      </c>
      <c r="J2829" s="1" t="s">
        <v>23</v>
      </c>
      <c r="K2829" s="1" t="s">
        <v>27</v>
      </c>
      <c r="L2829" s="1">
        <f>Query1[[#This Row],[total_units]]*Query1[[#This Row],[revene]]</f>
        <v>189.99</v>
      </c>
      <c r="M2829" s="1">
        <f>YEAR(Query1[[#This Row],[order_date]])</f>
        <v>2017</v>
      </c>
    </row>
    <row r="2830" spans="1:13" x14ac:dyDescent="0.35">
      <c r="A2830">
        <v>987</v>
      </c>
      <c r="B2830" s="1" t="s">
        <v>1180</v>
      </c>
      <c r="C2830" s="1" t="s">
        <v>80</v>
      </c>
      <c r="D2830" s="1" t="s">
        <v>1815</v>
      </c>
      <c r="E2830" s="8">
        <v>42918</v>
      </c>
      <c r="F2830">
        <v>1</v>
      </c>
      <c r="G2830">
        <v>761.99</v>
      </c>
      <c r="H2830" s="1" t="s">
        <v>822</v>
      </c>
      <c r="I2830" s="1" t="s">
        <v>13</v>
      </c>
      <c r="J2830" s="1" t="s">
        <v>14</v>
      </c>
      <c r="K2830" s="1" t="s">
        <v>15</v>
      </c>
      <c r="L2830" s="1">
        <f>Query1[[#This Row],[total_units]]*Query1[[#This Row],[revene]]</f>
        <v>761.99</v>
      </c>
      <c r="M2830" s="1">
        <f>YEAR(Query1[[#This Row],[order_date]])</f>
        <v>2017</v>
      </c>
    </row>
    <row r="2831" spans="1:13" x14ac:dyDescent="0.35">
      <c r="A2831">
        <v>987</v>
      </c>
      <c r="B2831" s="1" t="s">
        <v>1180</v>
      </c>
      <c r="C2831" s="1" t="s">
        <v>80</v>
      </c>
      <c r="D2831" s="1" t="s">
        <v>1815</v>
      </c>
      <c r="E2831" s="8">
        <v>42918</v>
      </c>
      <c r="F2831">
        <v>2</v>
      </c>
      <c r="G2831">
        <v>3119.98</v>
      </c>
      <c r="H2831" s="1" t="s">
        <v>884</v>
      </c>
      <c r="I2831" s="1" t="s">
        <v>41</v>
      </c>
      <c r="J2831" s="1" t="s">
        <v>14</v>
      </c>
      <c r="K2831" s="1" t="s">
        <v>15</v>
      </c>
      <c r="L2831" s="1">
        <f>Query1[[#This Row],[total_units]]*Query1[[#This Row],[revene]]</f>
        <v>6239.96</v>
      </c>
      <c r="M2831" s="1">
        <f>YEAR(Query1[[#This Row],[order_date]])</f>
        <v>2017</v>
      </c>
    </row>
    <row r="2832" spans="1:13" x14ac:dyDescent="0.35">
      <c r="A2832">
        <v>987</v>
      </c>
      <c r="B2832" s="1" t="s">
        <v>1180</v>
      </c>
      <c r="C2832" s="1" t="s">
        <v>80</v>
      </c>
      <c r="D2832" s="1" t="s">
        <v>1815</v>
      </c>
      <c r="E2832" s="8">
        <v>42918</v>
      </c>
      <c r="F2832">
        <v>2</v>
      </c>
      <c r="G2832">
        <v>12999.98</v>
      </c>
      <c r="H2832" s="1" t="s">
        <v>868</v>
      </c>
      <c r="I2832" s="1" t="s">
        <v>788</v>
      </c>
      <c r="J2832" s="1" t="s">
        <v>14</v>
      </c>
      <c r="K2832" s="1" t="s">
        <v>15</v>
      </c>
      <c r="L2832" s="1">
        <f>Query1[[#This Row],[total_units]]*Query1[[#This Row],[revene]]</f>
        <v>25999.96</v>
      </c>
      <c r="M2832" s="1">
        <f>YEAR(Query1[[#This Row],[order_date]])</f>
        <v>2017</v>
      </c>
    </row>
    <row r="2833" spans="1:13" x14ac:dyDescent="0.35">
      <c r="A2833">
        <v>988</v>
      </c>
      <c r="B2833" s="1" t="s">
        <v>1926</v>
      </c>
      <c r="C2833" s="1" t="s">
        <v>166</v>
      </c>
      <c r="D2833" s="1" t="s">
        <v>1817</v>
      </c>
      <c r="E2833" s="8">
        <v>42918</v>
      </c>
      <c r="F2833">
        <v>2</v>
      </c>
      <c r="G2833">
        <v>1099.98</v>
      </c>
      <c r="H2833" s="1" t="s">
        <v>38</v>
      </c>
      <c r="I2833" s="1" t="s">
        <v>13</v>
      </c>
      <c r="J2833" s="1" t="s">
        <v>23</v>
      </c>
      <c r="K2833" s="1" t="s">
        <v>24</v>
      </c>
      <c r="L2833" s="1">
        <f>Query1[[#This Row],[total_units]]*Query1[[#This Row],[revene]]</f>
        <v>2199.96</v>
      </c>
      <c r="M2833" s="1">
        <f>YEAR(Query1[[#This Row],[order_date]])</f>
        <v>2017</v>
      </c>
    </row>
    <row r="2834" spans="1:13" x14ac:dyDescent="0.35">
      <c r="A2834">
        <v>988</v>
      </c>
      <c r="B2834" s="1" t="s">
        <v>1926</v>
      </c>
      <c r="C2834" s="1" t="s">
        <v>166</v>
      </c>
      <c r="D2834" s="1" t="s">
        <v>1817</v>
      </c>
      <c r="E2834" s="8">
        <v>42918</v>
      </c>
      <c r="F2834">
        <v>1</v>
      </c>
      <c r="G2834">
        <v>549.99</v>
      </c>
      <c r="H2834" s="1" t="s">
        <v>869</v>
      </c>
      <c r="I2834" s="1" t="s">
        <v>20</v>
      </c>
      <c r="J2834" s="1" t="s">
        <v>23</v>
      </c>
      <c r="K2834" s="1" t="s">
        <v>24</v>
      </c>
      <c r="L2834" s="1">
        <f>Query1[[#This Row],[total_units]]*Query1[[#This Row],[revene]]</f>
        <v>549.99</v>
      </c>
      <c r="M2834" s="1">
        <f>YEAR(Query1[[#This Row],[order_date]])</f>
        <v>2017</v>
      </c>
    </row>
    <row r="2835" spans="1:13" x14ac:dyDescent="0.35">
      <c r="A2835">
        <v>988</v>
      </c>
      <c r="B2835" s="1" t="s">
        <v>1926</v>
      </c>
      <c r="C2835" s="1" t="s">
        <v>166</v>
      </c>
      <c r="D2835" s="1" t="s">
        <v>1817</v>
      </c>
      <c r="E2835" s="8">
        <v>42918</v>
      </c>
      <c r="F2835">
        <v>1</v>
      </c>
      <c r="G2835">
        <v>832.99</v>
      </c>
      <c r="H2835" s="1" t="s">
        <v>917</v>
      </c>
      <c r="I2835" s="1" t="s">
        <v>20</v>
      </c>
      <c r="J2835" s="1" t="s">
        <v>23</v>
      </c>
      <c r="K2835" s="1" t="s">
        <v>24</v>
      </c>
      <c r="L2835" s="1">
        <f>Query1[[#This Row],[total_units]]*Query1[[#This Row],[revene]]</f>
        <v>832.99</v>
      </c>
      <c r="M2835" s="1">
        <f>YEAR(Query1[[#This Row],[order_date]])</f>
        <v>2017</v>
      </c>
    </row>
    <row r="2836" spans="1:13" x14ac:dyDescent="0.35">
      <c r="A2836">
        <v>989</v>
      </c>
      <c r="B2836" s="1" t="s">
        <v>1181</v>
      </c>
      <c r="C2836" s="1" t="s">
        <v>51</v>
      </c>
      <c r="D2836" s="1" t="s">
        <v>1817</v>
      </c>
      <c r="E2836" s="8">
        <v>42918</v>
      </c>
      <c r="F2836">
        <v>1</v>
      </c>
      <c r="G2836">
        <v>659.99</v>
      </c>
      <c r="H2836" s="1" t="s">
        <v>836</v>
      </c>
      <c r="I2836" s="1" t="s">
        <v>13</v>
      </c>
      <c r="J2836" s="1" t="s">
        <v>23</v>
      </c>
      <c r="K2836" s="1" t="s">
        <v>24</v>
      </c>
      <c r="L2836" s="1">
        <f>Query1[[#This Row],[total_units]]*Query1[[#This Row],[revene]]</f>
        <v>659.99</v>
      </c>
      <c r="M2836" s="1">
        <f>YEAR(Query1[[#This Row],[order_date]])</f>
        <v>2017</v>
      </c>
    </row>
    <row r="2837" spans="1:13" x14ac:dyDescent="0.35">
      <c r="A2837">
        <v>989</v>
      </c>
      <c r="B2837" s="1" t="s">
        <v>1181</v>
      </c>
      <c r="C2837" s="1" t="s">
        <v>51</v>
      </c>
      <c r="D2837" s="1" t="s">
        <v>1817</v>
      </c>
      <c r="E2837" s="8">
        <v>42918</v>
      </c>
      <c r="F2837">
        <v>1</v>
      </c>
      <c r="G2837">
        <v>299.99</v>
      </c>
      <c r="H2837" s="1" t="s">
        <v>806</v>
      </c>
      <c r="I2837" s="1" t="s">
        <v>48</v>
      </c>
      <c r="J2837" s="1" t="s">
        <v>23</v>
      </c>
      <c r="K2837" s="1" t="s">
        <v>24</v>
      </c>
      <c r="L2837" s="1">
        <f>Query1[[#This Row],[total_units]]*Query1[[#This Row],[revene]]</f>
        <v>299.99</v>
      </c>
      <c r="M2837" s="1">
        <f>YEAR(Query1[[#This Row],[order_date]])</f>
        <v>2017</v>
      </c>
    </row>
    <row r="2838" spans="1:13" x14ac:dyDescent="0.35">
      <c r="A2838">
        <v>989</v>
      </c>
      <c r="B2838" s="1" t="s">
        <v>1181</v>
      </c>
      <c r="C2838" s="1" t="s">
        <v>51</v>
      </c>
      <c r="D2838" s="1" t="s">
        <v>1817</v>
      </c>
      <c r="E2838" s="8">
        <v>42918</v>
      </c>
      <c r="F2838">
        <v>1</v>
      </c>
      <c r="G2838">
        <v>1320.99</v>
      </c>
      <c r="H2838" s="1" t="s">
        <v>69</v>
      </c>
      <c r="I2838" s="1" t="s">
        <v>20</v>
      </c>
      <c r="J2838" s="1" t="s">
        <v>23</v>
      </c>
      <c r="K2838" s="1" t="s">
        <v>24</v>
      </c>
      <c r="L2838" s="1">
        <f>Query1[[#This Row],[total_units]]*Query1[[#This Row],[revene]]</f>
        <v>1320.99</v>
      </c>
      <c r="M2838" s="1">
        <f>YEAR(Query1[[#This Row],[order_date]])</f>
        <v>2017</v>
      </c>
    </row>
    <row r="2839" spans="1:13" x14ac:dyDescent="0.35">
      <c r="A2839">
        <v>989</v>
      </c>
      <c r="B2839" s="1" t="s">
        <v>1181</v>
      </c>
      <c r="C2839" s="1" t="s">
        <v>51</v>
      </c>
      <c r="D2839" s="1" t="s">
        <v>1817</v>
      </c>
      <c r="E2839" s="8">
        <v>42918</v>
      </c>
      <c r="F2839">
        <v>2</v>
      </c>
      <c r="G2839">
        <v>219.98</v>
      </c>
      <c r="H2839" s="1" t="s">
        <v>857</v>
      </c>
      <c r="I2839" s="1" t="s">
        <v>48</v>
      </c>
      <c r="J2839" s="1" t="s">
        <v>23</v>
      </c>
      <c r="K2839" s="1" t="s">
        <v>24</v>
      </c>
      <c r="L2839" s="1">
        <f>Query1[[#This Row],[total_units]]*Query1[[#This Row],[revene]]</f>
        <v>439.96</v>
      </c>
      <c r="M2839" s="1">
        <f>YEAR(Query1[[#This Row],[order_date]])</f>
        <v>2017</v>
      </c>
    </row>
    <row r="2840" spans="1:13" x14ac:dyDescent="0.35">
      <c r="A2840">
        <v>989</v>
      </c>
      <c r="B2840" s="1" t="s">
        <v>1181</v>
      </c>
      <c r="C2840" s="1" t="s">
        <v>51</v>
      </c>
      <c r="D2840" s="1" t="s">
        <v>1817</v>
      </c>
      <c r="E2840" s="8">
        <v>42918</v>
      </c>
      <c r="F2840">
        <v>1</v>
      </c>
      <c r="G2840">
        <v>999.99</v>
      </c>
      <c r="H2840" s="1" t="s">
        <v>911</v>
      </c>
      <c r="I2840" s="1" t="s">
        <v>20</v>
      </c>
      <c r="J2840" s="1" t="s">
        <v>23</v>
      </c>
      <c r="K2840" s="1" t="s">
        <v>24</v>
      </c>
      <c r="L2840" s="1">
        <f>Query1[[#This Row],[total_units]]*Query1[[#This Row],[revene]]</f>
        <v>999.99</v>
      </c>
      <c r="M2840" s="1">
        <f>YEAR(Query1[[#This Row],[order_date]])</f>
        <v>2017</v>
      </c>
    </row>
    <row r="2841" spans="1:13" x14ac:dyDescent="0.35">
      <c r="A2841">
        <v>990</v>
      </c>
      <c r="B2841" s="1" t="s">
        <v>1182</v>
      </c>
      <c r="C2841" s="1" t="s">
        <v>958</v>
      </c>
      <c r="D2841" s="1" t="s">
        <v>1817</v>
      </c>
      <c r="E2841" s="8">
        <v>42920</v>
      </c>
      <c r="F2841">
        <v>2</v>
      </c>
      <c r="G2841">
        <v>539.98</v>
      </c>
      <c r="H2841" s="1" t="s">
        <v>47</v>
      </c>
      <c r="I2841" s="1" t="s">
        <v>13</v>
      </c>
      <c r="J2841" s="1" t="s">
        <v>23</v>
      </c>
      <c r="K2841" s="1" t="s">
        <v>27</v>
      </c>
      <c r="L2841" s="1">
        <f>Query1[[#This Row],[total_units]]*Query1[[#This Row],[revene]]</f>
        <v>1079.96</v>
      </c>
      <c r="M2841" s="1">
        <f>YEAR(Query1[[#This Row],[order_date]])</f>
        <v>2017</v>
      </c>
    </row>
    <row r="2842" spans="1:13" x14ac:dyDescent="0.35">
      <c r="A2842">
        <v>990</v>
      </c>
      <c r="B2842" s="1" t="s">
        <v>1182</v>
      </c>
      <c r="C2842" s="1" t="s">
        <v>958</v>
      </c>
      <c r="D2842" s="1" t="s">
        <v>1817</v>
      </c>
      <c r="E2842" s="8">
        <v>42920</v>
      </c>
      <c r="F2842">
        <v>2</v>
      </c>
      <c r="G2842">
        <v>939.98</v>
      </c>
      <c r="H2842" s="1" t="s">
        <v>62</v>
      </c>
      <c r="I2842" s="1" t="s">
        <v>20</v>
      </c>
      <c r="J2842" s="1" t="s">
        <v>23</v>
      </c>
      <c r="K2842" s="1" t="s">
        <v>27</v>
      </c>
      <c r="L2842" s="1">
        <f>Query1[[#This Row],[total_units]]*Query1[[#This Row],[revene]]</f>
        <v>1879.96</v>
      </c>
      <c r="M2842" s="1">
        <f>YEAR(Query1[[#This Row],[order_date]])</f>
        <v>2017</v>
      </c>
    </row>
    <row r="2843" spans="1:13" x14ac:dyDescent="0.35">
      <c r="A2843">
        <v>990</v>
      </c>
      <c r="B2843" s="1" t="s">
        <v>1182</v>
      </c>
      <c r="C2843" s="1" t="s">
        <v>958</v>
      </c>
      <c r="D2843" s="1" t="s">
        <v>1817</v>
      </c>
      <c r="E2843" s="8">
        <v>42920</v>
      </c>
      <c r="F2843">
        <v>1</v>
      </c>
      <c r="G2843">
        <v>349.99</v>
      </c>
      <c r="H2843" s="1" t="s">
        <v>1895</v>
      </c>
      <c r="I2843" s="1" t="s">
        <v>48</v>
      </c>
      <c r="J2843" s="1" t="s">
        <v>23</v>
      </c>
      <c r="K2843" s="1" t="s">
        <v>27</v>
      </c>
      <c r="L2843" s="1">
        <f>Query1[[#This Row],[total_units]]*Query1[[#This Row],[revene]]</f>
        <v>349.99</v>
      </c>
      <c r="M2843" s="1">
        <f>YEAR(Query1[[#This Row],[order_date]])</f>
        <v>2017</v>
      </c>
    </row>
    <row r="2844" spans="1:13" x14ac:dyDescent="0.35">
      <c r="A2844">
        <v>990</v>
      </c>
      <c r="B2844" s="1" t="s">
        <v>1182</v>
      </c>
      <c r="C2844" s="1" t="s">
        <v>958</v>
      </c>
      <c r="D2844" s="1" t="s">
        <v>1817</v>
      </c>
      <c r="E2844" s="8">
        <v>42920</v>
      </c>
      <c r="F2844">
        <v>1</v>
      </c>
      <c r="G2844">
        <v>999.99</v>
      </c>
      <c r="H2844" s="1" t="s">
        <v>1889</v>
      </c>
      <c r="I2844" s="1" t="s">
        <v>20</v>
      </c>
      <c r="J2844" s="1" t="s">
        <v>23</v>
      </c>
      <c r="K2844" s="1" t="s">
        <v>27</v>
      </c>
      <c r="L2844" s="1">
        <f>Query1[[#This Row],[total_units]]*Query1[[#This Row],[revene]]</f>
        <v>999.99</v>
      </c>
      <c r="M2844" s="1">
        <f>YEAR(Query1[[#This Row],[order_date]])</f>
        <v>2017</v>
      </c>
    </row>
    <row r="2845" spans="1:13" x14ac:dyDescent="0.35">
      <c r="A2845">
        <v>991</v>
      </c>
      <c r="B2845" s="1" t="s">
        <v>1183</v>
      </c>
      <c r="C2845" s="1" t="s">
        <v>71</v>
      </c>
      <c r="D2845" s="1" t="s">
        <v>1815</v>
      </c>
      <c r="E2845" s="8">
        <v>42922</v>
      </c>
      <c r="F2845">
        <v>1</v>
      </c>
      <c r="G2845">
        <v>402.99</v>
      </c>
      <c r="H2845" s="1" t="s">
        <v>817</v>
      </c>
      <c r="I2845" s="1" t="s">
        <v>13</v>
      </c>
      <c r="J2845" s="1" t="s">
        <v>14</v>
      </c>
      <c r="K2845" s="1" t="s">
        <v>15</v>
      </c>
      <c r="L2845" s="1">
        <f>Query1[[#This Row],[total_units]]*Query1[[#This Row],[revene]]</f>
        <v>402.99</v>
      </c>
      <c r="M2845" s="1">
        <f>YEAR(Query1[[#This Row],[order_date]])</f>
        <v>2017</v>
      </c>
    </row>
    <row r="2846" spans="1:13" x14ac:dyDescent="0.35">
      <c r="A2846">
        <v>991</v>
      </c>
      <c r="B2846" s="1" t="s">
        <v>1183</v>
      </c>
      <c r="C2846" s="1" t="s">
        <v>71</v>
      </c>
      <c r="D2846" s="1" t="s">
        <v>1815</v>
      </c>
      <c r="E2846" s="8">
        <v>42922</v>
      </c>
      <c r="F2846">
        <v>2</v>
      </c>
      <c r="G2846">
        <v>5999.98</v>
      </c>
      <c r="H2846" s="1" t="s">
        <v>40</v>
      </c>
      <c r="I2846" s="1" t="s">
        <v>41</v>
      </c>
      <c r="J2846" s="1" t="s">
        <v>14</v>
      </c>
      <c r="K2846" s="1" t="s">
        <v>15</v>
      </c>
      <c r="L2846" s="1">
        <f>Query1[[#This Row],[total_units]]*Query1[[#This Row],[revene]]</f>
        <v>11999.96</v>
      </c>
      <c r="M2846" s="1">
        <f>YEAR(Query1[[#This Row],[order_date]])</f>
        <v>2017</v>
      </c>
    </row>
    <row r="2847" spans="1:13" x14ac:dyDescent="0.35">
      <c r="A2847">
        <v>991</v>
      </c>
      <c r="B2847" s="1" t="s">
        <v>1183</v>
      </c>
      <c r="C2847" s="1" t="s">
        <v>71</v>
      </c>
      <c r="D2847" s="1" t="s">
        <v>1815</v>
      </c>
      <c r="E2847" s="8">
        <v>42922</v>
      </c>
      <c r="F2847">
        <v>1</v>
      </c>
      <c r="G2847">
        <v>469.99</v>
      </c>
      <c r="H2847" s="1" t="s">
        <v>1900</v>
      </c>
      <c r="I2847" s="1" t="s">
        <v>20</v>
      </c>
      <c r="J2847" s="1" t="s">
        <v>14</v>
      </c>
      <c r="K2847" s="1" t="s">
        <v>15</v>
      </c>
      <c r="L2847" s="1">
        <f>Query1[[#This Row],[total_units]]*Query1[[#This Row],[revene]]</f>
        <v>469.99</v>
      </c>
      <c r="M2847" s="1">
        <f>YEAR(Query1[[#This Row],[order_date]])</f>
        <v>2017</v>
      </c>
    </row>
    <row r="2848" spans="1:13" x14ac:dyDescent="0.35">
      <c r="A2848">
        <v>992</v>
      </c>
      <c r="B2848" s="1" t="s">
        <v>1184</v>
      </c>
      <c r="C2848" s="1" t="s">
        <v>86</v>
      </c>
      <c r="D2848" s="1" t="s">
        <v>1817</v>
      </c>
      <c r="E2848" s="8">
        <v>42923</v>
      </c>
      <c r="F2848">
        <v>2</v>
      </c>
      <c r="G2848">
        <v>679.98</v>
      </c>
      <c r="H2848" s="1" t="s">
        <v>849</v>
      </c>
      <c r="I2848" s="1" t="s">
        <v>48</v>
      </c>
      <c r="J2848" s="1" t="s">
        <v>23</v>
      </c>
      <c r="K2848" s="1" t="s">
        <v>27</v>
      </c>
      <c r="L2848" s="1">
        <f>Query1[[#This Row],[total_units]]*Query1[[#This Row],[revene]]</f>
        <v>1359.96</v>
      </c>
      <c r="M2848" s="1">
        <f>YEAR(Query1[[#This Row],[order_date]])</f>
        <v>2017</v>
      </c>
    </row>
    <row r="2849" spans="1:13" x14ac:dyDescent="0.35">
      <c r="A2849">
        <v>992</v>
      </c>
      <c r="B2849" s="1" t="s">
        <v>1184</v>
      </c>
      <c r="C2849" s="1" t="s">
        <v>86</v>
      </c>
      <c r="D2849" s="1" t="s">
        <v>1817</v>
      </c>
      <c r="E2849" s="8">
        <v>42923</v>
      </c>
      <c r="F2849">
        <v>1</v>
      </c>
      <c r="G2849">
        <v>489.99</v>
      </c>
      <c r="H2849" s="1" t="s">
        <v>800</v>
      </c>
      <c r="I2849" s="1" t="s">
        <v>34</v>
      </c>
      <c r="J2849" s="1" t="s">
        <v>23</v>
      </c>
      <c r="K2849" s="1" t="s">
        <v>27</v>
      </c>
      <c r="L2849" s="1">
        <f>Query1[[#This Row],[total_units]]*Query1[[#This Row],[revene]]</f>
        <v>489.99</v>
      </c>
      <c r="M2849" s="1">
        <f>YEAR(Query1[[#This Row],[order_date]])</f>
        <v>2017</v>
      </c>
    </row>
    <row r="2850" spans="1:13" x14ac:dyDescent="0.35">
      <c r="A2850">
        <v>992</v>
      </c>
      <c r="B2850" s="1" t="s">
        <v>1184</v>
      </c>
      <c r="C2850" s="1" t="s">
        <v>86</v>
      </c>
      <c r="D2850" s="1" t="s">
        <v>1817</v>
      </c>
      <c r="E2850" s="8">
        <v>42923</v>
      </c>
      <c r="F2850">
        <v>1</v>
      </c>
      <c r="G2850">
        <v>599.99</v>
      </c>
      <c r="H2850" s="1" t="s">
        <v>16</v>
      </c>
      <c r="I2850" s="1" t="s">
        <v>13</v>
      </c>
      <c r="J2850" s="1" t="s">
        <v>23</v>
      </c>
      <c r="K2850" s="1" t="s">
        <v>27</v>
      </c>
      <c r="L2850" s="1">
        <f>Query1[[#This Row],[total_units]]*Query1[[#This Row],[revene]]</f>
        <v>599.99</v>
      </c>
      <c r="M2850" s="1">
        <f>YEAR(Query1[[#This Row],[order_date]])</f>
        <v>2017</v>
      </c>
    </row>
    <row r="2851" spans="1:13" x14ac:dyDescent="0.35">
      <c r="A2851">
        <v>992</v>
      </c>
      <c r="B2851" s="1" t="s">
        <v>1184</v>
      </c>
      <c r="C2851" s="1" t="s">
        <v>86</v>
      </c>
      <c r="D2851" s="1" t="s">
        <v>1817</v>
      </c>
      <c r="E2851" s="8">
        <v>42923</v>
      </c>
      <c r="F2851">
        <v>1</v>
      </c>
      <c r="G2851">
        <v>869.99</v>
      </c>
      <c r="H2851" s="1" t="s">
        <v>861</v>
      </c>
      <c r="I2851" s="1" t="s">
        <v>20</v>
      </c>
      <c r="J2851" s="1" t="s">
        <v>23</v>
      </c>
      <c r="K2851" s="1" t="s">
        <v>27</v>
      </c>
      <c r="L2851" s="1">
        <f>Query1[[#This Row],[total_units]]*Query1[[#This Row],[revene]]</f>
        <v>869.99</v>
      </c>
      <c r="M2851" s="1">
        <f>YEAR(Query1[[#This Row],[order_date]])</f>
        <v>2017</v>
      </c>
    </row>
    <row r="2852" spans="1:13" x14ac:dyDescent="0.35">
      <c r="A2852">
        <v>992</v>
      </c>
      <c r="B2852" s="1" t="s">
        <v>1184</v>
      </c>
      <c r="C2852" s="1" t="s">
        <v>86</v>
      </c>
      <c r="D2852" s="1" t="s">
        <v>1817</v>
      </c>
      <c r="E2852" s="8">
        <v>42923</v>
      </c>
      <c r="F2852">
        <v>1</v>
      </c>
      <c r="G2852">
        <v>3999.99</v>
      </c>
      <c r="H2852" s="1" t="s">
        <v>49</v>
      </c>
      <c r="I2852" s="1" t="s">
        <v>20</v>
      </c>
      <c r="J2852" s="1" t="s">
        <v>23</v>
      </c>
      <c r="K2852" s="1" t="s">
        <v>27</v>
      </c>
      <c r="L2852" s="1">
        <f>Query1[[#This Row],[total_units]]*Query1[[#This Row],[revene]]</f>
        <v>3999.99</v>
      </c>
      <c r="M2852" s="1">
        <f>YEAR(Query1[[#This Row],[order_date]])</f>
        <v>2017</v>
      </c>
    </row>
    <row r="2853" spans="1:13" x14ac:dyDescent="0.35">
      <c r="A2853">
        <v>993</v>
      </c>
      <c r="B2853" s="1" t="s">
        <v>1185</v>
      </c>
      <c r="C2853" s="1" t="s">
        <v>472</v>
      </c>
      <c r="D2853" s="1" t="s">
        <v>1815</v>
      </c>
      <c r="E2853" s="8">
        <v>42925</v>
      </c>
      <c r="F2853">
        <v>2</v>
      </c>
      <c r="G2853">
        <v>599.98</v>
      </c>
      <c r="H2853" s="1" t="s">
        <v>806</v>
      </c>
      <c r="I2853" s="1" t="s">
        <v>48</v>
      </c>
      <c r="J2853" s="1" t="s">
        <v>14</v>
      </c>
      <c r="K2853" s="1" t="s">
        <v>32</v>
      </c>
      <c r="L2853" s="1">
        <f>Query1[[#This Row],[total_units]]*Query1[[#This Row],[revene]]</f>
        <v>1199.96</v>
      </c>
      <c r="M2853" s="1">
        <f>YEAR(Query1[[#This Row],[order_date]])</f>
        <v>2017</v>
      </c>
    </row>
    <row r="2854" spans="1:13" x14ac:dyDescent="0.35">
      <c r="A2854">
        <v>993</v>
      </c>
      <c r="B2854" s="1" t="s">
        <v>1185</v>
      </c>
      <c r="C2854" s="1" t="s">
        <v>472</v>
      </c>
      <c r="D2854" s="1" t="s">
        <v>1815</v>
      </c>
      <c r="E2854" s="8">
        <v>42925</v>
      </c>
      <c r="F2854">
        <v>2</v>
      </c>
      <c r="G2854">
        <v>805.98</v>
      </c>
      <c r="H2854" s="1" t="s">
        <v>817</v>
      </c>
      <c r="I2854" s="1" t="s">
        <v>13</v>
      </c>
      <c r="J2854" s="1" t="s">
        <v>14</v>
      </c>
      <c r="K2854" s="1" t="s">
        <v>32</v>
      </c>
      <c r="L2854" s="1">
        <f>Query1[[#This Row],[total_units]]*Query1[[#This Row],[revene]]</f>
        <v>1611.96</v>
      </c>
      <c r="M2854" s="1">
        <f>YEAR(Query1[[#This Row],[order_date]])</f>
        <v>2017</v>
      </c>
    </row>
    <row r="2855" spans="1:13" x14ac:dyDescent="0.35">
      <c r="A2855">
        <v>993</v>
      </c>
      <c r="B2855" s="1" t="s">
        <v>1185</v>
      </c>
      <c r="C2855" s="1" t="s">
        <v>472</v>
      </c>
      <c r="D2855" s="1" t="s">
        <v>1815</v>
      </c>
      <c r="E2855" s="8">
        <v>42925</v>
      </c>
      <c r="F2855">
        <v>2</v>
      </c>
      <c r="G2855">
        <v>3098</v>
      </c>
      <c r="H2855" s="1" t="s">
        <v>17</v>
      </c>
      <c r="I2855" s="1" t="s">
        <v>18</v>
      </c>
      <c r="J2855" s="1" t="s">
        <v>14</v>
      </c>
      <c r="K2855" s="1" t="s">
        <v>32</v>
      </c>
      <c r="L2855" s="1">
        <f>Query1[[#This Row],[total_units]]*Query1[[#This Row],[revene]]</f>
        <v>6196</v>
      </c>
      <c r="M2855" s="1">
        <f>YEAR(Query1[[#This Row],[order_date]])</f>
        <v>2017</v>
      </c>
    </row>
    <row r="2856" spans="1:13" x14ac:dyDescent="0.35">
      <c r="A2856">
        <v>993</v>
      </c>
      <c r="B2856" s="1" t="s">
        <v>1185</v>
      </c>
      <c r="C2856" s="1" t="s">
        <v>472</v>
      </c>
      <c r="D2856" s="1" t="s">
        <v>1815</v>
      </c>
      <c r="E2856" s="8">
        <v>42925</v>
      </c>
      <c r="F2856">
        <v>2</v>
      </c>
      <c r="G2856">
        <v>1665.98</v>
      </c>
      <c r="H2856" s="1" t="s">
        <v>962</v>
      </c>
      <c r="I2856" s="1" t="s">
        <v>20</v>
      </c>
      <c r="J2856" s="1" t="s">
        <v>14</v>
      </c>
      <c r="K2856" s="1" t="s">
        <v>32</v>
      </c>
      <c r="L2856" s="1">
        <f>Query1[[#This Row],[total_units]]*Query1[[#This Row],[revene]]</f>
        <v>3331.96</v>
      </c>
      <c r="M2856" s="1">
        <f>YEAR(Query1[[#This Row],[order_date]])</f>
        <v>2017</v>
      </c>
    </row>
    <row r="2857" spans="1:13" x14ac:dyDescent="0.35">
      <c r="A2857">
        <v>993</v>
      </c>
      <c r="B2857" s="1" t="s">
        <v>1185</v>
      </c>
      <c r="C2857" s="1" t="s">
        <v>472</v>
      </c>
      <c r="D2857" s="1" t="s">
        <v>1815</v>
      </c>
      <c r="E2857" s="8">
        <v>42925</v>
      </c>
      <c r="F2857">
        <v>1</v>
      </c>
      <c r="G2857">
        <v>4999.99</v>
      </c>
      <c r="H2857" s="1" t="s">
        <v>853</v>
      </c>
      <c r="I2857" s="1" t="s">
        <v>788</v>
      </c>
      <c r="J2857" s="1" t="s">
        <v>14</v>
      </c>
      <c r="K2857" s="1" t="s">
        <v>32</v>
      </c>
      <c r="L2857" s="1">
        <f>Query1[[#This Row],[total_units]]*Query1[[#This Row],[revene]]</f>
        <v>4999.99</v>
      </c>
      <c r="M2857" s="1">
        <f>YEAR(Query1[[#This Row],[order_date]])</f>
        <v>2017</v>
      </c>
    </row>
    <row r="2858" spans="1:13" x14ac:dyDescent="0.35">
      <c r="A2858">
        <v>994</v>
      </c>
      <c r="B2858" s="1" t="s">
        <v>1186</v>
      </c>
      <c r="C2858" s="1" t="s">
        <v>433</v>
      </c>
      <c r="D2858" s="1" t="s">
        <v>1817</v>
      </c>
      <c r="E2858" s="8">
        <v>42925</v>
      </c>
      <c r="F2858">
        <v>2</v>
      </c>
      <c r="G2858">
        <v>759.98</v>
      </c>
      <c r="H2858" s="1" t="s">
        <v>878</v>
      </c>
      <c r="I2858" s="1" t="s">
        <v>20</v>
      </c>
      <c r="J2858" s="1" t="s">
        <v>23</v>
      </c>
      <c r="K2858" s="1" t="s">
        <v>27</v>
      </c>
      <c r="L2858" s="1">
        <f>Query1[[#This Row],[total_units]]*Query1[[#This Row],[revene]]</f>
        <v>1519.96</v>
      </c>
      <c r="M2858" s="1">
        <f>YEAR(Query1[[#This Row],[order_date]])</f>
        <v>2017</v>
      </c>
    </row>
    <row r="2859" spans="1:13" x14ac:dyDescent="0.35">
      <c r="A2859">
        <v>994</v>
      </c>
      <c r="B2859" s="1" t="s">
        <v>1186</v>
      </c>
      <c r="C2859" s="1" t="s">
        <v>433</v>
      </c>
      <c r="D2859" s="1" t="s">
        <v>1817</v>
      </c>
      <c r="E2859" s="8">
        <v>42925</v>
      </c>
      <c r="F2859">
        <v>1</v>
      </c>
      <c r="G2859">
        <v>869.99</v>
      </c>
      <c r="H2859" s="1" t="s">
        <v>861</v>
      </c>
      <c r="I2859" s="1" t="s">
        <v>20</v>
      </c>
      <c r="J2859" s="1" t="s">
        <v>23</v>
      </c>
      <c r="K2859" s="1" t="s">
        <v>27</v>
      </c>
      <c r="L2859" s="1">
        <f>Query1[[#This Row],[total_units]]*Query1[[#This Row],[revene]]</f>
        <v>869.99</v>
      </c>
      <c r="M2859" s="1">
        <f>YEAR(Query1[[#This Row],[order_date]])</f>
        <v>2017</v>
      </c>
    </row>
    <row r="2860" spans="1:13" x14ac:dyDescent="0.35">
      <c r="A2860">
        <v>994</v>
      </c>
      <c r="B2860" s="1" t="s">
        <v>1186</v>
      </c>
      <c r="C2860" s="1" t="s">
        <v>433</v>
      </c>
      <c r="D2860" s="1" t="s">
        <v>1817</v>
      </c>
      <c r="E2860" s="8">
        <v>42925</v>
      </c>
      <c r="F2860">
        <v>1</v>
      </c>
      <c r="G2860">
        <v>250.99</v>
      </c>
      <c r="H2860" s="1" t="s">
        <v>870</v>
      </c>
      <c r="I2860" s="1" t="s">
        <v>13</v>
      </c>
      <c r="J2860" s="1" t="s">
        <v>23</v>
      </c>
      <c r="K2860" s="1" t="s">
        <v>27</v>
      </c>
      <c r="L2860" s="1">
        <f>Query1[[#This Row],[total_units]]*Query1[[#This Row],[revene]]</f>
        <v>250.99</v>
      </c>
      <c r="M2860" s="1">
        <f>YEAR(Query1[[#This Row],[order_date]])</f>
        <v>2017</v>
      </c>
    </row>
    <row r="2861" spans="1:13" x14ac:dyDescent="0.35">
      <c r="A2861">
        <v>995</v>
      </c>
      <c r="B2861" s="1" t="s">
        <v>1187</v>
      </c>
      <c r="C2861" s="1" t="s">
        <v>419</v>
      </c>
      <c r="D2861" s="1" t="s">
        <v>1815</v>
      </c>
      <c r="E2861" s="8">
        <v>42927</v>
      </c>
      <c r="F2861">
        <v>1</v>
      </c>
      <c r="G2861">
        <v>339.99</v>
      </c>
      <c r="H2861" s="1" t="s">
        <v>849</v>
      </c>
      <c r="I2861" s="1" t="s">
        <v>48</v>
      </c>
      <c r="J2861" s="1" t="s">
        <v>14</v>
      </c>
      <c r="K2861" s="1" t="s">
        <v>15</v>
      </c>
      <c r="L2861" s="1">
        <f>Query1[[#This Row],[total_units]]*Query1[[#This Row],[revene]]</f>
        <v>339.99</v>
      </c>
      <c r="M2861" s="1">
        <f>YEAR(Query1[[#This Row],[order_date]])</f>
        <v>2017</v>
      </c>
    </row>
    <row r="2862" spans="1:13" x14ac:dyDescent="0.35">
      <c r="A2862">
        <v>995</v>
      </c>
      <c r="B2862" s="1" t="s">
        <v>1187</v>
      </c>
      <c r="C2862" s="1" t="s">
        <v>419</v>
      </c>
      <c r="D2862" s="1" t="s">
        <v>1815</v>
      </c>
      <c r="E2862" s="8">
        <v>42927</v>
      </c>
      <c r="F2862">
        <v>2</v>
      </c>
      <c r="G2862">
        <v>1199.98</v>
      </c>
      <c r="H2862" s="1" t="s">
        <v>12</v>
      </c>
      <c r="I2862" s="1" t="s">
        <v>13</v>
      </c>
      <c r="J2862" s="1" t="s">
        <v>14</v>
      </c>
      <c r="K2862" s="1" t="s">
        <v>15</v>
      </c>
      <c r="L2862" s="1">
        <f>Query1[[#This Row],[total_units]]*Query1[[#This Row],[revene]]</f>
        <v>2399.96</v>
      </c>
      <c r="M2862" s="1">
        <f>YEAR(Query1[[#This Row],[order_date]])</f>
        <v>2017</v>
      </c>
    </row>
    <row r="2863" spans="1:13" x14ac:dyDescent="0.35">
      <c r="A2863">
        <v>995</v>
      </c>
      <c r="B2863" s="1" t="s">
        <v>1187</v>
      </c>
      <c r="C2863" s="1" t="s">
        <v>419</v>
      </c>
      <c r="D2863" s="1" t="s">
        <v>1815</v>
      </c>
      <c r="E2863" s="8">
        <v>42927</v>
      </c>
      <c r="F2863">
        <v>1</v>
      </c>
      <c r="G2863">
        <v>209.99</v>
      </c>
      <c r="H2863" s="1" t="s">
        <v>1887</v>
      </c>
      <c r="I2863" s="1" t="s">
        <v>48</v>
      </c>
      <c r="J2863" s="1" t="s">
        <v>14</v>
      </c>
      <c r="K2863" s="1" t="s">
        <v>15</v>
      </c>
      <c r="L2863" s="1">
        <f>Query1[[#This Row],[total_units]]*Query1[[#This Row],[revene]]</f>
        <v>209.99</v>
      </c>
      <c r="M2863" s="1">
        <f>YEAR(Query1[[#This Row],[order_date]])</f>
        <v>2017</v>
      </c>
    </row>
    <row r="2864" spans="1:13" x14ac:dyDescent="0.35">
      <c r="A2864">
        <v>996</v>
      </c>
      <c r="B2864" s="1" t="s">
        <v>1188</v>
      </c>
      <c r="C2864" s="1" t="s">
        <v>415</v>
      </c>
      <c r="D2864" s="1" t="s">
        <v>1815</v>
      </c>
      <c r="E2864" s="8">
        <v>42927</v>
      </c>
      <c r="F2864">
        <v>2</v>
      </c>
      <c r="G2864">
        <v>899.98</v>
      </c>
      <c r="H2864" s="1" t="s">
        <v>784</v>
      </c>
      <c r="I2864" s="1" t="s">
        <v>13</v>
      </c>
      <c r="J2864" s="1" t="s">
        <v>14</v>
      </c>
      <c r="K2864" s="1" t="s">
        <v>15</v>
      </c>
      <c r="L2864" s="1">
        <f>Query1[[#This Row],[total_units]]*Query1[[#This Row],[revene]]</f>
        <v>1799.96</v>
      </c>
      <c r="M2864" s="1">
        <f>YEAR(Query1[[#This Row],[order_date]])</f>
        <v>2017</v>
      </c>
    </row>
    <row r="2865" spans="1:13" x14ac:dyDescent="0.35">
      <c r="A2865">
        <v>996</v>
      </c>
      <c r="B2865" s="1" t="s">
        <v>1188</v>
      </c>
      <c r="C2865" s="1" t="s">
        <v>415</v>
      </c>
      <c r="D2865" s="1" t="s">
        <v>1815</v>
      </c>
      <c r="E2865" s="8">
        <v>42927</v>
      </c>
      <c r="F2865">
        <v>1</v>
      </c>
      <c r="G2865">
        <v>469.99</v>
      </c>
      <c r="H2865" s="1" t="s">
        <v>798</v>
      </c>
      <c r="I2865" s="1" t="s">
        <v>20</v>
      </c>
      <c r="J2865" s="1" t="s">
        <v>14</v>
      </c>
      <c r="K2865" s="1" t="s">
        <v>15</v>
      </c>
      <c r="L2865" s="1">
        <f>Query1[[#This Row],[total_units]]*Query1[[#This Row],[revene]]</f>
        <v>469.99</v>
      </c>
      <c r="M2865" s="1">
        <f>YEAR(Query1[[#This Row],[order_date]])</f>
        <v>2017</v>
      </c>
    </row>
    <row r="2866" spans="1:13" x14ac:dyDescent="0.35">
      <c r="A2866">
        <v>997</v>
      </c>
      <c r="B2866" s="1" t="s">
        <v>1927</v>
      </c>
      <c r="C2866" s="1" t="s">
        <v>229</v>
      </c>
      <c r="D2866" s="1" t="s">
        <v>1817</v>
      </c>
      <c r="E2866" s="8">
        <v>42927</v>
      </c>
      <c r="F2866">
        <v>2</v>
      </c>
      <c r="G2866">
        <v>539.98</v>
      </c>
      <c r="H2866" s="1" t="s">
        <v>47</v>
      </c>
      <c r="I2866" s="1" t="s">
        <v>13</v>
      </c>
      <c r="J2866" s="1" t="s">
        <v>23</v>
      </c>
      <c r="K2866" s="1" t="s">
        <v>27</v>
      </c>
      <c r="L2866" s="1">
        <f>Query1[[#This Row],[total_units]]*Query1[[#This Row],[revene]]</f>
        <v>1079.96</v>
      </c>
      <c r="M2866" s="1">
        <f>YEAR(Query1[[#This Row],[order_date]])</f>
        <v>2017</v>
      </c>
    </row>
    <row r="2867" spans="1:13" x14ac:dyDescent="0.35">
      <c r="A2867">
        <v>997</v>
      </c>
      <c r="B2867" s="1" t="s">
        <v>1927</v>
      </c>
      <c r="C2867" s="1" t="s">
        <v>229</v>
      </c>
      <c r="D2867" s="1" t="s">
        <v>1817</v>
      </c>
      <c r="E2867" s="8">
        <v>42927</v>
      </c>
      <c r="F2867">
        <v>2</v>
      </c>
      <c r="G2867">
        <v>1067.98</v>
      </c>
      <c r="H2867" s="1" t="s">
        <v>876</v>
      </c>
      <c r="I2867" s="1" t="s">
        <v>34</v>
      </c>
      <c r="J2867" s="1" t="s">
        <v>23</v>
      </c>
      <c r="K2867" s="1" t="s">
        <v>27</v>
      </c>
      <c r="L2867" s="1">
        <f>Query1[[#This Row],[total_units]]*Query1[[#This Row],[revene]]</f>
        <v>2135.96</v>
      </c>
      <c r="M2867" s="1">
        <f>YEAR(Query1[[#This Row],[order_date]])</f>
        <v>2017</v>
      </c>
    </row>
    <row r="2868" spans="1:13" x14ac:dyDescent="0.35">
      <c r="A2868">
        <v>997</v>
      </c>
      <c r="B2868" s="1" t="s">
        <v>1927</v>
      </c>
      <c r="C2868" s="1" t="s">
        <v>229</v>
      </c>
      <c r="D2868" s="1" t="s">
        <v>1817</v>
      </c>
      <c r="E2868" s="8">
        <v>42927</v>
      </c>
      <c r="F2868">
        <v>2</v>
      </c>
      <c r="G2868">
        <v>299.98</v>
      </c>
      <c r="H2868" s="1" t="s">
        <v>955</v>
      </c>
      <c r="I2868" s="1" t="s">
        <v>48</v>
      </c>
      <c r="J2868" s="1" t="s">
        <v>23</v>
      </c>
      <c r="K2868" s="1" t="s">
        <v>27</v>
      </c>
      <c r="L2868" s="1">
        <f>Query1[[#This Row],[total_units]]*Query1[[#This Row],[revene]]</f>
        <v>599.96</v>
      </c>
      <c r="M2868" s="1">
        <f>YEAR(Query1[[#This Row],[order_date]])</f>
        <v>2017</v>
      </c>
    </row>
    <row r="2869" spans="1:13" x14ac:dyDescent="0.35">
      <c r="A2869">
        <v>998</v>
      </c>
      <c r="B2869" s="1" t="s">
        <v>1189</v>
      </c>
      <c r="C2869" s="1" t="s">
        <v>1190</v>
      </c>
      <c r="D2869" s="1" t="s">
        <v>1817</v>
      </c>
      <c r="E2869" s="8">
        <v>42928</v>
      </c>
      <c r="F2869">
        <v>2</v>
      </c>
      <c r="G2869">
        <v>1199.98</v>
      </c>
      <c r="H2869" s="1" t="s">
        <v>12</v>
      </c>
      <c r="I2869" s="1" t="s">
        <v>34</v>
      </c>
      <c r="J2869" s="1" t="s">
        <v>23</v>
      </c>
      <c r="K2869" s="1" t="s">
        <v>27</v>
      </c>
      <c r="L2869" s="1">
        <f>Query1[[#This Row],[total_units]]*Query1[[#This Row],[revene]]</f>
        <v>2399.96</v>
      </c>
      <c r="M2869" s="1">
        <f>YEAR(Query1[[#This Row],[order_date]])</f>
        <v>2017</v>
      </c>
    </row>
    <row r="2870" spans="1:13" x14ac:dyDescent="0.35">
      <c r="A2870">
        <v>998</v>
      </c>
      <c r="B2870" s="1" t="s">
        <v>1189</v>
      </c>
      <c r="C2870" s="1" t="s">
        <v>1190</v>
      </c>
      <c r="D2870" s="1" t="s">
        <v>1817</v>
      </c>
      <c r="E2870" s="8">
        <v>42928</v>
      </c>
      <c r="F2870">
        <v>1</v>
      </c>
      <c r="G2870">
        <v>533.99</v>
      </c>
      <c r="H2870" s="1" t="s">
        <v>876</v>
      </c>
      <c r="I2870" s="1" t="s">
        <v>34</v>
      </c>
      <c r="J2870" s="1" t="s">
        <v>23</v>
      </c>
      <c r="K2870" s="1" t="s">
        <v>27</v>
      </c>
      <c r="L2870" s="1">
        <f>Query1[[#This Row],[total_units]]*Query1[[#This Row],[revene]]</f>
        <v>533.99</v>
      </c>
      <c r="M2870" s="1">
        <f>YEAR(Query1[[#This Row],[order_date]])</f>
        <v>2017</v>
      </c>
    </row>
    <row r="2871" spans="1:13" x14ac:dyDescent="0.35">
      <c r="A2871">
        <v>999</v>
      </c>
      <c r="B2871" s="1" t="s">
        <v>1191</v>
      </c>
      <c r="C2871" s="1" t="s">
        <v>84</v>
      </c>
      <c r="D2871" s="1" t="s">
        <v>1817</v>
      </c>
      <c r="E2871" s="8">
        <v>42928</v>
      </c>
      <c r="F2871">
        <v>2</v>
      </c>
      <c r="G2871">
        <v>1319.98</v>
      </c>
      <c r="H2871" s="1" t="s">
        <v>836</v>
      </c>
      <c r="I2871" s="1" t="s">
        <v>13</v>
      </c>
      <c r="J2871" s="1" t="s">
        <v>23</v>
      </c>
      <c r="K2871" s="1" t="s">
        <v>24</v>
      </c>
      <c r="L2871" s="1">
        <f>Query1[[#This Row],[total_units]]*Query1[[#This Row],[revene]]</f>
        <v>2639.96</v>
      </c>
      <c r="M2871" s="1">
        <f>YEAR(Query1[[#This Row],[order_date]])</f>
        <v>2017</v>
      </c>
    </row>
    <row r="2872" spans="1:13" x14ac:dyDescent="0.35">
      <c r="A2872">
        <v>999</v>
      </c>
      <c r="B2872" s="1" t="s">
        <v>1191</v>
      </c>
      <c r="C2872" s="1" t="s">
        <v>84</v>
      </c>
      <c r="D2872" s="1" t="s">
        <v>1817</v>
      </c>
      <c r="E2872" s="8">
        <v>42928</v>
      </c>
      <c r="F2872">
        <v>1</v>
      </c>
      <c r="G2872">
        <v>449.99</v>
      </c>
      <c r="H2872" s="1" t="s">
        <v>784</v>
      </c>
      <c r="I2872" s="1" t="s">
        <v>34</v>
      </c>
      <c r="J2872" s="1" t="s">
        <v>23</v>
      </c>
      <c r="K2872" s="1" t="s">
        <v>24</v>
      </c>
      <c r="L2872" s="1">
        <f>Query1[[#This Row],[total_units]]*Query1[[#This Row],[revene]]</f>
        <v>449.99</v>
      </c>
      <c r="M2872" s="1">
        <f>YEAR(Query1[[#This Row],[order_date]])</f>
        <v>2017</v>
      </c>
    </row>
    <row r="2873" spans="1:13" x14ac:dyDescent="0.35">
      <c r="A2873">
        <v>1000</v>
      </c>
      <c r="B2873" s="1" t="s">
        <v>1192</v>
      </c>
      <c r="C2873" s="1" t="s">
        <v>268</v>
      </c>
      <c r="D2873" s="1" t="s">
        <v>1817</v>
      </c>
      <c r="E2873" s="8">
        <v>42928</v>
      </c>
      <c r="F2873">
        <v>2</v>
      </c>
      <c r="G2873">
        <v>898</v>
      </c>
      <c r="H2873" s="1" t="s">
        <v>89</v>
      </c>
      <c r="I2873" s="1" t="s">
        <v>13</v>
      </c>
      <c r="J2873" s="1" t="s">
        <v>23</v>
      </c>
      <c r="K2873" s="1" t="s">
        <v>27</v>
      </c>
      <c r="L2873" s="1">
        <f>Query1[[#This Row],[total_units]]*Query1[[#This Row],[revene]]</f>
        <v>1796</v>
      </c>
      <c r="M2873" s="1">
        <f>YEAR(Query1[[#This Row],[order_date]])</f>
        <v>2017</v>
      </c>
    </row>
    <row r="2874" spans="1:13" x14ac:dyDescent="0.35">
      <c r="A2874">
        <v>1000</v>
      </c>
      <c r="B2874" s="1" t="s">
        <v>1192</v>
      </c>
      <c r="C2874" s="1" t="s">
        <v>268</v>
      </c>
      <c r="D2874" s="1" t="s">
        <v>1817</v>
      </c>
      <c r="E2874" s="8">
        <v>42928</v>
      </c>
      <c r="F2874">
        <v>1</v>
      </c>
      <c r="G2874">
        <v>470.99</v>
      </c>
      <c r="H2874" s="1" t="s">
        <v>923</v>
      </c>
      <c r="I2874" s="1" t="s">
        <v>34</v>
      </c>
      <c r="J2874" s="1" t="s">
        <v>23</v>
      </c>
      <c r="K2874" s="1" t="s">
        <v>27</v>
      </c>
      <c r="L2874" s="1">
        <f>Query1[[#This Row],[total_units]]*Query1[[#This Row],[revene]]</f>
        <v>470.99</v>
      </c>
      <c r="M2874" s="1">
        <f>YEAR(Query1[[#This Row],[order_date]])</f>
        <v>2017</v>
      </c>
    </row>
    <row r="2875" spans="1:13" x14ac:dyDescent="0.35">
      <c r="A2875">
        <v>1000</v>
      </c>
      <c r="B2875" s="1" t="s">
        <v>1192</v>
      </c>
      <c r="C2875" s="1" t="s">
        <v>268</v>
      </c>
      <c r="D2875" s="1" t="s">
        <v>1817</v>
      </c>
      <c r="E2875" s="8">
        <v>42928</v>
      </c>
      <c r="F2875">
        <v>2</v>
      </c>
      <c r="G2875">
        <v>693.98</v>
      </c>
      <c r="H2875" s="1" t="s">
        <v>942</v>
      </c>
      <c r="I2875" s="1" t="s">
        <v>13</v>
      </c>
      <c r="J2875" s="1" t="s">
        <v>23</v>
      </c>
      <c r="K2875" s="1" t="s">
        <v>27</v>
      </c>
      <c r="L2875" s="1">
        <f>Query1[[#This Row],[total_units]]*Query1[[#This Row],[revene]]</f>
        <v>1387.96</v>
      </c>
      <c r="M2875" s="1">
        <f>YEAR(Query1[[#This Row],[order_date]])</f>
        <v>2017</v>
      </c>
    </row>
    <row r="2876" spans="1:13" x14ac:dyDescent="0.35">
      <c r="A2876">
        <v>1000</v>
      </c>
      <c r="B2876" s="1" t="s">
        <v>1192</v>
      </c>
      <c r="C2876" s="1" t="s">
        <v>268</v>
      </c>
      <c r="D2876" s="1" t="s">
        <v>1817</v>
      </c>
      <c r="E2876" s="8">
        <v>42928</v>
      </c>
      <c r="F2876">
        <v>2</v>
      </c>
      <c r="G2876">
        <v>1999.98</v>
      </c>
      <c r="H2876" s="1" t="s">
        <v>1889</v>
      </c>
      <c r="I2876" s="1" t="s">
        <v>20</v>
      </c>
      <c r="J2876" s="1" t="s">
        <v>23</v>
      </c>
      <c r="K2876" s="1" t="s">
        <v>27</v>
      </c>
      <c r="L2876" s="1">
        <f>Query1[[#This Row],[total_units]]*Query1[[#This Row],[revene]]</f>
        <v>3999.96</v>
      </c>
      <c r="M2876" s="1">
        <f>YEAR(Query1[[#This Row],[order_date]])</f>
        <v>2017</v>
      </c>
    </row>
    <row r="2877" spans="1:13" x14ac:dyDescent="0.35">
      <c r="A2877">
        <v>1001</v>
      </c>
      <c r="B2877" s="1" t="s">
        <v>1193</v>
      </c>
      <c r="C2877" s="1" t="s">
        <v>1848</v>
      </c>
      <c r="D2877" s="1" t="s">
        <v>1817</v>
      </c>
      <c r="E2877" s="8">
        <v>42929</v>
      </c>
      <c r="F2877">
        <v>2</v>
      </c>
      <c r="G2877">
        <v>1739.98</v>
      </c>
      <c r="H2877" s="1" t="s">
        <v>861</v>
      </c>
      <c r="I2877" s="1" t="s">
        <v>20</v>
      </c>
      <c r="J2877" s="1" t="s">
        <v>23</v>
      </c>
      <c r="K2877" s="1" t="s">
        <v>24</v>
      </c>
      <c r="L2877" s="1">
        <f>Query1[[#This Row],[total_units]]*Query1[[#This Row],[revene]]</f>
        <v>3479.96</v>
      </c>
      <c r="M2877" s="1">
        <f>YEAR(Query1[[#This Row],[order_date]])</f>
        <v>2017</v>
      </c>
    </row>
    <row r="2878" spans="1:13" x14ac:dyDescent="0.35">
      <c r="A2878">
        <v>1001</v>
      </c>
      <c r="B2878" s="1" t="s">
        <v>1193</v>
      </c>
      <c r="C2878" s="1" t="s">
        <v>1848</v>
      </c>
      <c r="D2878" s="1" t="s">
        <v>1817</v>
      </c>
      <c r="E2878" s="8">
        <v>42929</v>
      </c>
      <c r="F2878">
        <v>1</v>
      </c>
      <c r="G2878">
        <v>619.99</v>
      </c>
      <c r="H2878" s="1" t="s">
        <v>1884</v>
      </c>
      <c r="I2878" s="1" t="s">
        <v>13</v>
      </c>
      <c r="J2878" s="1" t="s">
        <v>23</v>
      </c>
      <c r="K2878" s="1" t="s">
        <v>24</v>
      </c>
      <c r="L2878" s="1">
        <f>Query1[[#This Row],[total_units]]*Query1[[#This Row],[revene]]</f>
        <v>619.99</v>
      </c>
      <c r="M2878" s="1">
        <f>YEAR(Query1[[#This Row],[order_date]])</f>
        <v>2017</v>
      </c>
    </row>
    <row r="2879" spans="1:13" x14ac:dyDescent="0.35">
      <c r="A2879">
        <v>1001</v>
      </c>
      <c r="B2879" s="1" t="s">
        <v>1193</v>
      </c>
      <c r="C2879" s="1" t="s">
        <v>1848</v>
      </c>
      <c r="D2879" s="1" t="s">
        <v>1817</v>
      </c>
      <c r="E2879" s="8">
        <v>42929</v>
      </c>
      <c r="F2879">
        <v>1</v>
      </c>
      <c r="G2879">
        <v>470.99</v>
      </c>
      <c r="H2879" s="1" t="s">
        <v>923</v>
      </c>
      <c r="I2879" s="1" t="s">
        <v>34</v>
      </c>
      <c r="J2879" s="1" t="s">
        <v>23</v>
      </c>
      <c r="K2879" s="1" t="s">
        <v>24</v>
      </c>
      <c r="L2879" s="1">
        <f>Query1[[#This Row],[total_units]]*Query1[[#This Row],[revene]]</f>
        <v>470.99</v>
      </c>
      <c r="M2879" s="1">
        <f>YEAR(Query1[[#This Row],[order_date]])</f>
        <v>2017</v>
      </c>
    </row>
    <row r="2880" spans="1:13" x14ac:dyDescent="0.35">
      <c r="A2880">
        <v>1001</v>
      </c>
      <c r="B2880" s="1" t="s">
        <v>1193</v>
      </c>
      <c r="C2880" s="1" t="s">
        <v>1848</v>
      </c>
      <c r="D2880" s="1" t="s">
        <v>1817</v>
      </c>
      <c r="E2880" s="8">
        <v>42929</v>
      </c>
      <c r="F2880">
        <v>1</v>
      </c>
      <c r="G2880">
        <v>4999.99</v>
      </c>
      <c r="H2880" s="1" t="s">
        <v>853</v>
      </c>
      <c r="I2880" s="1" t="s">
        <v>788</v>
      </c>
      <c r="J2880" s="1" t="s">
        <v>23</v>
      </c>
      <c r="K2880" s="1" t="s">
        <v>24</v>
      </c>
      <c r="L2880" s="1">
        <f>Query1[[#This Row],[total_units]]*Query1[[#This Row],[revene]]</f>
        <v>4999.99</v>
      </c>
      <c r="M2880" s="1">
        <f>YEAR(Query1[[#This Row],[order_date]])</f>
        <v>2017</v>
      </c>
    </row>
    <row r="2881" spans="1:13" x14ac:dyDescent="0.35">
      <c r="A2881">
        <v>1002</v>
      </c>
      <c r="B2881" s="1" t="s">
        <v>1194</v>
      </c>
      <c r="C2881" s="1" t="s">
        <v>135</v>
      </c>
      <c r="D2881" s="1" t="s">
        <v>1815</v>
      </c>
      <c r="E2881" s="8">
        <v>42930</v>
      </c>
      <c r="F2881">
        <v>1</v>
      </c>
      <c r="G2881">
        <v>489.99</v>
      </c>
      <c r="H2881" s="1" t="s">
        <v>908</v>
      </c>
      <c r="I2881" s="1" t="s">
        <v>48</v>
      </c>
      <c r="J2881" s="1" t="s">
        <v>14</v>
      </c>
      <c r="K2881" s="1" t="s">
        <v>32</v>
      </c>
      <c r="L2881" s="1">
        <f>Query1[[#This Row],[total_units]]*Query1[[#This Row],[revene]]</f>
        <v>489.99</v>
      </c>
      <c r="M2881" s="1">
        <f>YEAR(Query1[[#This Row],[order_date]])</f>
        <v>2017</v>
      </c>
    </row>
    <row r="2882" spans="1:13" x14ac:dyDescent="0.35">
      <c r="A2882">
        <v>1002</v>
      </c>
      <c r="B2882" s="1" t="s">
        <v>1194</v>
      </c>
      <c r="C2882" s="1" t="s">
        <v>135</v>
      </c>
      <c r="D2882" s="1" t="s">
        <v>1815</v>
      </c>
      <c r="E2882" s="8">
        <v>42930</v>
      </c>
      <c r="F2882">
        <v>1</v>
      </c>
      <c r="G2882">
        <v>402.99</v>
      </c>
      <c r="H2882" s="1" t="s">
        <v>817</v>
      </c>
      <c r="I2882" s="1" t="s">
        <v>13</v>
      </c>
      <c r="J2882" s="1" t="s">
        <v>14</v>
      </c>
      <c r="K2882" s="1" t="s">
        <v>32</v>
      </c>
      <c r="L2882" s="1">
        <f>Query1[[#This Row],[total_units]]*Query1[[#This Row],[revene]]</f>
        <v>402.99</v>
      </c>
      <c r="M2882" s="1">
        <f>YEAR(Query1[[#This Row],[order_date]])</f>
        <v>2017</v>
      </c>
    </row>
    <row r="2883" spans="1:13" x14ac:dyDescent="0.35">
      <c r="A2883">
        <v>1002</v>
      </c>
      <c r="B2883" s="1" t="s">
        <v>1194</v>
      </c>
      <c r="C2883" s="1" t="s">
        <v>135</v>
      </c>
      <c r="D2883" s="1" t="s">
        <v>1815</v>
      </c>
      <c r="E2883" s="8">
        <v>42930</v>
      </c>
      <c r="F2883">
        <v>1</v>
      </c>
      <c r="G2883">
        <v>149.99</v>
      </c>
      <c r="H2883" s="1" t="s">
        <v>829</v>
      </c>
      <c r="I2883" s="1" t="s">
        <v>48</v>
      </c>
      <c r="J2883" s="1" t="s">
        <v>14</v>
      </c>
      <c r="K2883" s="1" t="s">
        <v>32</v>
      </c>
      <c r="L2883" s="1">
        <f>Query1[[#This Row],[total_units]]*Query1[[#This Row],[revene]]</f>
        <v>149.99</v>
      </c>
      <c r="M2883" s="1">
        <f>YEAR(Query1[[#This Row],[order_date]])</f>
        <v>2017</v>
      </c>
    </row>
    <row r="2884" spans="1:13" x14ac:dyDescent="0.35">
      <c r="A2884">
        <v>1002</v>
      </c>
      <c r="B2884" s="1" t="s">
        <v>1194</v>
      </c>
      <c r="C2884" s="1" t="s">
        <v>135</v>
      </c>
      <c r="D2884" s="1" t="s">
        <v>1815</v>
      </c>
      <c r="E2884" s="8">
        <v>42930</v>
      </c>
      <c r="F2884">
        <v>2</v>
      </c>
      <c r="G2884">
        <v>3599.98</v>
      </c>
      <c r="H2884" s="1" t="s">
        <v>1816</v>
      </c>
      <c r="I2884" s="1" t="s">
        <v>20</v>
      </c>
      <c r="J2884" s="1" t="s">
        <v>14</v>
      </c>
      <c r="K2884" s="1" t="s">
        <v>32</v>
      </c>
      <c r="L2884" s="1">
        <f>Query1[[#This Row],[total_units]]*Query1[[#This Row],[revene]]</f>
        <v>7199.96</v>
      </c>
      <c r="M2884" s="1">
        <f>YEAR(Query1[[#This Row],[order_date]])</f>
        <v>2017</v>
      </c>
    </row>
    <row r="2885" spans="1:13" x14ac:dyDescent="0.35">
      <c r="A2885">
        <v>1003</v>
      </c>
      <c r="B2885" s="1" t="s">
        <v>1195</v>
      </c>
      <c r="C2885" s="1" t="s">
        <v>58</v>
      </c>
      <c r="D2885" s="1" t="s">
        <v>1817</v>
      </c>
      <c r="E2885" s="8">
        <v>42930</v>
      </c>
      <c r="F2885">
        <v>2</v>
      </c>
      <c r="G2885">
        <v>939.98</v>
      </c>
      <c r="H2885" s="1" t="s">
        <v>1900</v>
      </c>
      <c r="I2885" s="1" t="s">
        <v>20</v>
      </c>
      <c r="J2885" s="1" t="s">
        <v>23</v>
      </c>
      <c r="K2885" s="1" t="s">
        <v>27</v>
      </c>
      <c r="L2885" s="1">
        <f>Query1[[#This Row],[total_units]]*Query1[[#This Row],[revene]]</f>
        <v>1879.96</v>
      </c>
      <c r="M2885" s="1">
        <f>YEAR(Query1[[#This Row],[order_date]])</f>
        <v>2017</v>
      </c>
    </row>
    <row r="2886" spans="1:13" x14ac:dyDescent="0.35">
      <c r="A2886">
        <v>1003</v>
      </c>
      <c r="B2886" s="1" t="s">
        <v>1195</v>
      </c>
      <c r="C2886" s="1" t="s">
        <v>58</v>
      </c>
      <c r="D2886" s="1" t="s">
        <v>1817</v>
      </c>
      <c r="E2886" s="8">
        <v>42930</v>
      </c>
      <c r="F2886">
        <v>2</v>
      </c>
      <c r="G2886">
        <v>12999.98</v>
      </c>
      <c r="H2886" s="1" t="s">
        <v>868</v>
      </c>
      <c r="I2886" s="1" t="s">
        <v>788</v>
      </c>
      <c r="J2886" s="1" t="s">
        <v>23</v>
      </c>
      <c r="K2886" s="1" t="s">
        <v>27</v>
      </c>
      <c r="L2886" s="1">
        <f>Query1[[#This Row],[total_units]]*Query1[[#This Row],[revene]]</f>
        <v>25999.96</v>
      </c>
      <c r="M2886" s="1">
        <f>YEAR(Query1[[#This Row],[order_date]])</f>
        <v>2017</v>
      </c>
    </row>
    <row r="2887" spans="1:13" x14ac:dyDescent="0.35">
      <c r="A2887">
        <v>1004</v>
      </c>
      <c r="B2887" s="1" t="s">
        <v>1196</v>
      </c>
      <c r="C2887" s="1" t="s">
        <v>485</v>
      </c>
      <c r="D2887" s="1" t="s">
        <v>1817</v>
      </c>
      <c r="E2887" s="8">
        <v>42930</v>
      </c>
      <c r="F2887">
        <v>2</v>
      </c>
      <c r="G2887">
        <v>1665.98</v>
      </c>
      <c r="H2887" s="1" t="s">
        <v>962</v>
      </c>
      <c r="I2887" s="1" t="s">
        <v>20</v>
      </c>
      <c r="J2887" s="1" t="s">
        <v>23</v>
      </c>
      <c r="K2887" s="1" t="s">
        <v>24</v>
      </c>
      <c r="L2887" s="1">
        <f>Query1[[#This Row],[total_units]]*Query1[[#This Row],[revene]]</f>
        <v>3331.96</v>
      </c>
      <c r="M2887" s="1">
        <f>YEAR(Query1[[#This Row],[order_date]])</f>
        <v>2017</v>
      </c>
    </row>
    <row r="2888" spans="1:13" x14ac:dyDescent="0.35">
      <c r="A2888">
        <v>1005</v>
      </c>
      <c r="B2888" s="1" t="s">
        <v>1197</v>
      </c>
      <c r="C2888" s="1" t="s">
        <v>450</v>
      </c>
      <c r="D2888" s="1" t="s">
        <v>1817</v>
      </c>
      <c r="E2888" s="8">
        <v>42931</v>
      </c>
      <c r="F2888">
        <v>2</v>
      </c>
      <c r="G2888">
        <v>2199.98</v>
      </c>
      <c r="H2888" s="1" t="s">
        <v>881</v>
      </c>
      <c r="I2888" s="1" t="s">
        <v>13</v>
      </c>
      <c r="J2888" s="1" t="s">
        <v>23</v>
      </c>
      <c r="K2888" s="1" t="s">
        <v>27</v>
      </c>
      <c r="L2888" s="1">
        <f>Query1[[#This Row],[total_units]]*Query1[[#This Row],[revene]]</f>
        <v>4399.96</v>
      </c>
      <c r="M2888" s="1">
        <f>YEAR(Query1[[#This Row],[order_date]])</f>
        <v>2017</v>
      </c>
    </row>
    <row r="2889" spans="1:13" x14ac:dyDescent="0.35">
      <c r="A2889">
        <v>1005</v>
      </c>
      <c r="B2889" s="1" t="s">
        <v>1197</v>
      </c>
      <c r="C2889" s="1" t="s">
        <v>450</v>
      </c>
      <c r="D2889" s="1" t="s">
        <v>1817</v>
      </c>
      <c r="E2889" s="8">
        <v>42931</v>
      </c>
      <c r="F2889">
        <v>2</v>
      </c>
      <c r="G2889">
        <v>539.98</v>
      </c>
      <c r="H2889" s="1" t="s">
        <v>47</v>
      </c>
      <c r="I2889" s="1" t="s">
        <v>13</v>
      </c>
      <c r="J2889" s="1" t="s">
        <v>23</v>
      </c>
      <c r="K2889" s="1" t="s">
        <v>27</v>
      </c>
      <c r="L2889" s="1">
        <f>Query1[[#This Row],[total_units]]*Query1[[#This Row],[revene]]</f>
        <v>1079.96</v>
      </c>
      <c r="M2889" s="1">
        <f>YEAR(Query1[[#This Row],[order_date]])</f>
        <v>2017</v>
      </c>
    </row>
    <row r="2890" spans="1:13" x14ac:dyDescent="0.35">
      <c r="A2890">
        <v>1005</v>
      </c>
      <c r="B2890" s="1" t="s">
        <v>1197</v>
      </c>
      <c r="C2890" s="1" t="s">
        <v>450</v>
      </c>
      <c r="D2890" s="1" t="s">
        <v>1817</v>
      </c>
      <c r="E2890" s="8">
        <v>42931</v>
      </c>
      <c r="F2890">
        <v>1</v>
      </c>
      <c r="G2890">
        <v>299.99</v>
      </c>
      <c r="H2890" s="1" t="s">
        <v>806</v>
      </c>
      <c r="I2890" s="1" t="s">
        <v>48</v>
      </c>
      <c r="J2890" s="1" t="s">
        <v>23</v>
      </c>
      <c r="K2890" s="1" t="s">
        <v>27</v>
      </c>
      <c r="L2890" s="1">
        <f>Query1[[#This Row],[total_units]]*Query1[[#This Row],[revene]]</f>
        <v>299.99</v>
      </c>
      <c r="M2890" s="1">
        <f>YEAR(Query1[[#This Row],[order_date]])</f>
        <v>2017</v>
      </c>
    </row>
    <row r="2891" spans="1:13" x14ac:dyDescent="0.35">
      <c r="A2891">
        <v>1006</v>
      </c>
      <c r="B2891" s="1" t="s">
        <v>1198</v>
      </c>
      <c r="C2891" s="1" t="s">
        <v>623</v>
      </c>
      <c r="D2891" s="1" t="s">
        <v>1817</v>
      </c>
      <c r="E2891" s="8">
        <v>42931</v>
      </c>
      <c r="F2891">
        <v>1</v>
      </c>
      <c r="G2891">
        <v>599.99</v>
      </c>
      <c r="H2891" s="1" t="s">
        <v>16</v>
      </c>
      <c r="I2891" s="1" t="s">
        <v>13</v>
      </c>
      <c r="J2891" s="1" t="s">
        <v>23</v>
      </c>
      <c r="K2891" s="1" t="s">
        <v>27</v>
      </c>
      <c r="L2891" s="1">
        <f>Query1[[#This Row],[total_units]]*Query1[[#This Row],[revene]]</f>
        <v>599.99</v>
      </c>
      <c r="M2891" s="1">
        <f>YEAR(Query1[[#This Row],[order_date]])</f>
        <v>2017</v>
      </c>
    </row>
    <row r="2892" spans="1:13" x14ac:dyDescent="0.35">
      <c r="A2892">
        <v>1006</v>
      </c>
      <c r="B2892" s="1" t="s">
        <v>1198</v>
      </c>
      <c r="C2892" s="1" t="s">
        <v>623</v>
      </c>
      <c r="D2892" s="1" t="s">
        <v>1817</v>
      </c>
      <c r="E2892" s="8">
        <v>42931</v>
      </c>
      <c r="F2892">
        <v>1</v>
      </c>
      <c r="G2892">
        <v>1409.99</v>
      </c>
      <c r="H2892" s="1" t="s">
        <v>1051</v>
      </c>
      <c r="I2892" s="1" t="s">
        <v>20</v>
      </c>
      <c r="J2892" s="1" t="s">
        <v>23</v>
      </c>
      <c r="K2892" s="1" t="s">
        <v>27</v>
      </c>
      <c r="L2892" s="1">
        <f>Query1[[#This Row],[total_units]]*Query1[[#This Row],[revene]]</f>
        <v>1409.99</v>
      </c>
      <c r="M2892" s="1">
        <f>YEAR(Query1[[#This Row],[order_date]])</f>
        <v>2017</v>
      </c>
    </row>
    <row r="2893" spans="1:13" x14ac:dyDescent="0.35">
      <c r="A2893">
        <v>1006</v>
      </c>
      <c r="B2893" s="1" t="s">
        <v>1198</v>
      </c>
      <c r="C2893" s="1" t="s">
        <v>623</v>
      </c>
      <c r="D2893" s="1" t="s">
        <v>1817</v>
      </c>
      <c r="E2893" s="8">
        <v>42931</v>
      </c>
      <c r="F2893">
        <v>1</v>
      </c>
      <c r="G2893">
        <v>449.99</v>
      </c>
      <c r="H2893" s="1" t="s">
        <v>784</v>
      </c>
      <c r="I2893" s="1" t="s">
        <v>13</v>
      </c>
      <c r="J2893" s="1" t="s">
        <v>23</v>
      </c>
      <c r="K2893" s="1" t="s">
        <v>27</v>
      </c>
      <c r="L2893" s="1">
        <f>Query1[[#This Row],[total_units]]*Query1[[#This Row],[revene]]</f>
        <v>449.99</v>
      </c>
      <c r="M2893" s="1">
        <f>YEAR(Query1[[#This Row],[order_date]])</f>
        <v>2017</v>
      </c>
    </row>
    <row r="2894" spans="1:13" x14ac:dyDescent="0.35">
      <c r="A2894">
        <v>1006</v>
      </c>
      <c r="B2894" s="1" t="s">
        <v>1198</v>
      </c>
      <c r="C2894" s="1" t="s">
        <v>623</v>
      </c>
      <c r="D2894" s="1" t="s">
        <v>1817</v>
      </c>
      <c r="E2894" s="8">
        <v>42931</v>
      </c>
      <c r="F2894">
        <v>1</v>
      </c>
      <c r="G2894">
        <v>346.99</v>
      </c>
      <c r="H2894" s="1" t="s">
        <v>942</v>
      </c>
      <c r="I2894" s="1" t="s">
        <v>13</v>
      </c>
      <c r="J2894" s="1" t="s">
        <v>23</v>
      </c>
      <c r="K2894" s="1" t="s">
        <v>27</v>
      </c>
      <c r="L2894" s="1">
        <f>Query1[[#This Row],[total_units]]*Query1[[#This Row],[revene]]</f>
        <v>346.99</v>
      </c>
      <c r="M2894" s="1">
        <f>YEAR(Query1[[#This Row],[order_date]])</f>
        <v>2017</v>
      </c>
    </row>
    <row r="2895" spans="1:13" x14ac:dyDescent="0.35">
      <c r="A2895">
        <v>1006</v>
      </c>
      <c r="B2895" s="1" t="s">
        <v>1198</v>
      </c>
      <c r="C2895" s="1" t="s">
        <v>623</v>
      </c>
      <c r="D2895" s="1" t="s">
        <v>1817</v>
      </c>
      <c r="E2895" s="8">
        <v>42931</v>
      </c>
      <c r="F2895">
        <v>2</v>
      </c>
      <c r="G2895">
        <v>10999.98</v>
      </c>
      <c r="H2895" s="1" t="s">
        <v>789</v>
      </c>
      <c r="I2895" s="1" t="s">
        <v>788</v>
      </c>
      <c r="J2895" s="1" t="s">
        <v>23</v>
      </c>
      <c r="K2895" s="1" t="s">
        <v>27</v>
      </c>
      <c r="L2895" s="1">
        <f>Query1[[#This Row],[total_units]]*Query1[[#This Row],[revene]]</f>
        <v>21999.96</v>
      </c>
      <c r="M2895" s="1">
        <f>YEAR(Query1[[#This Row],[order_date]])</f>
        <v>2017</v>
      </c>
    </row>
    <row r="2896" spans="1:13" x14ac:dyDescent="0.35">
      <c r="A2896">
        <v>1007</v>
      </c>
      <c r="B2896" s="1" t="s">
        <v>1199</v>
      </c>
      <c r="C2896" s="1" t="s">
        <v>181</v>
      </c>
      <c r="D2896" s="1" t="s">
        <v>1817</v>
      </c>
      <c r="E2896" s="8">
        <v>42932</v>
      </c>
      <c r="F2896">
        <v>1</v>
      </c>
      <c r="G2896">
        <v>299.99</v>
      </c>
      <c r="H2896" s="1" t="s">
        <v>795</v>
      </c>
      <c r="I2896" s="1" t="s">
        <v>13</v>
      </c>
      <c r="J2896" s="1" t="s">
        <v>23</v>
      </c>
      <c r="K2896" s="1" t="s">
        <v>24</v>
      </c>
      <c r="L2896" s="1">
        <f>Query1[[#This Row],[total_units]]*Query1[[#This Row],[revene]]</f>
        <v>299.99</v>
      </c>
      <c r="M2896" s="1">
        <f>YEAR(Query1[[#This Row],[order_date]])</f>
        <v>2017</v>
      </c>
    </row>
    <row r="2897" spans="1:13" x14ac:dyDescent="0.35">
      <c r="A2897">
        <v>1007</v>
      </c>
      <c r="B2897" s="1" t="s">
        <v>1199</v>
      </c>
      <c r="C2897" s="1" t="s">
        <v>181</v>
      </c>
      <c r="D2897" s="1" t="s">
        <v>1817</v>
      </c>
      <c r="E2897" s="8">
        <v>42932</v>
      </c>
      <c r="F2897">
        <v>1</v>
      </c>
      <c r="G2897">
        <v>599.99</v>
      </c>
      <c r="H2897" s="1" t="s">
        <v>12</v>
      </c>
      <c r="I2897" s="1" t="s">
        <v>34</v>
      </c>
      <c r="J2897" s="1" t="s">
        <v>23</v>
      </c>
      <c r="K2897" s="1" t="s">
        <v>24</v>
      </c>
      <c r="L2897" s="1">
        <f>Query1[[#This Row],[total_units]]*Query1[[#This Row],[revene]]</f>
        <v>599.99</v>
      </c>
      <c r="M2897" s="1">
        <f>YEAR(Query1[[#This Row],[order_date]])</f>
        <v>2017</v>
      </c>
    </row>
    <row r="2898" spans="1:13" x14ac:dyDescent="0.35">
      <c r="A2898">
        <v>1007</v>
      </c>
      <c r="B2898" s="1" t="s">
        <v>1199</v>
      </c>
      <c r="C2898" s="1" t="s">
        <v>181</v>
      </c>
      <c r="D2898" s="1" t="s">
        <v>1817</v>
      </c>
      <c r="E2898" s="8">
        <v>42932</v>
      </c>
      <c r="F2898">
        <v>2</v>
      </c>
      <c r="G2898">
        <v>659.98</v>
      </c>
      <c r="H2898" s="1" t="s">
        <v>782</v>
      </c>
      <c r="I2898" s="1" t="s">
        <v>48</v>
      </c>
      <c r="J2898" s="1" t="s">
        <v>23</v>
      </c>
      <c r="K2898" s="1" t="s">
        <v>24</v>
      </c>
      <c r="L2898" s="1">
        <f>Query1[[#This Row],[total_units]]*Query1[[#This Row],[revene]]</f>
        <v>1319.96</v>
      </c>
      <c r="M2898" s="1">
        <f>YEAR(Query1[[#This Row],[order_date]])</f>
        <v>2017</v>
      </c>
    </row>
    <row r="2899" spans="1:13" x14ac:dyDescent="0.35">
      <c r="A2899">
        <v>1007</v>
      </c>
      <c r="B2899" s="1" t="s">
        <v>1199</v>
      </c>
      <c r="C2899" s="1" t="s">
        <v>181</v>
      </c>
      <c r="D2899" s="1" t="s">
        <v>1817</v>
      </c>
      <c r="E2899" s="8">
        <v>42932</v>
      </c>
      <c r="F2899">
        <v>2</v>
      </c>
      <c r="G2899">
        <v>899.98</v>
      </c>
      <c r="H2899" s="1" t="s">
        <v>784</v>
      </c>
      <c r="I2899" s="1" t="s">
        <v>34</v>
      </c>
      <c r="J2899" s="1" t="s">
        <v>23</v>
      </c>
      <c r="K2899" s="1" t="s">
        <v>24</v>
      </c>
      <c r="L2899" s="1">
        <f>Query1[[#This Row],[total_units]]*Query1[[#This Row],[revene]]</f>
        <v>1799.96</v>
      </c>
      <c r="M2899" s="1">
        <f>YEAR(Query1[[#This Row],[order_date]])</f>
        <v>2017</v>
      </c>
    </row>
    <row r="2900" spans="1:13" x14ac:dyDescent="0.35">
      <c r="A2900">
        <v>1007</v>
      </c>
      <c r="B2900" s="1" t="s">
        <v>1199</v>
      </c>
      <c r="C2900" s="1" t="s">
        <v>181</v>
      </c>
      <c r="D2900" s="1" t="s">
        <v>1817</v>
      </c>
      <c r="E2900" s="8">
        <v>42932</v>
      </c>
      <c r="F2900">
        <v>1</v>
      </c>
      <c r="G2900">
        <v>1680.99</v>
      </c>
      <c r="H2900" s="1" t="s">
        <v>56</v>
      </c>
      <c r="I2900" s="1" t="s">
        <v>18</v>
      </c>
      <c r="J2900" s="1" t="s">
        <v>23</v>
      </c>
      <c r="K2900" s="1" t="s">
        <v>24</v>
      </c>
      <c r="L2900" s="1">
        <f>Query1[[#This Row],[total_units]]*Query1[[#This Row],[revene]]</f>
        <v>1680.99</v>
      </c>
      <c r="M2900" s="1">
        <f>YEAR(Query1[[#This Row],[order_date]])</f>
        <v>2017</v>
      </c>
    </row>
    <row r="2901" spans="1:13" x14ac:dyDescent="0.35">
      <c r="A2901">
        <v>1008</v>
      </c>
      <c r="B2901" s="1" t="s">
        <v>1200</v>
      </c>
      <c r="C2901" s="1" t="s">
        <v>1001</v>
      </c>
      <c r="D2901" s="1" t="s">
        <v>1817</v>
      </c>
      <c r="E2901" s="8">
        <v>42932</v>
      </c>
      <c r="F2901">
        <v>1</v>
      </c>
      <c r="G2901">
        <v>299.99</v>
      </c>
      <c r="H2901" s="1" t="s">
        <v>795</v>
      </c>
      <c r="I2901" s="1" t="s">
        <v>48</v>
      </c>
      <c r="J2901" s="1" t="s">
        <v>23</v>
      </c>
      <c r="K2901" s="1" t="s">
        <v>24</v>
      </c>
      <c r="L2901" s="1">
        <f>Query1[[#This Row],[total_units]]*Query1[[#This Row],[revene]]</f>
        <v>299.99</v>
      </c>
      <c r="M2901" s="1">
        <f>YEAR(Query1[[#This Row],[order_date]])</f>
        <v>2017</v>
      </c>
    </row>
    <row r="2902" spans="1:13" x14ac:dyDescent="0.35">
      <c r="A2902">
        <v>1008</v>
      </c>
      <c r="B2902" s="1" t="s">
        <v>1200</v>
      </c>
      <c r="C2902" s="1" t="s">
        <v>1001</v>
      </c>
      <c r="D2902" s="1" t="s">
        <v>1817</v>
      </c>
      <c r="E2902" s="8">
        <v>42932</v>
      </c>
      <c r="F2902">
        <v>1</v>
      </c>
      <c r="G2902">
        <v>749.99</v>
      </c>
      <c r="H2902" s="1" t="s">
        <v>31</v>
      </c>
      <c r="I2902" s="1" t="s">
        <v>20</v>
      </c>
      <c r="J2902" s="1" t="s">
        <v>23</v>
      </c>
      <c r="K2902" s="1" t="s">
        <v>24</v>
      </c>
      <c r="L2902" s="1">
        <f>Query1[[#This Row],[total_units]]*Query1[[#This Row],[revene]]</f>
        <v>749.99</v>
      </c>
      <c r="M2902" s="1">
        <f>YEAR(Query1[[#This Row],[order_date]])</f>
        <v>2017</v>
      </c>
    </row>
    <row r="2903" spans="1:13" x14ac:dyDescent="0.35">
      <c r="A2903">
        <v>1008</v>
      </c>
      <c r="B2903" s="1" t="s">
        <v>1200</v>
      </c>
      <c r="C2903" s="1" t="s">
        <v>1001</v>
      </c>
      <c r="D2903" s="1" t="s">
        <v>1817</v>
      </c>
      <c r="E2903" s="8">
        <v>42932</v>
      </c>
      <c r="F2903">
        <v>1</v>
      </c>
      <c r="G2903">
        <v>416.99</v>
      </c>
      <c r="H2903" s="1" t="s">
        <v>846</v>
      </c>
      <c r="I2903" s="1" t="s">
        <v>13</v>
      </c>
      <c r="J2903" s="1" t="s">
        <v>23</v>
      </c>
      <c r="K2903" s="1" t="s">
        <v>24</v>
      </c>
      <c r="L2903" s="1">
        <f>Query1[[#This Row],[total_units]]*Query1[[#This Row],[revene]]</f>
        <v>416.99</v>
      </c>
      <c r="M2903" s="1">
        <f>YEAR(Query1[[#This Row],[order_date]])</f>
        <v>2017</v>
      </c>
    </row>
    <row r="2904" spans="1:13" x14ac:dyDescent="0.35">
      <c r="A2904">
        <v>1009</v>
      </c>
      <c r="B2904" s="1" t="s">
        <v>1201</v>
      </c>
      <c r="C2904" s="1" t="s">
        <v>550</v>
      </c>
      <c r="D2904" s="1" t="s">
        <v>1824</v>
      </c>
      <c r="E2904" s="8">
        <v>42932</v>
      </c>
      <c r="F2904">
        <v>2</v>
      </c>
      <c r="G2904">
        <v>599.98</v>
      </c>
      <c r="H2904" s="1" t="s">
        <v>795</v>
      </c>
      <c r="I2904" s="1" t="s">
        <v>48</v>
      </c>
      <c r="J2904" s="1" t="s">
        <v>98</v>
      </c>
      <c r="K2904" s="1" t="s">
        <v>99</v>
      </c>
      <c r="L2904" s="1">
        <f>Query1[[#This Row],[total_units]]*Query1[[#This Row],[revene]]</f>
        <v>1199.96</v>
      </c>
      <c r="M2904" s="1">
        <f>YEAR(Query1[[#This Row],[order_date]])</f>
        <v>2017</v>
      </c>
    </row>
    <row r="2905" spans="1:13" x14ac:dyDescent="0.35">
      <c r="A2905">
        <v>1009</v>
      </c>
      <c r="B2905" s="1" t="s">
        <v>1201</v>
      </c>
      <c r="C2905" s="1" t="s">
        <v>550</v>
      </c>
      <c r="D2905" s="1" t="s">
        <v>1824</v>
      </c>
      <c r="E2905" s="8">
        <v>42932</v>
      </c>
      <c r="F2905">
        <v>1</v>
      </c>
      <c r="G2905">
        <v>539.99</v>
      </c>
      <c r="H2905" s="1" t="s">
        <v>916</v>
      </c>
      <c r="I2905" s="1" t="s">
        <v>20</v>
      </c>
      <c r="J2905" s="1" t="s">
        <v>98</v>
      </c>
      <c r="K2905" s="1" t="s">
        <v>99</v>
      </c>
      <c r="L2905" s="1">
        <f>Query1[[#This Row],[total_units]]*Query1[[#This Row],[revene]]</f>
        <v>539.99</v>
      </c>
      <c r="M2905" s="1">
        <f>YEAR(Query1[[#This Row],[order_date]])</f>
        <v>2017</v>
      </c>
    </row>
    <row r="2906" spans="1:13" x14ac:dyDescent="0.35">
      <c r="A2906">
        <v>1010</v>
      </c>
      <c r="B2906" s="1" t="s">
        <v>1876</v>
      </c>
      <c r="C2906" s="1" t="s">
        <v>301</v>
      </c>
      <c r="D2906" s="1" t="s">
        <v>1817</v>
      </c>
      <c r="E2906" s="8">
        <v>42934</v>
      </c>
      <c r="F2906">
        <v>2</v>
      </c>
      <c r="G2906">
        <v>833.98</v>
      </c>
      <c r="H2906" s="1" t="s">
        <v>796</v>
      </c>
      <c r="I2906" s="1" t="s">
        <v>34</v>
      </c>
      <c r="J2906" s="1" t="s">
        <v>23</v>
      </c>
      <c r="K2906" s="1" t="s">
        <v>27</v>
      </c>
      <c r="L2906" s="1">
        <f>Query1[[#This Row],[total_units]]*Query1[[#This Row],[revene]]</f>
        <v>1667.96</v>
      </c>
      <c r="M2906" s="1">
        <f>YEAR(Query1[[#This Row],[order_date]])</f>
        <v>2017</v>
      </c>
    </row>
    <row r="2907" spans="1:13" x14ac:dyDescent="0.35">
      <c r="A2907">
        <v>1011</v>
      </c>
      <c r="B2907" s="1" t="s">
        <v>1202</v>
      </c>
      <c r="C2907" s="1" t="s">
        <v>509</v>
      </c>
      <c r="D2907" s="1" t="s">
        <v>1815</v>
      </c>
      <c r="E2907" s="8">
        <v>42934</v>
      </c>
      <c r="F2907">
        <v>2</v>
      </c>
      <c r="G2907">
        <v>599.98</v>
      </c>
      <c r="H2907" s="1" t="s">
        <v>806</v>
      </c>
      <c r="I2907" s="1" t="s">
        <v>48</v>
      </c>
      <c r="J2907" s="1" t="s">
        <v>14</v>
      </c>
      <c r="K2907" s="1" t="s">
        <v>32</v>
      </c>
      <c r="L2907" s="1">
        <f>Query1[[#This Row],[total_units]]*Query1[[#This Row],[revene]]</f>
        <v>1199.96</v>
      </c>
      <c r="M2907" s="1">
        <f>YEAR(Query1[[#This Row],[order_date]])</f>
        <v>2017</v>
      </c>
    </row>
    <row r="2908" spans="1:13" x14ac:dyDescent="0.35">
      <c r="A2908">
        <v>1011</v>
      </c>
      <c r="B2908" s="1" t="s">
        <v>1202</v>
      </c>
      <c r="C2908" s="1" t="s">
        <v>509</v>
      </c>
      <c r="D2908" s="1" t="s">
        <v>1815</v>
      </c>
      <c r="E2908" s="8">
        <v>42934</v>
      </c>
      <c r="F2908">
        <v>2</v>
      </c>
      <c r="G2908">
        <v>1199.98</v>
      </c>
      <c r="H2908" s="1" t="s">
        <v>12</v>
      </c>
      <c r="I2908" s="1" t="s">
        <v>13</v>
      </c>
      <c r="J2908" s="1" t="s">
        <v>14</v>
      </c>
      <c r="K2908" s="1" t="s">
        <v>32</v>
      </c>
      <c r="L2908" s="1">
        <f>Query1[[#This Row],[total_units]]*Query1[[#This Row],[revene]]</f>
        <v>2399.96</v>
      </c>
      <c r="M2908" s="1">
        <f>YEAR(Query1[[#This Row],[order_date]])</f>
        <v>2017</v>
      </c>
    </row>
    <row r="2909" spans="1:13" x14ac:dyDescent="0.35">
      <c r="A2909">
        <v>1011</v>
      </c>
      <c r="B2909" s="1" t="s">
        <v>1202</v>
      </c>
      <c r="C2909" s="1" t="s">
        <v>509</v>
      </c>
      <c r="D2909" s="1" t="s">
        <v>1815</v>
      </c>
      <c r="E2909" s="8">
        <v>42934</v>
      </c>
      <c r="F2909">
        <v>2</v>
      </c>
      <c r="G2909">
        <v>899.98</v>
      </c>
      <c r="H2909" s="1" t="s">
        <v>784</v>
      </c>
      <c r="I2909" s="1" t="s">
        <v>13</v>
      </c>
      <c r="J2909" s="1" t="s">
        <v>14</v>
      </c>
      <c r="K2909" s="1" t="s">
        <v>32</v>
      </c>
      <c r="L2909" s="1">
        <f>Query1[[#This Row],[total_units]]*Query1[[#This Row],[revene]]</f>
        <v>1799.96</v>
      </c>
      <c r="M2909" s="1">
        <f>YEAR(Query1[[#This Row],[order_date]])</f>
        <v>2017</v>
      </c>
    </row>
    <row r="2910" spans="1:13" x14ac:dyDescent="0.35">
      <c r="A2910">
        <v>1011</v>
      </c>
      <c r="B2910" s="1" t="s">
        <v>1202</v>
      </c>
      <c r="C2910" s="1" t="s">
        <v>509</v>
      </c>
      <c r="D2910" s="1" t="s">
        <v>1815</v>
      </c>
      <c r="E2910" s="8">
        <v>42934</v>
      </c>
      <c r="F2910">
        <v>1</v>
      </c>
      <c r="G2910">
        <v>189.99</v>
      </c>
      <c r="H2910" s="1" t="s">
        <v>1888</v>
      </c>
      <c r="I2910" s="1" t="s">
        <v>48</v>
      </c>
      <c r="J2910" s="1" t="s">
        <v>14</v>
      </c>
      <c r="K2910" s="1" t="s">
        <v>32</v>
      </c>
      <c r="L2910" s="1">
        <f>Query1[[#This Row],[total_units]]*Query1[[#This Row],[revene]]</f>
        <v>189.99</v>
      </c>
      <c r="M2910" s="1">
        <f>YEAR(Query1[[#This Row],[order_date]])</f>
        <v>2017</v>
      </c>
    </row>
    <row r="2911" spans="1:13" x14ac:dyDescent="0.35">
      <c r="A2911">
        <v>1012</v>
      </c>
      <c r="B2911" s="1" t="s">
        <v>1203</v>
      </c>
      <c r="C2911" s="1" t="s">
        <v>1837</v>
      </c>
      <c r="D2911" s="1" t="s">
        <v>1817</v>
      </c>
      <c r="E2911" s="8">
        <v>42934</v>
      </c>
      <c r="F2911">
        <v>1</v>
      </c>
      <c r="G2911">
        <v>489.99</v>
      </c>
      <c r="H2911" s="1" t="s">
        <v>800</v>
      </c>
      <c r="I2911" s="1" t="s">
        <v>13</v>
      </c>
      <c r="J2911" s="1" t="s">
        <v>23</v>
      </c>
      <c r="K2911" s="1" t="s">
        <v>27</v>
      </c>
      <c r="L2911" s="1">
        <f>Query1[[#This Row],[total_units]]*Query1[[#This Row],[revene]]</f>
        <v>489.99</v>
      </c>
      <c r="M2911" s="1">
        <f>YEAR(Query1[[#This Row],[order_date]])</f>
        <v>2017</v>
      </c>
    </row>
    <row r="2912" spans="1:13" x14ac:dyDescent="0.35">
      <c r="A2912">
        <v>1012</v>
      </c>
      <c r="B2912" s="1" t="s">
        <v>1203</v>
      </c>
      <c r="C2912" s="1" t="s">
        <v>1837</v>
      </c>
      <c r="D2912" s="1" t="s">
        <v>1817</v>
      </c>
      <c r="E2912" s="8">
        <v>42934</v>
      </c>
      <c r="F2912">
        <v>1</v>
      </c>
      <c r="G2912">
        <v>1799.99</v>
      </c>
      <c r="H2912" s="1" t="s">
        <v>1816</v>
      </c>
      <c r="I2912" s="1" t="s">
        <v>20</v>
      </c>
      <c r="J2912" s="1" t="s">
        <v>23</v>
      </c>
      <c r="K2912" s="1" t="s">
        <v>27</v>
      </c>
      <c r="L2912" s="1">
        <f>Query1[[#This Row],[total_units]]*Query1[[#This Row],[revene]]</f>
        <v>1799.99</v>
      </c>
      <c r="M2912" s="1">
        <f>YEAR(Query1[[#This Row],[order_date]])</f>
        <v>2017</v>
      </c>
    </row>
    <row r="2913" spans="1:13" x14ac:dyDescent="0.35">
      <c r="A2913">
        <v>1013</v>
      </c>
      <c r="B2913" s="1" t="s">
        <v>1204</v>
      </c>
      <c r="C2913" s="1" t="s">
        <v>1840</v>
      </c>
      <c r="D2913" s="1" t="s">
        <v>1817</v>
      </c>
      <c r="E2913" s="8">
        <v>42935</v>
      </c>
      <c r="F2913">
        <v>2</v>
      </c>
      <c r="G2913">
        <v>3119.98</v>
      </c>
      <c r="H2913" s="1" t="s">
        <v>884</v>
      </c>
      <c r="I2913" s="1" t="s">
        <v>41</v>
      </c>
      <c r="J2913" s="1" t="s">
        <v>23</v>
      </c>
      <c r="K2913" s="1" t="s">
        <v>24</v>
      </c>
      <c r="L2913" s="1">
        <f>Query1[[#This Row],[total_units]]*Query1[[#This Row],[revene]]</f>
        <v>6239.96</v>
      </c>
      <c r="M2913" s="1">
        <f>YEAR(Query1[[#This Row],[order_date]])</f>
        <v>2017</v>
      </c>
    </row>
    <row r="2914" spans="1:13" x14ac:dyDescent="0.35">
      <c r="A2914">
        <v>1014</v>
      </c>
      <c r="B2914" s="1" t="s">
        <v>1205</v>
      </c>
      <c r="C2914" s="1" t="s">
        <v>133</v>
      </c>
      <c r="D2914" s="1" t="s">
        <v>1817</v>
      </c>
      <c r="E2914" s="8">
        <v>42935</v>
      </c>
      <c r="F2914">
        <v>2</v>
      </c>
      <c r="G2914">
        <v>2199.98</v>
      </c>
      <c r="H2914" s="1" t="s">
        <v>881</v>
      </c>
      <c r="I2914" s="1" t="s">
        <v>13</v>
      </c>
      <c r="J2914" s="1" t="s">
        <v>23</v>
      </c>
      <c r="K2914" s="1" t="s">
        <v>24</v>
      </c>
      <c r="L2914" s="1">
        <f>Query1[[#This Row],[total_units]]*Query1[[#This Row],[revene]]</f>
        <v>4399.96</v>
      </c>
      <c r="M2914" s="1">
        <f>YEAR(Query1[[#This Row],[order_date]])</f>
        <v>2017</v>
      </c>
    </row>
    <row r="2915" spans="1:13" x14ac:dyDescent="0.35">
      <c r="A2915">
        <v>1014</v>
      </c>
      <c r="B2915" s="1" t="s">
        <v>1205</v>
      </c>
      <c r="C2915" s="1" t="s">
        <v>133</v>
      </c>
      <c r="D2915" s="1" t="s">
        <v>1817</v>
      </c>
      <c r="E2915" s="8">
        <v>42935</v>
      </c>
      <c r="F2915">
        <v>1</v>
      </c>
      <c r="G2915">
        <v>349.99</v>
      </c>
      <c r="H2915" s="1" t="s">
        <v>813</v>
      </c>
      <c r="I2915" s="1" t="s">
        <v>48</v>
      </c>
      <c r="J2915" s="1" t="s">
        <v>23</v>
      </c>
      <c r="K2915" s="1" t="s">
        <v>24</v>
      </c>
      <c r="L2915" s="1">
        <f>Query1[[#This Row],[total_units]]*Query1[[#This Row],[revene]]</f>
        <v>349.99</v>
      </c>
      <c r="M2915" s="1">
        <f>YEAR(Query1[[#This Row],[order_date]])</f>
        <v>2017</v>
      </c>
    </row>
    <row r="2916" spans="1:13" x14ac:dyDescent="0.35">
      <c r="A2916">
        <v>1014</v>
      </c>
      <c r="B2916" s="1" t="s">
        <v>1205</v>
      </c>
      <c r="C2916" s="1" t="s">
        <v>133</v>
      </c>
      <c r="D2916" s="1" t="s">
        <v>1817</v>
      </c>
      <c r="E2916" s="8">
        <v>42935</v>
      </c>
      <c r="F2916">
        <v>2</v>
      </c>
      <c r="G2916">
        <v>1739.98</v>
      </c>
      <c r="H2916" s="1" t="s">
        <v>861</v>
      </c>
      <c r="I2916" s="1" t="s">
        <v>20</v>
      </c>
      <c r="J2916" s="1" t="s">
        <v>23</v>
      </c>
      <c r="K2916" s="1" t="s">
        <v>24</v>
      </c>
      <c r="L2916" s="1">
        <f>Query1[[#This Row],[total_units]]*Query1[[#This Row],[revene]]</f>
        <v>3479.96</v>
      </c>
      <c r="M2916" s="1">
        <f>YEAR(Query1[[#This Row],[order_date]])</f>
        <v>2017</v>
      </c>
    </row>
    <row r="2917" spans="1:13" x14ac:dyDescent="0.35">
      <c r="A2917">
        <v>1014</v>
      </c>
      <c r="B2917" s="1" t="s">
        <v>1205</v>
      </c>
      <c r="C2917" s="1" t="s">
        <v>133</v>
      </c>
      <c r="D2917" s="1" t="s">
        <v>1817</v>
      </c>
      <c r="E2917" s="8">
        <v>42935</v>
      </c>
      <c r="F2917">
        <v>1</v>
      </c>
      <c r="G2917">
        <v>2599.9899999999998</v>
      </c>
      <c r="H2917" s="1" t="s">
        <v>839</v>
      </c>
      <c r="I2917" s="1" t="s">
        <v>788</v>
      </c>
      <c r="J2917" s="1" t="s">
        <v>23</v>
      </c>
      <c r="K2917" s="1" t="s">
        <v>24</v>
      </c>
      <c r="L2917" s="1">
        <f>Query1[[#This Row],[total_units]]*Query1[[#This Row],[revene]]</f>
        <v>2599.9899999999998</v>
      </c>
      <c r="M2917" s="1">
        <f>YEAR(Query1[[#This Row],[order_date]])</f>
        <v>2017</v>
      </c>
    </row>
    <row r="2918" spans="1:13" x14ac:dyDescent="0.35">
      <c r="A2918">
        <v>1015</v>
      </c>
      <c r="B2918" s="1" t="s">
        <v>1206</v>
      </c>
      <c r="C2918" s="1" t="s">
        <v>397</v>
      </c>
      <c r="D2918" s="1" t="s">
        <v>1817</v>
      </c>
      <c r="E2918" s="8">
        <v>42935</v>
      </c>
      <c r="F2918">
        <v>1</v>
      </c>
      <c r="G2918">
        <v>269.99</v>
      </c>
      <c r="H2918" s="1" t="s">
        <v>59</v>
      </c>
      <c r="I2918" s="1" t="s">
        <v>13</v>
      </c>
      <c r="J2918" s="1" t="s">
        <v>23</v>
      </c>
      <c r="K2918" s="1" t="s">
        <v>27</v>
      </c>
      <c r="L2918" s="1">
        <f>Query1[[#This Row],[total_units]]*Query1[[#This Row],[revene]]</f>
        <v>269.99</v>
      </c>
      <c r="M2918" s="1">
        <f>YEAR(Query1[[#This Row],[order_date]])</f>
        <v>2017</v>
      </c>
    </row>
    <row r="2919" spans="1:13" x14ac:dyDescent="0.35">
      <c r="A2919">
        <v>1015</v>
      </c>
      <c r="B2919" s="1" t="s">
        <v>1206</v>
      </c>
      <c r="C2919" s="1" t="s">
        <v>397</v>
      </c>
      <c r="D2919" s="1" t="s">
        <v>1817</v>
      </c>
      <c r="E2919" s="8">
        <v>42935</v>
      </c>
      <c r="F2919">
        <v>2</v>
      </c>
      <c r="G2919">
        <v>679.98</v>
      </c>
      <c r="H2919" s="1" t="s">
        <v>849</v>
      </c>
      <c r="I2919" s="1" t="s">
        <v>48</v>
      </c>
      <c r="J2919" s="1" t="s">
        <v>23</v>
      </c>
      <c r="K2919" s="1" t="s">
        <v>27</v>
      </c>
      <c r="L2919" s="1">
        <f>Query1[[#This Row],[total_units]]*Query1[[#This Row],[revene]]</f>
        <v>1359.96</v>
      </c>
      <c r="M2919" s="1">
        <f>YEAR(Query1[[#This Row],[order_date]])</f>
        <v>2017</v>
      </c>
    </row>
    <row r="2920" spans="1:13" x14ac:dyDescent="0.35">
      <c r="A2920">
        <v>1015</v>
      </c>
      <c r="B2920" s="1" t="s">
        <v>1206</v>
      </c>
      <c r="C2920" s="1" t="s">
        <v>397</v>
      </c>
      <c r="D2920" s="1" t="s">
        <v>1817</v>
      </c>
      <c r="E2920" s="8">
        <v>42935</v>
      </c>
      <c r="F2920">
        <v>2</v>
      </c>
      <c r="G2920">
        <v>1499.98</v>
      </c>
      <c r="H2920" s="1" t="s">
        <v>792</v>
      </c>
      <c r="I2920" s="1" t="s">
        <v>13</v>
      </c>
      <c r="J2920" s="1" t="s">
        <v>23</v>
      </c>
      <c r="K2920" s="1" t="s">
        <v>27</v>
      </c>
      <c r="L2920" s="1">
        <f>Query1[[#This Row],[total_units]]*Query1[[#This Row],[revene]]</f>
        <v>2999.96</v>
      </c>
      <c r="M2920" s="1">
        <f>YEAR(Query1[[#This Row],[order_date]])</f>
        <v>2017</v>
      </c>
    </row>
    <row r="2921" spans="1:13" x14ac:dyDescent="0.35">
      <c r="A2921">
        <v>1015</v>
      </c>
      <c r="B2921" s="1" t="s">
        <v>1206</v>
      </c>
      <c r="C2921" s="1" t="s">
        <v>397</v>
      </c>
      <c r="D2921" s="1" t="s">
        <v>1817</v>
      </c>
      <c r="E2921" s="8">
        <v>42935</v>
      </c>
      <c r="F2921">
        <v>2</v>
      </c>
      <c r="G2921">
        <v>939.98</v>
      </c>
      <c r="H2921" s="1" t="s">
        <v>62</v>
      </c>
      <c r="I2921" s="1" t="s">
        <v>20</v>
      </c>
      <c r="J2921" s="1" t="s">
        <v>23</v>
      </c>
      <c r="K2921" s="1" t="s">
        <v>27</v>
      </c>
      <c r="L2921" s="1">
        <f>Query1[[#This Row],[total_units]]*Query1[[#This Row],[revene]]</f>
        <v>1879.96</v>
      </c>
      <c r="M2921" s="1">
        <f>YEAR(Query1[[#This Row],[order_date]])</f>
        <v>2017</v>
      </c>
    </row>
    <row r="2922" spans="1:13" x14ac:dyDescent="0.35">
      <c r="A2922">
        <v>1016</v>
      </c>
      <c r="B2922" s="1" t="s">
        <v>1928</v>
      </c>
      <c r="C2922" s="1" t="s">
        <v>517</v>
      </c>
      <c r="D2922" s="1" t="s">
        <v>1824</v>
      </c>
      <c r="E2922" s="8">
        <v>42935</v>
      </c>
      <c r="F2922">
        <v>2</v>
      </c>
      <c r="G2922">
        <v>599.98</v>
      </c>
      <c r="H2922" s="1" t="s">
        <v>795</v>
      </c>
      <c r="I2922" s="1" t="s">
        <v>13</v>
      </c>
      <c r="J2922" s="1" t="s">
        <v>98</v>
      </c>
      <c r="K2922" s="1" t="s">
        <v>165</v>
      </c>
      <c r="L2922" s="1">
        <f>Query1[[#This Row],[total_units]]*Query1[[#This Row],[revene]]</f>
        <v>1199.96</v>
      </c>
      <c r="M2922" s="1">
        <f>YEAR(Query1[[#This Row],[order_date]])</f>
        <v>2017</v>
      </c>
    </row>
    <row r="2923" spans="1:13" x14ac:dyDescent="0.35">
      <c r="A2923">
        <v>1017</v>
      </c>
      <c r="B2923" s="1" t="s">
        <v>1207</v>
      </c>
      <c r="C2923" s="1" t="s">
        <v>490</v>
      </c>
      <c r="D2923" s="1" t="s">
        <v>1817</v>
      </c>
      <c r="E2923" s="8">
        <v>42936</v>
      </c>
      <c r="F2923">
        <v>2</v>
      </c>
      <c r="G2923">
        <v>1319.98</v>
      </c>
      <c r="H2923" s="1" t="s">
        <v>883</v>
      </c>
      <c r="I2923" s="1" t="s">
        <v>13</v>
      </c>
      <c r="J2923" s="1" t="s">
        <v>23</v>
      </c>
      <c r="K2923" s="1" t="s">
        <v>24</v>
      </c>
      <c r="L2923" s="1">
        <f>Query1[[#This Row],[total_units]]*Query1[[#This Row],[revene]]</f>
        <v>2639.96</v>
      </c>
      <c r="M2923" s="1">
        <f>YEAR(Query1[[#This Row],[order_date]])</f>
        <v>2017</v>
      </c>
    </row>
    <row r="2924" spans="1:13" x14ac:dyDescent="0.35">
      <c r="A2924">
        <v>1017</v>
      </c>
      <c r="B2924" s="1" t="s">
        <v>1207</v>
      </c>
      <c r="C2924" s="1" t="s">
        <v>490</v>
      </c>
      <c r="D2924" s="1" t="s">
        <v>1817</v>
      </c>
      <c r="E2924" s="8">
        <v>42936</v>
      </c>
      <c r="F2924">
        <v>2</v>
      </c>
      <c r="G2924">
        <v>1599.98</v>
      </c>
      <c r="H2924" s="1" t="s">
        <v>932</v>
      </c>
      <c r="I2924" s="1" t="s">
        <v>13</v>
      </c>
      <c r="J2924" s="1" t="s">
        <v>23</v>
      </c>
      <c r="K2924" s="1" t="s">
        <v>24</v>
      </c>
      <c r="L2924" s="1">
        <f>Query1[[#This Row],[total_units]]*Query1[[#This Row],[revene]]</f>
        <v>3199.96</v>
      </c>
      <c r="M2924" s="1">
        <f>YEAR(Query1[[#This Row],[order_date]])</f>
        <v>2017</v>
      </c>
    </row>
    <row r="2925" spans="1:13" x14ac:dyDescent="0.35">
      <c r="A2925">
        <v>1017</v>
      </c>
      <c r="B2925" s="1" t="s">
        <v>1207</v>
      </c>
      <c r="C2925" s="1" t="s">
        <v>490</v>
      </c>
      <c r="D2925" s="1" t="s">
        <v>1817</v>
      </c>
      <c r="E2925" s="8">
        <v>42936</v>
      </c>
      <c r="F2925">
        <v>1</v>
      </c>
      <c r="G2925">
        <v>489.99</v>
      </c>
      <c r="H2925" s="1" t="s">
        <v>908</v>
      </c>
      <c r="I2925" s="1" t="s">
        <v>48</v>
      </c>
      <c r="J2925" s="1" t="s">
        <v>23</v>
      </c>
      <c r="K2925" s="1" t="s">
        <v>24</v>
      </c>
      <c r="L2925" s="1">
        <f>Query1[[#This Row],[total_units]]*Query1[[#This Row],[revene]]</f>
        <v>489.99</v>
      </c>
      <c r="M2925" s="1">
        <f>YEAR(Query1[[#This Row],[order_date]])</f>
        <v>2017</v>
      </c>
    </row>
    <row r="2926" spans="1:13" x14ac:dyDescent="0.35">
      <c r="A2926">
        <v>1017</v>
      </c>
      <c r="B2926" s="1" t="s">
        <v>1207</v>
      </c>
      <c r="C2926" s="1" t="s">
        <v>490</v>
      </c>
      <c r="D2926" s="1" t="s">
        <v>1817</v>
      </c>
      <c r="E2926" s="8">
        <v>42936</v>
      </c>
      <c r="F2926">
        <v>2</v>
      </c>
      <c r="G2926">
        <v>898</v>
      </c>
      <c r="H2926" s="1" t="s">
        <v>39</v>
      </c>
      <c r="I2926" s="1" t="s">
        <v>13</v>
      </c>
      <c r="J2926" s="1" t="s">
        <v>23</v>
      </c>
      <c r="K2926" s="1" t="s">
        <v>24</v>
      </c>
      <c r="L2926" s="1">
        <f>Query1[[#This Row],[total_units]]*Query1[[#This Row],[revene]]</f>
        <v>1796</v>
      </c>
      <c r="M2926" s="1">
        <f>YEAR(Query1[[#This Row],[order_date]])</f>
        <v>2017</v>
      </c>
    </row>
    <row r="2927" spans="1:13" x14ac:dyDescent="0.35">
      <c r="A2927">
        <v>1017</v>
      </c>
      <c r="B2927" s="1" t="s">
        <v>1207</v>
      </c>
      <c r="C2927" s="1" t="s">
        <v>490</v>
      </c>
      <c r="D2927" s="1" t="s">
        <v>1817</v>
      </c>
      <c r="E2927" s="8">
        <v>42936</v>
      </c>
      <c r="F2927">
        <v>1</v>
      </c>
      <c r="G2927">
        <v>209.99</v>
      </c>
      <c r="H2927" s="1" t="s">
        <v>1894</v>
      </c>
      <c r="I2927" s="1" t="s">
        <v>48</v>
      </c>
      <c r="J2927" s="1" t="s">
        <v>23</v>
      </c>
      <c r="K2927" s="1" t="s">
        <v>24</v>
      </c>
      <c r="L2927" s="1">
        <f>Query1[[#This Row],[total_units]]*Query1[[#This Row],[revene]]</f>
        <v>209.99</v>
      </c>
      <c r="M2927" s="1">
        <f>YEAR(Query1[[#This Row],[order_date]])</f>
        <v>2017</v>
      </c>
    </row>
    <row r="2928" spans="1:13" x14ac:dyDescent="0.35">
      <c r="A2928">
        <v>1018</v>
      </c>
      <c r="B2928" s="1" t="s">
        <v>1208</v>
      </c>
      <c r="C2928" s="1" t="s">
        <v>195</v>
      </c>
      <c r="D2928" s="1" t="s">
        <v>1817</v>
      </c>
      <c r="E2928" s="8">
        <v>42938</v>
      </c>
      <c r="F2928">
        <v>2</v>
      </c>
      <c r="G2928">
        <v>599.98</v>
      </c>
      <c r="H2928" s="1" t="s">
        <v>795</v>
      </c>
      <c r="I2928" s="1" t="s">
        <v>13</v>
      </c>
      <c r="J2928" s="1" t="s">
        <v>23</v>
      </c>
      <c r="K2928" s="1" t="s">
        <v>24</v>
      </c>
      <c r="L2928" s="1">
        <f>Query1[[#This Row],[total_units]]*Query1[[#This Row],[revene]]</f>
        <v>1199.96</v>
      </c>
      <c r="M2928" s="1">
        <f>YEAR(Query1[[#This Row],[order_date]])</f>
        <v>2017</v>
      </c>
    </row>
    <row r="2929" spans="1:13" x14ac:dyDescent="0.35">
      <c r="A2929">
        <v>1018</v>
      </c>
      <c r="B2929" s="1" t="s">
        <v>1208</v>
      </c>
      <c r="C2929" s="1" t="s">
        <v>195</v>
      </c>
      <c r="D2929" s="1" t="s">
        <v>1817</v>
      </c>
      <c r="E2929" s="8">
        <v>42938</v>
      </c>
      <c r="F2929">
        <v>2</v>
      </c>
      <c r="G2929">
        <v>699.98</v>
      </c>
      <c r="H2929" s="1" t="s">
        <v>813</v>
      </c>
      <c r="I2929" s="1" t="s">
        <v>48</v>
      </c>
      <c r="J2929" s="1" t="s">
        <v>23</v>
      </c>
      <c r="K2929" s="1" t="s">
        <v>24</v>
      </c>
      <c r="L2929" s="1">
        <f>Query1[[#This Row],[total_units]]*Query1[[#This Row],[revene]]</f>
        <v>1399.96</v>
      </c>
      <c r="M2929" s="1">
        <f>YEAR(Query1[[#This Row],[order_date]])</f>
        <v>2017</v>
      </c>
    </row>
    <row r="2930" spans="1:13" x14ac:dyDescent="0.35">
      <c r="A2930">
        <v>1018</v>
      </c>
      <c r="B2930" s="1" t="s">
        <v>1208</v>
      </c>
      <c r="C2930" s="1" t="s">
        <v>195</v>
      </c>
      <c r="D2930" s="1" t="s">
        <v>1817</v>
      </c>
      <c r="E2930" s="8">
        <v>42938</v>
      </c>
      <c r="F2930">
        <v>1</v>
      </c>
      <c r="G2930">
        <v>349.99</v>
      </c>
      <c r="H2930" s="1" t="s">
        <v>1895</v>
      </c>
      <c r="I2930" s="1" t="s">
        <v>48</v>
      </c>
      <c r="J2930" s="1" t="s">
        <v>23</v>
      </c>
      <c r="K2930" s="1" t="s">
        <v>24</v>
      </c>
      <c r="L2930" s="1">
        <f>Query1[[#This Row],[total_units]]*Query1[[#This Row],[revene]]</f>
        <v>349.99</v>
      </c>
      <c r="M2930" s="1">
        <f>YEAR(Query1[[#This Row],[order_date]])</f>
        <v>2017</v>
      </c>
    </row>
    <row r="2931" spans="1:13" x14ac:dyDescent="0.35">
      <c r="A2931">
        <v>1019</v>
      </c>
      <c r="B2931" s="1" t="s">
        <v>1209</v>
      </c>
      <c r="C2931" s="1" t="s">
        <v>124</v>
      </c>
      <c r="D2931" s="1" t="s">
        <v>1817</v>
      </c>
      <c r="E2931" s="8">
        <v>42938</v>
      </c>
      <c r="F2931">
        <v>1</v>
      </c>
      <c r="G2931">
        <v>379.99</v>
      </c>
      <c r="H2931" s="1" t="s">
        <v>878</v>
      </c>
      <c r="I2931" s="1" t="s">
        <v>20</v>
      </c>
      <c r="J2931" s="1" t="s">
        <v>23</v>
      </c>
      <c r="K2931" s="1" t="s">
        <v>27</v>
      </c>
      <c r="L2931" s="1">
        <f>Query1[[#This Row],[total_units]]*Query1[[#This Row],[revene]]</f>
        <v>379.99</v>
      </c>
      <c r="M2931" s="1">
        <f>YEAR(Query1[[#This Row],[order_date]])</f>
        <v>2017</v>
      </c>
    </row>
    <row r="2932" spans="1:13" x14ac:dyDescent="0.35">
      <c r="A2932">
        <v>1019</v>
      </c>
      <c r="B2932" s="1" t="s">
        <v>1209</v>
      </c>
      <c r="C2932" s="1" t="s">
        <v>124</v>
      </c>
      <c r="D2932" s="1" t="s">
        <v>1817</v>
      </c>
      <c r="E2932" s="8">
        <v>42938</v>
      </c>
      <c r="F2932">
        <v>2</v>
      </c>
      <c r="G2932">
        <v>419.98</v>
      </c>
      <c r="H2932" s="1" t="s">
        <v>919</v>
      </c>
      <c r="I2932" s="1" t="s">
        <v>48</v>
      </c>
      <c r="J2932" s="1" t="s">
        <v>23</v>
      </c>
      <c r="K2932" s="1" t="s">
        <v>27</v>
      </c>
      <c r="L2932" s="1">
        <f>Query1[[#This Row],[total_units]]*Query1[[#This Row],[revene]]</f>
        <v>839.96</v>
      </c>
      <c r="M2932" s="1">
        <f>YEAR(Query1[[#This Row],[order_date]])</f>
        <v>2017</v>
      </c>
    </row>
    <row r="2933" spans="1:13" x14ac:dyDescent="0.35">
      <c r="A2933">
        <v>1019</v>
      </c>
      <c r="B2933" s="1" t="s">
        <v>1209</v>
      </c>
      <c r="C2933" s="1" t="s">
        <v>124</v>
      </c>
      <c r="D2933" s="1" t="s">
        <v>1817</v>
      </c>
      <c r="E2933" s="8">
        <v>42938</v>
      </c>
      <c r="F2933">
        <v>1</v>
      </c>
      <c r="G2933">
        <v>999.99</v>
      </c>
      <c r="H2933" s="1" t="s">
        <v>797</v>
      </c>
      <c r="I2933" s="1" t="s">
        <v>20</v>
      </c>
      <c r="J2933" s="1" t="s">
        <v>23</v>
      </c>
      <c r="K2933" s="1" t="s">
        <v>27</v>
      </c>
      <c r="L2933" s="1">
        <f>Query1[[#This Row],[total_units]]*Query1[[#This Row],[revene]]</f>
        <v>999.99</v>
      </c>
      <c r="M2933" s="1">
        <f>YEAR(Query1[[#This Row],[order_date]])</f>
        <v>2017</v>
      </c>
    </row>
    <row r="2934" spans="1:13" x14ac:dyDescent="0.35">
      <c r="A2934">
        <v>1019</v>
      </c>
      <c r="B2934" s="1" t="s">
        <v>1209</v>
      </c>
      <c r="C2934" s="1" t="s">
        <v>124</v>
      </c>
      <c r="D2934" s="1" t="s">
        <v>1817</v>
      </c>
      <c r="E2934" s="8">
        <v>42938</v>
      </c>
      <c r="F2934">
        <v>1</v>
      </c>
      <c r="G2934">
        <v>875.99</v>
      </c>
      <c r="H2934" s="1" t="s">
        <v>831</v>
      </c>
      <c r="I2934" s="1" t="s">
        <v>788</v>
      </c>
      <c r="J2934" s="1" t="s">
        <v>23</v>
      </c>
      <c r="K2934" s="1" t="s">
        <v>27</v>
      </c>
      <c r="L2934" s="1">
        <f>Query1[[#This Row],[total_units]]*Query1[[#This Row],[revene]]</f>
        <v>875.99</v>
      </c>
      <c r="M2934" s="1">
        <f>YEAR(Query1[[#This Row],[order_date]])</f>
        <v>2017</v>
      </c>
    </row>
    <row r="2935" spans="1:13" x14ac:dyDescent="0.35">
      <c r="A2935">
        <v>1020</v>
      </c>
      <c r="B2935" s="1" t="s">
        <v>510</v>
      </c>
      <c r="C2935" s="1" t="s">
        <v>238</v>
      </c>
      <c r="D2935" s="1" t="s">
        <v>1817</v>
      </c>
      <c r="E2935" s="8">
        <v>42939</v>
      </c>
      <c r="F2935">
        <v>1</v>
      </c>
      <c r="G2935">
        <v>529.99</v>
      </c>
      <c r="H2935" s="1" t="s">
        <v>44</v>
      </c>
      <c r="I2935" s="1" t="s">
        <v>13</v>
      </c>
      <c r="J2935" s="1" t="s">
        <v>23</v>
      </c>
      <c r="K2935" s="1" t="s">
        <v>24</v>
      </c>
      <c r="L2935" s="1">
        <f>Query1[[#This Row],[total_units]]*Query1[[#This Row],[revene]]</f>
        <v>529.99</v>
      </c>
      <c r="M2935" s="1">
        <f>YEAR(Query1[[#This Row],[order_date]])</f>
        <v>2017</v>
      </c>
    </row>
    <row r="2936" spans="1:13" x14ac:dyDescent="0.35">
      <c r="A2936">
        <v>1020</v>
      </c>
      <c r="B2936" s="1" t="s">
        <v>510</v>
      </c>
      <c r="C2936" s="1" t="s">
        <v>238</v>
      </c>
      <c r="D2936" s="1" t="s">
        <v>1817</v>
      </c>
      <c r="E2936" s="8">
        <v>42939</v>
      </c>
      <c r="F2936">
        <v>2</v>
      </c>
      <c r="G2936">
        <v>1199.98</v>
      </c>
      <c r="H2936" s="1" t="s">
        <v>16</v>
      </c>
      <c r="I2936" s="1" t="s">
        <v>13</v>
      </c>
      <c r="J2936" s="1" t="s">
        <v>23</v>
      </c>
      <c r="K2936" s="1" t="s">
        <v>24</v>
      </c>
      <c r="L2936" s="1">
        <f>Query1[[#This Row],[total_units]]*Query1[[#This Row],[revene]]</f>
        <v>2399.96</v>
      </c>
      <c r="M2936" s="1">
        <f>YEAR(Query1[[#This Row],[order_date]])</f>
        <v>2017</v>
      </c>
    </row>
    <row r="2937" spans="1:13" x14ac:dyDescent="0.35">
      <c r="A2937">
        <v>1020</v>
      </c>
      <c r="B2937" s="1" t="s">
        <v>510</v>
      </c>
      <c r="C2937" s="1" t="s">
        <v>238</v>
      </c>
      <c r="D2937" s="1" t="s">
        <v>1817</v>
      </c>
      <c r="E2937" s="8">
        <v>42939</v>
      </c>
      <c r="F2937">
        <v>2</v>
      </c>
      <c r="G2937">
        <v>833.98</v>
      </c>
      <c r="H2937" s="1" t="s">
        <v>865</v>
      </c>
      <c r="I2937" s="1" t="s">
        <v>13</v>
      </c>
      <c r="J2937" s="1" t="s">
        <v>23</v>
      </c>
      <c r="K2937" s="1" t="s">
        <v>24</v>
      </c>
      <c r="L2937" s="1">
        <f>Query1[[#This Row],[total_units]]*Query1[[#This Row],[revene]]</f>
        <v>1667.96</v>
      </c>
      <c r="M2937" s="1">
        <f>YEAR(Query1[[#This Row],[order_date]])</f>
        <v>2017</v>
      </c>
    </row>
    <row r="2938" spans="1:13" x14ac:dyDescent="0.35">
      <c r="A2938">
        <v>1020</v>
      </c>
      <c r="B2938" s="1" t="s">
        <v>510</v>
      </c>
      <c r="C2938" s="1" t="s">
        <v>238</v>
      </c>
      <c r="D2938" s="1" t="s">
        <v>1817</v>
      </c>
      <c r="E2938" s="8">
        <v>42939</v>
      </c>
      <c r="F2938">
        <v>2</v>
      </c>
      <c r="G2938">
        <v>3999.98</v>
      </c>
      <c r="H2938" s="1" t="s">
        <v>897</v>
      </c>
      <c r="I2938" s="1" t="s">
        <v>788</v>
      </c>
      <c r="J2938" s="1" t="s">
        <v>23</v>
      </c>
      <c r="K2938" s="1" t="s">
        <v>24</v>
      </c>
      <c r="L2938" s="1">
        <f>Query1[[#This Row],[total_units]]*Query1[[#This Row],[revene]]</f>
        <v>7999.96</v>
      </c>
      <c r="M2938" s="1">
        <f>YEAR(Query1[[#This Row],[order_date]])</f>
        <v>2017</v>
      </c>
    </row>
    <row r="2939" spans="1:13" x14ac:dyDescent="0.35">
      <c r="A2939">
        <v>1020</v>
      </c>
      <c r="B2939" s="1" t="s">
        <v>510</v>
      </c>
      <c r="C2939" s="1" t="s">
        <v>238</v>
      </c>
      <c r="D2939" s="1" t="s">
        <v>1817</v>
      </c>
      <c r="E2939" s="8">
        <v>42939</v>
      </c>
      <c r="F2939">
        <v>2</v>
      </c>
      <c r="G2939">
        <v>9999.98</v>
      </c>
      <c r="H2939" s="1" t="s">
        <v>901</v>
      </c>
      <c r="I2939" s="1" t="s">
        <v>20</v>
      </c>
      <c r="J2939" s="1" t="s">
        <v>23</v>
      </c>
      <c r="K2939" s="1" t="s">
        <v>24</v>
      </c>
      <c r="L2939" s="1">
        <f>Query1[[#This Row],[total_units]]*Query1[[#This Row],[revene]]</f>
        <v>19999.96</v>
      </c>
      <c r="M2939" s="1">
        <f>YEAR(Query1[[#This Row],[order_date]])</f>
        <v>2017</v>
      </c>
    </row>
    <row r="2940" spans="1:13" x14ac:dyDescent="0.35">
      <c r="A2940">
        <v>1021</v>
      </c>
      <c r="B2940" s="1" t="s">
        <v>1210</v>
      </c>
      <c r="C2940" s="1" t="s">
        <v>1863</v>
      </c>
      <c r="D2940" s="1" t="s">
        <v>1817</v>
      </c>
      <c r="E2940" s="8">
        <v>42939</v>
      </c>
      <c r="F2940">
        <v>2</v>
      </c>
      <c r="G2940">
        <v>599.98</v>
      </c>
      <c r="H2940" s="1" t="s">
        <v>64</v>
      </c>
      <c r="I2940" s="1" t="s">
        <v>48</v>
      </c>
      <c r="J2940" s="1" t="s">
        <v>23</v>
      </c>
      <c r="K2940" s="1" t="s">
        <v>24</v>
      </c>
      <c r="L2940" s="1">
        <f>Query1[[#This Row],[total_units]]*Query1[[#This Row],[revene]]</f>
        <v>1199.96</v>
      </c>
      <c r="M2940" s="1">
        <f>YEAR(Query1[[#This Row],[order_date]])</f>
        <v>2017</v>
      </c>
    </row>
    <row r="2941" spans="1:13" x14ac:dyDescent="0.35">
      <c r="A2941">
        <v>1021</v>
      </c>
      <c r="B2941" s="1" t="s">
        <v>1210</v>
      </c>
      <c r="C2941" s="1" t="s">
        <v>1863</v>
      </c>
      <c r="D2941" s="1" t="s">
        <v>1817</v>
      </c>
      <c r="E2941" s="8">
        <v>42939</v>
      </c>
      <c r="F2941">
        <v>2</v>
      </c>
      <c r="G2941">
        <v>6999.98</v>
      </c>
      <c r="H2941" s="1" t="s">
        <v>834</v>
      </c>
      <c r="I2941" s="1" t="s">
        <v>788</v>
      </c>
      <c r="J2941" s="1" t="s">
        <v>23</v>
      </c>
      <c r="K2941" s="1" t="s">
        <v>24</v>
      </c>
      <c r="L2941" s="1">
        <f>Query1[[#This Row],[total_units]]*Query1[[#This Row],[revene]]</f>
        <v>13999.96</v>
      </c>
      <c r="M2941" s="1">
        <f>YEAR(Query1[[#This Row],[order_date]])</f>
        <v>2017</v>
      </c>
    </row>
    <row r="2942" spans="1:13" x14ac:dyDescent="0.35">
      <c r="A2942">
        <v>1022</v>
      </c>
      <c r="B2942" s="1" t="s">
        <v>1211</v>
      </c>
      <c r="C2942" s="1" t="s">
        <v>500</v>
      </c>
      <c r="D2942" s="1" t="s">
        <v>1817</v>
      </c>
      <c r="E2942" s="8">
        <v>42939</v>
      </c>
      <c r="F2942">
        <v>1</v>
      </c>
      <c r="G2942">
        <v>1409.99</v>
      </c>
      <c r="H2942" s="1" t="s">
        <v>1051</v>
      </c>
      <c r="I2942" s="1" t="s">
        <v>20</v>
      </c>
      <c r="J2942" s="1" t="s">
        <v>23</v>
      </c>
      <c r="K2942" s="1" t="s">
        <v>27</v>
      </c>
      <c r="L2942" s="1">
        <f>Query1[[#This Row],[total_units]]*Query1[[#This Row],[revene]]</f>
        <v>1409.99</v>
      </c>
      <c r="M2942" s="1">
        <f>YEAR(Query1[[#This Row],[order_date]])</f>
        <v>2017</v>
      </c>
    </row>
    <row r="2943" spans="1:13" x14ac:dyDescent="0.35">
      <c r="A2943">
        <v>1022</v>
      </c>
      <c r="B2943" s="1" t="s">
        <v>1211</v>
      </c>
      <c r="C2943" s="1" t="s">
        <v>500</v>
      </c>
      <c r="D2943" s="1" t="s">
        <v>1817</v>
      </c>
      <c r="E2943" s="8">
        <v>42939</v>
      </c>
      <c r="F2943">
        <v>1</v>
      </c>
      <c r="G2943">
        <v>1320.99</v>
      </c>
      <c r="H2943" s="1" t="s">
        <v>69</v>
      </c>
      <c r="I2943" s="1" t="s">
        <v>20</v>
      </c>
      <c r="J2943" s="1" t="s">
        <v>23</v>
      </c>
      <c r="K2943" s="1" t="s">
        <v>27</v>
      </c>
      <c r="L2943" s="1">
        <f>Query1[[#This Row],[total_units]]*Query1[[#This Row],[revene]]</f>
        <v>1320.99</v>
      </c>
      <c r="M2943" s="1">
        <f>YEAR(Query1[[#This Row],[order_date]])</f>
        <v>2017</v>
      </c>
    </row>
    <row r="2944" spans="1:13" x14ac:dyDescent="0.35">
      <c r="A2944">
        <v>1022</v>
      </c>
      <c r="B2944" s="1" t="s">
        <v>1211</v>
      </c>
      <c r="C2944" s="1" t="s">
        <v>500</v>
      </c>
      <c r="D2944" s="1" t="s">
        <v>1817</v>
      </c>
      <c r="E2944" s="8">
        <v>42939</v>
      </c>
      <c r="F2944">
        <v>1</v>
      </c>
      <c r="G2944">
        <v>346.99</v>
      </c>
      <c r="H2944" s="1" t="s">
        <v>942</v>
      </c>
      <c r="I2944" s="1" t="s">
        <v>13</v>
      </c>
      <c r="J2944" s="1" t="s">
        <v>23</v>
      </c>
      <c r="K2944" s="1" t="s">
        <v>27</v>
      </c>
      <c r="L2944" s="1">
        <f>Query1[[#This Row],[total_units]]*Query1[[#This Row],[revene]]</f>
        <v>346.99</v>
      </c>
      <c r="M2944" s="1">
        <f>YEAR(Query1[[#This Row],[order_date]])</f>
        <v>2017</v>
      </c>
    </row>
    <row r="2945" spans="1:13" x14ac:dyDescent="0.35">
      <c r="A2945">
        <v>1022</v>
      </c>
      <c r="B2945" s="1" t="s">
        <v>1211</v>
      </c>
      <c r="C2945" s="1" t="s">
        <v>500</v>
      </c>
      <c r="D2945" s="1" t="s">
        <v>1817</v>
      </c>
      <c r="E2945" s="8">
        <v>42939</v>
      </c>
      <c r="F2945">
        <v>1</v>
      </c>
      <c r="G2945">
        <v>469.99</v>
      </c>
      <c r="H2945" s="1" t="s">
        <v>828</v>
      </c>
      <c r="I2945" s="1" t="s">
        <v>20</v>
      </c>
      <c r="J2945" s="1" t="s">
        <v>23</v>
      </c>
      <c r="K2945" s="1" t="s">
        <v>27</v>
      </c>
      <c r="L2945" s="1">
        <f>Query1[[#This Row],[total_units]]*Query1[[#This Row],[revene]]</f>
        <v>469.99</v>
      </c>
      <c r="M2945" s="1">
        <f>YEAR(Query1[[#This Row],[order_date]])</f>
        <v>2017</v>
      </c>
    </row>
    <row r="2946" spans="1:13" x14ac:dyDescent="0.35">
      <c r="A2946">
        <v>1023</v>
      </c>
      <c r="B2946" s="1" t="s">
        <v>1212</v>
      </c>
      <c r="C2946" s="1" t="s">
        <v>88</v>
      </c>
      <c r="D2946" s="1" t="s">
        <v>1817</v>
      </c>
      <c r="E2946" s="8">
        <v>42939</v>
      </c>
      <c r="F2946">
        <v>2</v>
      </c>
      <c r="G2946">
        <v>10599.98</v>
      </c>
      <c r="H2946" s="1" t="s">
        <v>823</v>
      </c>
      <c r="I2946" s="1" t="s">
        <v>20</v>
      </c>
      <c r="J2946" s="1" t="s">
        <v>23</v>
      </c>
      <c r="K2946" s="1" t="s">
        <v>24</v>
      </c>
      <c r="L2946" s="1">
        <f>Query1[[#This Row],[total_units]]*Query1[[#This Row],[revene]]</f>
        <v>21199.96</v>
      </c>
      <c r="M2946" s="1">
        <f>YEAR(Query1[[#This Row],[order_date]])</f>
        <v>2017</v>
      </c>
    </row>
    <row r="2947" spans="1:13" x14ac:dyDescent="0.35">
      <c r="A2947">
        <v>1023</v>
      </c>
      <c r="B2947" s="1" t="s">
        <v>1212</v>
      </c>
      <c r="C2947" s="1" t="s">
        <v>88</v>
      </c>
      <c r="D2947" s="1" t="s">
        <v>1817</v>
      </c>
      <c r="E2947" s="8">
        <v>42939</v>
      </c>
      <c r="F2947">
        <v>1</v>
      </c>
      <c r="G2947">
        <v>349.99</v>
      </c>
      <c r="H2947" s="1" t="s">
        <v>1895</v>
      </c>
      <c r="I2947" s="1" t="s">
        <v>48</v>
      </c>
      <c r="J2947" s="1" t="s">
        <v>23</v>
      </c>
      <c r="K2947" s="1" t="s">
        <v>24</v>
      </c>
      <c r="L2947" s="1">
        <f>Query1[[#This Row],[total_units]]*Query1[[#This Row],[revene]]</f>
        <v>349.99</v>
      </c>
      <c r="M2947" s="1">
        <f>YEAR(Query1[[#This Row],[order_date]])</f>
        <v>2017</v>
      </c>
    </row>
    <row r="2948" spans="1:13" x14ac:dyDescent="0.35">
      <c r="A2948">
        <v>1024</v>
      </c>
      <c r="B2948" s="1" t="s">
        <v>1929</v>
      </c>
      <c r="C2948" s="1" t="s">
        <v>37</v>
      </c>
      <c r="D2948" s="1" t="s">
        <v>1817</v>
      </c>
      <c r="E2948" s="8">
        <v>42939</v>
      </c>
      <c r="F2948">
        <v>2</v>
      </c>
      <c r="G2948">
        <v>699.98</v>
      </c>
      <c r="H2948" s="1" t="s">
        <v>867</v>
      </c>
      <c r="I2948" s="1" t="s">
        <v>48</v>
      </c>
      <c r="J2948" s="1" t="s">
        <v>23</v>
      </c>
      <c r="K2948" s="1" t="s">
        <v>27</v>
      </c>
      <c r="L2948" s="1">
        <f>Query1[[#This Row],[total_units]]*Query1[[#This Row],[revene]]</f>
        <v>1399.96</v>
      </c>
      <c r="M2948" s="1">
        <f>YEAR(Query1[[#This Row],[order_date]])</f>
        <v>2017</v>
      </c>
    </row>
    <row r="2949" spans="1:13" x14ac:dyDescent="0.35">
      <c r="A2949">
        <v>1024</v>
      </c>
      <c r="B2949" s="1" t="s">
        <v>1929</v>
      </c>
      <c r="C2949" s="1" t="s">
        <v>37</v>
      </c>
      <c r="D2949" s="1" t="s">
        <v>1817</v>
      </c>
      <c r="E2949" s="8">
        <v>42939</v>
      </c>
      <c r="F2949">
        <v>2</v>
      </c>
      <c r="G2949">
        <v>979.98</v>
      </c>
      <c r="H2949" s="1" t="s">
        <v>855</v>
      </c>
      <c r="I2949" s="1" t="s">
        <v>48</v>
      </c>
      <c r="J2949" s="1" t="s">
        <v>23</v>
      </c>
      <c r="K2949" s="1" t="s">
        <v>27</v>
      </c>
      <c r="L2949" s="1">
        <f>Query1[[#This Row],[total_units]]*Query1[[#This Row],[revene]]</f>
        <v>1959.96</v>
      </c>
      <c r="M2949" s="1">
        <f>YEAR(Query1[[#This Row],[order_date]])</f>
        <v>2017</v>
      </c>
    </row>
    <row r="2950" spans="1:13" x14ac:dyDescent="0.35">
      <c r="A2950">
        <v>1024</v>
      </c>
      <c r="B2950" s="1" t="s">
        <v>1929</v>
      </c>
      <c r="C2950" s="1" t="s">
        <v>37</v>
      </c>
      <c r="D2950" s="1" t="s">
        <v>1817</v>
      </c>
      <c r="E2950" s="8">
        <v>42939</v>
      </c>
      <c r="F2950">
        <v>1</v>
      </c>
      <c r="G2950">
        <v>481.99</v>
      </c>
      <c r="H2950" s="1" t="s">
        <v>863</v>
      </c>
      <c r="I2950" s="1" t="s">
        <v>34</v>
      </c>
      <c r="J2950" s="1" t="s">
        <v>23</v>
      </c>
      <c r="K2950" s="1" t="s">
        <v>27</v>
      </c>
      <c r="L2950" s="1">
        <f>Query1[[#This Row],[total_units]]*Query1[[#This Row],[revene]]</f>
        <v>481.99</v>
      </c>
      <c r="M2950" s="1">
        <f>YEAR(Query1[[#This Row],[order_date]])</f>
        <v>2017</v>
      </c>
    </row>
    <row r="2951" spans="1:13" x14ac:dyDescent="0.35">
      <c r="A2951">
        <v>1024</v>
      </c>
      <c r="B2951" s="1" t="s">
        <v>1929</v>
      </c>
      <c r="C2951" s="1" t="s">
        <v>37</v>
      </c>
      <c r="D2951" s="1" t="s">
        <v>1817</v>
      </c>
      <c r="E2951" s="8">
        <v>42939</v>
      </c>
      <c r="F2951">
        <v>2</v>
      </c>
      <c r="G2951">
        <v>4999.9799999999996</v>
      </c>
      <c r="H2951" s="1" t="s">
        <v>864</v>
      </c>
      <c r="I2951" s="1" t="s">
        <v>20</v>
      </c>
      <c r="J2951" s="1" t="s">
        <v>23</v>
      </c>
      <c r="K2951" s="1" t="s">
        <v>27</v>
      </c>
      <c r="L2951" s="1">
        <f>Query1[[#This Row],[total_units]]*Query1[[#This Row],[revene]]</f>
        <v>9999.9599999999991</v>
      </c>
      <c r="M2951" s="1">
        <f>YEAR(Query1[[#This Row],[order_date]])</f>
        <v>2017</v>
      </c>
    </row>
    <row r="2952" spans="1:13" x14ac:dyDescent="0.35">
      <c r="A2952">
        <v>1024</v>
      </c>
      <c r="B2952" s="1" t="s">
        <v>1929</v>
      </c>
      <c r="C2952" s="1" t="s">
        <v>37</v>
      </c>
      <c r="D2952" s="1" t="s">
        <v>1817</v>
      </c>
      <c r="E2952" s="8">
        <v>42939</v>
      </c>
      <c r="F2952">
        <v>1</v>
      </c>
      <c r="G2952">
        <v>349.99</v>
      </c>
      <c r="H2952" s="1" t="s">
        <v>1895</v>
      </c>
      <c r="I2952" s="1" t="s">
        <v>48</v>
      </c>
      <c r="J2952" s="1" t="s">
        <v>23</v>
      </c>
      <c r="K2952" s="1" t="s">
        <v>27</v>
      </c>
      <c r="L2952" s="1">
        <f>Query1[[#This Row],[total_units]]*Query1[[#This Row],[revene]]</f>
        <v>349.99</v>
      </c>
      <c r="M2952" s="1">
        <f>YEAR(Query1[[#This Row],[order_date]])</f>
        <v>2017</v>
      </c>
    </row>
    <row r="2953" spans="1:13" x14ac:dyDescent="0.35">
      <c r="A2953">
        <v>1025</v>
      </c>
      <c r="B2953" s="1" t="s">
        <v>1213</v>
      </c>
      <c r="C2953" s="1" t="s">
        <v>354</v>
      </c>
      <c r="D2953" s="1" t="s">
        <v>1817</v>
      </c>
      <c r="E2953" s="8">
        <v>42939</v>
      </c>
      <c r="F2953">
        <v>1</v>
      </c>
      <c r="G2953">
        <v>529.99</v>
      </c>
      <c r="H2953" s="1" t="s">
        <v>44</v>
      </c>
      <c r="I2953" s="1" t="s">
        <v>13</v>
      </c>
      <c r="J2953" s="1" t="s">
        <v>23</v>
      </c>
      <c r="K2953" s="1" t="s">
        <v>24</v>
      </c>
      <c r="L2953" s="1">
        <f>Query1[[#This Row],[total_units]]*Query1[[#This Row],[revene]]</f>
        <v>529.99</v>
      </c>
      <c r="M2953" s="1">
        <f>YEAR(Query1[[#This Row],[order_date]])</f>
        <v>2017</v>
      </c>
    </row>
    <row r="2954" spans="1:13" x14ac:dyDescent="0.35">
      <c r="A2954">
        <v>1025</v>
      </c>
      <c r="B2954" s="1" t="s">
        <v>1213</v>
      </c>
      <c r="C2954" s="1" t="s">
        <v>354</v>
      </c>
      <c r="D2954" s="1" t="s">
        <v>1817</v>
      </c>
      <c r="E2954" s="8">
        <v>42939</v>
      </c>
      <c r="F2954">
        <v>1</v>
      </c>
      <c r="G2954">
        <v>489.99</v>
      </c>
      <c r="H2954" s="1" t="s">
        <v>800</v>
      </c>
      <c r="I2954" s="1" t="s">
        <v>34</v>
      </c>
      <c r="J2954" s="1" t="s">
        <v>23</v>
      </c>
      <c r="K2954" s="1" t="s">
        <v>24</v>
      </c>
      <c r="L2954" s="1">
        <f>Query1[[#This Row],[total_units]]*Query1[[#This Row],[revene]]</f>
        <v>489.99</v>
      </c>
      <c r="M2954" s="1">
        <f>YEAR(Query1[[#This Row],[order_date]])</f>
        <v>2017</v>
      </c>
    </row>
    <row r="2955" spans="1:13" x14ac:dyDescent="0.35">
      <c r="A2955">
        <v>1025</v>
      </c>
      <c r="B2955" s="1" t="s">
        <v>1213</v>
      </c>
      <c r="C2955" s="1" t="s">
        <v>354</v>
      </c>
      <c r="D2955" s="1" t="s">
        <v>1817</v>
      </c>
      <c r="E2955" s="8">
        <v>42939</v>
      </c>
      <c r="F2955">
        <v>2</v>
      </c>
      <c r="G2955">
        <v>501.98</v>
      </c>
      <c r="H2955" s="1" t="s">
        <v>870</v>
      </c>
      <c r="I2955" s="1" t="s">
        <v>13</v>
      </c>
      <c r="J2955" s="1" t="s">
        <v>23</v>
      </c>
      <c r="K2955" s="1" t="s">
        <v>24</v>
      </c>
      <c r="L2955" s="1">
        <f>Query1[[#This Row],[total_units]]*Query1[[#This Row],[revene]]</f>
        <v>1003.96</v>
      </c>
      <c r="M2955" s="1">
        <f>YEAR(Query1[[#This Row],[order_date]])</f>
        <v>2017</v>
      </c>
    </row>
    <row r="2956" spans="1:13" x14ac:dyDescent="0.35">
      <c r="A2956">
        <v>1025</v>
      </c>
      <c r="B2956" s="1" t="s">
        <v>1213</v>
      </c>
      <c r="C2956" s="1" t="s">
        <v>354</v>
      </c>
      <c r="D2956" s="1" t="s">
        <v>1817</v>
      </c>
      <c r="E2956" s="8">
        <v>42939</v>
      </c>
      <c r="F2956">
        <v>1</v>
      </c>
      <c r="G2956">
        <v>209.99</v>
      </c>
      <c r="H2956" s="1" t="s">
        <v>1894</v>
      </c>
      <c r="I2956" s="1" t="s">
        <v>48</v>
      </c>
      <c r="J2956" s="1" t="s">
        <v>23</v>
      </c>
      <c r="K2956" s="1" t="s">
        <v>24</v>
      </c>
      <c r="L2956" s="1">
        <f>Query1[[#This Row],[total_units]]*Query1[[#This Row],[revene]]</f>
        <v>209.99</v>
      </c>
      <c r="M2956" s="1">
        <f>YEAR(Query1[[#This Row],[order_date]])</f>
        <v>2017</v>
      </c>
    </row>
    <row r="2957" spans="1:13" x14ac:dyDescent="0.35">
      <c r="A2957">
        <v>1025</v>
      </c>
      <c r="B2957" s="1" t="s">
        <v>1213</v>
      </c>
      <c r="C2957" s="1" t="s">
        <v>354</v>
      </c>
      <c r="D2957" s="1" t="s">
        <v>1817</v>
      </c>
      <c r="E2957" s="8">
        <v>42939</v>
      </c>
      <c r="F2957">
        <v>1</v>
      </c>
      <c r="G2957">
        <v>1499.99</v>
      </c>
      <c r="H2957" s="1" t="s">
        <v>837</v>
      </c>
      <c r="I2957" s="1" t="s">
        <v>20</v>
      </c>
      <c r="J2957" s="1" t="s">
        <v>23</v>
      </c>
      <c r="K2957" s="1" t="s">
        <v>24</v>
      </c>
      <c r="L2957" s="1">
        <f>Query1[[#This Row],[total_units]]*Query1[[#This Row],[revene]]</f>
        <v>1499.99</v>
      </c>
      <c r="M2957" s="1">
        <f>YEAR(Query1[[#This Row],[order_date]])</f>
        <v>2017</v>
      </c>
    </row>
    <row r="2958" spans="1:13" x14ac:dyDescent="0.35">
      <c r="A2958">
        <v>1026</v>
      </c>
      <c r="B2958" s="1" t="s">
        <v>1214</v>
      </c>
      <c r="C2958" s="1" t="s">
        <v>290</v>
      </c>
      <c r="D2958" s="1" t="s">
        <v>1815</v>
      </c>
      <c r="E2958" s="8">
        <v>42942</v>
      </c>
      <c r="F2958">
        <v>2</v>
      </c>
      <c r="G2958">
        <v>7999.98</v>
      </c>
      <c r="H2958" s="1" t="s">
        <v>49</v>
      </c>
      <c r="I2958" s="1" t="s">
        <v>20</v>
      </c>
      <c r="J2958" s="1" t="s">
        <v>14</v>
      </c>
      <c r="K2958" s="1" t="s">
        <v>15</v>
      </c>
      <c r="L2958" s="1">
        <f>Query1[[#This Row],[total_units]]*Query1[[#This Row],[revene]]</f>
        <v>15999.96</v>
      </c>
      <c r="M2958" s="1">
        <f>YEAR(Query1[[#This Row],[order_date]])</f>
        <v>2017</v>
      </c>
    </row>
    <row r="2959" spans="1:13" x14ac:dyDescent="0.35">
      <c r="A2959">
        <v>1027</v>
      </c>
      <c r="B2959" s="1" t="s">
        <v>1215</v>
      </c>
      <c r="C2959" s="1" t="s">
        <v>860</v>
      </c>
      <c r="D2959" s="1" t="s">
        <v>1817</v>
      </c>
      <c r="E2959" s="8">
        <v>42942</v>
      </c>
      <c r="F2959">
        <v>2</v>
      </c>
      <c r="G2959">
        <v>539.98</v>
      </c>
      <c r="H2959" s="1" t="s">
        <v>47</v>
      </c>
      <c r="I2959" s="1" t="s">
        <v>13</v>
      </c>
      <c r="J2959" s="1" t="s">
        <v>23</v>
      </c>
      <c r="K2959" s="1" t="s">
        <v>24</v>
      </c>
      <c r="L2959" s="1">
        <f>Query1[[#This Row],[total_units]]*Query1[[#This Row],[revene]]</f>
        <v>1079.96</v>
      </c>
      <c r="M2959" s="1">
        <f>YEAR(Query1[[#This Row],[order_date]])</f>
        <v>2017</v>
      </c>
    </row>
    <row r="2960" spans="1:13" x14ac:dyDescent="0.35">
      <c r="A2960">
        <v>1027</v>
      </c>
      <c r="B2960" s="1" t="s">
        <v>1215</v>
      </c>
      <c r="C2960" s="1" t="s">
        <v>860</v>
      </c>
      <c r="D2960" s="1" t="s">
        <v>1817</v>
      </c>
      <c r="E2960" s="8">
        <v>42942</v>
      </c>
      <c r="F2960">
        <v>2</v>
      </c>
      <c r="G2960">
        <v>599.98</v>
      </c>
      <c r="H2960" s="1" t="s">
        <v>795</v>
      </c>
      <c r="I2960" s="1" t="s">
        <v>48</v>
      </c>
      <c r="J2960" s="1" t="s">
        <v>23</v>
      </c>
      <c r="K2960" s="1" t="s">
        <v>24</v>
      </c>
      <c r="L2960" s="1">
        <f>Query1[[#This Row],[total_units]]*Query1[[#This Row],[revene]]</f>
        <v>1199.96</v>
      </c>
      <c r="M2960" s="1">
        <f>YEAR(Query1[[#This Row],[order_date]])</f>
        <v>2017</v>
      </c>
    </row>
    <row r="2961" spans="1:13" x14ac:dyDescent="0.35">
      <c r="A2961">
        <v>1028</v>
      </c>
      <c r="B2961" s="1" t="s">
        <v>1216</v>
      </c>
      <c r="C2961" s="1" t="s">
        <v>252</v>
      </c>
      <c r="D2961" s="1" t="s">
        <v>1817</v>
      </c>
      <c r="E2961" s="8">
        <v>42943</v>
      </c>
      <c r="F2961">
        <v>1</v>
      </c>
      <c r="G2961">
        <v>1469.99</v>
      </c>
      <c r="H2961" s="1" t="s">
        <v>845</v>
      </c>
      <c r="I2961" s="1" t="s">
        <v>20</v>
      </c>
      <c r="J2961" s="1" t="s">
        <v>23</v>
      </c>
      <c r="K2961" s="1" t="s">
        <v>27</v>
      </c>
      <c r="L2961" s="1">
        <f>Query1[[#This Row],[total_units]]*Query1[[#This Row],[revene]]</f>
        <v>1469.99</v>
      </c>
      <c r="M2961" s="1">
        <f>YEAR(Query1[[#This Row],[order_date]])</f>
        <v>2017</v>
      </c>
    </row>
    <row r="2962" spans="1:13" x14ac:dyDescent="0.35">
      <c r="A2962">
        <v>1028</v>
      </c>
      <c r="B2962" s="1" t="s">
        <v>1216</v>
      </c>
      <c r="C2962" s="1" t="s">
        <v>252</v>
      </c>
      <c r="D2962" s="1" t="s">
        <v>1817</v>
      </c>
      <c r="E2962" s="8">
        <v>42943</v>
      </c>
      <c r="F2962">
        <v>1</v>
      </c>
      <c r="G2962">
        <v>449.99</v>
      </c>
      <c r="H2962" s="1" t="s">
        <v>862</v>
      </c>
      <c r="I2962" s="1" t="s">
        <v>34</v>
      </c>
      <c r="J2962" s="1" t="s">
        <v>23</v>
      </c>
      <c r="K2962" s="1" t="s">
        <v>27</v>
      </c>
      <c r="L2962" s="1">
        <f>Query1[[#This Row],[total_units]]*Query1[[#This Row],[revene]]</f>
        <v>449.99</v>
      </c>
      <c r="M2962" s="1">
        <f>YEAR(Query1[[#This Row],[order_date]])</f>
        <v>2017</v>
      </c>
    </row>
    <row r="2963" spans="1:13" x14ac:dyDescent="0.35">
      <c r="A2963">
        <v>1028</v>
      </c>
      <c r="B2963" s="1" t="s">
        <v>1216</v>
      </c>
      <c r="C2963" s="1" t="s">
        <v>252</v>
      </c>
      <c r="D2963" s="1" t="s">
        <v>1817</v>
      </c>
      <c r="E2963" s="8">
        <v>42943</v>
      </c>
      <c r="F2963">
        <v>2</v>
      </c>
      <c r="G2963">
        <v>941.98</v>
      </c>
      <c r="H2963" s="1" t="s">
        <v>923</v>
      </c>
      <c r="I2963" s="1" t="s">
        <v>34</v>
      </c>
      <c r="J2963" s="1" t="s">
        <v>23</v>
      </c>
      <c r="K2963" s="1" t="s">
        <v>27</v>
      </c>
      <c r="L2963" s="1">
        <f>Query1[[#This Row],[total_units]]*Query1[[#This Row],[revene]]</f>
        <v>1883.96</v>
      </c>
      <c r="M2963" s="1">
        <f>YEAR(Query1[[#This Row],[order_date]])</f>
        <v>2017</v>
      </c>
    </row>
    <row r="2964" spans="1:13" x14ac:dyDescent="0.35">
      <c r="A2964">
        <v>1028</v>
      </c>
      <c r="B2964" s="1" t="s">
        <v>1216</v>
      </c>
      <c r="C2964" s="1" t="s">
        <v>252</v>
      </c>
      <c r="D2964" s="1" t="s">
        <v>1817</v>
      </c>
      <c r="E2964" s="8">
        <v>42943</v>
      </c>
      <c r="F2964">
        <v>2</v>
      </c>
      <c r="G2964">
        <v>1665.98</v>
      </c>
      <c r="H2964" s="1" t="s">
        <v>917</v>
      </c>
      <c r="I2964" s="1" t="s">
        <v>20</v>
      </c>
      <c r="J2964" s="1" t="s">
        <v>23</v>
      </c>
      <c r="K2964" s="1" t="s">
        <v>27</v>
      </c>
      <c r="L2964" s="1">
        <f>Query1[[#This Row],[total_units]]*Query1[[#This Row],[revene]]</f>
        <v>3331.96</v>
      </c>
      <c r="M2964" s="1">
        <f>YEAR(Query1[[#This Row],[order_date]])</f>
        <v>2017</v>
      </c>
    </row>
    <row r="2965" spans="1:13" x14ac:dyDescent="0.35">
      <c r="A2965">
        <v>1028</v>
      </c>
      <c r="B2965" s="1" t="s">
        <v>1216</v>
      </c>
      <c r="C2965" s="1" t="s">
        <v>252</v>
      </c>
      <c r="D2965" s="1" t="s">
        <v>1817</v>
      </c>
      <c r="E2965" s="8">
        <v>42943</v>
      </c>
      <c r="F2965">
        <v>1</v>
      </c>
      <c r="G2965">
        <v>1549</v>
      </c>
      <c r="H2965" s="1" t="s">
        <v>17</v>
      </c>
      <c r="I2965" s="1" t="s">
        <v>18</v>
      </c>
      <c r="J2965" s="1" t="s">
        <v>23</v>
      </c>
      <c r="K2965" s="1" t="s">
        <v>27</v>
      </c>
      <c r="L2965" s="1">
        <f>Query1[[#This Row],[total_units]]*Query1[[#This Row],[revene]]</f>
        <v>1549</v>
      </c>
      <c r="M2965" s="1">
        <f>YEAR(Query1[[#This Row],[order_date]])</f>
        <v>2017</v>
      </c>
    </row>
    <row r="2966" spans="1:13" x14ac:dyDescent="0.35">
      <c r="A2966">
        <v>1029</v>
      </c>
      <c r="B2966" s="1" t="s">
        <v>1217</v>
      </c>
      <c r="C2966" s="1" t="s">
        <v>193</v>
      </c>
      <c r="D2966" s="1" t="s">
        <v>1815</v>
      </c>
      <c r="E2966" s="8">
        <v>42945</v>
      </c>
      <c r="F2966">
        <v>1</v>
      </c>
      <c r="G2966">
        <v>599.99</v>
      </c>
      <c r="H2966" s="1" t="s">
        <v>16</v>
      </c>
      <c r="I2966" s="1" t="s">
        <v>13</v>
      </c>
      <c r="J2966" s="1" t="s">
        <v>14</v>
      </c>
      <c r="K2966" s="1" t="s">
        <v>32</v>
      </c>
      <c r="L2966" s="1">
        <f>Query1[[#This Row],[total_units]]*Query1[[#This Row],[revene]]</f>
        <v>599.99</v>
      </c>
      <c r="M2966" s="1">
        <f>YEAR(Query1[[#This Row],[order_date]])</f>
        <v>2017</v>
      </c>
    </row>
    <row r="2967" spans="1:13" x14ac:dyDescent="0.35">
      <c r="A2967">
        <v>1029</v>
      </c>
      <c r="B2967" s="1" t="s">
        <v>1217</v>
      </c>
      <c r="C2967" s="1" t="s">
        <v>193</v>
      </c>
      <c r="D2967" s="1" t="s">
        <v>1815</v>
      </c>
      <c r="E2967" s="8">
        <v>42945</v>
      </c>
      <c r="F2967">
        <v>2</v>
      </c>
      <c r="G2967">
        <v>899.98</v>
      </c>
      <c r="H2967" s="1" t="s">
        <v>784</v>
      </c>
      <c r="I2967" s="1" t="s">
        <v>13</v>
      </c>
      <c r="J2967" s="1" t="s">
        <v>14</v>
      </c>
      <c r="K2967" s="1" t="s">
        <v>32</v>
      </c>
      <c r="L2967" s="1">
        <f>Query1[[#This Row],[total_units]]*Query1[[#This Row],[revene]]</f>
        <v>1799.96</v>
      </c>
      <c r="M2967" s="1">
        <f>YEAR(Query1[[#This Row],[order_date]])</f>
        <v>2017</v>
      </c>
    </row>
    <row r="2968" spans="1:13" x14ac:dyDescent="0.35">
      <c r="A2968">
        <v>1029</v>
      </c>
      <c r="B2968" s="1" t="s">
        <v>1217</v>
      </c>
      <c r="C2968" s="1" t="s">
        <v>193</v>
      </c>
      <c r="D2968" s="1" t="s">
        <v>1815</v>
      </c>
      <c r="E2968" s="8">
        <v>42945</v>
      </c>
      <c r="F2968">
        <v>1</v>
      </c>
      <c r="G2968">
        <v>2699.99</v>
      </c>
      <c r="H2968" s="1" t="s">
        <v>842</v>
      </c>
      <c r="I2968" s="1" t="s">
        <v>788</v>
      </c>
      <c r="J2968" s="1" t="s">
        <v>14</v>
      </c>
      <c r="K2968" s="1" t="s">
        <v>32</v>
      </c>
      <c r="L2968" s="1">
        <f>Query1[[#This Row],[total_units]]*Query1[[#This Row],[revene]]</f>
        <v>2699.99</v>
      </c>
      <c r="M2968" s="1">
        <f>YEAR(Query1[[#This Row],[order_date]])</f>
        <v>2017</v>
      </c>
    </row>
    <row r="2969" spans="1:13" x14ac:dyDescent="0.35">
      <c r="A2969">
        <v>1029</v>
      </c>
      <c r="B2969" s="1" t="s">
        <v>1217</v>
      </c>
      <c r="C2969" s="1" t="s">
        <v>193</v>
      </c>
      <c r="D2969" s="1" t="s">
        <v>1815</v>
      </c>
      <c r="E2969" s="8">
        <v>42945</v>
      </c>
      <c r="F2969">
        <v>1</v>
      </c>
      <c r="G2969">
        <v>4999.99</v>
      </c>
      <c r="H2969" s="1" t="s">
        <v>901</v>
      </c>
      <c r="I2969" s="1" t="s">
        <v>20</v>
      </c>
      <c r="J2969" s="1" t="s">
        <v>14</v>
      </c>
      <c r="K2969" s="1" t="s">
        <v>32</v>
      </c>
      <c r="L2969" s="1">
        <f>Query1[[#This Row],[total_units]]*Query1[[#This Row],[revene]]</f>
        <v>4999.99</v>
      </c>
      <c r="M2969" s="1">
        <f>YEAR(Query1[[#This Row],[order_date]])</f>
        <v>2017</v>
      </c>
    </row>
    <row r="2970" spans="1:13" x14ac:dyDescent="0.35">
      <c r="A2970">
        <v>1030</v>
      </c>
      <c r="B2970" s="1" t="s">
        <v>1218</v>
      </c>
      <c r="C2970" s="1" t="s">
        <v>317</v>
      </c>
      <c r="D2970" s="1" t="s">
        <v>1817</v>
      </c>
      <c r="E2970" s="8">
        <v>42945</v>
      </c>
      <c r="F2970">
        <v>1</v>
      </c>
      <c r="G2970">
        <v>619.99</v>
      </c>
      <c r="H2970" s="1" t="s">
        <v>1884</v>
      </c>
      <c r="I2970" s="1" t="s">
        <v>13</v>
      </c>
      <c r="J2970" s="1" t="s">
        <v>23</v>
      </c>
      <c r="K2970" s="1" t="s">
        <v>24</v>
      </c>
      <c r="L2970" s="1">
        <f>Query1[[#This Row],[total_units]]*Query1[[#This Row],[revene]]</f>
        <v>619.99</v>
      </c>
      <c r="M2970" s="1">
        <f>YEAR(Query1[[#This Row],[order_date]])</f>
        <v>2017</v>
      </c>
    </row>
    <row r="2971" spans="1:13" x14ac:dyDescent="0.35">
      <c r="A2971">
        <v>1030</v>
      </c>
      <c r="B2971" s="1" t="s">
        <v>1218</v>
      </c>
      <c r="C2971" s="1" t="s">
        <v>317</v>
      </c>
      <c r="D2971" s="1" t="s">
        <v>1817</v>
      </c>
      <c r="E2971" s="8">
        <v>42945</v>
      </c>
      <c r="F2971">
        <v>1</v>
      </c>
      <c r="G2971">
        <v>999.99</v>
      </c>
      <c r="H2971" s="1" t="s">
        <v>911</v>
      </c>
      <c r="I2971" s="1" t="s">
        <v>20</v>
      </c>
      <c r="J2971" s="1" t="s">
        <v>23</v>
      </c>
      <c r="K2971" s="1" t="s">
        <v>24</v>
      </c>
      <c r="L2971" s="1">
        <f>Query1[[#This Row],[total_units]]*Query1[[#This Row],[revene]]</f>
        <v>999.99</v>
      </c>
      <c r="M2971" s="1">
        <f>YEAR(Query1[[#This Row],[order_date]])</f>
        <v>2017</v>
      </c>
    </row>
    <row r="2972" spans="1:13" x14ac:dyDescent="0.35">
      <c r="A2972">
        <v>1030</v>
      </c>
      <c r="B2972" s="1" t="s">
        <v>1218</v>
      </c>
      <c r="C2972" s="1" t="s">
        <v>317</v>
      </c>
      <c r="D2972" s="1" t="s">
        <v>1817</v>
      </c>
      <c r="E2972" s="8">
        <v>42945</v>
      </c>
      <c r="F2972">
        <v>2</v>
      </c>
      <c r="G2972">
        <v>3098</v>
      </c>
      <c r="H2972" s="1" t="s">
        <v>17</v>
      </c>
      <c r="I2972" s="1" t="s">
        <v>18</v>
      </c>
      <c r="J2972" s="1" t="s">
        <v>23</v>
      </c>
      <c r="K2972" s="1" t="s">
        <v>24</v>
      </c>
      <c r="L2972" s="1">
        <f>Query1[[#This Row],[total_units]]*Query1[[#This Row],[revene]]</f>
        <v>6196</v>
      </c>
      <c r="M2972" s="1">
        <f>YEAR(Query1[[#This Row],[order_date]])</f>
        <v>2017</v>
      </c>
    </row>
    <row r="2973" spans="1:13" x14ac:dyDescent="0.35">
      <c r="A2973">
        <v>1031</v>
      </c>
      <c r="B2973" s="1" t="s">
        <v>1219</v>
      </c>
      <c r="C2973" s="1" t="s">
        <v>555</v>
      </c>
      <c r="D2973" s="1" t="s">
        <v>1815</v>
      </c>
      <c r="E2973" s="8">
        <v>42946</v>
      </c>
      <c r="F2973">
        <v>2</v>
      </c>
      <c r="G2973">
        <v>899.98</v>
      </c>
      <c r="H2973" s="1" t="s">
        <v>862</v>
      </c>
      <c r="I2973" s="1" t="s">
        <v>34</v>
      </c>
      <c r="J2973" s="1" t="s">
        <v>14</v>
      </c>
      <c r="K2973" s="1" t="s">
        <v>15</v>
      </c>
      <c r="L2973" s="1">
        <f>Query1[[#This Row],[total_units]]*Query1[[#This Row],[revene]]</f>
        <v>1799.96</v>
      </c>
      <c r="M2973" s="1">
        <f>YEAR(Query1[[#This Row],[order_date]])</f>
        <v>2017</v>
      </c>
    </row>
    <row r="2974" spans="1:13" x14ac:dyDescent="0.35">
      <c r="A2974">
        <v>1031</v>
      </c>
      <c r="B2974" s="1" t="s">
        <v>1219</v>
      </c>
      <c r="C2974" s="1" t="s">
        <v>555</v>
      </c>
      <c r="D2974" s="1" t="s">
        <v>1815</v>
      </c>
      <c r="E2974" s="8">
        <v>42946</v>
      </c>
      <c r="F2974">
        <v>2</v>
      </c>
      <c r="G2974">
        <v>1999.98</v>
      </c>
      <c r="H2974" s="1" t="s">
        <v>911</v>
      </c>
      <c r="I2974" s="1" t="s">
        <v>20</v>
      </c>
      <c r="J2974" s="1" t="s">
        <v>14</v>
      </c>
      <c r="K2974" s="1" t="s">
        <v>15</v>
      </c>
      <c r="L2974" s="1">
        <f>Query1[[#This Row],[total_units]]*Query1[[#This Row],[revene]]</f>
        <v>3999.96</v>
      </c>
      <c r="M2974" s="1">
        <f>YEAR(Query1[[#This Row],[order_date]])</f>
        <v>2017</v>
      </c>
    </row>
    <row r="2975" spans="1:13" x14ac:dyDescent="0.35">
      <c r="A2975">
        <v>1032</v>
      </c>
      <c r="B2975" s="1" t="s">
        <v>1930</v>
      </c>
      <c r="C2975" s="1" t="s">
        <v>860</v>
      </c>
      <c r="D2975" s="1" t="s">
        <v>1817</v>
      </c>
      <c r="E2975" s="8">
        <v>42946</v>
      </c>
      <c r="F2975">
        <v>1</v>
      </c>
      <c r="G2975">
        <v>429</v>
      </c>
      <c r="H2975" s="1" t="s">
        <v>35</v>
      </c>
      <c r="I2975" s="1" t="s">
        <v>13</v>
      </c>
      <c r="J2975" s="1" t="s">
        <v>23</v>
      </c>
      <c r="K2975" s="1" t="s">
        <v>24</v>
      </c>
      <c r="L2975" s="1">
        <f>Query1[[#This Row],[total_units]]*Query1[[#This Row],[revene]]</f>
        <v>429</v>
      </c>
      <c r="M2975" s="1">
        <f>YEAR(Query1[[#This Row],[order_date]])</f>
        <v>2017</v>
      </c>
    </row>
    <row r="2976" spans="1:13" x14ac:dyDescent="0.35">
      <c r="A2976">
        <v>1032</v>
      </c>
      <c r="B2976" s="1" t="s">
        <v>1930</v>
      </c>
      <c r="C2976" s="1" t="s">
        <v>860</v>
      </c>
      <c r="D2976" s="1" t="s">
        <v>1817</v>
      </c>
      <c r="E2976" s="8">
        <v>42946</v>
      </c>
      <c r="F2976">
        <v>2</v>
      </c>
      <c r="G2976">
        <v>3119.98</v>
      </c>
      <c r="H2976" s="1" t="s">
        <v>884</v>
      </c>
      <c r="I2976" s="1" t="s">
        <v>41</v>
      </c>
      <c r="J2976" s="1" t="s">
        <v>23</v>
      </c>
      <c r="K2976" s="1" t="s">
        <v>24</v>
      </c>
      <c r="L2976" s="1">
        <f>Query1[[#This Row],[total_units]]*Query1[[#This Row],[revene]]</f>
        <v>6239.96</v>
      </c>
      <c r="M2976" s="1">
        <f>YEAR(Query1[[#This Row],[order_date]])</f>
        <v>2017</v>
      </c>
    </row>
    <row r="2977" spans="1:13" x14ac:dyDescent="0.35">
      <c r="A2977">
        <v>1033</v>
      </c>
      <c r="B2977" s="1" t="s">
        <v>1220</v>
      </c>
      <c r="C2977" s="1" t="s">
        <v>301</v>
      </c>
      <c r="D2977" s="1" t="s">
        <v>1817</v>
      </c>
      <c r="E2977" s="8">
        <v>42946</v>
      </c>
      <c r="F2977">
        <v>1</v>
      </c>
      <c r="G2977">
        <v>599.99</v>
      </c>
      <c r="H2977" s="1" t="s">
        <v>12</v>
      </c>
      <c r="I2977" s="1" t="s">
        <v>34</v>
      </c>
      <c r="J2977" s="1" t="s">
        <v>23</v>
      </c>
      <c r="K2977" s="1" t="s">
        <v>27</v>
      </c>
      <c r="L2977" s="1">
        <f>Query1[[#This Row],[total_units]]*Query1[[#This Row],[revene]]</f>
        <v>599.99</v>
      </c>
      <c r="M2977" s="1">
        <f>YEAR(Query1[[#This Row],[order_date]])</f>
        <v>2017</v>
      </c>
    </row>
    <row r="2978" spans="1:13" x14ac:dyDescent="0.35">
      <c r="A2978">
        <v>1033</v>
      </c>
      <c r="B2978" s="1" t="s">
        <v>1220</v>
      </c>
      <c r="C2978" s="1" t="s">
        <v>301</v>
      </c>
      <c r="D2978" s="1" t="s">
        <v>1817</v>
      </c>
      <c r="E2978" s="8">
        <v>42946</v>
      </c>
      <c r="F2978">
        <v>2</v>
      </c>
      <c r="G2978">
        <v>833.98</v>
      </c>
      <c r="H2978" s="1" t="s">
        <v>796</v>
      </c>
      <c r="I2978" s="1" t="s">
        <v>34</v>
      </c>
      <c r="J2978" s="1" t="s">
        <v>23</v>
      </c>
      <c r="K2978" s="1" t="s">
        <v>27</v>
      </c>
      <c r="L2978" s="1">
        <f>Query1[[#This Row],[total_units]]*Query1[[#This Row],[revene]]</f>
        <v>1667.96</v>
      </c>
      <c r="M2978" s="1">
        <f>YEAR(Query1[[#This Row],[order_date]])</f>
        <v>2017</v>
      </c>
    </row>
    <row r="2979" spans="1:13" x14ac:dyDescent="0.35">
      <c r="A2979">
        <v>1033</v>
      </c>
      <c r="B2979" s="1" t="s">
        <v>1220</v>
      </c>
      <c r="C2979" s="1" t="s">
        <v>301</v>
      </c>
      <c r="D2979" s="1" t="s">
        <v>1817</v>
      </c>
      <c r="E2979" s="8">
        <v>42946</v>
      </c>
      <c r="F2979">
        <v>2</v>
      </c>
      <c r="G2979">
        <v>1999.98</v>
      </c>
      <c r="H2979" s="1" t="s">
        <v>911</v>
      </c>
      <c r="I2979" s="1" t="s">
        <v>20</v>
      </c>
      <c r="J2979" s="1" t="s">
        <v>23</v>
      </c>
      <c r="K2979" s="1" t="s">
        <v>27</v>
      </c>
      <c r="L2979" s="1">
        <f>Query1[[#This Row],[total_units]]*Query1[[#This Row],[revene]]</f>
        <v>3999.96</v>
      </c>
      <c r="M2979" s="1">
        <f>YEAR(Query1[[#This Row],[order_date]])</f>
        <v>2017</v>
      </c>
    </row>
    <row r="2980" spans="1:13" x14ac:dyDescent="0.35">
      <c r="A2980">
        <v>1034</v>
      </c>
      <c r="B2980" s="1" t="s">
        <v>1221</v>
      </c>
      <c r="C2980" s="1" t="s">
        <v>137</v>
      </c>
      <c r="D2980" s="1" t="s">
        <v>1817</v>
      </c>
      <c r="E2980" s="8">
        <v>42946</v>
      </c>
      <c r="F2980">
        <v>1</v>
      </c>
      <c r="G2980">
        <v>269.99</v>
      </c>
      <c r="H2980" s="1" t="s">
        <v>59</v>
      </c>
      <c r="I2980" s="1" t="s">
        <v>48</v>
      </c>
      <c r="J2980" s="1" t="s">
        <v>23</v>
      </c>
      <c r="K2980" s="1" t="s">
        <v>27</v>
      </c>
      <c r="L2980" s="1">
        <f>Query1[[#This Row],[total_units]]*Query1[[#This Row],[revene]]</f>
        <v>269.99</v>
      </c>
      <c r="M2980" s="1">
        <f>YEAR(Query1[[#This Row],[order_date]])</f>
        <v>2017</v>
      </c>
    </row>
    <row r="2981" spans="1:13" x14ac:dyDescent="0.35">
      <c r="A2981">
        <v>1034</v>
      </c>
      <c r="B2981" s="1" t="s">
        <v>1221</v>
      </c>
      <c r="C2981" s="1" t="s">
        <v>137</v>
      </c>
      <c r="D2981" s="1" t="s">
        <v>1817</v>
      </c>
      <c r="E2981" s="8">
        <v>42946</v>
      </c>
      <c r="F2981">
        <v>1</v>
      </c>
      <c r="G2981">
        <v>339.99</v>
      </c>
      <c r="H2981" s="1" t="s">
        <v>849</v>
      </c>
      <c r="I2981" s="1" t="s">
        <v>48</v>
      </c>
      <c r="J2981" s="1" t="s">
        <v>23</v>
      </c>
      <c r="K2981" s="1" t="s">
        <v>27</v>
      </c>
      <c r="L2981" s="1">
        <f>Query1[[#This Row],[total_units]]*Query1[[#This Row],[revene]]</f>
        <v>339.99</v>
      </c>
      <c r="M2981" s="1">
        <f>YEAR(Query1[[#This Row],[order_date]])</f>
        <v>2017</v>
      </c>
    </row>
    <row r="2982" spans="1:13" x14ac:dyDescent="0.35">
      <c r="A2982">
        <v>1034</v>
      </c>
      <c r="B2982" s="1" t="s">
        <v>1221</v>
      </c>
      <c r="C2982" s="1" t="s">
        <v>137</v>
      </c>
      <c r="D2982" s="1" t="s">
        <v>1817</v>
      </c>
      <c r="E2982" s="8">
        <v>42946</v>
      </c>
      <c r="F2982">
        <v>2</v>
      </c>
      <c r="G2982">
        <v>3361.98</v>
      </c>
      <c r="H2982" s="1" t="s">
        <v>56</v>
      </c>
      <c r="I2982" s="1" t="s">
        <v>18</v>
      </c>
      <c r="J2982" s="1" t="s">
        <v>23</v>
      </c>
      <c r="K2982" s="1" t="s">
        <v>27</v>
      </c>
      <c r="L2982" s="1">
        <f>Query1[[#This Row],[total_units]]*Query1[[#This Row],[revene]]</f>
        <v>6723.96</v>
      </c>
      <c r="M2982" s="1">
        <f>YEAR(Query1[[#This Row],[order_date]])</f>
        <v>2017</v>
      </c>
    </row>
    <row r="2983" spans="1:13" x14ac:dyDescent="0.35">
      <c r="A2983">
        <v>1034</v>
      </c>
      <c r="B2983" s="1" t="s">
        <v>1221</v>
      </c>
      <c r="C2983" s="1" t="s">
        <v>137</v>
      </c>
      <c r="D2983" s="1" t="s">
        <v>1817</v>
      </c>
      <c r="E2983" s="8">
        <v>42946</v>
      </c>
      <c r="F2983">
        <v>2</v>
      </c>
      <c r="G2983">
        <v>3599.98</v>
      </c>
      <c r="H2983" s="1" t="s">
        <v>1816</v>
      </c>
      <c r="I2983" s="1" t="s">
        <v>20</v>
      </c>
      <c r="J2983" s="1" t="s">
        <v>23</v>
      </c>
      <c r="K2983" s="1" t="s">
        <v>27</v>
      </c>
      <c r="L2983" s="1">
        <f>Query1[[#This Row],[total_units]]*Query1[[#This Row],[revene]]</f>
        <v>7199.96</v>
      </c>
      <c r="M2983" s="1">
        <f>YEAR(Query1[[#This Row],[order_date]])</f>
        <v>2017</v>
      </c>
    </row>
    <row r="2984" spans="1:13" x14ac:dyDescent="0.35">
      <c r="A2984">
        <v>1035</v>
      </c>
      <c r="B2984" s="1" t="s">
        <v>1931</v>
      </c>
      <c r="C2984" s="1" t="s">
        <v>122</v>
      </c>
      <c r="D2984" s="1" t="s">
        <v>1817</v>
      </c>
      <c r="E2984" s="8">
        <v>42946</v>
      </c>
      <c r="F2984">
        <v>1</v>
      </c>
      <c r="G2984">
        <v>349.99</v>
      </c>
      <c r="H2984" s="1" t="s">
        <v>867</v>
      </c>
      <c r="I2984" s="1" t="s">
        <v>48</v>
      </c>
      <c r="J2984" s="1" t="s">
        <v>23</v>
      </c>
      <c r="K2984" s="1" t="s">
        <v>24</v>
      </c>
      <c r="L2984" s="1">
        <f>Query1[[#This Row],[total_units]]*Query1[[#This Row],[revene]]</f>
        <v>349.99</v>
      </c>
      <c r="M2984" s="1">
        <f>YEAR(Query1[[#This Row],[order_date]])</f>
        <v>2017</v>
      </c>
    </row>
    <row r="2985" spans="1:13" x14ac:dyDescent="0.35">
      <c r="A2985">
        <v>1036</v>
      </c>
      <c r="B2985" s="1" t="s">
        <v>1932</v>
      </c>
      <c r="C2985" s="1" t="s">
        <v>189</v>
      </c>
      <c r="D2985" s="1" t="s">
        <v>1817</v>
      </c>
      <c r="E2985" s="8">
        <v>42946</v>
      </c>
      <c r="F2985">
        <v>1</v>
      </c>
      <c r="G2985">
        <v>299.99</v>
      </c>
      <c r="H2985" s="1" t="s">
        <v>795</v>
      </c>
      <c r="I2985" s="1" t="s">
        <v>13</v>
      </c>
      <c r="J2985" s="1" t="s">
        <v>23</v>
      </c>
      <c r="K2985" s="1" t="s">
        <v>24</v>
      </c>
      <c r="L2985" s="1">
        <f>Query1[[#This Row],[total_units]]*Query1[[#This Row],[revene]]</f>
        <v>299.99</v>
      </c>
      <c r="M2985" s="1">
        <f>YEAR(Query1[[#This Row],[order_date]])</f>
        <v>2017</v>
      </c>
    </row>
    <row r="2986" spans="1:13" x14ac:dyDescent="0.35">
      <c r="A2986">
        <v>1036</v>
      </c>
      <c r="B2986" s="1" t="s">
        <v>1932</v>
      </c>
      <c r="C2986" s="1" t="s">
        <v>189</v>
      </c>
      <c r="D2986" s="1" t="s">
        <v>1817</v>
      </c>
      <c r="E2986" s="8">
        <v>42946</v>
      </c>
      <c r="F2986">
        <v>1</v>
      </c>
      <c r="G2986">
        <v>549.99</v>
      </c>
      <c r="H2986" s="1" t="s">
        <v>38</v>
      </c>
      <c r="I2986" s="1" t="s">
        <v>13</v>
      </c>
      <c r="J2986" s="1" t="s">
        <v>23</v>
      </c>
      <c r="K2986" s="1" t="s">
        <v>24</v>
      </c>
      <c r="L2986" s="1">
        <f>Query1[[#This Row],[total_units]]*Query1[[#This Row],[revene]]</f>
        <v>549.99</v>
      </c>
      <c r="M2986" s="1">
        <f>YEAR(Query1[[#This Row],[order_date]])</f>
        <v>2017</v>
      </c>
    </row>
    <row r="2987" spans="1:13" x14ac:dyDescent="0.35">
      <c r="A2987">
        <v>1036</v>
      </c>
      <c r="B2987" s="1" t="s">
        <v>1932</v>
      </c>
      <c r="C2987" s="1" t="s">
        <v>189</v>
      </c>
      <c r="D2987" s="1" t="s">
        <v>1817</v>
      </c>
      <c r="E2987" s="8">
        <v>42946</v>
      </c>
      <c r="F2987">
        <v>2</v>
      </c>
      <c r="G2987">
        <v>898</v>
      </c>
      <c r="H2987" s="1" t="s">
        <v>39</v>
      </c>
      <c r="I2987" s="1" t="s">
        <v>13</v>
      </c>
      <c r="J2987" s="1" t="s">
        <v>23</v>
      </c>
      <c r="K2987" s="1" t="s">
        <v>24</v>
      </c>
      <c r="L2987" s="1">
        <f>Query1[[#This Row],[total_units]]*Query1[[#This Row],[revene]]</f>
        <v>1796</v>
      </c>
      <c r="M2987" s="1">
        <f>YEAR(Query1[[#This Row],[order_date]])</f>
        <v>2017</v>
      </c>
    </row>
    <row r="2988" spans="1:13" x14ac:dyDescent="0.35">
      <c r="A2988">
        <v>1036</v>
      </c>
      <c r="B2988" s="1" t="s">
        <v>1932</v>
      </c>
      <c r="C2988" s="1" t="s">
        <v>189</v>
      </c>
      <c r="D2988" s="1" t="s">
        <v>1817</v>
      </c>
      <c r="E2988" s="8">
        <v>42946</v>
      </c>
      <c r="F2988">
        <v>2</v>
      </c>
      <c r="G2988">
        <v>693.98</v>
      </c>
      <c r="H2988" s="1" t="s">
        <v>942</v>
      </c>
      <c r="I2988" s="1" t="s">
        <v>13</v>
      </c>
      <c r="J2988" s="1" t="s">
        <v>23</v>
      </c>
      <c r="K2988" s="1" t="s">
        <v>24</v>
      </c>
      <c r="L2988" s="1">
        <f>Query1[[#This Row],[total_units]]*Query1[[#This Row],[revene]]</f>
        <v>1387.96</v>
      </c>
      <c r="M2988" s="1">
        <f>YEAR(Query1[[#This Row],[order_date]])</f>
        <v>2017</v>
      </c>
    </row>
    <row r="2989" spans="1:13" x14ac:dyDescent="0.35">
      <c r="A2989">
        <v>1036</v>
      </c>
      <c r="B2989" s="1" t="s">
        <v>1932</v>
      </c>
      <c r="C2989" s="1" t="s">
        <v>189</v>
      </c>
      <c r="D2989" s="1" t="s">
        <v>1817</v>
      </c>
      <c r="E2989" s="8">
        <v>42946</v>
      </c>
      <c r="F2989">
        <v>2</v>
      </c>
      <c r="G2989">
        <v>5399.98</v>
      </c>
      <c r="H2989" s="1" t="s">
        <v>842</v>
      </c>
      <c r="I2989" s="1" t="s">
        <v>788</v>
      </c>
      <c r="J2989" s="1" t="s">
        <v>23</v>
      </c>
      <c r="K2989" s="1" t="s">
        <v>24</v>
      </c>
      <c r="L2989" s="1">
        <f>Query1[[#This Row],[total_units]]*Query1[[#This Row],[revene]]</f>
        <v>10799.96</v>
      </c>
      <c r="M2989" s="1">
        <f>YEAR(Query1[[#This Row],[order_date]])</f>
        <v>2017</v>
      </c>
    </row>
    <row r="2990" spans="1:13" x14ac:dyDescent="0.35">
      <c r="A2990">
        <v>1037</v>
      </c>
      <c r="B2990" s="1" t="s">
        <v>1933</v>
      </c>
      <c r="C2990" s="1" t="s">
        <v>86</v>
      </c>
      <c r="D2990" s="1" t="s">
        <v>1817</v>
      </c>
      <c r="E2990" s="8">
        <v>42947</v>
      </c>
      <c r="F2990">
        <v>2</v>
      </c>
      <c r="G2990">
        <v>879.98</v>
      </c>
      <c r="H2990" s="1" t="s">
        <v>819</v>
      </c>
      <c r="I2990" s="1" t="s">
        <v>13</v>
      </c>
      <c r="J2990" s="1" t="s">
        <v>23</v>
      </c>
      <c r="K2990" s="1" t="s">
        <v>24</v>
      </c>
      <c r="L2990" s="1">
        <f>Query1[[#This Row],[total_units]]*Query1[[#This Row],[revene]]</f>
        <v>1759.96</v>
      </c>
      <c r="M2990" s="1">
        <f>YEAR(Query1[[#This Row],[order_date]])</f>
        <v>2017</v>
      </c>
    </row>
    <row r="2991" spans="1:13" x14ac:dyDescent="0.35">
      <c r="A2991">
        <v>1037</v>
      </c>
      <c r="B2991" s="1" t="s">
        <v>1933</v>
      </c>
      <c r="C2991" s="1" t="s">
        <v>86</v>
      </c>
      <c r="D2991" s="1" t="s">
        <v>1817</v>
      </c>
      <c r="E2991" s="8">
        <v>42947</v>
      </c>
      <c r="F2991">
        <v>1</v>
      </c>
      <c r="G2991">
        <v>209.99</v>
      </c>
      <c r="H2991" s="1" t="s">
        <v>921</v>
      </c>
      <c r="I2991" s="1" t="s">
        <v>48</v>
      </c>
      <c r="J2991" s="1" t="s">
        <v>23</v>
      </c>
      <c r="K2991" s="1" t="s">
        <v>24</v>
      </c>
      <c r="L2991" s="1">
        <f>Query1[[#This Row],[total_units]]*Query1[[#This Row],[revene]]</f>
        <v>209.99</v>
      </c>
      <c r="M2991" s="1">
        <f>YEAR(Query1[[#This Row],[order_date]])</f>
        <v>2017</v>
      </c>
    </row>
    <row r="2992" spans="1:13" x14ac:dyDescent="0.35">
      <c r="A2992">
        <v>1037</v>
      </c>
      <c r="B2992" s="1" t="s">
        <v>1933</v>
      </c>
      <c r="C2992" s="1" t="s">
        <v>86</v>
      </c>
      <c r="D2992" s="1" t="s">
        <v>1817</v>
      </c>
      <c r="E2992" s="8">
        <v>42947</v>
      </c>
      <c r="F2992">
        <v>2</v>
      </c>
      <c r="G2992">
        <v>693.98</v>
      </c>
      <c r="H2992" s="1" t="s">
        <v>942</v>
      </c>
      <c r="I2992" s="1" t="s">
        <v>13</v>
      </c>
      <c r="J2992" s="1" t="s">
        <v>23</v>
      </c>
      <c r="K2992" s="1" t="s">
        <v>24</v>
      </c>
      <c r="L2992" s="1">
        <f>Query1[[#This Row],[total_units]]*Query1[[#This Row],[revene]]</f>
        <v>1387.96</v>
      </c>
      <c r="M2992" s="1">
        <f>YEAR(Query1[[#This Row],[order_date]])</f>
        <v>2017</v>
      </c>
    </row>
    <row r="2993" spans="1:13" x14ac:dyDescent="0.35">
      <c r="A2993">
        <v>1037</v>
      </c>
      <c r="B2993" s="1" t="s">
        <v>1933</v>
      </c>
      <c r="C2993" s="1" t="s">
        <v>86</v>
      </c>
      <c r="D2993" s="1" t="s">
        <v>1817</v>
      </c>
      <c r="E2993" s="8">
        <v>42947</v>
      </c>
      <c r="F2993">
        <v>2</v>
      </c>
      <c r="G2993">
        <v>219.98</v>
      </c>
      <c r="H2993" s="1" t="s">
        <v>857</v>
      </c>
      <c r="I2993" s="1" t="s">
        <v>48</v>
      </c>
      <c r="J2993" s="1" t="s">
        <v>23</v>
      </c>
      <c r="K2993" s="1" t="s">
        <v>24</v>
      </c>
      <c r="L2993" s="1">
        <f>Query1[[#This Row],[total_units]]*Query1[[#This Row],[revene]]</f>
        <v>439.96</v>
      </c>
      <c r="M2993" s="1">
        <f>YEAR(Query1[[#This Row],[order_date]])</f>
        <v>2017</v>
      </c>
    </row>
    <row r="2994" spans="1:13" x14ac:dyDescent="0.35">
      <c r="A2994">
        <v>1037</v>
      </c>
      <c r="B2994" s="1" t="s">
        <v>1933</v>
      </c>
      <c r="C2994" s="1" t="s">
        <v>86</v>
      </c>
      <c r="D2994" s="1" t="s">
        <v>1817</v>
      </c>
      <c r="E2994" s="8">
        <v>42947</v>
      </c>
      <c r="F2994">
        <v>1</v>
      </c>
      <c r="G2994">
        <v>999.99</v>
      </c>
      <c r="H2994" s="1" t="s">
        <v>28</v>
      </c>
      <c r="I2994" s="1" t="s">
        <v>20</v>
      </c>
      <c r="J2994" s="1" t="s">
        <v>23</v>
      </c>
      <c r="K2994" s="1" t="s">
        <v>24</v>
      </c>
      <c r="L2994" s="1">
        <f>Query1[[#This Row],[total_units]]*Query1[[#This Row],[revene]]</f>
        <v>999.99</v>
      </c>
      <c r="M2994" s="1">
        <f>YEAR(Query1[[#This Row],[order_date]])</f>
        <v>2017</v>
      </c>
    </row>
    <row r="2995" spans="1:13" x14ac:dyDescent="0.35">
      <c r="A2995">
        <v>1038</v>
      </c>
      <c r="B2995" s="1" t="s">
        <v>1222</v>
      </c>
      <c r="C2995" s="1" t="s">
        <v>110</v>
      </c>
      <c r="D2995" s="1" t="s">
        <v>1817</v>
      </c>
      <c r="E2995" s="8">
        <v>42947</v>
      </c>
      <c r="F2995">
        <v>1</v>
      </c>
      <c r="G2995">
        <v>149.99</v>
      </c>
      <c r="H2995" s="1" t="s">
        <v>829</v>
      </c>
      <c r="I2995" s="1" t="s">
        <v>48</v>
      </c>
      <c r="J2995" s="1" t="s">
        <v>23</v>
      </c>
      <c r="K2995" s="1" t="s">
        <v>27</v>
      </c>
      <c r="L2995" s="1">
        <f>Query1[[#This Row],[total_units]]*Query1[[#This Row],[revene]]</f>
        <v>149.99</v>
      </c>
      <c r="M2995" s="1">
        <f>YEAR(Query1[[#This Row],[order_date]])</f>
        <v>2017</v>
      </c>
    </row>
    <row r="2996" spans="1:13" x14ac:dyDescent="0.35">
      <c r="A2996">
        <v>1038</v>
      </c>
      <c r="B2996" s="1" t="s">
        <v>1222</v>
      </c>
      <c r="C2996" s="1" t="s">
        <v>110</v>
      </c>
      <c r="D2996" s="1" t="s">
        <v>1817</v>
      </c>
      <c r="E2996" s="8">
        <v>42947</v>
      </c>
      <c r="F2996">
        <v>1</v>
      </c>
      <c r="G2996">
        <v>2999.99</v>
      </c>
      <c r="H2996" s="1" t="s">
        <v>40</v>
      </c>
      <c r="I2996" s="1" t="s">
        <v>41</v>
      </c>
      <c r="J2996" s="1" t="s">
        <v>23</v>
      </c>
      <c r="K2996" s="1" t="s">
        <v>27</v>
      </c>
      <c r="L2996" s="1">
        <f>Query1[[#This Row],[total_units]]*Query1[[#This Row],[revene]]</f>
        <v>2999.99</v>
      </c>
      <c r="M2996" s="1">
        <f>YEAR(Query1[[#This Row],[order_date]])</f>
        <v>2017</v>
      </c>
    </row>
    <row r="2997" spans="1:13" x14ac:dyDescent="0.35">
      <c r="A2997">
        <v>1039</v>
      </c>
      <c r="B2997" s="1" t="s">
        <v>1223</v>
      </c>
      <c r="C2997" s="1" t="s">
        <v>1848</v>
      </c>
      <c r="D2997" s="1" t="s">
        <v>1817</v>
      </c>
      <c r="E2997" s="8">
        <v>42949</v>
      </c>
      <c r="F2997">
        <v>2</v>
      </c>
      <c r="G2997">
        <v>898</v>
      </c>
      <c r="H2997" s="1" t="s">
        <v>39</v>
      </c>
      <c r="I2997" s="1" t="s">
        <v>13</v>
      </c>
      <c r="J2997" s="1" t="s">
        <v>23</v>
      </c>
      <c r="K2997" s="1" t="s">
        <v>27</v>
      </c>
      <c r="L2997" s="1">
        <f>Query1[[#This Row],[total_units]]*Query1[[#This Row],[revene]]</f>
        <v>1796</v>
      </c>
      <c r="M2997" s="1">
        <f>YEAR(Query1[[#This Row],[order_date]])</f>
        <v>2017</v>
      </c>
    </row>
    <row r="2998" spans="1:13" x14ac:dyDescent="0.35">
      <c r="A2998">
        <v>1040</v>
      </c>
      <c r="B2998" s="1" t="s">
        <v>1224</v>
      </c>
      <c r="C2998" s="1" t="s">
        <v>509</v>
      </c>
      <c r="D2998" s="1" t="s">
        <v>1815</v>
      </c>
      <c r="E2998" s="8">
        <v>42951</v>
      </c>
      <c r="F2998">
        <v>1</v>
      </c>
      <c r="G2998">
        <v>349.99</v>
      </c>
      <c r="H2998" s="1" t="s">
        <v>813</v>
      </c>
      <c r="I2998" s="1" t="s">
        <v>48</v>
      </c>
      <c r="J2998" s="1" t="s">
        <v>14</v>
      </c>
      <c r="K2998" s="1" t="s">
        <v>15</v>
      </c>
      <c r="L2998" s="1">
        <f>Query1[[#This Row],[total_units]]*Query1[[#This Row],[revene]]</f>
        <v>349.99</v>
      </c>
      <c r="M2998" s="1">
        <f>YEAR(Query1[[#This Row],[order_date]])</f>
        <v>2017</v>
      </c>
    </row>
    <row r="2999" spans="1:13" x14ac:dyDescent="0.35">
      <c r="A2999">
        <v>1040</v>
      </c>
      <c r="B2999" s="1" t="s">
        <v>1224</v>
      </c>
      <c r="C2999" s="1" t="s">
        <v>509</v>
      </c>
      <c r="D2999" s="1" t="s">
        <v>1815</v>
      </c>
      <c r="E2999" s="8">
        <v>42951</v>
      </c>
      <c r="F2999">
        <v>1</v>
      </c>
      <c r="G2999">
        <v>489.99</v>
      </c>
      <c r="H2999" s="1" t="s">
        <v>800</v>
      </c>
      <c r="I2999" s="1" t="s">
        <v>13</v>
      </c>
      <c r="J2999" s="1" t="s">
        <v>14</v>
      </c>
      <c r="K2999" s="1" t="s">
        <v>15</v>
      </c>
      <c r="L2999" s="1">
        <f>Query1[[#This Row],[total_units]]*Query1[[#This Row],[revene]]</f>
        <v>489.99</v>
      </c>
      <c r="M2999" s="1">
        <f>YEAR(Query1[[#This Row],[order_date]])</f>
        <v>2017</v>
      </c>
    </row>
    <row r="3000" spans="1:13" x14ac:dyDescent="0.35">
      <c r="A3000">
        <v>1040</v>
      </c>
      <c r="B3000" s="1" t="s">
        <v>1224</v>
      </c>
      <c r="C3000" s="1" t="s">
        <v>509</v>
      </c>
      <c r="D3000" s="1" t="s">
        <v>1815</v>
      </c>
      <c r="E3000" s="8">
        <v>42951</v>
      </c>
      <c r="F3000">
        <v>2</v>
      </c>
      <c r="G3000">
        <v>1999.98</v>
      </c>
      <c r="H3000" s="1" t="s">
        <v>911</v>
      </c>
      <c r="I3000" s="1" t="s">
        <v>20</v>
      </c>
      <c r="J3000" s="1" t="s">
        <v>14</v>
      </c>
      <c r="K3000" s="1" t="s">
        <v>15</v>
      </c>
      <c r="L3000" s="1">
        <f>Query1[[#This Row],[total_units]]*Query1[[#This Row],[revene]]</f>
        <v>3999.96</v>
      </c>
      <c r="M3000" s="1">
        <f>YEAR(Query1[[#This Row],[order_date]])</f>
        <v>2017</v>
      </c>
    </row>
    <row r="3001" spans="1:13" x14ac:dyDescent="0.35">
      <c r="A3001">
        <v>1040</v>
      </c>
      <c r="B3001" s="1" t="s">
        <v>1224</v>
      </c>
      <c r="C3001" s="1" t="s">
        <v>509</v>
      </c>
      <c r="D3001" s="1" t="s">
        <v>1815</v>
      </c>
      <c r="E3001" s="8">
        <v>42951</v>
      </c>
      <c r="F3001">
        <v>2</v>
      </c>
      <c r="G3001">
        <v>4999.9799999999996</v>
      </c>
      <c r="H3001" s="1" t="s">
        <v>864</v>
      </c>
      <c r="I3001" s="1" t="s">
        <v>20</v>
      </c>
      <c r="J3001" s="1" t="s">
        <v>14</v>
      </c>
      <c r="K3001" s="1" t="s">
        <v>15</v>
      </c>
      <c r="L3001" s="1">
        <f>Query1[[#This Row],[total_units]]*Query1[[#This Row],[revene]]</f>
        <v>9999.9599999999991</v>
      </c>
      <c r="M3001" s="1">
        <f>YEAR(Query1[[#This Row],[order_date]])</f>
        <v>2017</v>
      </c>
    </row>
    <row r="3002" spans="1:13" x14ac:dyDescent="0.35">
      <c r="A3002">
        <v>1040</v>
      </c>
      <c r="B3002" s="1" t="s">
        <v>1224</v>
      </c>
      <c r="C3002" s="1" t="s">
        <v>509</v>
      </c>
      <c r="D3002" s="1" t="s">
        <v>1815</v>
      </c>
      <c r="E3002" s="8">
        <v>42951</v>
      </c>
      <c r="F3002">
        <v>2</v>
      </c>
      <c r="G3002">
        <v>3599.98</v>
      </c>
      <c r="H3002" s="1" t="s">
        <v>1816</v>
      </c>
      <c r="I3002" s="1" t="s">
        <v>20</v>
      </c>
      <c r="J3002" s="1" t="s">
        <v>14</v>
      </c>
      <c r="K3002" s="1" t="s">
        <v>15</v>
      </c>
      <c r="L3002" s="1">
        <f>Query1[[#This Row],[total_units]]*Query1[[#This Row],[revene]]</f>
        <v>7199.96</v>
      </c>
      <c r="M3002" s="1">
        <f>YEAR(Query1[[#This Row],[order_date]])</f>
        <v>2017</v>
      </c>
    </row>
    <row r="3003" spans="1:13" x14ac:dyDescent="0.35">
      <c r="A3003">
        <v>1041</v>
      </c>
      <c r="B3003" s="1" t="s">
        <v>1934</v>
      </c>
      <c r="C3003" s="1" t="s">
        <v>229</v>
      </c>
      <c r="D3003" s="1" t="s">
        <v>1817</v>
      </c>
      <c r="E3003" s="8">
        <v>42951</v>
      </c>
      <c r="F3003">
        <v>2</v>
      </c>
      <c r="G3003">
        <v>499.98</v>
      </c>
      <c r="H3003" s="1" t="s">
        <v>816</v>
      </c>
      <c r="I3003" s="1" t="s">
        <v>48</v>
      </c>
      <c r="J3003" s="1" t="s">
        <v>23</v>
      </c>
      <c r="K3003" s="1" t="s">
        <v>27</v>
      </c>
      <c r="L3003" s="1">
        <f>Query1[[#This Row],[total_units]]*Query1[[#This Row],[revene]]</f>
        <v>999.96</v>
      </c>
      <c r="M3003" s="1">
        <f>YEAR(Query1[[#This Row],[order_date]])</f>
        <v>2017</v>
      </c>
    </row>
    <row r="3004" spans="1:13" x14ac:dyDescent="0.35">
      <c r="A3004">
        <v>1041</v>
      </c>
      <c r="B3004" s="1" t="s">
        <v>1934</v>
      </c>
      <c r="C3004" s="1" t="s">
        <v>229</v>
      </c>
      <c r="D3004" s="1" t="s">
        <v>1817</v>
      </c>
      <c r="E3004" s="8">
        <v>42951</v>
      </c>
      <c r="F3004">
        <v>2</v>
      </c>
      <c r="G3004">
        <v>9999.98</v>
      </c>
      <c r="H3004" s="1" t="s">
        <v>793</v>
      </c>
      <c r="I3004" s="1" t="s">
        <v>41</v>
      </c>
      <c r="J3004" s="1" t="s">
        <v>23</v>
      </c>
      <c r="K3004" s="1" t="s">
        <v>27</v>
      </c>
      <c r="L3004" s="1">
        <f>Query1[[#This Row],[total_units]]*Query1[[#This Row],[revene]]</f>
        <v>19999.96</v>
      </c>
      <c r="M3004" s="1">
        <f>YEAR(Query1[[#This Row],[order_date]])</f>
        <v>2017</v>
      </c>
    </row>
    <row r="3005" spans="1:13" x14ac:dyDescent="0.35">
      <c r="A3005">
        <v>1041</v>
      </c>
      <c r="B3005" s="1" t="s">
        <v>1934</v>
      </c>
      <c r="C3005" s="1" t="s">
        <v>229</v>
      </c>
      <c r="D3005" s="1" t="s">
        <v>1817</v>
      </c>
      <c r="E3005" s="8">
        <v>42951</v>
      </c>
      <c r="F3005">
        <v>1</v>
      </c>
      <c r="G3005">
        <v>209.99</v>
      </c>
      <c r="H3005" s="1" t="s">
        <v>1894</v>
      </c>
      <c r="I3005" s="1" t="s">
        <v>48</v>
      </c>
      <c r="J3005" s="1" t="s">
        <v>23</v>
      </c>
      <c r="K3005" s="1" t="s">
        <v>27</v>
      </c>
      <c r="L3005" s="1">
        <f>Query1[[#This Row],[total_units]]*Query1[[#This Row],[revene]]</f>
        <v>209.99</v>
      </c>
      <c r="M3005" s="1">
        <f>YEAR(Query1[[#This Row],[order_date]])</f>
        <v>2017</v>
      </c>
    </row>
    <row r="3006" spans="1:13" x14ac:dyDescent="0.35">
      <c r="A3006">
        <v>1042</v>
      </c>
      <c r="B3006" s="1" t="s">
        <v>1225</v>
      </c>
      <c r="C3006" s="1" t="s">
        <v>455</v>
      </c>
      <c r="D3006" s="1" t="s">
        <v>1817</v>
      </c>
      <c r="E3006" s="8">
        <v>42953</v>
      </c>
      <c r="F3006">
        <v>1</v>
      </c>
      <c r="G3006">
        <v>299.99</v>
      </c>
      <c r="H3006" s="1" t="s">
        <v>64</v>
      </c>
      <c r="I3006" s="1" t="s">
        <v>48</v>
      </c>
      <c r="J3006" s="1" t="s">
        <v>23</v>
      </c>
      <c r="K3006" s="1" t="s">
        <v>27</v>
      </c>
      <c r="L3006" s="1">
        <f>Query1[[#This Row],[total_units]]*Query1[[#This Row],[revene]]</f>
        <v>299.99</v>
      </c>
      <c r="M3006" s="1">
        <f>YEAR(Query1[[#This Row],[order_date]])</f>
        <v>2017</v>
      </c>
    </row>
    <row r="3007" spans="1:13" x14ac:dyDescent="0.35">
      <c r="A3007">
        <v>1043</v>
      </c>
      <c r="B3007" s="1" t="s">
        <v>1226</v>
      </c>
      <c r="C3007" s="1" t="s">
        <v>579</v>
      </c>
      <c r="D3007" s="1" t="s">
        <v>1817</v>
      </c>
      <c r="E3007" s="8">
        <v>42953</v>
      </c>
      <c r="F3007">
        <v>1</v>
      </c>
      <c r="G3007">
        <v>599.99</v>
      </c>
      <c r="H3007" s="1" t="s">
        <v>16</v>
      </c>
      <c r="I3007" s="1" t="s">
        <v>13</v>
      </c>
      <c r="J3007" s="1" t="s">
        <v>23</v>
      </c>
      <c r="K3007" s="1" t="s">
        <v>24</v>
      </c>
      <c r="L3007" s="1">
        <f>Query1[[#This Row],[total_units]]*Query1[[#This Row],[revene]]</f>
        <v>599.99</v>
      </c>
      <c r="M3007" s="1">
        <f>YEAR(Query1[[#This Row],[order_date]])</f>
        <v>2017</v>
      </c>
    </row>
    <row r="3008" spans="1:13" x14ac:dyDescent="0.35">
      <c r="A3008">
        <v>1043</v>
      </c>
      <c r="B3008" s="1" t="s">
        <v>1226</v>
      </c>
      <c r="C3008" s="1" t="s">
        <v>579</v>
      </c>
      <c r="D3008" s="1" t="s">
        <v>1817</v>
      </c>
      <c r="E3008" s="8">
        <v>42953</v>
      </c>
      <c r="F3008">
        <v>2</v>
      </c>
      <c r="G3008">
        <v>5399.98</v>
      </c>
      <c r="H3008" s="1" t="s">
        <v>842</v>
      </c>
      <c r="I3008" s="1" t="s">
        <v>788</v>
      </c>
      <c r="J3008" s="1" t="s">
        <v>23</v>
      </c>
      <c r="K3008" s="1" t="s">
        <v>24</v>
      </c>
      <c r="L3008" s="1">
        <f>Query1[[#This Row],[total_units]]*Query1[[#This Row],[revene]]</f>
        <v>10799.96</v>
      </c>
      <c r="M3008" s="1">
        <f>YEAR(Query1[[#This Row],[order_date]])</f>
        <v>2017</v>
      </c>
    </row>
    <row r="3009" spans="1:13" x14ac:dyDescent="0.35">
      <c r="A3009">
        <v>1044</v>
      </c>
      <c r="B3009" s="1" t="s">
        <v>1227</v>
      </c>
      <c r="C3009" s="1" t="s">
        <v>93</v>
      </c>
      <c r="D3009" s="1" t="s">
        <v>1817</v>
      </c>
      <c r="E3009" s="8">
        <v>42954</v>
      </c>
      <c r="F3009">
        <v>2</v>
      </c>
      <c r="G3009">
        <v>699.98</v>
      </c>
      <c r="H3009" s="1" t="s">
        <v>813</v>
      </c>
      <c r="I3009" s="1" t="s">
        <v>48</v>
      </c>
      <c r="J3009" s="1" t="s">
        <v>23</v>
      </c>
      <c r="K3009" s="1" t="s">
        <v>27</v>
      </c>
      <c r="L3009" s="1">
        <f>Query1[[#This Row],[total_units]]*Query1[[#This Row],[revene]]</f>
        <v>1399.96</v>
      </c>
      <c r="M3009" s="1">
        <f>YEAR(Query1[[#This Row],[order_date]])</f>
        <v>2017</v>
      </c>
    </row>
    <row r="3010" spans="1:13" x14ac:dyDescent="0.35">
      <c r="A3010">
        <v>1045</v>
      </c>
      <c r="B3010" s="1" t="s">
        <v>1228</v>
      </c>
      <c r="C3010" s="1" t="s">
        <v>343</v>
      </c>
      <c r="D3010" s="1" t="s">
        <v>1824</v>
      </c>
      <c r="E3010" s="8">
        <v>42954</v>
      </c>
      <c r="F3010">
        <v>2</v>
      </c>
      <c r="G3010">
        <v>963.98</v>
      </c>
      <c r="H3010" s="1" t="s">
        <v>863</v>
      </c>
      <c r="I3010" s="1" t="s">
        <v>34</v>
      </c>
      <c r="J3010" s="1" t="s">
        <v>98</v>
      </c>
      <c r="K3010" s="1" t="s">
        <v>165</v>
      </c>
      <c r="L3010" s="1">
        <f>Query1[[#This Row],[total_units]]*Query1[[#This Row],[revene]]</f>
        <v>1927.96</v>
      </c>
      <c r="M3010" s="1">
        <f>YEAR(Query1[[#This Row],[order_date]])</f>
        <v>2017</v>
      </c>
    </row>
    <row r="3011" spans="1:13" x14ac:dyDescent="0.35">
      <c r="A3011">
        <v>1045</v>
      </c>
      <c r="B3011" s="1" t="s">
        <v>1228</v>
      </c>
      <c r="C3011" s="1" t="s">
        <v>343</v>
      </c>
      <c r="D3011" s="1" t="s">
        <v>1824</v>
      </c>
      <c r="E3011" s="8">
        <v>42954</v>
      </c>
      <c r="F3011">
        <v>1</v>
      </c>
      <c r="G3011">
        <v>2499.9899999999998</v>
      </c>
      <c r="H3011" s="1" t="s">
        <v>864</v>
      </c>
      <c r="I3011" s="1" t="s">
        <v>20</v>
      </c>
      <c r="J3011" s="1" t="s">
        <v>98</v>
      </c>
      <c r="K3011" s="1" t="s">
        <v>165</v>
      </c>
      <c r="L3011" s="1">
        <f>Query1[[#This Row],[total_units]]*Query1[[#This Row],[revene]]</f>
        <v>2499.9899999999998</v>
      </c>
      <c r="M3011" s="1">
        <f>YEAR(Query1[[#This Row],[order_date]])</f>
        <v>2017</v>
      </c>
    </row>
    <row r="3012" spans="1:13" x14ac:dyDescent="0.35">
      <c r="A3012">
        <v>1046</v>
      </c>
      <c r="B3012" s="1" t="s">
        <v>1229</v>
      </c>
      <c r="C3012" s="1" t="s">
        <v>262</v>
      </c>
      <c r="D3012" s="1" t="s">
        <v>1824</v>
      </c>
      <c r="E3012" s="8">
        <v>42954</v>
      </c>
      <c r="F3012">
        <v>2</v>
      </c>
      <c r="G3012">
        <v>2939.98</v>
      </c>
      <c r="H3012" s="1" t="s">
        <v>845</v>
      </c>
      <c r="I3012" s="1" t="s">
        <v>20</v>
      </c>
      <c r="J3012" s="1" t="s">
        <v>98</v>
      </c>
      <c r="K3012" s="1" t="s">
        <v>99</v>
      </c>
      <c r="L3012" s="1">
        <f>Query1[[#This Row],[total_units]]*Query1[[#This Row],[revene]]</f>
        <v>5879.96</v>
      </c>
      <c r="M3012" s="1">
        <f>YEAR(Query1[[#This Row],[order_date]])</f>
        <v>2017</v>
      </c>
    </row>
    <row r="3013" spans="1:13" x14ac:dyDescent="0.35">
      <c r="A3013">
        <v>1046</v>
      </c>
      <c r="B3013" s="1" t="s">
        <v>1229</v>
      </c>
      <c r="C3013" s="1" t="s">
        <v>262</v>
      </c>
      <c r="D3013" s="1" t="s">
        <v>1824</v>
      </c>
      <c r="E3013" s="8">
        <v>42954</v>
      </c>
      <c r="F3013">
        <v>2</v>
      </c>
      <c r="G3013">
        <v>858</v>
      </c>
      <c r="H3013" s="1" t="s">
        <v>35</v>
      </c>
      <c r="I3013" s="1" t="s">
        <v>13</v>
      </c>
      <c r="J3013" s="1" t="s">
        <v>98</v>
      </c>
      <c r="K3013" s="1" t="s">
        <v>99</v>
      </c>
      <c r="L3013" s="1">
        <f>Query1[[#This Row],[total_units]]*Query1[[#This Row],[revene]]</f>
        <v>1716</v>
      </c>
      <c r="M3013" s="1">
        <f>YEAR(Query1[[#This Row],[order_date]])</f>
        <v>2017</v>
      </c>
    </row>
    <row r="3014" spans="1:13" x14ac:dyDescent="0.35">
      <c r="A3014">
        <v>1046</v>
      </c>
      <c r="B3014" s="1" t="s">
        <v>1229</v>
      </c>
      <c r="C3014" s="1" t="s">
        <v>262</v>
      </c>
      <c r="D3014" s="1" t="s">
        <v>1824</v>
      </c>
      <c r="E3014" s="8">
        <v>42954</v>
      </c>
      <c r="F3014">
        <v>1</v>
      </c>
      <c r="G3014">
        <v>402.99</v>
      </c>
      <c r="H3014" s="1" t="s">
        <v>817</v>
      </c>
      <c r="I3014" s="1" t="s">
        <v>13</v>
      </c>
      <c r="J3014" s="1" t="s">
        <v>98</v>
      </c>
      <c r="K3014" s="1" t="s">
        <v>99</v>
      </c>
      <c r="L3014" s="1">
        <f>Query1[[#This Row],[total_units]]*Query1[[#This Row],[revene]]</f>
        <v>402.99</v>
      </c>
      <c r="M3014" s="1">
        <f>YEAR(Query1[[#This Row],[order_date]])</f>
        <v>2017</v>
      </c>
    </row>
    <row r="3015" spans="1:13" x14ac:dyDescent="0.35">
      <c r="A3015">
        <v>1046</v>
      </c>
      <c r="B3015" s="1" t="s">
        <v>1229</v>
      </c>
      <c r="C3015" s="1" t="s">
        <v>262</v>
      </c>
      <c r="D3015" s="1" t="s">
        <v>1824</v>
      </c>
      <c r="E3015" s="8">
        <v>42954</v>
      </c>
      <c r="F3015">
        <v>1</v>
      </c>
      <c r="G3015">
        <v>1559.99</v>
      </c>
      <c r="H3015" s="1" t="s">
        <v>884</v>
      </c>
      <c r="I3015" s="1" t="s">
        <v>41</v>
      </c>
      <c r="J3015" s="1" t="s">
        <v>98</v>
      </c>
      <c r="K3015" s="1" t="s">
        <v>99</v>
      </c>
      <c r="L3015" s="1">
        <f>Query1[[#This Row],[total_units]]*Query1[[#This Row],[revene]]</f>
        <v>1559.99</v>
      </c>
      <c r="M3015" s="1">
        <f>YEAR(Query1[[#This Row],[order_date]])</f>
        <v>2017</v>
      </c>
    </row>
    <row r="3016" spans="1:13" x14ac:dyDescent="0.35">
      <c r="A3016">
        <v>1046</v>
      </c>
      <c r="B3016" s="1" t="s">
        <v>1229</v>
      </c>
      <c r="C3016" s="1" t="s">
        <v>262</v>
      </c>
      <c r="D3016" s="1" t="s">
        <v>1824</v>
      </c>
      <c r="E3016" s="8">
        <v>42954</v>
      </c>
      <c r="F3016">
        <v>1</v>
      </c>
      <c r="G3016">
        <v>469.99</v>
      </c>
      <c r="H3016" s="1" t="s">
        <v>798</v>
      </c>
      <c r="I3016" s="1" t="s">
        <v>20</v>
      </c>
      <c r="J3016" s="1" t="s">
        <v>98</v>
      </c>
      <c r="K3016" s="1" t="s">
        <v>99</v>
      </c>
      <c r="L3016" s="1">
        <f>Query1[[#This Row],[total_units]]*Query1[[#This Row],[revene]]</f>
        <v>469.99</v>
      </c>
      <c r="M3016" s="1">
        <f>YEAR(Query1[[#This Row],[order_date]])</f>
        <v>2017</v>
      </c>
    </row>
    <row r="3017" spans="1:13" x14ac:dyDescent="0.35">
      <c r="A3017">
        <v>1047</v>
      </c>
      <c r="B3017" s="1" t="s">
        <v>684</v>
      </c>
      <c r="C3017" s="1" t="s">
        <v>250</v>
      </c>
      <c r="D3017" s="1" t="s">
        <v>1824</v>
      </c>
      <c r="E3017" s="8">
        <v>42955</v>
      </c>
      <c r="F3017">
        <v>1</v>
      </c>
      <c r="G3017">
        <v>647.99</v>
      </c>
      <c r="H3017" s="1" t="s">
        <v>1886</v>
      </c>
      <c r="I3017" s="1" t="s">
        <v>13</v>
      </c>
      <c r="J3017" s="1" t="s">
        <v>98</v>
      </c>
      <c r="K3017" s="1" t="s">
        <v>99</v>
      </c>
      <c r="L3017" s="1">
        <f>Query1[[#This Row],[total_units]]*Query1[[#This Row],[revene]]</f>
        <v>647.99</v>
      </c>
      <c r="M3017" s="1">
        <f>YEAR(Query1[[#This Row],[order_date]])</f>
        <v>2017</v>
      </c>
    </row>
    <row r="3018" spans="1:13" x14ac:dyDescent="0.35">
      <c r="A3018">
        <v>1047</v>
      </c>
      <c r="B3018" s="1" t="s">
        <v>684</v>
      </c>
      <c r="C3018" s="1" t="s">
        <v>250</v>
      </c>
      <c r="D3018" s="1" t="s">
        <v>1824</v>
      </c>
      <c r="E3018" s="8">
        <v>42955</v>
      </c>
      <c r="F3018">
        <v>1</v>
      </c>
      <c r="G3018">
        <v>832.99</v>
      </c>
      <c r="H3018" s="1" t="s">
        <v>917</v>
      </c>
      <c r="I3018" s="1" t="s">
        <v>20</v>
      </c>
      <c r="J3018" s="1" t="s">
        <v>98</v>
      </c>
      <c r="K3018" s="1" t="s">
        <v>99</v>
      </c>
      <c r="L3018" s="1">
        <f>Query1[[#This Row],[total_units]]*Query1[[#This Row],[revene]]</f>
        <v>832.99</v>
      </c>
      <c r="M3018" s="1">
        <f>YEAR(Query1[[#This Row],[order_date]])</f>
        <v>2017</v>
      </c>
    </row>
    <row r="3019" spans="1:13" x14ac:dyDescent="0.35">
      <c r="A3019">
        <v>1047</v>
      </c>
      <c r="B3019" s="1" t="s">
        <v>684</v>
      </c>
      <c r="C3019" s="1" t="s">
        <v>250</v>
      </c>
      <c r="D3019" s="1" t="s">
        <v>1824</v>
      </c>
      <c r="E3019" s="8">
        <v>42955</v>
      </c>
      <c r="F3019">
        <v>2</v>
      </c>
      <c r="G3019">
        <v>4999.9799999999996</v>
      </c>
      <c r="H3019" s="1" t="s">
        <v>864</v>
      </c>
      <c r="I3019" s="1" t="s">
        <v>20</v>
      </c>
      <c r="J3019" s="1" t="s">
        <v>98</v>
      </c>
      <c r="K3019" s="1" t="s">
        <v>99</v>
      </c>
      <c r="L3019" s="1">
        <f>Query1[[#This Row],[total_units]]*Query1[[#This Row],[revene]]</f>
        <v>9999.9599999999991</v>
      </c>
      <c r="M3019" s="1">
        <f>YEAR(Query1[[#This Row],[order_date]])</f>
        <v>2017</v>
      </c>
    </row>
    <row r="3020" spans="1:13" x14ac:dyDescent="0.35">
      <c r="A3020">
        <v>1047</v>
      </c>
      <c r="B3020" s="1" t="s">
        <v>684</v>
      </c>
      <c r="C3020" s="1" t="s">
        <v>250</v>
      </c>
      <c r="D3020" s="1" t="s">
        <v>1824</v>
      </c>
      <c r="E3020" s="8">
        <v>42955</v>
      </c>
      <c r="F3020">
        <v>1</v>
      </c>
      <c r="G3020">
        <v>3499.99</v>
      </c>
      <c r="H3020" s="1" t="s">
        <v>834</v>
      </c>
      <c r="I3020" s="1" t="s">
        <v>788</v>
      </c>
      <c r="J3020" s="1" t="s">
        <v>98</v>
      </c>
      <c r="K3020" s="1" t="s">
        <v>99</v>
      </c>
      <c r="L3020" s="1">
        <f>Query1[[#This Row],[total_units]]*Query1[[#This Row],[revene]]</f>
        <v>3499.99</v>
      </c>
      <c r="M3020" s="1">
        <f>YEAR(Query1[[#This Row],[order_date]])</f>
        <v>2017</v>
      </c>
    </row>
    <row r="3021" spans="1:13" x14ac:dyDescent="0.35">
      <c r="A3021">
        <v>1048</v>
      </c>
      <c r="B3021" s="1" t="s">
        <v>1230</v>
      </c>
      <c r="C3021" s="1" t="s">
        <v>214</v>
      </c>
      <c r="D3021" s="1" t="s">
        <v>1817</v>
      </c>
      <c r="E3021" s="8">
        <v>42955</v>
      </c>
      <c r="F3021">
        <v>1</v>
      </c>
      <c r="G3021">
        <v>379.99</v>
      </c>
      <c r="H3021" s="1" t="s">
        <v>878</v>
      </c>
      <c r="I3021" s="1" t="s">
        <v>20</v>
      </c>
      <c r="J3021" s="1" t="s">
        <v>23</v>
      </c>
      <c r="K3021" s="1" t="s">
        <v>27</v>
      </c>
      <c r="L3021" s="1">
        <f>Query1[[#This Row],[total_units]]*Query1[[#This Row],[revene]]</f>
        <v>379.99</v>
      </c>
      <c r="M3021" s="1">
        <f>YEAR(Query1[[#This Row],[order_date]])</f>
        <v>2017</v>
      </c>
    </row>
    <row r="3022" spans="1:13" x14ac:dyDescent="0.35">
      <c r="A3022">
        <v>1048</v>
      </c>
      <c r="B3022" s="1" t="s">
        <v>1230</v>
      </c>
      <c r="C3022" s="1" t="s">
        <v>214</v>
      </c>
      <c r="D3022" s="1" t="s">
        <v>1817</v>
      </c>
      <c r="E3022" s="8">
        <v>42955</v>
      </c>
      <c r="F3022">
        <v>1</v>
      </c>
      <c r="G3022">
        <v>249.99</v>
      </c>
      <c r="H3022" s="1" t="s">
        <v>816</v>
      </c>
      <c r="I3022" s="1" t="s">
        <v>48</v>
      </c>
      <c r="J3022" s="1" t="s">
        <v>23</v>
      </c>
      <c r="K3022" s="1" t="s">
        <v>27</v>
      </c>
      <c r="L3022" s="1">
        <f>Query1[[#This Row],[total_units]]*Query1[[#This Row],[revene]]</f>
        <v>249.99</v>
      </c>
      <c r="M3022" s="1">
        <f>YEAR(Query1[[#This Row],[order_date]])</f>
        <v>2017</v>
      </c>
    </row>
    <row r="3023" spans="1:13" x14ac:dyDescent="0.35">
      <c r="A3023">
        <v>1048</v>
      </c>
      <c r="B3023" s="1" t="s">
        <v>1230</v>
      </c>
      <c r="C3023" s="1" t="s">
        <v>214</v>
      </c>
      <c r="D3023" s="1" t="s">
        <v>1817</v>
      </c>
      <c r="E3023" s="8">
        <v>42955</v>
      </c>
      <c r="F3023">
        <v>2</v>
      </c>
      <c r="G3023">
        <v>1999.98</v>
      </c>
      <c r="H3023" s="1" t="s">
        <v>28</v>
      </c>
      <c r="I3023" s="1" t="s">
        <v>20</v>
      </c>
      <c r="J3023" s="1" t="s">
        <v>23</v>
      </c>
      <c r="K3023" s="1" t="s">
        <v>27</v>
      </c>
      <c r="L3023" s="1">
        <f>Query1[[#This Row],[total_units]]*Query1[[#This Row],[revene]]</f>
        <v>3999.96</v>
      </c>
      <c r="M3023" s="1">
        <f>YEAR(Query1[[#This Row],[order_date]])</f>
        <v>2017</v>
      </c>
    </row>
    <row r="3024" spans="1:13" x14ac:dyDescent="0.35">
      <c r="A3024">
        <v>1049</v>
      </c>
      <c r="B3024" s="1" t="s">
        <v>1231</v>
      </c>
      <c r="C3024" s="1" t="s">
        <v>472</v>
      </c>
      <c r="D3024" s="1" t="s">
        <v>1815</v>
      </c>
      <c r="E3024" s="8">
        <v>42956</v>
      </c>
      <c r="F3024">
        <v>1</v>
      </c>
      <c r="G3024">
        <v>599.99</v>
      </c>
      <c r="H3024" s="1" t="s">
        <v>12</v>
      </c>
      <c r="I3024" s="1" t="s">
        <v>34</v>
      </c>
      <c r="J3024" s="1" t="s">
        <v>14</v>
      </c>
      <c r="K3024" s="1" t="s">
        <v>15</v>
      </c>
      <c r="L3024" s="1">
        <f>Query1[[#This Row],[total_units]]*Query1[[#This Row],[revene]]</f>
        <v>599.99</v>
      </c>
      <c r="M3024" s="1">
        <f>YEAR(Query1[[#This Row],[order_date]])</f>
        <v>2017</v>
      </c>
    </row>
    <row r="3025" spans="1:13" x14ac:dyDescent="0.35">
      <c r="A3025">
        <v>1049</v>
      </c>
      <c r="B3025" s="1" t="s">
        <v>1231</v>
      </c>
      <c r="C3025" s="1" t="s">
        <v>472</v>
      </c>
      <c r="D3025" s="1" t="s">
        <v>1815</v>
      </c>
      <c r="E3025" s="8">
        <v>42956</v>
      </c>
      <c r="F3025">
        <v>2</v>
      </c>
      <c r="G3025">
        <v>3098</v>
      </c>
      <c r="H3025" s="1" t="s">
        <v>17</v>
      </c>
      <c r="I3025" s="1" t="s">
        <v>18</v>
      </c>
      <c r="J3025" s="1" t="s">
        <v>14</v>
      </c>
      <c r="K3025" s="1" t="s">
        <v>15</v>
      </c>
      <c r="L3025" s="1">
        <f>Query1[[#This Row],[total_units]]*Query1[[#This Row],[revene]]</f>
        <v>6196</v>
      </c>
      <c r="M3025" s="1">
        <f>YEAR(Query1[[#This Row],[order_date]])</f>
        <v>2017</v>
      </c>
    </row>
    <row r="3026" spans="1:13" x14ac:dyDescent="0.35">
      <c r="A3026">
        <v>1049</v>
      </c>
      <c r="B3026" s="1" t="s">
        <v>1231</v>
      </c>
      <c r="C3026" s="1" t="s">
        <v>472</v>
      </c>
      <c r="D3026" s="1" t="s">
        <v>1815</v>
      </c>
      <c r="E3026" s="8">
        <v>42956</v>
      </c>
      <c r="F3026">
        <v>2</v>
      </c>
      <c r="G3026">
        <v>1665.98</v>
      </c>
      <c r="H3026" s="1" t="s">
        <v>962</v>
      </c>
      <c r="I3026" s="1" t="s">
        <v>20</v>
      </c>
      <c r="J3026" s="1" t="s">
        <v>14</v>
      </c>
      <c r="K3026" s="1" t="s">
        <v>15</v>
      </c>
      <c r="L3026" s="1">
        <f>Query1[[#This Row],[total_units]]*Query1[[#This Row],[revene]]</f>
        <v>3331.96</v>
      </c>
      <c r="M3026" s="1">
        <f>YEAR(Query1[[#This Row],[order_date]])</f>
        <v>2017</v>
      </c>
    </row>
    <row r="3027" spans="1:13" x14ac:dyDescent="0.35">
      <c r="A3027">
        <v>1049</v>
      </c>
      <c r="B3027" s="1" t="s">
        <v>1231</v>
      </c>
      <c r="C3027" s="1" t="s">
        <v>472</v>
      </c>
      <c r="D3027" s="1" t="s">
        <v>1815</v>
      </c>
      <c r="E3027" s="8">
        <v>42956</v>
      </c>
      <c r="F3027">
        <v>1</v>
      </c>
      <c r="G3027">
        <v>999.99</v>
      </c>
      <c r="H3027" s="1" t="s">
        <v>28</v>
      </c>
      <c r="I3027" s="1" t="s">
        <v>20</v>
      </c>
      <c r="J3027" s="1" t="s">
        <v>14</v>
      </c>
      <c r="K3027" s="1" t="s">
        <v>15</v>
      </c>
      <c r="L3027" s="1">
        <f>Query1[[#This Row],[total_units]]*Query1[[#This Row],[revene]]</f>
        <v>999.99</v>
      </c>
      <c r="M3027" s="1">
        <f>YEAR(Query1[[#This Row],[order_date]])</f>
        <v>2017</v>
      </c>
    </row>
    <row r="3028" spans="1:13" x14ac:dyDescent="0.35">
      <c r="A3028">
        <v>1049</v>
      </c>
      <c r="B3028" s="1" t="s">
        <v>1231</v>
      </c>
      <c r="C3028" s="1" t="s">
        <v>472</v>
      </c>
      <c r="D3028" s="1" t="s">
        <v>1815</v>
      </c>
      <c r="E3028" s="8">
        <v>42956</v>
      </c>
      <c r="F3028">
        <v>1</v>
      </c>
      <c r="G3028">
        <v>2999.99</v>
      </c>
      <c r="H3028" s="1" t="s">
        <v>40</v>
      </c>
      <c r="I3028" s="1" t="s">
        <v>41</v>
      </c>
      <c r="J3028" s="1" t="s">
        <v>14</v>
      </c>
      <c r="K3028" s="1" t="s">
        <v>15</v>
      </c>
      <c r="L3028" s="1">
        <f>Query1[[#This Row],[total_units]]*Query1[[#This Row],[revene]]</f>
        <v>2999.99</v>
      </c>
      <c r="M3028" s="1">
        <f>YEAR(Query1[[#This Row],[order_date]])</f>
        <v>2017</v>
      </c>
    </row>
    <row r="3029" spans="1:13" x14ac:dyDescent="0.35">
      <c r="A3029">
        <v>1050</v>
      </c>
      <c r="B3029" s="1" t="s">
        <v>1232</v>
      </c>
      <c r="C3029" s="1" t="s">
        <v>1822</v>
      </c>
      <c r="D3029" s="1" t="s">
        <v>1815</v>
      </c>
      <c r="E3029" s="8">
        <v>42956</v>
      </c>
      <c r="F3029">
        <v>2</v>
      </c>
      <c r="G3029">
        <v>539.98</v>
      </c>
      <c r="H3029" s="1" t="s">
        <v>47</v>
      </c>
      <c r="I3029" s="1" t="s">
        <v>13</v>
      </c>
      <c r="J3029" s="1" t="s">
        <v>14</v>
      </c>
      <c r="K3029" s="1" t="s">
        <v>32</v>
      </c>
      <c r="L3029" s="1">
        <f>Query1[[#This Row],[total_units]]*Query1[[#This Row],[revene]]</f>
        <v>1079.96</v>
      </c>
      <c r="M3029" s="1">
        <f>YEAR(Query1[[#This Row],[order_date]])</f>
        <v>2017</v>
      </c>
    </row>
    <row r="3030" spans="1:13" x14ac:dyDescent="0.35">
      <c r="A3030">
        <v>1050</v>
      </c>
      <c r="B3030" s="1" t="s">
        <v>1232</v>
      </c>
      <c r="C3030" s="1" t="s">
        <v>1822</v>
      </c>
      <c r="D3030" s="1" t="s">
        <v>1815</v>
      </c>
      <c r="E3030" s="8">
        <v>42956</v>
      </c>
      <c r="F3030">
        <v>2</v>
      </c>
      <c r="G3030">
        <v>699.98</v>
      </c>
      <c r="H3030" s="1" t="s">
        <v>867</v>
      </c>
      <c r="I3030" s="1" t="s">
        <v>48</v>
      </c>
      <c r="J3030" s="1" t="s">
        <v>14</v>
      </c>
      <c r="K3030" s="1" t="s">
        <v>32</v>
      </c>
      <c r="L3030" s="1">
        <f>Query1[[#This Row],[total_units]]*Query1[[#This Row],[revene]]</f>
        <v>1399.96</v>
      </c>
      <c r="M3030" s="1">
        <f>YEAR(Query1[[#This Row],[order_date]])</f>
        <v>2017</v>
      </c>
    </row>
    <row r="3031" spans="1:13" x14ac:dyDescent="0.35">
      <c r="A3031">
        <v>1050</v>
      </c>
      <c r="B3031" s="1" t="s">
        <v>1232</v>
      </c>
      <c r="C3031" s="1" t="s">
        <v>1822</v>
      </c>
      <c r="D3031" s="1" t="s">
        <v>1815</v>
      </c>
      <c r="E3031" s="8">
        <v>42956</v>
      </c>
      <c r="F3031">
        <v>2</v>
      </c>
      <c r="G3031">
        <v>599.98</v>
      </c>
      <c r="H3031" s="1" t="s">
        <v>806</v>
      </c>
      <c r="I3031" s="1" t="s">
        <v>48</v>
      </c>
      <c r="J3031" s="1" t="s">
        <v>14</v>
      </c>
      <c r="K3031" s="1" t="s">
        <v>32</v>
      </c>
      <c r="L3031" s="1">
        <f>Query1[[#This Row],[total_units]]*Query1[[#This Row],[revene]]</f>
        <v>1199.96</v>
      </c>
      <c r="M3031" s="1">
        <f>YEAR(Query1[[#This Row],[order_date]])</f>
        <v>2017</v>
      </c>
    </row>
    <row r="3032" spans="1:13" x14ac:dyDescent="0.35">
      <c r="A3032">
        <v>1050</v>
      </c>
      <c r="B3032" s="1" t="s">
        <v>1232</v>
      </c>
      <c r="C3032" s="1" t="s">
        <v>1822</v>
      </c>
      <c r="D3032" s="1" t="s">
        <v>1815</v>
      </c>
      <c r="E3032" s="8">
        <v>42956</v>
      </c>
      <c r="F3032">
        <v>2</v>
      </c>
      <c r="G3032">
        <v>1739.98</v>
      </c>
      <c r="H3032" s="1" t="s">
        <v>861</v>
      </c>
      <c r="I3032" s="1" t="s">
        <v>20</v>
      </c>
      <c r="J3032" s="1" t="s">
        <v>14</v>
      </c>
      <c r="K3032" s="1" t="s">
        <v>32</v>
      </c>
      <c r="L3032" s="1">
        <f>Query1[[#This Row],[total_units]]*Query1[[#This Row],[revene]]</f>
        <v>3479.96</v>
      </c>
      <c r="M3032" s="1">
        <f>YEAR(Query1[[#This Row],[order_date]])</f>
        <v>2017</v>
      </c>
    </row>
    <row r="3033" spans="1:13" x14ac:dyDescent="0.35">
      <c r="A3033">
        <v>1051</v>
      </c>
      <c r="B3033" s="1" t="s">
        <v>1233</v>
      </c>
      <c r="C3033" s="1" t="s">
        <v>102</v>
      </c>
      <c r="D3033" s="1" t="s">
        <v>1817</v>
      </c>
      <c r="E3033" s="8">
        <v>42957</v>
      </c>
      <c r="F3033">
        <v>1</v>
      </c>
      <c r="G3033">
        <v>1409.99</v>
      </c>
      <c r="H3033" s="1" t="s">
        <v>1051</v>
      </c>
      <c r="I3033" s="1" t="s">
        <v>20</v>
      </c>
      <c r="J3033" s="1" t="s">
        <v>23</v>
      </c>
      <c r="K3033" s="1" t="s">
        <v>27</v>
      </c>
      <c r="L3033" s="1">
        <f>Query1[[#This Row],[total_units]]*Query1[[#This Row],[revene]]</f>
        <v>1409.99</v>
      </c>
      <c r="M3033" s="1">
        <f>YEAR(Query1[[#This Row],[order_date]])</f>
        <v>2017</v>
      </c>
    </row>
    <row r="3034" spans="1:13" x14ac:dyDescent="0.35">
      <c r="A3034">
        <v>1052</v>
      </c>
      <c r="B3034" s="1" t="s">
        <v>1234</v>
      </c>
      <c r="C3034" s="1" t="s">
        <v>140</v>
      </c>
      <c r="D3034" s="1" t="s">
        <v>1817</v>
      </c>
      <c r="E3034" s="8">
        <v>42957</v>
      </c>
      <c r="F3034">
        <v>2</v>
      </c>
      <c r="G3034">
        <v>1199.98</v>
      </c>
      <c r="H3034" s="1" t="s">
        <v>12</v>
      </c>
      <c r="I3034" s="1" t="s">
        <v>34</v>
      </c>
      <c r="J3034" s="1" t="s">
        <v>23</v>
      </c>
      <c r="K3034" s="1" t="s">
        <v>24</v>
      </c>
      <c r="L3034" s="1">
        <f>Query1[[#This Row],[total_units]]*Query1[[#This Row],[revene]]</f>
        <v>2399.96</v>
      </c>
      <c r="M3034" s="1">
        <f>YEAR(Query1[[#This Row],[order_date]])</f>
        <v>2017</v>
      </c>
    </row>
    <row r="3035" spans="1:13" x14ac:dyDescent="0.35">
      <c r="A3035">
        <v>1052</v>
      </c>
      <c r="B3035" s="1" t="s">
        <v>1234</v>
      </c>
      <c r="C3035" s="1" t="s">
        <v>140</v>
      </c>
      <c r="D3035" s="1" t="s">
        <v>1817</v>
      </c>
      <c r="E3035" s="8">
        <v>42957</v>
      </c>
      <c r="F3035">
        <v>1</v>
      </c>
      <c r="G3035">
        <v>551.99</v>
      </c>
      <c r="H3035" s="1" t="s">
        <v>786</v>
      </c>
      <c r="I3035" s="1" t="s">
        <v>34</v>
      </c>
      <c r="J3035" s="1" t="s">
        <v>23</v>
      </c>
      <c r="K3035" s="1" t="s">
        <v>24</v>
      </c>
      <c r="L3035" s="1">
        <f>Query1[[#This Row],[total_units]]*Query1[[#This Row],[revene]]</f>
        <v>551.99</v>
      </c>
      <c r="M3035" s="1">
        <f>YEAR(Query1[[#This Row],[order_date]])</f>
        <v>2017</v>
      </c>
    </row>
    <row r="3036" spans="1:13" x14ac:dyDescent="0.35">
      <c r="A3036">
        <v>1052</v>
      </c>
      <c r="B3036" s="1" t="s">
        <v>1234</v>
      </c>
      <c r="C3036" s="1" t="s">
        <v>140</v>
      </c>
      <c r="D3036" s="1" t="s">
        <v>1817</v>
      </c>
      <c r="E3036" s="8">
        <v>42957</v>
      </c>
      <c r="F3036">
        <v>1</v>
      </c>
      <c r="G3036">
        <v>3999.99</v>
      </c>
      <c r="H3036" s="1" t="s">
        <v>49</v>
      </c>
      <c r="I3036" s="1" t="s">
        <v>20</v>
      </c>
      <c r="J3036" s="1" t="s">
        <v>23</v>
      </c>
      <c r="K3036" s="1" t="s">
        <v>24</v>
      </c>
      <c r="L3036" s="1">
        <f>Query1[[#This Row],[total_units]]*Query1[[#This Row],[revene]]</f>
        <v>3999.99</v>
      </c>
      <c r="M3036" s="1">
        <f>YEAR(Query1[[#This Row],[order_date]])</f>
        <v>2017</v>
      </c>
    </row>
    <row r="3037" spans="1:13" x14ac:dyDescent="0.35">
      <c r="A3037">
        <v>1053</v>
      </c>
      <c r="B3037" s="1" t="s">
        <v>1235</v>
      </c>
      <c r="C3037" s="1" t="s">
        <v>543</v>
      </c>
      <c r="D3037" s="1" t="s">
        <v>1817</v>
      </c>
      <c r="E3037" s="8">
        <v>42957</v>
      </c>
      <c r="F3037">
        <v>2</v>
      </c>
      <c r="G3037">
        <v>599.98</v>
      </c>
      <c r="H3037" s="1" t="s">
        <v>64</v>
      </c>
      <c r="I3037" s="1" t="s">
        <v>48</v>
      </c>
      <c r="J3037" s="1" t="s">
        <v>23</v>
      </c>
      <c r="K3037" s="1" t="s">
        <v>24</v>
      </c>
      <c r="L3037" s="1">
        <f>Query1[[#This Row],[total_units]]*Query1[[#This Row],[revene]]</f>
        <v>1199.96</v>
      </c>
      <c r="M3037" s="1">
        <f>YEAR(Query1[[#This Row],[order_date]])</f>
        <v>2017</v>
      </c>
    </row>
    <row r="3038" spans="1:13" x14ac:dyDescent="0.35">
      <c r="A3038">
        <v>1053</v>
      </c>
      <c r="B3038" s="1" t="s">
        <v>1235</v>
      </c>
      <c r="C3038" s="1" t="s">
        <v>543</v>
      </c>
      <c r="D3038" s="1" t="s">
        <v>1817</v>
      </c>
      <c r="E3038" s="8">
        <v>42957</v>
      </c>
      <c r="F3038">
        <v>2</v>
      </c>
      <c r="G3038">
        <v>1199.98</v>
      </c>
      <c r="H3038" s="1" t="s">
        <v>12</v>
      </c>
      <c r="I3038" s="1" t="s">
        <v>34</v>
      </c>
      <c r="J3038" s="1" t="s">
        <v>23</v>
      </c>
      <c r="K3038" s="1" t="s">
        <v>24</v>
      </c>
      <c r="L3038" s="1">
        <f>Query1[[#This Row],[total_units]]*Query1[[#This Row],[revene]]</f>
        <v>2399.96</v>
      </c>
      <c r="M3038" s="1">
        <f>YEAR(Query1[[#This Row],[order_date]])</f>
        <v>2017</v>
      </c>
    </row>
    <row r="3039" spans="1:13" x14ac:dyDescent="0.35">
      <c r="A3039">
        <v>1053</v>
      </c>
      <c r="B3039" s="1" t="s">
        <v>1235</v>
      </c>
      <c r="C3039" s="1" t="s">
        <v>543</v>
      </c>
      <c r="D3039" s="1" t="s">
        <v>1817</v>
      </c>
      <c r="E3039" s="8">
        <v>42957</v>
      </c>
      <c r="F3039">
        <v>2</v>
      </c>
      <c r="G3039">
        <v>1499.98</v>
      </c>
      <c r="H3039" s="1" t="s">
        <v>792</v>
      </c>
      <c r="I3039" s="1" t="s">
        <v>13</v>
      </c>
      <c r="J3039" s="1" t="s">
        <v>23</v>
      </c>
      <c r="K3039" s="1" t="s">
        <v>24</v>
      </c>
      <c r="L3039" s="1">
        <f>Query1[[#This Row],[total_units]]*Query1[[#This Row],[revene]]</f>
        <v>2999.96</v>
      </c>
      <c r="M3039" s="1">
        <f>YEAR(Query1[[#This Row],[order_date]])</f>
        <v>2017</v>
      </c>
    </row>
    <row r="3040" spans="1:13" x14ac:dyDescent="0.35">
      <c r="A3040">
        <v>1053</v>
      </c>
      <c r="B3040" s="1" t="s">
        <v>1235</v>
      </c>
      <c r="C3040" s="1" t="s">
        <v>543</v>
      </c>
      <c r="D3040" s="1" t="s">
        <v>1817</v>
      </c>
      <c r="E3040" s="8">
        <v>42957</v>
      </c>
      <c r="F3040">
        <v>1</v>
      </c>
      <c r="G3040">
        <v>449.99</v>
      </c>
      <c r="H3040" s="1" t="s">
        <v>784</v>
      </c>
      <c r="I3040" s="1" t="s">
        <v>13</v>
      </c>
      <c r="J3040" s="1" t="s">
        <v>23</v>
      </c>
      <c r="K3040" s="1" t="s">
        <v>24</v>
      </c>
      <c r="L3040" s="1">
        <f>Query1[[#This Row],[total_units]]*Query1[[#This Row],[revene]]</f>
        <v>449.99</v>
      </c>
      <c r="M3040" s="1">
        <f>YEAR(Query1[[#This Row],[order_date]])</f>
        <v>2017</v>
      </c>
    </row>
    <row r="3041" spans="1:13" x14ac:dyDescent="0.35">
      <c r="A3041">
        <v>1053</v>
      </c>
      <c r="B3041" s="1" t="s">
        <v>1235</v>
      </c>
      <c r="C3041" s="1" t="s">
        <v>543</v>
      </c>
      <c r="D3041" s="1" t="s">
        <v>1817</v>
      </c>
      <c r="E3041" s="8">
        <v>42957</v>
      </c>
      <c r="F3041">
        <v>2</v>
      </c>
      <c r="G3041">
        <v>6999.98</v>
      </c>
      <c r="H3041" s="1" t="s">
        <v>834</v>
      </c>
      <c r="I3041" s="1" t="s">
        <v>788</v>
      </c>
      <c r="J3041" s="1" t="s">
        <v>23</v>
      </c>
      <c r="K3041" s="1" t="s">
        <v>24</v>
      </c>
      <c r="L3041" s="1">
        <f>Query1[[#This Row],[total_units]]*Query1[[#This Row],[revene]]</f>
        <v>13999.96</v>
      </c>
      <c r="M3041" s="1">
        <f>YEAR(Query1[[#This Row],[order_date]])</f>
        <v>2017</v>
      </c>
    </row>
    <row r="3042" spans="1:13" x14ac:dyDescent="0.35">
      <c r="A3042">
        <v>1054</v>
      </c>
      <c r="B3042" s="1" t="s">
        <v>1236</v>
      </c>
      <c r="C3042" s="1" t="s">
        <v>120</v>
      </c>
      <c r="D3042" s="1" t="s">
        <v>1817</v>
      </c>
      <c r="E3042" s="8">
        <v>42958</v>
      </c>
      <c r="F3042">
        <v>1</v>
      </c>
      <c r="G3042">
        <v>599.99</v>
      </c>
      <c r="H3042" s="1" t="s">
        <v>12</v>
      </c>
      <c r="I3042" s="1" t="s">
        <v>13</v>
      </c>
      <c r="J3042" s="1" t="s">
        <v>23</v>
      </c>
      <c r="K3042" s="1" t="s">
        <v>27</v>
      </c>
      <c r="L3042" s="1">
        <f>Query1[[#This Row],[total_units]]*Query1[[#This Row],[revene]]</f>
        <v>599.99</v>
      </c>
      <c r="M3042" s="1">
        <f>YEAR(Query1[[#This Row],[order_date]])</f>
        <v>2017</v>
      </c>
    </row>
    <row r="3043" spans="1:13" x14ac:dyDescent="0.35">
      <c r="A3043">
        <v>1054</v>
      </c>
      <c r="B3043" s="1" t="s">
        <v>1236</v>
      </c>
      <c r="C3043" s="1" t="s">
        <v>120</v>
      </c>
      <c r="D3043" s="1" t="s">
        <v>1817</v>
      </c>
      <c r="E3043" s="8">
        <v>42958</v>
      </c>
      <c r="F3043">
        <v>2</v>
      </c>
      <c r="G3043">
        <v>1665.98</v>
      </c>
      <c r="H3043" s="1" t="s">
        <v>962</v>
      </c>
      <c r="I3043" s="1" t="s">
        <v>20</v>
      </c>
      <c r="J3043" s="1" t="s">
        <v>23</v>
      </c>
      <c r="K3043" s="1" t="s">
        <v>27</v>
      </c>
      <c r="L3043" s="1">
        <f>Query1[[#This Row],[total_units]]*Query1[[#This Row],[revene]]</f>
        <v>3331.96</v>
      </c>
      <c r="M3043" s="1">
        <f>YEAR(Query1[[#This Row],[order_date]])</f>
        <v>2017</v>
      </c>
    </row>
    <row r="3044" spans="1:13" x14ac:dyDescent="0.35">
      <c r="A3044">
        <v>1055</v>
      </c>
      <c r="B3044" s="1" t="s">
        <v>1237</v>
      </c>
      <c r="C3044" s="1" t="s">
        <v>229</v>
      </c>
      <c r="D3044" s="1" t="s">
        <v>1817</v>
      </c>
      <c r="E3044" s="8">
        <v>42959</v>
      </c>
      <c r="F3044">
        <v>2</v>
      </c>
      <c r="G3044">
        <v>679.98</v>
      </c>
      <c r="H3044" s="1" t="s">
        <v>849</v>
      </c>
      <c r="I3044" s="1" t="s">
        <v>48</v>
      </c>
      <c r="J3044" s="1" t="s">
        <v>23</v>
      </c>
      <c r="K3044" s="1" t="s">
        <v>24</v>
      </c>
      <c r="L3044" s="1">
        <f>Query1[[#This Row],[total_units]]*Query1[[#This Row],[revene]]</f>
        <v>1359.96</v>
      </c>
      <c r="M3044" s="1">
        <f>YEAR(Query1[[#This Row],[order_date]])</f>
        <v>2017</v>
      </c>
    </row>
    <row r="3045" spans="1:13" x14ac:dyDescent="0.35">
      <c r="A3045">
        <v>1055</v>
      </c>
      <c r="B3045" s="1" t="s">
        <v>1237</v>
      </c>
      <c r="C3045" s="1" t="s">
        <v>229</v>
      </c>
      <c r="D3045" s="1" t="s">
        <v>1817</v>
      </c>
      <c r="E3045" s="8">
        <v>42959</v>
      </c>
      <c r="F3045">
        <v>2</v>
      </c>
      <c r="G3045">
        <v>1099.98</v>
      </c>
      <c r="H3045" s="1" t="s">
        <v>38</v>
      </c>
      <c r="I3045" s="1" t="s">
        <v>13</v>
      </c>
      <c r="J3045" s="1" t="s">
        <v>23</v>
      </c>
      <c r="K3045" s="1" t="s">
        <v>24</v>
      </c>
      <c r="L3045" s="1">
        <f>Query1[[#This Row],[total_units]]*Query1[[#This Row],[revene]]</f>
        <v>2199.96</v>
      </c>
      <c r="M3045" s="1">
        <f>YEAR(Query1[[#This Row],[order_date]])</f>
        <v>2017</v>
      </c>
    </row>
    <row r="3046" spans="1:13" x14ac:dyDescent="0.35">
      <c r="A3046">
        <v>1055</v>
      </c>
      <c r="B3046" s="1" t="s">
        <v>1237</v>
      </c>
      <c r="C3046" s="1" t="s">
        <v>229</v>
      </c>
      <c r="D3046" s="1" t="s">
        <v>1817</v>
      </c>
      <c r="E3046" s="8">
        <v>42959</v>
      </c>
      <c r="F3046">
        <v>1</v>
      </c>
      <c r="G3046">
        <v>1559.99</v>
      </c>
      <c r="H3046" s="1" t="s">
        <v>884</v>
      </c>
      <c r="I3046" s="1" t="s">
        <v>41</v>
      </c>
      <c r="J3046" s="1" t="s">
        <v>23</v>
      </c>
      <c r="K3046" s="1" t="s">
        <v>24</v>
      </c>
      <c r="L3046" s="1">
        <f>Query1[[#This Row],[total_units]]*Query1[[#This Row],[revene]]</f>
        <v>1559.99</v>
      </c>
      <c r="M3046" s="1">
        <f>YEAR(Query1[[#This Row],[order_date]])</f>
        <v>2017</v>
      </c>
    </row>
    <row r="3047" spans="1:13" x14ac:dyDescent="0.35">
      <c r="A3047">
        <v>1055</v>
      </c>
      <c r="B3047" s="1" t="s">
        <v>1237</v>
      </c>
      <c r="C3047" s="1" t="s">
        <v>229</v>
      </c>
      <c r="D3047" s="1" t="s">
        <v>1817</v>
      </c>
      <c r="E3047" s="8">
        <v>42959</v>
      </c>
      <c r="F3047">
        <v>2</v>
      </c>
      <c r="G3047">
        <v>299.98</v>
      </c>
      <c r="H3047" s="1" t="s">
        <v>829</v>
      </c>
      <c r="I3047" s="1" t="s">
        <v>48</v>
      </c>
      <c r="J3047" s="1" t="s">
        <v>23</v>
      </c>
      <c r="K3047" s="1" t="s">
        <v>24</v>
      </c>
      <c r="L3047" s="1">
        <f>Query1[[#This Row],[total_units]]*Query1[[#This Row],[revene]]</f>
        <v>599.96</v>
      </c>
      <c r="M3047" s="1">
        <f>YEAR(Query1[[#This Row],[order_date]])</f>
        <v>2017</v>
      </c>
    </row>
    <row r="3048" spans="1:13" x14ac:dyDescent="0.35">
      <c r="A3048">
        <v>1055</v>
      </c>
      <c r="B3048" s="1" t="s">
        <v>1237</v>
      </c>
      <c r="C3048" s="1" t="s">
        <v>229</v>
      </c>
      <c r="D3048" s="1" t="s">
        <v>1817</v>
      </c>
      <c r="E3048" s="8">
        <v>42959</v>
      </c>
      <c r="F3048">
        <v>2</v>
      </c>
      <c r="G3048">
        <v>10599.98</v>
      </c>
      <c r="H3048" s="1" t="s">
        <v>823</v>
      </c>
      <c r="I3048" s="1" t="s">
        <v>20</v>
      </c>
      <c r="J3048" s="1" t="s">
        <v>23</v>
      </c>
      <c r="K3048" s="1" t="s">
        <v>24</v>
      </c>
      <c r="L3048" s="1">
        <f>Query1[[#This Row],[total_units]]*Query1[[#This Row],[revene]]</f>
        <v>21199.96</v>
      </c>
      <c r="M3048" s="1">
        <f>YEAR(Query1[[#This Row],[order_date]])</f>
        <v>2017</v>
      </c>
    </row>
    <row r="3049" spans="1:13" x14ac:dyDescent="0.35">
      <c r="A3049">
        <v>1056</v>
      </c>
      <c r="B3049" s="1" t="s">
        <v>1238</v>
      </c>
      <c r="C3049" s="1" t="s">
        <v>88</v>
      </c>
      <c r="D3049" s="1" t="s">
        <v>1817</v>
      </c>
      <c r="E3049" s="8">
        <v>42959</v>
      </c>
      <c r="F3049">
        <v>1</v>
      </c>
      <c r="G3049">
        <v>999.99</v>
      </c>
      <c r="H3049" s="1" t="s">
        <v>28</v>
      </c>
      <c r="I3049" s="1" t="s">
        <v>20</v>
      </c>
      <c r="J3049" s="1" t="s">
        <v>23</v>
      </c>
      <c r="K3049" s="1" t="s">
        <v>27</v>
      </c>
      <c r="L3049" s="1">
        <f>Query1[[#This Row],[total_units]]*Query1[[#This Row],[revene]]</f>
        <v>999.99</v>
      </c>
      <c r="M3049" s="1">
        <f>YEAR(Query1[[#This Row],[order_date]])</f>
        <v>2017</v>
      </c>
    </row>
    <row r="3050" spans="1:13" x14ac:dyDescent="0.35">
      <c r="A3050">
        <v>1057</v>
      </c>
      <c r="B3050" s="1" t="s">
        <v>1239</v>
      </c>
      <c r="C3050" s="1" t="s">
        <v>1837</v>
      </c>
      <c r="D3050" s="1" t="s">
        <v>1817</v>
      </c>
      <c r="E3050" s="8">
        <v>42959</v>
      </c>
      <c r="F3050">
        <v>1</v>
      </c>
      <c r="G3050">
        <v>349.99</v>
      </c>
      <c r="H3050" s="1" t="s">
        <v>813</v>
      </c>
      <c r="I3050" s="1" t="s">
        <v>48</v>
      </c>
      <c r="J3050" s="1" t="s">
        <v>23</v>
      </c>
      <c r="K3050" s="1" t="s">
        <v>27</v>
      </c>
      <c r="L3050" s="1">
        <f>Query1[[#This Row],[total_units]]*Query1[[#This Row],[revene]]</f>
        <v>349.99</v>
      </c>
      <c r="M3050" s="1">
        <f>YEAR(Query1[[#This Row],[order_date]])</f>
        <v>2017</v>
      </c>
    </row>
    <row r="3051" spans="1:13" x14ac:dyDescent="0.35">
      <c r="A3051">
        <v>1057</v>
      </c>
      <c r="B3051" s="1" t="s">
        <v>1239</v>
      </c>
      <c r="C3051" s="1" t="s">
        <v>1837</v>
      </c>
      <c r="D3051" s="1" t="s">
        <v>1817</v>
      </c>
      <c r="E3051" s="8">
        <v>42959</v>
      </c>
      <c r="F3051">
        <v>2</v>
      </c>
      <c r="G3051">
        <v>979.98</v>
      </c>
      <c r="H3051" s="1" t="s">
        <v>855</v>
      </c>
      <c r="I3051" s="1" t="s">
        <v>48</v>
      </c>
      <c r="J3051" s="1" t="s">
        <v>23</v>
      </c>
      <c r="K3051" s="1" t="s">
        <v>27</v>
      </c>
      <c r="L3051" s="1">
        <f>Query1[[#This Row],[total_units]]*Query1[[#This Row],[revene]]</f>
        <v>1959.96</v>
      </c>
      <c r="M3051" s="1">
        <f>YEAR(Query1[[#This Row],[order_date]])</f>
        <v>2017</v>
      </c>
    </row>
    <row r="3052" spans="1:13" x14ac:dyDescent="0.35">
      <c r="A3052">
        <v>1057</v>
      </c>
      <c r="B3052" s="1" t="s">
        <v>1239</v>
      </c>
      <c r="C3052" s="1" t="s">
        <v>1837</v>
      </c>
      <c r="D3052" s="1" t="s">
        <v>1817</v>
      </c>
      <c r="E3052" s="8">
        <v>42959</v>
      </c>
      <c r="F3052">
        <v>1</v>
      </c>
      <c r="G3052">
        <v>533.99</v>
      </c>
      <c r="H3052" s="1" t="s">
        <v>876</v>
      </c>
      <c r="I3052" s="1" t="s">
        <v>34</v>
      </c>
      <c r="J3052" s="1" t="s">
        <v>23</v>
      </c>
      <c r="K3052" s="1" t="s">
        <v>27</v>
      </c>
      <c r="L3052" s="1">
        <f>Query1[[#This Row],[total_units]]*Query1[[#This Row],[revene]]</f>
        <v>533.99</v>
      </c>
      <c r="M3052" s="1">
        <f>YEAR(Query1[[#This Row],[order_date]])</f>
        <v>2017</v>
      </c>
    </row>
    <row r="3053" spans="1:13" x14ac:dyDescent="0.35">
      <c r="A3053">
        <v>1058</v>
      </c>
      <c r="B3053" s="1" t="s">
        <v>1240</v>
      </c>
      <c r="C3053" s="1" t="s">
        <v>110</v>
      </c>
      <c r="D3053" s="1" t="s">
        <v>1817</v>
      </c>
      <c r="E3053" s="8">
        <v>42960</v>
      </c>
      <c r="F3053">
        <v>1</v>
      </c>
      <c r="G3053">
        <v>551.99</v>
      </c>
      <c r="H3053" s="1" t="s">
        <v>786</v>
      </c>
      <c r="I3053" s="1" t="s">
        <v>34</v>
      </c>
      <c r="J3053" s="1" t="s">
        <v>23</v>
      </c>
      <c r="K3053" s="1" t="s">
        <v>24</v>
      </c>
      <c r="L3053" s="1">
        <f>Query1[[#This Row],[total_units]]*Query1[[#This Row],[revene]]</f>
        <v>551.99</v>
      </c>
      <c r="M3053" s="1">
        <f>YEAR(Query1[[#This Row],[order_date]])</f>
        <v>2017</v>
      </c>
    </row>
    <row r="3054" spans="1:13" x14ac:dyDescent="0.35">
      <c r="A3054">
        <v>1058</v>
      </c>
      <c r="B3054" s="1" t="s">
        <v>1240</v>
      </c>
      <c r="C3054" s="1" t="s">
        <v>110</v>
      </c>
      <c r="D3054" s="1" t="s">
        <v>1817</v>
      </c>
      <c r="E3054" s="8">
        <v>42960</v>
      </c>
      <c r="F3054">
        <v>1</v>
      </c>
      <c r="G3054">
        <v>5299.99</v>
      </c>
      <c r="H3054" s="1" t="s">
        <v>823</v>
      </c>
      <c r="I3054" s="1" t="s">
        <v>20</v>
      </c>
      <c r="J3054" s="1" t="s">
        <v>23</v>
      </c>
      <c r="K3054" s="1" t="s">
        <v>24</v>
      </c>
      <c r="L3054" s="1">
        <f>Query1[[#This Row],[total_units]]*Query1[[#This Row],[revene]]</f>
        <v>5299.99</v>
      </c>
      <c r="M3054" s="1">
        <f>YEAR(Query1[[#This Row],[order_date]])</f>
        <v>2017</v>
      </c>
    </row>
    <row r="3055" spans="1:13" x14ac:dyDescent="0.35">
      <c r="A3055">
        <v>1058</v>
      </c>
      <c r="B3055" s="1" t="s">
        <v>1240</v>
      </c>
      <c r="C3055" s="1" t="s">
        <v>110</v>
      </c>
      <c r="D3055" s="1" t="s">
        <v>1817</v>
      </c>
      <c r="E3055" s="8">
        <v>42960</v>
      </c>
      <c r="F3055">
        <v>2</v>
      </c>
      <c r="G3055">
        <v>1999.98</v>
      </c>
      <c r="H3055" s="1" t="s">
        <v>1889</v>
      </c>
      <c r="I3055" s="1" t="s">
        <v>20</v>
      </c>
      <c r="J3055" s="1" t="s">
        <v>23</v>
      </c>
      <c r="K3055" s="1" t="s">
        <v>24</v>
      </c>
      <c r="L3055" s="1">
        <f>Query1[[#This Row],[total_units]]*Query1[[#This Row],[revene]]</f>
        <v>3999.96</v>
      </c>
      <c r="M3055" s="1">
        <f>YEAR(Query1[[#This Row],[order_date]])</f>
        <v>2017</v>
      </c>
    </row>
    <row r="3056" spans="1:13" x14ac:dyDescent="0.35">
      <c r="A3056">
        <v>1059</v>
      </c>
      <c r="B3056" s="1" t="s">
        <v>1241</v>
      </c>
      <c r="C3056" s="1" t="s">
        <v>946</v>
      </c>
      <c r="D3056" s="1" t="s">
        <v>1817</v>
      </c>
      <c r="E3056" s="8">
        <v>42961</v>
      </c>
      <c r="F3056">
        <v>1</v>
      </c>
      <c r="G3056">
        <v>269.99</v>
      </c>
      <c r="H3056" s="1" t="s">
        <v>59</v>
      </c>
      <c r="I3056" s="1" t="s">
        <v>13</v>
      </c>
      <c r="J3056" s="1" t="s">
        <v>23</v>
      </c>
      <c r="K3056" s="1" t="s">
        <v>27</v>
      </c>
      <c r="L3056" s="1">
        <f>Query1[[#This Row],[total_units]]*Query1[[#This Row],[revene]]</f>
        <v>269.99</v>
      </c>
      <c r="M3056" s="1">
        <f>YEAR(Query1[[#This Row],[order_date]])</f>
        <v>2017</v>
      </c>
    </row>
    <row r="3057" spans="1:13" x14ac:dyDescent="0.35">
      <c r="A3057">
        <v>1059</v>
      </c>
      <c r="B3057" s="1" t="s">
        <v>1241</v>
      </c>
      <c r="C3057" s="1" t="s">
        <v>946</v>
      </c>
      <c r="D3057" s="1" t="s">
        <v>1817</v>
      </c>
      <c r="E3057" s="8">
        <v>42961</v>
      </c>
      <c r="F3057">
        <v>2</v>
      </c>
      <c r="G3057">
        <v>2819.98</v>
      </c>
      <c r="H3057" s="1" t="s">
        <v>1051</v>
      </c>
      <c r="I3057" s="1" t="s">
        <v>20</v>
      </c>
      <c r="J3057" s="1" t="s">
        <v>23</v>
      </c>
      <c r="K3057" s="1" t="s">
        <v>27</v>
      </c>
      <c r="L3057" s="1">
        <f>Query1[[#This Row],[total_units]]*Query1[[#This Row],[revene]]</f>
        <v>5639.96</v>
      </c>
      <c r="M3057" s="1">
        <f>YEAR(Query1[[#This Row],[order_date]])</f>
        <v>2017</v>
      </c>
    </row>
    <row r="3058" spans="1:13" x14ac:dyDescent="0.35">
      <c r="A3058">
        <v>1059</v>
      </c>
      <c r="B3058" s="1" t="s">
        <v>1241</v>
      </c>
      <c r="C3058" s="1" t="s">
        <v>946</v>
      </c>
      <c r="D3058" s="1" t="s">
        <v>1817</v>
      </c>
      <c r="E3058" s="8">
        <v>42961</v>
      </c>
      <c r="F3058">
        <v>1</v>
      </c>
      <c r="G3058">
        <v>3999.99</v>
      </c>
      <c r="H3058" s="1" t="s">
        <v>49</v>
      </c>
      <c r="I3058" s="1" t="s">
        <v>20</v>
      </c>
      <c r="J3058" s="1" t="s">
        <v>23</v>
      </c>
      <c r="K3058" s="1" t="s">
        <v>27</v>
      </c>
      <c r="L3058" s="1">
        <f>Query1[[#This Row],[total_units]]*Query1[[#This Row],[revene]]</f>
        <v>3999.99</v>
      </c>
      <c r="M3058" s="1">
        <f>YEAR(Query1[[#This Row],[order_date]])</f>
        <v>2017</v>
      </c>
    </row>
    <row r="3059" spans="1:13" x14ac:dyDescent="0.35">
      <c r="A3059">
        <v>1060</v>
      </c>
      <c r="B3059" s="1" t="s">
        <v>1242</v>
      </c>
      <c r="C3059" s="1" t="s">
        <v>423</v>
      </c>
      <c r="D3059" s="1" t="s">
        <v>1817</v>
      </c>
      <c r="E3059" s="8">
        <v>42962</v>
      </c>
      <c r="F3059">
        <v>2</v>
      </c>
      <c r="G3059">
        <v>1999.98</v>
      </c>
      <c r="H3059" s="1" t="s">
        <v>797</v>
      </c>
      <c r="I3059" s="1" t="s">
        <v>20</v>
      </c>
      <c r="J3059" s="1" t="s">
        <v>23</v>
      </c>
      <c r="K3059" s="1" t="s">
        <v>24</v>
      </c>
      <c r="L3059" s="1">
        <f>Query1[[#This Row],[total_units]]*Query1[[#This Row],[revene]]</f>
        <v>3999.96</v>
      </c>
      <c r="M3059" s="1">
        <f>YEAR(Query1[[#This Row],[order_date]])</f>
        <v>2017</v>
      </c>
    </row>
    <row r="3060" spans="1:13" x14ac:dyDescent="0.35">
      <c r="A3060">
        <v>1060</v>
      </c>
      <c r="B3060" s="1" t="s">
        <v>1242</v>
      </c>
      <c r="C3060" s="1" t="s">
        <v>423</v>
      </c>
      <c r="D3060" s="1" t="s">
        <v>1817</v>
      </c>
      <c r="E3060" s="8">
        <v>42962</v>
      </c>
      <c r="F3060">
        <v>2</v>
      </c>
      <c r="G3060">
        <v>3361.98</v>
      </c>
      <c r="H3060" s="1" t="s">
        <v>56</v>
      </c>
      <c r="I3060" s="1" t="s">
        <v>18</v>
      </c>
      <c r="J3060" s="1" t="s">
        <v>23</v>
      </c>
      <c r="K3060" s="1" t="s">
        <v>24</v>
      </c>
      <c r="L3060" s="1">
        <f>Query1[[#This Row],[total_units]]*Query1[[#This Row],[revene]]</f>
        <v>6723.96</v>
      </c>
      <c r="M3060" s="1">
        <f>YEAR(Query1[[#This Row],[order_date]])</f>
        <v>2017</v>
      </c>
    </row>
    <row r="3061" spans="1:13" x14ac:dyDescent="0.35">
      <c r="A3061">
        <v>1060</v>
      </c>
      <c r="B3061" s="1" t="s">
        <v>1242</v>
      </c>
      <c r="C3061" s="1" t="s">
        <v>423</v>
      </c>
      <c r="D3061" s="1" t="s">
        <v>1817</v>
      </c>
      <c r="E3061" s="8">
        <v>42962</v>
      </c>
      <c r="F3061">
        <v>2</v>
      </c>
      <c r="G3061">
        <v>9999.98</v>
      </c>
      <c r="H3061" s="1" t="s">
        <v>793</v>
      </c>
      <c r="I3061" s="1" t="s">
        <v>41</v>
      </c>
      <c r="J3061" s="1" t="s">
        <v>23</v>
      </c>
      <c r="K3061" s="1" t="s">
        <v>24</v>
      </c>
      <c r="L3061" s="1">
        <f>Query1[[#This Row],[total_units]]*Query1[[#This Row],[revene]]</f>
        <v>19999.96</v>
      </c>
      <c r="M3061" s="1">
        <f>YEAR(Query1[[#This Row],[order_date]])</f>
        <v>2017</v>
      </c>
    </row>
    <row r="3062" spans="1:13" x14ac:dyDescent="0.35">
      <c r="A3062">
        <v>1060</v>
      </c>
      <c r="B3062" s="1" t="s">
        <v>1242</v>
      </c>
      <c r="C3062" s="1" t="s">
        <v>423</v>
      </c>
      <c r="D3062" s="1" t="s">
        <v>1817</v>
      </c>
      <c r="E3062" s="8">
        <v>42962</v>
      </c>
      <c r="F3062">
        <v>1</v>
      </c>
      <c r="G3062">
        <v>3999.99</v>
      </c>
      <c r="H3062" s="1" t="s">
        <v>49</v>
      </c>
      <c r="I3062" s="1" t="s">
        <v>20</v>
      </c>
      <c r="J3062" s="1" t="s">
        <v>23</v>
      </c>
      <c r="K3062" s="1" t="s">
        <v>24</v>
      </c>
      <c r="L3062" s="1">
        <f>Query1[[#This Row],[total_units]]*Query1[[#This Row],[revene]]</f>
        <v>3999.99</v>
      </c>
      <c r="M3062" s="1">
        <f>YEAR(Query1[[#This Row],[order_date]])</f>
        <v>2017</v>
      </c>
    </row>
    <row r="3063" spans="1:13" x14ac:dyDescent="0.35">
      <c r="A3063">
        <v>1061</v>
      </c>
      <c r="B3063" s="1" t="s">
        <v>1243</v>
      </c>
      <c r="C3063" s="1" t="s">
        <v>1840</v>
      </c>
      <c r="D3063" s="1" t="s">
        <v>1817</v>
      </c>
      <c r="E3063" s="8">
        <v>42962</v>
      </c>
      <c r="F3063">
        <v>1</v>
      </c>
      <c r="G3063">
        <v>269.99</v>
      </c>
      <c r="H3063" s="1" t="s">
        <v>47</v>
      </c>
      <c r="I3063" s="1" t="s">
        <v>13</v>
      </c>
      <c r="J3063" s="1" t="s">
        <v>23</v>
      </c>
      <c r="K3063" s="1" t="s">
        <v>27</v>
      </c>
      <c r="L3063" s="1">
        <f>Query1[[#This Row],[total_units]]*Query1[[#This Row],[revene]]</f>
        <v>269.99</v>
      </c>
      <c r="M3063" s="1">
        <f>YEAR(Query1[[#This Row],[order_date]])</f>
        <v>2017</v>
      </c>
    </row>
    <row r="3064" spans="1:13" x14ac:dyDescent="0.35">
      <c r="A3064">
        <v>1061</v>
      </c>
      <c r="B3064" s="1" t="s">
        <v>1243</v>
      </c>
      <c r="C3064" s="1" t="s">
        <v>1840</v>
      </c>
      <c r="D3064" s="1" t="s">
        <v>1817</v>
      </c>
      <c r="E3064" s="8">
        <v>42962</v>
      </c>
      <c r="F3064">
        <v>1</v>
      </c>
      <c r="G3064">
        <v>449</v>
      </c>
      <c r="H3064" s="1" t="s">
        <v>89</v>
      </c>
      <c r="I3064" s="1" t="s">
        <v>13</v>
      </c>
      <c r="J3064" s="1" t="s">
        <v>23</v>
      </c>
      <c r="K3064" s="1" t="s">
        <v>27</v>
      </c>
      <c r="L3064" s="1">
        <f>Query1[[#This Row],[total_units]]*Query1[[#This Row],[revene]]</f>
        <v>449</v>
      </c>
      <c r="M3064" s="1">
        <f>YEAR(Query1[[#This Row],[order_date]])</f>
        <v>2017</v>
      </c>
    </row>
    <row r="3065" spans="1:13" x14ac:dyDescent="0.35">
      <c r="A3065">
        <v>1062</v>
      </c>
      <c r="B3065" s="1" t="s">
        <v>1244</v>
      </c>
      <c r="C3065" s="1" t="s">
        <v>110</v>
      </c>
      <c r="D3065" s="1" t="s">
        <v>1817</v>
      </c>
      <c r="E3065" s="8">
        <v>42962</v>
      </c>
      <c r="F3065">
        <v>1</v>
      </c>
      <c r="G3065">
        <v>269.99</v>
      </c>
      <c r="H3065" s="1" t="s">
        <v>59</v>
      </c>
      <c r="I3065" s="1" t="s">
        <v>13</v>
      </c>
      <c r="J3065" s="1" t="s">
        <v>23</v>
      </c>
      <c r="K3065" s="1" t="s">
        <v>24</v>
      </c>
      <c r="L3065" s="1">
        <f>Query1[[#This Row],[total_units]]*Query1[[#This Row],[revene]]</f>
        <v>269.99</v>
      </c>
      <c r="M3065" s="1">
        <f>YEAR(Query1[[#This Row],[order_date]])</f>
        <v>2017</v>
      </c>
    </row>
    <row r="3066" spans="1:13" x14ac:dyDescent="0.35">
      <c r="A3066">
        <v>1062</v>
      </c>
      <c r="B3066" s="1" t="s">
        <v>1244</v>
      </c>
      <c r="C3066" s="1" t="s">
        <v>110</v>
      </c>
      <c r="D3066" s="1" t="s">
        <v>1817</v>
      </c>
      <c r="E3066" s="8">
        <v>42962</v>
      </c>
      <c r="F3066">
        <v>1</v>
      </c>
      <c r="G3066">
        <v>549.99</v>
      </c>
      <c r="H3066" s="1" t="s">
        <v>38</v>
      </c>
      <c r="I3066" s="1" t="s">
        <v>13</v>
      </c>
      <c r="J3066" s="1" t="s">
        <v>23</v>
      </c>
      <c r="K3066" s="1" t="s">
        <v>24</v>
      </c>
      <c r="L3066" s="1">
        <f>Query1[[#This Row],[total_units]]*Query1[[#This Row],[revene]]</f>
        <v>549.99</v>
      </c>
      <c r="M3066" s="1">
        <f>YEAR(Query1[[#This Row],[order_date]])</f>
        <v>2017</v>
      </c>
    </row>
    <row r="3067" spans="1:13" x14ac:dyDescent="0.35">
      <c r="A3067">
        <v>1062</v>
      </c>
      <c r="B3067" s="1" t="s">
        <v>1244</v>
      </c>
      <c r="C3067" s="1" t="s">
        <v>110</v>
      </c>
      <c r="D3067" s="1" t="s">
        <v>1817</v>
      </c>
      <c r="E3067" s="8">
        <v>42962</v>
      </c>
      <c r="F3067">
        <v>1</v>
      </c>
      <c r="G3067">
        <v>1320.99</v>
      </c>
      <c r="H3067" s="1" t="s">
        <v>69</v>
      </c>
      <c r="I3067" s="1" t="s">
        <v>20</v>
      </c>
      <c r="J3067" s="1" t="s">
        <v>23</v>
      </c>
      <c r="K3067" s="1" t="s">
        <v>24</v>
      </c>
      <c r="L3067" s="1">
        <f>Query1[[#This Row],[total_units]]*Query1[[#This Row],[revene]]</f>
        <v>1320.99</v>
      </c>
      <c r="M3067" s="1">
        <f>YEAR(Query1[[#This Row],[order_date]])</f>
        <v>2017</v>
      </c>
    </row>
    <row r="3068" spans="1:13" x14ac:dyDescent="0.35">
      <c r="A3068">
        <v>1062</v>
      </c>
      <c r="B3068" s="1" t="s">
        <v>1244</v>
      </c>
      <c r="C3068" s="1" t="s">
        <v>110</v>
      </c>
      <c r="D3068" s="1" t="s">
        <v>1817</v>
      </c>
      <c r="E3068" s="8">
        <v>42962</v>
      </c>
      <c r="F3068">
        <v>2</v>
      </c>
      <c r="G3068">
        <v>941.98</v>
      </c>
      <c r="H3068" s="1" t="s">
        <v>923</v>
      </c>
      <c r="I3068" s="1" t="s">
        <v>34</v>
      </c>
      <c r="J3068" s="1" t="s">
        <v>23</v>
      </c>
      <c r="K3068" s="1" t="s">
        <v>24</v>
      </c>
      <c r="L3068" s="1">
        <f>Query1[[#This Row],[total_units]]*Query1[[#This Row],[revene]]</f>
        <v>1883.96</v>
      </c>
      <c r="M3068" s="1">
        <f>YEAR(Query1[[#This Row],[order_date]])</f>
        <v>2017</v>
      </c>
    </row>
    <row r="3069" spans="1:13" x14ac:dyDescent="0.35">
      <c r="A3069">
        <v>1063</v>
      </c>
      <c r="B3069" s="1" t="s">
        <v>1245</v>
      </c>
      <c r="C3069" s="1" t="s">
        <v>1246</v>
      </c>
      <c r="D3069" s="1" t="s">
        <v>1824</v>
      </c>
      <c r="E3069" s="8">
        <v>42963</v>
      </c>
      <c r="F3069">
        <v>2</v>
      </c>
      <c r="G3069">
        <v>979.98</v>
      </c>
      <c r="H3069" s="1" t="s">
        <v>908</v>
      </c>
      <c r="I3069" s="1" t="s">
        <v>48</v>
      </c>
      <c r="J3069" s="1" t="s">
        <v>98</v>
      </c>
      <c r="K3069" s="1" t="s">
        <v>99</v>
      </c>
      <c r="L3069" s="1">
        <f>Query1[[#This Row],[total_units]]*Query1[[#This Row],[revene]]</f>
        <v>1959.96</v>
      </c>
      <c r="M3069" s="1">
        <f>YEAR(Query1[[#This Row],[order_date]])</f>
        <v>2017</v>
      </c>
    </row>
    <row r="3070" spans="1:13" x14ac:dyDescent="0.35">
      <c r="A3070">
        <v>1063</v>
      </c>
      <c r="B3070" s="1" t="s">
        <v>1245</v>
      </c>
      <c r="C3070" s="1" t="s">
        <v>1246</v>
      </c>
      <c r="D3070" s="1" t="s">
        <v>1824</v>
      </c>
      <c r="E3070" s="8">
        <v>42963</v>
      </c>
      <c r="F3070">
        <v>2</v>
      </c>
      <c r="G3070">
        <v>1239.98</v>
      </c>
      <c r="H3070" s="1" t="s">
        <v>1884</v>
      </c>
      <c r="I3070" s="1" t="s">
        <v>13</v>
      </c>
      <c r="J3070" s="1" t="s">
        <v>98</v>
      </c>
      <c r="K3070" s="1" t="s">
        <v>99</v>
      </c>
      <c r="L3070" s="1">
        <f>Query1[[#This Row],[total_units]]*Query1[[#This Row],[revene]]</f>
        <v>2479.96</v>
      </c>
      <c r="M3070" s="1">
        <f>YEAR(Query1[[#This Row],[order_date]])</f>
        <v>2017</v>
      </c>
    </row>
    <row r="3071" spans="1:13" x14ac:dyDescent="0.35">
      <c r="A3071">
        <v>1063</v>
      </c>
      <c r="B3071" s="1" t="s">
        <v>1245</v>
      </c>
      <c r="C3071" s="1" t="s">
        <v>1246</v>
      </c>
      <c r="D3071" s="1" t="s">
        <v>1824</v>
      </c>
      <c r="E3071" s="8">
        <v>42963</v>
      </c>
      <c r="F3071">
        <v>2</v>
      </c>
      <c r="G3071">
        <v>939.98</v>
      </c>
      <c r="H3071" s="1" t="s">
        <v>828</v>
      </c>
      <c r="I3071" s="1" t="s">
        <v>20</v>
      </c>
      <c r="J3071" s="1" t="s">
        <v>98</v>
      </c>
      <c r="K3071" s="1" t="s">
        <v>99</v>
      </c>
      <c r="L3071" s="1">
        <f>Query1[[#This Row],[total_units]]*Query1[[#This Row],[revene]]</f>
        <v>1879.96</v>
      </c>
      <c r="M3071" s="1">
        <f>YEAR(Query1[[#This Row],[order_date]])</f>
        <v>2017</v>
      </c>
    </row>
    <row r="3072" spans="1:13" x14ac:dyDescent="0.35">
      <c r="A3072">
        <v>1064</v>
      </c>
      <c r="B3072" s="1" t="s">
        <v>1247</v>
      </c>
      <c r="C3072" s="1" t="s">
        <v>291</v>
      </c>
      <c r="D3072" s="1" t="s">
        <v>1824</v>
      </c>
      <c r="E3072" s="8">
        <v>42963</v>
      </c>
      <c r="F3072">
        <v>1</v>
      </c>
      <c r="G3072">
        <v>449</v>
      </c>
      <c r="H3072" s="1" t="s">
        <v>39</v>
      </c>
      <c r="I3072" s="1" t="s">
        <v>13</v>
      </c>
      <c r="J3072" s="1" t="s">
        <v>98</v>
      </c>
      <c r="K3072" s="1" t="s">
        <v>165</v>
      </c>
      <c r="L3072" s="1">
        <f>Query1[[#This Row],[total_units]]*Query1[[#This Row],[revene]]</f>
        <v>449</v>
      </c>
      <c r="M3072" s="1">
        <f>YEAR(Query1[[#This Row],[order_date]])</f>
        <v>2017</v>
      </c>
    </row>
    <row r="3073" spans="1:13" x14ac:dyDescent="0.35">
      <c r="A3073">
        <v>1064</v>
      </c>
      <c r="B3073" s="1" t="s">
        <v>1247</v>
      </c>
      <c r="C3073" s="1" t="s">
        <v>291</v>
      </c>
      <c r="D3073" s="1" t="s">
        <v>1824</v>
      </c>
      <c r="E3073" s="8">
        <v>42963</v>
      </c>
      <c r="F3073">
        <v>1</v>
      </c>
      <c r="G3073">
        <v>3499.99</v>
      </c>
      <c r="H3073" s="1" t="s">
        <v>834</v>
      </c>
      <c r="I3073" s="1" t="s">
        <v>788</v>
      </c>
      <c r="J3073" s="1" t="s">
        <v>98</v>
      </c>
      <c r="K3073" s="1" t="s">
        <v>165</v>
      </c>
      <c r="L3073" s="1">
        <f>Query1[[#This Row],[total_units]]*Query1[[#This Row],[revene]]</f>
        <v>3499.99</v>
      </c>
      <c r="M3073" s="1">
        <f>YEAR(Query1[[#This Row],[order_date]])</f>
        <v>2017</v>
      </c>
    </row>
    <row r="3074" spans="1:13" x14ac:dyDescent="0.35">
      <c r="A3074">
        <v>1065</v>
      </c>
      <c r="B3074" s="1" t="s">
        <v>1248</v>
      </c>
      <c r="C3074" s="1" t="s">
        <v>852</v>
      </c>
      <c r="D3074" s="1" t="s">
        <v>1817</v>
      </c>
      <c r="E3074" s="8">
        <v>42964</v>
      </c>
      <c r="F3074">
        <v>2</v>
      </c>
      <c r="G3074">
        <v>1103.98</v>
      </c>
      <c r="H3074" s="1" t="s">
        <v>786</v>
      </c>
      <c r="I3074" s="1" t="s">
        <v>34</v>
      </c>
      <c r="J3074" s="1" t="s">
        <v>23</v>
      </c>
      <c r="K3074" s="1" t="s">
        <v>27</v>
      </c>
      <c r="L3074" s="1">
        <f>Query1[[#This Row],[total_units]]*Query1[[#This Row],[revene]]</f>
        <v>2207.96</v>
      </c>
      <c r="M3074" s="1">
        <f>YEAR(Query1[[#This Row],[order_date]])</f>
        <v>2017</v>
      </c>
    </row>
    <row r="3075" spans="1:13" x14ac:dyDescent="0.35">
      <c r="A3075">
        <v>1065</v>
      </c>
      <c r="B3075" s="1" t="s">
        <v>1248</v>
      </c>
      <c r="C3075" s="1" t="s">
        <v>852</v>
      </c>
      <c r="D3075" s="1" t="s">
        <v>1817</v>
      </c>
      <c r="E3075" s="8">
        <v>42964</v>
      </c>
      <c r="F3075">
        <v>1</v>
      </c>
      <c r="G3075">
        <v>3499.99</v>
      </c>
      <c r="H3075" s="1" t="s">
        <v>841</v>
      </c>
      <c r="I3075" s="1" t="s">
        <v>18</v>
      </c>
      <c r="J3075" s="1" t="s">
        <v>23</v>
      </c>
      <c r="K3075" s="1" t="s">
        <v>27</v>
      </c>
      <c r="L3075" s="1">
        <f>Query1[[#This Row],[total_units]]*Query1[[#This Row],[revene]]</f>
        <v>3499.99</v>
      </c>
      <c r="M3075" s="1">
        <f>YEAR(Query1[[#This Row],[order_date]])</f>
        <v>2017</v>
      </c>
    </row>
    <row r="3076" spans="1:13" x14ac:dyDescent="0.35">
      <c r="A3076">
        <v>1065</v>
      </c>
      <c r="B3076" s="1" t="s">
        <v>1248</v>
      </c>
      <c r="C3076" s="1" t="s">
        <v>852</v>
      </c>
      <c r="D3076" s="1" t="s">
        <v>1817</v>
      </c>
      <c r="E3076" s="8">
        <v>42964</v>
      </c>
      <c r="F3076">
        <v>2</v>
      </c>
      <c r="G3076">
        <v>2999.98</v>
      </c>
      <c r="H3076" s="1" t="s">
        <v>858</v>
      </c>
      <c r="I3076" s="1" t="s">
        <v>788</v>
      </c>
      <c r="J3076" s="1" t="s">
        <v>23</v>
      </c>
      <c r="K3076" s="1" t="s">
        <v>27</v>
      </c>
      <c r="L3076" s="1">
        <f>Query1[[#This Row],[total_units]]*Query1[[#This Row],[revene]]</f>
        <v>5999.96</v>
      </c>
      <c r="M3076" s="1">
        <f>YEAR(Query1[[#This Row],[order_date]])</f>
        <v>2017</v>
      </c>
    </row>
    <row r="3077" spans="1:13" x14ac:dyDescent="0.35">
      <c r="A3077">
        <v>1066</v>
      </c>
      <c r="B3077" s="1" t="s">
        <v>1249</v>
      </c>
      <c r="C3077" s="1" t="s">
        <v>133</v>
      </c>
      <c r="D3077" s="1" t="s">
        <v>1817</v>
      </c>
      <c r="E3077" s="8">
        <v>42964</v>
      </c>
      <c r="F3077">
        <v>2</v>
      </c>
      <c r="G3077">
        <v>1059.98</v>
      </c>
      <c r="H3077" s="1" t="s">
        <v>44</v>
      </c>
      <c r="I3077" s="1" t="s">
        <v>13</v>
      </c>
      <c r="J3077" s="1" t="s">
        <v>23</v>
      </c>
      <c r="K3077" s="1" t="s">
        <v>27</v>
      </c>
      <c r="L3077" s="1">
        <f>Query1[[#This Row],[total_units]]*Query1[[#This Row],[revene]]</f>
        <v>2119.96</v>
      </c>
      <c r="M3077" s="1">
        <f>YEAR(Query1[[#This Row],[order_date]])</f>
        <v>2017</v>
      </c>
    </row>
    <row r="3078" spans="1:13" x14ac:dyDescent="0.35">
      <c r="A3078">
        <v>1066</v>
      </c>
      <c r="B3078" s="1" t="s">
        <v>1249</v>
      </c>
      <c r="C3078" s="1" t="s">
        <v>133</v>
      </c>
      <c r="D3078" s="1" t="s">
        <v>1817</v>
      </c>
      <c r="E3078" s="8">
        <v>42964</v>
      </c>
      <c r="F3078">
        <v>1</v>
      </c>
      <c r="G3078">
        <v>549.99</v>
      </c>
      <c r="H3078" s="1" t="s">
        <v>38</v>
      </c>
      <c r="I3078" s="1" t="s">
        <v>13</v>
      </c>
      <c r="J3078" s="1" t="s">
        <v>23</v>
      </c>
      <c r="K3078" s="1" t="s">
        <v>27</v>
      </c>
      <c r="L3078" s="1">
        <f>Query1[[#This Row],[total_units]]*Query1[[#This Row],[revene]]</f>
        <v>549.99</v>
      </c>
      <c r="M3078" s="1">
        <f>YEAR(Query1[[#This Row],[order_date]])</f>
        <v>2017</v>
      </c>
    </row>
    <row r="3079" spans="1:13" x14ac:dyDescent="0.35">
      <c r="A3079">
        <v>1066</v>
      </c>
      <c r="B3079" s="1" t="s">
        <v>1249</v>
      </c>
      <c r="C3079" s="1" t="s">
        <v>133</v>
      </c>
      <c r="D3079" s="1" t="s">
        <v>1817</v>
      </c>
      <c r="E3079" s="8">
        <v>42964</v>
      </c>
      <c r="F3079">
        <v>1</v>
      </c>
      <c r="G3079">
        <v>1409.99</v>
      </c>
      <c r="H3079" s="1" t="s">
        <v>1051</v>
      </c>
      <c r="I3079" s="1" t="s">
        <v>20</v>
      </c>
      <c r="J3079" s="1" t="s">
        <v>23</v>
      </c>
      <c r="K3079" s="1" t="s">
        <v>27</v>
      </c>
      <c r="L3079" s="1">
        <f>Query1[[#This Row],[total_units]]*Query1[[#This Row],[revene]]</f>
        <v>1409.99</v>
      </c>
      <c r="M3079" s="1">
        <f>YEAR(Query1[[#This Row],[order_date]])</f>
        <v>2017</v>
      </c>
    </row>
    <row r="3080" spans="1:13" x14ac:dyDescent="0.35">
      <c r="A3080">
        <v>1067</v>
      </c>
      <c r="B3080" s="1" t="s">
        <v>1250</v>
      </c>
      <c r="C3080" s="1" t="s">
        <v>137</v>
      </c>
      <c r="D3080" s="1" t="s">
        <v>1817</v>
      </c>
      <c r="E3080" s="8">
        <v>42964</v>
      </c>
      <c r="F3080">
        <v>2</v>
      </c>
      <c r="G3080">
        <v>879.98</v>
      </c>
      <c r="H3080" s="1" t="s">
        <v>819</v>
      </c>
      <c r="I3080" s="1" t="s">
        <v>13</v>
      </c>
      <c r="J3080" s="1" t="s">
        <v>23</v>
      </c>
      <c r="K3080" s="1" t="s">
        <v>27</v>
      </c>
      <c r="L3080" s="1">
        <f>Query1[[#This Row],[total_units]]*Query1[[#This Row],[revene]]</f>
        <v>1759.96</v>
      </c>
      <c r="M3080" s="1">
        <f>YEAR(Query1[[#This Row],[order_date]])</f>
        <v>2017</v>
      </c>
    </row>
    <row r="3081" spans="1:13" x14ac:dyDescent="0.35">
      <c r="A3081">
        <v>1067</v>
      </c>
      <c r="B3081" s="1" t="s">
        <v>1250</v>
      </c>
      <c r="C3081" s="1" t="s">
        <v>137</v>
      </c>
      <c r="D3081" s="1" t="s">
        <v>1817</v>
      </c>
      <c r="E3081" s="8">
        <v>42964</v>
      </c>
      <c r="F3081">
        <v>2</v>
      </c>
      <c r="G3081">
        <v>1239.98</v>
      </c>
      <c r="H3081" s="1" t="s">
        <v>1884</v>
      </c>
      <c r="I3081" s="1" t="s">
        <v>13</v>
      </c>
      <c r="J3081" s="1" t="s">
        <v>23</v>
      </c>
      <c r="K3081" s="1" t="s">
        <v>27</v>
      </c>
      <c r="L3081" s="1">
        <f>Query1[[#This Row],[total_units]]*Query1[[#This Row],[revene]]</f>
        <v>2479.96</v>
      </c>
      <c r="M3081" s="1">
        <f>YEAR(Query1[[#This Row],[order_date]])</f>
        <v>2017</v>
      </c>
    </row>
    <row r="3082" spans="1:13" x14ac:dyDescent="0.35">
      <c r="A3082">
        <v>1067</v>
      </c>
      <c r="B3082" s="1" t="s">
        <v>1250</v>
      </c>
      <c r="C3082" s="1" t="s">
        <v>137</v>
      </c>
      <c r="D3082" s="1" t="s">
        <v>1817</v>
      </c>
      <c r="E3082" s="8">
        <v>42964</v>
      </c>
      <c r="F3082">
        <v>2</v>
      </c>
      <c r="G3082">
        <v>939.98</v>
      </c>
      <c r="H3082" s="1" t="s">
        <v>62</v>
      </c>
      <c r="I3082" s="1" t="s">
        <v>20</v>
      </c>
      <c r="J3082" s="1" t="s">
        <v>23</v>
      </c>
      <c r="K3082" s="1" t="s">
        <v>27</v>
      </c>
      <c r="L3082" s="1">
        <f>Query1[[#This Row],[total_units]]*Query1[[#This Row],[revene]]</f>
        <v>1879.96</v>
      </c>
      <c r="M3082" s="1">
        <f>YEAR(Query1[[#This Row],[order_date]])</f>
        <v>2017</v>
      </c>
    </row>
    <row r="3083" spans="1:13" x14ac:dyDescent="0.35">
      <c r="A3083">
        <v>1067</v>
      </c>
      <c r="B3083" s="1" t="s">
        <v>1250</v>
      </c>
      <c r="C3083" s="1" t="s">
        <v>137</v>
      </c>
      <c r="D3083" s="1" t="s">
        <v>1817</v>
      </c>
      <c r="E3083" s="8">
        <v>42964</v>
      </c>
      <c r="F3083">
        <v>2</v>
      </c>
      <c r="G3083">
        <v>5999.98</v>
      </c>
      <c r="H3083" s="1" t="s">
        <v>40</v>
      </c>
      <c r="I3083" s="1" t="s">
        <v>41</v>
      </c>
      <c r="J3083" s="1" t="s">
        <v>23</v>
      </c>
      <c r="K3083" s="1" t="s">
        <v>27</v>
      </c>
      <c r="L3083" s="1">
        <f>Query1[[#This Row],[total_units]]*Query1[[#This Row],[revene]]</f>
        <v>11999.96</v>
      </c>
      <c r="M3083" s="1">
        <f>YEAR(Query1[[#This Row],[order_date]])</f>
        <v>2017</v>
      </c>
    </row>
    <row r="3084" spans="1:13" x14ac:dyDescent="0.35">
      <c r="A3084">
        <v>1068</v>
      </c>
      <c r="B3084" s="1" t="s">
        <v>1251</v>
      </c>
      <c r="C3084" s="1" t="s">
        <v>140</v>
      </c>
      <c r="D3084" s="1" t="s">
        <v>1817</v>
      </c>
      <c r="E3084" s="8">
        <v>42964</v>
      </c>
      <c r="F3084">
        <v>1</v>
      </c>
      <c r="G3084">
        <v>659.99</v>
      </c>
      <c r="H3084" s="1" t="s">
        <v>883</v>
      </c>
      <c r="I3084" s="1" t="s">
        <v>13</v>
      </c>
      <c r="J3084" s="1" t="s">
        <v>23</v>
      </c>
      <c r="K3084" s="1" t="s">
        <v>27</v>
      </c>
      <c r="L3084" s="1">
        <f>Query1[[#This Row],[total_units]]*Query1[[#This Row],[revene]]</f>
        <v>659.99</v>
      </c>
      <c r="M3084" s="1">
        <f>YEAR(Query1[[#This Row],[order_date]])</f>
        <v>2017</v>
      </c>
    </row>
    <row r="3085" spans="1:13" x14ac:dyDescent="0.35">
      <c r="A3085">
        <v>1068</v>
      </c>
      <c r="B3085" s="1" t="s">
        <v>1251</v>
      </c>
      <c r="C3085" s="1" t="s">
        <v>140</v>
      </c>
      <c r="D3085" s="1" t="s">
        <v>1817</v>
      </c>
      <c r="E3085" s="8">
        <v>42964</v>
      </c>
      <c r="F3085">
        <v>2</v>
      </c>
      <c r="G3085">
        <v>1739.98</v>
      </c>
      <c r="H3085" s="1" t="s">
        <v>861</v>
      </c>
      <c r="I3085" s="1" t="s">
        <v>20</v>
      </c>
      <c r="J3085" s="1" t="s">
        <v>23</v>
      </c>
      <c r="K3085" s="1" t="s">
        <v>27</v>
      </c>
      <c r="L3085" s="1">
        <f>Query1[[#This Row],[total_units]]*Query1[[#This Row],[revene]]</f>
        <v>3479.96</v>
      </c>
      <c r="M3085" s="1">
        <f>YEAR(Query1[[#This Row],[order_date]])</f>
        <v>2017</v>
      </c>
    </row>
    <row r="3086" spans="1:13" x14ac:dyDescent="0.35">
      <c r="A3086">
        <v>1068</v>
      </c>
      <c r="B3086" s="1" t="s">
        <v>1251</v>
      </c>
      <c r="C3086" s="1" t="s">
        <v>140</v>
      </c>
      <c r="D3086" s="1" t="s">
        <v>1817</v>
      </c>
      <c r="E3086" s="8">
        <v>42964</v>
      </c>
      <c r="F3086">
        <v>2</v>
      </c>
      <c r="G3086">
        <v>6999.98</v>
      </c>
      <c r="H3086" s="1" t="s">
        <v>834</v>
      </c>
      <c r="I3086" s="1" t="s">
        <v>788</v>
      </c>
      <c r="J3086" s="1" t="s">
        <v>23</v>
      </c>
      <c r="K3086" s="1" t="s">
        <v>27</v>
      </c>
      <c r="L3086" s="1">
        <f>Query1[[#This Row],[total_units]]*Query1[[#This Row],[revene]]</f>
        <v>13999.96</v>
      </c>
      <c r="M3086" s="1">
        <f>YEAR(Query1[[#This Row],[order_date]])</f>
        <v>2017</v>
      </c>
    </row>
    <row r="3087" spans="1:13" x14ac:dyDescent="0.35">
      <c r="A3087">
        <v>1068</v>
      </c>
      <c r="B3087" s="1" t="s">
        <v>1251</v>
      </c>
      <c r="C3087" s="1" t="s">
        <v>140</v>
      </c>
      <c r="D3087" s="1" t="s">
        <v>1817</v>
      </c>
      <c r="E3087" s="8">
        <v>42964</v>
      </c>
      <c r="F3087">
        <v>2</v>
      </c>
      <c r="G3087">
        <v>379.98</v>
      </c>
      <c r="H3087" s="1" t="s">
        <v>1911</v>
      </c>
      <c r="I3087" s="1" t="s">
        <v>48</v>
      </c>
      <c r="J3087" s="1" t="s">
        <v>23</v>
      </c>
      <c r="K3087" s="1" t="s">
        <v>27</v>
      </c>
      <c r="L3087" s="1">
        <f>Query1[[#This Row],[total_units]]*Query1[[#This Row],[revene]]</f>
        <v>759.96</v>
      </c>
      <c r="M3087" s="1">
        <f>YEAR(Query1[[#This Row],[order_date]])</f>
        <v>2017</v>
      </c>
    </row>
    <row r="3088" spans="1:13" x14ac:dyDescent="0.35">
      <c r="A3088">
        <v>1069</v>
      </c>
      <c r="B3088" s="1" t="s">
        <v>1252</v>
      </c>
      <c r="C3088" s="1" t="s">
        <v>532</v>
      </c>
      <c r="D3088" s="1" t="s">
        <v>1817</v>
      </c>
      <c r="E3088" s="8">
        <v>42964</v>
      </c>
      <c r="F3088">
        <v>1</v>
      </c>
      <c r="G3088">
        <v>209.99</v>
      </c>
      <c r="H3088" s="1" t="s">
        <v>919</v>
      </c>
      <c r="I3088" s="1" t="s">
        <v>48</v>
      </c>
      <c r="J3088" s="1" t="s">
        <v>23</v>
      </c>
      <c r="K3088" s="1" t="s">
        <v>24</v>
      </c>
      <c r="L3088" s="1">
        <f>Query1[[#This Row],[total_units]]*Query1[[#This Row],[revene]]</f>
        <v>209.99</v>
      </c>
      <c r="M3088" s="1">
        <f>YEAR(Query1[[#This Row],[order_date]])</f>
        <v>2017</v>
      </c>
    </row>
    <row r="3089" spans="1:13" x14ac:dyDescent="0.35">
      <c r="A3089">
        <v>1069</v>
      </c>
      <c r="B3089" s="1" t="s">
        <v>1252</v>
      </c>
      <c r="C3089" s="1" t="s">
        <v>532</v>
      </c>
      <c r="D3089" s="1" t="s">
        <v>1817</v>
      </c>
      <c r="E3089" s="8">
        <v>42964</v>
      </c>
      <c r="F3089">
        <v>1</v>
      </c>
      <c r="G3089">
        <v>416.99</v>
      </c>
      <c r="H3089" s="1" t="s">
        <v>796</v>
      </c>
      <c r="I3089" s="1" t="s">
        <v>34</v>
      </c>
      <c r="J3089" s="1" t="s">
        <v>23</v>
      </c>
      <c r="K3089" s="1" t="s">
        <v>24</v>
      </c>
      <c r="L3089" s="1">
        <f>Query1[[#This Row],[total_units]]*Query1[[#This Row],[revene]]</f>
        <v>416.99</v>
      </c>
      <c r="M3089" s="1">
        <f>YEAR(Query1[[#This Row],[order_date]])</f>
        <v>2017</v>
      </c>
    </row>
    <row r="3090" spans="1:13" x14ac:dyDescent="0.35">
      <c r="A3090">
        <v>1070</v>
      </c>
      <c r="B3090" s="1" t="s">
        <v>1253</v>
      </c>
      <c r="C3090" s="1" t="s">
        <v>532</v>
      </c>
      <c r="D3090" s="1" t="s">
        <v>1817</v>
      </c>
      <c r="E3090" s="8">
        <v>42964</v>
      </c>
      <c r="F3090">
        <v>1</v>
      </c>
      <c r="G3090">
        <v>249.99</v>
      </c>
      <c r="H3090" s="1" t="s">
        <v>816</v>
      </c>
      <c r="I3090" s="1" t="s">
        <v>48</v>
      </c>
      <c r="J3090" s="1" t="s">
        <v>23</v>
      </c>
      <c r="K3090" s="1" t="s">
        <v>27</v>
      </c>
      <c r="L3090" s="1">
        <f>Query1[[#This Row],[total_units]]*Query1[[#This Row],[revene]]</f>
        <v>249.99</v>
      </c>
      <c r="M3090" s="1">
        <f>YEAR(Query1[[#This Row],[order_date]])</f>
        <v>2017</v>
      </c>
    </row>
    <row r="3091" spans="1:13" x14ac:dyDescent="0.35">
      <c r="A3091">
        <v>1070</v>
      </c>
      <c r="B3091" s="1" t="s">
        <v>1253</v>
      </c>
      <c r="C3091" s="1" t="s">
        <v>532</v>
      </c>
      <c r="D3091" s="1" t="s">
        <v>1817</v>
      </c>
      <c r="E3091" s="8">
        <v>42964</v>
      </c>
      <c r="F3091">
        <v>2</v>
      </c>
      <c r="G3091">
        <v>898</v>
      </c>
      <c r="H3091" s="1" t="s">
        <v>39</v>
      </c>
      <c r="I3091" s="1" t="s">
        <v>13</v>
      </c>
      <c r="J3091" s="1" t="s">
        <v>23</v>
      </c>
      <c r="K3091" s="1" t="s">
        <v>27</v>
      </c>
      <c r="L3091" s="1">
        <f>Query1[[#This Row],[total_units]]*Query1[[#This Row],[revene]]</f>
        <v>1796</v>
      </c>
      <c r="M3091" s="1">
        <f>YEAR(Query1[[#This Row],[order_date]])</f>
        <v>2017</v>
      </c>
    </row>
    <row r="3092" spans="1:13" x14ac:dyDescent="0.35">
      <c r="A3092">
        <v>1070</v>
      </c>
      <c r="B3092" s="1" t="s">
        <v>1253</v>
      </c>
      <c r="C3092" s="1" t="s">
        <v>532</v>
      </c>
      <c r="D3092" s="1" t="s">
        <v>1817</v>
      </c>
      <c r="E3092" s="8">
        <v>42964</v>
      </c>
      <c r="F3092">
        <v>1</v>
      </c>
      <c r="G3092">
        <v>470.99</v>
      </c>
      <c r="H3092" s="1" t="s">
        <v>825</v>
      </c>
      <c r="I3092" s="1" t="s">
        <v>34</v>
      </c>
      <c r="J3092" s="1" t="s">
        <v>23</v>
      </c>
      <c r="K3092" s="1" t="s">
        <v>27</v>
      </c>
      <c r="L3092" s="1">
        <f>Query1[[#This Row],[total_units]]*Query1[[#This Row],[revene]]</f>
        <v>470.99</v>
      </c>
      <c r="M3092" s="1">
        <f>YEAR(Query1[[#This Row],[order_date]])</f>
        <v>2017</v>
      </c>
    </row>
    <row r="3093" spans="1:13" x14ac:dyDescent="0.35">
      <c r="A3093">
        <v>1071</v>
      </c>
      <c r="B3093" s="1" t="s">
        <v>1254</v>
      </c>
      <c r="C3093" s="1" t="s">
        <v>1246</v>
      </c>
      <c r="D3093" s="1" t="s">
        <v>1824</v>
      </c>
      <c r="E3093" s="8">
        <v>42964</v>
      </c>
      <c r="F3093">
        <v>2</v>
      </c>
      <c r="G3093">
        <v>999.98</v>
      </c>
      <c r="H3093" s="1" t="s">
        <v>72</v>
      </c>
      <c r="I3093" s="1" t="s">
        <v>34</v>
      </c>
      <c r="J3093" s="1" t="s">
        <v>98</v>
      </c>
      <c r="K3093" s="1" t="s">
        <v>99</v>
      </c>
      <c r="L3093" s="1">
        <f>Query1[[#This Row],[total_units]]*Query1[[#This Row],[revene]]</f>
        <v>1999.96</v>
      </c>
      <c r="M3093" s="1">
        <f>YEAR(Query1[[#This Row],[order_date]])</f>
        <v>2017</v>
      </c>
    </row>
    <row r="3094" spans="1:13" x14ac:dyDescent="0.35">
      <c r="A3094">
        <v>1072</v>
      </c>
      <c r="B3094" s="1" t="s">
        <v>1099</v>
      </c>
      <c r="C3094" s="1" t="s">
        <v>419</v>
      </c>
      <c r="D3094" s="1" t="s">
        <v>1815</v>
      </c>
      <c r="E3094" s="8">
        <v>42965</v>
      </c>
      <c r="F3094">
        <v>2</v>
      </c>
      <c r="G3094">
        <v>1665.98</v>
      </c>
      <c r="H3094" s="1" t="s">
        <v>962</v>
      </c>
      <c r="I3094" s="1" t="s">
        <v>20</v>
      </c>
      <c r="J3094" s="1" t="s">
        <v>14</v>
      </c>
      <c r="K3094" s="1" t="s">
        <v>32</v>
      </c>
      <c r="L3094" s="1">
        <f>Query1[[#This Row],[total_units]]*Query1[[#This Row],[revene]]</f>
        <v>3331.96</v>
      </c>
      <c r="M3094" s="1">
        <f>YEAR(Query1[[#This Row],[order_date]])</f>
        <v>2017</v>
      </c>
    </row>
    <row r="3095" spans="1:13" x14ac:dyDescent="0.35">
      <c r="A3095">
        <v>1072</v>
      </c>
      <c r="B3095" s="1" t="s">
        <v>1099</v>
      </c>
      <c r="C3095" s="1" t="s">
        <v>419</v>
      </c>
      <c r="D3095" s="1" t="s">
        <v>1815</v>
      </c>
      <c r="E3095" s="8">
        <v>42965</v>
      </c>
      <c r="F3095">
        <v>1</v>
      </c>
      <c r="G3095">
        <v>149.99</v>
      </c>
      <c r="H3095" s="1" t="s">
        <v>829</v>
      </c>
      <c r="I3095" s="1" t="s">
        <v>48</v>
      </c>
      <c r="J3095" s="1" t="s">
        <v>14</v>
      </c>
      <c r="K3095" s="1" t="s">
        <v>32</v>
      </c>
      <c r="L3095" s="1">
        <f>Query1[[#This Row],[total_units]]*Query1[[#This Row],[revene]]</f>
        <v>149.99</v>
      </c>
      <c r="M3095" s="1">
        <f>YEAR(Query1[[#This Row],[order_date]])</f>
        <v>2017</v>
      </c>
    </row>
    <row r="3096" spans="1:13" x14ac:dyDescent="0.35">
      <c r="A3096">
        <v>1072</v>
      </c>
      <c r="B3096" s="1" t="s">
        <v>1099</v>
      </c>
      <c r="C3096" s="1" t="s">
        <v>419</v>
      </c>
      <c r="D3096" s="1" t="s">
        <v>1815</v>
      </c>
      <c r="E3096" s="8">
        <v>42965</v>
      </c>
      <c r="F3096">
        <v>2</v>
      </c>
      <c r="G3096">
        <v>419.98</v>
      </c>
      <c r="H3096" s="1" t="s">
        <v>1894</v>
      </c>
      <c r="I3096" s="1" t="s">
        <v>48</v>
      </c>
      <c r="J3096" s="1" t="s">
        <v>14</v>
      </c>
      <c r="K3096" s="1" t="s">
        <v>32</v>
      </c>
      <c r="L3096" s="1">
        <f>Query1[[#This Row],[total_units]]*Query1[[#This Row],[revene]]</f>
        <v>839.96</v>
      </c>
      <c r="M3096" s="1">
        <f>YEAR(Query1[[#This Row],[order_date]])</f>
        <v>2017</v>
      </c>
    </row>
    <row r="3097" spans="1:13" x14ac:dyDescent="0.35">
      <c r="A3097">
        <v>1073</v>
      </c>
      <c r="B3097" s="1" t="s">
        <v>1255</v>
      </c>
      <c r="C3097" s="1" t="s">
        <v>203</v>
      </c>
      <c r="D3097" s="1" t="s">
        <v>1817</v>
      </c>
      <c r="E3097" s="8">
        <v>42965</v>
      </c>
      <c r="F3097">
        <v>1</v>
      </c>
      <c r="G3097">
        <v>1099.99</v>
      </c>
      <c r="H3097" s="1" t="s">
        <v>881</v>
      </c>
      <c r="I3097" s="1" t="s">
        <v>13</v>
      </c>
      <c r="J3097" s="1" t="s">
        <v>23</v>
      </c>
      <c r="K3097" s="1" t="s">
        <v>27</v>
      </c>
      <c r="L3097" s="1">
        <f>Query1[[#This Row],[total_units]]*Query1[[#This Row],[revene]]</f>
        <v>1099.99</v>
      </c>
      <c r="M3097" s="1">
        <f>YEAR(Query1[[#This Row],[order_date]])</f>
        <v>2017</v>
      </c>
    </row>
    <row r="3098" spans="1:13" x14ac:dyDescent="0.35">
      <c r="A3098">
        <v>1073</v>
      </c>
      <c r="B3098" s="1" t="s">
        <v>1255</v>
      </c>
      <c r="C3098" s="1" t="s">
        <v>203</v>
      </c>
      <c r="D3098" s="1" t="s">
        <v>1817</v>
      </c>
      <c r="E3098" s="8">
        <v>42965</v>
      </c>
      <c r="F3098">
        <v>1</v>
      </c>
      <c r="G3098">
        <v>269.99</v>
      </c>
      <c r="H3098" s="1" t="s">
        <v>59</v>
      </c>
      <c r="I3098" s="1" t="s">
        <v>13</v>
      </c>
      <c r="J3098" s="1" t="s">
        <v>23</v>
      </c>
      <c r="K3098" s="1" t="s">
        <v>27</v>
      </c>
      <c r="L3098" s="1">
        <f>Query1[[#This Row],[total_units]]*Query1[[#This Row],[revene]]</f>
        <v>269.99</v>
      </c>
      <c r="M3098" s="1">
        <f>YEAR(Query1[[#This Row],[order_date]])</f>
        <v>2017</v>
      </c>
    </row>
    <row r="3099" spans="1:13" x14ac:dyDescent="0.35">
      <c r="A3099">
        <v>1073</v>
      </c>
      <c r="B3099" s="1" t="s">
        <v>1255</v>
      </c>
      <c r="C3099" s="1" t="s">
        <v>203</v>
      </c>
      <c r="D3099" s="1" t="s">
        <v>1817</v>
      </c>
      <c r="E3099" s="8">
        <v>42965</v>
      </c>
      <c r="F3099">
        <v>1</v>
      </c>
      <c r="G3099">
        <v>599.99</v>
      </c>
      <c r="H3099" s="1" t="s">
        <v>16</v>
      </c>
      <c r="I3099" s="1" t="s">
        <v>13</v>
      </c>
      <c r="J3099" s="1" t="s">
        <v>23</v>
      </c>
      <c r="K3099" s="1" t="s">
        <v>27</v>
      </c>
      <c r="L3099" s="1">
        <f>Query1[[#This Row],[total_units]]*Query1[[#This Row],[revene]]</f>
        <v>599.99</v>
      </c>
      <c r="M3099" s="1">
        <f>YEAR(Query1[[#This Row],[order_date]])</f>
        <v>2017</v>
      </c>
    </row>
    <row r="3100" spans="1:13" x14ac:dyDescent="0.35">
      <c r="A3100">
        <v>1074</v>
      </c>
      <c r="B3100" s="1" t="s">
        <v>1256</v>
      </c>
      <c r="C3100" s="1" t="s">
        <v>500</v>
      </c>
      <c r="D3100" s="1" t="s">
        <v>1817</v>
      </c>
      <c r="E3100" s="8">
        <v>42966</v>
      </c>
      <c r="F3100">
        <v>1</v>
      </c>
      <c r="G3100">
        <v>2599.9899999999998</v>
      </c>
      <c r="H3100" s="1" t="s">
        <v>839</v>
      </c>
      <c r="I3100" s="1" t="s">
        <v>788</v>
      </c>
      <c r="J3100" s="1" t="s">
        <v>23</v>
      </c>
      <c r="K3100" s="1" t="s">
        <v>24</v>
      </c>
      <c r="L3100" s="1">
        <f>Query1[[#This Row],[total_units]]*Query1[[#This Row],[revene]]</f>
        <v>2599.9899999999998</v>
      </c>
      <c r="M3100" s="1">
        <f>YEAR(Query1[[#This Row],[order_date]])</f>
        <v>2017</v>
      </c>
    </row>
    <row r="3101" spans="1:13" x14ac:dyDescent="0.35">
      <c r="A3101">
        <v>1074</v>
      </c>
      <c r="B3101" s="1" t="s">
        <v>1256</v>
      </c>
      <c r="C3101" s="1" t="s">
        <v>500</v>
      </c>
      <c r="D3101" s="1" t="s">
        <v>1817</v>
      </c>
      <c r="E3101" s="8">
        <v>42966</v>
      </c>
      <c r="F3101">
        <v>1</v>
      </c>
      <c r="G3101">
        <v>189.99</v>
      </c>
      <c r="H3101" s="1" t="s">
        <v>1911</v>
      </c>
      <c r="I3101" s="1" t="s">
        <v>48</v>
      </c>
      <c r="J3101" s="1" t="s">
        <v>23</v>
      </c>
      <c r="K3101" s="1" t="s">
        <v>24</v>
      </c>
      <c r="L3101" s="1">
        <f>Query1[[#This Row],[total_units]]*Query1[[#This Row],[revene]]</f>
        <v>189.99</v>
      </c>
      <c r="M3101" s="1">
        <f>YEAR(Query1[[#This Row],[order_date]])</f>
        <v>2017</v>
      </c>
    </row>
    <row r="3102" spans="1:13" x14ac:dyDescent="0.35">
      <c r="A3102">
        <v>1074</v>
      </c>
      <c r="B3102" s="1" t="s">
        <v>1256</v>
      </c>
      <c r="C3102" s="1" t="s">
        <v>500</v>
      </c>
      <c r="D3102" s="1" t="s">
        <v>1817</v>
      </c>
      <c r="E3102" s="8">
        <v>42966</v>
      </c>
      <c r="F3102">
        <v>2</v>
      </c>
      <c r="G3102">
        <v>419.98</v>
      </c>
      <c r="H3102" s="1" t="s">
        <v>1894</v>
      </c>
      <c r="I3102" s="1" t="s">
        <v>48</v>
      </c>
      <c r="J3102" s="1" t="s">
        <v>23</v>
      </c>
      <c r="K3102" s="1" t="s">
        <v>24</v>
      </c>
      <c r="L3102" s="1">
        <f>Query1[[#This Row],[total_units]]*Query1[[#This Row],[revene]]</f>
        <v>839.96</v>
      </c>
      <c r="M3102" s="1">
        <f>YEAR(Query1[[#This Row],[order_date]])</f>
        <v>2017</v>
      </c>
    </row>
    <row r="3103" spans="1:13" x14ac:dyDescent="0.35">
      <c r="A3103">
        <v>1075</v>
      </c>
      <c r="B3103" s="1" t="s">
        <v>1257</v>
      </c>
      <c r="C3103" s="1" t="s">
        <v>411</v>
      </c>
      <c r="D3103" s="1" t="s">
        <v>1815</v>
      </c>
      <c r="E3103" s="8">
        <v>42966</v>
      </c>
      <c r="F3103">
        <v>2</v>
      </c>
      <c r="G3103">
        <v>941.98</v>
      </c>
      <c r="H3103" s="1" t="s">
        <v>923</v>
      </c>
      <c r="I3103" s="1" t="s">
        <v>34</v>
      </c>
      <c r="J3103" s="1" t="s">
        <v>14</v>
      </c>
      <c r="K3103" s="1" t="s">
        <v>32</v>
      </c>
      <c r="L3103" s="1">
        <f>Query1[[#This Row],[total_units]]*Query1[[#This Row],[revene]]</f>
        <v>1883.96</v>
      </c>
      <c r="M3103" s="1">
        <f>YEAR(Query1[[#This Row],[order_date]])</f>
        <v>2017</v>
      </c>
    </row>
    <row r="3104" spans="1:13" x14ac:dyDescent="0.35">
      <c r="A3104">
        <v>1075</v>
      </c>
      <c r="B3104" s="1" t="s">
        <v>1257</v>
      </c>
      <c r="C3104" s="1" t="s">
        <v>411</v>
      </c>
      <c r="D3104" s="1" t="s">
        <v>1815</v>
      </c>
      <c r="E3104" s="8">
        <v>42966</v>
      </c>
      <c r="F3104">
        <v>2</v>
      </c>
      <c r="G3104">
        <v>2999.98</v>
      </c>
      <c r="H3104" s="1" t="s">
        <v>858</v>
      </c>
      <c r="I3104" s="1" t="s">
        <v>788</v>
      </c>
      <c r="J3104" s="1" t="s">
        <v>14</v>
      </c>
      <c r="K3104" s="1" t="s">
        <v>32</v>
      </c>
      <c r="L3104" s="1">
        <f>Query1[[#This Row],[total_units]]*Query1[[#This Row],[revene]]</f>
        <v>5999.96</v>
      </c>
      <c r="M3104" s="1">
        <f>YEAR(Query1[[#This Row],[order_date]])</f>
        <v>2017</v>
      </c>
    </row>
    <row r="3105" spans="1:13" x14ac:dyDescent="0.35">
      <c r="A3105">
        <v>1076</v>
      </c>
      <c r="B3105" s="1" t="s">
        <v>1258</v>
      </c>
      <c r="C3105" s="1" t="s">
        <v>91</v>
      </c>
      <c r="D3105" s="1" t="s">
        <v>1817</v>
      </c>
      <c r="E3105" s="8">
        <v>42966</v>
      </c>
      <c r="F3105">
        <v>1</v>
      </c>
      <c r="G3105">
        <v>299.99</v>
      </c>
      <c r="H3105" s="1" t="s">
        <v>795</v>
      </c>
      <c r="I3105" s="1" t="s">
        <v>48</v>
      </c>
      <c r="J3105" s="1" t="s">
        <v>23</v>
      </c>
      <c r="K3105" s="1" t="s">
        <v>24</v>
      </c>
      <c r="L3105" s="1">
        <f>Query1[[#This Row],[total_units]]*Query1[[#This Row],[revene]]</f>
        <v>299.99</v>
      </c>
      <c r="M3105" s="1">
        <f>YEAR(Query1[[#This Row],[order_date]])</f>
        <v>2017</v>
      </c>
    </row>
    <row r="3106" spans="1:13" x14ac:dyDescent="0.35">
      <c r="A3106">
        <v>1076</v>
      </c>
      <c r="B3106" s="1" t="s">
        <v>1258</v>
      </c>
      <c r="C3106" s="1" t="s">
        <v>91</v>
      </c>
      <c r="D3106" s="1" t="s">
        <v>1817</v>
      </c>
      <c r="E3106" s="8">
        <v>42966</v>
      </c>
      <c r="F3106">
        <v>1</v>
      </c>
      <c r="G3106">
        <v>489.99</v>
      </c>
      <c r="H3106" s="1" t="s">
        <v>800</v>
      </c>
      <c r="I3106" s="1" t="s">
        <v>34</v>
      </c>
      <c r="J3106" s="1" t="s">
        <v>23</v>
      </c>
      <c r="K3106" s="1" t="s">
        <v>24</v>
      </c>
      <c r="L3106" s="1">
        <f>Query1[[#This Row],[total_units]]*Query1[[#This Row],[revene]]</f>
        <v>489.99</v>
      </c>
      <c r="M3106" s="1">
        <f>YEAR(Query1[[#This Row],[order_date]])</f>
        <v>2017</v>
      </c>
    </row>
    <row r="3107" spans="1:13" x14ac:dyDescent="0.35">
      <c r="A3107">
        <v>1076</v>
      </c>
      <c r="B3107" s="1" t="s">
        <v>1258</v>
      </c>
      <c r="C3107" s="1" t="s">
        <v>91</v>
      </c>
      <c r="D3107" s="1" t="s">
        <v>1817</v>
      </c>
      <c r="E3107" s="8">
        <v>42966</v>
      </c>
      <c r="F3107">
        <v>2</v>
      </c>
      <c r="G3107">
        <v>1499.98</v>
      </c>
      <c r="H3107" s="1" t="s">
        <v>792</v>
      </c>
      <c r="I3107" s="1" t="s">
        <v>13</v>
      </c>
      <c r="J3107" s="1" t="s">
        <v>23</v>
      </c>
      <c r="K3107" s="1" t="s">
        <v>24</v>
      </c>
      <c r="L3107" s="1">
        <f>Query1[[#This Row],[total_units]]*Query1[[#This Row],[revene]]</f>
        <v>2999.96</v>
      </c>
      <c r="M3107" s="1">
        <f>YEAR(Query1[[#This Row],[order_date]])</f>
        <v>2017</v>
      </c>
    </row>
    <row r="3108" spans="1:13" x14ac:dyDescent="0.35">
      <c r="A3108">
        <v>1077</v>
      </c>
      <c r="B3108" s="1" t="s">
        <v>1259</v>
      </c>
      <c r="C3108" s="1" t="s">
        <v>1848</v>
      </c>
      <c r="D3108" s="1" t="s">
        <v>1817</v>
      </c>
      <c r="E3108" s="8">
        <v>42966</v>
      </c>
      <c r="F3108">
        <v>2</v>
      </c>
      <c r="G3108">
        <v>3119.98</v>
      </c>
      <c r="H3108" s="1" t="s">
        <v>884</v>
      </c>
      <c r="I3108" s="1" t="s">
        <v>41</v>
      </c>
      <c r="J3108" s="1" t="s">
        <v>23</v>
      </c>
      <c r="K3108" s="1" t="s">
        <v>24</v>
      </c>
      <c r="L3108" s="1">
        <f>Query1[[#This Row],[total_units]]*Query1[[#This Row],[revene]]</f>
        <v>6239.96</v>
      </c>
      <c r="M3108" s="1">
        <f>YEAR(Query1[[#This Row],[order_date]])</f>
        <v>2017</v>
      </c>
    </row>
    <row r="3109" spans="1:13" x14ac:dyDescent="0.35">
      <c r="A3109">
        <v>1078</v>
      </c>
      <c r="B3109" s="1" t="s">
        <v>1260</v>
      </c>
      <c r="C3109" s="1" t="s">
        <v>133</v>
      </c>
      <c r="D3109" s="1" t="s">
        <v>1817</v>
      </c>
      <c r="E3109" s="8">
        <v>42966</v>
      </c>
      <c r="F3109">
        <v>2</v>
      </c>
      <c r="G3109">
        <v>599.98</v>
      </c>
      <c r="H3109" s="1" t="s">
        <v>795</v>
      </c>
      <c r="I3109" s="1" t="s">
        <v>13</v>
      </c>
      <c r="J3109" s="1" t="s">
        <v>23</v>
      </c>
      <c r="K3109" s="1" t="s">
        <v>24</v>
      </c>
      <c r="L3109" s="1">
        <f>Query1[[#This Row],[total_units]]*Query1[[#This Row],[revene]]</f>
        <v>1199.96</v>
      </c>
      <c r="M3109" s="1">
        <f>YEAR(Query1[[#This Row],[order_date]])</f>
        <v>2017</v>
      </c>
    </row>
    <row r="3110" spans="1:13" x14ac:dyDescent="0.35">
      <c r="A3110">
        <v>1078</v>
      </c>
      <c r="B3110" s="1" t="s">
        <v>1260</v>
      </c>
      <c r="C3110" s="1" t="s">
        <v>133</v>
      </c>
      <c r="D3110" s="1" t="s">
        <v>1817</v>
      </c>
      <c r="E3110" s="8">
        <v>42966</v>
      </c>
      <c r="F3110">
        <v>1</v>
      </c>
      <c r="G3110">
        <v>529.99</v>
      </c>
      <c r="H3110" s="1" t="s">
        <v>44</v>
      </c>
      <c r="I3110" s="1" t="s">
        <v>13</v>
      </c>
      <c r="J3110" s="1" t="s">
        <v>23</v>
      </c>
      <c r="K3110" s="1" t="s">
        <v>24</v>
      </c>
      <c r="L3110" s="1">
        <f>Query1[[#This Row],[total_units]]*Query1[[#This Row],[revene]]</f>
        <v>529.99</v>
      </c>
      <c r="M3110" s="1">
        <f>YEAR(Query1[[#This Row],[order_date]])</f>
        <v>2017</v>
      </c>
    </row>
    <row r="3111" spans="1:13" x14ac:dyDescent="0.35">
      <c r="A3111">
        <v>1078</v>
      </c>
      <c r="B3111" s="1" t="s">
        <v>1260</v>
      </c>
      <c r="C3111" s="1" t="s">
        <v>133</v>
      </c>
      <c r="D3111" s="1" t="s">
        <v>1817</v>
      </c>
      <c r="E3111" s="8">
        <v>42966</v>
      </c>
      <c r="F3111">
        <v>2</v>
      </c>
      <c r="G3111">
        <v>1239.98</v>
      </c>
      <c r="H3111" s="1" t="s">
        <v>1884</v>
      </c>
      <c r="I3111" s="1" t="s">
        <v>13</v>
      </c>
      <c r="J3111" s="1" t="s">
        <v>23</v>
      </c>
      <c r="K3111" s="1" t="s">
        <v>24</v>
      </c>
      <c r="L3111" s="1">
        <f>Query1[[#This Row],[total_units]]*Query1[[#This Row],[revene]]</f>
        <v>2479.96</v>
      </c>
      <c r="M3111" s="1">
        <f>YEAR(Query1[[#This Row],[order_date]])</f>
        <v>2017</v>
      </c>
    </row>
    <row r="3112" spans="1:13" x14ac:dyDescent="0.35">
      <c r="A3112">
        <v>1078</v>
      </c>
      <c r="B3112" s="1" t="s">
        <v>1260</v>
      </c>
      <c r="C3112" s="1" t="s">
        <v>133</v>
      </c>
      <c r="D3112" s="1" t="s">
        <v>1817</v>
      </c>
      <c r="E3112" s="8">
        <v>42966</v>
      </c>
      <c r="F3112">
        <v>2</v>
      </c>
      <c r="G3112">
        <v>3119.98</v>
      </c>
      <c r="H3112" s="1" t="s">
        <v>884</v>
      </c>
      <c r="I3112" s="1" t="s">
        <v>41</v>
      </c>
      <c r="J3112" s="1" t="s">
        <v>23</v>
      </c>
      <c r="K3112" s="1" t="s">
        <v>24</v>
      </c>
      <c r="L3112" s="1">
        <f>Query1[[#This Row],[total_units]]*Query1[[#This Row],[revene]]</f>
        <v>6239.96</v>
      </c>
      <c r="M3112" s="1">
        <f>YEAR(Query1[[#This Row],[order_date]])</f>
        <v>2017</v>
      </c>
    </row>
    <row r="3113" spans="1:13" x14ac:dyDescent="0.35">
      <c r="A3113">
        <v>1078</v>
      </c>
      <c r="B3113" s="1" t="s">
        <v>1260</v>
      </c>
      <c r="C3113" s="1" t="s">
        <v>133</v>
      </c>
      <c r="D3113" s="1" t="s">
        <v>1817</v>
      </c>
      <c r="E3113" s="8">
        <v>42966</v>
      </c>
      <c r="F3113">
        <v>2</v>
      </c>
      <c r="G3113">
        <v>3098</v>
      </c>
      <c r="H3113" s="1" t="s">
        <v>17</v>
      </c>
      <c r="I3113" s="1" t="s">
        <v>18</v>
      </c>
      <c r="J3113" s="1" t="s">
        <v>23</v>
      </c>
      <c r="K3113" s="1" t="s">
        <v>24</v>
      </c>
      <c r="L3113" s="1">
        <f>Query1[[#This Row],[total_units]]*Query1[[#This Row],[revene]]</f>
        <v>6196</v>
      </c>
      <c r="M3113" s="1">
        <f>YEAR(Query1[[#This Row],[order_date]])</f>
        <v>2017</v>
      </c>
    </row>
    <row r="3114" spans="1:13" x14ac:dyDescent="0.35">
      <c r="A3114">
        <v>1079</v>
      </c>
      <c r="B3114" s="1" t="s">
        <v>1261</v>
      </c>
      <c r="C3114" s="1" t="s">
        <v>351</v>
      </c>
      <c r="D3114" s="1" t="s">
        <v>1817</v>
      </c>
      <c r="E3114" s="8">
        <v>42966</v>
      </c>
      <c r="F3114">
        <v>2</v>
      </c>
      <c r="G3114">
        <v>1319.98</v>
      </c>
      <c r="H3114" s="1" t="s">
        <v>836</v>
      </c>
      <c r="I3114" s="1" t="s">
        <v>13</v>
      </c>
      <c r="J3114" s="1" t="s">
        <v>23</v>
      </c>
      <c r="K3114" s="1" t="s">
        <v>27</v>
      </c>
      <c r="L3114" s="1">
        <f>Query1[[#This Row],[total_units]]*Query1[[#This Row],[revene]]</f>
        <v>2639.96</v>
      </c>
      <c r="M3114" s="1">
        <f>YEAR(Query1[[#This Row],[order_date]])</f>
        <v>2017</v>
      </c>
    </row>
    <row r="3115" spans="1:13" x14ac:dyDescent="0.35">
      <c r="A3115">
        <v>1080</v>
      </c>
      <c r="B3115" s="1" t="s">
        <v>1262</v>
      </c>
      <c r="C3115" s="1" t="s">
        <v>1837</v>
      </c>
      <c r="D3115" s="1" t="s">
        <v>1817</v>
      </c>
      <c r="E3115" s="8">
        <v>42966</v>
      </c>
      <c r="F3115">
        <v>1</v>
      </c>
      <c r="G3115">
        <v>1632.99</v>
      </c>
      <c r="H3115" s="1" t="s">
        <v>894</v>
      </c>
      <c r="I3115" s="1" t="s">
        <v>20</v>
      </c>
      <c r="J3115" s="1" t="s">
        <v>23</v>
      </c>
      <c r="K3115" s="1" t="s">
        <v>27</v>
      </c>
      <c r="L3115" s="1">
        <f>Query1[[#This Row],[total_units]]*Query1[[#This Row],[revene]]</f>
        <v>1632.99</v>
      </c>
      <c r="M3115" s="1">
        <f>YEAR(Query1[[#This Row],[order_date]])</f>
        <v>2017</v>
      </c>
    </row>
    <row r="3116" spans="1:13" x14ac:dyDescent="0.35">
      <c r="A3116">
        <v>1080</v>
      </c>
      <c r="B3116" s="1" t="s">
        <v>1262</v>
      </c>
      <c r="C3116" s="1" t="s">
        <v>1837</v>
      </c>
      <c r="D3116" s="1" t="s">
        <v>1817</v>
      </c>
      <c r="E3116" s="8">
        <v>42966</v>
      </c>
      <c r="F3116">
        <v>2</v>
      </c>
      <c r="G3116">
        <v>939.98</v>
      </c>
      <c r="H3116" s="1" t="s">
        <v>798</v>
      </c>
      <c r="I3116" s="1" t="s">
        <v>20</v>
      </c>
      <c r="J3116" s="1" t="s">
        <v>23</v>
      </c>
      <c r="K3116" s="1" t="s">
        <v>27</v>
      </c>
      <c r="L3116" s="1">
        <f>Query1[[#This Row],[total_units]]*Query1[[#This Row],[revene]]</f>
        <v>1879.96</v>
      </c>
      <c r="M3116" s="1">
        <f>YEAR(Query1[[#This Row],[order_date]])</f>
        <v>2017</v>
      </c>
    </row>
    <row r="3117" spans="1:13" x14ac:dyDescent="0.35">
      <c r="A3117">
        <v>1080</v>
      </c>
      <c r="B3117" s="1" t="s">
        <v>1262</v>
      </c>
      <c r="C3117" s="1" t="s">
        <v>1837</v>
      </c>
      <c r="D3117" s="1" t="s">
        <v>1817</v>
      </c>
      <c r="E3117" s="8">
        <v>42966</v>
      </c>
      <c r="F3117">
        <v>1</v>
      </c>
      <c r="G3117">
        <v>4999.99</v>
      </c>
      <c r="H3117" s="1" t="s">
        <v>901</v>
      </c>
      <c r="I3117" s="1" t="s">
        <v>20</v>
      </c>
      <c r="J3117" s="1" t="s">
        <v>23</v>
      </c>
      <c r="K3117" s="1" t="s">
        <v>27</v>
      </c>
      <c r="L3117" s="1">
        <f>Query1[[#This Row],[total_units]]*Query1[[#This Row],[revene]]</f>
        <v>4999.99</v>
      </c>
      <c r="M3117" s="1">
        <f>YEAR(Query1[[#This Row],[order_date]])</f>
        <v>2017</v>
      </c>
    </row>
    <row r="3118" spans="1:13" x14ac:dyDescent="0.35">
      <c r="A3118">
        <v>1080</v>
      </c>
      <c r="B3118" s="1" t="s">
        <v>1262</v>
      </c>
      <c r="C3118" s="1" t="s">
        <v>1837</v>
      </c>
      <c r="D3118" s="1" t="s">
        <v>1817</v>
      </c>
      <c r="E3118" s="8">
        <v>42966</v>
      </c>
      <c r="F3118">
        <v>1</v>
      </c>
      <c r="G3118">
        <v>149.99</v>
      </c>
      <c r="H3118" s="1" t="s">
        <v>955</v>
      </c>
      <c r="I3118" s="1" t="s">
        <v>48</v>
      </c>
      <c r="J3118" s="1" t="s">
        <v>23</v>
      </c>
      <c r="K3118" s="1" t="s">
        <v>27</v>
      </c>
      <c r="L3118" s="1">
        <f>Query1[[#This Row],[total_units]]*Query1[[#This Row],[revene]]</f>
        <v>149.99</v>
      </c>
      <c r="M3118" s="1">
        <f>YEAR(Query1[[#This Row],[order_date]])</f>
        <v>2017</v>
      </c>
    </row>
    <row r="3119" spans="1:13" x14ac:dyDescent="0.35">
      <c r="A3119">
        <v>1080</v>
      </c>
      <c r="B3119" s="1" t="s">
        <v>1262</v>
      </c>
      <c r="C3119" s="1" t="s">
        <v>1837</v>
      </c>
      <c r="D3119" s="1" t="s">
        <v>1817</v>
      </c>
      <c r="E3119" s="8">
        <v>42966</v>
      </c>
      <c r="F3119">
        <v>1</v>
      </c>
      <c r="G3119">
        <v>5999.99</v>
      </c>
      <c r="H3119" s="1" t="s">
        <v>850</v>
      </c>
      <c r="I3119" s="1" t="s">
        <v>788</v>
      </c>
      <c r="J3119" s="1" t="s">
        <v>23</v>
      </c>
      <c r="K3119" s="1" t="s">
        <v>27</v>
      </c>
      <c r="L3119" s="1">
        <f>Query1[[#This Row],[total_units]]*Query1[[#This Row],[revene]]</f>
        <v>5999.99</v>
      </c>
      <c r="M3119" s="1">
        <f>YEAR(Query1[[#This Row],[order_date]])</f>
        <v>2017</v>
      </c>
    </row>
    <row r="3120" spans="1:13" x14ac:dyDescent="0.35">
      <c r="A3120">
        <v>1081</v>
      </c>
      <c r="B3120" s="1" t="s">
        <v>1263</v>
      </c>
      <c r="C3120" s="1" t="s">
        <v>447</v>
      </c>
      <c r="D3120" s="1" t="s">
        <v>1817</v>
      </c>
      <c r="E3120" s="8">
        <v>42966</v>
      </c>
      <c r="F3120">
        <v>2</v>
      </c>
      <c r="G3120">
        <v>1751.98</v>
      </c>
      <c r="H3120" s="1" t="s">
        <v>831</v>
      </c>
      <c r="I3120" s="1" t="s">
        <v>788</v>
      </c>
      <c r="J3120" s="1" t="s">
        <v>23</v>
      </c>
      <c r="K3120" s="1" t="s">
        <v>24</v>
      </c>
      <c r="L3120" s="1">
        <f>Query1[[#This Row],[total_units]]*Query1[[#This Row],[revene]]</f>
        <v>3503.96</v>
      </c>
      <c r="M3120" s="1">
        <f>YEAR(Query1[[#This Row],[order_date]])</f>
        <v>2017</v>
      </c>
    </row>
    <row r="3121" spans="1:13" x14ac:dyDescent="0.35">
      <c r="A3121">
        <v>1082</v>
      </c>
      <c r="B3121" s="1" t="s">
        <v>1264</v>
      </c>
      <c r="C3121" s="1" t="s">
        <v>150</v>
      </c>
      <c r="D3121" s="1" t="s">
        <v>1817</v>
      </c>
      <c r="E3121" s="8">
        <v>42967</v>
      </c>
      <c r="F3121">
        <v>2</v>
      </c>
      <c r="G3121">
        <v>1999.98</v>
      </c>
      <c r="H3121" s="1" t="s">
        <v>1889</v>
      </c>
      <c r="I3121" s="1" t="s">
        <v>20</v>
      </c>
      <c r="J3121" s="1" t="s">
        <v>23</v>
      </c>
      <c r="K3121" s="1" t="s">
        <v>24</v>
      </c>
      <c r="L3121" s="1">
        <f>Query1[[#This Row],[total_units]]*Query1[[#This Row],[revene]]</f>
        <v>3999.96</v>
      </c>
      <c r="M3121" s="1">
        <f>YEAR(Query1[[#This Row],[order_date]])</f>
        <v>2017</v>
      </c>
    </row>
    <row r="3122" spans="1:13" x14ac:dyDescent="0.35">
      <c r="A3122">
        <v>1083</v>
      </c>
      <c r="B3122" s="1" t="s">
        <v>1265</v>
      </c>
      <c r="C3122" s="1" t="s">
        <v>490</v>
      </c>
      <c r="D3122" s="1" t="s">
        <v>1817</v>
      </c>
      <c r="E3122" s="8">
        <v>42967</v>
      </c>
      <c r="F3122">
        <v>2</v>
      </c>
      <c r="G3122">
        <v>1599.98</v>
      </c>
      <c r="H3122" s="1" t="s">
        <v>932</v>
      </c>
      <c r="I3122" s="1" t="s">
        <v>13</v>
      </c>
      <c r="J3122" s="1" t="s">
        <v>23</v>
      </c>
      <c r="K3122" s="1" t="s">
        <v>24</v>
      </c>
      <c r="L3122" s="1">
        <f>Query1[[#This Row],[total_units]]*Query1[[#This Row],[revene]]</f>
        <v>3199.96</v>
      </c>
      <c r="M3122" s="1">
        <f>YEAR(Query1[[#This Row],[order_date]])</f>
        <v>2017</v>
      </c>
    </row>
    <row r="3123" spans="1:13" x14ac:dyDescent="0.35">
      <c r="A3123">
        <v>1083</v>
      </c>
      <c r="B3123" s="1" t="s">
        <v>1265</v>
      </c>
      <c r="C3123" s="1" t="s">
        <v>490</v>
      </c>
      <c r="D3123" s="1" t="s">
        <v>1817</v>
      </c>
      <c r="E3123" s="8">
        <v>42967</v>
      </c>
      <c r="F3123">
        <v>2</v>
      </c>
      <c r="G3123">
        <v>693.98</v>
      </c>
      <c r="H3123" s="1" t="s">
        <v>942</v>
      </c>
      <c r="I3123" s="1" t="s">
        <v>13</v>
      </c>
      <c r="J3123" s="1" t="s">
        <v>23</v>
      </c>
      <c r="K3123" s="1" t="s">
        <v>24</v>
      </c>
      <c r="L3123" s="1">
        <f>Query1[[#This Row],[total_units]]*Query1[[#This Row],[revene]]</f>
        <v>1387.96</v>
      </c>
      <c r="M3123" s="1">
        <f>YEAR(Query1[[#This Row],[order_date]])</f>
        <v>2017</v>
      </c>
    </row>
    <row r="3124" spans="1:13" x14ac:dyDescent="0.35">
      <c r="A3124">
        <v>1083</v>
      </c>
      <c r="B3124" s="1" t="s">
        <v>1265</v>
      </c>
      <c r="C3124" s="1" t="s">
        <v>490</v>
      </c>
      <c r="D3124" s="1" t="s">
        <v>1817</v>
      </c>
      <c r="E3124" s="8">
        <v>42967</v>
      </c>
      <c r="F3124">
        <v>1</v>
      </c>
      <c r="G3124">
        <v>469.99</v>
      </c>
      <c r="H3124" s="1" t="s">
        <v>828</v>
      </c>
      <c r="I3124" s="1" t="s">
        <v>20</v>
      </c>
      <c r="J3124" s="1" t="s">
        <v>23</v>
      </c>
      <c r="K3124" s="1" t="s">
        <v>24</v>
      </c>
      <c r="L3124" s="1">
        <f>Query1[[#This Row],[total_units]]*Query1[[#This Row],[revene]]</f>
        <v>469.99</v>
      </c>
      <c r="M3124" s="1">
        <f>YEAR(Query1[[#This Row],[order_date]])</f>
        <v>2017</v>
      </c>
    </row>
    <row r="3125" spans="1:13" x14ac:dyDescent="0.35">
      <c r="A3125">
        <v>1083</v>
      </c>
      <c r="B3125" s="1" t="s">
        <v>1265</v>
      </c>
      <c r="C3125" s="1" t="s">
        <v>490</v>
      </c>
      <c r="D3125" s="1" t="s">
        <v>1817</v>
      </c>
      <c r="E3125" s="8">
        <v>42967</v>
      </c>
      <c r="F3125">
        <v>1</v>
      </c>
      <c r="G3125">
        <v>4999.99</v>
      </c>
      <c r="H3125" s="1" t="s">
        <v>793</v>
      </c>
      <c r="I3125" s="1" t="s">
        <v>41</v>
      </c>
      <c r="J3125" s="1" t="s">
        <v>23</v>
      </c>
      <c r="K3125" s="1" t="s">
        <v>24</v>
      </c>
      <c r="L3125" s="1">
        <f>Query1[[#This Row],[total_units]]*Query1[[#This Row],[revene]]</f>
        <v>4999.99</v>
      </c>
      <c r="M3125" s="1">
        <f>YEAR(Query1[[#This Row],[order_date]])</f>
        <v>2017</v>
      </c>
    </row>
    <row r="3126" spans="1:13" x14ac:dyDescent="0.35">
      <c r="A3126">
        <v>1084</v>
      </c>
      <c r="B3126" s="1" t="s">
        <v>892</v>
      </c>
      <c r="C3126" s="1" t="s">
        <v>1823</v>
      </c>
      <c r="D3126" s="1" t="s">
        <v>1815</v>
      </c>
      <c r="E3126" s="8">
        <v>42968</v>
      </c>
      <c r="F3126">
        <v>1</v>
      </c>
      <c r="G3126">
        <v>659.99</v>
      </c>
      <c r="H3126" s="1" t="s">
        <v>836</v>
      </c>
      <c r="I3126" s="1" t="s">
        <v>13</v>
      </c>
      <c r="J3126" s="1" t="s">
        <v>14</v>
      </c>
      <c r="K3126" s="1" t="s">
        <v>15</v>
      </c>
      <c r="L3126" s="1">
        <f>Query1[[#This Row],[total_units]]*Query1[[#This Row],[revene]]</f>
        <v>659.99</v>
      </c>
      <c r="M3126" s="1">
        <f>YEAR(Query1[[#This Row],[order_date]])</f>
        <v>2017</v>
      </c>
    </row>
    <row r="3127" spans="1:13" x14ac:dyDescent="0.35">
      <c r="A3127">
        <v>1084</v>
      </c>
      <c r="B3127" s="1" t="s">
        <v>892</v>
      </c>
      <c r="C3127" s="1" t="s">
        <v>1823</v>
      </c>
      <c r="D3127" s="1" t="s">
        <v>1815</v>
      </c>
      <c r="E3127" s="8">
        <v>42968</v>
      </c>
      <c r="F3127">
        <v>2</v>
      </c>
      <c r="G3127">
        <v>979.98</v>
      </c>
      <c r="H3127" s="1" t="s">
        <v>855</v>
      </c>
      <c r="I3127" s="1" t="s">
        <v>48</v>
      </c>
      <c r="J3127" s="1" t="s">
        <v>14</v>
      </c>
      <c r="K3127" s="1" t="s">
        <v>15</v>
      </c>
      <c r="L3127" s="1">
        <f>Query1[[#This Row],[total_units]]*Query1[[#This Row],[revene]]</f>
        <v>1959.96</v>
      </c>
      <c r="M3127" s="1">
        <f>YEAR(Query1[[#This Row],[order_date]])</f>
        <v>2017</v>
      </c>
    </row>
    <row r="3128" spans="1:13" x14ac:dyDescent="0.35">
      <c r="A3128">
        <v>1084</v>
      </c>
      <c r="B3128" s="1" t="s">
        <v>892</v>
      </c>
      <c r="C3128" s="1" t="s">
        <v>1823</v>
      </c>
      <c r="D3128" s="1" t="s">
        <v>1815</v>
      </c>
      <c r="E3128" s="8">
        <v>42968</v>
      </c>
      <c r="F3128">
        <v>1</v>
      </c>
      <c r="G3128">
        <v>1559.99</v>
      </c>
      <c r="H3128" s="1" t="s">
        <v>884</v>
      </c>
      <c r="I3128" s="1" t="s">
        <v>41</v>
      </c>
      <c r="J3128" s="1" t="s">
        <v>14</v>
      </c>
      <c r="K3128" s="1" t="s">
        <v>15</v>
      </c>
      <c r="L3128" s="1">
        <f>Query1[[#This Row],[total_units]]*Query1[[#This Row],[revene]]</f>
        <v>1559.99</v>
      </c>
      <c r="M3128" s="1">
        <f>YEAR(Query1[[#This Row],[order_date]])</f>
        <v>2017</v>
      </c>
    </row>
    <row r="3129" spans="1:13" x14ac:dyDescent="0.35">
      <c r="A3129">
        <v>1084</v>
      </c>
      <c r="B3129" s="1" t="s">
        <v>892</v>
      </c>
      <c r="C3129" s="1" t="s">
        <v>1823</v>
      </c>
      <c r="D3129" s="1" t="s">
        <v>1815</v>
      </c>
      <c r="E3129" s="8">
        <v>42968</v>
      </c>
      <c r="F3129">
        <v>2</v>
      </c>
      <c r="G3129">
        <v>693.98</v>
      </c>
      <c r="H3129" s="1" t="s">
        <v>942</v>
      </c>
      <c r="I3129" s="1" t="s">
        <v>13</v>
      </c>
      <c r="J3129" s="1" t="s">
        <v>14</v>
      </c>
      <c r="K3129" s="1" t="s">
        <v>15</v>
      </c>
      <c r="L3129" s="1">
        <f>Query1[[#This Row],[total_units]]*Query1[[#This Row],[revene]]</f>
        <v>1387.96</v>
      </c>
      <c r="M3129" s="1">
        <f>YEAR(Query1[[#This Row],[order_date]])</f>
        <v>2017</v>
      </c>
    </row>
    <row r="3130" spans="1:13" x14ac:dyDescent="0.35">
      <c r="A3130">
        <v>1084</v>
      </c>
      <c r="B3130" s="1" t="s">
        <v>892</v>
      </c>
      <c r="C3130" s="1" t="s">
        <v>1823</v>
      </c>
      <c r="D3130" s="1" t="s">
        <v>1815</v>
      </c>
      <c r="E3130" s="8">
        <v>42968</v>
      </c>
      <c r="F3130">
        <v>1</v>
      </c>
      <c r="G3130">
        <v>999.99</v>
      </c>
      <c r="H3130" s="1" t="s">
        <v>797</v>
      </c>
      <c r="I3130" s="1" t="s">
        <v>20</v>
      </c>
      <c r="J3130" s="1" t="s">
        <v>14</v>
      </c>
      <c r="K3130" s="1" t="s">
        <v>15</v>
      </c>
      <c r="L3130" s="1">
        <f>Query1[[#This Row],[total_units]]*Query1[[#This Row],[revene]]</f>
        <v>999.99</v>
      </c>
      <c r="M3130" s="1">
        <f>YEAR(Query1[[#This Row],[order_date]])</f>
        <v>2017</v>
      </c>
    </row>
    <row r="3131" spans="1:13" x14ac:dyDescent="0.35">
      <c r="A3131">
        <v>1085</v>
      </c>
      <c r="B3131" s="1" t="s">
        <v>1266</v>
      </c>
      <c r="C3131" s="1" t="s">
        <v>437</v>
      </c>
      <c r="D3131" s="1" t="s">
        <v>1815</v>
      </c>
      <c r="E3131" s="8">
        <v>42968</v>
      </c>
      <c r="F3131">
        <v>1</v>
      </c>
      <c r="G3131">
        <v>439.99</v>
      </c>
      <c r="H3131" s="1" t="s">
        <v>819</v>
      </c>
      <c r="I3131" s="1" t="s">
        <v>13</v>
      </c>
      <c r="J3131" s="1" t="s">
        <v>14</v>
      </c>
      <c r="K3131" s="1" t="s">
        <v>32</v>
      </c>
      <c r="L3131" s="1">
        <f>Query1[[#This Row],[total_units]]*Query1[[#This Row],[revene]]</f>
        <v>439.99</v>
      </c>
      <c r="M3131" s="1">
        <f>YEAR(Query1[[#This Row],[order_date]])</f>
        <v>2017</v>
      </c>
    </row>
    <row r="3132" spans="1:13" x14ac:dyDescent="0.35">
      <c r="A3132">
        <v>1085</v>
      </c>
      <c r="B3132" s="1" t="s">
        <v>1266</v>
      </c>
      <c r="C3132" s="1" t="s">
        <v>437</v>
      </c>
      <c r="D3132" s="1" t="s">
        <v>1815</v>
      </c>
      <c r="E3132" s="8">
        <v>42968</v>
      </c>
      <c r="F3132">
        <v>1</v>
      </c>
      <c r="G3132">
        <v>489.99</v>
      </c>
      <c r="H3132" s="1" t="s">
        <v>800</v>
      </c>
      <c r="I3132" s="1" t="s">
        <v>13</v>
      </c>
      <c r="J3132" s="1" t="s">
        <v>14</v>
      </c>
      <c r="K3132" s="1" t="s">
        <v>32</v>
      </c>
      <c r="L3132" s="1">
        <f>Query1[[#This Row],[total_units]]*Query1[[#This Row],[revene]]</f>
        <v>489.99</v>
      </c>
      <c r="M3132" s="1">
        <f>YEAR(Query1[[#This Row],[order_date]])</f>
        <v>2017</v>
      </c>
    </row>
    <row r="3133" spans="1:13" x14ac:dyDescent="0.35">
      <c r="A3133">
        <v>1085</v>
      </c>
      <c r="B3133" s="1" t="s">
        <v>1266</v>
      </c>
      <c r="C3133" s="1" t="s">
        <v>437</v>
      </c>
      <c r="D3133" s="1" t="s">
        <v>1815</v>
      </c>
      <c r="E3133" s="8">
        <v>42968</v>
      </c>
      <c r="F3133">
        <v>2</v>
      </c>
      <c r="G3133">
        <v>501.98</v>
      </c>
      <c r="H3133" s="1" t="s">
        <v>870</v>
      </c>
      <c r="I3133" s="1" t="s">
        <v>13</v>
      </c>
      <c r="J3133" s="1" t="s">
        <v>14</v>
      </c>
      <c r="K3133" s="1" t="s">
        <v>32</v>
      </c>
      <c r="L3133" s="1">
        <f>Query1[[#This Row],[total_units]]*Query1[[#This Row],[revene]]</f>
        <v>1003.96</v>
      </c>
      <c r="M3133" s="1">
        <f>YEAR(Query1[[#This Row],[order_date]])</f>
        <v>2017</v>
      </c>
    </row>
    <row r="3134" spans="1:13" x14ac:dyDescent="0.35">
      <c r="A3134">
        <v>1086</v>
      </c>
      <c r="B3134" s="1" t="s">
        <v>1267</v>
      </c>
      <c r="C3134" s="1" t="s">
        <v>317</v>
      </c>
      <c r="D3134" s="1" t="s">
        <v>1817</v>
      </c>
      <c r="E3134" s="8">
        <v>42968</v>
      </c>
      <c r="F3134">
        <v>2</v>
      </c>
      <c r="G3134">
        <v>2199.98</v>
      </c>
      <c r="H3134" s="1" t="s">
        <v>881</v>
      </c>
      <c r="I3134" s="1" t="s">
        <v>13</v>
      </c>
      <c r="J3134" s="1" t="s">
        <v>23</v>
      </c>
      <c r="K3134" s="1" t="s">
        <v>27</v>
      </c>
      <c r="L3134" s="1">
        <f>Query1[[#This Row],[total_units]]*Query1[[#This Row],[revene]]</f>
        <v>4399.96</v>
      </c>
      <c r="M3134" s="1">
        <f>YEAR(Query1[[#This Row],[order_date]])</f>
        <v>2017</v>
      </c>
    </row>
    <row r="3135" spans="1:13" x14ac:dyDescent="0.35">
      <c r="A3135">
        <v>1086</v>
      </c>
      <c r="B3135" s="1" t="s">
        <v>1267</v>
      </c>
      <c r="C3135" s="1" t="s">
        <v>317</v>
      </c>
      <c r="D3135" s="1" t="s">
        <v>1817</v>
      </c>
      <c r="E3135" s="8">
        <v>42968</v>
      </c>
      <c r="F3135">
        <v>1</v>
      </c>
      <c r="G3135">
        <v>1320.99</v>
      </c>
      <c r="H3135" s="1" t="s">
        <v>69</v>
      </c>
      <c r="I3135" s="1" t="s">
        <v>20</v>
      </c>
      <c r="J3135" s="1" t="s">
        <v>23</v>
      </c>
      <c r="K3135" s="1" t="s">
        <v>27</v>
      </c>
      <c r="L3135" s="1">
        <f>Query1[[#This Row],[total_units]]*Query1[[#This Row],[revene]]</f>
        <v>1320.99</v>
      </c>
      <c r="M3135" s="1">
        <f>YEAR(Query1[[#This Row],[order_date]])</f>
        <v>2017</v>
      </c>
    </row>
    <row r="3136" spans="1:13" x14ac:dyDescent="0.35">
      <c r="A3136">
        <v>1086</v>
      </c>
      <c r="B3136" s="1" t="s">
        <v>1267</v>
      </c>
      <c r="C3136" s="1" t="s">
        <v>317</v>
      </c>
      <c r="D3136" s="1" t="s">
        <v>1817</v>
      </c>
      <c r="E3136" s="8">
        <v>42968</v>
      </c>
      <c r="F3136">
        <v>1</v>
      </c>
      <c r="G3136">
        <v>449.99</v>
      </c>
      <c r="H3136" s="1" t="s">
        <v>862</v>
      </c>
      <c r="I3136" s="1" t="s">
        <v>34</v>
      </c>
      <c r="J3136" s="1" t="s">
        <v>23</v>
      </c>
      <c r="K3136" s="1" t="s">
        <v>27</v>
      </c>
      <c r="L3136" s="1">
        <f>Query1[[#This Row],[total_units]]*Query1[[#This Row],[revene]]</f>
        <v>449.99</v>
      </c>
      <c r="M3136" s="1">
        <f>YEAR(Query1[[#This Row],[order_date]])</f>
        <v>2017</v>
      </c>
    </row>
    <row r="3137" spans="1:13" x14ac:dyDescent="0.35">
      <c r="A3137">
        <v>1086</v>
      </c>
      <c r="B3137" s="1" t="s">
        <v>1267</v>
      </c>
      <c r="C3137" s="1" t="s">
        <v>317</v>
      </c>
      <c r="D3137" s="1" t="s">
        <v>1817</v>
      </c>
      <c r="E3137" s="8">
        <v>42968</v>
      </c>
      <c r="F3137">
        <v>1</v>
      </c>
      <c r="G3137">
        <v>250.99</v>
      </c>
      <c r="H3137" s="1" t="s">
        <v>820</v>
      </c>
      <c r="I3137" s="1" t="s">
        <v>13</v>
      </c>
      <c r="J3137" s="1" t="s">
        <v>23</v>
      </c>
      <c r="K3137" s="1" t="s">
        <v>27</v>
      </c>
      <c r="L3137" s="1">
        <f>Query1[[#This Row],[total_units]]*Query1[[#This Row],[revene]]</f>
        <v>250.99</v>
      </c>
      <c r="M3137" s="1">
        <f>YEAR(Query1[[#This Row],[order_date]])</f>
        <v>2017</v>
      </c>
    </row>
    <row r="3138" spans="1:13" x14ac:dyDescent="0.35">
      <c r="A3138">
        <v>1086</v>
      </c>
      <c r="B3138" s="1" t="s">
        <v>1267</v>
      </c>
      <c r="C3138" s="1" t="s">
        <v>317</v>
      </c>
      <c r="D3138" s="1" t="s">
        <v>1817</v>
      </c>
      <c r="E3138" s="8">
        <v>42968</v>
      </c>
      <c r="F3138">
        <v>2</v>
      </c>
      <c r="G3138">
        <v>3098</v>
      </c>
      <c r="H3138" s="1" t="s">
        <v>17</v>
      </c>
      <c r="I3138" s="1" t="s">
        <v>18</v>
      </c>
      <c r="J3138" s="1" t="s">
        <v>23</v>
      </c>
      <c r="K3138" s="1" t="s">
        <v>27</v>
      </c>
      <c r="L3138" s="1">
        <f>Query1[[#This Row],[total_units]]*Query1[[#This Row],[revene]]</f>
        <v>6196</v>
      </c>
      <c r="M3138" s="1">
        <f>YEAR(Query1[[#This Row],[order_date]])</f>
        <v>2017</v>
      </c>
    </row>
    <row r="3139" spans="1:13" x14ac:dyDescent="0.35">
      <c r="A3139">
        <v>1087</v>
      </c>
      <c r="B3139" s="1" t="s">
        <v>1268</v>
      </c>
      <c r="C3139" s="1" t="s">
        <v>504</v>
      </c>
      <c r="D3139" s="1" t="s">
        <v>1824</v>
      </c>
      <c r="E3139" s="8">
        <v>42969</v>
      </c>
      <c r="F3139">
        <v>2</v>
      </c>
      <c r="G3139">
        <v>539.98</v>
      </c>
      <c r="H3139" s="1" t="s">
        <v>59</v>
      </c>
      <c r="I3139" s="1" t="s">
        <v>13</v>
      </c>
      <c r="J3139" s="1" t="s">
        <v>98</v>
      </c>
      <c r="K3139" s="1" t="s">
        <v>99</v>
      </c>
      <c r="L3139" s="1">
        <f>Query1[[#This Row],[total_units]]*Query1[[#This Row],[revene]]</f>
        <v>1079.96</v>
      </c>
      <c r="M3139" s="1">
        <f>YEAR(Query1[[#This Row],[order_date]])</f>
        <v>2017</v>
      </c>
    </row>
    <row r="3140" spans="1:13" x14ac:dyDescent="0.35">
      <c r="A3140">
        <v>1087</v>
      </c>
      <c r="B3140" s="1" t="s">
        <v>1268</v>
      </c>
      <c r="C3140" s="1" t="s">
        <v>504</v>
      </c>
      <c r="D3140" s="1" t="s">
        <v>1824</v>
      </c>
      <c r="E3140" s="8">
        <v>42969</v>
      </c>
      <c r="F3140">
        <v>1</v>
      </c>
      <c r="G3140">
        <v>529.99</v>
      </c>
      <c r="H3140" s="1" t="s">
        <v>44</v>
      </c>
      <c r="I3140" s="1" t="s">
        <v>13</v>
      </c>
      <c r="J3140" s="1" t="s">
        <v>98</v>
      </c>
      <c r="K3140" s="1" t="s">
        <v>99</v>
      </c>
      <c r="L3140" s="1">
        <f>Query1[[#This Row],[total_units]]*Query1[[#This Row],[revene]]</f>
        <v>529.99</v>
      </c>
      <c r="M3140" s="1">
        <f>YEAR(Query1[[#This Row],[order_date]])</f>
        <v>2017</v>
      </c>
    </row>
    <row r="3141" spans="1:13" x14ac:dyDescent="0.35">
      <c r="A3141">
        <v>1087</v>
      </c>
      <c r="B3141" s="1" t="s">
        <v>1268</v>
      </c>
      <c r="C3141" s="1" t="s">
        <v>504</v>
      </c>
      <c r="D3141" s="1" t="s">
        <v>1824</v>
      </c>
      <c r="E3141" s="8">
        <v>42969</v>
      </c>
      <c r="F3141">
        <v>2</v>
      </c>
      <c r="G3141">
        <v>979.98</v>
      </c>
      <c r="H3141" s="1" t="s">
        <v>800</v>
      </c>
      <c r="I3141" s="1" t="s">
        <v>34</v>
      </c>
      <c r="J3141" s="1" t="s">
        <v>98</v>
      </c>
      <c r="K3141" s="1" t="s">
        <v>99</v>
      </c>
      <c r="L3141" s="1">
        <f>Query1[[#This Row],[total_units]]*Query1[[#This Row],[revene]]</f>
        <v>1959.96</v>
      </c>
      <c r="M3141" s="1">
        <f>YEAR(Query1[[#This Row],[order_date]])</f>
        <v>2017</v>
      </c>
    </row>
    <row r="3142" spans="1:13" x14ac:dyDescent="0.35">
      <c r="A3142">
        <v>1087</v>
      </c>
      <c r="B3142" s="1" t="s">
        <v>1268</v>
      </c>
      <c r="C3142" s="1" t="s">
        <v>504</v>
      </c>
      <c r="D3142" s="1" t="s">
        <v>1824</v>
      </c>
      <c r="E3142" s="8">
        <v>42969</v>
      </c>
      <c r="F3142">
        <v>2</v>
      </c>
      <c r="G3142">
        <v>833.98</v>
      </c>
      <c r="H3142" s="1" t="s">
        <v>796</v>
      </c>
      <c r="I3142" s="1" t="s">
        <v>34</v>
      </c>
      <c r="J3142" s="1" t="s">
        <v>98</v>
      </c>
      <c r="K3142" s="1" t="s">
        <v>99</v>
      </c>
      <c r="L3142" s="1">
        <f>Query1[[#This Row],[total_units]]*Query1[[#This Row],[revene]]</f>
        <v>1667.96</v>
      </c>
      <c r="M3142" s="1">
        <f>YEAR(Query1[[#This Row],[order_date]])</f>
        <v>2017</v>
      </c>
    </row>
    <row r="3143" spans="1:13" x14ac:dyDescent="0.35">
      <c r="A3143">
        <v>1087</v>
      </c>
      <c r="B3143" s="1" t="s">
        <v>1268</v>
      </c>
      <c r="C3143" s="1" t="s">
        <v>504</v>
      </c>
      <c r="D3143" s="1" t="s">
        <v>1824</v>
      </c>
      <c r="E3143" s="8">
        <v>42969</v>
      </c>
      <c r="F3143">
        <v>2</v>
      </c>
      <c r="G3143">
        <v>5199.9799999999996</v>
      </c>
      <c r="H3143" s="1" t="s">
        <v>839</v>
      </c>
      <c r="I3143" s="1" t="s">
        <v>788</v>
      </c>
      <c r="J3143" s="1" t="s">
        <v>98</v>
      </c>
      <c r="K3143" s="1" t="s">
        <v>99</v>
      </c>
      <c r="L3143" s="1">
        <f>Query1[[#This Row],[total_units]]*Query1[[#This Row],[revene]]</f>
        <v>10399.959999999999</v>
      </c>
      <c r="M3143" s="1">
        <f>YEAR(Query1[[#This Row],[order_date]])</f>
        <v>2017</v>
      </c>
    </row>
    <row r="3144" spans="1:13" x14ac:dyDescent="0.35">
      <c r="A3144">
        <v>1088</v>
      </c>
      <c r="B3144" s="1" t="s">
        <v>1269</v>
      </c>
      <c r="C3144" s="1" t="s">
        <v>250</v>
      </c>
      <c r="D3144" s="1" t="s">
        <v>1824</v>
      </c>
      <c r="E3144" s="8">
        <v>42969</v>
      </c>
      <c r="F3144">
        <v>1</v>
      </c>
      <c r="G3144">
        <v>489.99</v>
      </c>
      <c r="H3144" s="1" t="s">
        <v>800</v>
      </c>
      <c r="I3144" s="1" t="s">
        <v>13</v>
      </c>
      <c r="J3144" s="1" t="s">
        <v>98</v>
      </c>
      <c r="K3144" s="1" t="s">
        <v>99</v>
      </c>
      <c r="L3144" s="1">
        <f>Query1[[#This Row],[total_units]]*Query1[[#This Row],[revene]]</f>
        <v>489.99</v>
      </c>
      <c r="M3144" s="1">
        <f>YEAR(Query1[[#This Row],[order_date]])</f>
        <v>2017</v>
      </c>
    </row>
    <row r="3145" spans="1:13" x14ac:dyDescent="0.35">
      <c r="A3145">
        <v>1088</v>
      </c>
      <c r="B3145" s="1" t="s">
        <v>1269</v>
      </c>
      <c r="C3145" s="1" t="s">
        <v>250</v>
      </c>
      <c r="D3145" s="1" t="s">
        <v>1824</v>
      </c>
      <c r="E3145" s="8">
        <v>42969</v>
      </c>
      <c r="F3145">
        <v>1</v>
      </c>
      <c r="G3145">
        <v>999.99</v>
      </c>
      <c r="H3145" s="1" t="s">
        <v>797</v>
      </c>
      <c r="I3145" s="1" t="s">
        <v>20</v>
      </c>
      <c r="J3145" s="1" t="s">
        <v>98</v>
      </c>
      <c r="K3145" s="1" t="s">
        <v>99</v>
      </c>
      <c r="L3145" s="1">
        <f>Query1[[#This Row],[total_units]]*Query1[[#This Row],[revene]]</f>
        <v>999.99</v>
      </c>
      <c r="M3145" s="1">
        <f>YEAR(Query1[[#This Row],[order_date]])</f>
        <v>2017</v>
      </c>
    </row>
    <row r="3146" spans="1:13" x14ac:dyDescent="0.35">
      <c r="A3146">
        <v>1088</v>
      </c>
      <c r="B3146" s="1" t="s">
        <v>1269</v>
      </c>
      <c r="C3146" s="1" t="s">
        <v>250</v>
      </c>
      <c r="D3146" s="1" t="s">
        <v>1824</v>
      </c>
      <c r="E3146" s="8">
        <v>42969</v>
      </c>
      <c r="F3146">
        <v>2</v>
      </c>
      <c r="G3146">
        <v>1665.98</v>
      </c>
      <c r="H3146" s="1" t="s">
        <v>962</v>
      </c>
      <c r="I3146" s="1" t="s">
        <v>20</v>
      </c>
      <c r="J3146" s="1" t="s">
        <v>98</v>
      </c>
      <c r="K3146" s="1" t="s">
        <v>99</v>
      </c>
      <c r="L3146" s="1">
        <f>Query1[[#This Row],[total_units]]*Query1[[#This Row],[revene]]</f>
        <v>3331.96</v>
      </c>
      <c r="M3146" s="1">
        <f>YEAR(Query1[[#This Row],[order_date]])</f>
        <v>2017</v>
      </c>
    </row>
    <row r="3147" spans="1:13" x14ac:dyDescent="0.35">
      <c r="A3147">
        <v>1088</v>
      </c>
      <c r="B3147" s="1" t="s">
        <v>1269</v>
      </c>
      <c r="C3147" s="1" t="s">
        <v>250</v>
      </c>
      <c r="D3147" s="1" t="s">
        <v>1824</v>
      </c>
      <c r="E3147" s="8">
        <v>42969</v>
      </c>
      <c r="F3147">
        <v>1</v>
      </c>
      <c r="G3147">
        <v>469.99</v>
      </c>
      <c r="H3147" s="1" t="s">
        <v>828</v>
      </c>
      <c r="I3147" s="1" t="s">
        <v>20</v>
      </c>
      <c r="J3147" s="1" t="s">
        <v>98</v>
      </c>
      <c r="K3147" s="1" t="s">
        <v>99</v>
      </c>
      <c r="L3147" s="1">
        <f>Query1[[#This Row],[total_units]]*Query1[[#This Row],[revene]]</f>
        <v>469.99</v>
      </c>
      <c r="M3147" s="1">
        <f>YEAR(Query1[[#This Row],[order_date]])</f>
        <v>2017</v>
      </c>
    </row>
    <row r="3148" spans="1:13" x14ac:dyDescent="0.35">
      <c r="A3148">
        <v>1089</v>
      </c>
      <c r="B3148" s="1" t="s">
        <v>256</v>
      </c>
      <c r="C3148" s="1" t="s">
        <v>74</v>
      </c>
      <c r="D3148" s="1" t="s">
        <v>1815</v>
      </c>
      <c r="E3148" s="8">
        <v>42970</v>
      </c>
      <c r="F3148">
        <v>2</v>
      </c>
      <c r="G3148">
        <v>1319.98</v>
      </c>
      <c r="H3148" s="1" t="s">
        <v>836</v>
      </c>
      <c r="I3148" s="1" t="s">
        <v>13</v>
      </c>
      <c r="J3148" s="1" t="s">
        <v>14</v>
      </c>
      <c r="K3148" s="1" t="s">
        <v>15</v>
      </c>
      <c r="L3148" s="1">
        <f>Query1[[#This Row],[total_units]]*Query1[[#This Row],[revene]]</f>
        <v>2639.96</v>
      </c>
      <c r="M3148" s="1">
        <f>YEAR(Query1[[#This Row],[order_date]])</f>
        <v>2017</v>
      </c>
    </row>
    <row r="3149" spans="1:13" x14ac:dyDescent="0.35">
      <c r="A3149">
        <v>1089</v>
      </c>
      <c r="B3149" s="1" t="s">
        <v>256</v>
      </c>
      <c r="C3149" s="1" t="s">
        <v>74</v>
      </c>
      <c r="D3149" s="1" t="s">
        <v>1815</v>
      </c>
      <c r="E3149" s="8">
        <v>42970</v>
      </c>
      <c r="F3149">
        <v>2</v>
      </c>
      <c r="G3149">
        <v>1999.98</v>
      </c>
      <c r="H3149" s="1" t="s">
        <v>797</v>
      </c>
      <c r="I3149" s="1" t="s">
        <v>20</v>
      </c>
      <c r="J3149" s="1" t="s">
        <v>14</v>
      </c>
      <c r="K3149" s="1" t="s">
        <v>15</v>
      </c>
      <c r="L3149" s="1">
        <f>Query1[[#This Row],[total_units]]*Query1[[#This Row],[revene]]</f>
        <v>3999.96</v>
      </c>
      <c r="M3149" s="1">
        <f>YEAR(Query1[[#This Row],[order_date]])</f>
        <v>2017</v>
      </c>
    </row>
    <row r="3150" spans="1:13" x14ac:dyDescent="0.35">
      <c r="A3150">
        <v>1090</v>
      </c>
      <c r="B3150" s="1" t="s">
        <v>1270</v>
      </c>
      <c r="C3150" s="1" t="s">
        <v>148</v>
      </c>
      <c r="D3150" s="1" t="s">
        <v>1815</v>
      </c>
      <c r="E3150" s="8">
        <v>42971</v>
      </c>
      <c r="F3150">
        <v>1</v>
      </c>
      <c r="G3150">
        <v>439.99</v>
      </c>
      <c r="H3150" s="1" t="s">
        <v>819</v>
      </c>
      <c r="I3150" s="1" t="s">
        <v>13</v>
      </c>
      <c r="J3150" s="1" t="s">
        <v>14</v>
      </c>
      <c r="K3150" s="1" t="s">
        <v>15</v>
      </c>
      <c r="L3150" s="1">
        <f>Query1[[#This Row],[total_units]]*Query1[[#This Row],[revene]]</f>
        <v>439.99</v>
      </c>
      <c r="M3150" s="1">
        <f>YEAR(Query1[[#This Row],[order_date]])</f>
        <v>2017</v>
      </c>
    </row>
    <row r="3151" spans="1:13" x14ac:dyDescent="0.35">
      <c r="A3151">
        <v>1091</v>
      </c>
      <c r="B3151" s="1" t="s">
        <v>1271</v>
      </c>
      <c r="C3151" s="1" t="s">
        <v>244</v>
      </c>
      <c r="D3151" s="1" t="s">
        <v>1817</v>
      </c>
      <c r="E3151" s="8">
        <v>42971</v>
      </c>
      <c r="F3151">
        <v>1</v>
      </c>
      <c r="G3151">
        <v>349.99</v>
      </c>
      <c r="H3151" s="1" t="s">
        <v>813</v>
      </c>
      <c r="I3151" s="1" t="s">
        <v>48</v>
      </c>
      <c r="J3151" s="1" t="s">
        <v>23</v>
      </c>
      <c r="K3151" s="1" t="s">
        <v>27</v>
      </c>
      <c r="L3151" s="1">
        <f>Query1[[#This Row],[total_units]]*Query1[[#This Row],[revene]]</f>
        <v>349.99</v>
      </c>
      <c r="M3151" s="1">
        <f>YEAR(Query1[[#This Row],[order_date]])</f>
        <v>2017</v>
      </c>
    </row>
    <row r="3152" spans="1:13" x14ac:dyDescent="0.35">
      <c r="A3152">
        <v>1091</v>
      </c>
      <c r="B3152" s="1" t="s">
        <v>1271</v>
      </c>
      <c r="C3152" s="1" t="s">
        <v>244</v>
      </c>
      <c r="D3152" s="1" t="s">
        <v>1817</v>
      </c>
      <c r="E3152" s="8">
        <v>42971</v>
      </c>
      <c r="F3152">
        <v>1</v>
      </c>
      <c r="G3152">
        <v>449</v>
      </c>
      <c r="H3152" s="1" t="s">
        <v>89</v>
      </c>
      <c r="I3152" s="1" t="s">
        <v>13</v>
      </c>
      <c r="J3152" s="1" t="s">
        <v>23</v>
      </c>
      <c r="K3152" s="1" t="s">
        <v>27</v>
      </c>
      <c r="L3152" s="1">
        <f>Query1[[#This Row],[total_units]]*Query1[[#This Row],[revene]]</f>
        <v>449</v>
      </c>
      <c r="M3152" s="1">
        <f>YEAR(Query1[[#This Row],[order_date]])</f>
        <v>2017</v>
      </c>
    </row>
    <row r="3153" spans="1:13" x14ac:dyDescent="0.35">
      <c r="A3153">
        <v>1091</v>
      </c>
      <c r="B3153" s="1" t="s">
        <v>1271</v>
      </c>
      <c r="C3153" s="1" t="s">
        <v>244</v>
      </c>
      <c r="D3153" s="1" t="s">
        <v>1817</v>
      </c>
      <c r="E3153" s="8">
        <v>42971</v>
      </c>
      <c r="F3153">
        <v>1</v>
      </c>
      <c r="G3153">
        <v>5499.99</v>
      </c>
      <c r="H3153" s="1" t="s">
        <v>789</v>
      </c>
      <c r="I3153" s="1" t="s">
        <v>788</v>
      </c>
      <c r="J3153" s="1" t="s">
        <v>23</v>
      </c>
      <c r="K3153" s="1" t="s">
        <v>27</v>
      </c>
      <c r="L3153" s="1">
        <f>Query1[[#This Row],[total_units]]*Query1[[#This Row],[revene]]</f>
        <v>5499.99</v>
      </c>
      <c r="M3153" s="1">
        <f>YEAR(Query1[[#This Row],[order_date]])</f>
        <v>2017</v>
      </c>
    </row>
    <row r="3154" spans="1:13" x14ac:dyDescent="0.35">
      <c r="A3154">
        <v>1092</v>
      </c>
      <c r="B3154" s="1" t="s">
        <v>744</v>
      </c>
      <c r="C3154" s="1" t="s">
        <v>74</v>
      </c>
      <c r="D3154" s="1" t="s">
        <v>1815</v>
      </c>
      <c r="E3154" s="8">
        <v>42972</v>
      </c>
      <c r="F3154">
        <v>1</v>
      </c>
      <c r="G3154">
        <v>449</v>
      </c>
      <c r="H3154" s="1" t="s">
        <v>39</v>
      </c>
      <c r="I3154" s="1" t="s">
        <v>13</v>
      </c>
      <c r="J3154" s="1" t="s">
        <v>14</v>
      </c>
      <c r="K3154" s="1" t="s">
        <v>15</v>
      </c>
      <c r="L3154" s="1">
        <f>Query1[[#This Row],[total_units]]*Query1[[#This Row],[revene]]</f>
        <v>449</v>
      </c>
      <c r="M3154" s="1">
        <f>YEAR(Query1[[#This Row],[order_date]])</f>
        <v>2017</v>
      </c>
    </row>
    <row r="3155" spans="1:13" x14ac:dyDescent="0.35">
      <c r="A3155">
        <v>1092</v>
      </c>
      <c r="B3155" s="1" t="s">
        <v>744</v>
      </c>
      <c r="C3155" s="1" t="s">
        <v>74</v>
      </c>
      <c r="D3155" s="1" t="s">
        <v>1815</v>
      </c>
      <c r="E3155" s="8">
        <v>42972</v>
      </c>
      <c r="F3155">
        <v>2</v>
      </c>
      <c r="G3155">
        <v>1499.98</v>
      </c>
      <c r="H3155" s="1" t="s">
        <v>31</v>
      </c>
      <c r="I3155" s="1" t="s">
        <v>20</v>
      </c>
      <c r="J3155" s="1" t="s">
        <v>14</v>
      </c>
      <c r="K3155" s="1" t="s">
        <v>15</v>
      </c>
      <c r="L3155" s="1">
        <f>Query1[[#This Row],[total_units]]*Query1[[#This Row],[revene]]</f>
        <v>2999.96</v>
      </c>
      <c r="M3155" s="1">
        <f>YEAR(Query1[[#This Row],[order_date]])</f>
        <v>2017</v>
      </c>
    </row>
    <row r="3156" spans="1:13" x14ac:dyDescent="0.35">
      <c r="A3156">
        <v>1092</v>
      </c>
      <c r="B3156" s="1" t="s">
        <v>744</v>
      </c>
      <c r="C3156" s="1" t="s">
        <v>74</v>
      </c>
      <c r="D3156" s="1" t="s">
        <v>1815</v>
      </c>
      <c r="E3156" s="8">
        <v>42972</v>
      </c>
      <c r="F3156">
        <v>2</v>
      </c>
      <c r="G3156">
        <v>1999.98</v>
      </c>
      <c r="H3156" s="1" t="s">
        <v>797</v>
      </c>
      <c r="I3156" s="1" t="s">
        <v>20</v>
      </c>
      <c r="J3156" s="1" t="s">
        <v>14</v>
      </c>
      <c r="K3156" s="1" t="s">
        <v>15</v>
      </c>
      <c r="L3156" s="1">
        <f>Query1[[#This Row],[total_units]]*Query1[[#This Row],[revene]]</f>
        <v>3999.96</v>
      </c>
      <c r="M3156" s="1">
        <f>YEAR(Query1[[#This Row],[order_date]])</f>
        <v>2017</v>
      </c>
    </row>
    <row r="3157" spans="1:13" x14ac:dyDescent="0.35">
      <c r="A3157">
        <v>1092</v>
      </c>
      <c r="B3157" s="1" t="s">
        <v>744</v>
      </c>
      <c r="C3157" s="1" t="s">
        <v>74</v>
      </c>
      <c r="D3157" s="1" t="s">
        <v>1815</v>
      </c>
      <c r="E3157" s="8">
        <v>42972</v>
      </c>
      <c r="F3157">
        <v>1</v>
      </c>
      <c r="G3157">
        <v>469.99</v>
      </c>
      <c r="H3157" s="1" t="s">
        <v>1900</v>
      </c>
      <c r="I3157" s="1" t="s">
        <v>20</v>
      </c>
      <c r="J3157" s="1" t="s">
        <v>14</v>
      </c>
      <c r="K3157" s="1" t="s">
        <v>15</v>
      </c>
      <c r="L3157" s="1">
        <f>Query1[[#This Row],[total_units]]*Query1[[#This Row],[revene]]</f>
        <v>469.99</v>
      </c>
      <c r="M3157" s="1">
        <f>YEAR(Query1[[#This Row],[order_date]])</f>
        <v>2017</v>
      </c>
    </row>
    <row r="3158" spans="1:13" x14ac:dyDescent="0.35">
      <c r="A3158">
        <v>1093</v>
      </c>
      <c r="B3158" s="1" t="s">
        <v>1935</v>
      </c>
      <c r="C3158" s="1" t="s">
        <v>235</v>
      </c>
      <c r="D3158" s="1" t="s">
        <v>1815</v>
      </c>
      <c r="E3158" s="8">
        <v>42972</v>
      </c>
      <c r="F3158">
        <v>2</v>
      </c>
      <c r="G3158">
        <v>1739.98</v>
      </c>
      <c r="H3158" s="1" t="s">
        <v>861</v>
      </c>
      <c r="I3158" s="1" t="s">
        <v>20</v>
      </c>
      <c r="J3158" s="1" t="s">
        <v>14</v>
      </c>
      <c r="K3158" s="1" t="s">
        <v>32</v>
      </c>
      <c r="L3158" s="1">
        <f>Query1[[#This Row],[total_units]]*Query1[[#This Row],[revene]]</f>
        <v>3479.96</v>
      </c>
      <c r="M3158" s="1">
        <f>YEAR(Query1[[#This Row],[order_date]])</f>
        <v>2017</v>
      </c>
    </row>
    <row r="3159" spans="1:13" x14ac:dyDescent="0.35">
      <c r="A3159">
        <v>1093</v>
      </c>
      <c r="B3159" s="1" t="s">
        <v>1935</v>
      </c>
      <c r="C3159" s="1" t="s">
        <v>235</v>
      </c>
      <c r="D3159" s="1" t="s">
        <v>1815</v>
      </c>
      <c r="E3159" s="8">
        <v>42972</v>
      </c>
      <c r="F3159">
        <v>2</v>
      </c>
      <c r="G3159">
        <v>858</v>
      </c>
      <c r="H3159" s="1" t="s">
        <v>35</v>
      </c>
      <c r="I3159" s="1" t="s">
        <v>13</v>
      </c>
      <c r="J3159" s="1" t="s">
        <v>14</v>
      </c>
      <c r="K3159" s="1" t="s">
        <v>32</v>
      </c>
      <c r="L3159" s="1">
        <f>Query1[[#This Row],[total_units]]*Query1[[#This Row],[revene]]</f>
        <v>1716</v>
      </c>
      <c r="M3159" s="1">
        <f>YEAR(Query1[[#This Row],[order_date]])</f>
        <v>2017</v>
      </c>
    </row>
    <row r="3160" spans="1:13" x14ac:dyDescent="0.35">
      <c r="A3160">
        <v>1093</v>
      </c>
      <c r="B3160" s="1" t="s">
        <v>1935</v>
      </c>
      <c r="C3160" s="1" t="s">
        <v>235</v>
      </c>
      <c r="D3160" s="1" t="s">
        <v>1815</v>
      </c>
      <c r="E3160" s="8">
        <v>42972</v>
      </c>
      <c r="F3160">
        <v>2</v>
      </c>
      <c r="G3160">
        <v>419.98</v>
      </c>
      <c r="H3160" s="1" t="s">
        <v>1887</v>
      </c>
      <c r="I3160" s="1" t="s">
        <v>48</v>
      </c>
      <c r="J3160" s="1" t="s">
        <v>14</v>
      </c>
      <c r="K3160" s="1" t="s">
        <v>32</v>
      </c>
      <c r="L3160" s="1">
        <f>Query1[[#This Row],[total_units]]*Query1[[#This Row],[revene]]</f>
        <v>839.96</v>
      </c>
      <c r="M3160" s="1">
        <f>YEAR(Query1[[#This Row],[order_date]])</f>
        <v>2017</v>
      </c>
    </row>
    <row r="3161" spans="1:13" x14ac:dyDescent="0.35">
      <c r="A3161">
        <v>1094</v>
      </c>
      <c r="B3161" s="1" t="s">
        <v>1272</v>
      </c>
      <c r="C3161" s="1" t="s">
        <v>77</v>
      </c>
      <c r="D3161" s="1" t="s">
        <v>1817</v>
      </c>
      <c r="E3161" s="8">
        <v>42972</v>
      </c>
      <c r="F3161">
        <v>1</v>
      </c>
      <c r="G3161">
        <v>549.99</v>
      </c>
      <c r="H3161" s="1" t="s">
        <v>38</v>
      </c>
      <c r="I3161" s="1" t="s">
        <v>34</v>
      </c>
      <c r="J3161" s="1" t="s">
        <v>23</v>
      </c>
      <c r="K3161" s="1" t="s">
        <v>24</v>
      </c>
      <c r="L3161" s="1">
        <f>Query1[[#This Row],[total_units]]*Query1[[#This Row],[revene]]</f>
        <v>549.99</v>
      </c>
      <c r="M3161" s="1">
        <f>YEAR(Query1[[#This Row],[order_date]])</f>
        <v>2017</v>
      </c>
    </row>
    <row r="3162" spans="1:13" x14ac:dyDescent="0.35">
      <c r="A3162">
        <v>1094</v>
      </c>
      <c r="B3162" s="1" t="s">
        <v>1272</v>
      </c>
      <c r="C3162" s="1" t="s">
        <v>77</v>
      </c>
      <c r="D3162" s="1" t="s">
        <v>1817</v>
      </c>
      <c r="E3162" s="8">
        <v>42972</v>
      </c>
      <c r="F3162">
        <v>1</v>
      </c>
      <c r="G3162">
        <v>416.99</v>
      </c>
      <c r="H3162" s="1" t="s">
        <v>846</v>
      </c>
      <c r="I3162" s="1" t="s">
        <v>13</v>
      </c>
      <c r="J3162" s="1" t="s">
        <v>23</v>
      </c>
      <c r="K3162" s="1" t="s">
        <v>24</v>
      </c>
      <c r="L3162" s="1">
        <f>Query1[[#This Row],[total_units]]*Query1[[#This Row],[revene]]</f>
        <v>416.99</v>
      </c>
      <c r="M3162" s="1">
        <f>YEAR(Query1[[#This Row],[order_date]])</f>
        <v>2017</v>
      </c>
    </row>
    <row r="3163" spans="1:13" x14ac:dyDescent="0.35">
      <c r="A3163">
        <v>1094</v>
      </c>
      <c r="B3163" s="1" t="s">
        <v>1272</v>
      </c>
      <c r="C3163" s="1" t="s">
        <v>77</v>
      </c>
      <c r="D3163" s="1" t="s">
        <v>1817</v>
      </c>
      <c r="E3163" s="8">
        <v>42972</v>
      </c>
      <c r="F3163">
        <v>1</v>
      </c>
      <c r="G3163">
        <v>416.99</v>
      </c>
      <c r="H3163" s="1" t="s">
        <v>865</v>
      </c>
      <c r="I3163" s="1" t="s">
        <v>34</v>
      </c>
      <c r="J3163" s="1" t="s">
        <v>23</v>
      </c>
      <c r="K3163" s="1" t="s">
        <v>24</v>
      </c>
      <c r="L3163" s="1">
        <f>Query1[[#This Row],[total_units]]*Query1[[#This Row],[revene]]</f>
        <v>416.99</v>
      </c>
      <c r="M3163" s="1">
        <f>YEAR(Query1[[#This Row],[order_date]])</f>
        <v>2017</v>
      </c>
    </row>
    <row r="3164" spans="1:13" x14ac:dyDescent="0.35">
      <c r="A3164">
        <v>1094</v>
      </c>
      <c r="B3164" s="1" t="s">
        <v>1272</v>
      </c>
      <c r="C3164" s="1" t="s">
        <v>77</v>
      </c>
      <c r="D3164" s="1" t="s">
        <v>1817</v>
      </c>
      <c r="E3164" s="8">
        <v>42972</v>
      </c>
      <c r="F3164">
        <v>1</v>
      </c>
      <c r="G3164">
        <v>1680.99</v>
      </c>
      <c r="H3164" s="1" t="s">
        <v>56</v>
      </c>
      <c r="I3164" s="1" t="s">
        <v>18</v>
      </c>
      <c r="J3164" s="1" t="s">
        <v>23</v>
      </c>
      <c r="K3164" s="1" t="s">
        <v>24</v>
      </c>
      <c r="L3164" s="1">
        <f>Query1[[#This Row],[total_units]]*Query1[[#This Row],[revene]]</f>
        <v>1680.99</v>
      </c>
      <c r="M3164" s="1">
        <f>YEAR(Query1[[#This Row],[order_date]])</f>
        <v>2017</v>
      </c>
    </row>
    <row r="3165" spans="1:13" x14ac:dyDescent="0.35">
      <c r="A3165">
        <v>1095</v>
      </c>
      <c r="B3165" s="1" t="s">
        <v>1273</v>
      </c>
      <c r="C3165" s="1" t="s">
        <v>97</v>
      </c>
      <c r="D3165" s="1" t="s">
        <v>1824</v>
      </c>
      <c r="E3165" s="8">
        <v>42973</v>
      </c>
      <c r="F3165">
        <v>2</v>
      </c>
      <c r="G3165">
        <v>1059.98</v>
      </c>
      <c r="H3165" s="1" t="s">
        <v>44</v>
      </c>
      <c r="I3165" s="1" t="s">
        <v>13</v>
      </c>
      <c r="J3165" s="1" t="s">
        <v>98</v>
      </c>
      <c r="K3165" s="1" t="s">
        <v>165</v>
      </c>
      <c r="L3165" s="1">
        <f>Query1[[#This Row],[total_units]]*Query1[[#This Row],[revene]]</f>
        <v>2119.96</v>
      </c>
      <c r="M3165" s="1">
        <f>YEAR(Query1[[#This Row],[order_date]])</f>
        <v>2017</v>
      </c>
    </row>
    <row r="3166" spans="1:13" x14ac:dyDescent="0.35">
      <c r="A3166">
        <v>1095</v>
      </c>
      <c r="B3166" s="1" t="s">
        <v>1273</v>
      </c>
      <c r="C3166" s="1" t="s">
        <v>97</v>
      </c>
      <c r="D3166" s="1" t="s">
        <v>1824</v>
      </c>
      <c r="E3166" s="8">
        <v>42973</v>
      </c>
      <c r="F3166">
        <v>2</v>
      </c>
      <c r="G3166">
        <v>1295.98</v>
      </c>
      <c r="H3166" s="1" t="s">
        <v>1886</v>
      </c>
      <c r="I3166" s="1" t="s">
        <v>13</v>
      </c>
      <c r="J3166" s="1" t="s">
        <v>98</v>
      </c>
      <c r="K3166" s="1" t="s">
        <v>165</v>
      </c>
      <c r="L3166" s="1">
        <f>Query1[[#This Row],[total_units]]*Query1[[#This Row],[revene]]</f>
        <v>2591.96</v>
      </c>
      <c r="M3166" s="1">
        <f>YEAR(Query1[[#This Row],[order_date]])</f>
        <v>2017</v>
      </c>
    </row>
    <row r="3167" spans="1:13" x14ac:dyDescent="0.35">
      <c r="A3167">
        <v>1095</v>
      </c>
      <c r="B3167" s="1" t="s">
        <v>1273</v>
      </c>
      <c r="C3167" s="1" t="s">
        <v>97</v>
      </c>
      <c r="D3167" s="1" t="s">
        <v>1824</v>
      </c>
      <c r="E3167" s="8">
        <v>42973</v>
      </c>
      <c r="F3167">
        <v>1</v>
      </c>
      <c r="G3167">
        <v>1632.99</v>
      </c>
      <c r="H3167" s="1" t="s">
        <v>894</v>
      </c>
      <c r="I3167" s="1" t="s">
        <v>20</v>
      </c>
      <c r="J3167" s="1" t="s">
        <v>98</v>
      </c>
      <c r="K3167" s="1" t="s">
        <v>165</v>
      </c>
      <c r="L3167" s="1">
        <f>Query1[[#This Row],[total_units]]*Query1[[#This Row],[revene]]</f>
        <v>1632.99</v>
      </c>
      <c r="M3167" s="1">
        <f>YEAR(Query1[[#This Row],[order_date]])</f>
        <v>2017</v>
      </c>
    </row>
    <row r="3168" spans="1:13" x14ac:dyDescent="0.35">
      <c r="A3168">
        <v>1095</v>
      </c>
      <c r="B3168" s="1" t="s">
        <v>1273</v>
      </c>
      <c r="C3168" s="1" t="s">
        <v>97</v>
      </c>
      <c r="D3168" s="1" t="s">
        <v>1824</v>
      </c>
      <c r="E3168" s="8">
        <v>42973</v>
      </c>
      <c r="F3168">
        <v>2</v>
      </c>
      <c r="G3168">
        <v>1999.98</v>
      </c>
      <c r="H3168" s="1" t="s">
        <v>28</v>
      </c>
      <c r="I3168" s="1" t="s">
        <v>20</v>
      </c>
      <c r="J3168" s="1" t="s">
        <v>98</v>
      </c>
      <c r="K3168" s="1" t="s">
        <v>165</v>
      </c>
      <c r="L3168" s="1">
        <f>Query1[[#This Row],[total_units]]*Query1[[#This Row],[revene]]</f>
        <v>3999.96</v>
      </c>
      <c r="M3168" s="1">
        <f>YEAR(Query1[[#This Row],[order_date]])</f>
        <v>2017</v>
      </c>
    </row>
    <row r="3169" spans="1:13" x14ac:dyDescent="0.35">
      <c r="A3169">
        <v>1095</v>
      </c>
      <c r="B3169" s="1" t="s">
        <v>1273</v>
      </c>
      <c r="C3169" s="1" t="s">
        <v>97</v>
      </c>
      <c r="D3169" s="1" t="s">
        <v>1824</v>
      </c>
      <c r="E3169" s="8">
        <v>42973</v>
      </c>
      <c r="F3169">
        <v>2</v>
      </c>
      <c r="G3169">
        <v>11999.98</v>
      </c>
      <c r="H3169" s="1" t="s">
        <v>850</v>
      </c>
      <c r="I3169" s="1" t="s">
        <v>788</v>
      </c>
      <c r="J3169" s="1" t="s">
        <v>98</v>
      </c>
      <c r="K3169" s="1" t="s">
        <v>165</v>
      </c>
      <c r="L3169" s="1">
        <f>Query1[[#This Row],[total_units]]*Query1[[#This Row],[revene]]</f>
        <v>23999.96</v>
      </c>
      <c r="M3169" s="1">
        <f>YEAR(Query1[[#This Row],[order_date]])</f>
        <v>2017</v>
      </c>
    </row>
    <row r="3170" spans="1:13" x14ac:dyDescent="0.35">
      <c r="A3170">
        <v>1096</v>
      </c>
      <c r="B3170" s="1" t="s">
        <v>1274</v>
      </c>
      <c r="C3170" s="1" t="s">
        <v>11</v>
      </c>
      <c r="D3170" s="1" t="s">
        <v>1815</v>
      </c>
      <c r="E3170" s="8">
        <v>42974</v>
      </c>
      <c r="F3170">
        <v>1</v>
      </c>
      <c r="G3170">
        <v>1680.99</v>
      </c>
      <c r="H3170" s="1" t="s">
        <v>56</v>
      </c>
      <c r="I3170" s="1" t="s">
        <v>18</v>
      </c>
      <c r="J3170" s="1" t="s">
        <v>14</v>
      </c>
      <c r="K3170" s="1" t="s">
        <v>15</v>
      </c>
      <c r="L3170" s="1">
        <f>Query1[[#This Row],[total_units]]*Query1[[#This Row],[revene]]</f>
        <v>1680.99</v>
      </c>
      <c r="M3170" s="1">
        <f>YEAR(Query1[[#This Row],[order_date]])</f>
        <v>2017</v>
      </c>
    </row>
    <row r="3171" spans="1:13" x14ac:dyDescent="0.35">
      <c r="A3171">
        <v>1097</v>
      </c>
      <c r="B3171" s="1" t="s">
        <v>1936</v>
      </c>
      <c r="C3171" s="1" t="s">
        <v>365</v>
      </c>
      <c r="D3171" s="1" t="s">
        <v>1817</v>
      </c>
      <c r="E3171" s="8">
        <v>42974</v>
      </c>
      <c r="F3171">
        <v>2</v>
      </c>
      <c r="G3171">
        <v>979.98</v>
      </c>
      <c r="H3171" s="1" t="s">
        <v>855</v>
      </c>
      <c r="I3171" s="1" t="s">
        <v>48</v>
      </c>
      <c r="J3171" s="1" t="s">
        <v>23</v>
      </c>
      <c r="K3171" s="1" t="s">
        <v>24</v>
      </c>
      <c r="L3171" s="1">
        <f>Query1[[#This Row],[total_units]]*Query1[[#This Row],[revene]]</f>
        <v>1959.96</v>
      </c>
      <c r="M3171" s="1">
        <f>YEAR(Query1[[#This Row],[order_date]])</f>
        <v>2017</v>
      </c>
    </row>
    <row r="3172" spans="1:13" x14ac:dyDescent="0.35">
      <c r="A3172">
        <v>1097</v>
      </c>
      <c r="B3172" s="1" t="s">
        <v>1936</v>
      </c>
      <c r="C3172" s="1" t="s">
        <v>365</v>
      </c>
      <c r="D3172" s="1" t="s">
        <v>1817</v>
      </c>
      <c r="E3172" s="8">
        <v>42974</v>
      </c>
      <c r="F3172">
        <v>1</v>
      </c>
      <c r="G3172">
        <v>299.99</v>
      </c>
      <c r="H3172" s="1" t="s">
        <v>806</v>
      </c>
      <c r="I3172" s="1" t="s">
        <v>48</v>
      </c>
      <c r="J3172" s="1" t="s">
        <v>23</v>
      </c>
      <c r="K3172" s="1" t="s">
        <v>24</v>
      </c>
      <c r="L3172" s="1">
        <f>Query1[[#This Row],[total_units]]*Query1[[#This Row],[revene]]</f>
        <v>299.99</v>
      </c>
      <c r="M3172" s="1">
        <f>YEAR(Query1[[#This Row],[order_date]])</f>
        <v>2017</v>
      </c>
    </row>
    <row r="3173" spans="1:13" x14ac:dyDescent="0.35">
      <c r="A3173">
        <v>1097</v>
      </c>
      <c r="B3173" s="1" t="s">
        <v>1936</v>
      </c>
      <c r="C3173" s="1" t="s">
        <v>365</v>
      </c>
      <c r="D3173" s="1" t="s">
        <v>1817</v>
      </c>
      <c r="E3173" s="8">
        <v>42974</v>
      </c>
      <c r="F3173">
        <v>1</v>
      </c>
      <c r="G3173">
        <v>449</v>
      </c>
      <c r="H3173" s="1" t="s">
        <v>89</v>
      </c>
      <c r="I3173" s="1" t="s">
        <v>13</v>
      </c>
      <c r="J3173" s="1" t="s">
        <v>23</v>
      </c>
      <c r="K3173" s="1" t="s">
        <v>24</v>
      </c>
      <c r="L3173" s="1">
        <f>Query1[[#This Row],[total_units]]*Query1[[#This Row],[revene]]</f>
        <v>449</v>
      </c>
      <c r="M3173" s="1">
        <f>YEAR(Query1[[#This Row],[order_date]])</f>
        <v>2017</v>
      </c>
    </row>
    <row r="3174" spans="1:13" x14ac:dyDescent="0.35">
      <c r="A3174">
        <v>1097</v>
      </c>
      <c r="B3174" s="1" t="s">
        <v>1936</v>
      </c>
      <c r="C3174" s="1" t="s">
        <v>365</v>
      </c>
      <c r="D3174" s="1" t="s">
        <v>1817</v>
      </c>
      <c r="E3174" s="8">
        <v>42974</v>
      </c>
      <c r="F3174">
        <v>2</v>
      </c>
      <c r="G3174">
        <v>899.98</v>
      </c>
      <c r="H3174" s="1" t="s">
        <v>784</v>
      </c>
      <c r="I3174" s="1" t="s">
        <v>34</v>
      </c>
      <c r="J3174" s="1" t="s">
        <v>23</v>
      </c>
      <c r="K3174" s="1" t="s">
        <v>24</v>
      </c>
      <c r="L3174" s="1">
        <f>Query1[[#This Row],[total_units]]*Query1[[#This Row],[revene]]</f>
        <v>1799.96</v>
      </c>
      <c r="M3174" s="1">
        <f>YEAR(Query1[[#This Row],[order_date]])</f>
        <v>2017</v>
      </c>
    </row>
    <row r="3175" spans="1:13" x14ac:dyDescent="0.35">
      <c r="A3175">
        <v>1097</v>
      </c>
      <c r="B3175" s="1" t="s">
        <v>1936</v>
      </c>
      <c r="C3175" s="1" t="s">
        <v>365</v>
      </c>
      <c r="D3175" s="1" t="s">
        <v>1817</v>
      </c>
      <c r="E3175" s="8">
        <v>42974</v>
      </c>
      <c r="F3175">
        <v>2</v>
      </c>
      <c r="G3175">
        <v>1665.98</v>
      </c>
      <c r="H3175" s="1" t="s">
        <v>917</v>
      </c>
      <c r="I3175" s="1" t="s">
        <v>20</v>
      </c>
      <c r="J3175" s="1" t="s">
        <v>23</v>
      </c>
      <c r="K3175" s="1" t="s">
        <v>24</v>
      </c>
      <c r="L3175" s="1">
        <f>Query1[[#This Row],[total_units]]*Query1[[#This Row],[revene]]</f>
        <v>3331.96</v>
      </c>
      <c r="M3175" s="1">
        <f>YEAR(Query1[[#This Row],[order_date]])</f>
        <v>2017</v>
      </c>
    </row>
    <row r="3176" spans="1:13" x14ac:dyDescent="0.35">
      <c r="A3176">
        <v>1098</v>
      </c>
      <c r="B3176" s="1" t="s">
        <v>1275</v>
      </c>
      <c r="C3176" s="1" t="s">
        <v>74</v>
      </c>
      <c r="D3176" s="1" t="s">
        <v>1815</v>
      </c>
      <c r="E3176" s="8">
        <v>42975</v>
      </c>
      <c r="F3176">
        <v>1</v>
      </c>
      <c r="G3176">
        <v>189.99</v>
      </c>
      <c r="H3176" s="1" t="s">
        <v>1888</v>
      </c>
      <c r="I3176" s="1" t="s">
        <v>48</v>
      </c>
      <c r="J3176" s="1" t="s">
        <v>14</v>
      </c>
      <c r="K3176" s="1" t="s">
        <v>15</v>
      </c>
      <c r="L3176" s="1">
        <f>Query1[[#This Row],[total_units]]*Query1[[#This Row],[revene]]</f>
        <v>189.99</v>
      </c>
      <c r="M3176" s="1">
        <f>YEAR(Query1[[#This Row],[order_date]])</f>
        <v>2017</v>
      </c>
    </row>
    <row r="3177" spans="1:13" x14ac:dyDescent="0.35">
      <c r="A3177">
        <v>1099</v>
      </c>
      <c r="B3177" s="1" t="s">
        <v>1276</v>
      </c>
      <c r="C3177" s="1" t="s">
        <v>852</v>
      </c>
      <c r="D3177" s="1" t="s">
        <v>1817</v>
      </c>
      <c r="E3177" s="8">
        <v>42975</v>
      </c>
      <c r="F3177">
        <v>2</v>
      </c>
      <c r="G3177">
        <v>539.98</v>
      </c>
      <c r="H3177" s="1" t="s">
        <v>59</v>
      </c>
      <c r="I3177" s="1" t="s">
        <v>13</v>
      </c>
      <c r="J3177" s="1" t="s">
        <v>23</v>
      </c>
      <c r="K3177" s="1" t="s">
        <v>24</v>
      </c>
      <c r="L3177" s="1">
        <f>Query1[[#This Row],[total_units]]*Query1[[#This Row],[revene]]</f>
        <v>1079.96</v>
      </c>
      <c r="M3177" s="1">
        <f>YEAR(Query1[[#This Row],[order_date]])</f>
        <v>2017</v>
      </c>
    </row>
    <row r="3178" spans="1:13" x14ac:dyDescent="0.35">
      <c r="A3178">
        <v>1099</v>
      </c>
      <c r="B3178" s="1" t="s">
        <v>1276</v>
      </c>
      <c r="C3178" s="1" t="s">
        <v>852</v>
      </c>
      <c r="D3178" s="1" t="s">
        <v>1817</v>
      </c>
      <c r="E3178" s="8">
        <v>42975</v>
      </c>
      <c r="F3178">
        <v>1</v>
      </c>
      <c r="G3178">
        <v>489.99</v>
      </c>
      <c r="H3178" s="1" t="s">
        <v>800</v>
      </c>
      <c r="I3178" s="1" t="s">
        <v>13</v>
      </c>
      <c r="J3178" s="1" t="s">
        <v>23</v>
      </c>
      <c r="K3178" s="1" t="s">
        <v>24</v>
      </c>
      <c r="L3178" s="1">
        <f>Query1[[#This Row],[total_units]]*Query1[[#This Row],[revene]]</f>
        <v>489.99</v>
      </c>
      <c r="M3178" s="1">
        <f>YEAR(Query1[[#This Row],[order_date]])</f>
        <v>2017</v>
      </c>
    </row>
    <row r="3179" spans="1:13" x14ac:dyDescent="0.35">
      <c r="A3179">
        <v>1099</v>
      </c>
      <c r="B3179" s="1" t="s">
        <v>1276</v>
      </c>
      <c r="C3179" s="1" t="s">
        <v>852</v>
      </c>
      <c r="D3179" s="1" t="s">
        <v>1817</v>
      </c>
      <c r="E3179" s="8">
        <v>42975</v>
      </c>
      <c r="F3179">
        <v>1</v>
      </c>
      <c r="G3179">
        <v>1409.99</v>
      </c>
      <c r="H3179" s="1" t="s">
        <v>1051</v>
      </c>
      <c r="I3179" s="1" t="s">
        <v>20</v>
      </c>
      <c r="J3179" s="1" t="s">
        <v>23</v>
      </c>
      <c r="K3179" s="1" t="s">
        <v>24</v>
      </c>
      <c r="L3179" s="1">
        <f>Query1[[#This Row],[total_units]]*Query1[[#This Row],[revene]]</f>
        <v>1409.99</v>
      </c>
      <c r="M3179" s="1">
        <f>YEAR(Query1[[#This Row],[order_date]])</f>
        <v>2017</v>
      </c>
    </row>
    <row r="3180" spans="1:13" x14ac:dyDescent="0.35">
      <c r="A3180">
        <v>1099</v>
      </c>
      <c r="B3180" s="1" t="s">
        <v>1276</v>
      </c>
      <c r="C3180" s="1" t="s">
        <v>852</v>
      </c>
      <c r="D3180" s="1" t="s">
        <v>1817</v>
      </c>
      <c r="E3180" s="8">
        <v>42975</v>
      </c>
      <c r="F3180">
        <v>2</v>
      </c>
      <c r="G3180">
        <v>419.98</v>
      </c>
      <c r="H3180" s="1" t="s">
        <v>1894</v>
      </c>
      <c r="I3180" s="1" t="s">
        <v>48</v>
      </c>
      <c r="J3180" s="1" t="s">
        <v>23</v>
      </c>
      <c r="K3180" s="1" t="s">
        <v>24</v>
      </c>
      <c r="L3180" s="1">
        <f>Query1[[#This Row],[total_units]]*Query1[[#This Row],[revene]]</f>
        <v>839.96</v>
      </c>
      <c r="M3180" s="1">
        <f>YEAR(Query1[[#This Row],[order_date]])</f>
        <v>2017</v>
      </c>
    </row>
    <row r="3181" spans="1:13" x14ac:dyDescent="0.35">
      <c r="A3181">
        <v>1100</v>
      </c>
      <c r="B3181" s="1" t="s">
        <v>1277</v>
      </c>
      <c r="C3181" s="1" t="s">
        <v>946</v>
      </c>
      <c r="D3181" s="1" t="s">
        <v>1817</v>
      </c>
      <c r="E3181" s="8">
        <v>42975</v>
      </c>
      <c r="F3181">
        <v>1</v>
      </c>
      <c r="G3181">
        <v>549.99</v>
      </c>
      <c r="H3181" s="1" t="s">
        <v>38</v>
      </c>
      <c r="I3181" s="1" t="s">
        <v>13</v>
      </c>
      <c r="J3181" s="1" t="s">
        <v>23</v>
      </c>
      <c r="K3181" s="1" t="s">
        <v>27</v>
      </c>
      <c r="L3181" s="1">
        <f>Query1[[#This Row],[total_units]]*Query1[[#This Row],[revene]]</f>
        <v>549.99</v>
      </c>
      <c r="M3181" s="1">
        <f>YEAR(Query1[[#This Row],[order_date]])</f>
        <v>2017</v>
      </c>
    </row>
    <row r="3182" spans="1:13" x14ac:dyDescent="0.35">
      <c r="A3182">
        <v>1100</v>
      </c>
      <c r="B3182" s="1" t="s">
        <v>1277</v>
      </c>
      <c r="C3182" s="1" t="s">
        <v>946</v>
      </c>
      <c r="D3182" s="1" t="s">
        <v>1817</v>
      </c>
      <c r="E3182" s="8">
        <v>42975</v>
      </c>
      <c r="F3182">
        <v>2</v>
      </c>
      <c r="G3182">
        <v>5999.98</v>
      </c>
      <c r="H3182" s="1" t="s">
        <v>40</v>
      </c>
      <c r="I3182" s="1" t="s">
        <v>41</v>
      </c>
      <c r="J3182" s="1" t="s">
        <v>23</v>
      </c>
      <c r="K3182" s="1" t="s">
        <v>27</v>
      </c>
      <c r="L3182" s="1">
        <f>Query1[[#This Row],[total_units]]*Query1[[#This Row],[revene]]</f>
        <v>11999.96</v>
      </c>
      <c r="M3182" s="1">
        <f>YEAR(Query1[[#This Row],[order_date]])</f>
        <v>2017</v>
      </c>
    </row>
    <row r="3183" spans="1:13" x14ac:dyDescent="0.35">
      <c r="A3183">
        <v>1101</v>
      </c>
      <c r="B3183" s="1" t="s">
        <v>1937</v>
      </c>
      <c r="C3183" s="1" t="s">
        <v>515</v>
      </c>
      <c r="D3183" s="1" t="s">
        <v>1817</v>
      </c>
      <c r="E3183" s="8">
        <v>42976</v>
      </c>
      <c r="F3183">
        <v>1</v>
      </c>
      <c r="G3183">
        <v>533.99</v>
      </c>
      <c r="H3183" s="1" t="s">
        <v>876</v>
      </c>
      <c r="I3183" s="1" t="s">
        <v>34</v>
      </c>
      <c r="J3183" s="1" t="s">
        <v>23</v>
      </c>
      <c r="K3183" s="1" t="s">
        <v>27</v>
      </c>
      <c r="L3183" s="1">
        <f>Query1[[#This Row],[total_units]]*Query1[[#This Row],[revene]]</f>
        <v>533.99</v>
      </c>
      <c r="M3183" s="1">
        <f>YEAR(Query1[[#This Row],[order_date]])</f>
        <v>2017</v>
      </c>
    </row>
    <row r="3184" spans="1:13" x14ac:dyDescent="0.35">
      <c r="A3184">
        <v>1101</v>
      </c>
      <c r="B3184" s="1" t="s">
        <v>1937</v>
      </c>
      <c r="C3184" s="1" t="s">
        <v>515</v>
      </c>
      <c r="D3184" s="1" t="s">
        <v>1817</v>
      </c>
      <c r="E3184" s="8">
        <v>42976</v>
      </c>
      <c r="F3184">
        <v>1</v>
      </c>
      <c r="G3184">
        <v>6499.99</v>
      </c>
      <c r="H3184" s="1" t="s">
        <v>868</v>
      </c>
      <c r="I3184" s="1" t="s">
        <v>788</v>
      </c>
      <c r="J3184" s="1" t="s">
        <v>23</v>
      </c>
      <c r="K3184" s="1" t="s">
        <v>27</v>
      </c>
      <c r="L3184" s="1">
        <f>Query1[[#This Row],[total_units]]*Query1[[#This Row],[revene]]</f>
        <v>6499.99</v>
      </c>
      <c r="M3184" s="1">
        <f>YEAR(Query1[[#This Row],[order_date]])</f>
        <v>2017</v>
      </c>
    </row>
    <row r="3185" spans="1:13" x14ac:dyDescent="0.35">
      <c r="A3185">
        <v>1102</v>
      </c>
      <c r="B3185" s="1" t="s">
        <v>1278</v>
      </c>
      <c r="C3185" s="1" t="s">
        <v>444</v>
      </c>
      <c r="D3185" s="1" t="s">
        <v>1817</v>
      </c>
      <c r="E3185" s="8">
        <v>42976</v>
      </c>
      <c r="F3185">
        <v>1</v>
      </c>
      <c r="G3185">
        <v>349.99</v>
      </c>
      <c r="H3185" s="1" t="s">
        <v>1895</v>
      </c>
      <c r="I3185" s="1" t="s">
        <v>48</v>
      </c>
      <c r="J3185" s="1" t="s">
        <v>23</v>
      </c>
      <c r="K3185" s="1" t="s">
        <v>24</v>
      </c>
      <c r="L3185" s="1">
        <f>Query1[[#This Row],[total_units]]*Query1[[#This Row],[revene]]</f>
        <v>349.99</v>
      </c>
      <c r="M3185" s="1">
        <f>YEAR(Query1[[#This Row],[order_date]])</f>
        <v>2017</v>
      </c>
    </row>
    <row r="3186" spans="1:13" x14ac:dyDescent="0.35">
      <c r="A3186">
        <v>1103</v>
      </c>
      <c r="B3186" s="1" t="s">
        <v>1938</v>
      </c>
      <c r="C3186" s="1" t="s">
        <v>274</v>
      </c>
      <c r="D3186" s="1" t="s">
        <v>1817</v>
      </c>
      <c r="E3186" s="8">
        <v>42978</v>
      </c>
      <c r="F3186">
        <v>2</v>
      </c>
      <c r="G3186">
        <v>2819.98</v>
      </c>
      <c r="H3186" s="1" t="s">
        <v>1051</v>
      </c>
      <c r="I3186" s="1" t="s">
        <v>20</v>
      </c>
      <c r="J3186" s="1" t="s">
        <v>23</v>
      </c>
      <c r="K3186" s="1" t="s">
        <v>27</v>
      </c>
      <c r="L3186" s="1">
        <f>Query1[[#This Row],[total_units]]*Query1[[#This Row],[revene]]</f>
        <v>5639.96</v>
      </c>
      <c r="M3186" s="1">
        <f>YEAR(Query1[[#This Row],[order_date]])</f>
        <v>2017</v>
      </c>
    </row>
    <row r="3187" spans="1:13" x14ac:dyDescent="0.35">
      <c r="A3187">
        <v>1103</v>
      </c>
      <c r="B3187" s="1" t="s">
        <v>1938</v>
      </c>
      <c r="C3187" s="1" t="s">
        <v>274</v>
      </c>
      <c r="D3187" s="1" t="s">
        <v>1817</v>
      </c>
      <c r="E3187" s="8">
        <v>42978</v>
      </c>
      <c r="F3187">
        <v>1</v>
      </c>
      <c r="G3187">
        <v>449.99</v>
      </c>
      <c r="H3187" s="1" t="s">
        <v>784</v>
      </c>
      <c r="I3187" s="1" t="s">
        <v>34</v>
      </c>
      <c r="J3187" s="1" t="s">
        <v>23</v>
      </c>
      <c r="K3187" s="1" t="s">
        <v>27</v>
      </c>
      <c r="L3187" s="1">
        <f>Query1[[#This Row],[total_units]]*Query1[[#This Row],[revene]]</f>
        <v>449.99</v>
      </c>
      <c r="M3187" s="1">
        <f>YEAR(Query1[[#This Row],[order_date]])</f>
        <v>2017</v>
      </c>
    </row>
    <row r="3188" spans="1:13" x14ac:dyDescent="0.35">
      <c r="A3188">
        <v>1104</v>
      </c>
      <c r="B3188" s="1" t="s">
        <v>1279</v>
      </c>
      <c r="C3188" s="1" t="s">
        <v>169</v>
      </c>
      <c r="D3188" s="1" t="s">
        <v>1817</v>
      </c>
      <c r="E3188" s="8">
        <v>42979</v>
      </c>
      <c r="F3188">
        <v>2</v>
      </c>
      <c r="G3188">
        <v>1319.98</v>
      </c>
      <c r="H3188" s="1" t="s">
        <v>836</v>
      </c>
      <c r="I3188" s="1" t="s">
        <v>13</v>
      </c>
      <c r="J3188" s="1" t="s">
        <v>23</v>
      </c>
      <c r="K3188" s="1" t="s">
        <v>24</v>
      </c>
      <c r="L3188" s="1">
        <f>Query1[[#This Row],[total_units]]*Query1[[#This Row],[revene]]</f>
        <v>2639.96</v>
      </c>
      <c r="M3188" s="1">
        <f>YEAR(Query1[[#This Row],[order_date]])</f>
        <v>2017</v>
      </c>
    </row>
    <row r="3189" spans="1:13" x14ac:dyDescent="0.35">
      <c r="A3189">
        <v>1104</v>
      </c>
      <c r="B3189" s="1" t="s">
        <v>1279</v>
      </c>
      <c r="C3189" s="1" t="s">
        <v>169</v>
      </c>
      <c r="D3189" s="1" t="s">
        <v>1817</v>
      </c>
      <c r="E3189" s="8">
        <v>42979</v>
      </c>
      <c r="F3189">
        <v>1</v>
      </c>
      <c r="G3189">
        <v>429</v>
      </c>
      <c r="H3189" s="1" t="s">
        <v>35</v>
      </c>
      <c r="I3189" s="1" t="s">
        <v>13</v>
      </c>
      <c r="J3189" s="1" t="s">
        <v>23</v>
      </c>
      <c r="K3189" s="1" t="s">
        <v>24</v>
      </c>
      <c r="L3189" s="1">
        <f>Query1[[#This Row],[total_units]]*Query1[[#This Row],[revene]]</f>
        <v>429</v>
      </c>
      <c r="M3189" s="1">
        <f>YEAR(Query1[[#This Row],[order_date]])</f>
        <v>2017</v>
      </c>
    </row>
    <row r="3190" spans="1:13" x14ac:dyDescent="0.35">
      <c r="A3190">
        <v>1104</v>
      </c>
      <c r="B3190" s="1" t="s">
        <v>1279</v>
      </c>
      <c r="C3190" s="1" t="s">
        <v>169</v>
      </c>
      <c r="D3190" s="1" t="s">
        <v>1817</v>
      </c>
      <c r="E3190" s="8">
        <v>42979</v>
      </c>
      <c r="F3190">
        <v>1</v>
      </c>
      <c r="G3190">
        <v>761.99</v>
      </c>
      <c r="H3190" s="1" t="s">
        <v>822</v>
      </c>
      <c r="I3190" s="1" t="s">
        <v>13</v>
      </c>
      <c r="J3190" s="1" t="s">
        <v>23</v>
      </c>
      <c r="K3190" s="1" t="s">
        <v>24</v>
      </c>
      <c r="L3190" s="1">
        <f>Query1[[#This Row],[total_units]]*Query1[[#This Row],[revene]]</f>
        <v>761.99</v>
      </c>
      <c r="M3190" s="1">
        <f>YEAR(Query1[[#This Row],[order_date]])</f>
        <v>2017</v>
      </c>
    </row>
    <row r="3191" spans="1:13" x14ac:dyDescent="0.35">
      <c r="A3191">
        <v>1104</v>
      </c>
      <c r="B3191" s="1" t="s">
        <v>1279</v>
      </c>
      <c r="C3191" s="1" t="s">
        <v>169</v>
      </c>
      <c r="D3191" s="1" t="s">
        <v>1817</v>
      </c>
      <c r="E3191" s="8">
        <v>42979</v>
      </c>
      <c r="F3191">
        <v>1</v>
      </c>
      <c r="G3191">
        <v>5299.99</v>
      </c>
      <c r="H3191" s="1" t="s">
        <v>823</v>
      </c>
      <c r="I3191" s="1" t="s">
        <v>20</v>
      </c>
      <c r="J3191" s="1" t="s">
        <v>23</v>
      </c>
      <c r="K3191" s="1" t="s">
        <v>24</v>
      </c>
      <c r="L3191" s="1">
        <f>Query1[[#This Row],[total_units]]*Query1[[#This Row],[revene]]</f>
        <v>5299.99</v>
      </c>
      <c r="M3191" s="1">
        <f>YEAR(Query1[[#This Row],[order_date]])</f>
        <v>2017</v>
      </c>
    </row>
    <row r="3192" spans="1:13" x14ac:dyDescent="0.35">
      <c r="A3192">
        <v>1105</v>
      </c>
      <c r="B3192" s="1" t="s">
        <v>1280</v>
      </c>
      <c r="C3192" s="1" t="s">
        <v>517</v>
      </c>
      <c r="D3192" s="1" t="s">
        <v>1824</v>
      </c>
      <c r="E3192" s="8">
        <v>42979</v>
      </c>
      <c r="F3192">
        <v>1</v>
      </c>
      <c r="G3192">
        <v>1559.99</v>
      </c>
      <c r="H3192" s="1" t="s">
        <v>884</v>
      </c>
      <c r="I3192" s="1" t="s">
        <v>41</v>
      </c>
      <c r="J3192" s="1" t="s">
        <v>98</v>
      </c>
      <c r="K3192" s="1" t="s">
        <v>99</v>
      </c>
      <c r="L3192" s="1">
        <f>Query1[[#This Row],[total_units]]*Query1[[#This Row],[revene]]</f>
        <v>1559.99</v>
      </c>
      <c r="M3192" s="1">
        <f>YEAR(Query1[[#This Row],[order_date]])</f>
        <v>2017</v>
      </c>
    </row>
    <row r="3193" spans="1:13" x14ac:dyDescent="0.35">
      <c r="A3193">
        <v>1105</v>
      </c>
      <c r="B3193" s="1" t="s">
        <v>1280</v>
      </c>
      <c r="C3193" s="1" t="s">
        <v>517</v>
      </c>
      <c r="D3193" s="1" t="s">
        <v>1824</v>
      </c>
      <c r="E3193" s="8">
        <v>42979</v>
      </c>
      <c r="F3193">
        <v>2</v>
      </c>
      <c r="G3193">
        <v>1665.98</v>
      </c>
      <c r="H3193" s="1" t="s">
        <v>917</v>
      </c>
      <c r="I3193" s="1" t="s">
        <v>20</v>
      </c>
      <c r="J3193" s="1" t="s">
        <v>98</v>
      </c>
      <c r="K3193" s="1" t="s">
        <v>99</v>
      </c>
      <c r="L3193" s="1">
        <f>Query1[[#This Row],[total_units]]*Query1[[#This Row],[revene]]</f>
        <v>3331.96</v>
      </c>
      <c r="M3193" s="1">
        <f>YEAR(Query1[[#This Row],[order_date]])</f>
        <v>2017</v>
      </c>
    </row>
    <row r="3194" spans="1:13" x14ac:dyDescent="0.35">
      <c r="A3194">
        <v>1105</v>
      </c>
      <c r="B3194" s="1" t="s">
        <v>1280</v>
      </c>
      <c r="C3194" s="1" t="s">
        <v>517</v>
      </c>
      <c r="D3194" s="1" t="s">
        <v>1824</v>
      </c>
      <c r="E3194" s="8">
        <v>42979</v>
      </c>
      <c r="F3194">
        <v>2</v>
      </c>
      <c r="G3194">
        <v>10999.98</v>
      </c>
      <c r="H3194" s="1" t="s">
        <v>789</v>
      </c>
      <c r="I3194" s="1" t="s">
        <v>788</v>
      </c>
      <c r="J3194" s="1" t="s">
        <v>98</v>
      </c>
      <c r="K3194" s="1" t="s">
        <v>99</v>
      </c>
      <c r="L3194" s="1">
        <f>Query1[[#This Row],[total_units]]*Query1[[#This Row],[revene]]</f>
        <v>21999.96</v>
      </c>
      <c r="M3194" s="1">
        <f>YEAR(Query1[[#This Row],[order_date]])</f>
        <v>2017</v>
      </c>
    </row>
    <row r="3195" spans="1:13" x14ac:dyDescent="0.35">
      <c r="A3195">
        <v>1106</v>
      </c>
      <c r="B3195" s="1" t="s">
        <v>1281</v>
      </c>
      <c r="C3195" s="1" t="s">
        <v>288</v>
      </c>
      <c r="D3195" s="1" t="s">
        <v>1817</v>
      </c>
      <c r="E3195" s="8">
        <v>42980</v>
      </c>
      <c r="F3195">
        <v>1</v>
      </c>
      <c r="G3195">
        <v>349.99</v>
      </c>
      <c r="H3195" s="1" t="s">
        <v>867</v>
      </c>
      <c r="I3195" s="1" t="s">
        <v>48</v>
      </c>
      <c r="J3195" s="1" t="s">
        <v>23</v>
      </c>
      <c r="K3195" s="1" t="s">
        <v>24</v>
      </c>
      <c r="L3195" s="1">
        <f>Query1[[#This Row],[total_units]]*Query1[[#This Row],[revene]]</f>
        <v>349.99</v>
      </c>
      <c r="M3195" s="1">
        <f>YEAR(Query1[[#This Row],[order_date]])</f>
        <v>2017</v>
      </c>
    </row>
    <row r="3196" spans="1:13" x14ac:dyDescent="0.35">
      <c r="A3196">
        <v>1107</v>
      </c>
      <c r="B3196" s="1" t="s">
        <v>1282</v>
      </c>
      <c r="C3196" s="1" t="s">
        <v>500</v>
      </c>
      <c r="D3196" s="1" t="s">
        <v>1817</v>
      </c>
      <c r="E3196" s="8">
        <v>42980</v>
      </c>
      <c r="F3196">
        <v>2</v>
      </c>
      <c r="G3196">
        <v>2939.98</v>
      </c>
      <c r="H3196" s="1" t="s">
        <v>845</v>
      </c>
      <c r="I3196" s="1" t="s">
        <v>20</v>
      </c>
      <c r="J3196" s="1" t="s">
        <v>23</v>
      </c>
      <c r="K3196" s="1" t="s">
        <v>27</v>
      </c>
      <c r="L3196" s="1">
        <f>Query1[[#This Row],[total_units]]*Query1[[#This Row],[revene]]</f>
        <v>5879.96</v>
      </c>
      <c r="M3196" s="1">
        <f>YEAR(Query1[[#This Row],[order_date]])</f>
        <v>2017</v>
      </c>
    </row>
    <row r="3197" spans="1:13" x14ac:dyDescent="0.35">
      <c r="A3197">
        <v>1107</v>
      </c>
      <c r="B3197" s="1" t="s">
        <v>1282</v>
      </c>
      <c r="C3197" s="1" t="s">
        <v>500</v>
      </c>
      <c r="D3197" s="1" t="s">
        <v>1817</v>
      </c>
      <c r="E3197" s="8">
        <v>42980</v>
      </c>
      <c r="F3197">
        <v>1</v>
      </c>
      <c r="G3197">
        <v>5299.99</v>
      </c>
      <c r="H3197" s="1" t="s">
        <v>823</v>
      </c>
      <c r="I3197" s="1" t="s">
        <v>20</v>
      </c>
      <c r="J3197" s="1" t="s">
        <v>23</v>
      </c>
      <c r="K3197" s="1" t="s">
        <v>27</v>
      </c>
      <c r="L3197" s="1">
        <f>Query1[[#This Row],[total_units]]*Query1[[#This Row],[revene]]</f>
        <v>5299.99</v>
      </c>
      <c r="M3197" s="1">
        <f>YEAR(Query1[[#This Row],[order_date]])</f>
        <v>2017</v>
      </c>
    </row>
    <row r="3198" spans="1:13" x14ac:dyDescent="0.35">
      <c r="A3198">
        <v>1108</v>
      </c>
      <c r="B3198" s="1" t="s">
        <v>1283</v>
      </c>
      <c r="C3198" s="1" t="s">
        <v>148</v>
      </c>
      <c r="D3198" s="1" t="s">
        <v>1815</v>
      </c>
      <c r="E3198" s="8">
        <v>42981</v>
      </c>
      <c r="F3198">
        <v>1</v>
      </c>
      <c r="G3198">
        <v>489.99</v>
      </c>
      <c r="H3198" s="1" t="s">
        <v>908</v>
      </c>
      <c r="I3198" s="1" t="s">
        <v>48</v>
      </c>
      <c r="J3198" s="1" t="s">
        <v>14</v>
      </c>
      <c r="K3198" s="1" t="s">
        <v>32</v>
      </c>
      <c r="L3198" s="1">
        <f>Query1[[#This Row],[total_units]]*Query1[[#This Row],[revene]]</f>
        <v>489.99</v>
      </c>
      <c r="M3198" s="1">
        <f>YEAR(Query1[[#This Row],[order_date]])</f>
        <v>2017</v>
      </c>
    </row>
    <row r="3199" spans="1:13" x14ac:dyDescent="0.35">
      <c r="A3199">
        <v>1108</v>
      </c>
      <c r="B3199" s="1" t="s">
        <v>1283</v>
      </c>
      <c r="C3199" s="1" t="s">
        <v>148</v>
      </c>
      <c r="D3199" s="1" t="s">
        <v>1815</v>
      </c>
      <c r="E3199" s="8">
        <v>42981</v>
      </c>
      <c r="F3199">
        <v>2</v>
      </c>
      <c r="G3199">
        <v>1739.98</v>
      </c>
      <c r="H3199" s="1" t="s">
        <v>861</v>
      </c>
      <c r="I3199" s="1" t="s">
        <v>20</v>
      </c>
      <c r="J3199" s="1" t="s">
        <v>14</v>
      </c>
      <c r="K3199" s="1" t="s">
        <v>32</v>
      </c>
      <c r="L3199" s="1">
        <f>Query1[[#This Row],[total_units]]*Query1[[#This Row],[revene]]</f>
        <v>3479.96</v>
      </c>
      <c r="M3199" s="1">
        <f>YEAR(Query1[[#This Row],[order_date]])</f>
        <v>2017</v>
      </c>
    </row>
    <row r="3200" spans="1:13" x14ac:dyDescent="0.35">
      <c r="A3200">
        <v>1108</v>
      </c>
      <c r="B3200" s="1" t="s">
        <v>1283</v>
      </c>
      <c r="C3200" s="1" t="s">
        <v>148</v>
      </c>
      <c r="D3200" s="1" t="s">
        <v>1815</v>
      </c>
      <c r="E3200" s="8">
        <v>42981</v>
      </c>
      <c r="F3200">
        <v>1</v>
      </c>
      <c r="G3200">
        <v>533.99</v>
      </c>
      <c r="H3200" s="1" t="s">
        <v>876</v>
      </c>
      <c r="I3200" s="1" t="s">
        <v>34</v>
      </c>
      <c r="J3200" s="1" t="s">
        <v>14</v>
      </c>
      <c r="K3200" s="1" t="s">
        <v>32</v>
      </c>
      <c r="L3200" s="1">
        <f>Query1[[#This Row],[total_units]]*Query1[[#This Row],[revene]]</f>
        <v>533.99</v>
      </c>
      <c r="M3200" s="1">
        <f>YEAR(Query1[[#This Row],[order_date]])</f>
        <v>2017</v>
      </c>
    </row>
    <row r="3201" spans="1:13" x14ac:dyDescent="0.35">
      <c r="A3201">
        <v>1109</v>
      </c>
      <c r="B3201" s="1" t="s">
        <v>1284</v>
      </c>
      <c r="C3201" s="1" t="s">
        <v>354</v>
      </c>
      <c r="D3201" s="1" t="s">
        <v>1817</v>
      </c>
      <c r="E3201" s="8">
        <v>42981</v>
      </c>
      <c r="F3201">
        <v>2</v>
      </c>
      <c r="G3201">
        <v>1239.98</v>
      </c>
      <c r="H3201" s="1" t="s">
        <v>1884</v>
      </c>
      <c r="I3201" s="1" t="s">
        <v>13</v>
      </c>
      <c r="J3201" s="1" t="s">
        <v>23</v>
      </c>
      <c r="K3201" s="1" t="s">
        <v>24</v>
      </c>
      <c r="L3201" s="1">
        <f>Query1[[#This Row],[total_units]]*Query1[[#This Row],[revene]]</f>
        <v>2479.96</v>
      </c>
      <c r="M3201" s="1">
        <f>YEAR(Query1[[#This Row],[order_date]])</f>
        <v>2017</v>
      </c>
    </row>
    <row r="3202" spans="1:13" x14ac:dyDescent="0.35">
      <c r="A3202">
        <v>1110</v>
      </c>
      <c r="B3202" s="1" t="s">
        <v>1285</v>
      </c>
      <c r="C3202" s="1" t="s">
        <v>958</v>
      </c>
      <c r="D3202" s="1" t="s">
        <v>1817</v>
      </c>
      <c r="E3202" s="8">
        <v>42982</v>
      </c>
      <c r="F3202">
        <v>1</v>
      </c>
      <c r="G3202">
        <v>5499.99</v>
      </c>
      <c r="H3202" s="1" t="s">
        <v>789</v>
      </c>
      <c r="I3202" s="1" t="s">
        <v>788</v>
      </c>
      <c r="J3202" s="1" t="s">
        <v>23</v>
      </c>
      <c r="K3202" s="1" t="s">
        <v>24</v>
      </c>
      <c r="L3202" s="1">
        <f>Query1[[#This Row],[total_units]]*Query1[[#This Row],[revene]]</f>
        <v>5499.99</v>
      </c>
      <c r="M3202" s="1">
        <f>YEAR(Query1[[#This Row],[order_date]])</f>
        <v>2017</v>
      </c>
    </row>
    <row r="3203" spans="1:13" x14ac:dyDescent="0.35">
      <c r="A3203">
        <v>1111</v>
      </c>
      <c r="B3203" s="1" t="s">
        <v>1286</v>
      </c>
      <c r="C3203" s="1" t="s">
        <v>155</v>
      </c>
      <c r="D3203" s="1" t="s">
        <v>1817</v>
      </c>
      <c r="E3203" s="8">
        <v>42982</v>
      </c>
      <c r="F3203">
        <v>1</v>
      </c>
      <c r="G3203">
        <v>269.99</v>
      </c>
      <c r="H3203" s="1" t="s">
        <v>47</v>
      </c>
      <c r="I3203" s="1" t="s">
        <v>13</v>
      </c>
      <c r="J3203" s="1" t="s">
        <v>23</v>
      </c>
      <c r="K3203" s="1" t="s">
        <v>24</v>
      </c>
      <c r="L3203" s="1">
        <f>Query1[[#This Row],[total_units]]*Query1[[#This Row],[revene]]</f>
        <v>269.99</v>
      </c>
      <c r="M3203" s="1">
        <f>YEAR(Query1[[#This Row],[order_date]])</f>
        <v>2017</v>
      </c>
    </row>
    <row r="3204" spans="1:13" x14ac:dyDescent="0.35">
      <c r="A3204">
        <v>1111</v>
      </c>
      <c r="B3204" s="1" t="s">
        <v>1286</v>
      </c>
      <c r="C3204" s="1" t="s">
        <v>155</v>
      </c>
      <c r="D3204" s="1" t="s">
        <v>1817</v>
      </c>
      <c r="E3204" s="8">
        <v>42982</v>
      </c>
      <c r="F3204">
        <v>1</v>
      </c>
      <c r="G3204">
        <v>299.99</v>
      </c>
      <c r="H3204" s="1" t="s">
        <v>795</v>
      </c>
      <c r="I3204" s="1" t="s">
        <v>48</v>
      </c>
      <c r="J3204" s="1" t="s">
        <v>23</v>
      </c>
      <c r="K3204" s="1" t="s">
        <v>24</v>
      </c>
      <c r="L3204" s="1">
        <f>Query1[[#This Row],[total_units]]*Query1[[#This Row],[revene]]</f>
        <v>299.99</v>
      </c>
      <c r="M3204" s="1">
        <f>YEAR(Query1[[#This Row],[order_date]])</f>
        <v>2017</v>
      </c>
    </row>
    <row r="3205" spans="1:13" x14ac:dyDescent="0.35">
      <c r="A3205">
        <v>1111</v>
      </c>
      <c r="B3205" s="1" t="s">
        <v>1286</v>
      </c>
      <c r="C3205" s="1" t="s">
        <v>155</v>
      </c>
      <c r="D3205" s="1" t="s">
        <v>1817</v>
      </c>
      <c r="E3205" s="8">
        <v>42982</v>
      </c>
      <c r="F3205">
        <v>1</v>
      </c>
      <c r="G3205">
        <v>549.99</v>
      </c>
      <c r="H3205" s="1" t="s">
        <v>38</v>
      </c>
      <c r="I3205" s="1" t="s">
        <v>34</v>
      </c>
      <c r="J3205" s="1" t="s">
        <v>23</v>
      </c>
      <c r="K3205" s="1" t="s">
        <v>24</v>
      </c>
      <c r="L3205" s="1">
        <f>Query1[[#This Row],[total_units]]*Query1[[#This Row],[revene]]</f>
        <v>549.99</v>
      </c>
      <c r="M3205" s="1">
        <f>YEAR(Query1[[#This Row],[order_date]])</f>
        <v>2017</v>
      </c>
    </row>
    <row r="3206" spans="1:13" x14ac:dyDescent="0.35">
      <c r="A3206">
        <v>1111</v>
      </c>
      <c r="B3206" s="1" t="s">
        <v>1286</v>
      </c>
      <c r="C3206" s="1" t="s">
        <v>155</v>
      </c>
      <c r="D3206" s="1" t="s">
        <v>1817</v>
      </c>
      <c r="E3206" s="8">
        <v>42982</v>
      </c>
      <c r="F3206">
        <v>2</v>
      </c>
      <c r="G3206">
        <v>501.98</v>
      </c>
      <c r="H3206" s="1" t="s">
        <v>870</v>
      </c>
      <c r="I3206" s="1" t="s">
        <v>13</v>
      </c>
      <c r="J3206" s="1" t="s">
        <v>23</v>
      </c>
      <c r="K3206" s="1" t="s">
        <v>24</v>
      </c>
      <c r="L3206" s="1">
        <f>Query1[[#This Row],[total_units]]*Query1[[#This Row],[revene]]</f>
        <v>1003.96</v>
      </c>
      <c r="M3206" s="1">
        <f>YEAR(Query1[[#This Row],[order_date]])</f>
        <v>2017</v>
      </c>
    </row>
    <row r="3207" spans="1:13" x14ac:dyDescent="0.35">
      <c r="A3207">
        <v>1112</v>
      </c>
      <c r="B3207" s="1" t="s">
        <v>1287</v>
      </c>
      <c r="C3207" s="1" t="s">
        <v>958</v>
      </c>
      <c r="D3207" s="1" t="s">
        <v>1817</v>
      </c>
      <c r="E3207" s="8">
        <v>42983</v>
      </c>
      <c r="F3207">
        <v>2</v>
      </c>
      <c r="G3207">
        <v>2641.98</v>
      </c>
      <c r="H3207" s="1" t="s">
        <v>69</v>
      </c>
      <c r="I3207" s="1" t="s">
        <v>20</v>
      </c>
      <c r="J3207" s="1" t="s">
        <v>23</v>
      </c>
      <c r="K3207" s="1" t="s">
        <v>27</v>
      </c>
      <c r="L3207" s="1">
        <f>Query1[[#This Row],[total_units]]*Query1[[#This Row],[revene]]</f>
        <v>5283.96</v>
      </c>
      <c r="M3207" s="1">
        <f>YEAR(Query1[[#This Row],[order_date]])</f>
        <v>2017</v>
      </c>
    </row>
    <row r="3208" spans="1:13" x14ac:dyDescent="0.35">
      <c r="A3208">
        <v>1112</v>
      </c>
      <c r="B3208" s="1" t="s">
        <v>1287</v>
      </c>
      <c r="C3208" s="1" t="s">
        <v>958</v>
      </c>
      <c r="D3208" s="1" t="s">
        <v>1817</v>
      </c>
      <c r="E3208" s="8">
        <v>42983</v>
      </c>
      <c r="F3208">
        <v>2</v>
      </c>
      <c r="G3208">
        <v>833.98</v>
      </c>
      <c r="H3208" s="1" t="s">
        <v>846</v>
      </c>
      <c r="I3208" s="1" t="s">
        <v>13</v>
      </c>
      <c r="J3208" s="1" t="s">
        <v>23</v>
      </c>
      <c r="K3208" s="1" t="s">
        <v>27</v>
      </c>
      <c r="L3208" s="1">
        <f>Query1[[#This Row],[total_units]]*Query1[[#This Row],[revene]]</f>
        <v>1667.96</v>
      </c>
      <c r="M3208" s="1">
        <f>YEAR(Query1[[#This Row],[order_date]])</f>
        <v>2017</v>
      </c>
    </row>
    <row r="3209" spans="1:13" x14ac:dyDescent="0.35">
      <c r="A3209">
        <v>1112</v>
      </c>
      <c r="B3209" s="1" t="s">
        <v>1287</v>
      </c>
      <c r="C3209" s="1" t="s">
        <v>958</v>
      </c>
      <c r="D3209" s="1" t="s">
        <v>1817</v>
      </c>
      <c r="E3209" s="8">
        <v>42983</v>
      </c>
      <c r="F3209">
        <v>2</v>
      </c>
      <c r="G3209">
        <v>5999.98</v>
      </c>
      <c r="H3209" s="1" t="s">
        <v>40</v>
      </c>
      <c r="I3209" s="1" t="s">
        <v>41</v>
      </c>
      <c r="J3209" s="1" t="s">
        <v>23</v>
      </c>
      <c r="K3209" s="1" t="s">
        <v>27</v>
      </c>
      <c r="L3209" s="1">
        <f>Query1[[#This Row],[total_units]]*Query1[[#This Row],[revene]]</f>
        <v>11999.96</v>
      </c>
      <c r="M3209" s="1">
        <f>YEAR(Query1[[#This Row],[order_date]])</f>
        <v>2017</v>
      </c>
    </row>
    <row r="3210" spans="1:13" x14ac:dyDescent="0.35">
      <c r="A3210">
        <v>1112</v>
      </c>
      <c r="B3210" s="1" t="s">
        <v>1287</v>
      </c>
      <c r="C3210" s="1" t="s">
        <v>958</v>
      </c>
      <c r="D3210" s="1" t="s">
        <v>1817</v>
      </c>
      <c r="E3210" s="8">
        <v>42983</v>
      </c>
      <c r="F3210">
        <v>1</v>
      </c>
      <c r="G3210">
        <v>2299.9899999999998</v>
      </c>
      <c r="H3210" s="1" t="s">
        <v>807</v>
      </c>
      <c r="I3210" s="1" t="s">
        <v>20</v>
      </c>
      <c r="J3210" s="1" t="s">
        <v>23</v>
      </c>
      <c r="K3210" s="1" t="s">
        <v>27</v>
      </c>
      <c r="L3210" s="1">
        <f>Query1[[#This Row],[total_units]]*Query1[[#This Row],[revene]]</f>
        <v>2299.9899999999998</v>
      </c>
      <c r="M3210" s="1">
        <f>YEAR(Query1[[#This Row],[order_date]])</f>
        <v>2017</v>
      </c>
    </row>
    <row r="3211" spans="1:13" x14ac:dyDescent="0.35">
      <c r="A3211">
        <v>1112</v>
      </c>
      <c r="B3211" s="1" t="s">
        <v>1287</v>
      </c>
      <c r="C3211" s="1" t="s">
        <v>958</v>
      </c>
      <c r="D3211" s="1" t="s">
        <v>1817</v>
      </c>
      <c r="E3211" s="8">
        <v>42983</v>
      </c>
      <c r="F3211">
        <v>2</v>
      </c>
      <c r="G3211">
        <v>379.98</v>
      </c>
      <c r="H3211" s="1" t="s">
        <v>1911</v>
      </c>
      <c r="I3211" s="1" t="s">
        <v>48</v>
      </c>
      <c r="J3211" s="1" t="s">
        <v>23</v>
      </c>
      <c r="K3211" s="1" t="s">
        <v>27</v>
      </c>
      <c r="L3211" s="1">
        <f>Query1[[#This Row],[total_units]]*Query1[[#This Row],[revene]]</f>
        <v>759.96</v>
      </c>
      <c r="M3211" s="1">
        <f>YEAR(Query1[[#This Row],[order_date]])</f>
        <v>2017</v>
      </c>
    </row>
    <row r="3212" spans="1:13" x14ac:dyDescent="0.35">
      <c r="A3212">
        <v>1113</v>
      </c>
      <c r="B3212" s="1" t="s">
        <v>1288</v>
      </c>
      <c r="C3212" s="1" t="s">
        <v>426</v>
      </c>
      <c r="D3212" s="1" t="s">
        <v>1817</v>
      </c>
      <c r="E3212" s="8">
        <v>42984</v>
      </c>
      <c r="F3212">
        <v>1</v>
      </c>
      <c r="G3212">
        <v>449.99</v>
      </c>
      <c r="H3212" s="1" t="s">
        <v>784</v>
      </c>
      <c r="I3212" s="1" t="s">
        <v>34</v>
      </c>
      <c r="J3212" s="1" t="s">
        <v>23</v>
      </c>
      <c r="K3212" s="1" t="s">
        <v>27</v>
      </c>
      <c r="L3212" s="1">
        <f>Query1[[#This Row],[total_units]]*Query1[[#This Row],[revene]]</f>
        <v>449.99</v>
      </c>
      <c r="M3212" s="1">
        <f>YEAR(Query1[[#This Row],[order_date]])</f>
        <v>2017</v>
      </c>
    </row>
    <row r="3213" spans="1:13" x14ac:dyDescent="0.35">
      <c r="A3213">
        <v>1114</v>
      </c>
      <c r="B3213" s="1" t="s">
        <v>1289</v>
      </c>
      <c r="C3213" s="1" t="s">
        <v>195</v>
      </c>
      <c r="D3213" s="1" t="s">
        <v>1817</v>
      </c>
      <c r="E3213" s="8">
        <v>42984</v>
      </c>
      <c r="F3213">
        <v>1</v>
      </c>
      <c r="G3213">
        <v>875.99</v>
      </c>
      <c r="H3213" s="1" t="s">
        <v>831</v>
      </c>
      <c r="I3213" s="1" t="s">
        <v>788</v>
      </c>
      <c r="J3213" s="1" t="s">
        <v>23</v>
      </c>
      <c r="K3213" s="1" t="s">
        <v>24</v>
      </c>
      <c r="L3213" s="1">
        <f>Query1[[#This Row],[total_units]]*Query1[[#This Row],[revene]]</f>
        <v>875.99</v>
      </c>
      <c r="M3213" s="1">
        <f>YEAR(Query1[[#This Row],[order_date]])</f>
        <v>2017</v>
      </c>
    </row>
    <row r="3214" spans="1:13" x14ac:dyDescent="0.35">
      <c r="A3214">
        <v>1115</v>
      </c>
      <c r="B3214" s="1" t="s">
        <v>1939</v>
      </c>
      <c r="C3214" s="1" t="s">
        <v>169</v>
      </c>
      <c r="D3214" s="1" t="s">
        <v>1817</v>
      </c>
      <c r="E3214" s="8">
        <v>42985</v>
      </c>
      <c r="F3214">
        <v>2</v>
      </c>
      <c r="G3214">
        <v>699.98</v>
      </c>
      <c r="H3214" s="1" t="s">
        <v>813</v>
      </c>
      <c r="I3214" s="1" t="s">
        <v>48</v>
      </c>
      <c r="J3214" s="1" t="s">
        <v>23</v>
      </c>
      <c r="K3214" s="1" t="s">
        <v>24</v>
      </c>
      <c r="L3214" s="1">
        <f>Query1[[#This Row],[total_units]]*Query1[[#This Row],[revene]]</f>
        <v>1399.96</v>
      </c>
      <c r="M3214" s="1">
        <f>YEAR(Query1[[#This Row],[order_date]])</f>
        <v>2017</v>
      </c>
    </row>
    <row r="3215" spans="1:13" x14ac:dyDescent="0.35">
      <c r="A3215">
        <v>1115</v>
      </c>
      <c r="B3215" s="1" t="s">
        <v>1939</v>
      </c>
      <c r="C3215" s="1" t="s">
        <v>169</v>
      </c>
      <c r="D3215" s="1" t="s">
        <v>1817</v>
      </c>
      <c r="E3215" s="8">
        <v>42985</v>
      </c>
      <c r="F3215">
        <v>2</v>
      </c>
      <c r="G3215">
        <v>6999.98</v>
      </c>
      <c r="H3215" s="1" t="s">
        <v>834</v>
      </c>
      <c r="I3215" s="1" t="s">
        <v>788</v>
      </c>
      <c r="J3215" s="1" t="s">
        <v>23</v>
      </c>
      <c r="K3215" s="1" t="s">
        <v>24</v>
      </c>
      <c r="L3215" s="1">
        <f>Query1[[#This Row],[total_units]]*Query1[[#This Row],[revene]]</f>
        <v>13999.96</v>
      </c>
      <c r="M3215" s="1">
        <f>YEAR(Query1[[#This Row],[order_date]])</f>
        <v>2017</v>
      </c>
    </row>
    <row r="3216" spans="1:13" x14ac:dyDescent="0.35">
      <c r="A3216">
        <v>1115</v>
      </c>
      <c r="B3216" s="1" t="s">
        <v>1939</v>
      </c>
      <c r="C3216" s="1" t="s">
        <v>169</v>
      </c>
      <c r="D3216" s="1" t="s">
        <v>1817</v>
      </c>
      <c r="E3216" s="8">
        <v>42985</v>
      </c>
      <c r="F3216">
        <v>2</v>
      </c>
      <c r="G3216">
        <v>699.98</v>
      </c>
      <c r="H3216" s="1" t="s">
        <v>1895</v>
      </c>
      <c r="I3216" s="1" t="s">
        <v>48</v>
      </c>
      <c r="J3216" s="1" t="s">
        <v>23</v>
      </c>
      <c r="K3216" s="1" t="s">
        <v>24</v>
      </c>
      <c r="L3216" s="1">
        <f>Query1[[#This Row],[total_units]]*Query1[[#This Row],[revene]]</f>
        <v>1399.96</v>
      </c>
      <c r="M3216" s="1">
        <f>YEAR(Query1[[#This Row],[order_date]])</f>
        <v>2017</v>
      </c>
    </row>
    <row r="3217" spans="1:13" x14ac:dyDescent="0.35">
      <c r="A3217">
        <v>1115</v>
      </c>
      <c r="B3217" s="1" t="s">
        <v>1939</v>
      </c>
      <c r="C3217" s="1" t="s">
        <v>169</v>
      </c>
      <c r="D3217" s="1" t="s">
        <v>1817</v>
      </c>
      <c r="E3217" s="8">
        <v>42985</v>
      </c>
      <c r="F3217">
        <v>2</v>
      </c>
      <c r="G3217">
        <v>11999.98</v>
      </c>
      <c r="H3217" s="1" t="s">
        <v>850</v>
      </c>
      <c r="I3217" s="1" t="s">
        <v>788</v>
      </c>
      <c r="J3217" s="1" t="s">
        <v>23</v>
      </c>
      <c r="K3217" s="1" t="s">
        <v>24</v>
      </c>
      <c r="L3217" s="1">
        <f>Query1[[#This Row],[total_units]]*Query1[[#This Row],[revene]]</f>
        <v>23999.96</v>
      </c>
      <c r="M3217" s="1">
        <f>YEAR(Query1[[#This Row],[order_date]])</f>
        <v>2017</v>
      </c>
    </row>
    <row r="3218" spans="1:13" x14ac:dyDescent="0.35">
      <c r="A3218">
        <v>1116</v>
      </c>
      <c r="B3218" s="1" t="s">
        <v>1290</v>
      </c>
      <c r="C3218" s="1" t="s">
        <v>229</v>
      </c>
      <c r="D3218" s="1" t="s">
        <v>1817</v>
      </c>
      <c r="E3218" s="8">
        <v>42986</v>
      </c>
      <c r="F3218">
        <v>2</v>
      </c>
      <c r="G3218">
        <v>3361.98</v>
      </c>
      <c r="H3218" s="1" t="s">
        <v>56</v>
      </c>
      <c r="I3218" s="1" t="s">
        <v>18</v>
      </c>
      <c r="J3218" s="1" t="s">
        <v>23</v>
      </c>
      <c r="K3218" s="1" t="s">
        <v>27</v>
      </c>
      <c r="L3218" s="1">
        <f>Query1[[#This Row],[total_units]]*Query1[[#This Row],[revene]]</f>
        <v>6723.96</v>
      </c>
      <c r="M3218" s="1">
        <f>YEAR(Query1[[#This Row],[order_date]])</f>
        <v>2017</v>
      </c>
    </row>
    <row r="3219" spans="1:13" x14ac:dyDescent="0.35">
      <c r="A3219">
        <v>1117</v>
      </c>
      <c r="B3219" s="1" t="s">
        <v>1291</v>
      </c>
      <c r="C3219" s="1" t="s">
        <v>22</v>
      </c>
      <c r="D3219" s="1" t="s">
        <v>1817</v>
      </c>
      <c r="E3219" s="8">
        <v>42986</v>
      </c>
      <c r="F3219">
        <v>2</v>
      </c>
      <c r="G3219">
        <v>759.98</v>
      </c>
      <c r="H3219" s="1" t="s">
        <v>878</v>
      </c>
      <c r="I3219" s="1" t="s">
        <v>20</v>
      </c>
      <c r="J3219" s="1" t="s">
        <v>23</v>
      </c>
      <c r="K3219" s="1" t="s">
        <v>24</v>
      </c>
      <c r="L3219" s="1">
        <f>Query1[[#This Row],[total_units]]*Query1[[#This Row],[revene]]</f>
        <v>1519.96</v>
      </c>
      <c r="M3219" s="1">
        <f>YEAR(Query1[[#This Row],[order_date]])</f>
        <v>2017</v>
      </c>
    </row>
    <row r="3220" spans="1:13" x14ac:dyDescent="0.35">
      <c r="A3220">
        <v>1117</v>
      </c>
      <c r="B3220" s="1" t="s">
        <v>1291</v>
      </c>
      <c r="C3220" s="1" t="s">
        <v>22</v>
      </c>
      <c r="D3220" s="1" t="s">
        <v>1817</v>
      </c>
      <c r="E3220" s="8">
        <v>42986</v>
      </c>
      <c r="F3220">
        <v>1</v>
      </c>
      <c r="G3220">
        <v>349.99</v>
      </c>
      <c r="H3220" s="1" t="s">
        <v>1895</v>
      </c>
      <c r="I3220" s="1" t="s">
        <v>48</v>
      </c>
      <c r="J3220" s="1" t="s">
        <v>23</v>
      </c>
      <c r="K3220" s="1" t="s">
        <v>24</v>
      </c>
      <c r="L3220" s="1">
        <f>Query1[[#This Row],[total_units]]*Query1[[#This Row],[revene]]</f>
        <v>349.99</v>
      </c>
      <c r="M3220" s="1">
        <f>YEAR(Query1[[#This Row],[order_date]])</f>
        <v>2017</v>
      </c>
    </row>
    <row r="3221" spans="1:13" x14ac:dyDescent="0.35">
      <c r="A3221">
        <v>1117</v>
      </c>
      <c r="B3221" s="1" t="s">
        <v>1291</v>
      </c>
      <c r="C3221" s="1" t="s">
        <v>22</v>
      </c>
      <c r="D3221" s="1" t="s">
        <v>1817</v>
      </c>
      <c r="E3221" s="8">
        <v>42986</v>
      </c>
      <c r="F3221">
        <v>2</v>
      </c>
      <c r="G3221">
        <v>12999.98</v>
      </c>
      <c r="H3221" s="1" t="s">
        <v>868</v>
      </c>
      <c r="I3221" s="1" t="s">
        <v>788</v>
      </c>
      <c r="J3221" s="1" t="s">
        <v>23</v>
      </c>
      <c r="K3221" s="1" t="s">
        <v>24</v>
      </c>
      <c r="L3221" s="1">
        <f>Query1[[#This Row],[total_units]]*Query1[[#This Row],[revene]]</f>
        <v>25999.96</v>
      </c>
      <c r="M3221" s="1">
        <f>YEAR(Query1[[#This Row],[order_date]])</f>
        <v>2017</v>
      </c>
    </row>
    <row r="3222" spans="1:13" x14ac:dyDescent="0.35">
      <c r="A3222">
        <v>1118</v>
      </c>
      <c r="B3222" s="1" t="s">
        <v>1292</v>
      </c>
      <c r="C3222" s="1" t="s">
        <v>169</v>
      </c>
      <c r="D3222" s="1" t="s">
        <v>1817</v>
      </c>
      <c r="E3222" s="8">
        <v>42986</v>
      </c>
      <c r="F3222">
        <v>2</v>
      </c>
      <c r="G3222">
        <v>5399.98</v>
      </c>
      <c r="H3222" s="1" t="s">
        <v>842</v>
      </c>
      <c r="I3222" s="1" t="s">
        <v>788</v>
      </c>
      <c r="J3222" s="1" t="s">
        <v>23</v>
      </c>
      <c r="K3222" s="1" t="s">
        <v>24</v>
      </c>
      <c r="L3222" s="1">
        <f>Query1[[#This Row],[total_units]]*Query1[[#This Row],[revene]]</f>
        <v>10799.96</v>
      </c>
      <c r="M3222" s="1">
        <f>YEAR(Query1[[#This Row],[order_date]])</f>
        <v>2017</v>
      </c>
    </row>
    <row r="3223" spans="1:13" x14ac:dyDescent="0.35">
      <c r="A3223">
        <v>1118</v>
      </c>
      <c r="B3223" s="1" t="s">
        <v>1292</v>
      </c>
      <c r="C3223" s="1" t="s">
        <v>169</v>
      </c>
      <c r="D3223" s="1" t="s">
        <v>1817</v>
      </c>
      <c r="E3223" s="8">
        <v>42986</v>
      </c>
      <c r="F3223">
        <v>2</v>
      </c>
      <c r="G3223">
        <v>10599.98</v>
      </c>
      <c r="H3223" s="1" t="s">
        <v>808</v>
      </c>
      <c r="I3223" s="1" t="s">
        <v>20</v>
      </c>
      <c r="J3223" s="1" t="s">
        <v>23</v>
      </c>
      <c r="K3223" s="1" t="s">
        <v>24</v>
      </c>
      <c r="L3223" s="1">
        <f>Query1[[#This Row],[total_units]]*Query1[[#This Row],[revene]]</f>
        <v>21199.96</v>
      </c>
      <c r="M3223" s="1">
        <f>YEAR(Query1[[#This Row],[order_date]])</f>
        <v>2017</v>
      </c>
    </row>
    <row r="3224" spans="1:13" x14ac:dyDescent="0.35">
      <c r="A3224">
        <v>1118</v>
      </c>
      <c r="B3224" s="1" t="s">
        <v>1292</v>
      </c>
      <c r="C3224" s="1" t="s">
        <v>169</v>
      </c>
      <c r="D3224" s="1" t="s">
        <v>1817</v>
      </c>
      <c r="E3224" s="8">
        <v>42986</v>
      </c>
      <c r="F3224">
        <v>1</v>
      </c>
      <c r="G3224">
        <v>5999.99</v>
      </c>
      <c r="H3224" s="1" t="s">
        <v>850</v>
      </c>
      <c r="I3224" s="1" t="s">
        <v>788</v>
      </c>
      <c r="J3224" s="1" t="s">
        <v>23</v>
      </c>
      <c r="K3224" s="1" t="s">
        <v>24</v>
      </c>
      <c r="L3224" s="1">
        <f>Query1[[#This Row],[total_units]]*Query1[[#This Row],[revene]]</f>
        <v>5999.99</v>
      </c>
      <c r="M3224" s="1">
        <f>YEAR(Query1[[#This Row],[order_date]])</f>
        <v>2017</v>
      </c>
    </row>
    <row r="3225" spans="1:13" x14ac:dyDescent="0.35">
      <c r="A3225">
        <v>1118</v>
      </c>
      <c r="B3225" s="1" t="s">
        <v>1292</v>
      </c>
      <c r="C3225" s="1" t="s">
        <v>169</v>
      </c>
      <c r="D3225" s="1" t="s">
        <v>1817</v>
      </c>
      <c r="E3225" s="8">
        <v>42986</v>
      </c>
      <c r="F3225">
        <v>1</v>
      </c>
      <c r="G3225">
        <v>999.99</v>
      </c>
      <c r="H3225" s="1" t="s">
        <v>1889</v>
      </c>
      <c r="I3225" s="1" t="s">
        <v>20</v>
      </c>
      <c r="J3225" s="1" t="s">
        <v>23</v>
      </c>
      <c r="K3225" s="1" t="s">
        <v>24</v>
      </c>
      <c r="L3225" s="1">
        <f>Query1[[#This Row],[total_units]]*Query1[[#This Row],[revene]]</f>
        <v>999.99</v>
      </c>
      <c r="M3225" s="1">
        <f>YEAR(Query1[[#This Row],[order_date]])</f>
        <v>2017</v>
      </c>
    </row>
    <row r="3226" spans="1:13" x14ac:dyDescent="0.35">
      <c r="A3226">
        <v>1119</v>
      </c>
      <c r="B3226" s="1" t="s">
        <v>1293</v>
      </c>
      <c r="C3226" s="1" t="s">
        <v>184</v>
      </c>
      <c r="D3226" s="1" t="s">
        <v>1815</v>
      </c>
      <c r="E3226" s="8">
        <v>42988</v>
      </c>
      <c r="F3226">
        <v>2</v>
      </c>
      <c r="G3226">
        <v>419.98</v>
      </c>
      <c r="H3226" s="1" t="s">
        <v>919</v>
      </c>
      <c r="I3226" s="1" t="s">
        <v>48</v>
      </c>
      <c r="J3226" s="1" t="s">
        <v>14</v>
      </c>
      <c r="K3226" s="1" t="s">
        <v>15</v>
      </c>
      <c r="L3226" s="1">
        <f>Query1[[#This Row],[total_units]]*Query1[[#This Row],[revene]]</f>
        <v>839.96</v>
      </c>
      <c r="M3226" s="1">
        <f>YEAR(Query1[[#This Row],[order_date]])</f>
        <v>2017</v>
      </c>
    </row>
    <row r="3227" spans="1:13" x14ac:dyDescent="0.35">
      <c r="A3227">
        <v>1119</v>
      </c>
      <c r="B3227" s="1" t="s">
        <v>1293</v>
      </c>
      <c r="C3227" s="1" t="s">
        <v>184</v>
      </c>
      <c r="D3227" s="1" t="s">
        <v>1815</v>
      </c>
      <c r="E3227" s="8">
        <v>42988</v>
      </c>
      <c r="F3227">
        <v>1</v>
      </c>
      <c r="G3227">
        <v>481.99</v>
      </c>
      <c r="H3227" s="1" t="s">
        <v>863</v>
      </c>
      <c r="I3227" s="1" t="s">
        <v>34</v>
      </c>
      <c r="J3227" s="1" t="s">
        <v>14</v>
      </c>
      <c r="K3227" s="1" t="s">
        <v>15</v>
      </c>
      <c r="L3227" s="1">
        <f>Query1[[#This Row],[total_units]]*Query1[[#This Row],[revene]]</f>
        <v>481.99</v>
      </c>
      <c r="M3227" s="1">
        <f>YEAR(Query1[[#This Row],[order_date]])</f>
        <v>2017</v>
      </c>
    </row>
    <row r="3228" spans="1:13" x14ac:dyDescent="0.35">
      <c r="A3228">
        <v>1119</v>
      </c>
      <c r="B3228" s="1" t="s">
        <v>1293</v>
      </c>
      <c r="C3228" s="1" t="s">
        <v>184</v>
      </c>
      <c r="D3228" s="1" t="s">
        <v>1815</v>
      </c>
      <c r="E3228" s="8">
        <v>42988</v>
      </c>
      <c r="F3228">
        <v>2</v>
      </c>
      <c r="G3228">
        <v>5399.98</v>
      </c>
      <c r="H3228" s="1" t="s">
        <v>842</v>
      </c>
      <c r="I3228" s="1" t="s">
        <v>788</v>
      </c>
      <c r="J3228" s="1" t="s">
        <v>14</v>
      </c>
      <c r="K3228" s="1" t="s">
        <v>15</v>
      </c>
      <c r="L3228" s="1">
        <f>Query1[[#This Row],[total_units]]*Query1[[#This Row],[revene]]</f>
        <v>10799.96</v>
      </c>
      <c r="M3228" s="1">
        <f>YEAR(Query1[[#This Row],[order_date]])</f>
        <v>2017</v>
      </c>
    </row>
    <row r="3229" spans="1:13" x14ac:dyDescent="0.35">
      <c r="A3229">
        <v>1120</v>
      </c>
      <c r="B3229" s="1" t="s">
        <v>1294</v>
      </c>
      <c r="C3229" s="1" t="s">
        <v>173</v>
      </c>
      <c r="D3229" s="1" t="s">
        <v>1817</v>
      </c>
      <c r="E3229" s="8">
        <v>42988</v>
      </c>
      <c r="F3229">
        <v>2</v>
      </c>
      <c r="G3229">
        <v>419.98</v>
      </c>
      <c r="H3229" s="1" t="s">
        <v>921</v>
      </c>
      <c r="I3229" s="1" t="s">
        <v>48</v>
      </c>
      <c r="J3229" s="1" t="s">
        <v>23</v>
      </c>
      <c r="K3229" s="1" t="s">
        <v>27</v>
      </c>
      <c r="L3229" s="1">
        <f>Query1[[#This Row],[total_units]]*Query1[[#This Row],[revene]]</f>
        <v>839.96</v>
      </c>
      <c r="M3229" s="1">
        <f>YEAR(Query1[[#This Row],[order_date]])</f>
        <v>2017</v>
      </c>
    </row>
    <row r="3230" spans="1:13" x14ac:dyDescent="0.35">
      <c r="A3230">
        <v>1120</v>
      </c>
      <c r="B3230" s="1" t="s">
        <v>1294</v>
      </c>
      <c r="C3230" s="1" t="s">
        <v>173</v>
      </c>
      <c r="D3230" s="1" t="s">
        <v>1817</v>
      </c>
      <c r="E3230" s="8">
        <v>42988</v>
      </c>
      <c r="F3230">
        <v>1</v>
      </c>
      <c r="G3230">
        <v>209.99</v>
      </c>
      <c r="H3230" s="1" t="s">
        <v>919</v>
      </c>
      <c r="I3230" s="1" t="s">
        <v>48</v>
      </c>
      <c r="J3230" s="1" t="s">
        <v>23</v>
      </c>
      <c r="K3230" s="1" t="s">
        <v>27</v>
      </c>
      <c r="L3230" s="1">
        <f>Query1[[#This Row],[total_units]]*Query1[[#This Row],[revene]]</f>
        <v>209.99</v>
      </c>
      <c r="M3230" s="1">
        <f>YEAR(Query1[[#This Row],[order_date]])</f>
        <v>2017</v>
      </c>
    </row>
    <row r="3231" spans="1:13" x14ac:dyDescent="0.35">
      <c r="A3231">
        <v>1120</v>
      </c>
      <c r="B3231" s="1" t="s">
        <v>1294</v>
      </c>
      <c r="C3231" s="1" t="s">
        <v>173</v>
      </c>
      <c r="D3231" s="1" t="s">
        <v>1817</v>
      </c>
      <c r="E3231" s="8">
        <v>42988</v>
      </c>
      <c r="F3231">
        <v>1</v>
      </c>
      <c r="G3231">
        <v>249.99</v>
      </c>
      <c r="H3231" s="1" t="s">
        <v>816</v>
      </c>
      <c r="I3231" s="1" t="s">
        <v>48</v>
      </c>
      <c r="J3231" s="1" t="s">
        <v>23</v>
      </c>
      <c r="K3231" s="1" t="s">
        <v>27</v>
      </c>
      <c r="L3231" s="1">
        <f>Query1[[#This Row],[total_units]]*Query1[[#This Row],[revene]]</f>
        <v>249.99</v>
      </c>
      <c r="M3231" s="1">
        <f>YEAR(Query1[[#This Row],[order_date]])</f>
        <v>2017</v>
      </c>
    </row>
    <row r="3232" spans="1:13" x14ac:dyDescent="0.35">
      <c r="A3232">
        <v>1120</v>
      </c>
      <c r="B3232" s="1" t="s">
        <v>1294</v>
      </c>
      <c r="C3232" s="1" t="s">
        <v>173</v>
      </c>
      <c r="D3232" s="1" t="s">
        <v>1817</v>
      </c>
      <c r="E3232" s="8">
        <v>42988</v>
      </c>
      <c r="F3232">
        <v>2</v>
      </c>
      <c r="G3232">
        <v>1999.98</v>
      </c>
      <c r="H3232" s="1" t="s">
        <v>797</v>
      </c>
      <c r="I3232" s="1" t="s">
        <v>20</v>
      </c>
      <c r="J3232" s="1" t="s">
        <v>23</v>
      </c>
      <c r="K3232" s="1" t="s">
        <v>27</v>
      </c>
      <c r="L3232" s="1">
        <f>Query1[[#This Row],[total_units]]*Query1[[#This Row],[revene]]</f>
        <v>3999.96</v>
      </c>
      <c r="M3232" s="1">
        <f>YEAR(Query1[[#This Row],[order_date]])</f>
        <v>2017</v>
      </c>
    </row>
    <row r="3233" spans="1:13" x14ac:dyDescent="0.35">
      <c r="A3233">
        <v>1120</v>
      </c>
      <c r="B3233" s="1" t="s">
        <v>1294</v>
      </c>
      <c r="C3233" s="1" t="s">
        <v>173</v>
      </c>
      <c r="D3233" s="1" t="s">
        <v>1817</v>
      </c>
      <c r="E3233" s="8">
        <v>42988</v>
      </c>
      <c r="F3233">
        <v>1</v>
      </c>
      <c r="G3233">
        <v>1632.99</v>
      </c>
      <c r="H3233" s="1" t="s">
        <v>894</v>
      </c>
      <c r="I3233" s="1" t="s">
        <v>20</v>
      </c>
      <c r="J3233" s="1" t="s">
        <v>23</v>
      </c>
      <c r="K3233" s="1" t="s">
        <v>27</v>
      </c>
      <c r="L3233" s="1">
        <f>Query1[[#This Row],[total_units]]*Query1[[#This Row],[revene]]</f>
        <v>1632.99</v>
      </c>
      <c r="M3233" s="1">
        <f>YEAR(Query1[[#This Row],[order_date]])</f>
        <v>2017</v>
      </c>
    </row>
    <row r="3234" spans="1:13" x14ac:dyDescent="0.35">
      <c r="A3234">
        <v>1121</v>
      </c>
      <c r="B3234" s="1" t="s">
        <v>1295</v>
      </c>
      <c r="C3234" s="1" t="s">
        <v>301</v>
      </c>
      <c r="D3234" s="1" t="s">
        <v>1817</v>
      </c>
      <c r="E3234" s="8">
        <v>42989</v>
      </c>
      <c r="F3234">
        <v>2</v>
      </c>
      <c r="G3234">
        <v>941.98</v>
      </c>
      <c r="H3234" s="1" t="s">
        <v>825</v>
      </c>
      <c r="I3234" s="1" t="s">
        <v>34</v>
      </c>
      <c r="J3234" s="1" t="s">
        <v>23</v>
      </c>
      <c r="K3234" s="1" t="s">
        <v>27</v>
      </c>
      <c r="L3234" s="1">
        <f>Query1[[#This Row],[total_units]]*Query1[[#This Row],[revene]]</f>
        <v>1883.96</v>
      </c>
      <c r="M3234" s="1">
        <f>YEAR(Query1[[#This Row],[order_date]])</f>
        <v>2017</v>
      </c>
    </row>
    <row r="3235" spans="1:13" x14ac:dyDescent="0.35">
      <c r="A3235">
        <v>1121</v>
      </c>
      <c r="B3235" s="1" t="s">
        <v>1295</v>
      </c>
      <c r="C3235" s="1" t="s">
        <v>301</v>
      </c>
      <c r="D3235" s="1" t="s">
        <v>1817</v>
      </c>
      <c r="E3235" s="8">
        <v>42989</v>
      </c>
      <c r="F3235">
        <v>2</v>
      </c>
      <c r="G3235">
        <v>3361.98</v>
      </c>
      <c r="H3235" s="1" t="s">
        <v>56</v>
      </c>
      <c r="I3235" s="1" t="s">
        <v>18</v>
      </c>
      <c r="J3235" s="1" t="s">
        <v>23</v>
      </c>
      <c r="K3235" s="1" t="s">
        <v>27</v>
      </c>
      <c r="L3235" s="1">
        <f>Query1[[#This Row],[total_units]]*Query1[[#This Row],[revene]]</f>
        <v>6723.96</v>
      </c>
      <c r="M3235" s="1">
        <f>YEAR(Query1[[#This Row],[order_date]])</f>
        <v>2017</v>
      </c>
    </row>
    <row r="3236" spans="1:13" x14ac:dyDescent="0.35">
      <c r="A3236">
        <v>1122</v>
      </c>
      <c r="B3236" s="1" t="s">
        <v>1296</v>
      </c>
      <c r="C3236" s="1" t="s">
        <v>1825</v>
      </c>
      <c r="D3236" s="1" t="s">
        <v>1817</v>
      </c>
      <c r="E3236" s="8">
        <v>42990</v>
      </c>
      <c r="F3236">
        <v>2</v>
      </c>
      <c r="G3236">
        <v>2939.98</v>
      </c>
      <c r="H3236" s="1" t="s">
        <v>845</v>
      </c>
      <c r="I3236" s="1" t="s">
        <v>20</v>
      </c>
      <c r="J3236" s="1" t="s">
        <v>23</v>
      </c>
      <c r="K3236" s="1" t="s">
        <v>24</v>
      </c>
      <c r="L3236" s="1">
        <f>Query1[[#This Row],[total_units]]*Query1[[#This Row],[revene]]</f>
        <v>5879.96</v>
      </c>
      <c r="M3236" s="1">
        <f>YEAR(Query1[[#This Row],[order_date]])</f>
        <v>2017</v>
      </c>
    </row>
    <row r="3237" spans="1:13" x14ac:dyDescent="0.35">
      <c r="A3237">
        <v>1122</v>
      </c>
      <c r="B3237" s="1" t="s">
        <v>1296</v>
      </c>
      <c r="C3237" s="1" t="s">
        <v>1825</v>
      </c>
      <c r="D3237" s="1" t="s">
        <v>1817</v>
      </c>
      <c r="E3237" s="8">
        <v>42990</v>
      </c>
      <c r="F3237">
        <v>1</v>
      </c>
      <c r="G3237">
        <v>619.99</v>
      </c>
      <c r="H3237" s="1" t="s">
        <v>1884</v>
      </c>
      <c r="I3237" s="1" t="s">
        <v>13</v>
      </c>
      <c r="J3237" s="1" t="s">
        <v>23</v>
      </c>
      <c r="K3237" s="1" t="s">
        <v>24</v>
      </c>
      <c r="L3237" s="1">
        <f>Query1[[#This Row],[total_units]]*Query1[[#This Row],[revene]]</f>
        <v>619.99</v>
      </c>
      <c r="M3237" s="1">
        <f>YEAR(Query1[[#This Row],[order_date]])</f>
        <v>2017</v>
      </c>
    </row>
    <row r="3238" spans="1:13" x14ac:dyDescent="0.35">
      <c r="A3238">
        <v>1122</v>
      </c>
      <c r="B3238" s="1" t="s">
        <v>1296</v>
      </c>
      <c r="C3238" s="1" t="s">
        <v>1825</v>
      </c>
      <c r="D3238" s="1" t="s">
        <v>1817</v>
      </c>
      <c r="E3238" s="8">
        <v>42990</v>
      </c>
      <c r="F3238">
        <v>1</v>
      </c>
      <c r="G3238">
        <v>749.99</v>
      </c>
      <c r="H3238" s="1" t="s">
        <v>787</v>
      </c>
      <c r="I3238" s="1" t="s">
        <v>788</v>
      </c>
      <c r="J3238" s="1" t="s">
        <v>23</v>
      </c>
      <c r="K3238" s="1" t="s">
        <v>24</v>
      </c>
      <c r="L3238" s="1">
        <f>Query1[[#This Row],[total_units]]*Query1[[#This Row],[revene]]</f>
        <v>749.99</v>
      </c>
      <c r="M3238" s="1">
        <f>YEAR(Query1[[#This Row],[order_date]])</f>
        <v>2017</v>
      </c>
    </row>
    <row r="3239" spans="1:13" x14ac:dyDescent="0.35">
      <c r="A3239">
        <v>1122</v>
      </c>
      <c r="B3239" s="1" t="s">
        <v>1296</v>
      </c>
      <c r="C3239" s="1" t="s">
        <v>1825</v>
      </c>
      <c r="D3239" s="1" t="s">
        <v>1817</v>
      </c>
      <c r="E3239" s="8">
        <v>42990</v>
      </c>
      <c r="F3239">
        <v>2</v>
      </c>
      <c r="G3239">
        <v>5999.98</v>
      </c>
      <c r="H3239" s="1" t="s">
        <v>40</v>
      </c>
      <c r="I3239" s="1" t="s">
        <v>41</v>
      </c>
      <c r="J3239" s="1" t="s">
        <v>23</v>
      </c>
      <c r="K3239" s="1" t="s">
        <v>24</v>
      </c>
      <c r="L3239" s="1">
        <f>Query1[[#This Row],[total_units]]*Query1[[#This Row],[revene]]</f>
        <v>11999.96</v>
      </c>
      <c r="M3239" s="1">
        <f>YEAR(Query1[[#This Row],[order_date]])</f>
        <v>2017</v>
      </c>
    </row>
    <row r="3240" spans="1:13" x14ac:dyDescent="0.35">
      <c r="A3240">
        <v>1122</v>
      </c>
      <c r="B3240" s="1" t="s">
        <v>1296</v>
      </c>
      <c r="C3240" s="1" t="s">
        <v>1825</v>
      </c>
      <c r="D3240" s="1" t="s">
        <v>1817</v>
      </c>
      <c r="E3240" s="8">
        <v>42990</v>
      </c>
      <c r="F3240">
        <v>2</v>
      </c>
      <c r="G3240">
        <v>6999.98</v>
      </c>
      <c r="H3240" s="1" t="s">
        <v>834</v>
      </c>
      <c r="I3240" s="1" t="s">
        <v>788</v>
      </c>
      <c r="J3240" s="1" t="s">
        <v>23</v>
      </c>
      <c r="K3240" s="1" t="s">
        <v>24</v>
      </c>
      <c r="L3240" s="1">
        <f>Query1[[#This Row],[total_units]]*Query1[[#This Row],[revene]]</f>
        <v>13999.96</v>
      </c>
      <c r="M3240" s="1">
        <f>YEAR(Query1[[#This Row],[order_date]])</f>
        <v>2017</v>
      </c>
    </row>
    <row r="3241" spans="1:13" x14ac:dyDescent="0.35">
      <c r="A3241">
        <v>1123</v>
      </c>
      <c r="B3241" s="1" t="s">
        <v>1297</v>
      </c>
      <c r="C3241" s="1" t="s">
        <v>1061</v>
      </c>
      <c r="D3241" s="1" t="s">
        <v>1817</v>
      </c>
      <c r="E3241" s="8">
        <v>42991</v>
      </c>
      <c r="F3241">
        <v>2</v>
      </c>
      <c r="G3241">
        <v>693.98</v>
      </c>
      <c r="H3241" s="1" t="s">
        <v>942</v>
      </c>
      <c r="I3241" s="1" t="s">
        <v>13</v>
      </c>
      <c r="J3241" s="1" t="s">
        <v>23</v>
      </c>
      <c r="K3241" s="1" t="s">
        <v>27</v>
      </c>
      <c r="L3241" s="1">
        <f>Query1[[#This Row],[total_units]]*Query1[[#This Row],[revene]]</f>
        <v>1387.96</v>
      </c>
      <c r="M3241" s="1">
        <f>YEAR(Query1[[#This Row],[order_date]])</f>
        <v>2017</v>
      </c>
    </row>
    <row r="3242" spans="1:13" x14ac:dyDescent="0.35">
      <c r="A3242">
        <v>1123</v>
      </c>
      <c r="B3242" s="1" t="s">
        <v>1297</v>
      </c>
      <c r="C3242" s="1" t="s">
        <v>1061</v>
      </c>
      <c r="D3242" s="1" t="s">
        <v>1817</v>
      </c>
      <c r="E3242" s="8">
        <v>42991</v>
      </c>
      <c r="F3242">
        <v>2</v>
      </c>
      <c r="G3242">
        <v>9999.98</v>
      </c>
      <c r="H3242" s="1" t="s">
        <v>793</v>
      </c>
      <c r="I3242" s="1" t="s">
        <v>41</v>
      </c>
      <c r="J3242" s="1" t="s">
        <v>23</v>
      </c>
      <c r="K3242" s="1" t="s">
        <v>27</v>
      </c>
      <c r="L3242" s="1">
        <f>Query1[[#This Row],[total_units]]*Query1[[#This Row],[revene]]</f>
        <v>19999.96</v>
      </c>
      <c r="M3242" s="1">
        <f>YEAR(Query1[[#This Row],[order_date]])</f>
        <v>2017</v>
      </c>
    </row>
    <row r="3243" spans="1:13" x14ac:dyDescent="0.35">
      <c r="A3243">
        <v>1124</v>
      </c>
      <c r="B3243" s="1" t="s">
        <v>1298</v>
      </c>
      <c r="C3243" s="1" t="s">
        <v>343</v>
      </c>
      <c r="D3243" s="1" t="s">
        <v>1824</v>
      </c>
      <c r="E3243" s="8">
        <v>42991</v>
      </c>
      <c r="F3243">
        <v>2</v>
      </c>
      <c r="G3243">
        <v>1739.98</v>
      </c>
      <c r="H3243" s="1" t="s">
        <v>861</v>
      </c>
      <c r="I3243" s="1" t="s">
        <v>20</v>
      </c>
      <c r="J3243" s="1" t="s">
        <v>98</v>
      </c>
      <c r="K3243" s="1" t="s">
        <v>165</v>
      </c>
      <c r="L3243" s="1">
        <f>Query1[[#This Row],[total_units]]*Query1[[#This Row],[revene]]</f>
        <v>3479.96</v>
      </c>
      <c r="M3243" s="1">
        <f>YEAR(Query1[[#This Row],[order_date]])</f>
        <v>2017</v>
      </c>
    </row>
    <row r="3244" spans="1:13" x14ac:dyDescent="0.35">
      <c r="A3244">
        <v>1124</v>
      </c>
      <c r="B3244" s="1" t="s">
        <v>1298</v>
      </c>
      <c r="C3244" s="1" t="s">
        <v>343</v>
      </c>
      <c r="D3244" s="1" t="s">
        <v>1824</v>
      </c>
      <c r="E3244" s="8">
        <v>42991</v>
      </c>
      <c r="F3244">
        <v>2</v>
      </c>
      <c r="G3244">
        <v>1499.98</v>
      </c>
      <c r="H3244" s="1" t="s">
        <v>31</v>
      </c>
      <c r="I3244" s="1" t="s">
        <v>20</v>
      </c>
      <c r="J3244" s="1" t="s">
        <v>98</v>
      </c>
      <c r="K3244" s="1" t="s">
        <v>165</v>
      </c>
      <c r="L3244" s="1">
        <f>Query1[[#This Row],[total_units]]*Query1[[#This Row],[revene]]</f>
        <v>2999.96</v>
      </c>
      <c r="M3244" s="1">
        <f>YEAR(Query1[[#This Row],[order_date]])</f>
        <v>2017</v>
      </c>
    </row>
    <row r="3245" spans="1:13" x14ac:dyDescent="0.35">
      <c r="A3245">
        <v>1124</v>
      </c>
      <c r="B3245" s="1" t="s">
        <v>1298</v>
      </c>
      <c r="C3245" s="1" t="s">
        <v>343</v>
      </c>
      <c r="D3245" s="1" t="s">
        <v>1824</v>
      </c>
      <c r="E3245" s="8">
        <v>42991</v>
      </c>
      <c r="F3245">
        <v>2</v>
      </c>
      <c r="G3245">
        <v>833.98</v>
      </c>
      <c r="H3245" s="1" t="s">
        <v>796</v>
      </c>
      <c r="I3245" s="1" t="s">
        <v>34</v>
      </c>
      <c r="J3245" s="1" t="s">
        <v>98</v>
      </c>
      <c r="K3245" s="1" t="s">
        <v>165</v>
      </c>
      <c r="L3245" s="1">
        <f>Query1[[#This Row],[total_units]]*Query1[[#This Row],[revene]]</f>
        <v>1667.96</v>
      </c>
      <c r="M3245" s="1">
        <f>YEAR(Query1[[#This Row],[order_date]])</f>
        <v>2017</v>
      </c>
    </row>
    <row r="3246" spans="1:13" x14ac:dyDescent="0.35">
      <c r="A3246">
        <v>1124</v>
      </c>
      <c r="B3246" s="1" t="s">
        <v>1298</v>
      </c>
      <c r="C3246" s="1" t="s">
        <v>343</v>
      </c>
      <c r="D3246" s="1" t="s">
        <v>1824</v>
      </c>
      <c r="E3246" s="8">
        <v>42991</v>
      </c>
      <c r="F3246">
        <v>1</v>
      </c>
      <c r="G3246">
        <v>469.99</v>
      </c>
      <c r="H3246" s="1" t="s">
        <v>62</v>
      </c>
      <c r="I3246" s="1" t="s">
        <v>20</v>
      </c>
      <c r="J3246" s="1" t="s">
        <v>98</v>
      </c>
      <c r="K3246" s="1" t="s">
        <v>165</v>
      </c>
      <c r="L3246" s="1">
        <f>Query1[[#This Row],[total_units]]*Query1[[#This Row],[revene]]</f>
        <v>469.99</v>
      </c>
      <c r="M3246" s="1">
        <f>YEAR(Query1[[#This Row],[order_date]])</f>
        <v>2017</v>
      </c>
    </row>
    <row r="3247" spans="1:13" x14ac:dyDescent="0.35">
      <c r="A3247">
        <v>1124</v>
      </c>
      <c r="B3247" s="1" t="s">
        <v>1298</v>
      </c>
      <c r="C3247" s="1" t="s">
        <v>343</v>
      </c>
      <c r="D3247" s="1" t="s">
        <v>1824</v>
      </c>
      <c r="E3247" s="8">
        <v>42991</v>
      </c>
      <c r="F3247">
        <v>2</v>
      </c>
      <c r="G3247">
        <v>7999.98</v>
      </c>
      <c r="H3247" s="1" t="s">
        <v>49</v>
      </c>
      <c r="I3247" s="1" t="s">
        <v>20</v>
      </c>
      <c r="J3247" s="1" t="s">
        <v>98</v>
      </c>
      <c r="K3247" s="1" t="s">
        <v>165</v>
      </c>
      <c r="L3247" s="1">
        <f>Query1[[#This Row],[total_units]]*Query1[[#This Row],[revene]]</f>
        <v>15999.96</v>
      </c>
      <c r="M3247" s="1">
        <f>YEAR(Query1[[#This Row],[order_date]])</f>
        <v>2017</v>
      </c>
    </row>
    <row r="3248" spans="1:13" x14ac:dyDescent="0.35">
      <c r="A3248">
        <v>1125</v>
      </c>
      <c r="B3248" s="1" t="s">
        <v>1299</v>
      </c>
      <c r="C3248" s="1" t="s">
        <v>173</v>
      </c>
      <c r="D3248" s="1" t="s">
        <v>1817</v>
      </c>
      <c r="E3248" s="8">
        <v>42992</v>
      </c>
      <c r="F3248">
        <v>2</v>
      </c>
      <c r="G3248">
        <v>2199.98</v>
      </c>
      <c r="H3248" s="1" t="s">
        <v>881</v>
      </c>
      <c r="I3248" s="1" t="s">
        <v>13</v>
      </c>
      <c r="J3248" s="1" t="s">
        <v>23</v>
      </c>
      <c r="K3248" s="1" t="s">
        <v>27</v>
      </c>
      <c r="L3248" s="1">
        <f>Query1[[#This Row],[total_units]]*Query1[[#This Row],[revene]]</f>
        <v>4399.96</v>
      </c>
      <c r="M3248" s="1">
        <f>YEAR(Query1[[#This Row],[order_date]])</f>
        <v>2017</v>
      </c>
    </row>
    <row r="3249" spans="1:13" x14ac:dyDescent="0.35">
      <c r="A3249">
        <v>1125</v>
      </c>
      <c r="B3249" s="1" t="s">
        <v>1299</v>
      </c>
      <c r="C3249" s="1" t="s">
        <v>173</v>
      </c>
      <c r="D3249" s="1" t="s">
        <v>1817</v>
      </c>
      <c r="E3249" s="8">
        <v>42992</v>
      </c>
      <c r="F3249">
        <v>1</v>
      </c>
      <c r="G3249">
        <v>269.99</v>
      </c>
      <c r="H3249" s="1" t="s">
        <v>59</v>
      </c>
      <c r="I3249" s="1" t="s">
        <v>48</v>
      </c>
      <c r="J3249" s="1" t="s">
        <v>23</v>
      </c>
      <c r="K3249" s="1" t="s">
        <v>27</v>
      </c>
      <c r="L3249" s="1">
        <f>Query1[[#This Row],[total_units]]*Query1[[#This Row],[revene]]</f>
        <v>269.99</v>
      </c>
      <c r="M3249" s="1">
        <f>YEAR(Query1[[#This Row],[order_date]])</f>
        <v>2017</v>
      </c>
    </row>
    <row r="3250" spans="1:13" x14ac:dyDescent="0.35">
      <c r="A3250">
        <v>1125</v>
      </c>
      <c r="B3250" s="1" t="s">
        <v>1299</v>
      </c>
      <c r="C3250" s="1" t="s">
        <v>173</v>
      </c>
      <c r="D3250" s="1" t="s">
        <v>1817</v>
      </c>
      <c r="E3250" s="8">
        <v>42992</v>
      </c>
      <c r="F3250">
        <v>1</v>
      </c>
      <c r="G3250">
        <v>549.99</v>
      </c>
      <c r="H3250" s="1" t="s">
        <v>38</v>
      </c>
      <c r="I3250" s="1" t="s">
        <v>34</v>
      </c>
      <c r="J3250" s="1" t="s">
        <v>23</v>
      </c>
      <c r="K3250" s="1" t="s">
        <v>27</v>
      </c>
      <c r="L3250" s="1">
        <f>Query1[[#This Row],[total_units]]*Query1[[#This Row],[revene]]</f>
        <v>549.99</v>
      </c>
      <c r="M3250" s="1">
        <f>YEAR(Query1[[#This Row],[order_date]])</f>
        <v>2017</v>
      </c>
    </row>
    <row r="3251" spans="1:13" x14ac:dyDescent="0.35">
      <c r="A3251">
        <v>1125</v>
      </c>
      <c r="B3251" s="1" t="s">
        <v>1299</v>
      </c>
      <c r="C3251" s="1" t="s">
        <v>173</v>
      </c>
      <c r="D3251" s="1" t="s">
        <v>1817</v>
      </c>
      <c r="E3251" s="8">
        <v>42992</v>
      </c>
      <c r="F3251">
        <v>2</v>
      </c>
      <c r="G3251">
        <v>1199.98</v>
      </c>
      <c r="H3251" s="1" t="s">
        <v>12</v>
      </c>
      <c r="I3251" s="1" t="s">
        <v>13</v>
      </c>
      <c r="J3251" s="1" t="s">
        <v>23</v>
      </c>
      <c r="K3251" s="1" t="s">
        <v>27</v>
      </c>
      <c r="L3251" s="1">
        <f>Query1[[#This Row],[total_units]]*Query1[[#This Row],[revene]]</f>
        <v>2399.96</v>
      </c>
      <c r="M3251" s="1">
        <f>YEAR(Query1[[#This Row],[order_date]])</f>
        <v>2017</v>
      </c>
    </row>
    <row r="3252" spans="1:13" x14ac:dyDescent="0.35">
      <c r="A3252">
        <v>1125</v>
      </c>
      <c r="B3252" s="1" t="s">
        <v>1299</v>
      </c>
      <c r="C3252" s="1" t="s">
        <v>173</v>
      </c>
      <c r="D3252" s="1" t="s">
        <v>1817</v>
      </c>
      <c r="E3252" s="8">
        <v>42992</v>
      </c>
      <c r="F3252">
        <v>2</v>
      </c>
      <c r="G3252">
        <v>939.98</v>
      </c>
      <c r="H3252" s="1" t="s">
        <v>798</v>
      </c>
      <c r="I3252" s="1" t="s">
        <v>20</v>
      </c>
      <c r="J3252" s="1" t="s">
        <v>23</v>
      </c>
      <c r="K3252" s="1" t="s">
        <v>27</v>
      </c>
      <c r="L3252" s="1">
        <f>Query1[[#This Row],[total_units]]*Query1[[#This Row],[revene]]</f>
        <v>1879.96</v>
      </c>
      <c r="M3252" s="1">
        <f>YEAR(Query1[[#This Row],[order_date]])</f>
        <v>2017</v>
      </c>
    </row>
    <row r="3253" spans="1:13" x14ac:dyDescent="0.35">
      <c r="A3253">
        <v>1126</v>
      </c>
      <c r="B3253" s="1" t="s">
        <v>1300</v>
      </c>
      <c r="C3253" s="1" t="s">
        <v>343</v>
      </c>
      <c r="D3253" s="1" t="s">
        <v>1824</v>
      </c>
      <c r="E3253" s="8">
        <v>42992</v>
      </c>
      <c r="F3253">
        <v>2</v>
      </c>
      <c r="G3253">
        <v>939.98</v>
      </c>
      <c r="H3253" s="1" t="s">
        <v>828</v>
      </c>
      <c r="I3253" s="1" t="s">
        <v>20</v>
      </c>
      <c r="J3253" s="1" t="s">
        <v>98</v>
      </c>
      <c r="K3253" s="1" t="s">
        <v>99</v>
      </c>
      <c r="L3253" s="1">
        <f>Query1[[#This Row],[total_units]]*Query1[[#This Row],[revene]]</f>
        <v>1879.96</v>
      </c>
      <c r="M3253" s="1">
        <f>YEAR(Query1[[#This Row],[order_date]])</f>
        <v>2017</v>
      </c>
    </row>
    <row r="3254" spans="1:13" x14ac:dyDescent="0.35">
      <c r="A3254">
        <v>1126</v>
      </c>
      <c r="B3254" s="1" t="s">
        <v>1300</v>
      </c>
      <c r="C3254" s="1" t="s">
        <v>343</v>
      </c>
      <c r="D3254" s="1" t="s">
        <v>1824</v>
      </c>
      <c r="E3254" s="8">
        <v>42992</v>
      </c>
      <c r="F3254">
        <v>1</v>
      </c>
      <c r="G3254">
        <v>4999.99</v>
      </c>
      <c r="H3254" s="1" t="s">
        <v>853</v>
      </c>
      <c r="I3254" s="1" t="s">
        <v>788</v>
      </c>
      <c r="J3254" s="1" t="s">
        <v>98</v>
      </c>
      <c r="K3254" s="1" t="s">
        <v>99</v>
      </c>
      <c r="L3254" s="1">
        <f>Query1[[#This Row],[total_units]]*Query1[[#This Row],[revene]]</f>
        <v>4999.99</v>
      </c>
      <c r="M3254" s="1">
        <f>YEAR(Query1[[#This Row],[order_date]])</f>
        <v>2017</v>
      </c>
    </row>
    <row r="3255" spans="1:13" x14ac:dyDescent="0.35">
      <c r="A3255">
        <v>1126</v>
      </c>
      <c r="B3255" s="1" t="s">
        <v>1300</v>
      </c>
      <c r="C3255" s="1" t="s">
        <v>343</v>
      </c>
      <c r="D3255" s="1" t="s">
        <v>1824</v>
      </c>
      <c r="E3255" s="8">
        <v>42992</v>
      </c>
      <c r="F3255">
        <v>2</v>
      </c>
      <c r="G3255">
        <v>419.98</v>
      </c>
      <c r="H3255" s="1" t="s">
        <v>1894</v>
      </c>
      <c r="I3255" s="1" t="s">
        <v>48</v>
      </c>
      <c r="J3255" s="1" t="s">
        <v>98</v>
      </c>
      <c r="K3255" s="1" t="s">
        <v>99</v>
      </c>
      <c r="L3255" s="1">
        <f>Query1[[#This Row],[total_units]]*Query1[[#This Row],[revene]]</f>
        <v>839.96</v>
      </c>
      <c r="M3255" s="1">
        <f>YEAR(Query1[[#This Row],[order_date]])</f>
        <v>2017</v>
      </c>
    </row>
    <row r="3256" spans="1:13" x14ac:dyDescent="0.35">
      <c r="A3256">
        <v>1127</v>
      </c>
      <c r="B3256" s="1" t="s">
        <v>1301</v>
      </c>
      <c r="C3256" s="1" t="s">
        <v>515</v>
      </c>
      <c r="D3256" s="1" t="s">
        <v>1817</v>
      </c>
      <c r="E3256" s="8">
        <v>42993</v>
      </c>
      <c r="F3256">
        <v>2</v>
      </c>
      <c r="G3256">
        <v>599.98</v>
      </c>
      <c r="H3256" s="1" t="s">
        <v>64</v>
      </c>
      <c r="I3256" s="1" t="s">
        <v>48</v>
      </c>
      <c r="J3256" s="1" t="s">
        <v>23</v>
      </c>
      <c r="K3256" s="1" t="s">
        <v>27</v>
      </c>
      <c r="L3256" s="1">
        <f>Query1[[#This Row],[total_units]]*Query1[[#This Row],[revene]]</f>
        <v>1199.96</v>
      </c>
      <c r="M3256" s="1">
        <f>YEAR(Query1[[#This Row],[order_date]])</f>
        <v>2017</v>
      </c>
    </row>
    <row r="3257" spans="1:13" x14ac:dyDescent="0.35">
      <c r="A3257">
        <v>1127</v>
      </c>
      <c r="B3257" s="1" t="s">
        <v>1301</v>
      </c>
      <c r="C3257" s="1" t="s">
        <v>515</v>
      </c>
      <c r="D3257" s="1" t="s">
        <v>1817</v>
      </c>
      <c r="E3257" s="8">
        <v>42993</v>
      </c>
      <c r="F3257">
        <v>2</v>
      </c>
      <c r="G3257">
        <v>699.98</v>
      </c>
      <c r="H3257" s="1" t="s">
        <v>867</v>
      </c>
      <c r="I3257" s="1" t="s">
        <v>48</v>
      </c>
      <c r="J3257" s="1" t="s">
        <v>23</v>
      </c>
      <c r="K3257" s="1" t="s">
        <v>27</v>
      </c>
      <c r="L3257" s="1">
        <f>Query1[[#This Row],[total_units]]*Query1[[#This Row],[revene]]</f>
        <v>1399.96</v>
      </c>
      <c r="M3257" s="1">
        <f>YEAR(Query1[[#This Row],[order_date]])</f>
        <v>2017</v>
      </c>
    </row>
    <row r="3258" spans="1:13" x14ac:dyDescent="0.35">
      <c r="A3258">
        <v>1127</v>
      </c>
      <c r="B3258" s="1" t="s">
        <v>1301</v>
      </c>
      <c r="C3258" s="1" t="s">
        <v>515</v>
      </c>
      <c r="D3258" s="1" t="s">
        <v>1817</v>
      </c>
      <c r="E3258" s="8">
        <v>42993</v>
      </c>
      <c r="F3258">
        <v>1</v>
      </c>
      <c r="G3258">
        <v>379.99</v>
      </c>
      <c r="H3258" s="1" t="s">
        <v>878</v>
      </c>
      <c r="I3258" s="1" t="s">
        <v>20</v>
      </c>
      <c r="J3258" s="1" t="s">
        <v>23</v>
      </c>
      <c r="K3258" s="1" t="s">
        <v>27</v>
      </c>
      <c r="L3258" s="1">
        <f>Query1[[#This Row],[total_units]]*Query1[[#This Row],[revene]]</f>
        <v>379.99</v>
      </c>
      <c r="M3258" s="1">
        <f>YEAR(Query1[[#This Row],[order_date]])</f>
        <v>2017</v>
      </c>
    </row>
    <row r="3259" spans="1:13" x14ac:dyDescent="0.35">
      <c r="A3259">
        <v>1128</v>
      </c>
      <c r="B3259" s="1" t="s">
        <v>1302</v>
      </c>
      <c r="C3259" s="1" t="s">
        <v>126</v>
      </c>
      <c r="D3259" s="1" t="s">
        <v>1817</v>
      </c>
      <c r="E3259" s="8">
        <v>42993</v>
      </c>
      <c r="F3259">
        <v>1</v>
      </c>
      <c r="G3259">
        <v>539.99</v>
      </c>
      <c r="H3259" s="1" t="s">
        <v>916</v>
      </c>
      <c r="I3259" s="1" t="s">
        <v>20</v>
      </c>
      <c r="J3259" s="1" t="s">
        <v>23</v>
      </c>
      <c r="K3259" s="1" t="s">
        <v>24</v>
      </c>
      <c r="L3259" s="1">
        <f>Query1[[#This Row],[total_units]]*Query1[[#This Row],[revene]]</f>
        <v>539.99</v>
      </c>
      <c r="M3259" s="1">
        <f>YEAR(Query1[[#This Row],[order_date]])</f>
        <v>2017</v>
      </c>
    </row>
    <row r="3260" spans="1:13" x14ac:dyDescent="0.35">
      <c r="A3260">
        <v>1128</v>
      </c>
      <c r="B3260" s="1" t="s">
        <v>1302</v>
      </c>
      <c r="C3260" s="1" t="s">
        <v>126</v>
      </c>
      <c r="D3260" s="1" t="s">
        <v>1817</v>
      </c>
      <c r="E3260" s="8">
        <v>42993</v>
      </c>
      <c r="F3260">
        <v>2</v>
      </c>
      <c r="G3260">
        <v>693.98</v>
      </c>
      <c r="H3260" s="1" t="s">
        <v>942</v>
      </c>
      <c r="I3260" s="1" t="s">
        <v>13</v>
      </c>
      <c r="J3260" s="1" t="s">
        <v>23</v>
      </c>
      <c r="K3260" s="1" t="s">
        <v>24</v>
      </c>
      <c r="L3260" s="1">
        <f>Query1[[#This Row],[total_units]]*Query1[[#This Row],[revene]]</f>
        <v>1387.96</v>
      </c>
      <c r="M3260" s="1">
        <f>YEAR(Query1[[#This Row],[order_date]])</f>
        <v>2017</v>
      </c>
    </row>
    <row r="3261" spans="1:13" x14ac:dyDescent="0.35">
      <c r="A3261">
        <v>1128</v>
      </c>
      <c r="B3261" s="1" t="s">
        <v>1302</v>
      </c>
      <c r="C3261" s="1" t="s">
        <v>126</v>
      </c>
      <c r="D3261" s="1" t="s">
        <v>1817</v>
      </c>
      <c r="E3261" s="8">
        <v>42993</v>
      </c>
      <c r="F3261">
        <v>1</v>
      </c>
      <c r="G3261">
        <v>1549</v>
      </c>
      <c r="H3261" s="1" t="s">
        <v>17</v>
      </c>
      <c r="I3261" s="1" t="s">
        <v>18</v>
      </c>
      <c r="J3261" s="1" t="s">
        <v>23</v>
      </c>
      <c r="K3261" s="1" t="s">
        <v>24</v>
      </c>
      <c r="L3261" s="1">
        <f>Query1[[#This Row],[total_units]]*Query1[[#This Row],[revene]]</f>
        <v>1549</v>
      </c>
      <c r="M3261" s="1">
        <f>YEAR(Query1[[#This Row],[order_date]])</f>
        <v>2017</v>
      </c>
    </row>
    <row r="3262" spans="1:13" x14ac:dyDescent="0.35">
      <c r="A3262">
        <v>1129</v>
      </c>
      <c r="B3262" s="1" t="s">
        <v>1303</v>
      </c>
      <c r="C3262" s="1" t="s">
        <v>163</v>
      </c>
      <c r="D3262" s="1" t="s">
        <v>1817</v>
      </c>
      <c r="E3262" s="8">
        <v>42995</v>
      </c>
      <c r="F3262">
        <v>2</v>
      </c>
      <c r="G3262">
        <v>833.98</v>
      </c>
      <c r="H3262" s="1" t="s">
        <v>846</v>
      </c>
      <c r="I3262" s="1" t="s">
        <v>13</v>
      </c>
      <c r="J3262" s="1" t="s">
        <v>23</v>
      </c>
      <c r="K3262" s="1" t="s">
        <v>24</v>
      </c>
      <c r="L3262" s="1">
        <f>Query1[[#This Row],[total_units]]*Query1[[#This Row],[revene]]</f>
        <v>1667.96</v>
      </c>
      <c r="M3262" s="1">
        <f>YEAR(Query1[[#This Row],[order_date]])</f>
        <v>2017</v>
      </c>
    </row>
    <row r="3263" spans="1:13" x14ac:dyDescent="0.35">
      <c r="A3263">
        <v>1129</v>
      </c>
      <c r="B3263" s="1" t="s">
        <v>1303</v>
      </c>
      <c r="C3263" s="1" t="s">
        <v>163</v>
      </c>
      <c r="D3263" s="1" t="s">
        <v>1817</v>
      </c>
      <c r="E3263" s="8">
        <v>42995</v>
      </c>
      <c r="F3263">
        <v>1</v>
      </c>
      <c r="G3263">
        <v>5499.99</v>
      </c>
      <c r="H3263" s="1" t="s">
        <v>789</v>
      </c>
      <c r="I3263" s="1" t="s">
        <v>788</v>
      </c>
      <c r="J3263" s="1" t="s">
        <v>23</v>
      </c>
      <c r="K3263" s="1" t="s">
        <v>24</v>
      </c>
      <c r="L3263" s="1">
        <f>Query1[[#This Row],[total_units]]*Query1[[#This Row],[revene]]</f>
        <v>5499.99</v>
      </c>
      <c r="M3263" s="1">
        <f>YEAR(Query1[[#This Row],[order_date]])</f>
        <v>2017</v>
      </c>
    </row>
    <row r="3264" spans="1:13" x14ac:dyDescent="0.35">
      <c r="A3264">
        <v>1129</v>
      </c>
      <c r="B3264" s="1" t="s">
        <v>1303</v>
      </c>
      <c r="C3264" s="1" t="s">
        <v>163</v>
      </c>
      <c r="D3264" s="1" t="s">
        <v>1817</v>
      </c>
      <c r="E3264" s="8">
        <v>42995</v>
      </c>
      <c r="F3264">
        <v>2</v>
      </c>
      <c r="G3264">
        <v>9999.98</v>
      </c>
      <c r="H3264" s="1" t="s">
        <v>793</v>
      </c>
      <c r="I3264" s="1" t="s">
        <v>41</v>
      </c>
      <c r="J3264" s="1" t="s">
        <v>23</v>
      </c>
      <c r="K3264" s="1" t="s">
        <v>24</v>
      </c>
      <c r="L3264" s="1">
        <f>Query1[[#This Row],[total_units]]*Query1[[#This Row],[revene]]</f>
        <v>19999.96</v>
      </c>
      <c r="M3264" s="1">
        <f>YEAR(Query1[[#This Row],[order_date]])</f>
        <v>2017</v>
      </c>
    </row>
    <row r="3265" spans="1:13" x14ac:dyDescent="0.35">
      <c r="A3265">
        <v>1130</v>
      </c>
      <c r="B3265" s="1" t="s">
        <v>1304</v>
      </c>
      <c r="C3265" s="1" t="s">
        <v>235</v>
      </c>
      <c r="D3265" s="1" t="s">
        <v>1815</v>
      </c>
      <c r="E3265" s="8">
        <v>42996</v>
      </c>
      <c r="F3265">
        <v>2</v>
      </c>
      <c r="G3265">
        <v>6399.98</v>
      </c>
      <c r="H3265" s="1" t="s">
        <v>832</v>
      </c>
      <c r="I3265" s="1" t="s">
        <v>788</v>
      </c>
      <c r="J3265" s="1" t="s">
        <v>14</v>
      </c>
      <c r="K3265" s="1" t="s">
        <v>32</v>
      </c>
      <c r="L3265" s="1">
        <f>Query1[[#This Row],[total_units]]*Query1[[#This Row],[revene]]</f>
        <v>12799.96</v>
      </c>
      <c r="M3265" s="1">
        <f>YEAR(Query1[[#This Row],[order_date]])</f>
        <v>2017</v>
      </c>
    </row>
    <row r="3266" spans="1:13" x14ac:dyDescent="0.35">
      <c r="A3266">
        <v>1131</v>
      </c>
      <c r="B3266" s="1" t="s">
        <v>1305</v>
      </c>
      <c r="C3266" s="1" t="s">
        <v>271</v>
      </c>
      <c r="D3266" s="1" t="s">
        <v>1815</v>
      </c>
      <c r="E3266" s="8">
        <v>42996</v>
      </c>
      <c r="F3266">
        <v>2</v>
      </c>
      <c r="G3266">
        <v>3119.98</v>
      </c>
      <c r="H3266" s="1" t="s">
        <v>884</v>
      </c>
      <c r="I3266" s="1" t="s">
        <v>41</v>
      </c>
      <c r="J3266" s="1" t="s">
        <v>14</v>
      </c>
      <c r="K3266" s="1" t="s">
        <v>32</v>
      </c>
      <c r="L3266" s="1">
        <f>Query1[[#This Row],[total_units]]*Query1[[#This Row],[revene]]</f>
        <v>6239.96</v>
      </c>
      <c r="M3266" s="1">
        <f>YEAR(Query1[[#This Row],[order_date]])</f>
        <v>2017</v>
      </c>
    </row>
    <row r="3267" spans="1:13" x14ac:dyDescent="0.35">
      <c r="A3267">
        <v>1131</v>
      </c>
      <c r="B3267" s="1" t="s">
        <v>1305</v>
      </c>
      <c r="C3267" s="1" t="s">
        <v>271</v>
      </c>
      <c r="D3267" s="1" t="s">
        <v>1815</v>
      </c>
      <c r="E3267" s="8">
        <v>42996</v>
      </c>
      <c r="F3267">
        <v>2</v>
      </c>
      <c r="G3267">
        <v>1103.98</v>
      </c>
      <c r="H3267" s="1" t="s">
        <v>786</v>
      </c>
      <c r="I3267" s="1" t="s">
        <v>34</v>
      </c>
      <c r="J3267" s="1" t="s">
        <v>14</v>
      </c>
      <c r="K3267" s="1" t="s">
        <v>32</v>
      </c>
      <c r="L3267" s="1">
        <f>Query1[[#This Row],[total_units]]*Query1[[#This Row],[revene]]</f>
        <v>2207.96</v>
      </c>
      <c r="M3267" s="1">
        <f>YEAR(Query1[[#This Row],[order_date]])</f>
        <v>2017</v>
      </c>
    </row>
    <row r="3268" spans="1:13" x14ac:dyDescent="0.35">
      <c r="A3268">
        <v>1132</v>
      </c>
      <c r="B3268" s="1" t="s">
        <v>1306</v>
      </c>
      <c r="C3268" s="1" t="s">
        <v>500</v>
      </c>
      <c r="D3268" s="1" t="s">
        <v>1817</v>
      </c>
      <c r="E3268" s="8">
        <v>42997</v>
      </c>
      <c r="F3268">
        <v>1</v>
      </c>
      <c r="G3268">
        <v>599.99</v>
      </c>
      <c r="H3268" s="1" t="s">
        <v>12</v>
      </c>
      <c r="I3268" s="1" t="s">
        <v>13</v>
      </c>
      <c r="J3268" s="1" t="s">
        <v>23</v>
      </c>
      <c r="K3268" s="1" t="s">
        <v>24</v>
      </c>
      <c r="L3268" s="1">
        <f>Query1[[#This Row],[total_units]]*Query1[[#This Row],[revene]]</f>
        <v>599.99</v>
      </c>
      <c r="M3268" s="1">
        <f>YEAR(Query1[[#This Row],[order_date]])</f>
        <v>2017</v>
      </c>
    </row>
    <row r="3269" spans="1:13" x14ac:dyDescent="0.35">
      <c r="A3269">
        <v>1132</v>
      </c>
      <c r="B3269" s="1" t="s">
        <v>1306</v>
      </c>
      <c r="C3269" s="1" t="s">
        <v>500</v>
      </c>
      <c r="D3269" s="1" t="s">
        <v>1817</v>
      </c>
      <c r="E3269" s="8">
        <v>42997</v>
      </c>
      <c r="F3269">
        <v>1</v>
      </c>
      <c r="G3269">
        <v>1549</v>
      </c>
      <c r="H3269" s="1" t="s">
        <v>17</v>
      </c>
      <c r="I3269" s="1" t="s">
        <v>18</v>
      </c>
      <c r="J3269" s="1" t="s">
        <v>23</v>
      </c>
      <c r="K3269" s="1" t="s">
        <v>24</v>
      </c>
      <c r="L3269" s="1">
        <f>Query1[[#This Row],[total_units]]*Query1[[#This Row],[revene]]</f>
        <v>1549</v>
      </c>
      <c r="M3269" s="1">
        <f>YEAR(Query1[[#This Row],[order_date]])</f>
        <v>2017</v>
      </c>
    </row>
    <row r="3270" spans="1:13" x14ac:dyDescent="0.35">
      <c r="A3270">
        <v>1132</v>
      </c>
      <c r="B3270" s="1" t="s">
        <v>1306</v>
      </c>
      <c r="C3270" s="1" t="s">
        <v>500</v>
      </c>
      <c r="D3270" s="1" t="s">
        <v>1817</v>
      </c>
      <c r="E3270" s="8">
        <v>42997</v>
      </c>
      <c r="F3270">
        <v>2</v>
      </c>
      <c r="G3270">
        <v>1665.98</v>
      </c>
      <c r="H3270" s="1" t="s">
        <v>962</v>
      </c>
      <c r="I3270" s="1" t="s">
        <v>20</v>
      </c>
      <c r="J3270" s="1" t="s">
        <v>23</v>
      </c>
      <c r="K3270" s="1" t="s">
        <v>24</v>
      </c>
      <c r="L3270" s="1">
        <f>Query1[[#This Row],[total_units]]*Query1[[#This Row],[revene]]</f>
        <v>3331.96</v>
      </c>
      <c r="M3270" s="1">
        <f>YEAR(Query1[[#This Row],[order_date]])</f>
        <v>2017</v>
      </c>
    </row>
    <row r="3271" spans="1:13" x14ac:dyDescent="0.35">
      <c r="A3271">
        <v>1132</v>
      </c>
      <c r="B3271" s="1" t="s">
        <v>1306</v>
      </c>
      <c r="C3271" s="1" t="s">
        <v>500</v>
      </c>
      <c r="D3271" s="1" t="s">
        <v>1817</v>
      </c>
      <c r="E3271" s="8">
        <v>42997</v>
      </c>
      <c r="F3271">
        <v>1</v>
      </c>
      <c r="G3271">
        <v>5299.99</v>
      </c>
      <c r="H3271" s="1" t="s">
        <v>823</v>
      </c>
      <c r="I3271" s="1" t="s">
        <v>20</v>
      </c>
      <c r="J3271" s="1" t="s">
        <v>23</v>
      </c>
      <c r="K3271" s="1" t="s">
        <v>24</v>
      </c>
      <c r="L3271" s="1">
        <f>Query1[[#This Row],[total_units]]*Query1[[#This Row],[revene]]</f>
        <v>5299.99</v>
      </c>
      <c r="M3271" s="1">
        <f>YEAR(Query1[[#This Row],[order_date]])</f>
        <v>2017</v>
      </c>
    </row>
    <row r="3272" spans="1:13" x14ac:dyDescent="0.35">
      <c r="A3272">
        <v>1133</v>
      </c>
      <c r="B3272" s="1" t="s">
        <v>1307</v>
      </c>
      <c r="C3272" s="1" t="s">
        <v>43</v>
      </c>
      <c r="D3272" s="1" t="s">
        <v>1817</v>
      </c>
      <c r="E3272" s="8">
        <v>42997</v>
      </c>
      <c r="F3272">
        <v>1</v>
      </c>
      <c r="G3272">
        <v>429</v>
      </c>
      <c r="H3272" s="1" t="s">
        <v>35</v>
      </c>
      <c r="I3272" s="1" t="s">
        <v>13</v>
      </c>
      <c r="J3272" s="1" t="s">
        <v>23</v>
      </c>
      <c r="K3272" s="1" t="s">
        <v>27</v>
      </c>
      <c r="L3272" s="1">
        <f>Query1[[#This Row],[total_units]]*Query1[[#This Row],[revene]]</f>
        <v>429</v>
      </c>
      <c r="M3272" s="1">
        <f>YEAR(Query1[[#This Row],[order_date]])</f>
        <v>2017</v>
      </c>
    </row>
    <row r="3273" spans="1:13" x14ac:dyDescent="0.35">
      <c r="A3273">
        <v>1133</v>
      </c>
      <c r="B3273" s="1" t="s">
        <v>1307</v>
      </c>
      <c r="C3273" s="1" t="s">
        <v>43</v>
      </c>
      <c r="D3273" s="1" t="s">
        <v>1817</v>
      </c>
      <c r="E3273" s="8">
        <v>42997</v>
      </c>
      <c r="F3273">
        <v>1</v>
      </c>
      <c r="G3273">
        <v>3499.99</v>
      </c>
      <c r="H3273" s="1" t="s">
        <v>801</v>
      </c>
      <c r="I3273" s="1" t="s">
        <v>18</v>
      </c>
      <c r="J3273" s="1" t="s">
        <v>23</v>
      </c>
      <c r="K3273" s="1" t="s">
        <v>27</v>
      </c>
      <c r="L3273" s="1">
        <f>Query1[[#This Row],[total_units]]*Query1[[#This Row],[revene]]</f>
        <v>3499.99</v>
      </c>
      <c r="M3273" s="1">
        <f>YEAR(Query1[[#This Row],[order_date]])</f>
        <v>2017</v>
      </c>
    </row>
    <row r="3274" spans="1:13" x14ac:dyDescent="0.35">
      <c r="A3274">
        <v>1133</v>
      </c>
      <c r="B3274" s="1" t="s">
        <v>1307</v>
      </c>
      <c r="C3274" s="1" t="s">
        <v>43</v>
      </c>
      <c r="D3274" s="1" t="s">
        <v>1817</v>
      </c>
      <c r="E3274" s="8">
        <v>42997</v>
      </c>
      <c r="F3274">
        <v>2</v>
      </c>
      <c r="G3274">
        <v>5799.98</v>
      </c>
      <c r="H3274" s="1" t="s">
        <v>19</v>
      </c>
      <c r="I3274" s="1" t="s">
        <v>20</v>
      </c>
      <c r="J3274" s="1" t="s">
        <v>23</v>
      </c>
      <c r="K3274" s="1" t="s">
        <v>27</v>
      </c>
      <c r="L3274" s="1">
        <f>Query1[[#This Row],[total_units]]*Query1[[#This Row],[revene]]</f>
        <v>11599.96</v>
      </c>
      <c r="M3274" s="1">
        <f>YEAR(Query1[[#This Row],[order_date]])</f>
        <v>2017</v>
      </c>
    </row>
    <row r="3275" spans="1:13" x14ac:dyDescent="0.35">
      <c r="A3275">
        <v>1133</v>
      </c>
      <c r="B3275" s="1" t="s">
        <v>1307</v>
      </c>
      <c r="C3275" s="1" t="s">
        <v>43</v>
      </c>
      <c r="D3275" s="1" t="s">
        <v>1817</v>
      </c>
      <c r="E3275" s="8">
        <v>42997</v>
      </c>
      <c r="F3275">
        <v>2</v>
      </c>
      <c r="G3275">
        <v>419.98</v>
      </c>
      <c r="H3275" s="1" t="s">
        <v>1887</v>
      </c>
      <c r="I3275" s="1" t="s">
        <v>48</v>
      </c>
      <c r="J3275" s="1" t="s">
        <v>23</v>
      </c>
      <c r="K3275" s="1" t="s">
        <v>27</v>
      </c>
      <c r="L3275" s="1">
        <f>Query1[[#This Row],[total_units]]*Query1[[#This Row],[revene]]</f>
        <v>839.96</v>
      </c>
      <c r="M3275" s="1">
        <f>YEAR(Query1[[#This Row],[order_date]])</f>
        <v>2017</v>
      </c>
    </row>
    <row r="3276" spans="1:13" x14ac:dyDescent="0.35">
      <c r="A3276">
        <v>1134</v>
      </c>
      <c r="B3276" s="1" t="s">
        <v>1308</v>
      </c>
      <c r="C3276" s="1" t="s">
        <v>88</v>
      </c>
      <c r="D3276" s="1" t="s">
        <v>1817</v>
      </c>
      <c r="E3276" s="8">
        <v>42997</v>
      </c>
      <c r="F3276">
        <v>1</v>
      </c>
      <c r="G3276">
        <v>349.99</v>
      </c>
      <c r="H3276" s="1" t="s">
        <v>813</v>
      </c>
      <c r="I3276" s="1" t="s">
        <v>48</v>
      </c>
      <c r="J3276" s="1" t="s">
        <v>23</v>
      </c>
      <c r="K3276" s="1" t="s">
        <v>24</v>
      </c>
      <c r="L3276" s="1">
        <f>Query1[[#This Row],[total_units]]*Query1[[#This Row],[revene]]</f>
        <v>349.99</v>
      </c>
      <c r="M3276" s="1">
        <f>YEAR(Query1[[#This Row],[order_date]])</f>
        <v>2017</v>
      </c>
    </row>
    <row r="3277" spans="1:13" x14ac:dyDescent="0.35">
      <c r="A3277">
        <v>1134</v>
      </c>
      <c r="B3277" s="1" t="s">
        <v>1308</v>
      </c>
      <c r="C3277" s="1" t="s">
        <v>88</v>
      </c>
      <c r="D3277" s="1" t="s">
        <v>1817</v>
      </c>
      <c r="E3277" s="8">
        <v>42997</v>
      </c>
      <c r="F3277">
        <v>1</v>
      </c>
      <c r="G3277">
        <v>832.99</v>
      </c>
      <c r="H3277" s="1" t="s">
        <v>962</v>
      </c>
      <c r="I3277" s="1" t="s">
        <v>20</v>
      </c>
      <c r="J3277" s="1" t="s">
        <v>23</v>
      </c>
      <c r="K3277" s="1" t="s">
        <v>24</v>
      </c>
      <c r="L3277" s="1">
        <f>Query1[[#This Row],[total_units]]*Query1[[#This Row],[revene]]</f>
        <v>832.99</v>
      </c>
      <c r="M3277" s="1">
        <f>YEAR(Query1[[#This Row],[order_date]])</f>
        <v>2017</v>
      </c>
    </row>
    <row r="3278" spans="1:13" x14ac:dyDescent="0.35">
      <c r="A3278">
        <v>1135</v>
      </c>
      <c r="B3278" s="1" t="s">
        <v>1309</v>
      </c>
      <c r="C3278" s="1" t="s">
        <v>46</v>
      </c>
      <c r="D3278" s="1" t="s">
        <v>1817</v>
      </c>
      <c r="E3278" s="8">
        <v>42997</v>
      </c>
      <c r="F3278">
        <v>2</v>
      </c>
      <c r="G3278">
        <v>679.98</v>
      </c>
      <c r="H3278" s="1" t="s">
        <v>849</v>
      </c>
      <c r="I3278" s="1" t="s">
        <v>48</v>
      </c>
      <c r="J3278" s="1" t="s">
        <v>23</v>
      </c>
      <c r="K3278" s="1" t="s">
        <v>24</v>
      </c>
      <c r="L3278" s="1">
        <f>Query1[[#This Row],[total_units]]*Query1[[#This Row],[revene]]</f>
        <v>1359.96</v>
      </c>
      <c r="M3278" s="1">
        <f>YEAR(Query1[[#This Row],[order_date]])</f>
        <v>2017</v>
      </c>
    </row>
    <row r="3279" spans="1:13" x14ac:dyDescent="0.35">
      <c r="A3279">
        <v>1135</v>
      </c>
      <c r="B3279" s="1" t="s">
        <v>1309</v>
      </c>
      <c r="C3279" s="1" t="s">
        <v>46</v>
      </c>
      <c r="D3279" s="1" t="s">
        <v>1817</v>
      </c>
      <c r="E3279" s="8">
        <v>42997</v>
      </c>
      <c r="F3279">
        <v>1</v>
      </c>
      <c r="G3279">
        <v>6499.99</v>
      </c>
      <c r="H3279" s="1" t="s">
        <v>868</v>
      </c>
      <c r="I3279" s="1" t="s">
        <v>788</v>
      </c>
      <c r="J3279" s="1" t="s">
        <v>23</v>
      </c>
      <c r="K3279" s="1" t="s">
        <v>24</v>
      </c>
      <c r="L3279" s="1">
        <f>Query1[[#This Row],[total_units]]*Query1[[#This Row],[revene]]</f>
        <v>6499.99</v>
      </c>
      <c r="M3279" s="1">
        <f>YEAR(Query1[[#This Row],[order_date]])</f>
        <v>2017</v>
      </c>
    </row>
    <row r="3280" spans="1:13" x14ac:dyDescent="0.35">
      <c r="A3280">
        <v>1136</v>
      </c>
      <c r="B3280" s="1" t="s">
        <v>1310</v>
      </c>
      <c r="C3280" s="1" t="s">
        <v>129</v>
      </c>
      <c r="D3280" s="1" t="s">
        <v>1817</v>
      </c>
      <c r="E3280" s="8">
        <v>42998</v>
      </c>
      <c r="F3280">
        <v>1</v>
      </c>
      <c r="G3280">
        <v>533.99</v>
      </c>
      <c r="H3280" s="1" t="s">
        <v>876</v>
      </c>
      <c r="I3280" s="1" t="s">
        <v>34</v>
      </c>
      <c r="J3280" s="1" t="s">
        <v>23</v>
      </c>
      <c r="K3280" s="1" t="s">
        <v>24</v>
      </c>
      <c r="L3280" s="1">
        <f>Query1[[#This Row],[total_units]]*Query1[[#This Row],[revene]]</f>
        <v>533.99</v>
      </c>
      <c r="M3280" s="1">
        <f>YEAR(Query1[[#This Row],[order_date]])</f>
        <v>2017</v>
      </c>
    </row>
    <row r="3281" spans="1:13" x14ac:dyDescent="0.35">
      <c r="A3281">
        <v>1137</v>
      </c>
      <c r="B3281" s="1" t="s">
        <v>1311</v>
      </c>
      <c r="C3281" s="1" t="s">
        <v>291</v>
      </c>
      <c r="D3281" s="1" t="s">
        <v>1824</v>
      </c>
      <c r="E3281" s="8">
        <v>42998</v>
      </c>
      <c r="F3281">
        <v>2</v>
      </c>
      <c r="G3281">
        <v>833.98</v>
      </c>
      <c r="H3281" s="1" t="s">
        <v>865</v>
      </c>
      <c r="I3281" s="1" t="s">
        <v>13</v>
      </c>
      <c r="J3281" s="1" t="s">
        <v>98</v>
      </c>
      <c r="K3281" s="1" t="s">
        <v>99</v>
      </c>
      <c r="L3281" s="1">
        <f>Query1[[#This Row],[total_units]]*Query1[[#This Row],[revene]]</f>
        <v>1667.96</v>
      </c>
      <c r="M3281" s="1">
        <f>YEAR(Query1[[#This Row],[order_date]])</f>
        <v>2017</v>
      </c>
    </row>
    <row r="3282" spans="1:13" x14ac:dyDescent="0.35">
      <c r="A3282">
        <v>1137</v>
      </c>
      <c r="B3282" s="1" t="s">
        <v>1311</v>
      </c>
      <c r="C3282" s="1" t="s">
        <v>291</v>
      </c>
      <c r="D3282" s="1" t="s">
        <v>1824</v>
      </c>
      <c r="E3282" s="8">
        <v>42998</v>
      </c>
      <c r="F3282">
        <v>2</v>
      </c>
      <c r="G3282">
        <v>219.98</v>
      </c>
      <c r="H3282" s="1" t="s">
        <v>857</v>
      </c>
      <c r="I3282" s="1" t="s">
        <v>48</v>
      </c>
      <c r="J3282" s="1" t="s">
        <v>98</v>
      </c>
      <c r="K3282" s="1" t="s">
        <v>99</v>
      </c>
      <c r="L3282" s="1">
        <f>Query1[[#This Row],[total_units]]*Query1[[#This Row],[revene]]</f>
        <v>439.96</v>
      </c>
      <c r="M3282" s="1">
        <f>YEAR(Query1[[#This Row],[order_date]])</f>
        <v>2017</v>
      </c>
    </row>
    <row r="3283" spans="1:13" x14ac:dyDescent="0.35">
      <c r="A3283">
        <v>1137</v>
      </c>
      <c r="B3283" s="1" t="s">
        <v>1311</v>
      </c>
      <c r="C3283" s="1" t="s">
        <v>291</v>
      </c>
      <c r="D3283" s="1" t="s">
        <v>1824</v>
      </c>
      <c r="E3283" s="8">
        <v>42998</v>
      </c>
      <c r="F3283">
        <v>1</v>
      </c>
      <c r="G3283">
        <v>2499.9899999999998</v>
      </c>
      <c r="H3283" s="1" t="s">
        <v>864</v>
      </c>
      <c r="I3283" s="1" t="s">
        <v>20</v>
      </c>
      <c r="J3283" s="1" t="s">
        <v>98</v>
      </c>
      <c r="K3283" s="1" t="s">
        <v>99</v>
      </c>
      <c r="L3283" s="1">
        <f>Query1[[#This Row],[total_units]]*Query1[[#This Row],[revene]]</f>
        <v>2499.9899999999998</v>
      </c>
      <c r="M3283" s="1">
        <f>YEAR(Query1[[#This Row],[order_date]])</f>
        <v>2017</v>
      </c>
    </row>
    <row r="3284" spans="1:13" x14ac:dyDescent="0.35">
      <c r="A3284">
        <v>1137</v>
      </c>
      <c r="B3284" s="1" t="s">
        <v>1311</v>
      </c>
      <c r="C3284" s="1" t="s">
        <v>291</v>
      </c>
      <c r="D3284" s="1" t="s">
        <v>1824</v>
      </c>
      <c r="E3284" s="8">
        <v>42998</v>
      </c>
      <c r="F3284">
        <v>2</v>
      </c>
      <c r="G3284">
        <v>9999.98</v>
      </c>
      <c r="H3284" s="1" t="s">
        <v>853</v>
      </c>
      <c r="I3284" s="1" t="s">
        <v>788</v>
      </c>
      <c r="J3284" s="1" t="s">
        <v>98</v>
      </c>
      <c r="K3284" s="1" t="s">
        <v>99</v>
      </c>
      <c r="L3284" s="1">
        <f>Query1[[#This Row],[total_units]]*Query1[[#This Row],[revene]]</f>
        <v>19999.96</v>
      </c>
      <c r="M3284" s="1">
        <f>YEAR(Query1[[#This Row],[order_date]])</f>
        <v>2017</v>
      </c>
    </row>
    <row r="3285" spans="1:13" x14ac:dyDescent="0.35">
      <c r="A3285">
        <v>1138</v>
      </c>
      <c r="B3285" s="1" t="s">
        <v>1312</v>
      </c>
      <c r="C3285" s="1" t="s">
        <v>197</v>
      </c>
      <c r="D3285" s="1" t="s">
        <v>1815</v>
      </c>
      <c r="E3285" s="8">
        <v>42999</v>
      </c>
      <c r="F3285">
        <v>2</v>
      </c>
      <c r="G3285">
        <v>539.98</v>
      </c>
      <c r="H3285" s="1" t="s">
        <v>59</v>
      </c>
      <c r="I3285" s="1" t="s">
        <v>13</v>
      </c>
      <c r="J3285" s="1" t="s">
        <v>14</v>
      </c>
      <c r="K3285" s="1" t="s">
        <v>15</v>
      </c>
      <c r="L3285" s="1">
        <f>Query1[[#This Row],[total_units]]*Query1[[#This Row],[revene]]</f>
        <v>1079.96</v>
      </c>
      <c r="M3285" s="1">
        <f>YEAR(Query1[[#This Row],[order_date]])</f>
        <v>2017</v>
      </c>
    </row>
    <row r="3286" spans="1:13" x14ac:dyDescent="0.35">
      <c r="A3286">
        <v>1138</v>
      </c>
      <c r="B3286" s="1" t="s">
        <v>1312</v>
      </c>
      <c r="C3286" s="1" t="s">
        <v>197</v>
      </c>
      <c r="D3286" s="1" t="s">
        <v>1815</v>
      </c>
      <c r="E3286" s="8">
        <v>42999</v>
      </c>
      <c r="F3286">
        <v>1</v>
      </c>
      <c r="G3286">
        <v>209.99</v>
      </c>
      <c r="H3286" s="1" t="s">
        <v>919</v>
      </c>
      <c r="I3286" s="1" t="s">
        <v>48</v>
      </c>
      <c r="J3286" s="1" t="s">
        <v>14</v>
      </c>
      <c r="K3286" s="1" t="s">
        <v>15</v>
      </c>
      <c r="L3286" s="1">
        <f>Query1[[#This Row],[total_units]]*Query1[[#This Row],[revene]]</f>
        <v>209.99</v>
      </c>
      <c r="M3286" s="1">
        <f>YEAR(Query1[[#This Row],[order_date]])</f>
        <v>2017</v>
      </c>
    </row>
    <row r="3287" spans="1:13" x14ac:dyDescent="0.35">
      <c r="A3287">
        <v>1138</v>
      </c>
      <c r="B3287" s="1" t="s">
        <v>1312</v>
      </c>
      <c r="C3287" s="1" t="s">
        <v>197</v>
      </c>
      <c r="D3287" s="1" t="s">
        <v>1815</v>
      </c>
      <c r="E3287" s="8">
        <v>42999</v>
      </c>
      <c r="F3287">
        <v>2</v>
      </c>
      <c r="G3287">
        <v>1067.98</v>
      </c>
      <c r="H3287" s="1" t="s">
        <v>876</v>
      </c>
      <c r="I3287" s="1" t="s">
        <v>34</v>
      </c>
      <c r="J3287" s="1" t="s">
        <v>14</v>
      </c>
      <c r="K3287" s="1" t="s">
        <v>15</v>
      </c>
      <c r="L3287" s="1">
        <f>Query1[[#This Row],[total_units]]*Query1[[#This Row],[revene]]</f>
        <v>2135.96</v>
      </c>
      <c r="M3287" s="1">
        <f>YEAR(Query1[[#This Row],[order_date]])</f>
        <v>2017</v>
      </c>
    </row>
    <row r="3288" spans="1:13" x14ac:dyDescent="0.35">
      <c r="A3288">
        <v>1139</v>
      </c>
      <c r="B3288" s="1" t="s">
        <v>1313</v>
      </c>
      <c r="C3288" s="1" t="s">
        <v>363</v>
      </c>
      <c r="D3288" s="1" t="s">
        <v>1815</v>
      </c>
      <c r="E3288" s="8">
        <v>42999</v>
      </c>
      <c r="F3288">
        <v>2</v>
      </c>
      <c r="G3288">
        <v>999.98</v>
      </c>
      <c r="H3288" s="1" t="s">
        <v>72</v>
      </c>
      <c r="I3288" s="1" t="s">
        <v>34</v>
      </c>
      <c r="J3288" s="1" t="s">
        <v>14</v>
      </c>
      <c r="K3288" s="1" t="s">
        <v>15</v>
      </c>
      <c r="L3288" s="1">
        <f>Query1[[#This Row],[total_units]]*Query1[[#This Row],[revene]]</f>
        <v>1999.96</v>
      </c>
      <c r="M3288" s="1">
        <f>YEAR(Query1[[#This Row],[order_date]])</f>
        <v>2017</v>
      </c>
    </row>
    <row r="3289" spans="1:13" x14ac:dyDescent="0.35">
      <c r="A3289">
        <v>1139</v>
      </c>
      <c r="B3289" s="1" t="s">
        <v>1313</v>
      </c>
      <c r="C3289" s="1" t="s">
        <v>363</v>
      </c>
      <c r="D3289" s="1" t="s">
        <v>1815</v>
      </c>
      <c r="E3289" s="8">
        <v>42999</v>
      </c>
      <c r="F3289">
        <v>2</v>
      </c>
      <c r="G3289">
        <v>1079.98</v>
      </c>
      <c r="H3289" s="1" t="s">
        <v>916</v>
      </c>
      <c r="I3289" s="1" t="s">
        <v>20</v>
      </c>
      <c r="J3289" s="1" t="s">
        <v>14</v>
      </c>
      <c r="K3289" s="1" t="s">
        <v>15</v>
      </c>
      <c r="L3289" s="1">
        <f>Query1[[#This Row],[total_units]]*Query1[[#This Row],[revene]]</f>
        <v>2159.96</v>
      </c>
      <c r="M3289" s="1">
        <f>YEAR(Query1[[#This Row],[order_date]])</f>
        <v>2017</v>
      </c>
    </row>
    <row r="3290" spans="1:13" x14ac:dyDescent="0.35">
      <c r="A3290">
        <v>1139</v>
      </c>
      <c r="B3290" s="1" t="s">
        <v>1313</v>
      </c>
      <c r="C3290" s="1" t="s">
        <v>363</v>
      </c>
      <c r="D3290" s="1" t="s">
        <v>1815</v>
      </c>
      <c r="E3290" s="8">
        <v>42999</v>
      </c>
      <c r="F3290">
        <v>2</v>
      </c>
      <c r="G3290">
        <v>899.98</v>
      </c>
      <c r="H3290" s="1" t="s">
        <v>784</v>
      </c>
      <c r="I3290" s="1" t="s">
        <v>34</v>
      </c>
      <c r="J3290" s="1" t="s">
        <v>14</v>
      </c>
      <c r="K3290" s="1" t="s">
        <v>15</v>
      </c>
      <c r="L3290" s="1">
        <f>Query1[[#This Row],[total_units]]*Query1[[#This Row],[revene]]</f>
        <v>1799.96</v>
      </c>
      <c r="M3290" s="1">
        <f>YEAR(Query1[[#This Row],[order_date]])</f>
        <v>2017</v>
      </c>
    </row>
    <row r="3291" spans="1:13" x14ac:dyDescent="0.35">
      <c r="A3291">
        <v>1139</v>
      </c>
      <c r="B3291" s="1" t="s">
        <v>1313</v>
      </c>
      <c r="C3291" s="1" t="s">
        <v>363</v>
      </c>
      <c r="D3291" s="1" t="s">
        <v>1815</v>
      </c>
      <c r="E3291" s="8">
        <v>42999</v>
      </c>
      <c r="F3291">
        <v>1</v>
      </c>
      <c r="G3291">
        <v>416.99</v>
      </c>
      <c r="H3291" s="1" t="s">
        <v>865</v>
      </c>
      <c r="I3291" s="1" t="s">
        <v>13</v>
      </c>
      <c r="J3291" s="1" t="s">
        <v>14</v>
      </c>
      <c r="K3291" s="1" t="s">
        <v>15</v>
      </c>
      <c r="L3291" s="1">
        <f>Query1[[#This Row],[total_units]]*Query1[[#This Row],[revene]]</f>
        <v>416.99</v>
      </c>
      <c r="M3291" s="1">
        <f>YEAR(Query1[[#This Row],[order_date]])</f>
        <v>2017</v>
      </c>
    </row>
    <row r="3292" spans="1:13" x14ac:dyDescent="0.35">
      <c r="A3292">
        <v>1139</v>
      </c>
      <c r="B3292" s="1" t="s">
        <v>1313</v>
      </c>
      <c r="C3292" s="1" t="s">
        <v>363</v>
      </c>
      <c r="D3292" s="1" t="s">
        <v>1815</v>
      </c>
      <c r="E3292" s="8">
        <v>42999</v>
      </c>
      <c r="F3292">
        <v>1</v>
      </c>
      <c r="G3292">
        <v>3999.99</v>
      </c>
      <c r="H3292" s="1" t="s">
        <v>49</v>
      </c>
      <c r="I3292" s="1" t="s">
        <v>20</v>
      </c>
      <c r="J3292" s="1" t="s">
        <v>14</v>
      </c>
      <c r="K3292" s="1" t="s">
        <v>15</v>
      </c>
      <c r="L3292" s="1">
        <f>Query1[[#This Row],[total_units]]*Query1[[#This Row],[revene]]</f>
        <v>3999.99</v>
      </c>
      <c r="M3292" s="1">
        <f>YEAR(Query1[[#This Row],[order_date]])</f>
        <v>2017</v>
      </c>
    </row>
    <row r="3293" spans="1:13" x14ac:dyDescent="0.35">
      <c r="A3293">
        <v>1140</v>
      </c>
      <c r="B3293" s="1" t="s">
        <v>1314</v>
      </c>
      <c r="C3293" s="1" t="s">
        <v>191</v>
      </c>
      <c r="D3293" s="1" t="s">
        <v>1824</v>
      </c>
      <c r="E3293" s="8">
        <v>42999</v>
      </c>
      <c r="F3293">
        <v>2</v>
      </c>
      <c r="G3293">
        <v>1099.98</v>
      </c>
      <c r="H3293" s="1" t="s">
        <v>869</v>
      </c>
      <c r="I3293" s="1" t="s">
        <v>20</v>
      </c>
      <c r="J3293" s="1" t="s">
        <v>98</v>
      </c>
      <c r="K3293" s="1" t="s">
        <v>99</v>
      </c>
      <c r="L3293" s="1">
        <f>Query1[[#This Row],[total_units]]*Query1[[#This Row],[revene]]</f>
        <v>2199.96</v>
      </c>
      <c r="M3293" s="1">
        <f>YEAR(Query1[[#This Row],[order_date]])</f>
        <v>2017</v>
      </c>
    </row>
    <row r="3294" spans="1:13" x14ac:dyDescent="0.35">
      <c r="A3294">
        <v>1140</v>
      </c>
      <c r="B3294" s="1" t="s">
        <v>1314</v>
      </c>
      <c r="C3294" s="1" t="s">
        <v>191</v>
      </c>
      <c r="D3294" s="1" t="s">
        <v>1824</v>
      </c>
      <c r="E3294" s="8">
        <v>42999</v>
      </c>
      <c r="F3294">
        <v>2</v>
      </c>
      <c r="G3294">
        <v>833.98</v>
      </c>
      <c r="H3294" s="1" t="s">
        <v>846</v>
      </c>
      <c r="I3294" s="1" t="s">
        <v>13</v>
      </c>
      <c r="J3294" s="1" t="s">
        <v>98</v>
      </c>
      <c r="K3294" s="1" t="s">
        <v>99</v>
      </c>
      <c r="L3294" s="1">
        <f>Query1[[#This Row],[total_units]]*Query1[[#This Row],[revene]]</f>
        <v>1667.96</v>
      </c>
      <c r="M3294" s="1">
        <f>YEAR(Query1[[#This Row],[order_date]])</f>
        <v>2017</v>
      </c>
    </row>
    <row r="3295" spans="1:13" x14ac:dyDescent="0.35">
      <c r="A3295">
        <v>1140</v>
      </c>
      <c r="B3295" s="1" t="s">
        <v>1314</v>
      </c>
      <c r="C3295" s="1" t="s">
        <v>191</v>
      </c>
      <c r="D3295" s="1" t="s">
        <v>1824</v>
      </c>
      <c r="E3295" s="8">
        <v>42999</v>
      </c>
      <c r="F3295">
        <v>2</v>
      </c>
      <c r="G3295">
        <v>9999.98</v>
      </c>
      <c r="H3295" s="1" t="s">
        <v>901</v>
      </c>
      <c r="I3295" s="1" t="s">
        <v>20</v>
      </c>
      <c r="J3295" s="1" t="s">
        <v>98</v>
      </c>
      <c r="K3295" s="1" t="s">
        <v>99</v>
      </c>
      <c r="L3295" s="1">
        <f>Query1[[#This Row],[total_units]]*Query1[[#This Row],[revene]]</f>
        <v>19999.96</v>
      </c>
      <c r="M3295" s="1">
        <f>YEAR(Query1[[#This Row],[order_date]])</f>
        <v>2017</v>
      </c>
    </row>
    <row r="3296" spans="1:13" x14ac:dyDescent="0.35">
      <c r="A3296">
        <v>1140</v>
      </c>
      <c r="B3296" s="1" t="s">
        <v>1314</v>
      </c>
      <c r="C3296" s="1" t="s">
        <v>191</v>
      </c>
      <c r="D3296" s="1" t="s">
        <v>1824</v>
      </c>
      <c r="E3296" s="8">
        <v>42999</v>
      </c>
      <c r="F3296">
        <v>2</v>
      </c>
      <c r="G3296">
        <v>2999.98</v>
      </c>
      <c r="H3296" s="1" t="s">
        <v>837</v>
      </c>
      <c r="I3296" s="1" t="s">
        <v>20</v>
      </c>
      <c r="J3296" s="1" t="s">
        <v>98</v>
      </c>
      <c r="K3296" s="1" t="s">
        <v>99</v>
      </c>
      <c r="L3296" s="1">
        <f>Query1[[#This Row],[total_units]]*Query1[[#This Row],[revene]]</f>
        <v>5999.96</v>
      </c>
      <c r="M3296" s="1">
        <f>YEAR(Query1[[#This Row],[order_date]])</f>
        <v>2017</v>
      </c>
    </row>
    <row r="3297" spans="1:13" x14ac:dyDescent="0.35">
      <c r="A3297">
        <v>1141</v>
      </c>
      <c r="B3297" s="1" t="s">
        <v>1315</v>
      </c>
      <c r="C3297" s="1" t="s">
        <v>411</v>
      </c>
      <c r="D3297" s="1" t="s">
        <v>1815</v>
      </c>
      <c r="E3297" s="8">
        <v>43000</v>
      </c>
      <c r="F3297">
        <v>1</v>
      </c>
      <c r="G3297">
        <v>1799.99</v>
      </c>
      <c r="H3297" s="1" t="s">
        <v>1816</v>
      </c>
      <c r="I3297" s="1" t="s">
        <v>20</v>
      </c>
      <c r="J3297" s="1" t="s">
        <v>14</v>
      </c>
      <c r="K3297" s="1" t="s">
        <v>15</v>
      </c>
      <c r="L3297" s="1">
        <f>Query1[[#This Row],[total_units]]*Query1[[#This Row],[revene]]</f>
        <v>1799.99</v>
      </c>
      <c r="M3297" s="1">
        <f>YEAR(Query1[[#This Row],[order_date]])</f>
        <v>2017</v>
      </c>
    </row>
    <row r="3298" spans="1:13" x14ac:dyDescent="0.35">
      <c r="A3298">
        <v>1142</v>
      </c>
      <c r="B3298" s="1" t="s">
        <v>1316</v>
      </c>
      <c r="C3298" s="1" t="s">
        <v>1823</v>
      </c>
      <c r="D3298" s="1" t="s">
        <v>1815</v>
      </c>
      <c r="E3298" s="8">
        <v>43001</v>
      </c>
      <c r="F3298">
        <v>2</v>
      </c>
      <c r="G3298">
        <v>979.98</v>
      </c>
      <c r="H3298" s="1" t="s">
        <v>908</v>
      </c>
      <c r="I3298" s="1" t="s">
        <v>48</v>
      </c>
      <c r="J3298" s="1" t="s">
        <v>14</v>
      </c>
      <c r="K3298" s="1" t="s">
        <v>32</v>
      </c>
      <c r="L3298" s="1">
        <f>Query1[[#This Row],[total_units]]*Query1[[#This Row],[revene]]</f>
        <v>1959.96</v>
      </c>
      <c r="M3298" s="1">
        <f>YEAR(Query1[[#This Row],[order_date]])</f>
        <v>2017</v>
      </c>
    </row>
    <row r="3299" spans="1:13" x14ac:dyDescent="0.35">
      <c r="A3299">
        <v>1142</v>
      </c>
      <c r="B3299" s="1" t="s">
        <v>1316</v>
      </c>
      <c r="C3299" s="1" t="s">
        <v>1823</v>
      </c>
      <c r="D3299" s="1" t="s">
        <v>1815</v>
      </c>
      <c r="E3299" s="8">
        <v>43001</v>
      </c>
      <c r="F3299">
        <v>2</v>
      </c>
      <c r="G3299">
        <v>1199.98</v>
      </c>
      <c r="H3299" s="1" t="s">
        <v>16</v>
      </c>
      <c r="I3299" s="1" t="s">
        <v>13</v>
      </c>
      <c r="J3299" s="1" t="s">
        <v>14</v>
      </c>
      <c r="K3299" s="1" t="s">
        <v>32</v>
      </c>
      <c r="L3299" s="1">
        <f>Query1[[#This Row],[total_units]]*Query1[[#This Row],[revene]]</f>
        <v>2399.96</v>
      </c>
      <c r="M3299" s="1">
        <f>YEAR(Query1[[#This Row],[order_date]])</f>
        <v>2017</v>
      </c>
    </row>
    <row r="3300" spans="1:13" x14ac:dyDescent="0.35">
      <c r="A3300">
        <v>1142</v>
      </c>
      <c r="B3300" s="1" t="s">
        <v>1316</v>
      </c>
      <c r="C3300" s="1" t="s">
        <v>1823</v>
      </c>
      <c r="D3300" s="1" t="s">
        <v>1815</v>
      </c>
      <c r="E3300" s="8">
        <v>43001</v>
      </c>
      <c r="F3300">
        <v>2</v>
      </c>
      <c r="G3300">
        <v>899.98</v>
      </c>
      <c r="H3300" s="1" t="s">
        <v>862</v>
      </c>
      <c r="I3300" s="1" t="s">
        <v>34</v>
      </c>
      <c r="J3300" s="1" t="s">
        <v>14</v>
      </c>
      <c r="K3300" s="1" t="s">
        <v>32</v>
      </c>
      <c r="L3300" s="1">
        <f>Query1[[#This Row],[total_units]]*Query1[[#This Row],[revene]]</f>
        <v>1799.96</v>
      </c>
      <c r="M3300" s="1">
        <f>YEAR(Query1[[#This Row],[order_date]])</f>
        <v>2017</v>
      </c>
    </row>
    <row r="3301" spans="1:13" x14ac:dyDescent="0.35">
      <c r="A3301">
        <v>1142</v>
      </c>
      <c r="B3301" s="1" t="s">
        <v>1316</v>
      </c>
      <c r="C3301" s="1" t="s">
        <v>1823</v>
      </c>
      <c r="D3301" s="1" t="s">
        <v>1815</v>
      </c>
      <c r="E3301" s="8">
        <v>43001</v>
      </c>
      <c r="F3301">
        <v>2</v>
      </c>
      <c r="G3301">
        <v>833.98</v>
      </c>
      <c r="H3301" s="1" t="s">
        <v>796</v>
      </c>
      <c r="I3301" s="1" t="s">
        <v>34</v>
      </c>
      <c r="J3301" s="1" t="s">
        <v>14</v>
      </c>
      <c r="K3301" s="1" t="s">
        <v>32</v>
      </c>
      <c r="L3301" s="1">
        <f>Query1[[#This Row],[total_units]]*Query1[[#This Row],[revene]]</f>
        <v>1667.96</v>
      </c>
      <c r="M3301" s="1">
        <f>YEAR(Query1[[#This Row],[order_date]])</f>
        <v>2017</v>
      </c>
    </row>
    <row r="3302" spans="1:13" x14ac:dyDescent="0.35">
      <c r="A3302">
        <v>1142</v>
      </c>
      <c r="B3302" s="1" t="s">
        <v>1316</v>
      </c>
      <c r="C3302" s="1" t="s">
        <v>1823</v>
      </c>
      <c r="D3302" s="1" t="s">
        <v>1815</v>
      </c>
      <c r="E3302" s="8">
        <v>43001</v>
      </c>
      <c r="F3302">
        <v>1</v>
      </c>
      <c r="G3302">
        <v>999.99</v>
      </c>
      <c r="H3302" s="1" t="s">
        <v>797</v>
      </c>
      <c r="I3302" s="1" t="s">
        <v>20</v>
      </c>
      <c r="J3302" s="1" t="s">
        <v>14</v>
      </c>
      <c r="K3302" s="1" t="s">
        <v>32</v>
      </c>
      <c r="L3302" s="1">
        <f>Query1[[#This Row],[total_units]]*Query1[[#This Row],[revene]]</f>
        <v>999.99</v>
      </c>
      <c r="M3302" s="1">
        <f>YEAR(Query1[[#This Row],[order_date]])</f>
        <v>2017</v>
      </c>
    </row>
    <row r="3303" spans="1:13" x14ac:dyDescent="0.35">
      <c r="A3303">
        <v>1143</v>
      </c>
      <c r="B3303" s="1" t="s">
        <v>1317</v>
      </c>
      <c r="C3303" s="1" t="s">
        <v>11</v>
      </c>
      <c r="D3303" s="1" t="s">
        <v>1815</v>
      </c>
      <c r="E3303" s="8">
        <v>43002</v>
      </c>
      <c r="F3303">
        <v>1</v>
      </c>
      <c r="G3303">
        <v>299.99</v>
      </c>
      <c r="H3303" s="1" t="s">
        <v>806</v>
      </c>
      <c r="I3303" s="1" t="s">
        <v>48</v>
      </c>
      <c r="J3303" s="1" t="s">
        <v>14</v>
      </c>
      <c r="K3303" s="1" t="s">
        <v>15</v>
      </c>
      <c r="L3303" s="1">
        <f>Query1[[#This Row],[total_units]]*Query1[[#This Row],[revene]]</f>
        <v>299.99</v>
      </c>
      <c r="M3303" s="1">
        <f>YEAR(Query1[[#This Row],[order_date]])</f>
        <v>2017</v>
      </c>
    </row>
    <row r="3304" spans="1:13" x14ac:dyDescent="0.35">
      <c r="A3304">
        <v>1143</v>
      </c>
      <c r="B3304" s="1" t="s">
        <v>1317</v>
      </c>
      <c r="C3304" s="1" t="s">
        <v>11</v>
      </c>
      <c r="D3304" s="1" t="s">
        <v>1815</v>
      </c>
      <c r="E3304" s="8">
        <v>43002</v>
      </c>
      <c r="F3304">
        <v>2</v>
      </c>
      <c r="G3304">
        <v>833.98</v>
      </c>
      <c r="H3304" s="1" t="s">
        <v>865</v>
      </c>
      <c r="I3304" s="1" t="s">
        <v>13</v>
      </c>
      <c r="J3304" s="1" t="s">
        <v>14</v>
      </c>
      <c r="K3304" s="1" t="s">
        <v>15</v>
      </c>
      <c r="L3304" s="1">
        <f>Query1[[#This Row],[total_units]]*Query1[[#This Row],[revene]]</f>
        <v>1667.96</v>
      </c>
      <c r="M3304" s="1">
        <f>YEAR(Query1[[#This Row],[order_date]])</f>
        <v>2017</v>
      </c>
    </row>
    <row r="3305" spans="1:13" x14ac:dyDescent="0.35">
      <c r="A3305">
        <v>1143</v>
      </c>
      <c r="B3305" s="1" t="s">
        <v>1317</v>
      </c>
      <c r="C3305" s="1" t="s">
        <v>11</v>
      </c>
      <c r="D3305" s="1" t="s">
        <v>1815</v>
      </c>
      <c r="E3305" s="8">
        <v>43002</v>
      </c>
      <c r="F3305">
        <v>1</v>
      </c>
      <c r="G3305">
        <v>1499.99</v>
      </c>
      <c r="H3305" s="1" t="s">
        <v>858</v>
      </c>
      <c r="I3305" s="1" t="s">
        <v>788</v>
      </c>
      <c r="J3305" s="1" t="s">
        <v>14</v>
      </c>
      <c r="K3305" s="1" t="s">
        <v>15</v>
      </c>
      <c r="L3305" s="1">
        <f>Query1[[#This Row],[total_units]]*Query1[[#This Row],[revene]]</f>
        <v>1499.99</v>
      </c>
      <c r="M3305" s="1">
        <f>YEAR(Query1[[#This Row],[order_date]])</f>
        <v>2017</v>
      </c>
    </row>
    <row r="3306" spans="1:13" x14ac:dyDescent="0.35">
      <c r="A3306">
        <v>1144</v>
      </c>
      <c r="B3306" s="1" t="s">
        <v>1318</v>
      </c>
      <c r="C3306" s="1" t="s">
        <v>248</v>
      </c>
      <c r="D3306" s="1" t="s">
        <v>1817</v>
      </c>
      <c r="E3306" s="8">
        <v>43002</v>
      </c>
      <c r="F3306">
        <v>1</v>
      </c>
      <c r="G3306">
        <v>189.99</v>
      </c>
      <c r="H3306" s="1" t="s">
        <v>1888</v>
      </c>
      <c r="I3306" s="1" t="s">
        <v>48</v>
      </c>
      <c r="J3306" s="1" t="s">
        <v>23</v>
      </c>
      <c r="K3306" s="1" t="s">
        <v>27</v>
      </c>
      <c r="L3306" s="1">
        <f>Query1[[#This Row],[total_units]]*Query1[[#This Row],[revene]]</f>
        <v>189.99</v>
      </c>
      <c r="M3306" s="1">
        <f>YEAR(Query1[[#This Row],[order_date]])</f>
        <v>2017</v>
      </c>
    </row>
    <row r="3307" spans="1:13" x14ac:dyDescent="0.35">
      <c r="A3307">
        <v>1145</v>
      </c>
      <c r="B3307" s="1" t="s">
        <v>1319</v>
      </c>
      <c r="C3307" s="1" t="s">
        <v>502</v>
      </c>
      <c r="D3307" s="1" t="s">
        <v>1817</v>
      </c>
      <c r="E3307" s="8">
        <v>43003</v>
      </c>
      <c r="F3307">
        <v>2</v>
      </c>
      <c r="G3307">
        <v>1067.98</v>
      </c>
      <c r="H3307" s="1" t="s">
        <v>876</v>
      </c>
      <c r="I3307" s="1" t="s">
        <v>34</v>
      </c>
      <c r="J3307" s="1" t="s">
        <v>23</v>
      </c>
      <c r="K3307" s="1" t="s">
        <v>24</v>
      </c>
      <c r="L3307" s="1">
        <f>Query1[[#This Row],[total_units]]*Query1[[#This Row],[revene]]</f>
        <v>2135.96</v>
      </c>
      <c r="M3307" s="1">
        <f>YEAR(Query1[[#This Row],[order_date]])</f>
        <v>2017</v>
      </c>
    </row>
    <row r="3308" spans="1:13" x14ac:dyDescent="0.35">
      <c r="A3308">
        <v>1146</v>
      </c>
      <c r="B3308" s="1" t="s">
        <v>1320</v>
      </c>
      <c r="C3308" s="1" t="s">
        <v>538</v>
      </c>
      <c r="D3308" s="1" t="s">
        <v>1817</v>
      </c>
      <c r="E3308" s="8">
        <v>43003</v>
      </c>
      <c r="F3308">
        <v>1</v>
      </c>
      <c r="G3308">
        <v>489.99</v>
      </c>
      <c r="H3308" s="1" t="s">
        <v>800</v>
      </c>
      <c r="I3308" s="1" t="s">
        <v>13</v>
      </c>
      <c r="J3308" s="1" t="s">
        <v>23</v>
      </c>
      <c r="K3308" s="1" t="s">
        <v>27</v>
      </c>
      <c r="L3308" s="1">
        <f>Query1[[#This Row],[total_units]]*Query1[[#This Row],[revene]]</f>
        <v>489.99</v>
      </c>
      <c r="M3308" s="1">
        <f>YEAR(Query1[[#This Row],[order_date]])</f>
        <v>2017</v>
      </c>
    </row>
    <row r="3309" spans="1:13" x14ac:dyDescent="0.35">
      <c r="A3309">
        <v>1146</v>
      </c>
      <c r="B3309" s="1" t="s">
        <v>1320</v>
      </c>
      <c r="C3309" s="1" t="s">
        <v>538</v>
      </c>
      <c r="D3309" s="1" t="s">
        <v>1817</v>
      </c>
      <c r="E3309" s="8">
        <v>43003</v>
      </c>
      <c r="F3309">
        <v>1</v>
      </c>
      <c r="G3309">
        <v>1680.99</v>
      </c>
      <c r="H3309" s="1" t="s">
        <v>56</v>
      </c>
      <c r="I3309" s="1" t="s">
        <v>18</v>
      </c>
      <c r="J3309" s="1" t="s">
        <v>23</v>
      </c>
      <c r="K3309" s="1" t="s">
        <v>27</v>
      </c>
      <c r="L3309" s="1">
        <f>Query1[[#This Row],[total_units]]*Query1[[#This Row],[revene]]</f>
        <v>1680.99</v>
      </c>
      <c r="M3309" s="1">
        <f>YEAR(Query1[[#This Row],[order_date]])</f>
        <v>2017</v>
      </c>
    </row>
    <row r="3310" spans="1:13" x14ac:dyDescent="0.35">
      <c r="A3310">
        <v>1146</v>
      </c>
      <c r="B3310" s="1" t="s">
        <v>1320</v>
      </c>
      <c r="C3310" s="1" t="s">
        <v>538</v>
      </c>
      <c r="D3310" s="1" t="s">
        <v>1817</v>
      </c>
      <c r="E3310" s="8">
        <v>43003</v>
      </c>
      <c r="F3310">
        <v>1</v>
      </c>
      <c r="G3310">
        <v>832.99</v>
      </c>
      <c r="H3310" s="1" t="s">
        <v>962</v>
      </c>
      <c r="I3310" s="1" t="s">
        <v>20</v>
      </c>
      <c r="J3310" s="1" t="s">
        <v>23</v>
      </c>
      <c r="K3310" s="1" t="s">
        <v>27</v>
      </c>
      <c r="L3310" s="1">
        <f>Query1[[#This Row],[total_units]]*Query1[[#This Row],[revene]]</f>
        <v>832.99</v>
      </c>
      <c r="M3310" s="1">
        <f>YEAR(Query1[[#This Row],[order_date]])</f>
        <v>2017</v>
      </c>
    </row>
    <row r="3311" spans="1:13" x14ac:dyDescent="0.35">
      <c r="A3311">
        <v>1147</v>
      </c>
      <c r="B3311" s="1" t="s">
        <v>1321</v>
      </c>
      <c r="C3311" s="1" t="s">
        <v>264</v>
      </c>
      <c r="D3311" s="1" t="s">
        <v>1817</v>
      </c>
      <c r="E3311" s="8">
        <v>43003</v>
      </c>
      <c r="F3311">
        <v>1</v>
      </c>
      <c r="G3311">
        <v>659.99</v>
      </c>
      <c r="H3311" s="1" t="s">
        <v>883</v>
      </c>
      <c r="I3311" s="1" t="s">
        <v>13</v>
      </c>
      <c r="J3311" s="1" t="s">
        <v>23</v>
      </c>
      <c r="K3311" s="1" t="s">
        <v>24</v>
      </c>
      <c r="L3311" s="1">
        <f>Query1[[#This Row],[total_units]]*Query1[[#This Row],[revene]]</f>
        <v>659.99</v>
      </c>
      <c r="M3311" s="1">
        <f>YEAR(Query1[[#This Row],[order_date]])</f>
        <v>2017</v>
      </c>
    </row>
    <row r="3312" spans="1:13" x14ac:dyDescent="0.35">
      <c r="A3312">
        <v>1147</v>
      </c>
      <c r="B3312" s="1" t="s">
        <v>1321</v>
      </c>
      <c r="C3312" s="1" t="s">
        <v>264</v>
      </c>
      <c r="D3312" s="1" t="s">
        <v>1817</v>
      </c>
      <c r="E3312" s="8">
        <v>43003</v>
      </c>
      <c r="F3312">
        <v>2</v>
      </c>
      <c r="G3312">
        <v>2999.98</v>
      </c>
      <c r="H3312" s="1" t="s">
        <v>837</v>
      </c>
      <c r="I3312" s="1" t="s">
        <v>20</v>
      </c>
      <c r="J3312" s="1" t="s">
        <v>23</v>
      </c>
      <c r="K3312" s="1" t="s">
        <v>24</v>
      </c>
      <c r="L3312" s="1">
        <f>Query1[[#This Row],[total_units]]*Query1[[#This Row],[revene]]</f>
        <v>5999.96</v>
      </c>
      <c r="M3312" s="1">
        <f>YEAR(Query1[[#This Row],[order_date]])</f>
        <v>2017</v>
      </c>
    </row>
    <row r="3313" spans="1:13" x14ac:dyDescent="0.35">
      <c r="A3313">
        <v>1148</v>
      </c>
      <c r="B3313" s="1" t="s">
        <v>1322</v>
      </c>
      <c r="C3313" s="1" t="s">
        <v>1848</v>
      </c>
      <c r="D3313" s="1" t="s">
        <v>1817</v>
      </c>
      <c r="E3313" s="8">
        <v>43003</v>
      </c>
      <c r="F3313">
        <v>1</v>
      </c>
      <c r="G3313">
        <v>659.99</v>
      </c>
      <c r="H3313" s="1" t="s">
        <v>883</v>
      </c>
      <c r="I3313" s="1" t="s">
        <v>13</v>
      </c>
      <c r="J3313" s="1" t="s">
        <v>23</v>
      </c>
      <c r="K3313" s="1" t="s">
        <v>27</v>
      </c>
      <c r="L3313" s="1">
        <f>Query1[[#This Row],[total_units]]*Query1[[#This Row],[revene]]</f>
        <v>659.99</v>
      </c>
      <c r="M3313" s="1">
        <f>YEAR(Query1[[#This Row],[order_date]])</f>
        <v>2017</v>
      </c>
    </row>
    <row r="3314" spans="1:13" x14ac:dyDescent="0.35">
      <c r="A3314">
        <v>1148</v>
      </c>
      <c r="B3314" s="1" t="s">
        <v>1322</v>
      </c>
      <c r="C3314" s="1" t="s">
        <v>1848</v>
      </c>
      <c r="D3314" s="1" t="s">
        <v>1817</v>
      </c>
      <c r="E3314" s="8">
        <v>43003</v>
      </c>
      <c r="F3314">
        <v>1</v>
      </c>
      <c r="G3314">
        <v>269.99</v>
      </c>
      <c r="H3314" s="1" t="s">
        <v>47</v>
      </c>
      <c r="I3314" s="1" t="s">
        <v>48</v>
      </c>
      <c r="J3314" s="1" t="s">
        <v>23</v>
      </c>
      <c r="K3314" s="1" t="s">
        <v>27</v>
      </c>
      <c r="L3314" s="1">
        <f>Query1[[#This Row],[total_units]]*Query1[[#This Row],[revene]]</f>
        <v>269.99</v>
      </c>
      <c r="M3314" s="1">
        <f>YEAR(Query1[[#This Row],[order_date]])</f>
        <v>2017</v>
      </c>
    </row>
    <row r="3315" spans="1:13" x14ac:dyDescent="0.35">
      <c r="A3315">
        <v>1148</v>
      </c>
      <c r="B3315" s="1" t="s">
        <v>1322</v>
      </c>
      <c r="C3315" s="1" t="s">
        <v>1848</v>
      </c>
      <c r="D3315" s="1" t="s">
        <v>1817</v>
      </c>
      <c r="E3315" s="8">
        <v>43003</v>
      </c>
      <c r="F3315">
        <v>2</v>
      </c>
      <c r="G3315">
        <v>1599.98</v>
      </c>
      <c r="H3315" s="1" t="s">
        <v>932</v>
      </c>
      <c r="I3315" s="1" t="s">
        <v>13</v>
      </c>
      <c r="J3315" s="1" t="s">
        <v>23</v>
      </c>
      <c r="K3315" s="1" t="s">
        <v>27</v>
      </c>
      <c r="L3315" s="1">
        <f>Query1[[#This Row],[total_units]]*Query1[[#This Row],[revene]]</f>
        <v>3199.96</v>
      </c>
      <c r="M3315" s="1">
        <f>YEAR(Query1[[#This Row],[order_date]])</f>
        <v>2017</v>
      </c>
    </row>
    <row r="3316" spans="1:13" x14ac:dyDescent="0.35">
      <c r="A3316">
        <v>1148</v>
      </c>
      <c r="B3316" s="1" t="s">
        <v>1322</v>
      </c>
      <c r="C3316" s="1" t="s">
        <v>1848</v>
      </c>
      <c r="D3316" s="1" t="s">
        <v>1817</v>
      </c>
      <c r="E3316" s="8">
        <v>43003</v>
      </c>
      <c r="F3316">
        <v>2</v>
      </c>
      <c r="G3316">
        <v>499.98</v>
      </c>
      <c r="H3316" s="1" t="s">
        <v>816</v>
      </c>
      <c r="I3316" s="1" t="s">
        <v>48</v>
      </c>
      <c r="J3316" s="1" t="s">
        <v>23</v>
      </c>
      <c r="K3316" s="1" t="s">
        <v>27</v>
      </c>
      <c r="L3316" s="1">
        <f>Query1[[#This Row],[total_units]]*Query1[[#This Row],[revene]]</f>
        <v>999.96</v>
      </c>
      <c r="M3316" s="1">
        <f>YEAR(Query1[[#This Row],[order_date]])</f>
        <v>2017</v>
      </c>
    </row>
    <row r="3317" spans="1:13" x14ac:dyDescent="0.35">
      <c r="A3317">
        <v>1149</v>
      </c>
      <c r="B3317" s="1" t="s">
        <v>1323</v>
      </c>
      <c r="C3317" s="1" t="s">
        <v>77</v>
      </c>
      <c r="D3317" s="1" t="s">
        <v>1817</v>
      </c>
      <c r="E3317" s="8">
        <v>43005</v>
      </c>
      <c r="F3317">
        <v>2</v>
      </c>
      <c r="G3317">
        <v>979.98</v>
      </c>
      <c r="H3317" s="1" t="s">
        <v>855</v>
      </c>
      <c r="I3317" s="1" t="s">
        <v>48</v>
      </c>
      <c r="J3317" s="1" t="s">
        <v>23</v>
      </c>
      <c r="K3317" s="1" t="s">
        <v>27</v>
      </c>
      <c r="L3317" s="1">
        <f>Query1[[#This Row],[total_units]]*Query1[[#This Row],[revene]]</f>
        <v>1959.96</v>
      </c>
      <c r="M3317" s="1">
        <f>YEAR(Query1[[#This Row],[order_date]])</f>
        <v>2017</v>
      </c>
    </row>
    <row r="3318" spans="1:13" x14ac:dyDescent="0.35">
      <c r="A3318">
        <v>1149</v>
      </c>
      <c r="B3318" s="1" t="s">
        <v>1323</v>
      </c>
      <c r="C3318" s="1" t="s">
        <v>77</v>
      </c>
      <c r="D3318" s="1" t="s">
        <v>1817</v>
      </c>
      <c r="E3318" s="8">
        <v>43005</v>
      </c>
      <c r="F3318">
        <v>1</v>
      </c>
      <c r="G3318">
        <v>329.99</v>
      </c>
      <c r="H3318" s="1" t="s">
        <v>782</v>
      </c>
      <c r="I3318" s="1" t="s">
        <v>48</v>
      </c>
      <c r="J3318" s="1" t="s">
        <v>23</v>
      </c>
      <c r="K3318" s="1" t="s">
        <v>27</v>
      </c>
      <c r="L3318" s="1">
        <f>Query1[[#This Row],[total_units]]*Query1[[#This Row],[revene]]</f>
        <v>329.99</v>
      </c>
      <c r="M3318" s="1">
        <f>YEAR(Query1[[#This Row],[order_date]])</f>
        <v>2017</v>
      </c>
    </row>
    <row r="3319" spans="1:13" x14ac:dyDescent="0.35">
      <c r="A3319">
        <v>1149</v>
      </c>
      <c r="B3319" s="1" t="s">
        <v>1323</v>
      </c>
      <c r="C3319" s="1" t="s">
        <v>77</v>
      </c>
      <c r="D3319" s="1" t="s">
        <v>1817</v>
      </c>
      <c r="E3319" s="8">
        <v>43005</v>
      </c>
      <c r="F3319">
        <v>1</v>
      </c>
      <c r="G3319">
        <v>249.99</v>
      </c>
      <c r="H3319" s="1" t="s">
        <v>816</v>
      </c>
      <c r="I3319" s="1" t="s">
        <v>48</v>
      </c>
      <c r="J3319" s="1" t="s">
        <v>23</v>
      </c>
      <c r="K3319" s="1" t="s">
        <v>27</v>
      </c>
      <c r="L3319" s="1">
        <f>Query1[[#This Row],[total_units]]*Query1[[#This Row],[revene]]</f>
        <v>249.99</v>
      </c>
      <c r="M3319" s="1">
        <f>YEAR(Query1[[#This Row],[order_date]])</f>
        <v>2017</v>
      </c>
    </row>
    <row r="3320" spans="1:13" x14ac:dyDescent="0.35">
      <c r="A3320">
        <v>1149</v>
      </c>
      <c r="B3320" s="1" t="s">
        <v>1323</v>
      </c>
      <c r="C3320" s="1" t="s">
        <v>77</v>
      </c>
      <c r="D3320" s="1" t="s">
        <v>1817</v>
      </c>
      <c r="E3320" s="8">
        <v>43005</v>
      </c>
      <c r="F3320">
        <v>1</v>
      </c>
      <c r="G3320">
        <v>1499.99</v>
      </c>
      <c r="H3320" s="1" t="s">
        <v>858</v>
      </c>
      <c r="I3320" s="1" t="s">
        <v>788</v>
      </c>
      <c r="J3320" s="1" t="s">
        <v>23</v>
      </c>
      <c r="K3320" s="1" t="s">
        <v>27</v>
      </c>
      <c r="L3320" s="1">
        <f>Query1[[#This Row],[total_units]]*Query1[[#This Row],[revene]]</f>
        <v>1499.99</v>
      </c>
      <c r="M3320" s="1">
        <f>YEAR(Query1[[#This Row],[order_date]])</f>
        <v>2017</v>
      </c>
    </row>
    <row r="3321" spans="1:13" x14ac:dyDescent="0.35">
      <c r="A3321">
        <v>1149</v>
      </c>
      <c r="B3321" s="1" t="s">
        <v>1323</v>
      </c>
      <c r="C3321" s="1" t="s">
        <v>77</v>
      </c>
      <c r="D3321" s="1" t="s">
        <v>1817</v>
      </c>
      <c r="E3321" s="8">
        <v>43005</v>
      </c>
      <c r="F3321">
        <v>1</v>
      </c>
      <c r="G3321">
        <v>4999.99</v>
      </c>
      <c r="H3321" s="1" t="s">
        <v>853</v>
      </c>
      <c r="I3321" s="1" t="s">
        <v>788</v>
      </c>
      <c r="J3321" s="1" t="s">
        <v>23</v>
      </c>
      <c r="K3321" s="1" t="s">
        <v>27</v>
      </c>
      <c r="L3321" s="1">
        <f>Query1[[#This Row],[total_units]]*Query1[[#This Row],[revene]]</f>
        <v>4999.99</v>
      </c>
      <c r="M3321" s="1">
        <f>YEAR(Query1[[#This Row],[order_date]])</f>
        <v>2017</v>
      </c>
    </row>
    <row r="3322" spans="1:13" x14ac:dyDescent="0.35">
      <c r="A3322">
        <v>1150</v>
      </c>
      <c r="B3322" s="1" t="s">
        <v>1324</v>
      </c>
      <c r="C3322" s="1" t="s">
        <v>95</v>
      </c>
      <c r="D3322" s="1" t="s">
        <v>1817</v>
      </c>
      <c r="E3322" s="8">
        <v>43006</v>
      </c>
      <c r="F3322">
        <v>2</v>
      </c>
      <c r="G3322">
        <v>539.98</v>
      </c>
      <c r="H3322" s="1" t="s">
        <v>59</v>
      </c>
      <c r="I3322" s="1" t="s">
        <v>48</v>
      </c>
      <c r="J3322" s="1" t="s">
        <v>23</v>
      </c>
      <c r="K3322" s="1" t="s">
        <v>27</v>
      </c>
      <c r="L3322" s="1">
        <f>Query1[[#This Row],[total_units]]*Query1[[#This Row],[revene]]</f>
        <v>1079.96</v>
      </c>
      <c r="M3322" s="1">
        <f>YEAR(Query1[[#This Row],[order_date]])</f>
        <v>2017</v>
      </c>
    </row>
    <row r="3323" spans="1:13" x14ac:dyDescent="0.35">
      <c r="A3323">
        <v>1150</v>
      </c>
      <c r="B3323" s="1" t="s">
        <v>1324</v>
      </c>
      <c r="C3323" s="1" t="s">
        <v>95</v>
      </c>
      <c r="D3323" s="1" t="s">
        <v>1817</v>
      </c>
      <c r="E3323" s="8">
        <v>43006</v>
      </c>
      <c r="F3323">
        <v>2</v>
      </c>
      <c r="G3323">
        <v>963.98</v>
      </c>
      <c r="H3323" s="1" t="s">
        <v>863</v>
      </c>
      <c r="I3323" s="1" t="s">
        <v>34</v>
      </c>
      <c r="J3323" s="1" t="s">
        <v>23</v>
      </c>
      <c r="K3323" s="1" t="s">
        <v>27</v>
      </c>
      <c r="L3323" s="1">
        <f>Query1[[#This Row],[total_units]]*Query1[[#This Row],[revene]]</f>
        <v>1927.96</v>
      </c>
      <c r="M3323" s="1">
        <f>YEAR(Query1[[#This Row],[order_date]])</f>
        <v>2017</v>
      </c>
    </row>
    <row r="3324" spans="1:13" x14ac:dyDescent="0.35">
      <c r="A3324">
        <v>1150</v>
      </c>
      <c r="B3324" s="1" t="s">
        <v>1324</v>
      </c>
      <c r="C3324" s="1" t="s">
        <v>95</v>
      </c>
      <c r="D3324" s="1" t="s">
        <v>1817</v>
      </c>
      <c r="E3324" s="8">
        <v>43006</v>
      </c>
      <c r="F3324">
        <v>1</v>
      </c>
      <c r="G3324">
        <v>349.99</v>
      </c>
      <c r="H3324" s="1" t="s">
        <v>1895</v>
      </c>
      <c r="I3324" s="1" t="s">
        <v>48</v>
      </c>
      <c r="J3324" s="1" t="s">
        <v>23</v>
      </c>
      <c r="K3324" s="1" t="s">
        <v>27</v>
      </c>
      <c r="L3324" s="1">
        <f>Query1[[#This Row],[total_units]]*Query1[[#This Row],[revene]]</f>
        <v>349.99</v>
      </c>
      <c r="M3324" s="1">
        <f>YEAR(Query1[[#This Row],[order_date]])</f>
        <v>2017</v>
      </c>
    </row>
    <row r="3325" spans="1:13" x14ac:dyDescent="0.35">
      <c r="A3325">
        <v>1150</v>
      </c>
      <c r="B3325" s="1" t="s">
        <v>1324</v>
      </c>
      <c r="C3325" s="1" t="s">
        <v>95</v>
      </c>
      <c r="D3325" s="1" t="s">
        <v>1817</v>
      </c>
      <c r="E3325" s="8">
        <v>43006</v>
      </c>
      <c r="F3325">
        <v>1</v>
      </c>
      <c r="G3325">
        <v>999.99</v>
      </c>
      <c r="H3325" s="1" t="s">
        <v>1889</v>
      </c>
      <c r="I3325" s="1" t="s">
        <v>20</v>
      </c>
      <c r="J3325" s="1" t="s">
        <v>23</v>
      </c>
      <c r="K3325" s="1" t="s">
        <v>27</v>
      </c>
      <c r="L3325" s="1">
        <f>Query1[[#This Row],[total_units]]*Query1[[#This Row],[revene]]</f>
        <v>999.99</v>
      </c>
      <c r="M3325" s="1">
        <f>YEAR(Query1[[#This Row],[order_date]])</f>
        <v>2017</v>
      </c>
    </row>
    <row r="3326" spans="1:13" x14ac:dyDescent="0.35">
      <c r="A3326">
        <v>1151</v>
      </c>
      <c r="B3326" s="1" t="s">
        <v>1325</v>
      </c>
      <c r="C3326" s="1" t="s">
        <v>363</v>
      </c>
      <c r="D3326" s="1" t="s">
        <v>1815</v>
      </c>
      <c r="E3326" s="8">
        <v>43007</v>
      </c>
      <c r="F3326">
        <v>2</v>
      </c>
      <c r="G3326">
        <v>1999.98</v>
      </c>
      <c r="H3326" s="1" t="s">
        <v>797</v>
      </c>
      <c r="I3326" s="1" t="s">
        <v>20</v>
      </c>
      <c r="J3326" s="1" t="s">
        <v>14</v>
      </c>
      <c r="K3326" s="1" t="s">
        <v>32</v>
      </c>
      <c r="L3326" s="1">
        <f>Query1[[#This Row],[total_units]]*Query1[[#This Row],[revene]]</f>
        <v>3999.96</v>
      </c>
      <c r="M3326" s="1">
        <f>YEAR(Query1[[#This Row],[order_date]])</f>
        <v>2017</v>
      </c>
    </row>
    <row r="3327" spans="1:13" x14ac:dyDescent="0.35">
      <c r="A3327">
        <v>1152</v>
      </c>
      <c r="B3327" s="1" t="s">
        <v>1326</v>
      </c>
      <c r="C3327" s="1" t="s">
        <v>1061</v>
      </c>
      <c r="D3327" s="1" t="s">
        <v>1817</v>
      </c>
      <c r="E3327" s="8">
        <v>43007</v>
      </c>
      <c r="F3327">
        <v>1</v>
      </c>
      <c r="G3327">
        <v>549.99</v>
      </c>
      <c r="H3327" s="1" t="s">
        <v>38</v>
      </c>
      <c r="I3327" s="1" t="s">
        <v>34</v>
      </c>
      <c r="J3327" s="1" t="s">
        <v>23</v>
      </c>
      <c r="K3327" s="1" t="s">
        <v>24</v>
      </c>
      <c r="L3327" s="1">
        <f>Query1[[#This Row],[total_units]]*Query1[[#This Row],[revene]]</f>
        <v>549.99</v>
      </c>
      <c r="M3327" s="1">
        <f>YEAR(Query1[[#This Row],[order_date]])</f>
        <v>2017</v>
      </c>
    </row>
    <row r="3328" spans="1:13" x14ac:dyDescent="0.35">
      <c r="A3328">
        <v>1152</v>
      </c>
      <c r="B3328" s="1" t="s">
        <v>1326</v>
      </c>
      <c r="C3328" s="1" t="s">
        <v>1061</v>
      </c>
      <c r="D3328" s="1" t="s">
        <v>1817</v>
      </c>
      <c r="E3328" s="8">
        <v>43007</v>
      </c>
      <c r="F3328">
        <v>1</v>
      </c>
      <c r="G3328">
        <v>4999.99</v>
      </c>
      <c r="H3328" s="1" t="s">
        <v>853</v>
      </c>
      <c r="I3328" s="1" t="s">
        <v>788</v>
      </c>
      <c r="J3328" s="1" t="s">
        <v>23</v>
      </c>
      <c r="K3328" s="1" t="s">
        <v>24</v>
      </c>
      <c r="L3328" s="1">
        <f>Query1[[#This Row],[total_units]]*Query1[[#This Row],[revene]]</f>
        <v>4999.99</v>
      </c>
      <c r="M3328" s="1">
        <f>YEAR(Query1[[#This Row],[order_date]])</f>
        <v>2017</v>
      </c>
    </row>
    <row r="3329" spans="1:13" x14ac:dyDescent="0.35">
      <c r="A3329">
        <v>1152</v>
      </c>
      <c r="B3329" s="1" t="s">
        <v>1326</v>
      </c>
      <c r="C3329" s="1" t="s">
        <v>1061</v>
      </c>
      <c r="D3329" s="1" t="s">
        <v>1817</v>
      </c>
      <c r="E3329" s="8">
        <v>43007</v>
      </c>
      <c r="F3329">
        <v>2</v>
      </c>
      <c r="G3329">
        <v>699.98</v>
      </c>
      <c r="H3329" s="1" t="s">
        <v>1895</v>
      </c>
      <c r="I3329" s="1" t="s">
        <v>48</v>
      </c>
      <c r="J3329" s="1" t="s">
        <v>23</v>
      </c>
      <c r="K3329" s="1" t="s">
        <v>24</v>
      </c>
      <c r="L3329" s="1">
        <f>Query1[[#This Row],[total_units]]*Query1[[#This Row],[revene]]</f>
        <v>1399.96</v>
      </c>
      <c r="M3329" s="1">
        <f>YEAR(Query1[[#This Row],[order_date]])</f>
        <v>2017</v>
      </c>
    </row>
    <row r="3330" spans="1:13" x14ac:dyDescent="0.35">
      <c r="A3330">
        <v>1153</v>
      </c>
      <c r="B3330" s="1" t="s">
        <v>1327</v>
      </c>
      <c r="C3330" s="1" t="s">
        <v>143</v>
      </c>
      <c r="D3330" s="1" t="s">
        <v>1817</v>
      </c>
      <c r="E3330" s="8">
        <v>43008</v>
      </c>
      <c r="F3330">
        <v>1</v>
      </c>
      <c r="G3330">
        <v>551.99</v>
      </c>
      <c r="H3330" s="1" t="s">
        <v>786</v>
      </c>
      <c r="I3330" s="1" t="s">
        <v>34</v>
      </c>
      <c r="J3330" s="1" t="s">
        <v>23</v>
      </c>
      <c r="K3330" s="1" t="s">
        <v>27</v>
      </c>
      <c r="L3330" s="1">
        <f>Query1[[#This Row],[total_units]]*Query1[[#This Row],[revene]]</f>
        <v>551.99</v>
      </c>
      <c r="M3330" s="1">
        <f>YEAR(Query1[[#This Row],[order_date]])</f>
        <v>2017</v>
      </c>
    </row>
    <row r="3331" spans="1:13" x14ac:dyDescent="0.35">
      <c r="A3331">
        <v>1153</v>
      </c>
      <c r="B3331" s="1" t="s">
        <v>1327</v>
      </c>
      <c r="C3331" s="1" t="s">
        <v>143</v>
      </c>
      <c r="D3331" s="1" t="s">
        <v>1817</v>
      </c>
      <c r="E3331" s="8">
        <v>43008</v>
      </c>
      <c r="F3331">
        <v>2</v>
      </c>
      <c r="G3331">
        <v>939.98</v>
      </c>
      <c r="H3331" s="1" t="s">
        <v>62</v>
      </c>
      <c r="I3331" s="1" t="s">
        <v>20</v>
      </c>
      <c r="J3331" s="1" t="s">
        <v>23</v>
      </c>
      <c r="K3331" s="1" t="s">
        <v>27</v>
      </c>
      <c r="L3331" s="1">
        <f>Query1[[#This Row],[total_units]]*Query1[[#This Row],[revene]]</f>
        <v>1879.96</v>
      </c>
      <c r="M3331" s="1">
        <f>YEAR(Query1[[#This Row],[order_date]])</f>
        <v>2017</v>
      </c>
    </row>
    <row r="3332" spans="1:13" x14ac:dyDescent="0.35">
      <c r="A3332">
        <v>1154</v>
      </c>
      <c r="B3332" s="1" t="s">
        <v>1328</v>
      </c>
      <c r="C3332" s="1" t="s">
        <v>58</v>
      </c>
      <c r="D3332" s="1" t="s">
        <v>1817</v>
      </c>
      <c r="E3332" s="8">
        <v>43008</v>
      </c>
      <c r="F3332">
        <v>1</v>
      </c>
      <c r="G3332">
        <v>429</v>
      </c>
      <c r="H3332" s="1" t="s">
        <v>35</v>
      </c>
      <c r="I3332" s="1" t="s">
        <v>13</v>
      </c>
      <c r="J3332" s="1" t="s">
        <v>23</v>
      </c>
      <c r="K3332" s="1" t="s">
        <v>27</v>
      </c>
      <c r="L3332" s="1">
        <f>Query1[[#This Row],[total_units]]*Query1[[#This Row],[revene]]</f>
        <v>429</v>
      </c>
      <c r="M3332" s="1">
        <f>YEAR(Query1[[#This Row],[order_date]])</f>
        <v>2017</v>
      </c>
    </row>
    <row r="3333" spans="1:13" x14ac:dyDescent="0.35">
      <c r="A3333">
        <v>1154</v>
      </c>
      <c r="B3333" s="1" t="s">
        <v>1328</v>
      </c>
      <c r="C3333" s="1" t="s">
        <v>58</v>
      </c>
      <c r="D3333" s="1" t="s">
        <v>1817</v>
      </c>
      <c r="E3333" s="8">
        <v>43008</v>
      </c>
      <c r="F3333">
        <v>1</v>
      </c>
      <c r="G3333">
        <v>1559.99</v>
      </c>
      <c r="H3333" s="1" t="s">
        <v>884</v>
      </c>
      <c r="I3333" s="1" t="s">
        <v>41</v>
      </c>
      <c r="J3333" s="1" t="s">
        <v>23</v>
      </c>
      <c r="K3333" s="1" t="s">
        <v>27</v>
      </c>
      <c r="L3333" s="1">
        <f>Query1[[#This Row],[total_units]]*Query1[[#This Row],[revene]]</f>
        <v>1559.99</v>
      </c>
      <c r="M3333" s="1">
        <f>YEAR(Query1[[#This Row],[order_date]])</f>
        <v>2017</v>
      </c>
    </row>
    <row r="3334" spans="1:13" x14ac:dyDescent="0.35">
      <c r="A3334">
        <v>1154</v>
      </c>
      <c r="B3334" s="1" t="s">
        <v>1328</v>
      </c>
      <c r="C3334" s="1" t="s">
        <v>58</v>
      </c>
      <c r="D3334" s="1" t="s">
        <v>1817</v>
      </c>
      <c r="E3334" s="8">
        <v>43008</v>
      </c>
      <c r="F3334">
        <v>2</v>
      </c>
      <c r="G3334">
        <v>501.98</v>
      </c>
      <c r="H3334" s="1" t="s">
        <v>820</v>
      </c>
      <c r="I3334" s="1" t="s">
        <v>13</v>
      </c>
      <c r="J3334" s="1" t="s">
        <v>23</v>
      </c>
      <c r="K3334" s="1" t="s">
        <v>27</v>
      </c>
      <c r="L3334" s="1">
        <f>Query1[[#This Row],[total_units]]*Query1[[#This Row],[revene]]</f>
        <v>1003.96</v>
      </c>
      <c r="M3334" s="1">
        <f>YEAR(Query1[[#This Row],[order_date]])</f>
        <v>2017</v>
      </c>
    </row>
    <row r="3335" spans="1:13" x14ac:dyDescent="0.35">
      <c r="A3335">
        <v>1155</v>
      </c>
      <c r="B3335" s="1" t="s">
        <v>1329</v>
      </c>
      <c r="C3335" s="1" t="s">
        <v>487</v>
      </c>
      <c r="D3335" s="1" t="s">
        <v>1817</v>
      </c>
      <c r="E3335" s="8">
        <v>43008</v>
      </c>
      <c r="F3335">
        <v>2</v>
      </c>
      <c r="G3335">
        <v>1599.98</v>
      </c>
      <c r="H3335" s="1" t="s">
        <v>932</v>
      </c>
      <c r="I3335" s="1" t="s">
        <v>13</v>
      </c>
      <c r="J3335" s="1" t="s">
        <v>23</v>
      </c>
      <c r="K3335" s="1" t="s">
        <v>27</v>
      </c>
      <c r="L3335" s="1">
        <f>Query1[[#This Row],[total_units]]*Query1[[#This Row],[revene]]</f>
        <v>3199.96</v>
      </c>
      <c r="M3335" s="1">
        <f>YEAR(Query1[[#This Row],[order_date]])</f>
        <v>2017</v>
      </c>
    </row>
    <row r="3336" spans="1:13" x14ac:dyDescent="0.35">
      <c r="A3336">
        <v>1155</v>
      </c>
      <c r="B3336" s="1" t="s">
        <v>1329</v>
      </c>
      <c r="C3336" s="1" t="s">
        <v>487</v>
      </c>
      <c r="D3336" s="1" t="s">
        <v>1817</v>
      </c>
      <c r="E3336" s="8">
        <v>43008</v>
      </c>
      <c r="F3336">
        <v>2</v>
      </c>
      <c r="G3336">
        <v>899.98</v>
      </c>
      <c r="H3336" s="1" t="s">
        <v>784</v>
      </c>
      <c r="I3336" s="1" t="s">
        <v>13</v>
      </c>
      <c r="J3336" s="1" t="s">
        <v>23</v>
      </c>
      <c r="K3336" s="1" t="s">
        <v>27</v>
      </c>
      <c r="L3336" s="1">
        <f>Query1[[#This Row],[total_units]]*Query1[[#This Row],[revene]]</f>
        <v>1799.96</v>
      </c>
      <c r="M3336" s="1">
        <f>YEAR(Query1[[#This Row],[order_date]])</f>
        <v>2017</v>
      </c>
    </row>
    <row r="3337" spans="1:13" x14ac:dyDescent="0.35">
      <c r="A3337">
        <v>1155</v>
      </c>
      <c r="B3337" s="1" t="s">
        <v>1329</v>
      </c>
      <c r="C3337" s="1" t="s">
        <v>487</v>
      </c>
      <c r="D3337" s="1" t="s">
        <v>1817</v>
      </c>
      <c r="E3337" s="8">
        <v>43008</v>
      </c>
      <c r="F3337">
        <v>1</v>
      </c>
      <c r="G3337">
        <v>832.99</v>
      </c>
      <c r="H3337" s="1" t="s">
        <v>917</v>
      </c>
      <c r="I3337" s="1" t="s">
        <v>20</v>
      </c>
      <c r="J3337" s="1" t="s">
        <v>23</v>
      </c>
      <c r="K3337" s="1" t="s">
        <v>27</v>
      </c>
      <c r="L3337" s="1">
        <f>Query1[[#This Row],[total_units]]*Query1[[#This Row],[revene]]</f>
        <v>832.99</v>
      </c>
      <c r="M3337" s="1">
        <f>YEAR(Query1[[#This Row],[order_date]])</f>
        <v>2017</v>
      </c>
    </row>
    <row r="3338" spans="1:13" x14ac:dyDescent="0.35">
      <c r="A3338">
        <v>1155</v>
      </c>
      <c r="B3338" s="1" t="s">
        <v>1329</v>
      </c>
      <c r="C3338" s="1" t="s">
        <v>487</v>
      </c>
      <c r="D3338" s="1" t="s">
        <v>1817</v>
      </c>
      <c r="E3338" s="8">
        <v>43008</v>
      </c>
      <c r="F3338">
        <v>2</v>
      </c>
      <c r="G3338">
        <v>939.98</v>
      </c>
      <c r="H3338" s="1" t="s">
        <v>62</v>
      </c>
      <c r="I3338" s="1" t="s">
        <v>20</v>
      </c>
      <c r="J3338" s="1" t="s">
        <v>23</v>
      </c>
      <c r="K3338" s="1" t="s">
        <v>27</v>
      </c>
      <c r="L3338" s="1">
        <f>Query1[[#This Row],[total_units]]*Query1[[#This Row],[revene]]</f>
        <v>1879.96</v>
      </c>
      <c r="M3338" s="1">
        <f>YEAR(Query1[[#This Row],[order_date]])</f>
        <v>2017</v>
      </c>
    </row>
    <row r="3339" spans="1:13" x14ac:dyDescent="0.35">
      <c r="A3339">
        <v>1156</v>
      </c>
      <c r="B3339" s="1" t="s">
        <v>1330</v>
      </c>
      <c r="C3339" s="1" t="s">
        <v>91</v>
      </c>
      <c r="D3339" s="1" t="s">
        <v>1817</v>
      </c>
      <c r="E3339" s="8">
        <v>43008</v>
      </c>
      <c r="F3339">
        <v>2</v>
      </c>
      <c r="G3339">
        <v>941.98</v>
      </c>
      <c r="H3339" s="1" t="s">
        <v>923</v>
      </c>
      <c r="I3339" s="1" t="s">
        <v>34</v>
      </c>
      <c r="J3339" s="1" t="s">
        <v>23</v>
      </c>
      <c r="K3339" s="1" t="s">
        <v>27</v>
      </c>
      <c r="L3339" s="1">
        <f>Query1[[#This Row],[total_units]]*Query1[[#This Row],[revene]]</f>
        <v>1883.96</v>
      </c>
      <c r="M3339" s="1">
        <f>YEAR(Query1[[#This Row],[order_date]])</f>
        <v>2017</v>
      </c>
    </row>
    <row r="3340" spans="1:13" x14ac:dyDescent="0.35">
      <c r="A3340">
        <v>1156</v>
      </c>
      <c r="B3340" s="1" t="s">
        <v>1330</v>
      </c>
      <c r="C3340" s="1" t="s">
        <v>91</v>
      </c>
      <c r="D3340" s="1" t="s">
        <v>1817</v>
      </c>
      <c r="E3340" s="8">
        <v>43008</v>
      </c>
      <c r="F3340">
        <v>1</v>
      </c>
      <c r="G3340">
        <v>149.99</v>
      </c>
      <c r="H3340" s="1" t="s">
        <v>955</v>
      </c>
      <c r="I3340" s="1" t="s">
        <v>48</v>
      </c>
      <c r="J3340" s="1" t="s">
        <v>23</v>
      </c>
      <c r="K3340" s="1" t="s">
        <v>27</v>
      </c>
      <c r="L3340" s="1">
        <f>Query1[[#This Row],[total_units]]*Query1[[#This Row],[revene]]</f>
        <v>149.99</v>
      </c>
      <c r="M3340" s="1">
        <f>YEAR(Query1[[#This Row],[order_date]])</f>
        <v>2017</v>
      </c>
    </row>
    <row r="3341" spans="1:13" x14ac:dyDescent="0.35">
      <c r="A3341">
        <v>1157</v>
      </c>
      <c r="B3341" s="1" t="s">
        <v>323</v>
      </c>
      <c r="C3341" s="1" t="s">
        <v>148</v>
      </c>
      <c r="D3341" s="1" t="s">
        <v>1815</v>
      </c>
      <c r="E3341" s="8">
        <v>43009</v>
      </c>
      <c r="F3341">
        <v>1</v>
      </c>
      <c r="G3341">
        <v>599.99</v>
      </c>
      <c r="H3341" s="1" t="s">
        <v>16</v>
      </c>
      <c r="I3341" s="1" t="s">
        <v>13</v>
      </c>
      <c r="J3341" s="1" t="s">
        <v>14</v>
      </c>
      <c r="K3341" s="1" t="s">
        <v>32</v>
      </c>
      <c r="L3341" s="1">
        <f>Query1[[#This Row],[total_units]]*Query1[[#This Row],[revene]]</f>
        <v>599.99</v>
      </c>
      <c r="M3341" s="1">
        <f>YEAR(Query1[[#This Row],[order_date]])</f>
        <v>2017</v>
      </c>
    </row>
    <row r="3342" spans="1:13" x14ac:dyDescent="0.35">
      <c r="A3342">
        <v>1157</v>
      </c>
      <c r="B3342" s="1" t="s">
        <v>323</v>
      </c>
      <c r="C3342" s="1" t="s">
        <v>148</v>
      </c>
      <c r="D3342" s="1" t="s">
        <v>1815</v>
      </c>
      <c r="E3342" s="8">
        <v>43009</v>
      </c>
      <c r="F3342">
        <v>2</v>
      </c>
      <c r="G3342">
        <v>759.98</v>
      </c>
      <c r="H3342" s="1" t="s">
        <v>878</v>
      </c>
      <c r="I3342" s="1" t="s">
        <v>20</v>
      </c>
      <c r="J3342" s="1" t="s">
        <v>14</v>
      </c>
      <c r="K3342" s="1" t="s">
        <v>32</v>
      </c>
      <c r="L3342" s="1">
        <f>Query1[[#This Row],[total_units]]*Query1[[#This Row],[revene]]</f>
        <v>1519.96</v>
      </c>
      <c r="M3342" s="1">
        <f>YEAR(Query1[[#This Row],[order_date]])</f>
        <v>2017</v>
      </c>
    </row>
    <row r="3343" spans="1:13" x14ac:dyDescent="0.35">
      <c r="A3343">
        <v>1157</v>
      </c>
      <c r="B3343" s="1" t="s">
        <v>323</v>
      </c>
      <c r="C3343" s="1" t="s">
        <v>148</v>
      </c>
      <c r="D3343" s="1" t="s">
        <v>1815</v>
      </c>
      <c r="E3343" s="8">
        <v>43009</v>
      </c>
      <c r="F3343">
        <v>1</v>
      </c>
      <c r="G3343">
        <v>1469.99</v>
      </c>
      <c r="H3343" s="1" t="s">
        <v>845</v>
      </c>
      <c r="I3343" s="1" t="s">
        <v>20</v>
      </c>
      <c r="J3343" s="1" t="s">
        <v>14</v>
      </c>
      <c r="K3343" s="1" t="s">
        <v>32</v>
      </c>
      <c r="L3343" s="1">
        <f>Query1[[#This Row],[total_units]]*Query1[[#This Row],[revene]]</f>
        <v>1469.99</v>
      </c>
      <c r="M3343" s="1">
        <f>YEAR(Query1[[#This Row],[order_date]])</f>
        <v>2017</v>
      </c>
    </row>
    <row r="3344" spans="1:13" x14ac:dyDescent="0.35">
      <c r="A3344">
        <v>1157</v>
      </c>
      <c r="B3344" s="1" t="s">
        <v>323</v>
      </c>
      <c r="C3344" s="1" t="s">
        <v>148</v>
      </c>
      <c r="D3344" s="1" t="s">
        <v>1815</v>
      </c>
      <c r="E3344" s="8">
        <v>43009</v>
      </c>
      <c r="F3344">
        <v>2</v>
      </c>
      <c r="G3344">
        <v>3265.98</v>
      </c>
      <c r="H3344" s="1" t="s">
        <v>894</v>
      </c>
      <c r="I3344" s="1" t="s">
        <v>20</v>
      </c>
      <c r="J3344" s="1" t="s">
        <v>14</v>
      </c>
      <c r="K3344" s="1" t="s">
        <v>32</v>
      </c>
      <c r="L3344" s="1">
        <f>Query1[[#This Row],[total_units]]*Query1[[#This Row],[revene]]</f>
        <v>6531.96</v>
      </c>
      <c r="M3344" s="1">
        <f>YEAR(Query1[[#This Row],[order_date]])</f>
        <v>2017</v>
      </c>
    </row>
    <row r="3345" spans="1:13" x14ac:dyDescent="0.35">
      <c r="A3345">
        <v>1158</v>
      </c>
      <c r="B3345" s="1" t="s">
        <v>1331</v>
      </c>
      <c r="C3345" s="1" t="s">
        <v>1820</v>
      </c>
      <c r="D3345" s="1" t="s">
        <v>1815</v>
      </c>
      <c r="E3345" s="8">
        <v>43009</v>
      </c>
      <c r="F3345">
        <v>1</v>
      </c>
      <c r="G3345">
        <v>439.99</v>
      </c>
      <c r="H3345" s="1" t="s">
        <v>819</v>
      </c>
      <c r="I3345" s="1" t="s">
        <v>13</v>
      </c>
      <c r="J3345" s="1" t="s">
        <v>14</v>
      </c>
      <c r="K3345" s="1" t="s">
        <v>15</v>
      </c>
      <c r="L3345" s="1">
        <f>Query1[[#This Row],[total_units]]*Query1[[#This Row],[revene]]</f>
        <v>439.99</v>
      </c>
      <c r="M3345" s="1">
        <f>YEAR(Query1[[#This Row],[order_date]])</f>
        <v>2017</v>
      </c>
    </row>
    <row r="3346" spans="1:13" x14ac:dyDescent="0.35">
      <c r="A3346">
        <v>1158</v>
      </c>
      <c r="B3346" s="1" t="s">
        <v>1331</v>
      </c>
      <c r="C3346" s="1" t="s">
        <v>1820</v>
      </c>
      <c r="D3346" s="1" t="s">
        <v>1815</v>
      </c>
      <c r="E3346" s="8">
        <v>43009</v>
      </c>
      <c r="F3346">
        <v>2</v>
      </c>
      <c r="G3346">
        <v>599.98</v>
      </c>
      <c r="H3346" s="1" t="s">
        <v>795</v>
      </c>
      <c r="I3346" s="1" t="s">
        <v>48</v>
      </c>
      <c r="J3346" s="1" t="s">
        <v>14</v>
      </c>
      <c r="K3346" s="1" t="s">
        <v>15</v>
      </c>
      <c r="L3346" s="1">
        <f>Query1[[#This Row],[total_units]]*Query1[[#This Row],[revene]]</f>
        <v>1199.96</v>
      </c>
      <c r="M3346" s="1">
        <f>YEAR(Query1[[#This Row],[order_date]])</f>
        <v>2017</v>
      </c>
    </row>
    <row r="3347" spans="1:13" x14ac:dyDescent="0.35">
      <c r="A3347">
        <v>1159</v>
      </c>
      <c r="B3347" s="1" t="s">
        <v>1332</v>
      </c>
      <c r="C3347" s="1" t="s">
        <v>363</v>
      </c>
      <c r="D3347" s="1" t="s">
        <v>1815</v>
      </c>
      <c r="E3347" s="8">
        <v>43009</v>
      </c>
      <c r="F3347">
        <v>2</v>
      </c>
      <c r="G3347">
        <v>1099.98</v>
      </c>
      <c r="H3347" s="1" t="s">
        <v>38</v>
      </c>
      <c r="I3347" s="1" t="s">
        <v>13</v>
      </c>
      <c r="J3347" s="1" t="s">
        <v>14</v>
      </c>
      <c r="K3347" s="1" t="s">
        <v>32</v>
      </c>
      <c r="L3347" s="1">
        <f>Query1[[#This Row],[total_units]]*Query1[[#This Row],[revene]]</f>
        <v>2199.96</v>
      </c>
      <c r="M3347" s="1">
        <f>YEAR(Query1[[#This Row],[order_date]])</f>
        <v>2017</v>
      </c>
    </row>
    <row r="3348" spans="1:13" x14ac:dyDescent="0.35">
      <c r="A3348">
        <v>1160</v>
      </c>
      <c r="B3348" s="1" t="s">
        <v>1333</v>
      </c>
      <c r="C3348" s="1" t="s">
        <v>193</v>
      </c>
      <c r="D3348" s="1" t="s">
        <v>1815</v>
      </c>
      <c r="E3348" s="8">
        <v>43009</v>
      </c>
      <c r="F3348">
        <v>1</v>
      </c>
      <c r="G3348">
        <v>1469.99</v>
      </c>
      <c r="H3348" s="1" t="s">
        <v>845</v>
      </c>
      <c r="I3348" s="1" t="s">
        <v>20</v>
      </c>
      <c r="J3348" s="1" t="s">
        <v>14</v>
      </c>
      <c r="K3348" s="1" t="s">
        <v>15</v>
      </c>
      <c r="L3348" s="1">
        <f>Query1[[#This Row],[total_units]]*Query1[[#This Row],[revene]]</f>
        <v>1469.99</v>
      </c>
      <c r="M3348" s="1">
        <f>YEAR(Query1[[#This Row],[order_date]])</f>
        <v>2017</v>
      </c>
    </row>
    <row r="3349" spans="1:13" x14ac:dyDescent="0.35">
      <c r="A3349">
        <v>1160</v>
      </c>
      <c r="B3349" s="1" t="s">
        <v>1333</v>
      </c>
      <c r="C3349" s="1" t="s">
        <v>193</v>
      </c>
      <c r="D3349" s="1" t="s">
        <v>1815</v>
      </c>
      <c r="E3349" s="8">
        <v>43009</v>
      </c>
      <c r="F3349">
        <v>1</v>
      </c>
      <c r="G3349">
        <v>2999.99</v>
      </c>
      <c r="H3349" s="1" t="s">
        <v>40</v>
      </c>
      <c r="I3349" s="1" t="s">
        <v>41</v>
      </c>
      <c r="J3349" s="1" t="s">
        <v>14</v>
      </c>
      <c r="K3349" s="1" t="s">
        <v>15</v>
      </c>
      <c r="L3349" s="1">
        <f>Query1[[#This Row],[total_units]]*Query1[[#This Row],[revene]]</f>
        <v>2999.99</v>
      </c>
      <c r="M3349" s="1">
        <f>YEAR(Query1[[#This Row],[order_date]])</f>
        <v>2017</v>
      </c>
    </row>
    <row r="3350" spans="1:13" x14ac:dyDescent="0.35">
      <c r="A3350">
        <v>1161</v>
      </c>
      <c r="B3350" s="1" t="s">
        <v>1334</v>
      </c>
      <c r="C3350" s="1" t="s">
        <v>248</v>
      </c>
      <c r="D3350" s="1" t="s">
        <v>1817</v>
      </c>
      <c r="E3350" s="8">
        <v>43009</v>
      </c>
      <c r="F3350">
        <v>1</v>
      </c>
      <c r="G3350">
        <v>269.99</v>
      </c>
      <c r="H3350" s="1" t="s">
        <v>47</v>
      </c>
      <c r="I3350" s="1" t="s">
        <v>48</v>
      </c>
      <c r="J3350" s="1" t="s">
        <v>23</v>
      </c>
      <c r="K3350" s="1" t="s">
        <v>27</v>
      </c>
      <c r="L3350" s="1">
        <f>Query1[[#This Row],[total_units]]*Query1[[#This Row],[revene]]</f>
        <v>269.99</v>
      </c>
      <c r="M3350" s="1">
        <f>YEAR(Query1[[#This Row],[order_date]])</f>
        <v>2017</v>
      </c>
    </row>
    <row r="3351" spans="1:13" x14ac:dyDescent="0.35">
      <c r="A3351">
        <v>1161</v>
      </c>
      <c r="B3351" s="1" t="s">
        <v>1334</v>
      </c>
      <c r="C3351" s="1" t="s">
        <v>248</v>
      </c>
      <c r="D3351" s="1" t="s">
        <v>1817</v>
      </c>
      <c r="E3351" s="8">
        <v>43009</v>
      </c>
      <c r="F3351">
        <v>1</v>
      </c>
      <c r="G3351">
        <v>549.99</v>
      </c>
      <c r="H3351" s="1" t="s">
        <v>869</v>
      </c>
      <c r="I3351" s="1" t="s">
        <v>20</v>
      </c>
      <c r="J3351" s="1" t="s">
        <v>23</v>
      </c>
      <c r="K3351" s="1" t="s">
        <v>27</v>
      </c>
      <c r="L3351" s="1">
        <f>Query1[[#This Row],[total_units]]*Query1[[#This Row],[revene]]</f>
        <v>549.99</v>
      </c>
      <c r="M3351" s="1">
        <f>YEAR(Query1[[#This Row],[order_date]])</f>
        <v>2017</v>
      </c>
    </row>
    <row r="3352" spans="1:13" x14ac:dyDescent="0.35">
      <c r="A3352">
        <v>1161</v>
      </c>
      <c r="B3352" s="1" t="s">
        <v>1334</v>
      </c>
      <c r="C3352" s="1" t="s">
        <v>248</v>
      </c>
      <c r="D3352" s="1" t="s">
        <v>1817</v>
      </c>
      <c r="E3352" s="8">
        <v>43009</v>
      </c>
      <c r="F3352">
        <v>2</v>
      </c>
      <c r="G3352">
        <v>833.98</v>
      </c>
      <c r="H3352" s="1" t="s">
        <v>846</v>
      </c>
      <c r="I3352" s="1" t="s">
        <v>13</v>
      </c>
      <c r="J3352" s="1" t="s">
        <v>23</v>
      </c>
      <c r="K3352" s="1" t="s">
        <v>27</v>
      </c>
      <c r="L3352" s="1">
        <f>Query1[[#This Row],[total_units]]*Query1[[#This Row],[revene]]</f>
        <v>1667.96</v>
      </c>
      <c r="M3352" s="1">
        <f>YEAR(Query1[[#This Row],[order_date]])</f>
        <v>2017</v>
      </c>
    </row>
    <row r="3353" spans="1:13" x14ac:dyDescent="0.35">
      <c r="A3353">
        <v>1161</v>
      </c>
      <c r="B3353" s="1" t="s">
        <v>1334</v>
      </c>
      <c r="C3353" s="1" t="s">
        <v>248</v>
      </c>
      <c r="D3353" s="1" t="s">
        <v>1817</v>
      </c>
      <c r="E3353" s="8">
        <v>43009</v>
      </c>
      <c r="F3353">
        <v>2</v>
      </c>
      <c r="G3353">
        <v>1999.98</v>
      </c>
      <c r="H3353" s="1" t="s">
        <v>1889</v>
      </c>
      <c r="I3353" s="1" t="s">
        <v>20</v>
      </c>
      <c r="J3353" s="1" t="s">
        <v>23</v>
      </c>
      <c r="K3353" s="1" t="s">
        <v>27</v>
      </c>
      <c r="L3353" s="1">
        <f>Query1[[#This Row],[total_units]]*Query1[[#This Row],[revene]]</f>
        <v>3999.96</v>
      </c>
      <c r="M3353" s="1">
        <f>YEAR(Query1[[#This Row],[order_date]])</f>
        <v>2017</v>
      </c>
    </row>
    <row r="3354" spans="1:13" x14ac:dyDescent="0.35">
      <c r="A3354">
        <v>1162</v>
      </c>
      <c r="B3354" s="1" t="s">
        <v>1335</v>
      </c>
      <c r="C3354" s="1" t="s">
        <v>377</v>
      </c>
      <c r="D3354" s="1" t="s">
        <v>1817</v>
      </c>
      <c r="E3354" s="8">
        <v>43009</v>
      </c>
      <c r="F3354">
        <v>2</v>
      </c>
      <c r="G3354">
        <v>1099.98</v>
      </c>
      <c r="H3354" s="1" t="s">
        <v>38</v>
      </c>
      <c r="I3354" s="1" t="s">
        <v>13</v>
      </c>
      <c r="J3354" s="1" t="s">
        <v>23</v>
      </c>
      <c r="K3354" s="1" t="s">
        <v>24</v>
      </c>
      <c r="L3354" s="1">
        <f>Query1[[#This Row],[total_units]]*Query1[[#This Row],[revene]]</f>
        <v>2199.96</v>
      </c>
      <c r="M3354" s="1">
        <f>YEAR(Query1[[#This Row],[order_date]])</f>
        <v>2017</v>
      </c>
    </row>
    <row r="3355" spans="1:13" x14ac:dyDescent="0.35">
      <c r="A3355">
        <v>1162</v>
      </c>
      <c r="B3355" s="1" t="s">
        <v>1335</v>
      </c>
      <c r="C3355" s="1" t="s">
        <v>377</v>
      </c>
      <c r="D3355" s="1" t="s">
        <v>1817</v>
      </c>
      <c r="E3355" s="8">
        <v>43009</v>
      </c>
      <c r="F3355">
        <v>1</v>
      </c>
      <c r="G3355">
        <v>1469.99</v>
      </c>
      <c r="H3355" s="1" t="s">
        <v>845</v>
      </c>
      <c r="I3355" s="1" t="s">
        <v>20</v>
      </c>
      <c r="J3355" s="1" t="s">
        <v>23</v>
      </c>
      <c r="K3355" s="1" t="s">
        <v>24</v>
      </c>
      <c r="L3355" s="1">
        <f>Query1[[#This Row],[total_units]]*Query1[[#This Row],[revene]]</f>
        <v>1469.99</v>
      </c>
      <c r="M3355" s="1">
        <f>YEAR(Query1[[#This Row],[order_date]])</f>
        <v>2017</v>
      </c>
    </row>
    <row r="3356" spans="1:13" x14ac:dyDescent="0.35">
      <c r="A3356">
        <v>1162</v>
      </c>
      <c r="B3356" s="1" t="s">
        <v>1335</v>
      </c>
      <c r="C3356" s="1" t="s">
        <v>377</v>
      </c>
      <c r="D3356" s="1" t="s">
        <v>1817</v>
      </c>
      <c r="E3356" s="8">
        <v>43009</v>
      </c>
      <c r="F3356">
        <v>2</v>
      </c>
      <c r="G3356">
        <v>9999.98</v>
      </c>
      <c r="H3356" s="1" t="s">
        <v>901</v>
      </c>
      <c r="I3356" s="1" t="s">
        <v>20</v>
      </c>
      <c r="J3356" s="1" t="s">
        <v>23</v>
      </c>
      <c r="K3356" s="1" t="s">
        <v>24</v>
      </c>
      <c r="L3356" s="1">
        <f>Query1[[#This Row],[total_units]]*Query1[[#This Row],[revene]]</f>
        <v>19999.96</v>
      </c>
      <c r="M3356" s="1">
        <f>YEAR(Query1[[#This Row],[order_date]])</f>
        <v>2017</v>
      </c>
    </row>
    <row r="3357" spans="1:13" x14ac:dyDescent="0.35">
      <c r="A3357">
        <v>1162</v>
      </c>
      <c r="B3357" s="1" t="s">
        <v>1335</v>
      </c>
      <c r="C3357" s="1" t="s">
        <v>377</v>
      </c>
      <c r="D3357" s="1" t="s">
        <v>1817</v>
      </c>
      <c r="E3357" s="8">
        <v>43009</v>
      </c>
      <c r="F3357">
        <v>1</v>
      </c>
      <c r="G3357">
        <v>149.99</v>
      </c>
      <c r="H3357" s="1" t="s">
        <v>955</v>
      </c>
      <c r="I3357" s="1" t="s">
        <v>48</v>
      </c>
      <c r="J3357" s="1" t="s">
        <v>23</v>
      </c>
      <c r="K3357" s="1" t="s">
        <v>24</v>
      </c>
      <c r="L3357" s="1">
        <f>Query1[[#This Row],[total_units]]*Query1[[#This Row],[revene]]</f>
        <v>149.99</v>
      </c>
      <c r="M3357" s="1">
        <f>YEAR(Query1[[#This Row],[order_date]])</f>
        <v>2017</v>
      </c>
    </row>
    <row r="3358" spans="1:13" x14ac:dyDescent="0.35">
      <c r="A3358">
        <v>1162</v>
      </c>
      <c r="B3358" s="1" t="s">
        <v>1335</v>
      </c>
      <c r="C3358" s="1" t="s">
        <v>377</v>
      </c>
      <c r="D3358" s="1" t="s">
        <v>1817</v>
      </c>
      <c r="E3358" s="8">
        <v>43009</v>
      </c>
      <c r="F3358">
        <v>1</v>
      </c>
      <c r="G3358">
        <v>189.99</v>
      </c>
      <c r="H3358" s="1" t="s">
        <v>1888</v>
      </c>
      <c r="I3358" s="1" t="s">
        <v>48</v>
      </c>
      <c r="J3358" s="1" t="s">
        <v>23</v>
      </c>
      <c r="K3358" s="1" t="s">
        <v>24</v>
      </c>
      <c r="L3358" s="1">
        <f>Query1[[#This Row],[total_units]]*Query1[[#This Row],[revene]]</f>
        <v>189.99</v>
      </c>
      <c r="M3358" s="1">
        <f>YEAR(Query1[[#This Row],[order_date]])</f>
        <v>2017</v>
      </c>
    </row>
    <row r="3359" spans="1:13" x14ac:dyDescent="0.35">
      <c r="A3359">
        <v>1163</v>
      </c>
      <c r="B3359" s="1" t="s">
        <v>1336</v>
      </c>
      <c r="C3359" s="1" t="s">
        <v>532</v>
      </c>
      <c r="D3359" s="1" t="s">
        <v>1817</v>
      </c>
      <c r="E3359" s="8">
        <v>43009</v>
      </c>
      <c r="F3359">
        <v>2</v>
      </c>
      <c r="G3359">
        <v>1499.98</v>
      </c>
      <c r="H3359" s="1" t="s">
        <v>787</v>
      </c>
      <c r="I3359" s="1" t="s">
        <v>788</v>
      </c>
      <c r="J3359" s="1" t="s">
        <v>23</v>
      </c>
      <c r="K3359" s="1" t="s">
        <v>24</v>
      </c>
      <c r="L3359" s="1">
        <f>Query1[[#This Row],[total_units]]*Query1[[#This Row],[revene]]</f>
        <v>2999.96</v>
      </c>
      <c r="M3359" s="1">
        <f>YEAR(Query1[[#This Row],[order_date]])</f>
        <v>2017</v>
      </c>
    </row>
    <row r="3360" spans="1:13" x14ac:dyDescent="0.35">
      <c r="A3360">
        <v>1163</v>
      </c>
      <c r="B3360" s="1" t="s">
        <v>1336</v>
      </c>
      <c r="C3360" s="1" t="s">
        <v>532</v>
      </c>
      <c r="D3360" s="1" t="s">
        <v>1817</v>
      </c>
      <c r="E3360" s="8">
        <v>43009</v>
      </c>
      <c r="F3360">
        <v>2</v>
      </c>
      <c r="G3360">
        <v>6999.98</v>
      </c>
      <c r="H3360" s="1" t="s">
        <v>841</v>
      </c>
      <c r="I3360" s="1" t="s">
        <v>18</v>
      </c>
      <c r="J3360" s="1" t="s">
        <v>23</v>
      </c>
      <c r="K3360" s="1" t="s">
        <v>24</v>
      </c>
      <c r="L3360" s="1">
        <f>Query1[[#This Row],[total_units]]*Query1[[#This Row],[revene]]</f>
        <v>13999.96</v>
      </c>
      <c r="M3360" s="1">
        <f>YEAR(Query1[[#This Row],[order_date]])</f>
        <v>2017</v>
      </c>
    </row>
    <row r="3361" spans="1:13" x14ac:dyDescent="0.35">
      <c r="A3361">
        <v>1164</v>
      </c>
      <c r="B3361" s="1" t="s">
        <v>1337</v>
      </c>
      <c r="C3361" s="1" t="s">
        <v>118</v>
      </c>
      <c r="D3361" s="1" t="s">
        <v>1817</v>
      </c>
      <c r="E3361" s="8">
        <v>43009</v>
      </c>
      <c r="F3361">
        <v>2</v>
      </c>
      <c r="G3361">
        <v>1079.98</v>
      </c>
      <c r="H3361" s="1" t="s">
        <v>916</v>
      </c>
      <c r="I3361" s="1" t="s">
        <v>20</v>
      </c>
      <c r="J3361" s="1" t="s">
        <v>23</v>
      </c>
      <c r="K3361" s="1" t="s">
        <v>24</v>
      </c>
      <c r="L3361" s="1">
        <f>Query1[[#This Row],[total_units]]*Query1[[#This Row],[revene]]</f>
        <v>2159.96</v>
      </c>
      <c r="M3361" s="1">
        <f>YEAR(Query1[[#This Row],[order_date]])</f>
        <v>2017</v>
      </c>
    </row>
    <row r="3362" spans="1:13" x14ac:dyDescent="0.35">
      <c r="A3362">
        <v>1164</v>
      </c>
      <c r="B3362" s="1" t="s">
        <v>1337</v>
      </c>
      <c r="C3362" s="1" t="s">
        <v>118</v>
      </c>
      <c r="D3362" s="1" t="s">
        <v>1817</v>
      </c>
      <c r="E3362" s="8">
        <v>43009</v>
      </c>
      <c r="F3362">
        <v>1</v>
      </c>
      <c r="G3362">
        <v>647.99</v>
      </c>
      <c r="H3362" s="1" t="s">
        <v>1886</v>
      </c>
      <c r="I3362" s="1" t="s">
        <v>13</v>
      </c>
      <c r="J3362" s="1" t="s">
        <v>23</v>
      </c>
      <c r="K3362" s="1" t="s">
        <v>24</v>
      </c>
      <c r="L3362" s="1">
        <f>Query1[[#This Row],[total_units]]*Query1[[#This Row],[revene]]</f>
        <v>647.99</v>
      </c>
      <c r="M3362" s="1">
        <f>YEAR(Query1[[#This Row],[order_date]])</f>
        <v>2017</v>
      </c>
    </row>
    <row r="3363" spans="1:13" x14ac:dyDescent="0.35">
      <c r="A3363">
        <v>1164</v>
      </c>
      <c r="B3363" s="1" t="s">
        <v>1337</v>
      </c>
      <c r="C3363" s="1" t="s">
        <v>118</v>
      </c>
      <c r="D3363" s="1" t="s">
        <v>1817</v>
      </c>
      <c r="E3363" s="8">
        <v>43009</v>
      </c>
      <c r="F3363">
        <v>2</v>
      </c>
      <c r="G3363">
        <v>1103.98</v>
      </c>
      <c r="H3363" s="1" t="s">
        <v>786</v>
      </c>
      <c r="I3363" s="1" t="s">
        <v>34</v>
      </c>
      <c r="J3363" s="1" t="s">
        <v>23</v>
      </c>
      <c r="K3363" s="1" t="s">
        <v>24</v>
      </c>
      <c r="L3363" s="1">
        <f>Query1[[#This Row],[total_units]]*Query1[[#This Row],[revene]]</f>
        <v>2207.96</v>
      </c>
      <c r="M3363" s="1">
        <f>YEAR(Query1[[#This Row],[order_date]])</f>
        <v>2017</v>
      </c>
    </row>
    <row r="3364" spans="1:13" x14ac:dyDescent="0.35">
      <c r="A3364">
        <v>1164</v>
      </c>
      <c r="B3364" s="1" t="s">
        <v>1337</v>
      </c>
      <c r="C3364" s="1" t="s">
        <v>118</v>
      </c>
      <c r="D3364" s="1" t="s">
        <v>1817</v>
      </c>
      <c r="E3364" s="8">
        <v>43009</v>
      </c>
      <c r="F3364">
        <v>1</v>
      </c>
      <c r="G3364">
        <v>1799.99</v>
      </c>
      <c r="H3364" s="1" t="s">
        <v>1816</v>
      </c>
      <c r="I3364" s="1" t="s">
        <v>20</v>
      </c>
      <c r="J3364" s="1" t="s">
        <v>23</v>
      </c>
      <c r="K3364" s="1" t="s">
        <v>24</v>
      </c>
      <c r="L3364" s="1">
        <f>Query1[[#This Row],[total_units]]*Query1[[#This Row],[revene]]</f>
        <v>1799.99</v>
      </c>
      <c r="M3364" s="1">
        <f>YEAR(Query1[[#This Row],[order_date]])</f>
        <v>2017</v>
      </c>
    </row>
    <row r="3365" spans="1:13" x14ac:dyDescent="0.35">
      <c r="A3365">
        <v>1165</v>
      </c>
      <c r="B3365" s="1" t="s">
        <v>1338</v>
      </c>
      <c r="C3365" s="1" t="s">
        <v>429</v>
      </c>
      <c r="D3365" s="1" t="s">
        <v>1817</v>
      </c>
      <c r="E3365" s="8">
        <v>43010</v>
      </c>
      <c r="F3365">
        <v>1</v>
      </c>
      <c r="G3365">
        <v>449.99</v>
      </c>
      <c r="H3365" s="1" t="s">
        <v>784</v>
      </c>
      <c r="I3365" s="1" t="s">
        <v>13</v>
      </c>
      <c r="J3365" s="1" t="s">
        <v>23</v>
      </c>
      <c r="K3365" s="1" t="s">
        <v>27</v>
      </c>
      <c r="L3365" s="1">
        <f>Query1[[#This Row],[total_units]]*Query1[[#This Row],[revene]]</f>
        <v>449.99</v>
      </c>
      <c r="M3365" s="1">
        <f>YEAR(Query1[[#This Row],[order_date]])</f>
        <v>2017</v>
      </c>
    </row>
    <row r="3366" spans="1:13" x14ac:dyDescent="0.35">
      <c r="A3366">
        <v>1165</v>
      </c>
      <c r="B3366" s="1" t="s">
        <v>1338</v>
      </c>
      <c r="C3366" s="1" t="s">
        <v>429</v>
      </c>
      <c r="D3366" s="1" t="s">
        <v>1817</v>
      </c>
      <c r="E3366" s="8">
        <v>43010</v>
      </c>
      <c r="F3366">
        <v>2</v>
      </c>
      <c r="G3366">
        <v>693.98</v>
      </c>
      <c r="H3366" s="1" t="s">
        <v>942</v>
      </c>
      <c r="I3366" s="1" t="s">
        <v>13</v>
      </c>
      <c r="J3366" s="1" t="s">
        <v>23</v>
      </c>
      <c r="K3366" s="1" t="s">
        <v>27</v>
      </c>
      <c r="L3366" s="1">
        <f>Query1[[#This Row],[total_units]]*Query1[[#This Row],[revene]]</f>
        <v>1387.96</v>
      </c>
      <c r="M3366" s="1">
        <f>YEAR(Query1[[#This Row],[order_date]])</f>
        <v>2017</v>
      </c>
    </row>
    <row r="3367" spans="1:13" x14ac:dyDescent="0.35">
      <c r="A3367">
        <v>1166</v>
      </c>
      <c r="B3367" s="1" t="s">
        <v>1339</v>
      </c>
      <c r="C3367" s="1" t="s">
        <v>538</v>
      </c>
      <c r="D3367" s="1" t="s">
        <v>1817</v>
      </c>
      <c r="E3367" s="8">
        <v>43011</v>
      </c>
      <c r="F3367">
        <v>2</v>
      </c>
      <c r="G3367">
        <v>1103.98</v>
      </c>
      <c r="H3367" s="1" t="s">
        <v>786</v>
      </c>
      <c r="I3367" s="1" t="s">
        <v>34</v>
      </c>
      <c r="J3367" s="1" t="s">
        <v>23</v>
      </c>
      <c r="K3367" s="1" t="s">
        <v>27</v>
      </c>
      <c r="L3367" s="1">
        <f>Query1[[#This Row],[total_units]]*Query1[[#This Row],[revene]]</f>
        <v>2207.96</v>
      </c>
      <c r="M3367" s="1">
        <f>YEAR(Query1[[#This Row],[order_date]])</f>
        <v>2017</v>
      </c>
    </row>
    <row r="3368" spans="1:13" x14ac:dyDescent="0.35">
      <c r="A3368">
        <v>1167</v>
      </c>
      <c r="B3368" s="1" t="s">
        <v>1340</v>
      </c>
      <c r="C3368" s="1" t="s">
        <v>1820</v>
      </c>
      <c r="D3368" s="1" t="s">
        <v>1815</v>
      </c>
      <c r="E3368" s="8">
        <v>43012</v>
      </c>
      <c r="F3368">
        <v>2</v>
      </c>
      <c r="G3368">
        <v>2199.98</v>
      </c>
      <c r="H3368" s="1" t="s">
        <v>881</v>
      </c>
      <c r="I3368" s="1" t="s">
        <v>13</v>
      </c>
      <c r="J3368" s="1" t="s">
        <v>14</v>
      </c>
      <c r="K3368" s="1" t="s">
        <v>15</v>
      </c>
      <c r="L3368" s="1">
        <f>Query1[[#This Row],[total_units]]*Query1[[#This Row],[revene]]</f>
        <v>4399.96</v>
      </c>
      <c r="M3368" s="1">
        <f>YEAR(Query1[[#This Row],[order_date]])</f>
        <v>2017</v>
      </c>
    </row>
    <row r="3369" spans="1:13" x14ac:dyDescent="0.35">
      <c r="A3369">
        <v>1167</v>
      </c>
      <c r="B3369" s="1" t="s">
        <v>1340</v>
      </c>
      <c r="C3369" s="1" t="s">
        <v>1820</v>
      </c>
      <c r="D3369" s="1" t="s">
        <v>1815</v>
      </c>
      <c r="E3369" s="8">
        <v>43012</v>
      </c>
      <c r="F3369">
        <v>1</v>
      </c>
      <c r="G3369">
        <v>449.99</v>
      </c>
      <c r="H3369" s="1" t="s">
        <v>784</v>
      </c>
      <c r="I3369" s="1" t="s">
        <v>13</v>
      </c>
      <c r="J3369" s="1" t="s">
        <v>14</v>
      </c>
      <c r="K3369" s="1" t="s">
        <v>15</v>
      </c>
      <c r="L3369" s="1">
        <f>Query1[[#This Row],[total_units]]*Query1[[#This Row],[revene]]</f>
        <v>449.99</v>
      </c>
      <c r="M3369" s="1">
        <f>YEAR(Query1[[#This Row],[order_date]])</f>
        <v>2017</v>
      </c>
    </row>
    <row r="3370" spans="1:13" x14ac:dyDescent="0.35">
      <c r="A3370">
        <v>1167</v>
      </c>
      <c r="B3370" s="1" t="s">
        <v>1340</v>
      </c>
      <c r="C3370" s="1" t="s">
        <v>1820</v>
      </c>
      <c r="D3370" s="1" t="s">
        <v>1815</v>
      </c>
      <c r="E3370" s="8">
        <v>43012</v>
      </c>
      <c r="F3370">
        <v>2</v>
      </c>
      <c r="G3370">
        <v>1999.98</v>
      </c>
      <c r="H3370" s="1" t="s">
        <v>1889</v>
      </c>
      <c r="I3370" s="1" t="s">
        <v>20</v>
      </c>
      <c r="J3370" s="1" t="s">
        <v>14</v>
      </c>
      <c r="K3370" s="1" t="s">
        <v>15</v>
      </c>
      <c r="L3370" s="1">
        <f>Query1[[#This Row],[total_units]]*Query1[[#This Row],[revene]]</f>
        <v>3999.96</v>
      </c>
      <c r="M3370" s="1">
        <f>YEAR(Query1[[#This Row],[order_date]])</f>
        <v>2017</v>
      </c>
    </row>
    <row r="3371" spans="1:13" x14ac:dyDescent="0.35">
      <c r="A3371">
        <v>1168</v>
      </c>
      <c r="B3371" s="1" t="s">
        <v>1341</v>
      </c>
      <c r="C3371" s="1" t="s">
        <v>946</v>
      </c>
      <c r="D3371" s="1" t="s">
        <v>1817</v>
      </c>
      <c r="E3371" s="8">
        <v>43012</v>
      </c>
      <c r="F3371">
        <v>1</v>
      </c>
      <c r="G3371">
        <v>659.99</v>
      </c>
      <c r="H3371" s="1" t="s">
        <v>883</v>
      </c>
      <c r="I3371" s="1" t="s">
        <v>13</v>
      </c>
      <c r="J3371" s="1" t="s">
        <v>23</v>
      </c>
      <c r="K3371" s="1" t="s">
        <v>24</v>
      </c>
      <c r="L3371" s="1">
        <f>Query1[[#This Row],[total_units]]*Query1[[#This Row],[revene]]</f>
        <v>659.99</v>
      </c>
      <c r="M3371" s="1">
        <f>YEAR(Query1[[#This Row],[order_date]])</f>
        <v>2017</v>
      </c>
    </row>
    <row r="3372" spans="1:13" x14ac:dyDescent="0.35">
      <c r="A3372">
        <v>1168</v>
      </c>
      <c r="B3372" s="1" t="s">
        <v>1341</v>
      </c>
      <c r="C3372" s="1" t="s">
        <v>946</v>
      </c>
      <c r="D3372" s="1" t="s">
        <v>1817</v>
      </c>
      <c r="E3372" s="8">
        <v>43012</v>
      </c>
      <c r="F3372">
        <v>2</v>
      </c>
      <c r="G3372">
        <v>599.98</v>
      </c>
      <c r="H3372" s="1" t="s">
        <v>64</v>
      </c>
      <c r="I3372" s="1" t="s">
        <v>48</v>
      </c>
      <c r="J3372" s="1" t="s">
        <v>23</v>
      </c>
      <c r="K3372" s="1" t="s">
        <v>24</v>
      </c>
      <c r="L3372" s="1">
        <f>Query1[[#This Row],[total_units]]*Query1[[#This Row],[revene]]</f>
        <v>1199.96</v>
      </c>
      <c r="M3372" s="1">
        <f>YEAR(Query1[[#This Row],[order_date]])</f>
        <v>2017</v>
      </c>
    </row>
    <row r="3373" spans="1:13" x14ac:dyDescent="0.35">
      <c r="A3373">
        <v>1168</v>
      </c>
      <c r="B3373" s="1" t="s">
        <v>1341</v>
      </c>
      <c r="C3373" s="1" t="s">
        <v>946</v>
      </c>
      <c r="D3373" s="1" t="s">
        <v>1817</v>
      </c>
      <c r="E3373" s="8">
        <v>43012</v>
      </c>
      <c r="F3373">
        <v>2</v>
      </c>
      <c r="G3373">
        <v>1059.98</v>
      </c>
      <c r="H3373" s="1" t="s">
        <v>44</v>
      </c>
      <c r="I3373" s="1" t="s">
        <v>13</v>
      </c>
      <c r="J3373" s="1" t="s">
        <v>23</v>
      </c>
      <c r="K3373" s="1" t="s">
        <v>24</v>
      </c>
      <c r="L3373" s="1">
        <f>Query1[[#This Row],[total_units]]*Query1[[#This Row],[revene]]</f>
        <v>2119.96</v>
      </c>
      <c r="M3373" s="1">
        <f>YEAR(Query1[[#This Row],[order_date]])</f>
        <v>2017</v>
      </c>
    </row>
    <row r="3374" spans="1:13" x14ac:dyDescent="0.35">
      <c r="A3374">
        <v>1168</v>
      </c>
      <c r="B3374" s="1" t="s">
        <v>1341</v>
      </c>
      <c r="C3374" s="1" t="s">
        <v>946</v>
      </c>
      <c r="D3374" s="1" t="s">
        <v>1817</v>
      </c>
      <c r="E3374" s="8">
        <v>43012</v>
      </c>
      <c r="F3374">
        <v>2</v>
      </c>
      <c r="G3374">
        <v>833.98</v>
      </c>
      <c r="H3374" s="1" t="s">
        <v>865</v>
      </c>
      <c r="I3374" s="1" t="s">
        <v>34</v>
      </c>
      <c r="J3374" s="1" t="s">
        <v>23</v>
      </c>
      <c r="K3374" s="1" t="s">
        <v>24</v>
      </c>
      <c r="L3374" s="1">
        <f>Query1[[#This Row],[total_units]]*Query1[[#This Row],[revene]]</f>
        <v>1667.96</v>
      </c>
      <c r="M3374" s="1">
        <f>YEAR(Query1[[#This Row],[order_date]])</f>
        <v>2017</v>
      </c>
    </row>
    <row r="3375" spans="1:13" x14ac:dyDescent="0.35">
      <c r="A3375">
        <v>1168</v>
      </c>
      <c r="B3375" s="1" t="s">
        <v>1341</v>
      </c>
      <c r="C3375" s="1" t="s">
        <v>946</v>
      </c>
      <c r="D3375" s="1" t="s">
        <v>1817</v>
      </c>
      <c r="E3375" s="8">
        <v>43012</v>
      </c>
      <c r="F3375">
        <v>1</v>
      </c>
      <c r="G3375">
        <v>6499.99</v>
      </c>
      <c r="H3375" s="1" t="s">
        <v>868</v>
      </c>
      <c r="I3375" s="1" t="s">
        <v>788</v>
      </c>
      <c r="J3375" s="1" t="s">
        <v>23</v>
      </c>
      <c r="K3375" s="1" t="s">
        <v>24</v>
      </c>
      <c r="L3375" s="1">
        <f>Query1[[#This Row],[total_units]]*Query1[[#This Row],[revene]]</f>
        <v>6499.99</v>
      </c>
      <c r="M3375" s="1">
        <f>YEAR(Query1[[#This Row],[order_date]])</f>
        <v>2017</v>
      </c>
    </row>
    <row r="3376" spans="1:13" x14ac:dyDescent="0.35">
      <c r="A3376">
        <v>1169</v>
      </c>
      <c r="B3376" s="1" t="s">
        <v>1342</v>
      </c>
      <c r="C3376" s="1" t="s">
        <v>329</v>
      </c>
      <c r="D3376" s="1" t="s">
        <v>1817</v>
      </c>
      <c r="E3376" s="8">
        <v>43012</v>
      </c>
      <c r="F3376">
        <v>2</v>
      </c>
      <c r="G3376">
        <v>2199.98</v>
      </c>
      <c r="H3376" s="1" t="s">
        <v>881</v>
      </c>
      <c r="I3376" s="1" t="s">
        <v>13</v>
      </c>
      <c r="J3376" s="1" t="s">
        <v>23</v>
      </c>
      <c r="K3376" s="1" t="s">
        <v>27</v>
      </c>
      <c r="L3376" s="1">
        <f>Query1[[#This Row],[total_units]]*Query1[[#This Row],[revene]]</f>
        <v>4399.96</v>
      </c>
      <c r="M3376" s="1">
        <f>YEAR(Query1[[#This Row],[order_date]])</f>
        <v>2017</v>
      </c>
    </row>
    <row r="3377" spans="1:13" x14ac:dyDescent="0.35">
      <c r="A3377">
        <v>1169</v>
      </c>
      <c r="B3377" s="1" t="s">
        <v>1342</v>
      </c>
      <c r="C3377" s="1" t="s">
        <v>329</v>
      </c>
      <c r="D3377" s="1" t="s">
        <v>1817</v>
      </c>
      <c r="E3377" s="8">
        <v>43012</v>
      </c>
      <c r="F3377">
        <v>2</v>
      </c>
      <c r="G3377">
        <v>9999.98</v>
      </c>
      <c r="H3377" s="1" t="s">
        <v>853</v>
      </c>
      <c r="I3377" s="1" t="s">
        <v>788</v>
      </c>
      <c r="J3377" s="1" t="s">
        <v>23</v>
      </c>
      <c r="K3377" s="1" t="s">
        <v>27</v>
      </c>
      <c r="L3377" s="1">
        <f>Query1[[#This Row],[total_units]]*Query1[[#This Row],[revene]]</f>
        <v>19999.96</v>
      </c>
      <c r="M3377" s="1">
        <f>YEAR(Query1[[#This Row],[order_date]])</f>
        <v>2017</v>
      </c>
    </row>
    <row r="3378" spans="1:13" x14ac:dyDescent="0.35">
      <c r="A3378">
        <v>1169</v>
      </c>
      <c r="B3378" s="1" t="s">
        <v>1342</v>
      </c>
      <c r="C3378" s="1" t="s">
        <v>329</v>
      </c>
      <c r="D3378" s="1" t="s">
        <v>1817</v>
      </c>
      <c r="E3378" s="8">
        <v>43012</v>
      </c>
      <c r="F3378">
        <v>2</v>
      </c>
      <c r="G3378">
        <v>699.98</v>
      </c>
      <c r="H3378" s="1" t="s">
        <v>1895</v>
      </c>
      <c r="I3378" s="1" t="s">
        <v>48</v>
      </c>
      <c r="J3378" s="1" t="s">
        <v>23</v>
      </c>
      <c r="K3378" s="1" t="s">
        <v>27</v>
      </c>
      <c r="L3378" s="1">
        <f>Query1[[#This Row],[total_units]]*Query1[[#This Row],[revene]]</f>
        <v>1399.96</v>
      </c>
      <c r="M3378" s="1">
        <f>YEAR(Query1[[#This Row],[order_date]])</f>
        <v>2017</v>
      </c>
    </row>
    <row r="3379" spans="1:13" x14ac:dyDescent="0.35">
      <c r="A3379">
        <v>1169</v>
      </c>
      <c r="B3379" s="1" t="s">
        <v>1342</v>
      </c>
      <c r="C3379" s="1" t="s">
        <v>329</v>
      </c>
      <c r="D3379" s="1" t="s">
        <v>1817</v>
      </c>
      <c r="E3379" s="8">
        <v>43012</v>
      </c>
      <c r="F3379">
        <v>1</v>
      </c>
      <c r="G3379">
        <v>6499.99</v>
      </c>
      <c r="H3379" s="1" t="s">
        <v>868</v>
      </c>
      <c r="I3379" s="1" t="s">
        <v>788</v>
      </c>
      <c r="J3379" s="1" t="s">
        <v>23</v>
      </c>
      <c r="K3379" s="1" t="s">
        <v>27</v>
      </c>
      <c r="L3379" s="1">
        <f>Query1[[#This Row],[total_units]]*Query1[[#This Row],[revene]]</f>
        <v>6499.99</v>
      </c>
      <c r="M3379" s="1">
        <f>YEAR(Query1[[#This Row],[order_date]])</f>
        <v>2017</v>
      </c>
    </row>
    <row r="3380" spans="1:13" x14ac:dyDescent="0.35">
      <c r="A3380">
        <v>1170</v>
      </c>
      <c r="B3380" s="1" t="s">
        <v>1343</v>
      </c>
      <c r="C3380" s="1" t="s">
        <v>672</v>
      </c>
      <c r="D3380" s="1" t="s">
        <v>1817</v>
      </c>
      <c r="E3380" s="8">
        <v>43013</v>
      </c>
      <c r="F3380">
        <v>1</v>
      </c>
      <c r="G3380">
        <v>529.99</v>
      </c>
      <c r="H3380" s="1" t="s">
        <v>44</v>
      </c>
      <c r="I3380" s="1" t="s">
        <v>13</v>
      </c>
      <c r="J3380" s="1" t="s">
        <v>23</v>
      </c>
      <c r="K3380" s="1" t="s">
        <v>24</v>
      </c>
      <c r="L3380" s="1">
        <f>Query1[[#This Row],[total_units]]*Query1[[#This Row],[revene]]</f>
        <v>529.99</v>
      </c>
      <c r="M3380" s="1">
        <f>YEAR(Query1[[#This Row],[order_date]])</f>
        <v>2017</v>
      </c>
    </row>
    <row r="3381" spans="1:13" x14ac:dyDescent="0.35">
      <c r="A3381">
        <v>1170</v>
      </c>
      <c r="B3381" s="1" t="s">
        <v>1343</v>
      </c>
      <c r="C3381" s="1" t="s">
        <v>672</v>
      </c>
      <c r="D3381" s="1" t="s">
        <v>1817</v>
      </c>
      <c r="E3381" s="8">
        <v>43013</v>
      </c>
      <c r="F3381">
        <v>2</v>
      </c>
      <c r="G3381">
        <v>6999.98</v>
      </c>
      <c r="H3381" s="1" t="s">
        <v>801</v>
      </c>
      <c r="I3381" s="1" t="s">
        <v>18</v>
      </c>
      <c r="J3381" s="1" t="s">
        <v>23</v>
      </c>
      <c r="K3381" s="1" t="s">
        <v>24</v>
      </c>
      <c r="L3381" s="1">
        <f>Query1[[#This Row],[total_units]]*Query1[[#This Row],[revene]]</f>
        <v>13999.96</v>
      </c>
      <c r="M3381" s="1">
        <f>YEAR(Query1[[#This Row],[order_date]])</f>
        <v>2017</v>
      </c>
    </row>
    <row r="3382" spans="1:13" x14ac:dyDescent="0.35">
      <c r="A3382">
        <v>1170</v>
      </c>
      <c r="B3382" s="1" t="s">
        <v>1343</v>
      </c>
      <c r="C3382" s="1" t="s">
        <v>672</v>
      </c>
      <c r="D3382" s="1" t="s">
        <v>1817</v>
      </c>
      <c r="E3382" s="8">
        <v>43013</v>
      </c>
      <c r="F3382">
        <v>2</v>
      </c>
      <c r="G3382">
        <v>10599.98</v>
      </c>
      <c r="H3382" s="1" t="s">
        <v>808</v>
      </c>
      <c r="I3382" s="1" t="s">
        <v>20</v>
      </c>
      <c r="J3382" s="1" t="s">
        <v>23</v>
      </c>
      <c r="K3382" s="1" t="s">
        <v>24</v>
      </c>
      <c r="L3382" s="1">
        <f>Query1[[#This Row],[total_units]]*Query1[[#This Row],[revene]]</f>
        <v>21199.96</v>
      </c>
      <c r="M3382" s="1">
        <f>YEAR(Query1[[#This Row],[order_date]])</f>
        <v>2017</v>
      </c>
    </row>
    <row r="3383" spans="1:13" x14ac:dyDescent="0.35">
      <c r="A3383">
        <v>1171</v>
      </c>
      <c r="B3383" s="1" t="s">
        <v>1344</v>
      </c>
      <c r="C3383" s="1" t="s">
        <v>317</v>
      </c>
      <c r="D3383" s="1" t="s">
        <v>1817</v>
      </c>
      <c r="E3383" s="8">
        <v>43013</v>
      </c>
      <c r="F3383">
        <v>2</v>
      </c>
      <c r="G3383">
        <v>419.98</v>
      </c>
      <c r="H3383" s="1" t="s">
        <v>921</v>
      </c>
      <c r="I3383" s="1" t="s">
        <v>48</v>
      </c>
      <c r="J3383" s="1" t="s">
        <v>23</v>
      </c>
      <c r="K3383" s="1" t="s">
        <v>24</v>
      </c>
      <c r="L3383" s="1">
        <f>Query1[[#This Row],[total_units]]*Query1[[#This Row],[revene]]</f>
        <v>839.96</v>
      </c>
      <c r="M3383" s="1">
        <f>YEAR(Query1[[#This Row],[order_date]])</f>
        <v>2017</v>
      </c>
    </row>
    <row r="3384" spans="1:13" x14ac:dyDescent="0.35">
      <c r="A3384">
        <v>1171</v>
      </c>
      <c r="B3384" s="1" t="s">
        <v>1344</v>
      </c>
      <c r="C3384" s="1" t="s">
        <v>317</v>
      </c>
      <c r="D3384" s="1" t="s">
        <v>1817</v>
      </c>
      <c r="E3384" s="8">
        <v>43013</v>
      </c>
      <c r="F3384">
        <v>2</v>
      </c>
      <c r="G3384">
        <v>499.98</v>
      </c>
      <c r="H3384" s="1" t="s">
        <v>816</v>
      </c>
      <c r="I3384" s="1" t="s">
        <v>48</v>
      </c>
      <c r="J3384" s="1" t="s">
        <v>23</v>
      </c>
      <c r="K3384" s="1" t="s">
        <v>24</v>
      </c>
      <c r="L3384" s="1">
        <f>Query1[[#This Row],[total_units]]*Query1[[#This Row],[revene]]</f>
        <v>999.96</v>
      </c>
      <c r="M3384" s="1">
        <f>YEAR(Query1[[#This Row],[order_date]])</f>
        <v>2017</v>
      </c>
    </row>
    <row r="3385" spans="1:13" x14ac:dyDescent="0.35">
      <c r="A3385">
        <v>1171</v>
      </c>
      <c r="B3385" s="1" t="s">
        <v>1344</v>
      </c>
      <c r="C3385" s="1" t="s">
        <v>317</v>
      </c>
      <c r="D3385" s="1" t="s">
        <v>1817</v>
      </c>
      <c r="E3385" s="8">
        <v>43013</v>
      </c>
      <c r="F3385">
        <v>2</v>
      </c>
      <c r="G3385">
        <v>3098</v>
      </c>
      <c r="H3385" s="1" t="s">
        <v>17</v>
      </c>
      <c r="I3385" s="1" t="s">
        <v>18</v>
      </c>
      <c r="J3385" s="1" t="s">
        <v>23</v>
      </c>
      <c r="K3385" s="1" t="s">
        <v>24</v>
      </c>
      <c r="L3385" s="1">
        <f>Query1[[#This Row],[total_units]]*Query1[[#This Row],[revene]]</f>
        <v>6196</v>
      </c>
      <c r="M3385" s="1">
        <f>YEAR(Query1[[#This Row],[order_date]])</f>
        <v>2017</v>
      </c>
    </row>
    <row r="3386" spans="1:13" x14ac:dyDescent="0.35">
      <c r="A3386">
        <v>1172</v>
      </c>
      <c r="B3386" s="1" t="s">
        <v>1345</v>
      </c>
      <c r="C3386" s="1" t="s">
        <v>1190</v>
      </c>
      <c r="D3386" s="1" t="s">
        <v>1817</v>
      </c>
      <c r="E3386" s="8">
        <v>43015</v>
      </c>
      <c r="F3386">
        <v>2</v>
      </c>
      <c r="G3386">
        <v>1295.98</v>
      </c>
      <c r="H3386" s="1" t="s">
        <v>1886</v>
      </c>
      <c r="I3386" s="1" t="s">
        <v>13</v>
      </c>
      <c r="J3386" s="1" t="s">
        <v>23</v>
      </c>
      <c r="K3386" s="1" t="s">
        <v>27</v>
      </c>
      <c r="L3386" s="1">
        <f>Query1[[#This Row],[total_units]]*Query1[[#This Row],[revene]]</f>
        <v>2591.96</v>
      </c>
      <c r="M3386" s="1">
        <f>YEAR(Query1[[#This Row],[order_date]])</f>
        <v>2017</v>
      </c>
    </row>
    <row r="3387" spans="1:13" x14ac:dyDescent="0.35">
      <c r="A3387">
        <v>1172</v>
      </c>
      <c r="B3387" s="1" t="s">
        <v>1345</v>
      </c>
      <c r="C3387" s="1" t="s">
        <v>1190</v>
      </c>
      <c r="D3387" s="1" t="s">
        <v>1817</v>
      </c>
      <c r="E3387" s="8">
        <v>43015</v>
      </c>
      <c r="F3387">
        <v>1</v>
      </c>
      <c r="G3387">
        <v>481.99</v>
      </c>
      <c r="H3387" s="1" t="s">
        <v>863</v>
      </c>
      <c r="I3387" s="1" t="s">
        <v>34</v>
      </c>
      <c r="J3387" s="1" t="s">
        <v>23</v>
      </c>
      <c r="K3387" s="1" t="s">
        <v>27</v>
      </c>
      <c r="L3387" s="1">
        <f>Query1[[#This Row],[total_units]]*Query1[[#This Row],[revene]]</f>
        <v>481.99</v>
      </c>
      <c r="M3387" s="1">
        <f>YEAR(Query1[[#This Row],[order_date]])</f>
        <v>2017</v>
      </c>
    </row>
    <row r="3388" spans="1:13" x14ac:dyDescent="0.35">
      <c r="A3388">
        <v>1173</v>
      </c>
      <c r="B3388" s="1" t="s">
        <v>1346</v>
      </c>
      <c r="C3388" s="1" t="s">
        <v>214</v>
      </c>
      <c r="D3388" s="1" t="s">
        <v>1817</v>
      </c>
      <c r="E3388" s="8">
        <v>43016</v>
      </c>
      <c r="F3388">
        <v>1</v>
      </c>
      <c r="G3388">
        <v>299.99</v>
      </c>
      <c r="H3388" s="1" t="s">
        <v>795</v>
      </c>
      <c r="I3388" s="1" t="s">
        <v>48</v>
      </c>
      <c r="J3388" s="1" t="s">
        <v>23</v>
      </c>
      <c r="K3388" s="1" t="s">
        <v>27</v>
      </c>
      <c r="L3388" s="1">
        <f>Query1[[#This Row],[total_units]]*Query1[[#This Row],[revene]]</f>
        <v>299.99</v>
      </c>
      <c r="M3388" s="1">
        <f>YEAR(Query1[[#This Row],[order_date]])</f>
        <v>2017</v>
      </c>
    </row>
    <row r="3389" spans="1:13" x14ac:dyDescent="0.35">
      <c r="A3389">
        <v>1173</v>
      </c>
      <c r="B3389" s="1" t="s">
        <v>1346</v>
      </c>
      <c r="C3389" s="1" t="s">
        <v>214</v>
      </c>
      <c r="D3389" s="1" t="s">
        <v>1817</v>
      </c>
      <c r="E3389" s="8">
        <v>43016</v>
      </c>
      <c r="F3389">
        <v>1</v>
      </c>
      <c r="G3389">
        <v>429</v>
      </c>
      <c r="H3389" s="1" t="s">
        <v>35</v>
      </c>
      <c r="I3389" s="1" t="s">
        <v>13</v>
      </c>
      <c r="J3389" s="1" t="s">
        <v>23</v>
      </c>
      <c r="K3389" s="1" t="s">
        <v>27</v>
      </c>
      <c r="L3389" s="1">
        <f>Query1[[#This Row],[total_units]]*Query1[[#This Row],[revene]]</f>
        <v>429</v>
      </c>
      <c r="M3389" s="1">
        <f>YEAR(Query1[[#This Row],[order_date]])</f>
        <v>2017</v>
      </c>
    </row>
    <row r="3390" spans="1:13" x14ac:dyDescent="0.35">
      <c r="A3390">
        <v>1173</v>
      </c>
      <c r="B3390" s="1" t="s">
        <v>1346</v>
      </c>
      <c r="C3390" s="1" t="s">
        <v>214</v>
      </c>
      <c r="D3390" s="1" t="s">
        <v>1817</v>
      </c>
      <c r="E3390" s="8">
        <v>43016</v>
      </c>
      <c r="F3390">
        <v>1</v>
      </c>
      <c r="G3390">
        <v>449.99</v>
      </c>
      <c r="H3390" s="1" t="s">
        <v>784</v>
      </c>
      <c r="I3390" s="1" t="s">
        <v>13</v>
      </c>
      <c r="J3390" s="1" t="s">
        <v>23</v>
      </c>
      <c r="K3390" s="1" t="s">
        <v>27</v>
      </c>
      <c r="L3390" s="1">
        <f>Query1[[#This Row],[total_units]]*Query1[[#This Row],[revene]]</f>
        <v>449.99</v>
      </c>
      <c r="M3390" s="1">
        <f>YEAR(Query1[[#This Row],[order_date]])</f>
        <v>2017</v>
      </c>
    </row>
    <row r="3391" spans="1:13" x14ac:dyDescent="0.35">
      <c r="A3391">
        <v>1173</v>
      </c>
      <c r="B3391" s="1" t="s">
        <v>1346</v>
      </c>
      <c r="C3391" s="1" t="s">
        <v>214</v>
      </c>
      <c r="D3391" s="1" t="s">
        <v>1817</v>
      </c>
      <c r="E3391" s="8">
        <v>43016</v>
      </c>
      <c r="F3391">
        <v>2</v>
      </c>
      <c r="G3391">
        <v>1103.98</v>
      </c>
      <c r="H3391" s="1" t="s">
        <v>786</v>
      </c>
      <c r="I3391" s="1" t="s">
        <v>34</v>
      </c>
      <c r="J3391" s="1" t="s">
        <v>23</v>
      </c>
      <c r="K3391" s="1" t="s">
        <v>27</v>
      </c>
      <c r="L3391" s="1">
        <f>Query1[[#This Row],[total_units]]*Query1[[#This Row],[revene]]</f>
        <v>2207.96</v>
      </c>
      <c r="M3391" s="1">
        <f>YEAR(Query1[[#This Row],[order_date]])</f>
        <v>2017</v>
      </c>
    </row>
    <row r="3392" spans="1:13" x14ac:dyDescent="0.35">
      <c r="A3392">
        <v>1174</v>
      </c>
      <c r="B3392" s="1" t="s">
        <v>1347</v>
      </c>
      <c r="C3392" s="1" t="s">
        <v>459</v>
      </c>
      <c r="D3392" s="1" t="s">
        <v>1817</v>
      </c>
      <c r="E3392" s="8">
        <v>43016</v>
      </c>
      <c r="F3392">
        <v>1</v>
      </c>
      <c r="G3392">
        <v>449.99</v>
      </c>
      <c r="H3392" s="1" t="s">
        <v>784</v>
      </c>
      <c r="I3392" s="1" t="s">
        <v>34</v>
      </c>
      <c r="J3392" s="1" t="s">
        <v>23</v>
      </c>
      <c r="K3392" s="1" t="s">
        <v>24</v>
      </c>
      <c r="L3392" s="1">
        <f>Query1[[#This Row],[total_units]]*Query1[[#This Row],[revene]]</f>
        <v>449.99</v>
      </c>
      <c r="M3392" s="1">
        <f>YEAR(Query1[[#This Row],[order_date]])</f>
        <v>2017</v>
      </c>
    </row>
    <row r="3393" spans="1:13" x14ac:dyDescent="0.35">
      <c r="A3393">
        <v>1174</v>
      </c>
      <c r="B3393" s="1" t="s">
        <v>1347</v>
      </c>
      <c r="C3393" s="1" t="s">
        <v>459</v>
      </c>
      <c r="D3393" s="1" t="s">
        <v>1817</v>
      </c>
      <c r="E3393" s="8">
        <v>43016</v>
      </c>
      <c r="F3393">
        <v>2</v>
      </c>
      <c r="G3393">
        <v>941.98</v>
      </c>
      <c r="H3393" s="1" t="s">
        <v>825</v>
      </c>
      <c r="I3393" s="1" t="s">
        <v>34</v>
      </c>
      <c r="J3393" s="1" t="s">
        <v>23</v>
      </c>
      <c r="K3393" s="1" t="s">
        <v>24</v>
      </c>
      <c r="L3393" s="1">
        <f>Query1[[#This Row],[total_units]]*Query1[[#This Row],[revene]]</f>
        <v>1883.96</v>
      </c>
      <c r="M3393" s="1">
        <f>YEAR(Query1[[#This Row],[order_date]])</f>
        <v>2017</v>
      </c>
    </row>
    <row r="3394" spans="1:13" x14ac:dyDescent="0.35">
      <c r="A3394">
        <v>1174</v>
      </c>
      <c r="B3394" s="1" t="s">
        <v>1347</v>
      </c>
      <c r="C3394" s="1" t="s">
        <v>459</v>
      </c>
      <c r="D3394" s="1" t="s">
        <v>1817</v>
      </c>
      <c r="E3394" s="8">
        <v>43016</v>
      </c>
      <c r="F3394">
        <v>1</v>
      </c>
      <c r="G3394">
        <v>469.99</v>
      </c>
      <c r="H3394" s="1" t="s">
        <v>62</v>
      </c>
      <c r="I3394" s="1" t="s">
        <v>20</v>
      </c>
      <c r="J3394" s="1" t="s">
        <v>23</v>
      </c>
      <c r="K3394" s="1" t="s">
        <v>24</v>
      </c>
      <c r="L3394" s="1">
        <f>Query1[[#This Row],[total_units]]*Query1[[#This Row],[revene]]</f>
        <v>469.99</v>
      </c>
      <c r="M3394" s="1">
        <f>YEAR(Query1[[#This Row],[order_date]])</f>
        <v>2017</v>
      </c>
    </row>
    <row r="3395" spans="1:13" x14ac:dyDescent="0.35">
      <c r="A3395">
        <v>1175</v>
      </c>
      <c r="B3395" s="1" t="s">
        <v>1348</v>
      </c>
      <c r="C3395" s="1" t="s">
        <v>219</v>
      </c>
      <c r="D3395" s="1" t="s">
        <v>1817</v>
      </c>
      <c r="E3395" s="8">
        <v>43017</v>
      </c>
      <c r="F3395">
        <v>1</v>
      </c>
      <c r="G3395">
        <v>599.99</v>
      </c>
      <c r="H3395" s="1" t="s">
        <v>16</v>
      </c>
      <c r="I3395" s="1" t="s">
        <v>13</v>
      </c>
      <c r="J3395" s="1" t="s">
        <v>23</v>
      </c>
      <c r="K3395" s="1" t="s">
        <v>24</v>
      </c>
      <c r="L3395" s="1">
        <f>Query1[[#This Row],[total_units]]*Query1[[#This Row],[revene]]</f>
        <v>599.99</v>
      </c>
      <c r="M3395" s="1">
        <f>YEAR(Query1[[#This Row],[order_date]])</f>
        <v>2017</v>
      </c>
    </row>
    <row r="3396" spans="1:13" x14ac:dyDescent="0.35">
      <c r="A3396">
        <v>1175</v>
      </c>
      <c r="B3396" s="1" t="s">
        <v>1348</v>
      </c>
      <c r="C3396" s="1" t="s">
        <v>219</v>
      </c>
      <c r="D3396" s="1" t="s">
        <v>1817</v>
      </c>
      <c r="E3396" s="8">
        <v>43017</v>
      </c>
      <c r="F3396">
        <v>1</v>
      </c>
      <c r="G3396">
        <v>346.99</v>
      </c>
      <c r="H3396" s="1" t="s">
        <v>942</v>
      </c>
      <c r="I3396" s="1" t="s">
        <v>13</v>
      </c>
      <c r="J3396" s="1" t="s">
        <v>23</v>
      </c>
      <c r="K3396" s="1" t="s">
        <v>24</v>
      </c>
      <c r="L3396" s="1">
        <f>Query1[[#This Row],[total_units]]*Query1[[#This Row],[revene]]</f>
        <v>346.99</v>
      </c>
      <c r="M3396" s="1">
        <f>YEAR(Query1[[#This Row],[order_date]])</f>
        <v>2017</v>
      </c>
    </row>
    <row r="3397" spans="1:13" x14ac:dyDescent="0.35">
      <c r="A3397">
        <v>1175</v>
      </c>
      <c r="B3397" s="1" t="s">
        <v>1348</v>
      </c>
      <c r="C3397" s="1" t="s">
        <v>219</v>
      </c>
      <c r="D3397" s="1" t="s">
        <v>1817</v>
      </c>
      <c r="E3397" s="8">
        <v>43017</v>
      </c>
      <c r="F3397">
        <v>1</v>
      </c>
      <c r="G3397">
        <v>999.99</v>
      </c>
      <c r="H3397" s="1" t="s">
        <v>28</v>
      </c>
      <c r="I3397" s="1" t="s">
        <v>20</v>
      </c>
      <c r="J3397" s="1" t="s">
        <v>23</v>
      </c>
      <c r="K3397" s="1" t="s">
        <v>24</v>
      </c>
      <c r="L3397" s="1">
        <f>Query1[[#This Row],[total_units]]*Query1[[#This Row],[revene]]</f>
        <v>999.99</v>
      </c>
      <c r="M3397" s="1">
        <f>YEAR(Query1[[#This Row],[order_date]])</f>
        <v>2017</v>
      </c>
    </row>
    <row r="3398" spans="1:13" x14ac:dyDescent="0.35">
      <c r="A3398">
        <v>1175</v>
      </c>
      <c r="B3398" s="1" t="s">
        <v>1348</v>
      </c>
      <c r="C3398" s="1" t="s">
        <v>219</v>
      </c>
      <c r="D3398" s="1" t="s">
        <v>1817</v>
      </c>
      <c r="E3398" s="8">
        <v>43017</v>
      </c>
      <c r="F3398">
        <v>1</v>
      </c>
      <c r="G3398">
        <v>2999.99</v>
      </c>
      <c r="H3398" s="1" t="s">
        <v>40</v>
      </c>
      <c r="I3398" s="1" t="s">
        <v>41</v>
      </c>
      <c r="J3398" s="1" t="s">
        <v>23</v>
      </c>
      <c r="K3398" s="1" t="s">
        <v>24</v>
      </c>
      <c r="L3398" s="1">
        <f>Query1[[#This Row],[total_units]]*Query1[[#This Row],[revene]]</f>
        <v>2999.99</v>
      </c>
      <c r="M3398" s="1">
        <f>YEAR(Query1[[#This Row],[order_date]])</f>
        <v>2017</v>
      </c>
    </row>
    <row r="3399" spans="1:13" x14ac:dyDescent="0.35">
      <c r="A3399">
        <v>1175</v>
      </c>
      <c r="B3399" s="1" t="s">
        <v>1348</v>
      </c>
      <c r="C3399" s="1" t="s">
        <v>219</v>
      </c>
      <c r="D3399" s="1" t="s">
        <v>1817</v>
      </c>
      <c r="E3399" s="8">
        <v>43017</v>
      </c>
      <c r="F3399">
        <v>2</v>
      </c>
      <c r="G3399">
        <v>9999.98</v>
      </c>
      <c r="H3399" s="1" t="s">
        <v>853</v>
      </c>
      <c r="I3399" s="1" t="s">
        <v>788</v>
      </c>
      <c r="J3399" s="1" t="s">
        <v>23</v>
      </c>
      <c r="K3399" s="1" t="s">
        <v>24</v>
      </c>
      <c r="L3399" s="1">
        <f>Query1[[#This Row],[total_units]]*Query1[[#This Row],[revene]]</f>
        <v>19999.96</v>
      </c>
      <c r="M3399" s="1">
        <f>YEAR(Query1[[#This Row],[order_date]])</f>
        <v>2017</v>
      </c>
    </row>
    <row r="3400" spans="1:13" x14ac:dyDescent="0.35">
      <c r="A3400">
        <v>1176</v>
      </c>
      <c r="B3400" s="1" t="s">
        <v>1940</v>
      </c>
      <c r="C3400" s="1" t="s">
        <v>571</v>
      </c>
      <c r="D3400" s="1" t="s">
        <v>1824</v>
      </c>
      <c r="E3400" s="8">
        <v>43018</v>
      </c>
      <c r="F3400">
        <v>1</v>
      </c>
      <c r="G3400">
        <v>189.99</v>
      </c>
      <c r="H3400" s="1" t="s">
        <v>1911</v>
      </c>
      <c r="I3400" s="1" t="s">
        <v>48</v>
      </c>
      <c r="J3400" s="1" t="s">
        <v>98</v>
      </c>
      <c r="K3400" s="1" t="s">
        <v>165</v>
      </c>
      <c r="L3400" s="1">
        <f>Query1[[#This Row],[total_units]]*Query1[[#This Row],[revene]]</f>
        <v>189.99</v>
      </c>
      <c r="M3400" s="1">
        <f>YEAR(Query1[[#This Row],[order_date]])</f>
        <v>2017</v>
      </c>
    </row>
    <row r="3401" spans="1:13" x14ac:dyDescent="0.35">
      <c r="A3401">
        <v>1177</v>
      </c>
      <c r="B3401" s="1" t="s">
        <v>1349</v>
      </c>
      <c r="C3401" s="1" t="s">
        <v>216</v>
      </c>
      <c r="D3401" s="1" t="s">
        <v>1824</v>
      </c>
      <c r="E3401" s="8">
        <v>43020</v>
      </c>
      <c r="F3401">
        <v>1</v>
      </c>
      <c r="G3401">
        <v>439.99</v>
      </c>
      <c r="H3401" s="1" t="s">
        <v>819</v>
      </c>
      <c r="I3401" s="1" t="s">
        <v>13</v>
      </c>
      <c r="J3401" s="1" t="s">
        <v>98</v>
      </c>
      <c r="K3401" s="1" t="s">
        <v>165</v>
      </c>
      <c r="L3401" s="1">
        <f>Query1[[#This Row],[total_units]]*Query1[[#This Row],[revene]]</f>
        <v>439.99</v>
      </c>
      <c r="M3401" s="1">
        <f>YEAR(Query1[[#This Row],[order_date]])</f>
        <v>2017</v>
      </c>
    </row>
    <row r="3402" spans="1:13" x14ac:dyDescent="0.35">
      <c r="A3402">
        <v>1177</v>
      </c>
      <c r="B3402" s="1" t="s">
        <v>1349</v>
      </c>
      <c r="C3402" s="1" t="s">
        <v>216</v>
      </c>
      <c r="D3402" s="1" t="s">
        <v>1824</v>
      </c>
      <c r="E3402" s="8">
        <v>43020</v>
      </c>
      <c r="F3402">
        <v>2</v>
      </c>
      <c r="G3402">
        <v>6999.98</v>
      </c>
      <c r="H3402" s="1" t="s">
        <v>801</v>
      </c>
      <c r="I3402" s="1" t="s">
        <v>18</v>
      </c>
      <c r="J3402" s="1" t="s">
        <v>98</v>
      </c>
      <c r="K3402" s="1" t="s">
        <v>165</v>
      </c>
      <c r="L3402" s="1">
        <f>Query1[[#This Row],[total_units]]*Query1[[#This Row],[revene]]</f>
        <v>13999.96</v>
      </c>
      <c r="M3402" s="1">
        <f>YEAR(Query1[[#This Row],[order_date]])</f>
        <v>2017</v>
      </c>
    </row>
    <row r="3403" spans="1:13" x14ac:dyDescent="0.35">
      <c r="A3403">
        <v>1178</v>
      </c>
      <c r="B3403" s="1" t="s">
        <v>1350</v>
      </c>
      <c r="C3403" s="1" t="s">
        <v>104</v>
      </c>
      <c r="D3403" s="1" t="s">
        <v>1817</v>
      </c>
      <c r="E3403" s="8">
        <v>43020</v>
      </c>
      <c r="F3403">
        <v>2</v>
      </c>
      <c r="G3403">
        <v>539.98</v>
      </c>
      <c r="H3403" s="1" t="s">
        <v>59</v>
      </c>
      <c r="I3403" s="1" t="s">
        <v>13</v>
      </c>
      <c r="J3403" s="1" t="s">
        <v>23</v>
      </c>
      <c r="K3403" s="1" t="s">
        <v>24</v>
      </c>
      <c r="L3403" s="1">
        <f>Query1[[#This Row],[total_units]]*Query1[[#This Row],[revene]]</f>
        <v>1079.96</v>
      </c>
      <c r="M3403" s="1">
        <f>YEAR(Query1[[#This Row],[order_date]])</f>
        <v>2017</v>
      </c>
    </row>
    <row r="3404" spans="1:13" x14ac:dyDescent="0.35">
      <c r="A3404">
        <v>1178</v>
      </c>
      <c r="B3404" s="1" t="s">
        <v>1350</v>
      </c>
      <c r="C3404" s="1" t="s">
        <v>104</v>
      </c>
      <c r="D3404" s="1" t="s">
        <v>1817</v>
      </c>
      <c r="E3404" s="8">
        <v>43020</v>
      </c>
      <c r="F3404">
        <v>1</v>
      </c>
      <c r="G3404">
        <v>799.99</v>
      </c>
      <c r="H3404" s="1" t="s">
        <v>932</v>
      </c>
      <c r="I3404" s="1" t="s">
        <v>13</v>
      </c>
      <c r="J3404" s="1" t="s">
        <v>23</v>
      </c>
      <c r="K3404" s="1" t="s">
        <v>24</v>
      </c>
      <c r="L3404" s="1">
        <f>Query1[[#This Row],[total_units]]*Query1[[#This Row],[revene]]</f>
        <v>799.99</v>
      </c>
      <c r="M3404" s="1">
        <f>YEAR(Query1[[#This Row],[order_date]])</f>
        <v>2017</v>
      </c>
    </row>
    <row r="3405" spans="1:13" x14ac:dyDescent="0.35">
      <c r="A3405">
        <v>1178</v>
      </c>
      <c r="B3405" s="1" t="s">
        <v>1350</v>
      </c>
      <c r="C3405" s="1" t="s">
        <v>104</v>
      </c>
      <c r="D3405" s="1" t="s">
        <v>1817</v>
      </c>
      <c r="E3405" s="8">
        <v>43020</v>
      </c>
      <c r="F3405">
        <v>1</v>
      </c>
      <c r="G3405">
        <v>1409.99</v>
      </c>
      <c r="H3405" s="1" t="s">
        <v>1051</v>
      </c>
      <c r="I3405" s="1" t="s">
        <v>20</v>
      </c>
      <c r="J3405" s="1" t="s">
        <v>23</v>
      </c>
      <c r="K3405" s="1" t="s">
        <v>24</v>
      </c>
      <c r="L3405" s="1">
        <f>Query1[[#This Row],[total_units]]*Query1[[#This Row],[revene]]</f>
        <v>1409.99</v>
      </c>
      <c r="M3405" s="1">
        <f>YEAR(Query1[[#This Row],[order_date]])</f>
        <v>2017</v>
      </c>
    </row>
    <row r="3406" spans="1:13" x14ac:dyDescent="0.35">
      <c r="A3406">
        <v>1178</v>
      </c>
      <c r="B3406" s="1" t="s">
        <v>1350</v>
      </c>
      <c r="C3406" s="1" t="s">
        <v>104</v>
      </c>
      <c r="D3406" s="1" t="s">
        <v>1817</v>
      </c>
      <c r="E3406" s="8">
        <v>43020</v>
      </c>
      <c r="F3406">
        <v>1</v>
      </c>
      <c r="G3406">
        <v>449.99</v>
      </c>
      <c r="H3406" s="1" t="s">
        <v>862</v>
      </c>
      <c r="I3406" s="1" t="s">
        <v>34</v>
      </c>
      <c r="J3406" s="1" t="s">
        <v>23</v>
      </c>
      <c r="K3406" s="1" t="s">
        <v>24</v>
      </c>
      <c r="L3406" s="1">
        <f>Query1[[#This Row],[total_units]]*Query1[[#This Row],[revene]]</f>
        <v>449.99</v>
      </c>
      <c r="M3406" s="1">
        <f>YEAR(Query1[[#This Row],[order_date]])</f>
        <v>2017</v>
      </c>
    </row>
    <row r="3407" spans="1:13" x14ac:dyDescent="0.35">
      <c r="A3407">
        <v>1179</v>
      </c>
      <c r="B3407" s="1" t="s">
        <v>1351</v>
      </c>
      <c r="C3407" s="1" t="s">
        <v>131</v>
      </c>
      <c r="D3407" s="1" t="s">
        <v>1824</v>
      </c>
      <c r="E3407" s="8">
        <v>43020</v>
      </c>
      <c r="F3407">
        <v>2</v>
      </c>
      <c r="G3407">
        <v>419.98</v>
      </c>
      <c r="H3407" s="1" t="s">
        <v>919</v>
      </c>
      <c r="I3407" s="1" t="s">
        <v>48</v>
      </c>
      <c r="J3407" s="1" t="s">
        <v>98</v>
      </c>
      <c r="K3407" s="1" t="s">
        <v>165</v>
      </c>
      <c r="L3407" s="1">
        <f>Query1[[#This Row],[total_units]]*Query1[[#This Row],[revene]]</f>
        <v>839.96</v>
      </c>
      <c r="M3407" s="1">
        <f>YEAR(Query1[[#This Row],[order_date]])</f>
        <v>2017</v>
      </c>
    </row>
    <row r="3408" spans="1:13" x14ac:dyDescent="0.35">
      <c r="A3408">
        <v>1179</v>
      </c>
      <c r="B3408" s="1" t="s">
        <v>1351</v>
      </c>
      <c r="C3408" s="1" t="s">
        <v>131</v>
      </c>
      <c r="D3408" s="1" t="s">
        <v>1824</v>
      </c>
      <c r="E3408" s="8">
        <v>43020</v>
      </c>
      <c r="F3408">
        <v>2</v>
      </c>
      <c r="G3408">
        <v>939.98</v>
      </c>
      <c r="H3408" s="1" t="s">
        <v>828</v>
      </c>
      <c r="I3408" s="1" t="s">
        <v>20</v>
      </c>
      <c r="J3408" s="1" t="s">
        <v>98</v>
      </c>
      <c r="K3408" s="1" t="s">
        <v>165</v>
      </c>
      <c r="L3408" s="1">
        <f>Query1[[#This Row],[total_units]]*Query1[[#This Row],[revene]]</f>
        <v>1879.96</v>
      </c>
      <c r="M3408" s="1">
        <f>YEAR(Query1[[#This Row],[order_date]])</f>
        <v>2017</v>
      </c>
    </row>
    <row r="3409" spans="1:13" x14ac:dyDescent="0.35">
      <c r="A3409">
        <v>1179</v>
      </c>
      <c r="B3409" s="1" t="s">
        <v>1351</v>
      </c>
      <c r="C3409" s="1" t="s">
        <v>131</v>
      </c>
      <c r="D3409" s="1" t="s">
        <v>1824</v>
      </c>
      <c r="E3409" s="8">
        <v>43020</v>
      </c>
      <c r="F3409">
        <v>2</v>
      </c>
      <c r="G3409">
        <v>379.98</v>
      </c>
      <c r="H3409" s="1" t="s">
        <v>1888</v>
      </c>
      <c r="I3409" s="1" t="s">
        <v>48</v>
      </c>
      <c r="J3409" s="1" t="s">
        <v>98</v>
      </c>
      <c r="K3409" s="1" t="s">
        <v>165</v>
      </c>
      <c r="L3409" s="1">
        <f>Query1[[#This Row],[total_units]]*Query1[[#This Row],[revene]]</f>
        <v>759.96</v>
      </c>
      <c r="M3409" s="1">
        <f>YEAR(Query1[[#This Row],[order_date]])</f>
        <v>2017</v>
      </c>
    </row>
    <row r="3410" spans="1:13" x14ac:dyDescent="0.35">
      <c r="A3410">
        <v>1179</v>
      </c>
      <c r="B3410" s="1" t="s">
        <v>1351</v>
      </c>
      <c r="C3410" s="1" t="s">
        <v>131</v>
      </c>
      <c r="D3410" s="1" t="s">
        <v>1824</v>
      </c>
      <c r="E3410" s="8">
        <v>43020</v>
      </c>
      <c r="F3410">
        <v>1</v>
      </c>
      <c r="G3410">
        <v>5999.99</v>
      </c>
      <c r="H3410" s="1" t="s">
        <v>850</v>
      </c>
      <c r="I3410" s="1" t="s">
        <v>788</v>
      </c>
      <c r="J3410" s="1" t="s">
        <v>98</v>
      </c>
      <c r="K3410" s="1" t="s">
        <v>165</v>
      </c>
      <c r="L3410" s="1">
        <f>Query1[[#This Row],[total_units]]*Query1[[#This Row],[revene]]</f>
        <v>5999.99</v>
      </c>
      <c r="M3410" s="1">
        <f>YEAR(Query1[[#This Row],[order_date]])</f>
        <v>2017</v>
      </c>
    </row>
    <row r="3411" spans="1:13" x14ac:dyDescent="0.35">
      <c r="A3411">
        <v>1180</v>
      </c>
      <c r="B3411" s="1" t="s">
        <v>1352</v>
      </c>
      <c r="C3411" s="1" t="s">
        <v>419</v>
      </c>
      <c r="D3411" s="1" t="s">
        <v>1815</v>
      </c>
      <c r="E3411" s="8">
        <v>43021</v>
      </c>
      <c r="F3411">
        <v>2</v>
      </c>
      <c r="G3411">
        <v>501.98</v>
      </c>
      <c r="H3411" s="1" t="s">
        <v>870</v>
      </c>
      <c r="I3411" s="1" t="s">
        <v>13</v>
      </c>
      <c r="J3411" s="1" t="s">
        <v>14</v>
      </c>
      <c r="K3411" s="1" t="s">
        <v>32</v>
      </c>
      <c r="L3411" s="1">
        <f>Query1[[#This Row],[total_units]]*Query1[[#This Row],[revene]]</f>
        <v>1003.96</v>
      </c>
      <c r="M3411" s="1">
        <f>YEAR(Query1[[#This Row],[order_date]])</f>
        <v>2017</v>
      </c>
    </row>
    <row r="3412" spans="1:13" x14ac:dyDescent="0.35">
      <c r="A3412">
        <v>1181</v>
      </c>
      <c r="B3412" s="1" t="s">
        <v>1353</v>
      </c>
      <c r="C3412" s="1" t="s">
        <v>852</v>
      </c>
      <c r="D3412" s="1" t="s">
        <v>1817</v>
      </c>
      <c r="E3412" s="8">
        <v>43021</v>
      </c>
      <c r="F3412">
        <v>1</v>
      </c>
      <c r="G3412">
        <v>489.99</v>
      </c>
      <c r="H3412" s="1" t="s">
        <v>855</v>
      </c>
      <c r="I3412" s="1" t="s">
        <v>48</v>
      </c>
      <c r="J3412" s="1" t="s">
        <v>23</v>
      </c>
      <c r="K3412" s="1" t="s">
        <v>27</v>
      </c>
      <c r="L3412" s="1">
        <f>Query1[[#This Row],[total_units]]*Query1[[#This Row],[revene]]</f>
        <v>489.99</v>
      </c>
      <c r="M3412" s="1">
        <f>YEAR(Query1[[#This Row],[order_date]])</f>
        <v>2017</v>
      </c>
    </row>
    <row r="3413" spans="1:13" x14ac:dyDescent="0.35">
      <c r="A3413">
        <v>1182</v>
      </c>
      <c r="B3413" s="1" t="s">
        <v>1354</v>
      </c>
      <c r="C3413" s="1" t="s">
        <v>317</v>
      </c>
      <c r="D3413" s="1" t="s">
        <v>1817</v>
      </c>
      <c r="E3413" s="8">
        <v>43021</v>
      </c>
      <c r="F3413">
        <v>1</v>
      </c>
      <c r="G3413">
        <v>832.99</v>
      </c>
      <c r="H3413" s="1" t="s">
        <v>917</v>
      </c>
      <c r="I3413" s="1" t="s">
        <v>20</v>
      </c>
      <c r="J3413" s="1" t="s">
        <v>23</v>
      </c>
      <c r="K3413" s="1" t="s">
        <v>27</v>
      </c>
      <c r="L3413" s="1">
        <f>Query1[[#This Row],[total_units]]*Query1[[#This Row],[revene]]</f>
        <v>832.99</v>
      </c>
      <c r="M3413" s="1">
        <f>YEAR(Query1[[#This Row],[order_date]])</f>
        <v>2017</v>
      </c>
    </row>
    <row r="3414" spans="1:13" x14ac:dyDescent="0.35">
      <c r="A3414">
        <v>1182</v>
      </c>
      <c r="B3414" s="1" t="s">
        <v>1354</v>
      </c>
      <c r="C3414" s="1" t="s">
        <v>317</v>
      </c>
      <c r="D3414" s="1" t="s">
        <v>1817</v>
      </c>
      <c r="E3414" s="8">
        <v>43021</v>
      </c>
      <c r="F3414">
        <v>2</v>
      </c>
      <c r="G3414">
        <v>6999.98</v>
      </c>
      <c r="H3414" s="1" t="s">
        <v>834</v>
      </c>
      <c r="I3414" s="1" t="s">
        <v>788</v>
      </c>
      <c r="J3414" s="1" t="s">
        <v>23</v>
      </c>
      <c r="K3414" s="1" t="s">
        <v>27</v>
      </c>
      <c r="L3414" s="1">
        <f>Query1[[#This Row],[total_units]]*Query1[[#This Row],[revene]]</f>
        <v>13999.96</v>
      </c>
      <c r="M3414" s="1">
        <f>YEAR(Query1[[#This Row],[order_date]])</f>
        <v>2017</v>
      </c>
    </row>
    <row r="3415" spans="1:13" x14ac:dyDescent="0.35">
      <c r="A3415">
        <v>1183</v>
      </c>
      <c r="B3415" s="1" t="s">
        <v>1355</v>
      </c>
      <c r="C3415" s="1" t="s">
        <v>207</v>
      </c>
      <c r="D3415" s="1" t="s">
        <v>1817</v>
      </c>
      <c r="E3415" s="8">
        <v>43022</v>
      </c>
      <c r="F3415">
        <v>2</v>
      </c>
      <c r="G3415">
        <v>1523.98</v>
      </c>
      <c r="H3415" s="1" t="s">
        <v>822</v>
      </c>
      <c r="I3415" s="1" t="s">
        <v>13</v>
      </c>
      <c r="J3415" s="1" t="s">
        <v>23</v>
      </c>
      <c r="K3415" s="1" t="s">
        <v>24</v>
      </c>
      <c r="L3415" s="1">
        <f>Query1[[#This Row],[total_units]]*Query1[[#This Row],[revene]]</f>
        <v>3047.96</v>
      </c>
      <c r="M3415" s="1">
        <f>YEAR(Query1[[#This Row],[order_date]])</f>
        <v>2017</v>
      </c>
    </row>
    <row r="3416" spans="1:13" x14ac:dyDescent="0.35">
      <c r="A3416">
        <v>1183</v>
      </c>
      <c r="B3416" s="1" t="s">
        <v>1355</v>
      </c>
      <c r="C3416" s="1" t="s">
        <v>207</v>
      </c>
      <c r="D3416" s="1" t="s">
        <v>1817</v>
      </c>
      <c r="E3416" s="8">
        <v>43022</v>
      </c>
      <c r="F3416">
        <v>2</v>
      </c>
      <c r="G3416">
        <v>939.98</v>
      </c>
      <c r="H3416" s="1" t="s">
        <v>62</v>
      </c>
      <c r="I3416" s="1" t="s">
        <v>20</v>
      </c>
      <c r="J3416" s="1" t="s">
        <v>23</v>
      </c>
      <c r="K3416" s="1" t="s">
        <v>24</v>
      </c>
      <c r="L3416" s="1">
        <f>Query1[[#This Row],[total_units]]*Query1[[#This Row],[revene]]</f>
        <v>1879.96</v>
      </c>
      <c r="M3416" s="1">
        <f>YEAR(Query1[[#This Row],[order_date]])</f>
        <v>2017</v>
      </c>
    </row>
    <row r="3417" spans="1:13" x14ac:dyDescent="0.35">
      <c r="A3417">
        <v>1183</v>
      </c>
      <c r="B3417" s="1" t="s">
        <v>1355</v>
      </c>
      <c r="C3417" s="1" t="s">
        <v>207</v>
      </c>
      <c r="D3417" s="1" t="s">
        <v>1817</v>
      </c>
      <c r="E3417" s="8">
        <v>43022</v>
      </c>
      <c r="F3417">
        <v>1</v>
      </c>
      <c r="G3417">
        <v>3499.99</v>
      </c>
      <c r="H3417" s="1" t="s">
        <v>841</v>
      </c>
      <c r="I3417" s="1" t="s">
        <v>18</v>
      </c>
      <c r="J3417" s="1" t="s">
        <v>23</v>
      </c>
      <c r="K3417" s="1" t="s">
        <v>24</v>
      </c>
      <c r="L3417" s="1">
        <f>Query1[[#This Row],[total_units]]*Query1[[#This Row],[revene]]</f>
        <v>3499.99</v>
      </c>
      <c r="M3417" s="1">
        <f>YEAR(Query1[[#This Row],[order_date]])</f>
        <v>2017</v>
      </c>
    </row>
    <row r="3418" spans="1:13" x14ac:dyDescent="0.35">
      <c r="A3418">
        <v>1184</v>
      </c>
      <c r="B3418" s="1" t="s">
        <v>1356</v>
      </c>
      <c r="C3418" s="1" t="s">
        <v>110</v>
      </c>
      <c r="D3418" s="1" t="s">
        <v>1817</v>
      </c>
      <c r="E3418" s="8">
        <v>43022</v>
      </c>
      <c r="F3418">
        <v>2</v>
      </c>
      <c r="G3418">
        <v>1199.98</v>
      </c>
      <c r="H3418" s="1" t="s">
        <v>12</v>
      </c>
      <c r="I3418" s="1" t="s">
        <v>13</v>
      </c>
      <c r="J3418" s="1" t="s">
        <v>23</v>
      </c>
      <c r="K3418" s="1" t="s">
        <v>24</v>
      </c>
      <c r="L3418" s="1">
        <f>Query1[[#This Row],[total_units]]*Query1[[#This Row],[revene]]</f>
        <v>2399.96</v>
      </c>
      <c r="M3418" s="1">
        <f>YEAR(Query1[[#This Row],[order_date]])</f>
        <v>2017</v>
      </c>
    </row>
    <row r="3419" spans="1:13" x14ac:dyDescent="0.35">
      <c r="A3419">
        <v>1184</v>
      </c>
      <c r="B3419" s="1" t="s">
        <v>1356</v>
      </c>
      <c r="C3419" s="1" t="s">
        <v>110</v>
      </c>
      <c r="D3419" s="1" t="s">
        <v>1817</v>
      </c>
      <c r="E3419" s="8">
        <v>43022</v>
      </c>
      <c r="F3419">
        <v>1</v>
      </c>
      <c r="G3419">
        <v>416.99</v>
      </c>
      <c r="H3419" s="1" t="s">
        <v>846</v>
      </c>
      <c r="I3419" s="1" t="s">
        <v>13</v>
      </c>
      <c r="J3419" s="1" t="s">
        <v>23</v>
      </c>
      <c r="K3419" s="1" t="s">
        <v>24</v>
      </c>
      <c r="L3419" s="1">
        <f>Query1[[#This Row],[total_units]]*Query1[[#This Row],[revene]]</f>
        <v>416.99</v>
      </c>
      <c r="M3419" s="1">
        <f>YEAR(Query1[[#This Row],[order_date]])</f>
        <v>2017</v>
      </c>
    </row>
    <row r="3420" spans="1:13" x14ac:dyDescent="0.35">
      <c r="A3420">
        <v>1185</v>
      </c>
      <c r="B3420" s="1" t="s">
        <v>1357</v>
      </c>
      <c r="C3420" s="1" t="s">
        <v>219</v>
      </c>
      <c r="D3420" s="1" t="s">
        <v>1817</v>
      </c>
      <c r="E3420" s="8">
        <v>43022</v>
      </c>
      <c r="F3420">
        <v>1</v>
      </c>
      <c r="G3420">
        <v>269.99</v>
      </c>
      <c r="H3420" s="1" t="s">
        <v>59</v>
      </c>
      <c r="I3420" s="1" t="s">
        <v>48</v>
      </c>
      <c r="J3420" s="1" t="s">
        <v>23</v>
      </c>
      <c r="K3420" s="1" t="s">
        <v>24</v>
      </c>
      <c r="L3420" s="1">
        <f>Query1[[#This Row],[total_units]]*Query1[[#This Row],[revene]]</f>
        <v>269.99</v>
      </c>
      <c r="M3420" s="1">
        <f>YEAR(Query1[[#This Row],[order_date]])</f>
        <v>2017</v>
      </c>
    </row>
    <row r="3421" spans="1:13" x14ac:dyDescent="0.35">
      <c r="A3421">
        <v>1185</v>
      </c>
      <c r="B3421" s="1" t="s">
        <v>1357</v>
      </c>
      <c r="C3421" s="1" t="s">
        <v>219</v>
      </c>
      <c r="D3421" s="1" t="s">
        <v>1817</v>
      </c>
      <c r="E3421" s="8">
        <v>43022</v>
      </c>
      <c r="F3421">
        <v>2</v>
      </c>
      <c r="G3421">
        <v>898</v>
      </c>
      <c r="H3421" s="1" t="s">
        <v>89</v>
      </c>
      <c r="I3421" s="1" t="s">
        <v>13</v>
      </c>
      <c r="J3421" s="1" t="s">
        <v>23</v>
      </c>
      <c r="K3421" s="1" t="s">
        <v>24</v>
      </c>
      <c r="L3421" s="1">
        <f>Query1[[#This Row],[total_units]]*Query1[[#This Row],[revene]]</f>
        <v>1796</v>
      </c>
      <c r="M3421" s="1">
        <f>YEAR(Query1[[#This Row],[order_date]])</f>
        <v>2017</v>
      </c>
    </row>
    <row r="3422" spans="1:13" x14ac:dyDescent="0.35">
      <c r="A3422">
        <v>1185</v>
      </c>
      <c r="B3422" s="1" t="s">
        <v>1357</v>
      </c>
      <c r="C3422" s="1" t="s">
        <v>219</v>
      </c>
      <c r="D3422" s="1" t="s">
        <v>1817</v>
      </c>
      <c r="E3422" s="8">
        <v>43022</v>
      </c>
      <c r="F3422">
        <v>1</v>
      </c>
      <c r="G3422">
        <v>761.99</v>
      </c>
      <c r="H3422" s="1" t="s">
        <v>822</v>
      </c>
      <c r="I3422" s="1" t="s">
        <v>13</v>
      </c>
      <c r="J3422" s="1" t="s">
        <v>23</v>
      </c>
      <c r="K3422" s="1" t="s">
        <v>24</v>
      </c>
      <c r="L3422" s="1">
        <f>Query1[[#This Row],[total_units]]*Query1[[#This Row],[revene]]</f>
        <v>761.99</v>
      </c>
      <c r="M3422" s="1">
        <f>YEAR(Query1[[#This Row],[order_date]])</f>
        <v>2017</v>
      </c>
    </row>
    <row r="3423" spans="1:13" x14ac:dyDescent="0.35">
      <c r="A3423">
        <v>1185</v>
      </c>
      <c r="B3423" s="1" t="s">
        <v>1357</v>
      </c>
      <c r="C3423" s="1" t="s">
        <v>219</v>
      </c>
      <c r="D3423" s="1" t="s">
        <v>1817</v>
      </c>
      <c r="E3423" s="8">
        <v>43022</v>
      </c>
      <c r="F3423">
        <v>2</v>
      </c>
      <c r="G3423">
        <v>6999.98</v>
      </c>
      <c r="H3423" s="1" t="s">
        <v>841</v>
      </c>
      <c r="I3423" s="1" t="s">
        <v>18</v>
      </c>
      <c r="J3423" s="1" t="s">
        <v>23</v>
      </c>
      <c r="K3423" s="1" t="s">
        <v>24</v>
      </c>
      <c r="L3423" s="1">
        <f>Query1[[#This Row],[total_units]]*Query1[[#This Row],[revene]]</f>
        <v>13999.96</v>
      </c>
      <c r="M3423" s="1">
        <f>YEAR(Query1[[#This Row],[order_date]])</f>
        <v>2017</v>
      </c>
    </row>
    <row r="3424" spans="1:13" x14ac:dyDescent="0.35">
      <c r="A3424">
        <v>1186</v>
      </c>
      <c r="B3424" s="1" t="s">
        <v>1358</v>
      </c>
      <c r="C3424" s="1" t="s">
        <v>321</v>
      </c>
      <c r="D3424" s="1" t="s">
        <v>1817</v>
      </c>
      <c r="E3424" s="8">
        <v>43022</v>
      </c>
      <c r="F3424">
        <v>1</v>
      </c>
      <c r="G3424">
        <v>449.99</v>
      </c>
      <c r="H3424" s="1" t="s">
        <v>784</v>
      </c>
      <c r="I3424" s="1" t="s">
        <v>34</v>
      </c>
      <c r="J3424" s="1" t="s">
        <v>23</v>
      </c>
      <c r="K3424" s="1" t="s">
        <v>24</v>
      </c>
      <c r="L3424" s="1">
        <f>Query1[[#This Row],[total_units]]*Query1[[#This Row],[revene]]</f>
        <v>449.99</v>
      </c>
      <c r="M3424" s="1">
        <f>YEAR(Query1[[#This Row],[order_date]])</f>
        <v>2017</v>
      </c>
    </row>
    <row r="3425" spans="1:13" x14ac:dyDescent="0.35">
      <c r="A3425">
        <v>1186</v>
      </c>
      <c r="B3425" s="1" t="s">
        <v>1358</v>
      </c>
      <c r="C3425" s="1" t="s">
        <v>321</v>
      </c>
      <c r="D3425" s="1" t="s">
        <v>1817</v>
      </c>
      <c r="E3425" s="8">
        <v>43022</v>
      </c>
      <c r="F3425">
        <v>1</v>
      </c>
      <c r="G3425">
        <v>999.99</v>
      </c>
      <c r="H3425" s="1" t="s">
        <v>911</v>
      </c>
      <c r="I3425" s="1" t="s">
        <v>20</v>
      </c>
      <c r="J3425" s="1" t="s">
        <v>23</v>
      </c>
      <c r="K3425" s="1" t="s">
        <v>24</v>
      </c>
      <c r="L3425" s="1">
        <f>Query1[[#This Row],[total_units]]*Query1[[#This Row],[revene]]</f>
        <v>999.99</v>
      </c>
      <c r="M3425" s="1">
        <f>YEAR(Query1[[#This Row],[order_date]])</f>
        <v>2017</v>
      </c>
    </row>
    <row r="3426" spans="1:13" x14ac:dyDescent="0.35">
      <c r="A3426">
        <v>1186</v>
      </c>
      <c r="B3426" s="1" t="s">
        <v>1358</v>
      </c>
      <c r="C3426" s="1" t="s">
        <v>321</v>
      </c>
      <c r="D3426" s="1" t="s">
        <v>1817</v>
      </c>
      <c r="E3426" s="8">
        <v>43022</v>
      </c>
      <c r="F3426">
        <v>1</v>
      </c>
      <c r="G3426">
        <v>3499.99</v>
      </c>
      <c r="H3426" s="1" t="s">
        <v>834</v>
      </c>
      <c r="I3426" s="1" t="s">
        <v>788</v>
      </c>
      <c r="J3426" s="1" t="s">
        <v>23</v>
      </c>
      <c r="K3426" s="1" t="s">
        <v>24</v>
      </c>
      <c r="L3426" s="1">
        <f>Query1[[#This Row],[total_units]]*Query1[[#This Row],[revene]]</f>
        <v>3499.99</v>
      </c>
      <c r="M3426" s="1">
        <f>YEAR(Query1[[#This Row],[order_date]])</f>
        <v>2017</v>
      </c>
    </row>
    <row r="3427" spans="1:13" x14ac:dyDescent="0.35">
      <c r="A3427">
        <v>1186</v>
      </c>
      <c r="B3427" s="1" t="s">
        <v>1358</v>
      </c>
      <c r="C3427" s="1" t="s">
        <v>321</v>
      </c>
      <c r="D3427" s="1" t="s">
        <v>1817</v>
      </c>
      <c r="E3427" s="8">
        <v>43022</v>
      </c>
      <c r="F3427">
        <v>2</v>
      </c>
      <c r="G3427">
        <v>2999.98</v>
      </c>
      <c r="H3427" s="1" t="s">
        <v>858</v>
      </c>
      <c r="I3427" s="1" t="s">
        <v>788</v>
      </c>
      <c r="J3427" s="1" t="s">
        <v>23</v>
      </c>
      <c r="K3427" s="1" t="s">
        <v>24</v>
      </c>
      <c r="L3427" s="1">
        <f>Query1[[#This Row],[total_units]]*Query1[[#This Row],[revene]]</f>
        <v>5999.96</v>
      </c>
      <c r="M3427" s="1">
        <f>YEAR(Query1[[#This Row],[order_date]])</f>
        <v>2017</v>
      </c>
    </row>
    <row r="3428" spans="1:13" x14ac:dyDescent="0.35">
      <c r="A3428">
        <v>1187</v>
      </c>
      <c r="B3428" s="1" t="s">
        <v>1359</v>
      </c>
      <c r="C3428" s="1" t="s">
        <v>999</v>
      </c>
      <c r="D3428" s="1" t="s">
        <v>1817</v>
      </c>
      <c r="E3428" s="8">
        <v>43023</v>
      </c>
      <c r="F3428">
        <v>1</v>
      </c>
      <c r="G3428">
        <v>402.99</v>
      </c>
      <c r="H3428" s="1" t="s">
        <v>817</v>
      </c>
      <c r="I3428" s="1" t="s">
        <v>13</v>
      </c>
      <c r="J3428" s="1" t="s">
        <v>23</v>
      </c>
      <c r="K3428" s="1" t="s">
        <v>24</v>
      </c>
      <c r="L3428" s="1">
        <f>Query1[[#This Row],[total_units]]*Query1[[#This Row],[revene]]</f>
        <v>402.99</v>
      </c>
      <c r="M3428" s="1">
        <f>YEAR(Query1[[#This Row],[order_date]])</f>
        <v>2017</v>
      </c>
    </row>
    <row r="3429" spans="1:13" x14ac:dyDescent="0.35">
      <c r="A3429">
        <v>1187</v>
      </c>
      <c r="B3429" s="1" t="s">
        <v>1359</v>
      </c>
      <c r="C3429" s="1" t="s">
        <v>999</v>
      </c>
      <c r="D3429" s="1" t="s">
        <v>1817</v>
      </c>
      <c r="E3429" s="8">
        <v>43023</v>
      </c>
      <c r="F3429">
        <v>2</v>
      </c>
      <c r="G3429">
        <v>1499.98</v>
      </c>
      <c r="H3429" s="1" t="s">
        <v>787</v>
      </c>
      <c r="I3429" s="1" t="s">
        <v>788</v>
      </c>
      <c r="J3429" s="1" t="s">
        <v>23</v>
      </c>
      <c r="K3429" s="1" t="s">
        <v>24</v>
      </c>
      <c r="L3429" s="1">
        <f>Query1[[#This Row],[total_units]]*Query1[[#This Row],[revene]]</f>
        <v>2999.96</v>
      </c>
      <c r="M3429" s="1">
        <f>YEAR(Query1[[#This Row],[order_date]])</f>
        <v>2017</v>
      </c>
    </row>
    <row r="3430" spans="1:13" x14ac:dyDescent="0.35">
      <c r="A3430">
        <v>1187</v>
      </c>
      <c r="B3430" s="1" t="s">
        <v>1359</v>
      </c>
      <c r="C3430" s="1" t="s">
        <v>999</v>
      </c>
      <c r="D3430" s="1" t="s">
        <v>1817</v>
      </c>
      <c r="E3430" s="8">
        <v>43023</v>
      </c>
      <c r="F3430">
        <v>2</v>
      </c>
      <c r="G3430">
        <v>1665.98</v>
      </c>
      <c r="H3430" s="1" t="s">
        <v>962</v>
      </c>
      <c r="I3430" s="1" t="s">
        <v>20</v>
      </c>
      <c r="J3430" s="1" t="s">
        <v>23</v>
      </c>
      <c r="K3430" s="1" t="s">
        <v>24</v>
      </c>
      <c r="L3430" s="1">
        <f>Query1[[#This Row],[total_units]]*Query1[[#This Row],[revene]]</f>
        <v>3331.96</v>
      </c>
      <c r="M3430" s="1">
        <f>YEAR(Query1[[#This Row],[order_date]])</f>
        <v>2017</v>
      </c>
    </row>
    <row r="3431" spans="1:13" x14ac:dyDescent="0.35">
      <c r="A3431">
        <v>1187</v>
      </c>
      <c r="B3431" s="1" t="s">
        <v>1359</v>
      </c>
      <c r="C3431" s="1" t="s">
        <v>999</v>
      </c>
      <c r="D3431" s="1" t="s">
        <v>1817</v>
      </c>
      <c r="E3431" s="8">
        <v>43023</v>
      </c>
      <c r="F3431">
        <v>1</v>
      </c>
      <c r="G3431">
        <v>2899.99</v>
      </c>
      <c r="H3431" s="1" t="s">
        <v>19</v>
      </c>
      <c r="I3431" s="1" t="s">
        <v>20</v>
      </c>
      <c r="J3431" s="1" t="s">
        <v>23</v>
      </c>
      <c r="K3431" s="1" t="s">
        <v>24</v>
      </c>
      <c r="L3431" s="1">
        <f>Query1[[#This Row],[total_units]]*Query1[[#This Row],[revene]]</f>
        <v>2899.99</v>
      </c>
      <c r="M3431" s="1">
        <f>YEAR(Query1[[#This Row],[order_date]])</f>
        <v>2017</v>
      </c>
    </row>
    <row r="3432" spans="1:13" x14ac:dyDescent="0.35">
      <c r="A3432">
        <v>1188</v>
      </c>
      <c r="B3432" s="1" t="s">
        <v>1360</v>
      </c>
      <c r="C3432" s="1" t="s">
        <v>91</v>
      </c>
      <c r="D3432" s="1" t="s">
        <v>1817</v>
      </c>
      <c r="E3432" s="8">
        <v>43023</v>
      </c>
      <c r="F3432">
        <v>2</v>
      </c>
      <c r="G3432">
        <v>501.98</v>
      </c>
      <c r="H3432" s="1" t="s">
        <v>870</v>
      </c>
      <c r="I3432" s="1" t="s">
        <v>13</v>
      </c>
      <c r="J3432" s="1" t="s">
        <v>23</v>
      </c>
      <c r="K3432" s="1" t="s">
        <v>27</v>
      </c>
      <c r="L3432" s="1">
        <f>Query1[[#This Row],[total_units]]*Query1[[#This Row],[revene]]</f>
        <v>1003.96</v>
      </c>
      <c r="M3432" s="1">
        <f>YEAR(Query1[[#This Row],[order_date]])</f>
        <v>2017</v>
      </c>
    </row>
    <row r="3433" spans="1:13" x14ac:dyDescent="0.35">
      <c r="A3433">
        <v>1188</v>
      </c>
      <c r="B3433" s="1" t="s">
        <v>1360</v>
      </c>
      <c r="C3433" s="1" t="s">
        <v>91</v>
      </c>
      <c r="D3433" s="1" t="s">
        <v>1817</v>
      </c>
      <c r="E3433" s="8">
        <v>43023</v>
      </c>
      <c r="F3433">
        <v>2</v>
      </c>
      <c r="G3433">
        <v>379.98</v>
      </c>
      <c r="H3433" s="1" t="s">
        <v>1911</v>
      </c>
      <c r="I3433" s="1" t="s">
        <v>48</v>
      </c>
      <c r="J3433" s="1" t="s">
        <v>23</v>
      </c>
      <c r="K3433" s="1" t="s">
        <v>27</v>
      </c>
      <c r="L3433" s="1">
        <f>Query1[[#This Row],[total_units]]*Query1[[#This Row],[revene]]</f>
        <v>759.96</v>
      </c>
      <c r="M3433" s="1">
        <f>YEAR(Query1[[#This Row],[order_date]])</f>
        <v>2017</v>
      </c>
    </row>
    <row r="3434" spans="1:13" x14ac:dyDescent="0.35">
      <c r="A3434">
        <v>1188</v>
      </c>
      <c r="B3434" s="1" t="s">
        <v>1360</v>
      </c>
      <c r="C3434" s="1" t="s">
        <v>91</v>
      </c>
      <c r="D3434" s="1" t="s">
        <v>1817</v>
      </c>
      <c r="E3434" s="8">
        <v>43023</v>
      </c>
      <c r="F3434">
        <v>2</v>
      </c>
      <c r="G3434">
        <v>699.98</v>
      </c>
      <c r="H3434" s="1" t="s">
        <v>1895</v>
      </c>
      <c r="I3434" s="1" t="s">
        <v>48</v>
      </c>
      <c r="J3434" s="1" t="s">
        <v>23</v>
      </c>
      <c r="K3434" s="1" t="s">
        <v>27</v>
      </c>
      <c r="L3434" s="1">
        <f>Query1[[#This Row],[total_units]]*Query1[[#This Row],[revene]]</f>
        <v>1399.96</v>
      </c>
      <c r="M3434" s="1">
        <f>YEAR(Query1[[#This Row],[order_date]])</f>
        <v>2017</v>
      </c>
    </row>
    <row r="3435" spans="1:13" x14ac:dyDescent="0.35">
      <c r="A3435">
        <v>1189</v>
      </c>
      <c r="B3435" s="1" t="s">
        <v>1361</v>
      </c>
      <c r="C3435" s="1" t="s">
        <v>284</v>
      </c>
      <c r="D3435" s="1" t="s">
        <v>1817</v>
      </c>
      <c r="E3435" s="8">
        <v>43023</v>
      </c>
      <c r="F3435">
        <v>2</v>
      </c>
      <c r="G3435">
        <v>979.98</v>
      </c>
      <c r="H3435" s="1" t="s">
        <v>800</v>
      </c>
      <c r="I3435" s="1" t="s">
        <v>34</v>
      </c>
      <c r="J3435" s="1" t="s">
        <v>23</v>
      </c>
      <c r="K3435" s="1" t="s">
        <v>24</v>
      </c>
      <c r="L3435" s="1">
        <f>Query1[[#This Row],[total_units]]*Query1[[#This Row],[revene]]</f>
        <v>1959.96</v>
      </c>
      <c r="M3435" s="1">
        <f>YEAR(Query1[[#This Row],[order_date]])</f>
        <v>2017</v>
      </c>
    </row>
    <row r="3436" spans="1:13" x14ac:dyDescent="0.35">
      <c r="A3436">
        <v>1189</v>
      </c>
      <c r="B3436" s="1" t="s">
        <v>1361</v>
      </c>
      <c r="C3436" s="1" t="s">
        <v>284</v>
      </c>
      <c r="D3436" s="1" t="s">
        <v>1817</v>
      </c>
      <c r="E3436" s="8">
        <v>43023</v>
      </c>
      <c r="F3436">
        <v>1</v>
      </c>
      <c r="G3436">
        <v>2699.99</v>
      </c>
      <c r="H3436" s="1" t="s">
        <v>842</v>
      </c>
      <c r="I3436" s="1" t="s">
        <v>788</v>
      </c>
      <c r="J3436" s="1" t="s">
        <v>23</v>
      </c>
      <c r="K3436" s="1" t="s">
        <v>24</v>
      </c>
      <c r="L3436" s="1">
        <f>Query1[[#This Row],[total_units]]*Query1[[#This Row],[revene]]</f>
        <v>2699.99</v>
      </c>
      <c r="M3436" s="1">
        <f>YEAR(Query1[[#This Row],[order_date]])</f>
        <v>2017</v>
      </c>
    </row>
    <row r="3437" spans="1:13" x14ac:dyDescent="0.35">
      <c r="A3437">
        <v>1189</v>
      </c>
      <c r="B3437" s="1" t="s">
        <v>1361</v>
      </c>
      <c r="C3437" s="1" t="s">
        <v>284</v>
      </c>
      <c r="D3437" s="1" t="s">
        <v>1817</v>
      </c>
      <c r="E3437" s="8">
        <v>43023</v>
      </c>
      <c r="F3437">
        <v>2</v>
      </c>
      <c r="G3437">
        <v>9999.98</v>
      </c>
      <c r="H3437" s="1" t="s">
        <v>901</v>
      </c>
      <c r="I3437" s="1" t="s">
        <v>20</v>
      </c>
      <c r="J3437" s="1" t="s">
        <v>23</v>
      </c>
      <c r="K3437" s="1" t="s">
        <v>24</v>
      </c>
      <c r="L3437" s="1">
        <f>Query1[[#This Row],[total_units]]*Query1[[#This Row],[revene]]</f>
        <v>19999.96</v>
      </c>
      <c r="M3437" s="1">
        <f>YEAR(Query1[[#This Row],[order_date]])</f>
        <v>2017</v>
      </c>
    </row>
    <row r="3438" spans="1:13" x14ac:dyDescent="0.35">
      <c r="A3438">
        <v>1190</v>
      </c>
      <c r="B3438" s="1" t="s">
        <v>1362</v>
      </c>
      <c r="C3438" s="1" t="s">
        <v>321</v>
      </c>
      <c r="D3438" s="1" t="s">
        <v>1817</v>
      </c>
      <c r="E3438" s="8">
        <v>43024</v>
      </c>
      <c r="F3438">
        <v>1</v>
      </c>
      <c r="G3438">
        <v>416.99</v>
      </c>
      <c r="H3438" s="1" t="s">
        <v>846</v>
      </c>
      <c r="I3438" s="1" t="s">
        <v>13</v>
      </c>
      <c r="J3438" s="1" t="s">
        <v>23</v>
      </c>
      <c r="K3438" s="1" t="s">
        <v>24</v>
      </c>
      <c r="L3438" s="1">
        <f>Query1[[#This Row],[total_units]]*Query1[[#This Row],[revene]]</f>
        <v>416.99</v>
      </c>
      <c r="M3438" s="1">
        <f>YEAR(Query1[[#This Row],[order_date]])</f>
        <v>2017</v>
      </c>
    </row>
    <row r="3439" spans="1:13" x14ac:dyDescent="0.35">
      <c r="A3439">
        <v>1191</v>
      </c>
      <c r="B3439" s="1" t="s">
        <v>1363</v>
      </c>
      <c r="C3439" s="1" t="s">
        <v>500</v>
      </c>
      <c r="D3439" s="1" t="s">
        <v>1817</v>
      </c>
      <c r="E3439" s="8">
        <v>43025</v>
      </c>
      <c r="F3439">
        <v>1</v>
      </c>
      <c r="G3439">
        <v>489.99</v>
      </c>
      <c r="H3439" s="1" t="s">
        <v>908</v>
      </c>
      <c r="I3439" s="1" t="s">
        <v>48</v>
      </c>
      <c r="J3439" s="1" t="s">
        <v>23</v>
      </c>
      <c r="K3439" s="1" t="s">
        <v>24</v>
      </c>
      <c r="L3439" s="1">
        <f>Query1[[#This Row],[total_units]]*Query1[[#This Row],[revene]]</f>
        <v>489.99</v>
      </c>
      <c r="M3439" s="1">
        <f>YEAR(Query1[[#This Row],[order_date]])</f>
        <v>2017</v>
      </c>
    </row>
    <row r="3440" spans="1:13" x14ac:dyDescent="0.35">
      <c r="A3440">
        <v>1191</v>
      </c>
      <c r="B3440" s="1" t="s">
        <v>1363</v>
      </c>
      <c r="C3440" s="1" t="s">
        <v>500</v>
      </c>
      <c r="D3440" s="1" t="s">
        <v>1817</v>
      </c>
      <c r="E3440" s="8">
        <v>43025</v>
      </c>
      <c r="F3440">
        <v>2</v>
      </c>
      <c r="G3440">
        <v>9999.98</v>
      </c>
      <c r="H3440" s="1" t="s">
        <v>901</v>
      </c>
      <c r="I3440" s="1" t="s">
        <v>20</v>
      </c>
      <c r="J3440" s="1" t="s">
        <v>23</v>
      </c>
      <c r="K3440" s="1" t="s">
        <v>24</v>
      </c>
      <c r="L3440" s="1">
        <f>Query1[[#This Row],[total_units]]*Query1[[#This Row],[revene]]</f>
        <v>19999.96</v>
      </c>
      <c r="M3440" s="1">
        <f>YEAR(Query1[[#This Row],[order_date]])</f>
        <v>2017</v>
      </c>
    </row>
    <row r="3441" spans="1:13" x14ac:dyDescent="0.35">
      <c r="A3441">
        <v>1191</v>
      </c>
      <c r="B3441" s="1" t="s">
        <v>1363</v>
      </c>
      <c r="C3441" s="1" t="s">
        <v>500</v>
      </c>
      <c r="D3441" s="1" t="s">
        <v>1817</v>
      </c>
      <c r="E3441" s="8">
        <v>43025</v>
      </c>
      <c r="F3441">
        <v>2</v>
      </c>
      <c r="G3441">
        <v>419.98</v>
      </c>
      <c r="H3441" s="1" t="s">
        <v>1894</v>
      </c>
      <c r="I3441" s="1" t="s">
        <v>48</v>
      </c>
      <c r="J3441" s="1" t="s">
        <v>23</v>
      </c>
      <c r="K3441" s="1" t="s">
        <v>24</v>
      </c>
      <c r="L3441" s="1">
        <f>Query1[[#This Row],[total_units]]*Query1[[#This Row],[revene]]</f>
        <v>839.96</v>
      </c>
      <c r="M3441" s="1">
        <f>YEAR(Query1[[#This Row],[order_date]])</f>
        <v>2017</v>
      </c>
    </row>
    <row r="3442" spans="1:13" x14ac:dyDescent="0.35">
      <c r="A3442">
        <v>1192</v>
      </c>
      <c r="B3442" s="1" t="s">
        <v>1364</v>
      </c>
      <c r="C3442" s="1" t="s">
        <v>1917</v>
      </c>
      <c r="D3442" s="1" t="s">
        <v>1817</v>
      </c>
      <c r="E3442" s="8">
        <v>43025</v>
      </c>
      <c r="F3442">
        <v>2</v>
      </c>
      <c r="G3442">
        <v>1099.98</v>
      </c>
      <c r="H3442" s="1" t="s">
        <v>38</v>
      </c>
      <c r="I3442" s="1" t="s">
        <v>34</v>
      </c>
      <c r="J3442" s="1" t="s">
        <v>23</v>
      </c>
      <c r="K3442" s="1" t="s">
        <v>24</v>
      </c>
      <c r="L3442" s="1">
        <f>Query1[[#This Row],[total_units]]*Query1[[#This Row],[revene]]</f>
        <v>2199.96</v>
      </c>
      <c r="M3442" s="1">
        <f>YEAR(Query1[[#This Row],[order_date]])</f>
        <v>2017</v>
      </c>
    </row>
    <row r="3443" spans="1:13" x14ac:dyDescent="0.35">
      <c r="A3443">
        <v>1192</v>
      </c>
      <c r="B3443" s="1" t="s">
        <v>1364</v>
      </c>
      <c r="C3443" s="1" t="s">
        <v>1917</v>
      </c>
      <c r="D3443" s="1" t="s">
        <v>1817</v>
      </c>
      <c r="E3443" s="8">
        <v>43025</v>
      </c>
      <c r="F3443">
        <v>2</v>
      </c>
      <c r="G3443">
        <v>759.98</v>
      </c>
      <c r="H3443" s="1" t="s">
        <v>878</v>
      </c>
      <c r="I3443" s="1" t="s">
        <v>20</v>
      </c>
      <c r="J3443" s="1" t="s">
        <v>23</v>
      </c>
      <c r="K3443" s="1" t="s">
        <v>24</v>
      </c>
      <c r="L3443" s="1">
        <f>Query1[[#This Row],[total_units]]*Query1[[#This Row],[revene]]</f>
        <v>1519.96</v>
      </c>
      <c r="M3443" s="1">
        <f>YEAR(Query1[[#This Row],[order_date]])</f>
        <v>2017</v>
      </c>
    </row>
    <row r="3444" spans="1:13" x14ac:dyDescent="0.35">
      <c r="A3444">
        <v>1192</v>
      </c>
      <c r="B3444" s="1" t="s">
        <v>1364</v>
      </c>
      <c r="C3444" s="1" t="s">
        <v>1917</v>
      </c>
      <c r="D3444" s="1" t="s">
        <v>1817</v>
      </c>
      <c r="E3444" s="8">
        <v>43025</v>
      </c>
      <c r="F3444">
        <v>2</v>
      </c>
      <c r="G3444">
        <v>379.98</v>
      </c>
      <c r="H3444" s="1" t="s">
        <v>1888</v>
      </c>
      <c r="I3444" s="1" t="s">
        <v>48</v>
      </c>
      <c r="J3444" s="1" t="s">
        <v>23</v>
      </c>
      <c r="K3444" s="1" t="s">
        <v>24</v>
      </c>
      <c r="L3444" s="1">
        <f>Query1[[#This Row],[total_units]]*Query1[[#This Row],[revene]]</f>
        <v>759.96</v>
      </c>
      <c r="M3444" s="1">
        <f>YEAR(Query1[[#This Row],[order_date]])</f>
        <v>2017</v>
      </c>
    </row>
    <row r="3445" spans="1:13" x14ac:dyDescent="0.35">
      <c r="A3445">
        <v>1193</v>
      </c>
      <c r="B3445" s="1" t="s">
        <v>1365</v>
      </c>
      <c r="C3445" s="1" t="s">
        <v>118</v>
      </c>
      <c r="D3445" s="1" t="s">
        <v>1817</v>
      </c>
      <c r="E3445" s="8">
        <v>43025</v>
      </c>
      <c r="F3445">
        <v>1</v>
      </c>
      <c r="G3445">
        <v>999.99</v>
      </c>
      <c r="H3445" s="1" t="s">
        <v>911</v>
      </c>
      <c r="I3445" s="1" t="s">
        <v>20</v>
      </c>
      <c r="J3445" s="1" t="s">
        <v>23</v>
      </c>
      <c r="K3445" s="1" t="s">
        <v>27</v>
      </c>
      <c r="L3445" s="1">
        <f>Query1[[#This Row],[total_units]]*Query1[[#This Row],[revene]]</f>
        <v>999.99</v>
      </c>
      <c r="M3445" s="1">
        <f>YEAR(Query1[[#This Row],[order_date]])</f>
        <v>2017</v>
      </c>
    </row>
    <row r="3446" spans="1:13" x14ac:dyDescent="0.35">
      <c r="A3446">
        <v>1193</v>
      </c>
      <c r="B3446" s="1" t="s">
        <v>1365</v>
      </c>
      <c r="C3446" s="1" t="s">
        <v>118</v>
      </c>
      <c r="D3446" s="1" t="s">
        <v>1817</v>
      </c>
      <c r="E3446" s="8">
        <v>43025</v>
      </c>
      <c r="F3446">
        <v>2</v>
      </c>
      <c r="G3446">
        <v>299.98</v>
      </c>
      <c r="H3446" s="1" t="s">
        <v>829</v>
      </c>
      <c r="I3446" s="1" t="s">
        <v>48</v>
      </c>
      <c r="J3446" s="1" t="s">
        <v>23</v>
      </c>
      <c r="K3446" s="1" t="s">
        <v>27</v>
      </c>
      <c r="L3446" s="1">
        <f>Query1[[#This Row],[total_units]]*Query1[[#This Row],[revene]]</f>
        <v>599.96</v>
      </c>
      <c r="M3446" s="1">
        <f>YEAR(Query1[[#This Row],[order_date]])</f>
        <v>2017</v>
      </c>
    </row>
    <row r="3447" spans="1:13" x14ac:dyDescent="0.35">
      <c r="A3447">
        <v>1194</v>
      </c>
      <c r="B3447" s="1" t="s">
        <v>1366</v>
      </c>
      <c r="C3447" s="1" t="s">
        <v>61</v>
      </c>
      <c r="D3447" s="1" t="s">
        <v>1815</v>
      </c>
      <c r="E3447" s="8">
        <v>43027</v>
      </c>
      <c r="F3447">
        <v>1</v>
      </c>
      <c r="G3447">
        <v>416.99</v>
      </c>
      <c r="H3447" s="1" t="s">
        <v>846</v>
      </c>
      <c r="I3447" s="1" t="s">
        <v>13</v>
      </c>
      <c r="J3447" s="1" t="s">
        <v>14</v>
      </c>
      <c r="K3447" s="1" t="s">
        <v>15</v>
      </c>
      <c r="L3447" s="1">
        <f>Query1[[#This Row],[total_units]]*Query1[[#This Row],[revene]]</f>
        <v>416.99</v>
      </c>
      <c r="M3447" s="1">
        <f>YEAR(Query1[[#This Row],[order_date]])</f>
        <v>2017</v>
      </c>
    </row>
    <row r="3448" spans="1:13" x14ac:dyDescent="0.35">
      <c r="A3448">
        <v>1194</v>
      </c>
      <c r="B3448" s="1" t="s">
        <v>1366</v>
      </c>
      <c r="C3448" s="1" t="s">
        <v>61</v>
      </c>
      <c r="D3448" s="1" t="s">
        <v>1815</v>
      </c>
      <c r="E3448" s="8">
        <v>43027</v>
      </c>
      <c r="F3448">
        <v>1</v>
      </c>
      <c r="G3448">
        <v>109.99</v>
      </c>
      <c r="H3448" s="1" t="s">
        <v>857</v>
      </c>
      <c r="I3448" s="1" t="s">
        <v>48</v>
      </c>
      <c r="J3448" s="1" t="s">
        <v>14</v>
      </c>
      <c r="K3448" s="1" t="s">
        <v>15</v>
      </c>
      <c r="L3448" s="1">
        <f>Query1[[#This Row],[total_units]]*Query1[[#This Row],[revene]]</f>
        <v>109.99</v>
      </c>
      <c r="M3448" s="1">
        <f>YEAR(Query1[[#This Row],[order_date]])</f>
        <v>2017</v>
      </c>
    </row>
    <row r="3449" spans="1:13" x14ac:dyDescent="0.35">
      <c r="A3449">
        <v>1194</v>
      </c>
      <c r="B3449" s="1" t="s">
        <v>1366</v>
      </c>
      <c r="C3449" s="1" t="s">
        <v>61</v>
      </c>
      <c r="D3449" s="1" t="s">
        <v>1815</v>
      </c>
      <c r="E3449" s="8">
        <v>43027</v>
      </c>
      <c r="F3449">
        <v>2</v>
      </c>
      <c r="G3449">
        <v>1067.98</v>
      </c>
      <c r="H3449" s="1" t="s">
        <v>876</v>
      </c>
      <c r="I3449" s="1" t="s">
        <v>34</v>
      </c>
      <c r="J3449" s="1" t="s">
        <v>14</v>
      </c>
      <c r="K3449" s="1" t="s">
        <v>15</v>
      </c>
      <c r="L3449" s="1">
        <f>Query1[[#This Row],[total_units]]*Query1[[#This Row],[revene]]</f>
        <v>2135.96</v>
      </c>
      <c r="M3449" s="1">
        <f>YEAR(Query1[[#This Row],[order_date]])</f>
        <v>2017</v>
      </c>
    </row>
    <row r="3450" spans="1:13" x14ac:dyDescent="0.35">
      <c r="A3450">
        <v>1194</v>
      </c>
      <c r="B3450" s="1" t="s">
        <v>1366</v>
      </c>
      <c r="C3450" s="1" t="s">
        <v>61</v>
      </c>
      <c r="D3450" s="1" t="s">
        <v>1815</v>
      </c>
      <c r="E3450" s="8">
        <v>43027</v>
      </c>
      <c r="F3450">
        <v>2</v>
      </c>
      <c r="G3450">
        <v>7999.98</v>
      </c>
      <c r="H3450" s="1" t="s">
        <v>49</v>
      </c>
      <c r="I3450" s="1" t="s">
        <v>20</v>
      </c>
      <c r="J3450" s="1" t="s">
        <v>14</v>
      </c>
      <c r="K3450" s="1" t="s">
        <v>15</v>
      </c>
      <c r="L3450" s="1">
        <f>Query1[[#This Row],[total_units]]*Query1[[#This Row],[revene]]</f>
        <v>15999.96</v>
      </c>
      <c r="M3450" s="1">
        <f>YEAR(Query1[[#This Row],[order_date]])</f>
        <v>2017</v>
      </c>
    </row>
    <row r="3451" spans="1:13" x14ac:dyDescent="0.35">
      <c r="A3451">
        <v>1195</v>
      </c>
      <c r="B3451" s="1" t="s">
        <v>1367</v>
      </c>
      <c r="C3451" s="1" t="s">
        <v>848</v>
      </c>
      <c r="D3451" s="1" t="s">
        <v>1817</v>
      </c>
      <c r="E3451" s="8">
        <v>43027</v>
      </c>
      <c r="F3451">
        <v>1</v>
      </c>
      <c r="G3451">
        <v>875.99</v>
      </c>
      <c r="H3451" s="1" t="s">
        <v>831</v>
      </c>
      <c r="I3451" s="1" t="s">
        <v>788</v>
      </c>
      <c r="J3451" s="1" t="s">
        <v>23</v>
      </c>
      <c r="K3451" s="1" t="s">
        <v>27</v>
      </c>
      <c r="L3451" s="1">
        <f>Query1[[#This Row],[total_units]]*Query1[[#This Row],[revene]]</f>
        <v>875.99</v>
      </c>
      <c r="M3451" s="1">
        <f>YEAR(Query1[[#This Row],[order_date]])</f>
        <v>2017</v>
      </c>
    </row>
    <row r="3452" spans="1:13" x14ac:dyDescent="0.35">
      <c r="A3452">
        <v>1196</v>
      </c>
      <c r="B3452" s="1" t="s">
        <v>1368</v>
      </c>
      <c r="C3452" s="1" t="s">
        <v>1834</v>
      </c>
      <c r="D3452" s="1" t="s">
        <v>1817</v>
      </c>
      <c r="E3452" s="8">
        <v>43027</v>
      </c>
      <c r="F3452">
        <v>1</v>
      </c>
      <c r="G3452">
        <v>749.99</v>
      </c>
      <c r="H3452" s="1" t="s">
        <v>787</v>
      </c>
      <c r="I3452" s="1" t="s">
        <v>788</v>
      </c>
      <c r="J3452" s="1" t="s">
        <v>23</v>
      </c>
      <c r="K3452" s="1" t="s">
        <v>24</v>
      </c>
      <c r="L3452" s="1">
        <f>Query1[[#This Row],[total_units]]*Query1[[#This Row],[revene]]</f>
        <v>749.99</v>
      </c>
      <c r="M3452" s="1">
        <f>YEAR(Query1[[#This Row],[order_date]])</f>
        <v>2017</v>
      </c>
    </row>
    <row r="3453" spans="1:13" x14ac:dyDescent="0.35">
      <c r="A3453">
        <v>1197</v>
      </c>
      <c r="B3453" s="1" t="s">
        <v>1369</v>
      </c>
      <c r="C3453" s="1" t="s">
        <v>43</v>
      </c>
      <c r="D3453" s="1" t="s">
        <v>1817</v>
      </c>
      <c r="E3453" s="8">
        <v>43029</v>
      </c>
      <c r="F3453">
        <v>1</v>
      </c>
      <c r="G3453">
        <v>269.99</v>
      </c>
      <c r="H3453" s="1" t="s">
        <v>59</v>
      </c>
      <c r="I3453" s="1" t="s">
        <v>13</v>
      </c>
      <c r="J3453" s="1" t="s">
        <v>23</v>
      </c>
      <c r="K3453" s="1" t="s">
        <v>24</v>
      </c>
      <c r="L3453" s="1">
        <f>Query1[[#This Row],[total_units]]*Query1[[#This Row],[revene]]</f>
        <v>269.99</v>
      </c>
      <c r="M3453" s="1">
        <f>YEAR(Query1[[#This Row],[order_date]])</f>
        <v>2017</v>
      </c>
    </row>
    <row r="3454" spans="1:13" x14ac:dyDescent="0.35">
      <c r="A3454">
        <v>1197</v>
      </c>
      <c r="B3454" s="1" t="s">
        <v>1369</v>
      </c>
      <c r="C3454" s="1" t="s">
        <v>43</v>
      </c>
      <c r="D3454" s="1" t="s">
        <v>1817</v>
      </c>
      <c r="E3454" s="8">
        <v>43029</v>
      </c>
      <c r="F3454">
        <v>2</v>
      </c>
      <c r="G3454">
        <v>899.98</v>
      </c>
      <c r="H3454" s="1" t="s">
        <v>784</v>
      </c>
      <c r="I3454" s="1" t="s">
        <v>34</v>
      </c>
      <c r="J3454" s="1" t="s">
        <v>23</v>
      </c>
      <c r="K3454" s="1" t="s">
        <v>24</v>
      </c>
      <c r="L3454" s="1">
        <f>Query1[[#This Row],[total_units]]*Query1[[#This Row],[revene]]</f>
        <v>1799.96</v>
      </c>
      <c r="M3454" s="1">
        <f>YEAR(Query1[[#This Row],[order_date]])</f>
        <v>2017</v>
      </c>
    </row>
    <row r="3455" spans="1:13" x14ac:dyDescent="0.35">
      <c r="A3455">
        <v>1197</v>
      </c>
      <c r="B3455" s="1" t="s">
        <v>1369</v>
      </c>
      <c r="C3455" s="1" t="s">
        <v>43</v>
      </c>
      <c r="D3455" s="1" t="s">
        <v>1817</v>
      </c>
      <c r="E3455" s="8">
        <v>43029</v>
      </c>
      <c r="F3455">
        <v>2</v>
      </c>
      <c r="G3455">
        <v>899.98</v>
      </c>
      <c r="H3455" s="1" t="s">
        <v>862</v>
      </c>
      <c r="I3455" s="1" t="s">
        <v>34</v>
      </c>
      <c r="J3455" s="1" t="s">
        <v>23</v>
      </c>
      <c r="K3455" s="1" t="s">
        <v>24</v>
      </c>
      <c r="L3455" s="1">
        <f>Query1[[#This Row],[total_units]]*Query1[[#This Row],[revene]]</f>
        <v>1799.96</v>
      </c>
      <c r="M3455" s="1">
        <f>YEAR(Query1[[#This Row],[order_date]])</f>
        <v>2017</v>
      </c>
    </row>
    <row r="3456" spans="1:13" x14ac:dyDescent="0.35">
      <c r="A3456">
        <v>1197</v>
      </c>
      <c r="B3456" s="1" t="s">
        <v>1369</v>
      </c>
      <c r="C3456" s="1" t="s">
        <v>43</v>
      </c>
      <c r="D3456" s="1" t="s">
        <v>1817</v>
      </c>
      <c r="E3456" s="8">
        <v>43029</v>
      </c>
      <c r="F3456">
        <v>2</v>
      </c>
      <c r="G3456">
        <v>5999.98</v>
      </c>
      <c r="H3456" s="1" t="s">
        <v>40</v>
      </c>
      <c r="I3456" s="1" t="s">
        <v>41</v>
      </c>
      <c r="J3456" s="1" t="s">
        <v>23</v>
      </c>
      <c r="K3456" s="1" t="s">
        <v>24</v>
      </c>
      <c r="L3456" s="1">
        <f>Query1[[#This Row],[total_units]]*Query1[[#This Row],[revene]]</f>
        <v>11999.96</v>
      </c>
      <c r="M3456" s="1">
        <f>YEAR(Query1[[#This Row],[order_date]])</f>
        <v>2017</v>
      </c>
    </row>
    <row r="3457" spans="1:13" x14ac:dyDescent="0.35">
      <c r="A3457">
        <v>1198</v>
      </c>
      <c r="B3457" s="1" t="s">
        <v>1370</v>
      </c>
      <c r="C3457" s="1" t="s">
        <v>207</v>
      </c>
      <c r="D3457" s="1" t="s">
        <v>1817</v>
      </c>
      <c r="E3457" s="8">
        <v>43030</v>
      </c>
      <c r="F3457">
        <v>1</v>
      </c>
      <c r="G3457">
        <v>533.99</v>
      </c>
      <c r="H3457" s="1" t="s">
        <v>876</v>
      </c>
      <c r="I3457" s="1" t="s">
        <v>34</v>
      </c>
      <c r="J3457" s="1" t="s">
        <v>23</v>
      </c>
      <c r="K3457" s="1" t="s">
        <v>27</v>
      </c>
      <c r="L3457" s="1">
        <f>Query1[[#This Row],[total_units]]*Query1[[#This Row],[revene]]</f>
        <v>533.99</v>
      </c>
      <c r="M3457" s="1">
        <f>YEAR(Query1[[#This Row],[order_date]])</f>
        <v>2017</v>
      </c>
    </row>
    <row r="3458" spans="1:13" x14ac:dyDescent="0.35">
      <c r="A3458">
        <v>1199</v>
      </c>
      <c r="B3458" s="1" t="s">
        <v>1371</v>
      </c>
      <c r="C3458" s="1" t="s">
        <v>294</v>
      </c>
      <c r="D3458" s="1" t="s">
        <v>1815</v>
      </c>
      <c r="E3458" s="8">
        <v>43031</v>
      </c>
      <c r="F3458">
        <v>2</v>
      </c>
      <c r="G3458">
        <v>499.98</v>
      </c>
      <c r="H3458" s="1" t="s">
        <v>816</v>
      </c>
      <c r="I3458" s="1" t="s">
        <v>48</v>
      </c>
      <c r="J3458" s="1" t="s">
        <v>14</v>
      </c>
      <c r="K3458" s="1" t="s">
        <v>15</v>
      </c>
      <c r="L3458" s="1">
        <f>Query1[[#This Row],[total_units]]*Query1[[#This Row],[revene]]</f>
        <v>999.96</v>
      </c>
      <c r="M3458" s="1">
        <f>YEAR(Query1[[#This Row],[order_date]])</f>
        <v>2017</v>
      </c>
    </row>
    <row r="3459" spans="1:13" x14ac:dyDescent="0.35">
      <c r="A3459">
        <v>1199</v>
      </c>
      <c r="B3459" s="1" t="s">
        <v>1371</v>
      </c>
      <c r="C3459" s="1" t="s">
        <v>294</v>
      </c>
      <c r="D3459" s="1" t="s">
        <v>1815</v>
      </c>
      <c r="E3459" s="8">
        <v>43031</v>
      </c>
      <c r="F3459">
        <v>2</v>
      </c>
      <c r="G3459">
        <v>833.98</v>
      </c>
      <c r="H3459" s="1" t="s">
        <v>796</v>
      </c>
      <c r="I3459" s="1" t="s">
        <v>34</v>
      </c>
      <c r="J3459" s="1" t="s">
        <v>14</v>
      </c>
      <c r="K3459" s="1" t="s">
        <v>15</v>
      </c>
      <c r="L3459" s="1">
        <f>Query1[[#This Row],[total_units]]*Query1[[#This Row],[revene]]</f>
        <v>1667.96</v>
      </c>
      <c r="M3459" s="1">
        <f>YEAR(Query1[[#This Row],[order_date]])</f>
        <v>2017</v>
      </c>
    </row>
    <row r="3460" spans="1:13" x14ac:dyDescent="0.35">
      <c r="A3460">
        <v>1199</v>
      </c>
      <c r="B3460" s="1" t="s">
        <v>1371</v>
      </c>
      <c r="C3460" s="1" t="s">
        <v>294</v>
      </c>
      <c r="D3460" s="1" t="s">
        <v>1815</v>
      </c>
      <c r="E3460" s="8">
        <v>43031</v>
      </c>
      <c r="F3460">
        <v>1</v>
      </c>
      <c r="G3460">
        <v>469.99</v>
      </c>
      <c r="H3460" s="1" t="s">
        <v>798</v>
      </c>
      <c r="I3460" s="1" t="s">
        <v>20</v>
      </c>
      <c r="J3460" s="1" t="s">
        <v>14</v>
      </c>
      <c r="K3460" s="1" t="s">
        <v>15</v>
      </c>
      <c r="L3460" s="1">
        <f>Query1[[#This Row],[total_units]]*Query1[[#This Row],[revene]]</f>
        <v>469.99</v>
      </c>
      <c r="M3460" s="1">
        <f>YEAR(Query1[[#This Row],[order_date]])</f>
        <v>2017</v>
      </c>
    </row>
    <row r="3461" spans="1:13" x14ac:dyDescent="0.35">
      <c r="A3461">
        <v>1200</v>
      </c>
      <c r="B3461" s="1" t="s">
        <v>1372</v>
      </c>
      <c r="C3461" s="1" t="s">
        <v>120</v>
      </c>
      <c r="D3461" s="1" t="s">
        <v>1817</v>
      </c>
      <c r="E3461" s="8">
        <v>43031</v>
      </c>
      <c r="F3461">
        <v>2</v>
      </c>
      <c r="G3461">
        <v>4599.9799999999996</v>
      </c>
      <c r="H3461" s="1" t="s">
        <v>807</v>
      </c>
      <c r="I3461" s="1" t="s">
        <v>20</v>
      </c>
      <c r="J3461" s="1" t="s">
        <v>23</v>
      </c>
      <c r="K3461" s="1" t="s">
        <v>24</v>
      </c>
      <c r="L3461" s="1">
        <f>Query1[[#This Row],[total_units]]*Query1[[#This Row],[revene]]</f>
        <v>9199.9599999999991</v>
      </c>
      <c r="M3461" s="1">
        <f>YEAR(Query1[[#This Row],[order_date]])</f>
        <v>2017</v>
      </c>
    </row>
    <row r="3462" spans="1:13" x14ac:dyDescent="0.35">
      <c r="A3462">
        <v>1201</v>
      </c>
      <c r="B3462" s="1" t="s">
        <v>1941</v>
      </c>
      <c r="C3462" s="1" t="s">
        <v>169</v>
      </c>
      <c r="D3462" s="1" t="s">
        <v>1817</v>
      </c>
      <c r="E3462" s="8">
        <v>43031</v>
      </c>
      <c r="F3462">
        <v>1</v>
      </c>
      <c r="G3462">
        <v>269.99</v>
      </c>
      <c r="H3462" s="1" t="s">
        <v>59</v>
      </c>
      <c r="I3462" s="1" t="s">
        <v>13</v>
      </c>
      <c r="J3462" s="1" t="s">
        <v>23</v>
      </c>
      <c r="K3462" s="1" t="s">
        <v>24</v>
      </c>
      <c r="L3462" s="1">
        <f>Query1[[#This Row],[total_units]]*Query1[[#This Row],[revene]]</f>
        <v>269.99</v>
      </c>
      <c r="M3462" s="1">
        <f>YEAR(Query1[[#This Row],[order_date]])</f>
        <v>2017</v>
      </c>
    </row>
    <row r="3463" spans="1:13" x14ac:dyDescent="0.35">
      <c r="A3463">
        <v>1201</v>
      </c>
      <c r="B3463" s="1" t="s">
        <v>1941</v>
      </c>
      <c r="C3463" s="1" t="s">
        <v>169</v>
      </c>
      <c r="D3463" s="1" t="s">
        <v>1817</v>
      </c>
      <c r="E3463" s="8">
        <v>43031</v>
      </c>
      <c r="F3463">
        <v>1</v>
      </c>
      <c r="G3463">
        <v>299.99</v>
      </c>
      <c r="H3463" s="1" t="s">
        <v>795</v>
      </c>
      <c r="I3463" s="1" t="s">
        <v>48</v>
      </c>
      <c r="J3463" s="1" t="s">
        <v>23</v>
      </c>
      <c r="K3463" s="1" t="s">
        <v>24</v>
      </c>
      <c r="L3463" s="1">
        <f>Query1[[#This Row],[total_units]]*Query1[[#This Row],[revene]]</f>
        <v>299.99</v>
      </c>
      <c r="M3463" s="1">
        <f>YEAR(Query1[[#This Row],[order_date]])</f>
        <v>2017</v>
      </c>
    </row>
    <row r="3464" spans="1:13" x14ac:dyDescent="0.35">
      <c r="A3464">
        <v>1201</v>
      </c>
      <c r="B3464" s="1" t="s">
        <v>1941</v>
      </c>
      <c r="C3464" s="1" t="s">
        <v>169</v>
      </c>
      <c r="D3464" s="1" t="s">
        <v>1817</v>
      </c>
      <c r="E3464" s="8">
        <v>43031</v>
      </c>
      <c r="F3464">
        <v>1</v>
      </c>
      <c r="G3464">
        <v>599.99</v>
      </c>
      <c r="H3464" s="1" t="s">
        <v>12</v>
      </c>
      <c r="I3464" s="1" t="s">
        <v>34</v>
      </c>
      <c r="J3464" s="1" t="s">
        <v>23</v>
      </c>
      <c r="K3464" s="1" t="s">
        <v>24</v>
      </c>
      <c r="L3464" s="1">
        <f>Query1[[#This Row],[total_units]]*Query1[[#This Row],[revene]]</f>
        <v>599.99</v>
      </c>
      <c r="M3464" s="1">
        <f>YEAR(Query1[[#This Row],[order_date]])</f>
        <v>2017</v>
      </c>
    </row>
    <row r="3465" spans="1:13" x14ac:dyDescent="0.35">
      <c r="A3465">
        <v>1201</v>
      </c>
      <c r="B3465" s="1" t="s">
        <v>1941</v>
      </c>
      <c r="C3465" s="1" t="s">
        <v>169</v>
      </c>
      <c r="D3465" s="1" t="s">
        <v>1817</v>
      </c>
      <c r="E3465" s="8">
        <v>43031</v>
      </c>
      <c r="F3465">
        <v>2</v>
      </c>
      <c r="G3465">
        <v>858</v>
      </c>
      <c r="H3465" s="1" t="s">
        <v>35</v>
      </c>
      <c r="I3465" s="1" t="s">
        <v>13</v>
      </c>
      <c r="J3465" s="1" t="s">
        <v>23</v>
      </c>
      <c r="K3465" s="1" t="s">
        <v>24</v>
      </c>
      <c r="L3465" s="1">
        <f>Query1[[#This Row],[total_units]]*Query1[[#This Row],[revene]]</f>
        <v>1716</v>
      </c>
      <c r="M3465" s="1">
        <f>YEAR(Query1[[#This Row],[order_date]])</f>
        <v>2017</v>
      </c>
    </row>
    <row r="3466" spans="1:13" x14ac:dyDescent="0.35">
      <c r="A3466">
        <v>1201</v>
      </c>
      <c r="B3466" s="1" t="s">
        <v>1941</v>
      </c>
      <c r="C3466" s="1" t="s">
        <v>169</v>
      </c>
      <c r="D3466" s="1" t="s">
        <v>1817</v>
      </c>
      <c r="E3466" s="8">
        <v>43031</v>
      </c>
      <c r="F3466">
        <v>2</v>
      </c>
      <c r="G3466">
        <v>898</v>
      </c>
      <c r="H3466" s="1" t="s">
        <v>89</v>
      </c>
      <c r="I3466" s="1" t="s">
        <v>13</v>
      </c>
      <c r="J3466" s="1" t="s">
        <v>23</v>
      </c>
      <c r="K3466" s="1" t="s">
        <v>24</v>
      </c>
      <c r="L3466" s="1">
        <f>Query1[[#This Row],[total_units]]*Query1[[#This Row],[revene]]</f>
        <v>1796</v>
      </c>
      <c r="M3466" s="1">
        <f>YEAR(Query1[[#This Row],[order_date]])</f>
        <v>2017</v>
      </c>
    </row>
    <row r="3467" spans="1:13" x14ac:dyDescent="0.35">
      <c r="A3467">
        <v>1202</v>
      </c>
      <c r="B3467" s="1" t="s">
        <v>1942</v>
      </c>
      <c r="C3467" s="1" t="s">
        <v>317</v>
      </c>
      <c r="D3467" s="1" t="s">
        <v>1817</v>
      </c>
      <c r="E3467" s="8">
        <v>43032</v>
      </c>
      <c r="F3467">
        <v>2</v>
      </c>
      <c r="G3467">
        <v>219.98</v>
      </c>
      <c r="H3467" s="1" t="s">
        <v>857</v>
      </c>
      <c r="I3467" s="1" t="s">
        <v>48</v>
      </c>
      <c r="J3467" s="1" t="s">
        <v>23</v>
      </c>
      <c r="K3467" s="1" t="s">
        <v>24</v>
      </c>
      <c r="L3467" s="1">
        <f>Query1[[#This Row],[total_units]]*Query1[[#This Row],[revene]]</f>
        <v>439.96</v>
      </c>
      <c r="M3467" s="1">
        <f>YEAR(Query1[[#This Row],[order_date]])</f>
        <v>2017</v>
      </c>
    </row>
    <row r="3468" spans="1:13" x14ac:dyDescent="0.35">
      <c r="A3468">
        <v>1203</v>
      </c>
      <c r="B3468" s="1" t="s">
        <v>1373</v>
      </c>
      <c r="C3468" s="1" t="s">
        <v>143</v>
      </c>
      <c r="D3468" s="1" t="s">
        <v>1817</v>
      </c>
      <c r="E3468" s="8">
        <v>43033</v>
      </c>
      <c r="F3468">
        <v>2</v>
      </c>
      <c r="G3468">
        <v>939.98</v>
      </c>
      <c r="H3468" s="1" t="s">
        <v>62</v>
      </c>
      <c r="I3468" s="1" t="s">
        <v>20</v>
      </c>
      <c r="J3468" s="1" t="s">
        <v>23</v>
      </c>
      <c r="K3468" s="1" t="s">
        <v>27</v>
      </c>
      <c r="L3468" s="1">
        <f>Query1[[#This Row],[total_units]]*Query1[[#This Row],[revene]]</f>
        <v>1879.96</v>
      </c>
      <c r="M3468" s="1">
        <f>YEAR(Query1[[#This Row],[order_date]])</f>
        <v>2017</v>
      </c>
    </row>
    <row r="3469" spans="1:13" x14ac:dyDescent="0.35">
      <c r="A3469">
        <v>1203</v>
      </c>
      <c r="B3469" s="1" t="s">
        <v>1373</v>
      </c>
      <c r="C3469" s="1" t="s">
        <v>143</v>
      </c>
      <c r="D3469" s="1" t="s">
        <v>1817</v>
      </c>
      <c r="E3469" s="8">
        <v>43033</v>
      </c>
      <c r="F3469">
        <v>1</v>
      </c>
      <c r="G3469">
        <v>2699.99</v>
      </c>
      <c r="H3469" s="1" t="s">
        <v>842</v>
      </c>
      <c r="I3469" s="1" t="s">
        <v>788</v>
      </c>
      <c r="J3469" s="1" t="s">
        <v>23</v>
      </c>
      <c r="K3469" s="1" t="s">
        <v>27</v>
      </c>
      <c r="L3469" s="1">
        <f>Query1[[#This Row],[total_units]]*Query1[[#This Row],[revene]]</f>
        <v>2699.99</v>
      </c>
      <c r="M3469" s="1">
        <f>YEAR(Query1[[#This Row],[order_date]])</f>
        <v>2017</v>
      </c>
    </row>
    <row r="3470" spans="1:13" x14ac:dyDescent="0.35">
      <c r="A3470">
        <v>1204</v>
      </c>
      <c r="B3470" s="1" t="s">
        <v>1374</v>
      </c>
      <c r="C3470" s="1" t="s">
        <v>365</v>
      </c>
      <c r="D3470" s="1" t="s">
        <v>1817</v>
      </c>
      <c r="E3470" s="8">
        <v>43033</v>
      </c>
      <c r="F3470">
        <v>2</v>
      </c>
      <c r="G3470">
        <v>759.98</v>
      </c>
      <c r="H3470" s="1" t="s">
        <v>878</v>
      </c>
      <c r="I3470" s="1" t="s">
        <v>20</v>
      </c>
      <c r="J3470" s="1" t="s">
        <v>23</v>
      </c>
      <c r="K3470" s="1" t="s">
        <v>24</v>
      </c>
      <c r="L3470" s="1">
        <f>Query1[[#This Row],[total_units]]*Query1[[#This Row],[revene]]</f>
        <v>1519.96</v>
      </c>
      <c r="M3470" s="1">
        <f>YEAR(Query1[[#This Row],[order_date]])</f>
        <v>2017</v>
      </c>
    </row>
    <row r="3471" spans="1:13" x14ac:dyDescent="0.35">
      <c r="A3471">
        <v>1205</v>
      </c>
      <c r="B3471" s="1" t="s">
        <v>1375</v>
      </c>
      <c r="C3471" s="1" t="s">
        <v>235</v>
      </c>
      <c r="D3471" s="1" t="s">
        <v>1815</v>
      </c>
      <c r="E3471" s="8">
        <v>43034</v>
      </c>
      <c r="F3471">
        <v>1</v>
      </c>
      <c r="G3471">
        <v>209.99</v>
      </c>
      <c r="H3471" s="1" t="s">
        <v>921</v>
      </c>
      <c r="I3471" s="1" t="s">
        <v>48</v>
      </c>
      <c r="J3471" s="1" t="s">
        <v>14</v>
      </c>
      <c r="K3471" s="1" t="s">
        <v>15</v>
      </c>
      <c r="L3471" s="1">
        <f>Query1[[#This Row],[total_units]]*Query1[[#This Row],[revene]]</f>
        <v>209.99</v>
      </c>
      <c r="M3471" s="1">
        <f>YEAR(Query1[[#This Row],[order_date]])</f>
        <v>2017</v>
      </c>
    </row>
    <row r="3472" spans="1:13" x14ac:dyDescent="0.35">
      <c r="A3472">
        <v>1205</v>
      </c>
      <c r="B3472" s="1" t="s">
        <v>1375</v>
      </c>
      <c r="C3472" s="1" t="s">
        <v>235</v>
      </c>
      <c r="D3472" s="1" t="s">
        <v>1815</v>
      </c>
      <c r="E3472" s="8">
        <v>43034</v>
      </c>
      <c r="F3472">
        <v>2</v>
      </c>
      <c r="G3472">
        <v>2819.98</v>
      </c>
      <c r="H3472" s="1" t="s">
        <v>1051</v>
      </c>
      <c r="I3472" s="1" t="s">
        <v>20</v>
      </c>
      <c r="J3472" s="1" t="s">
        <v>14</v>
      </c>
      <c r="K3472" s="1" t="s">
        <v>15</v>
      </c>
      <c r="L3472" s="1">
        <f>Query1[[#This Row],[total_units]]*Query1[[#This Row],[revene]]</f>
        <v>5639.96</v>
      </c>
      <c r="M3472" s="1">
        <f>YEAR(Query1[[#This Row],[order_date]])</f>
        <v>2017</v>
      </c>
    </row>
    <row r="3473" spans="1:13" x14ac:dyDescent="0.35">
      <c r="A3473">
        <v>1205</v>
      </c>
      <c r="B3473" s="1" t="s">
        <v>1375</v>
      </c>
      <c r="C3473" s="1" t="s">
        <v>235</v>
      </c>
      <c r="D3473" s="1" t="s">
        <v>1815</v>
      </c>
      <c r="E3473" s="8">
        <v>43034</v>
      </c>
      <c r="F3473">
        <v>1</v>
      </c>
      <c r="G3473">
        <v>416.99</v>
      </c>
      <c r="H3473" s="1" t="s">
        <v>846</v>
      </c>
      <c r="I3473" s="1" t="s">
        <v>13</v>
      </c>
      <c r="J3473" s="1" t="s">
        <v>14</v>
      </c>
      <c r="K3473" s="1" t="s">
        <v>15</v>
      </c>
      <c r="L3473" s="1">
        <f>Query1[[#This Row],[total_units]]*Query1[[#This Row],[revene]]</f>
        <v>416.99</v>
      </c>
      <c r="M3473" s="1">
        <f>YEAR(Query1[[#This Row],[order_date]])</f>
        <v>2017</v>
      </c>
    </row>
    <row r="3474" spans="1:13" x14ac:dyDescent="0.35">
      <c r="A3474">
        <v>1205</v>
      </c>
      <c r="B3474" s="1" t="s">
        <v>1375</v>
      </c>
      <c r="C3474" s="1" t="s">
        <v>235</v>
      </c>
      <c r="D3474" s="1" t="s">
        <v>1815</v>
      </c>
      <c r="E3474" s="8">
        <v>43034</v>
      </c>
      <c r="F3474">
        <v>2</v>
      </c>
      <c r="G3474">
        <v>805.98</v>
      </c>
      <c r="H3474" s="1" t="s">
        <v>817</v>
      </c>
      <c r="I3474" s="1" t="s">
        <v>13</v>
      </c>
      <c r="J3474" s="1" t="s">
        <v>14</v>
      </c>
      <c r="K3474" s="1" t="s">
        <v>15</v>
      </c>
      <c r="L3474" s="1">
        <f>Query1[[#This Row],[total_units]]*Query1[[#This Row],[revene]]</f>
        <v>1611.96</v>
      </c>
      <c r="M3474" s="1">
        <f>YEAR(Query1[[#This Row],[order_date]])</f>
        <v>2017</v>
      </c>
    </row>
    <row r="3475" spans="1:13" x14ac:dyDescent="0.35">
      <c r="A3475">
        <v>1205</v>
      </c>
      <c r="B3475" s="1" t="s">
        <v>1375</v>
      </c>
      <c r="C3475" s="1" t="s">
        <v>235</v>
      </c>
      <c r="D3475" s="1" t="s">
        <v>1815</v>
      </c>
      <c r="E3475" s="8">
        <v>43034</v>
      </c>
      <c r="F3475">
        <v>2</v>
      </c>
      <c r="G3475">
        <v>1067.98</v>
      </c>
      <c r="H3475" s="1" t="s">
        <v>876</v>
      </c>
      <c r="I3475" s="1" t="s">
        <v>34</v>
      </c>
      <c r="J3475" s="1" t="s">
        <v>14</v>
      </c>
      <c r="K3475" s="1" t="s">
        <v>15</v>
      </c>
      <c r="L3475" s="1">
        <f>Query1[[#This Row],[total_units]]*Query1[[#This Row],[revene]]</f>
        <v>2135.96</v>
      </c>
      <c r="M3475" s="1">
        <f>YEAR(Query1[[#This Row],[order_date]])</f>
        <v>2017</v>
      </c>
    </row>
    <row r="3476" spans="1:13" x14ac:dyDescent="0.35">
      <c r="A3476">
        <v>1206</v>
      </c>
      <c r="B3476" s="1" t="s">
        <v>1943</v>
      </c>
      <c r="C3476" s="1" t="s">
        <v>321</v>
      </c>
      <c r="D3476" s="1" t="s">
        <v>1817</v>
      </c>
      <c r="E3476" s="8">
        <v>43034</v>
      </c>
      <c r="F3476">
        <v>1</v>
      </c>
      <c r="G3476">
        <v>749.99</v>
      </c>
      <c r="H3476" s="1" t="s">
        <v>792</v>
      </c>
      <c r="I3476" s="1" t="s">
        <v>13</v>
      </c>
      <c r="J3476" s="1" t="s">
        <v>23</v>
      </c>
      <c r="K3476" s="1" t="s">
        <v>24</v>
      </c>
      <c r="L3476" s="1">
        <f>Query1[[#This Row],[total_units]]*Query1[[#This Row],[revene]]</f>
        <v>749.99</v>
      </c>
      <c r="M3476" s="1">
        <f>YEAR(Query1[[#This Row],[order_date]])</f>
        <v>2017</v>
      </c>
    </row>
    <row r="3477" spans="1:13" x14ac:dyDescent="0.35">
      <c r="A3477">
        <v>1206</v>
      </c>
      <c r="B3477" s="1" t="s">
        <v>1943</v>
      </c>
      <c r="C3477" s="1" t="s">
        <v>321</v>
      </c>
      <c r="D3477" s="1" t="s">
        <v>1817</v>
      </c>
      <c r="E3477" s="8">
        <v>43034</v>
      </c>
      <c r="F3477">
        <v>1</v>
      </c>
      <c r="G3477">
        <v>999.99</v>
      </c>
      <c r="H3477" s="1" t="s">
        <v>1889</v>
      </c>
      <c r="I3477" s="1" t="s">
        <v>20</v>
      </c>
      <c r="J3477" s="1" t="s">
        <v>23</v>
      </c>
      <c r="K3477" s="1" t="s">
        <v>24</v>
      </c>
      <c r="L3477" s="1">
        <f>Query1[[#This Row],[total_units]]*Query1[[#This Row],[revene]]</f>
        <v>999.99</v>
      </c>
      <c r="M3477" s="1">
        <f>YEAR(Query1[[#This Row],[order_date]])</f>
        <v>2017</v>
      </c>
    </row>
    <row r="3478" spans="1:13" x14ac:dyDescent="0.35">
      <c r="A3478">
        <v>1207</v>
      </c>
      <c r="B3478" s="1" t="s">
        <v>1944</v>
      </c>
      <c r="C3478" s="1" t="s">
        <v>335</v>
      </c>
      <c r="D3478" s="1" t="s">
        <v>1817</v>
      </c>
      <c r="E3478" s="8">
        <v>43034</v>
      </c>
      <c r="F3478">
        <v>1</v>
      </c>
      <c r="G3478">
        <v>299.99</v>
      </c>
      <c r="H3478" s="1" t="s">
        <v>64</v>
      </c>
      <c r="I3478" s="1" t="s">
        <v>48</v>
      </c>
      <c r="J3478" s="1" t="s">
        <v>23</v>
      </c>
      <c r="K3478" s="1" t="s">
        <v>24</v>
      </c>
      <c r="L3478" s="1">
        <f>Query1[[#This Row],[total_units]]*Query1[[#This Row],[revene]]</f>
        <v>299.99</v>
      </c>
      <c r="M3478" s="1">
        <f>YEAR(Query1[[#This Row],[order_date]])</f>
        <v>2017</v>
      </c>
    </row>
    <row r="3479" spans="1:13" x14ac:dyDescent="0.35">
      <c r="A3479">
        <v>1207</v>
      </c>
      <c r="B3479" s="1" t="s">
        <v>1944</v>
      </c>
      <c r="C3479" s="1" t="s">
        <v>335</v>
      </c>
      <c r="D3479" s="1" t="s">
        <v>1817</v>
      </c>
      <c r="E3479" s="8">
        <v>43034</v>
      </c>
      <c r="F3479">
        <v>1</v>
      </c>
      <c r="G3479">
        <v>481.99</v>
      </c>
      <c r="H3479" s="1" t="s">
        <v>863</v>
      </c>
      <c r="I3479" s="1" t="s">
        <v>34</v>
      </c>
      <c r="J3479" s="1" t="s">
        <v>23</v>
      </c>
      <c r="K3479" s="1" t="s">
        <v>24</v>
      </c>
      <c r="L3479" s="1">
        <f>Query1[[#This Row],[total_units]]*Query1[[#This Row],[revene]]</f>
        <v>481.99</v>
      </c>
      <c r="M3479" s="1">
        <f>YEAR(Query1[[#This Row],[order_date]])</f>
        <v>2017</v>
      </c>
    </row>
    <row r="3480" spans="1:13" x14ac:dyDescent="0.35">
      <c r="A3480">
        <v>1207</v>
      </c>
      <c r="B3480" s="1" t="s">
        <v>1944</v>
      </c>
      <c r="C3480" s="1" t="s">
        <v>335</v>
      </c>
      <c r="D3480" s="1" t="s">
        <v>1817</v>
      </c>
      <c r="E3480" s="8">
        <v>43034</v>
      </c>
      <c r="F3480">
        <v>1</v>
      </c>
      <c r="G3480">
        <v>551.99</v>
      </c>
      <c r="H3480" s="1" t="s">
        <v>786</v>
      </c>
      <c r="I3480" s="1" t="s">
        <v>34</v>
      </c>
      <c r="J3480" s="1" t="s">
        <v>23</v>
      </c>
      <c r="K3480" s="1" t="s">
        <v>24</v>
      </c>
      <c r="L3480" s="1">
        <f>Query1[[#This Row],[total_units]]*Query1[[#This Row],[revene]]</f>
        <v>551.99</v>
      </c>
      <c r="M3480" s="1">
        <f>YEAR(Query1[[#This Row],[order_date]])</f>
        <v>2017</v>
      </c>
    </row>
    <row r="3481" spans="1:13" x14ac:dyDescent="0.35">
      <c r="A3481">
        <v>1208</v>
      </c>
      <c r="B3481" s="1" t="s">
        <v>1376</v>
      </c>
      <c r="C3481" s="1" t="s">
        <v>321</v>
      </c>
      <c r="D3481" s="1" t="s">
        <v>1817</v>
      </c>
      <c r="E3481" s="8">
        <v>43034</v>
      </c>
      <c r="F3481">
        <v>2</v>
      </c>
      <c r="G3481">
        <v>539.98</v>
      </c>
      <c r="H3481" s="1" t="s">
        <v>59</v>
      </c>
      <c r="I3481" s="1" t="s">
        <v>13</v>
      </c>
      <c r="J3481" s="1" t="s">
        <v>23</v>
      </c>
      <c r="K3481" s="1" t="s">
        <v>27</v>
      </c>
      <c r="L3481" s="1">
        <f>Query1[[#This Row],[total_units]]*Query1[[#This Row],[revene]]</f>
        <v>1079.96</v>
      </c>
      <c r="M3481" s="1">
        <f>YEAR(Query1[[#This Row],[order_date]])</f>
        <v>2017</v>
      </c>
    </row>
    <row r="3482" spans="1:13" x14ac:dyDescent="0.35">
      <c r="A3482">
        <v>1208</v>
      </c>
      <c r="B3482" s="1" t="s">
        <v>1376</v>
      </c>
      <c r="C3482" s="1" t="s">
        <v>321</v>
      </c>
      <c r="D3482" s="1" t="s">
        <v>1817</v>
      </c>
      <c r="E3482" s="8">
        <v>43034</v>
      </c>
      <c r="F3482">
        <v>1</v>
      </c>
      <c r="G3482">
        <v>549.99</v>
      </c>
      <c r="H3482" s="1" t="s">
        <v>38</v>
      </c>
      <c r="I3482" s="1" t="s">
        <v>13</v>
      </c>
      <c r="J3482" s="1" t="s">
        <v>23</v>
      </c>
      <c r="K3482" s="1" t="s">
        <v>27</v>
      </c>
      <c r="L3482" s="1">
        <f>Query1[[#This Row],[total_units]]*Query1[[#This Row],[revene]]</f>
        <v>549.99</v>
      </c>
      <c r="M3482" s="1">
        <f>YEAR(Query1[[#This Row],[order_date]])</f>
        <v>2017</v>
      </c>
    </row>
    <row r="3483" spans="1:13" x14ac:dyDescent="0.35">
      <c r="A3483">
        <v>1208</v>
      </c>
      <c r="B3483" s="1" t="s">
        <v>1376</v>
      </c>
      <c r="C3483" s="1" t="s">
        <v>321</v>
      </c>
      <c r="D3483" s="1" t="s">
        <v>1817</v>
      </c>
      <c r="E3483" s="8">
        <v>43034</v>
      </c>
      <c r="F3483">
        <v>2</v>
      </c>
      <c r="G3483">
        <v>693.98</v>
      </c>
      <c r="H3483" s="1" t="s">
        <v>942</v>
      </c>
      <c r="I3483" s="1" t="s">
        <v>13</v>
      </c>
      <c r="J3483" s="1" t="s">
        <v>23</v>
      </c>
      <c r="K3483" s="1" t="s">
        <v>27</v>
      </c>
      <c r="L3483" s="1">
        <f>Query1[[#This Row],[total_units]]*Query1[[#This Row],[revene]]</f>
        <v>1387.96</v>
      </c>
      <c r="M3483" s="1">
        <f>YEAR(Query1[[#This Row],[order_date]])</f>
        <v>2017</v>
      </c>
    </row>
    <row r="3484" spans="1:13" x14ac:dyDescent="0.35">
      <c r="A3484">
        <v>1208</v>
      </c>
      <c r="B3484" s="1" t="s">
        <v>1376</v>
      </c>
      <c r="C3484" s="1" t="s">
        <v>321</v>
      </c>
      <c r="D3484" s="1" t="s">
        <v>1817</v>
      </c>
      <c r="E3484" s="8">
        <v>43034</v>
      </c>
      <c r="F3484">
        <v>2</v>
      </c>
      <c r="G3484">
        <v>299.98</v>
      </c>
      <c r="H3484" s="1" t="s">
        <v>955</v>
      </c>
      <c r="I3484" s="1" t="s">
        <v>48</v>
      </c>
      <c r="J3484" s="1" t="s">
        <v>23</v>
      </c>
      <c r="K3484" s="1" t="s">
        <v>27</v>
      </c>
      <c r="L3484" s="1">
        <f>Query1[[#This Row],[total_units]]*Query1[[#This Row],[revene]]</f>
        <v>599.96</v>
      </c>
      <c r="M3484" s="1">
        <f>YEAR(Query1[[#This Row],[order_date]])</f>
        <v>2017</v>
      </c>
    </row>
    <row r="3485" spans="1:13" x14ac:dyDescent="0.35">
      <c r="A3485">
        <v>1208</v>
      </c>
      <c r="B3485" s="1" t="s">
        <v>1376</v>
      </c>
      <c r="C3485" s="1" t="s">
        <v>321</v>
      </c>
      <c r="D3485" s="1" t="s">
        <v>1817</v>
      </c>
      <c r="E3485" s="8">
        <v>43034</v>
      </c>
      <c r="F3485">
        <v>1</v>
      </c>
      <c r="G3485">
        <v>189.99</v>
      </c>
      <c r="H3485" s="1" t="s">
        <v>1911</v>
      </c>
      <c r="I3485" s="1" t="s">
        <v>48</v>
      </c>
      <c r="J3485" s="1" t="s">
        <v>23</v>
      </c>
      <c r="K3485" s="1" t="s">
        <v>27</v>
      </c>
      <c r="L3485" s="1">
        <f>Query1[[#This Row],[total_units]]*Query1[[#This Row],[revene]]</f>
        <v>189.99</v>
      </c>
      <c r="M3485" s="1">
        <f>YEAR(Query1[[#This Row],[order_date]])</f>
        <v>2017</v>
      </c>
    </row>
    <row r="3486" spans="1:13" x14ac:dyDescent="0.35">
      <c r="A3486">
        <v>1209</v>
      </c>
      <c r="B3486" s="1" t="s">
        <v>1377</v>
      </c>
      <c r="C3486" s="1" t="s">
        <v>232</v>
      </c>
      <c r="D3486" s="1" t="s">
        <v>1817</v>
      </c>
      <c r="E3486" s="8">
        <v>43034</v>
      </c>
      <c r="F3486">
        <v>1</v>
      </c>
      <c r="G3486">
        <v>349.99</v>
      </c>
      <c r="H3486" s="1" t="s">
        <v>813</v>
      </c>
      <c r="I3486" s="1" t="s">
        <v>48</v>
      </c>
      <c r="J3486" s="1" t="s">
        <v>23</v>
      </c>
      <c r="K3486" s="1" t="s">
        <v>27</v>
      </c>
      <c r="L3486" s="1">
        <f>Query1[[#This Row],[total_units]]*Query1[[#This Row],[revene]]</f>
        <v>349.99</v>
      </c>
      <c r="M3486" s="1">
        <f>YEAR(Query1[[#This Row],[order_date]])</f>
        <v>2017</v>
      </c>
    </row>
    <row r="3487" spans="1:13" x14ac:dyDescent="0.35">
      <c r="A3487">
        <v>1209</v>
      </c>
      <c r="B3487" s="1" t="s">
        <v>1377</v>
      </c>
      <c r="C3487" s="1" t="s">
        <v>232</v>
      </c>
      <c r="D3487" s="1" t="s">
        <v>1817</v>
      </c>
      <c r="E3487" s="8">
        <v>43034</v>
      </c>
      <c r="F3487">
        <v>1</v>
      </c>
      <c r="G3487">
        <v>209.99</v>
      </c>
      <c r="H3487" s="1" t="s">
        <v>1894</v>
      </c>
      <c r="I3487" s="1" t="s">
        <v>48</v>
      </c>
      <c r="J3487" s="1" t="s">
        <v>23</v>
      </c>
      <c r="K3487" s="1" t="s">
        <v>27</v>
      </c>
      <c r="L3487" s="1">
        <f>Query1[[#This Row],[total_units]]*Query1[[#This Row],[revene]]</f>
        <v>209.99</v>
      </c>
      <c r="M3487" s="1">
        <f>YEAR(Query1[[#This Row],[order_date]])</f>
        <v>2017</v>
      </c>
    </row>
    <row r="3488" spans="1:13" x14ac:dyDescent="0.35">
      <c r="A3488">
        <v>1210</v>
      </c>
      <c r="B3488" s="1" t="s">
        <v>1378</v>
      </c>
      <c r="C3488" s="1" t="s">
        <v>1246</v>
      </c>
      <c r="D3488" s="1" t="s">
        <v>1824</v>
      </c>
      <c r="E3488" s="8">
        <v>43034</v>
      </c>
      <c r="F3488">
        <v>1</v>
      </c>
      <c r="G3488">
        <v>599.99</v>
      </c>
      <c r="H3488" s="1" t="s">
        <v>12</v>
      </c>
      <c r="I3488" s="1" t="s">
        <v>34</v>
      </c>
      <c r="J3488" s="1" t="s">
        <v>98</v>
      </c>
      <c r="K3488" s="1" t="s">
        <v>99</v>
      </c>
      <c r="L3488" s="1">
        <f>Query1[[#This Row],[total_units]]*Query1[[#This Row],[revene]]</f>
        <v>599.99</v>
      </c>
      <c r="M3488" s="1">
        <f>YEAR(Query1[[#This Row],[order_date]])</f>
        <v>2017</v>
      </c>
    </row>
    <row r="3489" spans="1:13" x14ac:dyDescent="0.35">
      <c r="A3489">
        <v>1210</v>
      </c>
      <c r="B3489" s="1" t="s">
        <v>1378</v>
      </c>
      <c r="C3489" s="1" t="s">
        <v>1246</v>
      </c>
      <c r="D3489" s="1" t="s">
        <v>1824</v>
      </c>
      <c r="E3489" s="8">
        <v>43034</v>
      </c>
      <c r="F3489">
        <v>2</v>
      </c>
      <c r="G3489">
        <v>1295.98</v>
      </c>
      <c r="H3489" s="1" t="s">
        <v>1886</v>
      </c>
      <c r="I3489" s="1" t="s">
        <v>13</v>
      </c>
      <c r="J3489" s="1" t="s">
        <v>98</v>
      </c>
      <c r="K3489" s="1" t="s">
        <v>99</v>
      </c>
      <c r="L3489" s="1">
        <f>Query1[[#This Row],[total_units]]*Query1[[#This Row],[revene]]</f>
        <v>2591.96</v>
      </c>
      <c r="M3489" s="1">
        <f>YEAR(Query1[[#This Row],[order_date]])</f>
        <v>2017</v>
      </c>
    </row>
    <row r="3490" spans="1:13" x14ac:dyDescent="0.35">
      <c r="A3490">
        <v>1210</v>
      </c>
      <c r="B3490" s="1" t="s">
        <v>1378</v>
      </c>
      <c r="C3490" s="1" t="s">
        <v>1246</v>
      </c>
      <c r="D3490" s="1" t="s">
        <v>1824</v>
      </c>
      <c r="E3490" s="8">
        <v>43034</v>
      </c>
      <c r="F3490">
        <v>1</v>
      </c>
      <c r="G3490">
        <v>109.99</v>
      </c>
      <c r="H3490" s="1" t="s">
        <v>857</v>
      </c>
      <c r="I3490" s="1" t="s">
        <v>48</v>
      </c>
      <c r="J3490" s="1" t="s">
        <v>98</v>
      </c>
      <c r="K3490" s="1" t="s">
        <v>99</v>
      </c>
      <c r="L3490" s="1">
        <f>Query1[[#This Row],[total_units]]*Query1[[#This Row],[revene]]</f>
        <v>109.99</v>
      </c>
      <c r="M3490" s="1">
        <f>YEAR(Query1[[#This Row],[order_date]])</f>
        <v>2017</v>
      </c>
    </row>
    <row r="3491" spans="1:13" x14ac:dyDescent="0.35">
      <c r="A3491">
        <v>1210</v>
      </c>
      <c r="B3491" s="1" t="s">
        <v>1378</v>
      </c>
      <c r="C3491" s="1" t="s">
        <v>1246</v>
      </c>
      <c r="D3491" s="1" t="s">
        <v>1824</v>
      </c>
      <c r="E3491" s="8">
        <v>43034</v>
      </c>
      <c r="F3491">
        <v>2</v>
      </c>
      <c r="G3491">
        <v>1665.98</v>
      </c>
      <c r="H3491" s="1" t="s">
        <v>917</v>
      </c>
      <c r="I3491" s="1" t="s">
        <v>20</v>
      </c>
      <c r="J3491" s="1" t="s">
        <v>98</v>
      </c>
      <c r="K3491" s="1" t="s">
        <v>99</v>
      </c>
      <c r="L3491" s="1">
        <f>Query1[[#This Row],[total_units]]*Query1[[#This Row],[revene]]</f>
        <v>3331.96</v>
      </c>
      <c r="M3491" s="1">
        <f>YEAR(Query1[[#This Row],[order_date]])</f>
        <v>2017</v>
      </c>
    </row>
    <row r="3492" spans="1:13" x14ac:dyDescent="0.35">
      <c r="A3492">
        <v>1210</v>
      </c>
      <c r="B3492" s="1" t="s">
        <v>1378</v>
      </c>
      <c r="C3492" s="1" t="s">
        <v>1246</v>
      </c>
      <c r="D3492" s="1" t="s">
        <v>1824</v>
      </c>
      <c r="E3492" s="8">
        <v>43034</v>
      </c>
      <c r="F3492">
        <v>2</v>
      </c>
      <c r="G3492">
        <v>939.98</v>
      </c>
      <c r="H3492" s="1" t="s">
        <v>62</v>
      </c>
      <c r="I3492" s="1" t="s">
        <v>20</v>
      </c>
      <c r="J3492" s="1" t="s">
        <v>98</v>
      </c>
      <c r="K3492" s="1" t="s">
        <v>99</v>
      </c>
      <c r="L3492" s="1">
        <f>Query1[[#This Row],[total_units]]*Query1[[#This Row],[revene]]</f>
        <v>1879.96</v>
      </c>
      <c r="M3492" s="1">
        <f>YEAR(Query1[[#This Row],[order_date]])</f>
        <v>2017</v>
      </c>
    </row>
    <row r="3493" spans="1:13" x14ac:dyDescent="0.35">
      <c r="A3493">
        <v>1211</v>
      </c>
      <c r="B3493" s="1" t="s">
        <v>1379</v>
      </c>
      <c r="C3493" s="1" t="s">
        <v>93</v>
      </c>
      <c r="D3493" s="1" t="s">
        <v>1817</v>
      </c>
      <c r="E3493" s="8">
        <v>43035</v>
      </c>
      <c r="F3493">
        <v>2</v>
      </c>
      <c r="G3493">
        <v>1059.98</v>
      </c>
      <c r="H3493" s="1" t="s">
        <v>44</v>
      </c>
      <c r="I3493" s="1" t="s">
        <v>13</v>
      </c>
      <c r="J3493" s="1" t="s">
        <v>23</v>
      </c>
      <c r="K3493" s="1" t="s">
        <v>27</v>
      </c>
      <c r="L3493" s="1">
        <f>Query1[[#This Row],[total_units]]*Query1[[#This Row],[revene]]</f>
        <v>2119.96</v>
      </c>
      <c r="M3493" s="1">
        <f>YEAR(Query1[[#This Row],[order_date]])</f>
        <v>2017</v>
      </c>
    </row>
    <row r="3494" spans="1:13" x14ac:dyDescent="0.35">
      <c r="A3494">
        <v>1211</v>
      </c>
      <c r="B3494" s="1" t="s">
        <v>1379</v>
      </c>
      <c r="C3494" s="1" t="s">
        <v>93</v>
      </c>
      <c r="D3494" s="1" t="s">
        <v>1817</v>
      </c>
      <c r="E3494" s="8">
        <v>43035</v>
      </c>
      <c r="F3494">
        <v>1</v>
      </c>
      <c r="G3494">
        <v>209.99</v>
      </c>
      <c r="H3494" s="1" t="s">
        <v>921</v>
      </c>
      <c r="I3494" s="1" t="s">
        <v>48</v>
      </c>
      <c r="J3494" s="1" t="s">
        <v>23</v>
      </c>
      <c r="K3494" s="1" t="s">
        <v>27</v>
      </c>
      <c r="L3494" s="1">
        <f>Query1[[#This Row],[total_units]]*Query1[[#This Row],[revene]]</f>
        <v>209.99</v>
      </c>
      <c r="M3494" s="1">
        <f>YEAR(Query1[[#This Row],[order_date]])</f>
        <v>2017</v>
      </c>
    </row>
    <row r="3495" spans="1:13" x14ac:dyDescent="0.35">
      <c r="A3495">
        <v>1211</v>
      </c>
      <c r="B3495" s="1" t="s">
        <v>1379</v>
      </c>
      <c r="C3495" s="1" t="s">
        <v>93</v>
      </c>
      <c r="D3495" s="1" t="s">
        <v>1817</v>
      </c>
      <c r="E3495" s="8">
        <v>43035</v>
      </c>
      <c r="F3495">
        <v>1</v>
      </c>
      <c r="G3495">
        <v>209.99</v>
      </c>
      <c r="H3495" s="1" t="s">
        <v>919</v>
      </c>
      <c r="I3495" s="1" t="s">
        <v>48</v>
      </c>
      <c r="J3495" s="1" t="s">
        <v>23</v>
      </c>
      <c r="K3495" s="1" t="s">
        <v>27</v>
      </c>
      <c r="L3495" s="1">
        <f>Query1[[#This Row],[total_units]]*Query1[[#This Row],[revene]]</f>
        <v>209.99</v>
      </c>
      <c r="M3495" s="1">
        <f>YEAR(Query1[[#This Row],[order_date]])</f>
        <v>2017</v>
      </c>
    </row>
    <row r="3496" spans="1:13" x14ac:dyDescent="0.35">
      <c r="A3496">
        <v>1211</v>
      </c>
      <c r="B3496" s="1" t="s">
        <v>1379</v>
      </c>
      <c r="C3496" s="1" t="s">
        <v>93</v>
      </c>
      <c r="D3496" s="1" t="s">
        <v>1817</v>
      </c>
      <c r="E3496" s="8">
        <v>43035</v>
      </c>
      <c r="F3496">
        <v>2</v>
      </c>
      <c r="G3496">
        <v>899.98</v>
      </c>
      <c r="H3496" s="1" t="s">
        <v>862</v>
      </c>
      <c r="I3496" s="1" t="s">
        <v>34</v>
      </c>
      <c r="J3496" s="1" t="s">
        <v>23</v>
      </c>
      <c r="K3496" s="1" t="s">
        <v>27</v>
      </c>
      <c r="L3496" s="1">
        <f>Query1[[#This Row],[total_units]]*Query1[[#This Row],[revene]]</f>
        <v>1799.96</v>
      </c>
      <c r="M3496" s="1">
        <f>YEAR(Query1[[#This Row],[order_date]])</f>
        <v>2017</v>
      </c>
    </row>
    <row r="3497" spans="1:13" x14ac:dyDescent="0.35">
      <c r="A3497">
        <v>1211</v>
      </c>
      <c r="B3497" s="1" t="s">
        <v>1379</v>
      </c>
      <c r="C3497" s="1" t="s">
        <v>93</v>
      </c>
      <c r="D3497" s="1" t="s">
        <v>1817</v>
      </c>
      <c r="E3497" s="8">
        <v>43035</v>
      </c>
      <c r="F3497">
        <v>1</v>
      </c>
      <c r="G3497">
        <v>2599.9899999999998</v>
      </c>
      <c r="H3497" s="1" t="s">
        <v>839</v>
      </c>
      <c r="I3497" s="1" t="s">
        <v>788</v>
      </c>
      <c r="J3497" s="1" t="s">
        <v>23</v>
      </c>
      <c r="K3497" s="1" t="s">
        <v>27</v>
      </c>
      <c r="L3497" s="1">
        <f>Query1[[#This Row],[total_units]]*Query1[[#This Row],[revene]]</f>
        <v>2599.9899999999998</v>
      </c>
      <c r="M3497" s="1">
        <f>YEAR(Query1[[#This Row],[order_date]])</f>
        <v>2017</v>
      </c>
    </row>
    <row r="3498" spans="1:13" x14ac:dyDescent="0.35">
      <c r="A3498">
        <v>1212</v>
      </c>
      <c r="B3498" s="1" t="s">
        <v>1380</v>
      </c>
      <c r="C3498" s="1" t="s">
        <v>532</v>
      </c>
      <c r="D3498" s="1" t="s">
        <v>1817</v>
      </c>
      <c r="E3498" s="8">
        <v>43035</v>
      </c>
      <c r="F3498">
        <v>1</v>
      </c>
      <c r="G3498">
        <v>439.99</v>
      </c>
      <c r="H3498" s="1" t="s">
        <v>819</v>
      </c>
      <c r="I3498" s="1" t="s">
        <v>13</v>
      </c>
      <c r="J3498" s="1" t="s">
        <v>23</v>
      </c>
      <c r="K3498" s="1" t="s">
        <v>24</v>
      </c>
      <c r="L3498" s="1">
        <f>Query1[[#This Row],[total_units]]*Query1[[#This Row],[revene]]</f>
        <v>439.99</v>
      </c>
      <c r="M3498" s="1">
        <f>YEAR(Query1[[#This Row],[order_date]])</f>
        <v>2017</v>
      </c>
    </row>
    <row r="3499" spans="1:13" x14ac:dyDescent="0.35">
      <c r="A3499">
        <v>1212</v>
      </c>
      <c r="B3499" s="1" t="s">
        <v>1380</v>
      </c>
      <c r="C3499" s="1" t="s">
        <v>532</v>
      </c>
      <c r="D3499" s="1" t="s">
        <v>1817</v>
      </c>
      <c r="E3499" s="8">
        <v>43035</v>
      </c>
      <c r="F3499">
        <v>2</v>
      </c>
      <c r="G3499">
        <v>759.98</v>
      </c>
      <c r="H3499" s="1" t="s">
        <v>878</v>
      </c>
      <c r="I3499" s="1" t="s">
        <v>20</v>
      </c>
      <c r="J3499" s="1" t="s">
        <v>23</v>
      </c>
      <c r="K3499" s="1" t="s">
        <v>24</v>
      </c>
      <c r="L3499" s="1">
        <f>Query1[[#This Row],[total_units]]*Query1[[#This Row],[revene]]</f>
        <v>1519.96</v>
      </c>
      <c r="M3499" s="1">
        <f>YEAR(Query1[[#This Row],[order_date]])</f>
        <v>2017</v>
      </c>
    </row>
    <row r="3500" spans="1:13" x14ac:dyDescent="0.35">
      <c r="A3500">
        <v>1212</v>
      </c>
      <c r="B3500" s="1" t="s">
        <v>1380</v>
      </c>
      <c r="C3500" s="1" t="s">
        <v>532</v>
      </c>
      <c r="D3500" s="1" t="s">
        <v>1817</v>
      </c>
      <c r="E3500" s="8">
        <v>43035</v>
      </c>
      <c r="F3500">
        <v>2</v>
      </c>
      <c r="G3500">
        <v>899.98</v>
      </c>
      <c r="H3500" s="1" t="s">
        <v>784</v>
      </c>
      <c r="I3500" s="1" t="s">
        <v>13</v>
      </c>
      <c r="J3500" s="1" t="s">
        <v>23</v>
      </c>
      <c r="K3500" s="1" t="s">
        <v>24</v>
      </c>
      <c r="L3500" s="1">
        <f>Query1[[#This Row],[total_units]]*Query1[[#This Row],[revene]]</f>
        <v>1799.96</v>
      </c>
      <c r="M3500" s="1">
        <f>YEAR(Query1[[#This Row],[order_date]])</f>
        <v>2017</v>
      </c>
    </row>
    <row r="3501" spans="1:13" x14ac:dyDescent="0.35">
      <c r="A3501">
        <v>1212</v>
      </c>
      <c r="B3501" s="1" t="s">
        <v>1380</v>
      </c>
      <c r="C3501" s="1" t="s">
        <v>532</v>
      </c>
      <c r="D3501" s="1" t="s">
        <v>1817</v>
      </c>
      <c r="E3501" s="8">
        <v>43035</v>
      </c>
      <c r="F3501">
        <v>2</v>
      </c>
      <c r="G3501">
        <v>2999.98</v>
      </c>
      <c r="H3501" s="1" t="s">
        <v>837</v>
      </c>
      <c r="I3501" s="1" t="s">
        <v>20</v>
      </c>
      <c r="J3501" s="1" t="s">
        <v>23</v>
      </c>
      <c r="K3501" s="1" t="s">
        <v>24</v>
      </c>
      <c r="L3501" s="1">
        <f>Query1[[#This Row],[total_units]]*Query1[[#This Row],[revene]]</f>
        <v>5999.96</v>
      </c>
      <c r="M3501" s="1">
        <f>YEAR(Query1[[#This Row],[order_date]])</f>
        <v>2017</v>
      </c>
    </row>
    <row r="3502" spans="1:13" x14ac:dyDescent="0.35">
      <c r="A3502">
        <v>1213</v>
      </c>
      <c r="B3502" s="1" t="s">
        <v>1381</v>
      </c>
      <c r="C3502" s="1" t="s">
        <v>97</v>
      </c>
      <c r="D3502" s="1" t="s">
        <v>1824</v>
      </c>
      <c r="E3502" s="8">
        <v>43035</v>
      </c>
      <c r="F3502">
        <v>1</v>
      </c>
      <c r="G3502">
        <v>529.99</v>
      </c>
      <c r="H3502" s="1" t="s">
        <v>44</v>
      </c>
      <c r="I3502" s="1" t="s">
        <v>13</v>
      </c>
      <c r="J3502" s="1" t="s">
        <v>98</v>
      </c>
      <c r="K3502" s="1" t="s">
        <v>165</v>
      </c>
      <c r="L3502" s="1">
        <f>Query1[[#This Row],[total_units]]*Query1[[#This Row],[revene]]</f>
        <v>529.99</v>
      </c>
      <c r="M3502" s="1">
        <f>YEAR(Query1[[#This Row],[order_date]])</f>
        <v>2017</v>
      </c>
    </row>
    <row r="3503" spans="1:13" x14ac:dyDescent="0.35">
      <c r="A3503">
        <v>1213</v>
      </c>
      <c r="B3503" s="1" t="s">
        <v>1381</v>
      </c>
      <c r="C3503" s="1" t="s">
        <v>97</v>
      </c>
      <c r="D3503" s="1" t="s">
        <v>1824</v>
      </c>
      <c r="E3503" s="8">
        <v>43035</v>
      </c>
      <c r="F3503">
        <v>2</v>
      </c>
      <c r="G3503">
        <v>979.98</v>
      </c>
      <c r="H3503" s="1" t="s">
        <v>800</v>
      </c>
      <c r="I3503" s="1" t="s">
        <v>34</v>
      </c>
      <c r="J3503" s="1" t="s">
        <v>98</v>
      </c>
      <c r="K3503" s="1" t="s">
        <v>165</v>
      </c>
      <c r="L3503" s="1">
        <f>Query1[[#This Row],[total_units]]*Query1[[#This Row],[revene]]</f>
        <v>1959.96</v>
      </c>
      <c r="M3503" s="1">
        <f>YEAR(Query1[[#This Row],[order_date]])</f>
        <v>2017</v>
      </c>
    </row>
    <row r="3504" spans="1:13" x14ac:dyDescent="0.35">
      <c r="A3504">
        <v>1213</v>
      </c>
      <c r="B3504" s="1" t="s">
        <v>1381</v>
      </c>
      <c r="C3504" s="1" t="s">
        <v>97</v>
      </c>
      <c r="D3504" s="1" t="s">
        <v>1824</v>
      </c>
      <c r="E3504" s="8">
        <v>43035</v>
      </c>
      <c r="F3504">
        <v>2</v>
      </c>
      <c r="G3504">
        <v>979.98</v>
      </c>
      <c r="H3504" s="1" t="s">
        <v>800</v>
      </c>
      <c r="I3504" s="1" t="s">
        <v>13</v>
      </c>
      <c r="J3504" s="1" t="s">
        <v>98</v>
      </c>
      <c r="K3504" s="1" t="s">
        <v>165</v>
      </c>
      <c r="L3504" s="1">
        <f>Query1[[#This Row],[total_units]]*Query1[[#This Row],[revene]]</f>
        <v>1959.96</v>
      </c>
      <c r="M3504" s="1">
        <f>YEAR(Query1[[#This Row],[order_date]])</f>
        <v>2017</v>
      </c>
    </row>
    <row r="3505" spans="1:13" x14ac:dyDescent="0.35">
      <c r="A3505">
        <v>1213</v>
      </c>
      <c r="B3505" s="1" t="s">
        <v>1381</v>
      </c>
      <c r="C3505" s="1" t="s">
        <v>97</v>
      </c>
      <c r="D3505" s="1" t="s">
        <v>1824</v>
      </c>
      <c r="E3505" s="8">
        <v>43035</v>
      </c>
      <c r="F3505">
        <v>1</v>
      </c>
      <c r="G3505">
        <v>647.99</v>
      </c>
      <c r="H3505" s="1" t="s">
        <v>1886</v>
      </c>
      <c r="I3505" s="1" t="s">
        <v>13</v>
      </c>
      <c r="J3505" s="1" t="s">
        <v>98</v>
      </c>
      <c r="K3505" s="1" t="s">
        <v>165</v>
      </c>
      <c r="L3505" s="1">
        <f>Query1[[#This Row],[total_units]]*Query1[[#This Row],[revene]]</f>
        <v>647.99</v>
      </c>
      <c r="M3505" s="1">
        <f>YEAR(Query1[[#This Row],[order_date]])</f>
        <v>2017</v>
      </c>
    </row>
    <row r="3506" spans="1:13" x14ac:dyDescent="0.35">
      <c r="A3506">
        <v>1214</v>
      </c>
      <c r="B3506" s="1" t="s">
        <v>1382</v>
      </c>
      <c r="C3506" s="1" t="s">
        <v>1834</v>
      </c>
      <c r="D3506" s="1" t="s">
        <v>1817</v>
      </c>
      <c r="E3506" s="8">
        <v>43036</v>
      </c>
      <c r="F3506">
        <v>1</v>
      </c>
      <c r="G3506">
        <v>269.99</v>
      </c>
      <c r="H3506" s="1" t="s">
        <v>47</v>
      </c>
      <c r="I3506" s="1" t="s">
        <v>48</v>
      </c>
      <c r="J3506" s="1" t="s">
        <v>23</v>
      </c>
      <c r="K3506" s="1" t="s">
        <v>24</v>
      </c>
      <c r="L3506" s="1">
        <f>Query1[[#This Row],[total_units]]*Query1[[#This Row],[revene]]</f>
        <v>269.99</v>
      </c>
      <c r="M3506" s="1">
        <f>YEAR(Query1[[#This Row],[order_date]])</f>
        <v>2017</v>
      </c>
    </row>
    <row r="3507" spans="1:13" x14ac:dyDescent="0.35">
      <c r="A3507">
        <v>1214</v>
      </c>
      <c r="B3507" s="1" t="s">
        <v>1382</v>
      </c>
      <c r="C3507" s="1" t="s">
        <v>1834</v>
      </c>
      <c r="D3507" s="1" t="s">
        <v>1817</v>
      </c>
      <c r="E3507" s="8">
        <v>43036</v>
      </c>
      <c r="F3507">
        <v>2</v>
      </c>
      <c r="G3507">
        <v>1599.98</v>
      </c>
      <c r="H3507" s="1" t="s">
        <v>932</v>
      </c>
      <c r="I3507" s="1" t="s">
        <v>13</v>
      </c>
      <c r="J3507" s="1" t="s">
        <v>23</v>
      </c>
      <c r="K3507" s="1" t="s">
        <v>24</v>
      </c>
      <c r="L3507" s="1">
        <f>Query1[[#This Row],[total_units]]*Query1[[#This Row],[revene]]</f>
        <v>3199.96</v>
      </c>
      <c r="M3507" s="1">
        <f>YEAR(Query1[[#This Row],[order_date]])</f>
        <v>2017</v>
      </c>
    </row>
    <row r="3508" spans="1:13" x14ac:dyDescent="0.35">
      <c r="A3508">
        <v>1214</v>
      </c>
      <c r="B3508" s="1" t="s">
        <v>1382</v>
      </c>
      <c r="C3508" s="1" t="s">
        <v>1834</v>
      </c>
      <c r="D3508" s="1" t="s">
        <v>1817</v>
      </c>
      <c r="E3508" s="8">
        <v>43036</v>
      </c>
      <c r="F3508">
        <v>2</v>
      </c>
      <c r="G3508">
        <v>501.98</v>
      </c>
      <c r="H3508" s="1" t="s">
        <v>820</v>
      </c>
      <c r="I3508" s="1" t="s">
        <v>13</v>
      </c>
      <c r="J3508" s="1" t="s">
        <v>23</v>
      </c>
      <c r="K3508" s="1" t="s">
        <v>24</v>
      </c>
      <c r="L3508" s="1">
        <f>Query1[[#This Row],[total_units]]*Query1[[#This Row],[revene]]</f>
        <v>1003.96</v>
      </c>
      <c r="M3508" s="1">
        <f>YEAR(Query1[[#This Row],[order_date]])</f>
        <v>2017</v>
      </c>
    </row>
    <row r="3509" spans="1:13" x14ac:dyDescent="0.35">
      <c r="A3509">
        <v>1214</v>
      </c>
      <c r="B3509" s="1" t="s">
        <v>1382</v>
      </c>
      <c r="C3509" s="1" t="s">
        <v>1834</v>
      </c>
      <c r="D3509" s="1" t="s">
        <v>1817</v>
      </c>
      <c r="E3509" s="8">
        <v>43036</v>
      </c>
      <c r="F3509">
        <v>2</v>
      </c>
      <c r="G3509">
        <v>5999.98</v>
      </c>
      <c r="H3509" s="1" t="s">
        <v>40</v>
      </c>
      <c r="I3509" s="1" t="s">
        <v>41</v>
      </c>
      <c r="J3509" s="1" t="s">
        <v>23</v>
      </c>
      <c r="K3509" s="1" t="s">
        <v>24</v>
      </c>
      <c r="L3509" s="1">
        <f>Query1[[#This Row],[total_units]]*Query1[[#This Row],[revene]]</f>
        <v>11999.96</v>
      </c>
      <c r="M3509" s="1">
        <f>YEAR(Query1[[#This Row],[order_date]])</f>
        <v>2017</v>
      </c>
    </row>
    <row r="3510" spans="1:13" x14ac:dyDescent="0.35">
      <c r="A3510">
        <v>1214</v>
      </c>
      <c r="B3510" s="1" t="s">
        <v>1382</v>
      </c>
      <c r="C3510" s="1" t="s">
        <v>1834</v>
      </c>
      <c r="D3510" s="1" t="s">
        <v>1817</v>
      </c>
      <c r="E3510" s="8">
        <v>43036</v>
      </c>
      <c r="F3510">
        <v>1</v>
      </c>
      <c r="G3510">
        <v>3999.99</v>
      </c>
      <c r="H3510" s="1" t="s">
        <v>49</v>
      </c>
      <c r="I3510" s="1" t="s">
        <v>20</v>
      </c>
      <c r="J3510" s="1" t="s">
        <v>23</v>
      </c>
      <c r="K3510" s="1" t="s">
        <v>24</v>
      </c>
      <c r="L3510" s="1">
        <f>Query1[[#This Row],[total_units]]*Query1[[#This Row],[revene]]</f>
        <v>3999.99</v>
      </c>
      <c r="M3510" s="1">
        <f>YEAR(Query1[[#This Row],[order_date]])</f>
        <v>2017</v>
      </c>
    </row>
    <row r="3511" spans="1:13" x14ac:dyDescent="0.35">
      <c r="A3511">
        <v>1215</v>
      </c>
      <c r="B3511" s="1" t="s">
        <v>1383</v>
      </c>
      <c r="C3511" s="1" t="s">
        <v>108</v>
      </c>
      <c r="D3511" s="1" t="s">
        <v>1817</v>
      </c>
      <c r="E3511" s="8">
        <v>43036</v>
      </c>
      <c r="F3511">
        <v>2</v>
      </c>
      <c r="G3511">
        <v>1499.98</v>
      </c>
      <c r="H3511" s="1" t="s">
        <v>792</v>
      </c>
      <c r="I3511" s="1" t="s">
        <v>13</v>
      </c>
      <c r="J3511" s="1" t="s">
        <v>23</v>
      </c>
      <c r="K3511" s="1" t="s">
        <v>27</v>
      </c>
      <c r="L3511" s="1">
        <f>Query1[[#This Row],[total_units]]*Query1[[#This Row],[revene]]</f>
        <v>2999.96</v>
      </c>
      <c r="M3511" s="1">
        <f>YEAR(Query1[[#This Row],[order_date]])</f>
        <v>2017</v>
      </c>
    </row>
    <row r="3512" spans="1:13" x14ac:dyDescent="0.35">
      <c r="A3512">
        <v>1215</v>
      </c>
      <c r="B3512" s="1" t="s">
        <v>1383</v>
      </c>
      <c r="C3512" s="1" t="s">
        <v>108</v>
      </c>
      <c r="D3512" s="1" t="s">
        <v>1817</v>
      </c>
      <c r="E3512" s="8">
        <v>43036</v>
      </c>
      <c r="F3512">
        <v>2</v>
      </c>
      <c r="G3512">
        <v>3098</v>
      </c>
      <c r="H3512" s="1" t="s">
        <v>17</v>
      </c>
      <c r="I3512" s="1" t="s">
        <v>18</v>
      </c>
      <c r="J3512" s="1" t="s">
        <v>23</v>
      </c>
      <c r="K3512" s="1" t="s">
        <v>27</v>
      </c>
      <c r="L3512" s="1">
        <f>Query1[[#This Row],[total_units]]*Query1[[#This Row],[revene]]</f>
        <v>6196</v>
      </c>
      <c r="M3512" s="1">
        <f>YEAR(Query1[[#This Row],[order_date]])</f>
        <v>2017</v>
      </c>
    </row>
    <row r="3513" spans="1:13" x14ac:dyDescent="0.35">
      <c r="A3513">
        <v>1216</v>
      </c>
      <c r="B3513" s="1" t="s">
        <v>1384</v>
      </c>
      <c r="C3513" s="1" t="s">
        <v>286</v>
      </c>
      <c r="D3513" s="1" t="s">
        <v>1817</v>
      </c>
      <c r="E3513" s="8">
        <v>43036</v>
      </c>
      <c r="F3513">
        <v>2</v>
      </c>
      <c r="G3513">
        <v>979.98</v>
      </c>
      <c r="H3513" s="1" t="s">
        <v>800</v>
      </c>
      <c r="I3513" s="1" t="s">
        <v>13</v>
      </c>
      <c r="J3513" s="1" t="s">
        <v>23</v>
      </c>
      <c r="K3513" s="1" t="s">
        <v>27</v>
      </c>
      <c r="L3513" s="1">
        <f>Query1[[#This Row],[total_units]]*Query1[[#This Row],[revene]]</f>
        <v>1959.96</v>
      </c>
      <c r="M3513" s="1">
        <f>YEAR(Query1[[#This Row],[order_date]])</f>
        <v>2017</v>
      </c>
    </row>
    <row r="3514" spans="1:13" x14ac:dyDescent="0.35">
      <c r="A3514">
        <v>1216</v>
      </c>
      <c r="B3514" s="1" t="s">
        <v>1384</v>
      </c>
      <c r="C3514" s="1" t="s">
        <v>286</v>
      </c>
      <c r="D3514" s="1" t="s">
        <v>1817</v>
      </c>
      <c r="E3514" s="8">
        <v>43036</v>
      </c>
      <c r="F3514">
        <v>1</v>
      </c>
      <c r="G3514">
        <v>449</v>
      </c>
      <c r="H3514" s="1" t="s">
        <v>89</v>
      </c>
      <c r="I3514" s="1" t="s">
        <v>13</v>
      </c>
      <c r="J3514" s="1" t="s">
        <v>23</v>
      </c>
      <c r="K3514" s="1" t="s">
        <v>27</v>
      </c>
      <c r="L3514" s="1">
        <f>Query1[[#This Row],[total_units]]*Query1[[#This Row],[revene]]</f>
        <v>449</v>
      </c>
      <c r="M3514" s="1">
        <f>YEAR(Query1[[#This Row],[order_date]])</f>
        <v>2017</v>
      </c>
    </row>
    <row r="3515" spans="1:13" x14ac:dyDescent="0.35">
      <c r="A3515">
        <v>1216</v>
      </c>
      <c r="B3515" s="1" t="s">
        <v>1384</v>
      </c>
      <c r="C3515" s="1" t="s">
        <v>286</v>
      </c>
      <c r="D3515" s="1" t="s">
        <v>1817</v>
      </c>
      <c r="E3515" s="8">
        <v>43036</v>
      </c>
      <c r="F3515">
        <v>2</v>
      </c>
      <c r="G3515">
        <v>941.98</v>
      </c>
      <c r="H3515" s="1" t="s">
        <v>825</v>
      </c>
      <c r="I3515" s="1" t="s">
        <v>34</v>
      </c>
      <c r="J3515" s="1" t="s">
        <v>23</v>
      </c>
      <c r="K3515" s="1" t="s">
        <v>27</v>
      </c>
      <c r="L3515" s="1">
        <f>Query1[[#This Row],[total_units]]*Query1[[#This Row],[revene]]</f>
        <v>1883.96</v>
      </c>
      <c r="M3515" s="1">
        <f>YEAR(Query1[[#This Row],[order_date]])</f>
        <v>2017</v>
      </c>
    </row>
    <row r="3516" spans="1:13" x14ac:dyDescent="0.35">
      <c r="A3516">
        <v>1216</v>
      </c>
      <c r="B3516" s="1" t="s">
        <v>1384</v>
      </c>
      <c r="C3516" s="1" t="s">
        <v>286</v>
      </c>
      <c r="D3516" s="1" t="s">
        <v>1817</v>
      </c>
      <c r="E3516" s="8">
        <v>43036</v>
      </c>
      <c r="F3516">
        <v>1</v>
      </c>
      <c r="G3516">
        <v>3199.99</v>
      </c>
      <c r="H3516" s="1" t="s">
        <v>832</v>
      </c>
      <c r="I3516" s="1" t="s">
        <v>788</v>
      </c>
      <c r="J3516" s="1" t="s">
        <v>23</v>
      </c>
      <c r="K3516" s="1" t="s">
        <v>27</v>
      </c>
      <c r="L3516" s="1">
        <f>Query1[[#This Row],[total_units]]*Query1[[#This Row],[revene]]</f>
        <v>3199.99</v>
      </c>
      <c r="M3516" s="1">
        <f>YEAR(Query1[[#This Row],[order_date]])</f>
        <v>2017</v>
      </c>
    </row>
    <row r="3517" spans="1:13" x14ac:dyDescent="0.35">
      <c r="A3517">
        <v>1216</v>
      </c>
      <c r="B3517" s="1" t="s">
        <v>1384</v>
      </c>
      <c r="C3517" s="1" t="s">
        <v>286</v>
      </c>
      <c r="D3517" s="1" t="s">
        <v>1817</v>
      </c>
      <c r="E3517" s="8">
        <v>43036</v>
      </c>
      <c r="F3517">
        <v>1</v>
      </c>
      <c r="G3517">
        <v>5299.99</v>
      </c>
      <c r="H3517" s="1" t="s">
        <v>823</v>
      </c>
      <c r="I3517" s="1" t="s">
        <v>20</v>
      </c>
      <c r="J3517" s="1" t="s">
        <v>23</v>
      </c>
      <c r="K3517" s="1" t="s">
        <v>27</v>
      </c>
      <c r="L3517" s="1">
        <f>Query1[[#This Row],[total_units]]*Query1[[#This Row],[revene]]</f>
        <v>5299.99</v>
      </c>
      <c r="M3517" s="1">
        <f>YEAR(Query1[[#This Row],[order_date]])</f>
        <v>2017</v>
      </c>
    </row>
    <row r="3518" spans="1:13" x14ac:dyDescent="0.35">
      <c r="A3518">
        <v>1217</v>
      </c>
      <c r="B3518" s="1" t="s">
        <v>1385</v>
      </c>
      <c r="C3518" s="1" t="s">
        <v>158</v>
      </c>
      <c r="D3518" s="1" t="s">
        <v>1817</v>
      </c>
      <c r="E3518" s="8">
        <v>43036</v>
      </c>
      <c r="F3518">
        <v>1</v>
      </c>
      <c r="G3518">
        <v>749.99</v>
      </c>
      <c r="H3518" s="1" t="s">
        <v>792</v>
      </c>
      <c r="I3518" s="1" t="s">
        <v>13</v>
      </c>
      <c r="J3518" s="1" t="s">
        <v>23</v>
      </c>
      <c r="K3518" s="1" t="s">
        <v>27</v>
      </c>
      <c r="L3518" s="1">
        <f>Query1[[#This Row],[total_units]]*Query1[[#This Row],[revene]]</f>
        <v>749.99</v>
      </c>
      <c r="M3518" s="1">
        <f>YEAR(Query1[[#This Row],[order_date]])</f>
        <v>2017</v>
      </c>
    </row>
    <row r="3519" spans="1:13" x14ac:dyDescent="0.35">
      <c r="A3519">
        <v>1217</v>
      </c>
      <c r="B3519" s="1" t="s">
        <v>1385</v>
      </c>
      <c r="C3519" s="1" t="s">
        <v>158</v>
      </c>
      <c r="D3519" s="1" t="s">
        <v>1817</v>
      </c>
      <c r="E3519" s="8">
        <v>43036</v>
      </c>
      <c r="F3519">
        <v>2</v>
      </c>
      <c r="G3519">
        <v>899.98</v>
      </c>
      <c r="H3519" s="1" t="s">
        <v>784</v>
      </c>
      <c r="I3519" s="1" t="s">
        <v>34</v>
      </c>
      <c r="J3519" s="1" t="s">
        <v>23</v>
      </c>
      <c r="K3519" s="1" t="s">
        <v>27</v>
      </c>
      <c r="L3519" s="1">
        <f>Query1[[#This Row],[total_units]]*Query1[[#This Row],[revene]]</f>
        <v>1799.96</v>
      </c>
      <c r="M3519" s="1">
        <f>YEAR(Query1[[#This Row],[order_date]])</f>
        <v>2017</v>
      </c>
    </row>
    <row r="3520" spans="1:13" x14ac:dyDescent="0.35">
      <c r="A3520">
        <v>1218</v>
      </c>
      <c r="B3520" s="1" t="s">
        <v>1386</v>
      </c>
      <c r="C3520" s="1" t="s">
        <v>298</v>
      </c>
      <c r="D3520" s="1" t="s">
        <v>1815</v>
      </c>
      <c r="E3520" s="8">
        <v>43038</v>
      </c>
      <c r="F3520">
        <v>2</v>
      </c>
      <c r="G3520">
        <v>979.98</v>
      </c>
      <c r="H3520" s="1" t="s">
        <v>800</v>
      </c>
      <c r="I3520" s="1" t="s">
        <v>34</v>
      </c>
      <c r="J3520" s="1" t="s">
        <v>14</v>
      </c>
      <c r="K3520" s="1" t="s">
        <v>15</v>
      </c>
      <c r="L3520" s="1">
        <f>Query1[[#This Row],[total_units]]*Query1[[#This Row],[revene]]</f>
        <v>1959.96</v>
      </c>
      <c r="M3520" s="1">
        <f>YEAR(Query1[[#This Row],[order_date]])</f>
        <v>2017</v>
      </c>
    </row>
    <row r="3521" spans="1:13" x14ac:dyDescent="0.35">
      <c r="A3521">
        <v>1218</v>
      </c>
      <c r="B3521" s="1" t="s">
        <v>1386</v>
      </c>
      <c r="C3521" s="1" t="s">
        <v>298</v>
      </c>
      <c r="D3521" s="1" t="s">
        <v>1815</v>
      </c>
      <c r="E3521" s="8">
        <v>43038</v>
      </c>
      <c r="F3521">
        <v>1</v>
      </c>
      <c r="G3521">
        <v>469.99</v>
      </c>
      <c r="H3521" s="1" t="s">
        <v>798</v>
      </c>
      <c r="I3521" s="1" t="s">
        <v>20</v>
      </c>
      <c r="J3521" s="1" t="s">
        <v>14</v>
      </c>
      <c r="K3521" s="1" t="s">
        <v>15</v>
      </c>
      <c r="L3521" s="1">
        <f>Query1[[#This Row],[total_units]]*Query1[[#This Row],[revene]]</f>
        <v>469.99</v>
      </c>
      <c r="M3521" s="1">
        <f>YEAR(Query1[[#This Row],[order_date]])</f>
        <v>2017</v>
      </c>
    </row>
    <row r="3522" spans="1:13" x14ac:dyDescent="0.35">
      <c r="A3522">
        <v>1219</v>
      </c>
      <c r="B3522" s="1" t="s">
        <v>1945</v>
      </c>
      <c r="C3522" s="1" t="s">
        <v>229</v>
      </c>
      <c r="D3522" s="1" t="s">
        <v>1817</v>
      </c>
      <c r="E3522" s="8">
        <v>43038</v>
      </c>
      <c r="F3522">
        <v>2</v>
      </c>
      <c r="G3522">
        <v>858</v>
      </c>
      <c r="H3522" s="1" t="s">
        <v>35</v>
      </c>
      <c r="I3522" s="1" t="s">
        <v>13</v>
      </c>
      <c r="J3522" s="1" t="s">
        <v>23</v>
      </c>
      <c r="K3522" s="1" t="s">
        <v>27</v>
      </c>
      <c r="L3522" s="1">
        <f>Query1[[#This Row],[total_units]]*Query1[[#This Row],[revene]]</f>
        <v>1716</v>
      </c>
      <c r="M3522" s="1">
        <f>YEAR(Query1[[#This Row],[order_date]])</f>
        <v>2017</v>
      </c>
    </row>
    <row r="3523" spans="1:13" x14ac:dyDescent="0.35">
      <c r="A3523">
        <v>1219</v>
      </c>
      <c r="B3523" s="1" t="s">
        <v>1945</v>
      </c>
      <c r="C3523" s="1" t="s">
        <v>229</v>
      </c>
      <c r="D3523" s="1" t="s">
        <v>1817</v>
      </c>
      <c r="E3523" s="8">
        <v>43038</v>
      </c>
      <c r="F3523">
        <v>2</v>
      </c>
      <c r="G3523">
        <v>6999.98</v>
      </c>
      <c r="H3523" s="1" t="s">
        <v>801</v>
      </c>
      <c r="I3523" s="1" t="s">
        <v>18</v>
      </c>
      <c r="J3523" s="1" t="s">
        <v>23</v>
      </c>
      <c r="K3523" s="1" t="s">
        <v>27</v>
      </c>
      <c r="L3523" s="1">
        <f>Query1[[#This Row],[total_units]]*Query1[[#This Row],[revene]]</f>
        <v>13999.96</v>
      </c>
      <c r="M3523" s="1">
        <f>YEAR(Query1[[#This Row],[order_date]])</f>
        <v>2017</v>
      </c>
    </row>
    <row r="3524" spans="1:13" x14ac:dyDescent="0.35">
      <c r="A3524">
        <v>1219</v>
      </c>
      <c r="B3524" s="1" t="s">
        <v>1945</v>
      </c>
      <c r="C3524" s="1" t="s">
        <v>229</v>
      </c>
      <c r="D3524" s="1" t="s">
        <v>1817</v>
      </c>
      <c r="E3524" s="8">
        <v>43038</v>
      </c>
      <c r="F3524">
        <v>2</v>
      </c>
      <c r="G3524">
        <v>9999.98</v>
      </c>
      <c r="H3524" s="1" t="s">
        <v>901</v>
      </c>
      <c r="I3524" s="1" t="s">
        <v>20</v>
      </c>
      <c r="J3524" s="1" t="s">
        <v>23</v>
      </c>
      <c r="K3524" s="1" t="s">
        <v>27</v>
      </c>
      <c r="L3524" s="1">
        <f>Query1[[#This Row],[total_units]]*Query1[[#This Row],[revene]]</f>
        <v>19999.96</v>
      </c>
      <c r="M3524" s="1">
        <f>YEAR(Query1[[#This Row],[order_date]])</f>
        <v>2017</v>
      </c>
    </row>
    <row r="3525" spans="1:13" x14ac:dyDescent="0.35">
      <c r="A3525">
        <v>1220</v>
      </c>
      <c r="B3525" s="1" t="s">
        <v>1387</v>
      </c>
      <c r="C3525" s="1" t="s">
        <v>426</v>
      </c>
      <c r="D3525" s="1" t="s">
        <v>1817</v>
      </c>
      <c r="E3525" s="8">
        <v>43039</v>
      </c>
      <c r="F3525">
        <v>2</v>
      </c>
      <c r="G3525">
        <v>659.98</v>
      </c>
      <c r="H3525" s="1" t="s">
        <v>782</v>
      </c>
      <c r="I3525" s="1" t="s">
        <v>48</v>
      </c>
      <c r="J3525" s="1" t="s">
        <v>23</v>
      </c>
      <c r="K3525" s="1" t="s">
        <v>24</v>
      </c>
      <c r="L3525" s="1">
        <f>Query1[[#This Row],[total_units]]*Query1[[#This Row],[revene]]</f>
        <v>1319.96</v>
      </c>
      <c r="M3525" s="1">
        <f>YEAR(Query1[[#This Row],[order_date]])</f>
        <v>2017</v>
      </c>
    </row>
    <row r="3526" spans="1:13" x14ac:dyDescent="0.35">
      <c r="A3526">
        <v>1220</v>
      </c>
      <c r="B3526" s="1" t="s">
        <v>1387</v>
      </c>
      <c r="C3526" s="1" t="s">
        <v>426</v>
      </c>
      <c r="D3526" s="1" t="s">
        <v>1817</v>
      </c>
      <c r="E3526" s="8">
        <v>43039</v>
      </c>
      <c r="F3526">
        <v>1</v>
      </c>
      <c r="G3526">
        <v>3499.99</v>
      </c>
      <c r="H3526" s="1" t="s">
        <v>834</v>
      </c>
      <c r="I3526" s="1" t="s">
        <v>788</v>
      </c>
      <c r="J3526" s="1" t="s">
        <v>23</v>
      </c>
      <c r="K3526" s="1" t="s">
        <v>24</v>
      </c>
      <c r="L3526" s="1">
        <f>Query1[[#This Row],[total_units]]*Query1[[#This Row],[revene]]</f>
        <v>3499.99</v>
      </c>
      <c r="M3526" s="1">
        <f>YEAR(Query1[[#This Row],[order_date]])</f>
        <v>2017</v>
      </c>
    </row>
    <row r="3527" spans="1:13" x14ac:dyDescent="0.35">
      <c r="A3527">
        <v>1220</v>
      </c>
      <c r="B3527" s="1" t="s">
        <v>1387</v>
      </c>
      <c r="C3527" s="1" t="s">
        <v>426</v>
      </c>
      <c r="D3527" s="1" t="s">
        <v>1817</v>
      </c>
      <c r="E3527" s="8">
        <v>43039</v>
      </c>
      <c r="F3527">
        <v>2</v>
      </c>
      <c r="G3527">
        <v>10599.98</v>
      </c>
      <c r="H3527" s="1" t="s">
        <v>808</v>
      </c>
      <c r="I3527" s="1" t="s">
        <v>20</v>
      </c>
      <c r="J3527" s="1" t="s">
        <v>23</v>
      </c>
      <c r="K3527" s="1" t="s">
        <v>24</v>
      </c>
      <c r="L3527" s="1">
        <f>Query1[[#This Row],[total_units]]*Query1[[#This Row],[revene]]</f>
        <v>21199.96</v>
      </c>
      <c r="M3527" s="1">
        <f>YEAR(Query1[[#This Row],[order_date]])</f>
        <v>2017</v>
      </c>
    </row>
    <row r="3528" spans="1:13" x14ac:dyDescent="0.35">
      <c r="A3528">
        <v>1221</v>
      </c>
      <c r="B3528" s="1" t="s">
        <v>1388</v>
      </c>
      <c r="C3528" s="1" t="s">
        <v>242</v>
      </c>
      <c r="D3528" s="1" t="s">
        <v>1817</v>
      </c>
      <c r="E3528" s="8">
        <v>43039</v>
      </c>
      <c r="F3528">
        <v>2</v>
      </c>
      <c r="G3528">
        <v>2199.98</v>
      </c>
      <c r="H3528" s="1" t="s">
        <v>881</v>
      </c>
      <c r="I3528" s="1" t="s">
        <v>13</v>
      </c>
      <c r="J3528" s="1" t="s">
        <v>23</v>
      </c>
      <c r="K3528" s="1" t="s">
        <v>27</v>
      </c>
      <c r="L3528" s="1">
        <f>Query1[[#This Row],[total_units]]*Query1[[#This Row],[revene]]</f>
        <v>4399.96</v>
      </c>
      <c r="M3528" s="1">
        <f>YEAR(Query1[[#This Row],[order_date]])</f>
        <v>2017</v>
      </c>
    </row>
    <row r="3529" spans="1:13" x14ac:dyDescent="0.35">
      <c r="A3529">
        <v>1221</v>
      </c>
      <c r="B3529" s="1" t="s">
        <v>1388</v>
      </c>
      <c r="C3529" s="1" t="s">
        <v>242</v>
      </c>
      <c r="D3529" s="1" t="s">
        <v>1817</v>
      </c>
      <c r="E3529" s="8">
        <v>43039</v>
      </c>
      <c r="F3529">
        <v>2</v>
      </c>
      <c r="G3529">
        <v>699.98</v>
      </c>
      <c r="H3529" s="1" t="s">
        <v>813</v>
      </c>
      <c r="I3529" s="1" t="s">
        <v>48</v>
      </c>
      <c r="J3529" s="1" t="s">
        <v>23</v>
      </c>
      <c r="K3529" s="1" t="s">
        <v>27</v>
      </c>
      <c r="L3529" s="1">
        <f>Query1[[#This Row],[total_units]]*Query1[[#This Row],[revene]]</f>
        <v>1399.96</v>
      </c>
      <c r="M3529" s="1">
        <f>YEAR(Query1[[#This Row],[order_date]])</f>
        <v>2017</v>
      </c>
    </row>
    <row r="3530" spans="1:13" x14ac:dyDescent="0.35">
      <c r="A3530">
        <v>1221</v>
      </c>
      <c r="B3530" s="1" t="s">
        <v>1388</v>
      </c>
      <c r="C3530" s="1" t="s">
        <v>242</v>
      </c>
      <c r="D3530" s="1" t="s">
        <v>1817</v>
      </c>
      <c r="E3530" s="8">
        <v>43039</v>
      </c>
      <c r="F3530">
        <v>1</v>
      </c>
      <c r="G3530">
        <v>489.99</v>
      </c>
      <c r="H3530" s="1" t="s">
        <v>908</v>
      </c>
      <c r="I3530" s="1" t="s">
        <v>48</v>
      </c>
      <c r="J3530" s="1" t="s">
        <v>23</v>
      </c>
      <c r="K3530" s="1" t="s">
        <v>27</v>
      </c>
      <c r="L3530" s="1">
        <f>Query1[[#This Row],[total_units]]*Query1[[#This Row],[revene]]</f>
        <v>489.99</v>
      </c>
      <c r="M3530" s="1">
        <f>YEAR(Query1[[#This Row],[order_date]])</f>
        <v>2017</v>
      </c>
    </row>
    <row r="3531" spans="1:13" x14ac:dyDescent="0.35">
      <c r="A3531">
        <v>1221</v>
      </c>
      <c r="B3531" s="1" t="s">
        <v>1388</v>
      </c>
      <c r="C3531" s="1" t="s">
        <v>242</v>
      </c>
      <c r="D3531" s="1" t="s">
        <v>1817</v>
      </c>
      <c r="E3531" s="8">
        <v>43039</v>
      </c>
      <c r="F3531">
        <v>2</v>
      </c>
      <c r="G3531">
        <v>1099.98</v>
      </c>
      <c r="H3531" s="1" t="s">
        <v>869</v>
      </c>
      <c r="I3531" s="1" t="s">
        <v>20</v>
      </c>
      <c r="J3531" s="1" t="s">
        <v>23</v>
      </c>
      <c r="K3531" s="1" t="s">
        <v>27</v>
      </c>
      <c r="L3531" s="1">
        <f>Query1[[#This Row],[total_units]]*Query1[[#This Row],[revene]]</f>
        <v>2199.96</v>
      </c>
      <c r="M3531" s="1">
        <f>YEAR(Query1[[#This Row],[order_date]])</f>
        <v>2017</v>
      </c>
    </row>
    <row r="3532" spans="1:13" x14ac:dyDescent="0.35">
      <c r="A3532">
        <v>1221</v>
      </c>
      <c r="B3532" s="1" t="s">
        <v>1388</v>
      </c>
      <c r="C3532" s="1" t="s">
        <v>242</v>
      </c>
      <c r="D3532" s="1" t="s">
        <v>1817</v>
      </c>
      <c r="E3532" s="8">
        <v>43039</v>
      </c>
      <c r="F3532">
        <v>2</v>
      </c>
      <c r="G3532">
        <v>4599.9799999999996</v>
      </c>
      <c r="H3532" s="1" t="s">
        <v>807</v>
      </c>
      <c r="I3532" s="1" t="s">
        <v>20</v>
      </c>
      <c r="J3532" s="1" t="s">
        <v>23</v>
      </c>
      <c r="K3532" s="1" t="s">
        <v>27</v>
      </c>
      <c r="L3532" s="1">
        <f>Query1[[#This Row],[total_units]]*Query1[[#This Row],[revene]]</f>
        <v>9199.9599999999991</v>
      </c>
      <c r="M3532" s="1">
        <f>YEAR(Query1[[#This Row],[order_date]])</f>
        <v>2017</v>
      </c>
    </row>
    <row r="3533" spans="1:13" x14ac:dyDescent="0.35">
      <c r="A3533">
        <v>1222</v>
      </c>
      <c r="B3533" s="1" t="s">
        <v>1389</v>
      </c>
      <c r="C3533" s="1" t="s">
        <v>1246</v>
      </c>
      <c r="D3533" s="1" t="s">
        <v>1824</v>
      </c>
      <c r="E3533" s="8">
        <v>43040</v>
      </c>
      <c r="F3533">
        <v>1</v>
      </c>
      <c r="G3533">
        <v>349.99</v>
      </c>
      <c r="H3533" s="1" t="s">
        <v>813</v>
      </c>
      <c r="I3533" s="1" t="s">
        <v>48</v>
      </c>
      <c r="J3533" s="1" t="s">
        <v>98</v>
      </c>
      <c r="K3533" s="1" t="s">
        <v>165</v>
      </c>
      <c r="L3533" s="1">
        <f>Query1[[#This Row],[total_units]]*Query1[[#This Row],[revene]]</f>
        <v>349.99</v>
      </c>
      <c r="M3533" s="1">
        <f>YEAR(Query1[[#This Row],[order_date]])</f>
        <v>2017</v>
      </c>
    </row>
    <row r="3534" spans="1:13" x14ac:dyDescent="0.35">
      <c r="A3534">
        <v>1223</v>
      </c>
      <c r="B3534" s="1" t="s">
        <v>1390</v>
      </c>
      <c r="C3534" s="1" t="s">
        <v>268</v>
      </c>
      <c r="D3534" s="1" t="s">
        <v>1817</v>
      </c>
      <c r="E3534" s="8">
        <v>43041</v>
      </c>
      <c r="F3534">
        <v>1</v>
      </c>
      <c r="G3534">
        <v>551.99</v>
      </c>
      <c r="H3534" s="1" t="s">
        <v>786</v>
      </c>
      <c r="I3534" s="1" t="s">
        <v>34</v>
      </c>
      <c r="J3534" s="1" t="s">
        <v>23</v>
      </c>
      <c r="K3534" s="1" t="s">
        <v>24</v>
      </c>
      <c r="L3534" s="1">
        <f>Query1[[#This Row],[total_units]]*Query1[[#This Row],[revene]]</f>
        <v>551.99</v>
      </c>
      <c r="M3534" s="1">
        <f>YEAR(Query1[[#This Row],[order_date]])</f>
        <v>2017</v>
      </c>
    </row>
    <row r="3535" spans="1:13" x14ac:dyDescent="0.35">
      <c r="A3535">
        <v>1224</v>
      </c>
      <c r="B3535" s="1" t="s">
        <v>1946</v>
      </c>
      <c r="C3535" s="1" t="s">
        <v>108</v>
      </c>
      <c r="D3535" s="1" t="s">
        <v>1817</v>
      </c>
      <c r="E3535" s="8">
        <v>43042</v>
      </c>
      <c r="F3535">
        <v>1</v>
      </c>
      <c r="G3535">
        <v>449.99</v>
      </c>
      <c r="H3535" s="1" t="s">
        <v>862</v>
      </c>
      <c r="I3535" s="1" t="s">
        <v>34</v>
      </c>
      <c r="J3535" s="1" t="s">
        <v>23</v>
      </c>
      <c r="K3535" s="1" t="s">
        <v>24</v>
      </c>
      <c r="L3535" s="1">
        <f>Query1[[#This Row],[total_units]]*Query1[[#This Row],[revene]]</f>
        <v>449.99</v>
      </c>
      <c r="M3535" s="1">
        <f>YEAR(Query1[[#This Row],[order_date]])</f>
        <v>2017</v>
      </c>
    </row>
    <row r="3536" spans="1:13" x14ac:dyDescent="0.35">
      <c r="A3536">
        <v>1224</v>
      </c>
      <c r="B3536" s="1" t="s">
        <v>1946</v>
      </c>
      <c r="C3536" s="1" t="s">
        <v>108</v>
      </c>
      <c r="D3536" s="1" t="s">
        <v>1817</v>
      </c>
      <c r="E3536" s="8">
        <v>43042</v>
      </c>
      <c r="F3536">
        <v>1</v>
      </c>
      <c r="G3536">
        <v>3499.99</v>
      </c>
      <c r="H3536" s="1" t="s">
        <v>801</v>
      </c>
      <c r="I3536" s="1" t="s">
        <v>18</v>
      </c>
      <c r="J3536" s="1" t="s">
        <v>23</v>
      </c>
      <c r="K3536" s="1" t="s">
        <v>24</v>
      </c>
      <c r="L3536" s="1">
        <f>Query1[[#This Row],[total_units]]*Query1[[#This Row],[revene]]</f>
        <v>3499.99</v>
      </c>
      <c r="M3536" s="1">
        <f>YEAR(Query1[[#This Row],[order_date]])</f>
        <v>2017</v>
      </c>
    </row>
    <row r="3537" spans="1:13" x14ac:dyDescent="0.35">
      <c r="A3537">
        <v>1224</v>
      </c>
      <c r="B3537" s="1" t="s">
        <v>1946</v>
      </c>
      <c r="C3537" s="1" t="s">
        <v>108</v>
      </c>
      <c r="D3537" s="1" t="s">
        <v>1817</v>
      </c>
      <c r="E3537" s="8">
        <v>43042</v>
      </c>
      <c r="F3537">
        <v>1</v>
      </c>
      <c r="G3537">
        <v>469.99</v>
      </c>
      <c r="H3537" s="1" t="s">
        <v>798</v>
      </c>
      <c r="I3537" s="1" t="s">
        <v>20</v>
      </c>
      <c r="J3537" s="1" t="s">
        <v>23</v>
      </c>
      <c r="K3537" s="1" t="s">
        <v>24</v>
      </c>
      <c r="L3537" s="1">
        <f>Query1[[#This Row],[total_units]]*Query1[[#This Row],[revene]]</f>
        <v>469.99</v>
      </c>
      <c r="M3537" s="1">
        <f>YEAR(Query1[[#This Row],[order_date]])</f>
        <v>2017</v>
      </c>
    </row>
    <row r="3538" spans="1:13" x14ac:dyDescent="0.35">
      <c r="A3538">
        <v>1224</v>
      </c>
      <c r="B3538" s="1" t="s">
        <v>1946</v>
      </c>
      <c r="C3538" s="1" t="s">
        <v>108</v>
      </c>
      <c r="D3538" s="1" t="s">
        <v>1817</v>
      </c>
      <c r="E3538" s="8">
        <v>43042</v>
      </c>
      <c r="F3538">
        <v>1</v>
      </c>
      <c r="G3538">
        <v>6499.99</v>
      </c>
      <c r="H3538" s="1" t="s">
        <v>868</v>
      </c>
      <c r="I3538" s="1" t="s">
        <v>788</v>
      </c>
      <c r="J3538" s="1" t="s">
        <v>23</v>
      </c>
      <c r="K3538" s="1" t="s">
        <v>24</v>
      </c>
      <c r="L3538" s="1">
        <f>Query1[[#This Row],[total_units]]*Query1[[#This Row],[revene]]</f>
        <v>6499.99</v>
      </c>
      <c r="M3538" s="1">
        <f>YEAR(Query1[[#This Row],[order_date]])</f>
        <v>2017</v>
      </c>
    </row>
    <row r="3539" spans="1:13" x14ac:dyDescent="0.35">
      <c r="A3539">
        <v>1225</v>
      </c>
      <c r="B3539" s="1" t="s">
        <v>1391</v>
      </c>
      <c r="C3539" s="1" t="s">
        <v>193</v>
      </c>
      <c r="D3539" s="1" t="s">
        <v>1815</v>
      </c>
      <c r="E3539" s="8">
        <v>43043</v>
      </c>
      <c r="F3539">
        <v>1</v>
      </c>
      <c r="G3539">
        <v>1099.99</v>
      </c>
      <c r="H3539" s="1" t="s">
        <v>881</v>
      </c>
      <c r="I3539" s="1" t="s">
        <v>13</v>
      </c>
      <c r="J3539" s="1" t="s">
        <v>14</v>
      </c>
      <c r="K3539" s="1" t="s">
        <v>15</v>
      </c>
      <c r="L3539" s="1">
        <f>Query1[[#This Row],[total_units]]*Query1[[#This Row],[revene]]</f>
        <v>1099.99</v>
      </c>
      <c r="M3539" s="1">
        <f>YEAR(Query1[[#This Row],[order_date]])</f>
        <v>2017</v>
      </c>
    </row>
    <row r="3540" spans="1:13" x14ac:dyDescent="0.35">
      <c r="A3540">
        <v>1225</v>
      </c>
      <c r="B3540" s="1" t="s">
        <v>1391</v>
      </c>
      <c r="C3540" s="1" t="s">
        <v>193</v>
      </c>
      <c r="D3540" s="1" t="s">
        <v>1815</v>
      </c>
      <c r="E3540" s="8">
        <v>43043</v>
      </c>
      <c r="F3540">
        <v>2</v>
      </c>
      <c r="G3540">
        <v>939.98</v>
      </c>
      <c r="H3540" s="1" t="s">
        <v>62</v>
      </c>
      <c r="I3540" s="1" t="s">
        <v>20</v>
      </c>
      <c r="J3540" s="1" t="s">
        <v>14</v>
      </c>
      <c r="K3540" s="1" t="s">
        <v>15</v>
      </c>
      <c r="L3540" s="1">
        <f>Query1[[#This Row],[total_units]]*Query1[[#This Row],[revene]]</f>
        <v>1879.96</v>
      </c>
      <c r="M3540" s="1">
        <f>YEAR(Query1[[#This Row],[order_date]])</f>
        <v>2017</v>
      </c>
    </row>
    <row r="3541" spans="1:13" x14ac:dyDescent="0.35">
      <c r="A3541">
        <v>1225</v>
      </c>
      <c r="B3541" s="1" t="s">
        <v>1391</v>
      </c>
      <c r="C3541" s="1" t="s">
        <v>193</v>
      </c>
      <c r="D3541" s="1" t="s">
        <v>1815</v>
      </c>
      <c r="E3541" s="8">
        <v>43043</v>
      </c>
      <c r="F3541">
        <v>2</v>
      </c>
      <c r="G3541">
        <v>5199.9799999999996</v>
      </c>
      <c r="H3541" s="1" t="s">
        <v>839</v>
      </c>
      <c r="I3541" s="1" t="s">
        <v>788</v>
      </c>
      <c r="J3541" s="1" t="s">
        <v>14</v>
      </c>
      <c r="K3541" s="1" t="s">
        <v>15</v>
      </c>
      <c r="L3541" s="1">
        <f>Query1[[#This Row],[total_units]]*Query1[[#This Row],[revene]]</f>
        <v>10399.959999999999</v>
      </c>
      <c r="M3541" s="1">
        <f>YEAR(Query1[[#This Row],[order_date]])</f>
        <v>2017</v>
      </c>
    </row>
    <row r="3542" spans="1:13" x14ac:dyDescent="0.35">
      <c r="A3542">
        <v>1226</v>
      </c>
      <c r="B3542" s="1" t="s">
        <v>1392</v>
      </c>
      <c r="C3542" s="1" t="s">
        <v>91</v>
      </c>
      <c r="D3542" s="1" t="s">
        <v>1817</v>
      </c>
      <c r="E3542" s="8">
        <v>43043</v>
      </c>
      <c r="F3542">
        <v>2</v>
      </c>
      <c r="G3542">
        <v>1599.98</v>
      </c>
      <c r="H3542" s="1" t="s">
        <v>932</v>
      </c>
      <c r="I3542" s="1" t="s">
        <v>13</v>
      </c>
      <c r="J3542" s="1" t="s">
        <v>23</v>
      </c>
      <c r="K3542" s="1" t="s">
        <v>27</v>
      </c>
      <c r="L3542" s="1">
        <f>Query1[[#This Row],[total_units]]*Query1[[#This Row],[revene]]</f>
        <v>3199.96</v>
      </c>
      <c r="M3542" s="1">
        <f>YEAR(Query1[[#This Row],[order_date]])</f>
        <v>2017</v>
      </c>
    </row>
    <row r="3543" spans="1:13" x14ac:dyDescent="0.35">
      <c r="A3543">
        <v>1226</v>
      </c>
      <c r="B3543" s="1" t="s">
        <v>1392</v>
      </c>
      <c r="C3543" s="1" t="s">
        <v>91</v>
      </c>
      <c r="D3543" s="1" t="s">
        <v>1817</v>
      </c>
      <c r="E3543" s="8">
        <v>43043</v>
      </c>
      <c r="F3543">
        <v>1</v>
      </c>
      <c r="G3543">
        <v>339.99</v>
      </c>
      <c r="H3543" s="1" t="s">
        <v>849</v>
      </c>
      <c r="I3543" s="1" t="s">
        <v>48</v>
      </c>
      <c r="J3543" s="1" t="s">
        <v>23</v>
      </c>
      <c r="K3543" s="1" t="s">
        <v>27</v>
      </c>
      <c r="L3543" s="1">
        <f>Query1[[#This Row],[total_units]]*Query1[[#This Row],[revene]]</f>
        <v>339.99</v>
      </c>
      <c r="M3543" s="1">
        <f>YEAR(Query1[[#This Row],[order_date]])</f>
        <v>2017</v>
      </c>
    </row>
    <row r="3544" spans="1:13" x14ac:dyDescent="0.35">
      <c r="A3544">
        <v>1226</v>
      </c>
      <c r="B3544" s="1" t="s">
        <v>1392</v>
      </c>
      <c r="C3544" s="1" t="s">
        <v>91</v>
      </c>
      <c r="D3544" s="1" t="s">
        <v>1817</v>
      </c>
      <c r="E3544" s="8">
        <v>43043</v>
      </c>
      <c r="F3544">
        <v>2</v>
      </c>
      <c r="G3544">
        <v>3361.98</v>
      </c>
      <c r="H3544" s="1" t="s">
        <v>56</v>
      </c>
      <c r="I3544" s="1" t="s">
        <v>18</v>
      </c>
      <c r="J3544" s="1" t="s">
        <v>23</v>
      </c>
      <c r="K3544" s="1" t="s">
        <v>27</v>
      </c>
      <c r="L3544" s="1">
        <f>Query1[[#This Row],[total_units]]*Query1[[#This Row],[revene]]</f>
        <v>6723.96</v>
      </c>
      <c r="M3544" s="1">
        <f>YEAR(Query1[[#This Row],[order_date]])</f>
        <v>2017</v>
      </c>
    </row>
    <row r="3545" spans="1:13" x14ac:dyDescent="0.35">
      <c r="A3545">
        <v>1226</v>
      </c>
      <c r="B3545" s="1" t="s">
        <v>1392</v>
      </c>
      <c r="C3545" s="1" t="s">
        <v>91</v>
      </c>
      <c r="D3545" s="1" t="s">
        <v>1817</v>
      </c>
      <c r="E3545" s="8">
        <v>43043</v>
      </c>
      <c r="F3545">
        <v>1</v>
      </c>
      <c r="G3545">
        <v>2299.9899999999998</v>
      </c>
      <c r="H3545" s="1" t="s">
        <v>807</v>
      </c>
      <c r="I3545" s="1" t="s">
        <v>20</v>
      </c>
      <c r="J3545" s="1" t="s">
        <v>23</v>
      </c>
      <c r="K3545" s="1" t="s">
        <v>27</v>
      </c>
      <c r="L3545" s="1">
        <f>Query1[[#This Row],[total_units]]*Query1[[#This Row],[revene]]</f>
        <v>2299.9899999999998</v>
      </c>
      <c r="M3545" s="1">
        <f>YEAR(Query1[[#This Row],[order_date]])</f>
        <v>2017</v>
      </c>
    </row>
    <row r="3546" spans="1:13" x14ac:dyDescent="0.35">
      <c r="A3546">
        <v>1226</v>
      </c>
      <c r="B3546" s="1" t="s">
        <v>1392</v>
      </c>
      <c r="C3546" s="1" t="s">
        <v>91</v>
      </c>
      <c r="D3546" s="1" t="s">
        <v>1817</v>
      </c>
      <c r="E3546" s="8">
        <v>43043</v>
      </c>
      <c r="F3546">
        <v>1</v>
      </c>
      <c r="G3546">
        <v>6499.99</v>
      </c>
      <c r="H3546" s="1" t="s">
        <v>868</v>
      </c>
      <c r="I3546" s="1" t="s">
        <v>788</v>
      </c>
      <c r="J3546" s="1" t="s">
        <v>23</v>
      </c>
      <c r="K3546" s="1" t="s">
        <v>27</v>
      </c>
      <c r="L3546" s="1">
        <f>Query1[[#This Row],[total_units]]*Query1[[#This Row],[revene]]</f>
        <v>6499.99</v>
      </c>
      <c r="M3546" s="1">
        <f>YEAR(Query1[[#This Row],[order_date]])</f>
        <v>2017</v>
      </c>
    </row>
    <row r="3547" spans="1:13" x14ac:dyDescent="0.35">
      <c r="A3547">
        <v>1227</v>
      </c>
      <c r="B3547" s="1" t="s">
        <v>1393</v>
      </c>
      <c r="C3547" s="1" t="s">
        <v>95</v>
      </c>
      <c r="D3547" s="1" t="s">
        <v>1817</v>
      </c>
      <c r="E3547" s="8">
        <v>43043</v>
      </c>
      <c r="F3547">
        <v>1</v>
      </c>
      <c r="G3547">
        <v>599.99</v>
      </c>
      <c r="H3547" s="1" t="s">
        <v>12</v>
      </c>
      <c r="I3547" s="1" t="s">
        <v>34</v>
      </c>
      <c r="J3547" s="1" t="s">
        <v>23</v>
      </c>
      <c r="K3547" s="1" t="s">
        <v>24</v>
      </c>
      <c r="L3547" s="1">
        <f>Query1[[#This Row],[total_units]]*Query1[[#This Row],[revene]]</f>
        <v>599.99</v>
      </c>
      <c r="M3547" s="1">
        <f>YEAR(Query1[[#This Row],[order_date]])</f>
        <v>2017</v>
      </c>
    </row>
    <row r="3548" spans="1:13" x14ac:dyDescent="0.35">
      <c r="A3548">
        <v>1227</v>
      </c>
      <c r="B3548" s="1" t="s">
        <v>1393</v>
      </c>
      <c r="C3548" s="1" t="s">
        <v>95</v>
      </c>
      <c r="D3548" s="1" t="s">
        <v>1817</v>
      </c>
      <c r="E3548" s="8">
        <v>43043</v>
      </c>
      <c r="F3548">
        <v>1</v>
      </c>
      <c r="G3548">
        <v>539.99</v>
      </c>
      <c r="H3548" s="1" t="s">
        <v>916</v>
      </c>
      <c r="I3548" s="1" t="s">
        <v>20</v>
      </c>
      <c r="J3548" s="1" t="s">
        <v>23</v>
      </c>
      <c r="K3548" s="1" t="s">
        <v>24</v>
      </c>
      <c r="L3548" s="1">
        <f>Query1[[#This Row],[total_units]]*Query1[[#This Row],[revene]]</f>
        <v>539.99</v>
      </c>
      <c r="M3548" s="1">
        <f>YEAR(Query1[[#This Row],[order_date]])</f>
        <v>2017</v>
      </c>
    </row>
    <row r="3549" spans="1:13" x14ac:dyDescent="0.35">
      <c r="A3549">
        <v>1227</v>
      </c>
      <c r="B3549" s="1" t="s">
        <v>1393</v>
      </c>
      <c r="C3549" s="1" t="s">
        <v>95</v>
      </c>
      <c r="D3549" s="1" t="s">
        <v>1817</v>
      </c>
      <c r="E3549" s="8">
        <v>43043</v>
      </c>
      <c r="F3549">
        <v>2</v>
      </c>
      <c r="G3549">
        <v>4599.9799999999996</v>
      </c>
      <c r="H3549" s="1" t="s">
        <v>807</v>
      </c>
      <c r="I3549" s="1" t="s">
        <v>20</v>
      </c>
      <c r="J3549" s="1" t="s">
        <v>23</v>
      </c>
      <c r="K3549" s="1" t="s">
        <v>24</v>
      </c>
      <c r="L3549" s="1">
        <f>Query1[[#This Row],[total_units]]*Query1[[#This Row],[revene]]</f>
        <v>9199.9599999999991</v>
      </c>
      <c r="M3549" s="1">
        <f>YEAR(Query1[[#This Row],[order_date]])</f>
        <v>2017</v>
      </c>
    </row>
    <row r="3550" spans="1:13" x14ac:dyDescent="0.35">
      <c r="A3550">
        <v>1227</v>
      </c>
      <c r="B3550" s="1" t="s">
        <v>1393</v>
      </c>
      <c r="C3550" s="1" t="s">
        <v>95</v>
      </c>
      <c r="D3550" s="1" t="s">
        <v>1817</v>
      </c>
      <c r="E3550" s="8">
        <v>43043</v>
      </c>
      <c r="F3550">
        <v>2</v>
      </c>
      <c r="G3550">
        <v>419.98</v>
      </c>
      <c r="H3550" s="1" t="s">
        <v>1887</v>
      </c>
      <c r="I3550" s="1" t="s">
        <v>48</v>
      </c>
      <c r="J3550" s="1" t="s">
        <v>23</v>
      </c>
      <c r="K3550" s="1" t="s">
        <v>24</v>
      </c>
      <c r="L3550" s="1">
        <f>Query1[[#This Row],[total_units]]*Query1[[#This Row],[revene]]</f>
        <v>839.96</v>
      </c>
      <c r="M3550" s="1">
        <f>YEAR(Query1[[#This Row],[order_date]])</f>
        <v>2017</v>
      </c>
    </row>
    <row r="3551" spans="1:13" x14ac:dyDescent="0.35">
      <c r="A3551">
        <v>1227</v>
      </c>
      <c r="B3551" s="1" t="s">
        <v>1393</v>
      </c>
      <c r="C3551" s="1" t="s">
        <v>95</v>
      </c>
      <c r="D3551" s="1" t="s">
        <v>1817</v>
      </c>
      <c r="E3551" s="8">
        <v>43043</v>
      </c>
      <c r="F3551">
        <v>1</v>
      </c>
      <c r="G3551">
        <v>1799.99</v>
      </c>
      <c r="H3551" s="1" t="s">
        <v>1816</v>
      </c>
      <c r="I3551" s="1" t="s">
        <v>20</v>
      </c>
      <c r="J3551" s="1" t="s">
        <v>23</v>
      </c>
      <c r="K3551" s="1" t="s">
        <v>24</v>
      </c>
      <c r="L3551" s="1">
        <f>Query1[[#This Row],[total_units]]*Query1[[#This Row],[revene]]</f>
        <v>1799.99</v>
      </c>
      <c r="M3551" s="1">
        <f>YEAR(Query1[[#This Row],[order_date]])</f>
        <v>2017</v>
      </c>
    </row>
    <row r="3552" spans="1:13" x14ac:dyDescent="0.35">
      <c r="A3552">
        <v>1228</v>
      </c>
      <c r="B3552" s="1" t="s">
        <v>1394</v>
      </c>
      <c r="C3552" s="1" t="s">
        <v>252</v>
      </c>
      <c r="D3552" s="1" t="s">
        <v>1817</v>
      </c>
      <c r="E3552" s="8">
        <v>43043</v>
      </c>
      <c r="F3552">
        <v>2</v>
      </c>
      <c r="G3552">
        <v>1199.98</v>
      </c>
      <c r="H3552" s="1" t="s">
        <v>16</v>
      </c>
      <c r="I3552" s="1" t="s">
        <v>13</v>
      </c>
      <c r="J3552" s="1" t="s">
        <v>23</v>
      </c>
      <c r="K3552" s="1" t="s">
        <v>24</v>
      </c>
      <c r="L3552" s="1">
        <f>Query1[[#This Row],[total_units]]*Query1[[#This Row],[revene]]</f>
        <v>2399.96</v>
      </c>
      <c r="M3552" s="1">
        <f>YEAR(Query1[[#This Row],[order_date]])</f>
        <v>2017</v>
      </c>
    </row>
    <row r="3553" spans="1:13" x14ac:dyDescent="0.35">
      <c r="A3553">
        <v>1228</v>
      </c>
      <c r="B3553" s="1" t="s">
        <v>1394</v>
      </c>
      <c r="C3553" s="1" t="s">
        <v>252</v>
      </c>
      <c r="D3553" s="1" t="s">
        <v>1817</v>
      </c>
      <c r="E3553" s="8">
        <v>43043</v>
      </c>
      <c r="F3553">
        <v>1</v>
      </c>
      <c r="G3553">
        <v>209.99</v>
      </c>
      <c r="H3553" s="1" t="s">
        <v>921</v>
      </c>
      <c r="I3553" s="1" t="s">
        <v>48</v>
      </c>
      <c r="J3553" s="1" t="s">
        <v>23</v>
      </c>
      <c r="K3553" s="1" t="s">
        <v>24</v>
      </c>
      <c r="L3553" s="1">
        <f>Query1[[#This Row],[total_units]]*Query1[[#This Row],[revene]]</f>
        <v>209.99</v>
      </c>
      <c r="M3553" s="1">
        <f>YEAR(Query1[[#This Row],[order_date]])</f>
        <v>2017</v>
      </c>
    </row>
    <row r="3554" spans="1:13" x14ac:dyDescent="0.35">
      <c r="A3554">
        <v>1228</v>
      </c>
      <c r="B3554" s="1" t="s">
        <v>1394</v>
      </c>
      <c r="C3554" s="1" t="s">
        <v>252</v>
      </c>
      <c r="D3554" s="1" t="s">
        <v>1817</v>
      </c>
      <c r="E3554" s="8">
        <v>43043</v>
      </c>
      <c r="F3554">
        <v>2</v>
      </c>
      <c r="G3554">
        <v>5399.98</v>
      </c>
      <c r="H3554" s="1" t="s">
        <v>842</v>
      </c>
      <c r="I3554" s="1" t="s">
        <v>788</v>
      </c>
      <c r="J3554" s="1" t="s">
        <v>23</v>
      </c>
      <c r="K3554" s="1" t="s">
        <v>24</v>
      </c>
      <c r="L3554" s="1">
        <f>Query1[[#This Row],[total_units]]*Query1[[#This Row],[revene]]</f>
        <v>10799.96</v>
      </c>
      <c r="M3554" s="1">
        <f>YEAR(Query1[[#This Row],[order_date]])</f>
        <v>2017</v>
      </c>
    </row>
    <row r="3555" spans="1:13" x14ac:dyDescent="0.35">
      <c r="A3555">
        <v>1229</v>
      </c>
      <c r="B3555" s="1" t="s">
        <v>1395</v>
      </c>
      <c r="C3555" s="1" t="s">
        <v>184</v>
      </c>
      <c r="D3555" s="1" t="s">
        <v>1815</v>
      </c>
      <c r="E3555" s="8">
        <v>43044</v>
      </c>
      <c r="F3555">
        <v>2</v>
      </c>
      <c r="G3555">
        <v>1665.98</v>
      </c>
      <c r="H3555" s="1" t="s">
        <v>962</v>
      </c>
      <c r="I3555" s="1" t="s">
        <v>20</v>
      </c>
      <c r="J3555" s="1" t="s">
        <v>14</v>
      </c>
      <c r="K3555" s="1" t="s">
        <v>32</v>
      </c>
      <c r="L3555" s="1">
        <f>Query1[[#This Row],[total_units]]*Query1[[#This Row],[revene]]</f>
        <v>3331.96</v>
      </c>
      <c r="M3555" s="1">
        <f>YEAR(Query1[[#This Row],[order_date]])</f>
        <v>2017</v>
      </c>
    </row>
    <row r="3556" spans="1:13" x14ac:dyDescent="0.35">
      <c r="A3556">
        <v>1229</v>
      </c>
      <c r="B3556" s="1" t="s">
        <v>1395</v>
      </c>
      <c r="C3556" s="1" t="s">
        <v>184</v>
      </c>
      <c r="D3556" s="1" t="s">
        <v>1815</v>
      </c>
      <c r="E3556" s="8">
        <v>43044</v>
      </c>
      <c r="F3556">
        <v>2</v>
      </c>
      <c r="G3556">
        <v>9999.98</v>
      </c>
      <c r="H3556" s="1" t="s">
        <v>793</v>
      </c>
      <c r="I3556" s="1" t="s">
        <v>41</v>
      </c>
      <c r="J3556" s="1" t="s">
        <v>14</v>
      </c>
      <c r="K3556" s="1" t="s">
        <v>32</v>
      </c>
      <c r="L3556" s="1">
        <f>Query1[[#This Row],[total_units]]*Query1[[#This Row],[revene]]</f>
        <v>19999.96</v>
      </c>
      <c r="M3556" s="1">
        <f>YEAR(Query1[[#This Row],[order_date]])</f>
        <v>2017</v>
      </c>
    </row>
    <row r="3557" spans="1:13" x14ac:dyDescent="0.35">
      <c r="A3557">
        <v>1230</v>
      </c>
      <c r="B3557" s="1" t="s">
        <v>1396</v>
      </c>
      <c r="C3557" s="1" t="s">
        <v>46</v>
      </c>
      <c r="D3557" s="1" t="s">
        <v>1817</v>
      </c>
      <c r="E3557" s="8">
        <v>43044</v>
      </c>
      <c r="F3557">
        <v>2</v>
      </c>
      <c r="G3557">
        <v>1099.98</v>
      </c>
      <c r="H3557" s="1" t="s">
        <v>869</v>
      </c>
      <c r="I3557" s="1" t="s">
        <v>20</v>
      </c>
      <c r="J3557" s="1" t="s">
        <v>23</v>
      </c>
      <c r="K3557" s="1" t="s">
        <v>24</v>
      </c>
      <c r="L3557" s="1">
        <f>Query1[[#This Row],[total_units]]*Query1[[#This Row],[revene]]</f>
        <v>2199.96</v>
      </c>
      <c r="M3557" s="1">
        <f>YEAR(Query1[[#This Row],[order_date]])</f>
        <v>2017</v>
      </c>
    </row>
    <row r="3558" spans="1:13" x14ac:dyDescent="0.35">
      <c r="A3558">
        <v>1230</v>
      </c>
      <c r="B3558" s="1" t="s">
        <v>1396</v>
      </c>
      <c r="C3558" s="1" t="s">
        <v>46</v>
      </c>
      <c r="D3558" s="1" t="s">
        <v>1817</v>
      </c>
      <c r="E3558" s="8">
        <v>43044</v>
      </c>
      <c r="F3558">
        <v>2</v>
      </c>
      <c r="G3558">
        <v>939.98</v>
      </c>
      <c r="H3558" s="1" t="s">
        <v>798</v>
      </c>
      <c r="I3558" s="1" t="s">
        <v>20</v>
      </c>
      <c r="J3558" s="1" t="s">
        <v>23</v>
      </c>
      <c r="K3558" s="1" t="s">
        <v>24</v>
      </c>
      <c r="L3558" s="1">
        <f>Query1[[#This Row],[total_units]]*Query1[[#This Row],[revene]]</f>
        <v>1879.96</v>
      </c>
      <c r="M3558" s="1">
        <f>YEAR(Query1[[#This Row],[order_date]])</f>
        <v>2017</v>
      </c>
    </row>
    <row r="3559" spans="1:13" x14ac:dyDescent="0.35">
      <c r="A3559">
        <v>1231</v>
      </c>
      <c r="B3559" s="1" t="s">
        <v>1397</v>
      </c>
      <c r="C3559" s="1" t="s">
        <v>391</v>
      </c>
      <c r="D3559" s="1" t="s">
        <v>1817</v>
      </c>
      <c r="E3559" s="8">
        <v>43044</v>
      </c>
      <c r="F3559">
        <v>1</v>
      </c>
      <c r="G3559">
        <v>659.99</v>
      </c>
      <c r="H3559" s="1" t="s">
        <v>836</v>
      </c>
      <c r="I3559" s="1" t="s">
        <v>13</v>
      </c>
      <c r="J3559" s="1" t="s">
        <v>23</v>
      </c>
      <c r="K3559" s="1" t="s">
        <v>24</v>
      </c>
      <c r="L3559" s="1">
        <f>Query1[[#This Row],[total_units]]*Query1[[#This Row],[revene]]</f>
        <v>659.99</v>
      </c>
      <c r="M3559" s="1">
        <f>YEAR(Query1[[#This Row],[order_date]])</f>
        <v>2017</v>
      </c>
    </row>
    <row r="3560" spans="1:13" x14ac:dyDescent="0.35">
      <c r="A3560">
        <v>1231</v>
      </c>
      <c r="B3560" s="1" t="s">
        <v>1397</v>
      </c>
      <c r="C3560" s="1" t="s">
        <v>391</v>
      </c>
      <c r="D3560" s="1" t="s">
        <v>1817</v>
      </c>
      <c r="E3560" s="8">
        <v>43044</v>
      </c>
      <c r="F3560">
        <v>2</v>
      </c>
      <c r="G3560">
        <v>1199.98</v>
      </c>
      <c r="H3560" s="1" t="s">
        <v>875</v>
      </c>
      <c r="I3560" s="1" t="s">
        <v>13</v>
      </c>
      <c r="J3560" s="1" t="s">
        <v>23</v>
      </c>
      <c r="K3560" s="1" t="s">
        <v>24</v>
      </c>
      <c r="L3560" s="1">
        <f>Query1[[#This Row],[total_units]]*Query1[[#This Row],[revene]]</f>
        <v>2399.96</v>
      </c>
      <c r="M3560" s="1">
        <f>YEAR(Query1[[#This Row],[order_date]])</f>
        <v>2017</v>
      </c>
    </row>
    <row r="3561" spans="1:13" x14ac:dyDescent="0.35">
      <c r="A3561">
        <v>1232</v>
      </c>
      <c r="B3561" s="1" t="s">
        <v>1398</v>
      </c>
      <c r="C3561" s="1" t="s">
        <v>298</v>
      </c>
      <c r="D3561" s="1" t="s">
        <v>1815</v>
      </c>
      <c r="E3561" s="8">
        <v>43045</v>
      </c>
      <c r="F3561">
        <v>2</v>
      </c>
      <c r="G3561">
        <v>941.98</v>
      </c>
      <c r="H3561" s="1" t="s">
        <v>825</v>
      </c>
      <c r="I3561" s="1" t="s">
        <v>34</v>
      </c>
      <c r="J3561" s="1" t="s">
        <v>14</v>
      </c>
      <c r="K3561" s="1" t="s">
        <v>32</v>
      </c>
      <c r="L3561" s="1">
        <f>Query1[[#This Row],[total_units]]*Query1[[#This Row],[revene]]</f>
        <v>1883.96</v>
      </c>
      <c r="M3561" s="1">
        <f>YEAR(Query1[[#This Row],[order_date]])</f>
        <v>2017</v>
      </c>
    </row>
    <row r="3562" spans="1:13" x14ac:dyDescent="0.35">
      <c r="A3562">
        <v>1232</v>
      </c>
      <c r="B3562" s="1" t="s">
        <v>1398</v>
      </c>
      <c r="C3562" s="1" t="s">
        <v>298</v>
      </c>
      <c r="D3562" s="1" t="s">
        <v>1815</v>
      </c>
      <c r="E3562" s="8">
        <v>43045</v>
      </c>
      <c r="F3562">
        <v>2</v>
      </c>
      <c r="G3562">
        <v>939.98</v>
      </c>
      <c r="H3562" s="1" t="s">
        <v>62</v>
      </c>
      <c r="I3562" s="1" t="s">
        <v>20</v>
      </c>
      <c r="J3562" s="1" t="s">
        <v>14</v>
      </c>
      <c r="K3562" s="1" t="s">
        <v>32</v>
      </c>
      <c r="L3562" s="1">
        <f>Query1[[#This Row],[total_units]]*Query1[[#This Row],[revene]]</f>
        <v>1879.96</v>
      </c>
      <c r="M3562" s="1">
        <f>YEAR(Query1[[#This Row],[order_date]])</f>
        <v>2017</v>
      </c>
    </row>
    <row r="3563" spans="1:13" x14ac:dyDescent="0.35">
      <c r="A3563">
        <v>1232</v>
      </c>
      <c r="B3563" s="1" t="s">
        <v>1398</v>
      </c>
      <c r="C3563" s="1" t="s">
        <v>298</v>
      </c>
      <c r="D3563" s="1" t="s">
        <v>1815</v>
      </c>
      <c r="E3563" s="8">
        <v>43045</v>
      </c>
      <c r="F3563">
        <v>2</v>
      </c>
      <c r="G3563">
        <v>5799.98</v>
      </c>
      <c r="H3563" s="1" t="s">
        <v>19</v>
      </c>
      <c r="I3563" s="1" t="s">
        <v>20</v>
      </c>
      <c r="J3563" s="1" t="s">
        <v>14</v>
      </c>
      <c r="K3563" s="1" t="s">
        <v>32</v>
      </c>
      <c r="L3563" s="1">
        <f>Query1[[#This Row],[total_units]]*Query1[[#This Row],[revene]]</f>
        <v>11599.96</v>
      </c>
      <c r="M3563" s="1">
        <f>YEAR(Query1[[#This Row],[order_date]])</f>
        <v>2017</v>
      </c>
    </row>
    <row r="3564" spans="1:13" x14ac:dyDescent="0.35">
      <c r="A3564">
        <v>1233</v>
      </c>
      <c r="B3564" s="1" t="s">
        <v>1399</v>
      </c>
      <c r="C3564" s="1" t="s">
        <v>375</v>
      </c>
      <c r="D3564" s="1" t="s">
        <v>1817</v>
      </c>
      <c r="E3564" s="8">
        <v>43045</v>
      </c>
      <c r="F3564">
        <v>1</v>
      </c>
      <c r="G3564">
        <v>2699.99</v>
      </c>
      <c r="H3564" s="1" t="s">
        <v>842</v>
      </c>
      <c r="I3564" s="1" t="s">
        <v>788</v>
      </c>
      <c r="J3564" s="1" t="s">
        <v>23</v>
      </c>
      <c r="K3564" s="1" t="s">
        <v>24</v>
      </c>
      <c r="L3564" s="1">
        <f>Query1[[#This Row],[total_units]]*Query1[[#This Row],[revene]]</f>
        <v>2699.99</v>
      </c>
      <c r="M3564" s="1">
        <f>YEAR(Query1[[#This Row],[order_date]])</f>
        <v>2017</v>
      </c>
    </row>
    <row r="3565" spans="1:13" x14ac:dyDescent="0.35">
      <c r="A3565">
        <v>1233</v>
      </c>
      <c r="B3565" s="1" t="s">
        <v>1399</v>
      </c>
      <c r="C3565" s="1" t="s">
        <v>375</v>
      </c>
      <c r="D3565" s="1" t="s">
        <v>1817</v>
      </c>
      <c r="E3565" s="8">
        <v>43045</v>
      </c>
      <c r="F3565">
        <v>2</v>
      </c>
      <c r="G3565">
        <v>9999.98</v>
      </c>
      <c r="H3565" s="1" t="s">
        <v>793</v>
      </c>
      <c r="I3565" s="1" t="s">
        <v>41</v>
      </c>
      <c r="J3565" s="1" t="s">
        <v>23</v>
      </c>
      <c r="K3565" s="1" t="s">
        <v>24</v>
      </c>
      <c r="L3565" s="1">
        <f>Query1[[#This Row],[total_units]]*Query1[[#This Row],[revene]]</f>
        <v>19999.96</v>
      </c>
      <c r="M3565" s="1">
        <f>YEAR(Query1[[#This Row],[order_date]])</f>
        <v>2017</v>
      </c>
    </row>
    <row r="3566" spans="1:13" x14ac:dyDescent="0.35">
      <c r="A3566">
        <v>1233</v>
      </c>
      <c r="B3566" s="1" t="s">
        <v>1399</v>
      </c>
      <c r="C3566" s="1" t="s">
        <v>375</v>
      </c>
      <c r="D3566" s="1" t="s">
        <v>1817</v>
      </c>
      <c r="E3566" s="8">
        <v>43045</v>
      </c>
      <c r="F3566">
        <v>2</v>
      </c>
      <c r="G3566">
        <v>379.98</v>
      </c>
      <c r="H3566" s="1" t="s">
        <v>1911</v>
      </c>
      <c r="I3566" s="1" t="s">
        <v>48</v>
      </c>
      <c r="J3566" s="1" t="s">
        <v>23</v>
      </c>
      <c r="K3566" s="1" t="s">
        <v>24</v>
      </c>
      <c r="L3566" s="1">
        <f>Query1[[#This Row],[total_units]]*Query1[[#This Row],[revene]]</f>
        <v>759.96</v>
      </c>
      <c r="M3566" s="1">
        <f>YEAR(Query1[[#This Row],[order_date]])</f>
        <v>2017</v>
      </c>
    </row>
    <row r="3567" spans="1:13" x14ac:dyDescent="0.35">
      <c r="A3567">
        <v>1234</v>
      </c>
      <c r="B3567" s="1" t="s">
        <v>1379</v>
      </c>
      <c r="C3567" s="1" t="s">
        <v>93</v>
      </c>
      <c r="D3567" s="1" t="s">
        <v>1817</v>
      </c>
      <c r="E3567" s="8">
        <v>43046</v>
      </c>
      <c r="F3567">
        <v>2</v>
      </c>
      <c r="G3567">
        <v>833.98</v>
      </c>
      <c r="H3567" s="1" t="s">
        <v>846</v>
      </c>
      <c r="I3567" s="1" t="s">
        <v>13</v>
      </c>
      <c r="J3567" s="1" t="s">
        <v>23</v>
      </c>
      <c r="K3567" s="1" t="s">
        <v>24</v>
      </c>
      <c r="L3567" s="1">
        <f>Query1[[#This Row],[total_units]]*Query1[[#This Row],[revene]]</f>
        <v>1667.96</v>
      </c>
      <c r="M3567" s="1">
        <f>YEAR(Query1[[#This Row],[order_date]])</f>
        <v>2017</v>
      </c>
    </row>
    <row r="3568" spans="1:13" x14ac:dyDescent="0.35">
      <c r="A3568">
        <v>1234</v>
      </c>
      <c r="B3568" s="1" t="s">
        <v>1379</v>
      </c>
      <c r="C3568" s="1" t="s">
        <v>93</v>
      </c>
      <c r="D3568" s="1" t="s">
        <v>1817</v>
      </c>
      <c r="E3568" s="8">
        <v>43046</v>
      </c>
      <c r="F3568">
        <v>2</v>
      </c>
      <c r="G3568">
        <v>10999.98</v>
      </c>
      <c r="H3568" s="1" t="s">
        <v>789</v>
      </c>
      <c r="I3568" s="1" t="s">
        <v>788</v>
      </c>
      <c r="J3568" s="1" t="s">
        <v>23</v>
      </c>
      <c r="K3568" s="1" t="s">
        <v>24</v>
      </c>
      <c r="L3568" s="1">
        <f>Query1[[#This Row],[total_units]]*Query1[[#This Row],[revene]]</f>
        <v>21999.96</v>
      </c>
      <c r="M3568" s="1">
        <f>YEAR(Query1[[#This Row],[order_date]])</f>
        <v>2017</v>
      </c>
    </row>
    <row r="3569" spans="1:13" x14ac:dyDescent="0.35">
      <c r="A3569">
        <v>1235</v>
      </c>
      <c r="B3569" s="1" t="s">
        <v>1400</v>
      </c>
      <c r="C3569" s="1" t="s">
        <v>1917</v>
      </c>
      <c r="D3569" s="1" t="s">
        <v>1817</v>
      </c>
      <c r="E3569" s="8">
        <v>43046</v>
      </c>
      <c r="F3569">
        <v>1</v>
      </c>
      <c r="G3569">
        <v>3999.99</v>
      </c>
      <c r="H3569" s="1" t="s">
        <v>49</v>
      </c>
      <c r="I3569" s="1" t="s">
        <v>20</v>
      </c>
      <c r="J3569" s="1" t="s">
        <v>23</v>
      </c>
      <c r="K3569" s="1" t="s">
        <v>24</v>
      </c>
      <c r="L3569" s="1">
        <f>Query1[[#This Row],[total_units]]*Query1[[#This Row],[revene]]</f>
        <v>3999.99</v>
      </c>
      <c r="M3569" s="1">
        <f>YEAR(Query1[[#This Row],[order_date]])</f>
        <v>2017</v>
      </c>
    </row>
    <row r="3570" spans="1:13" x14ac:dyDescent="0.35">
      <c r="A3570">
        <v>1236</v>
      </c>
      <c r="B3570" s="1" t="s">
        <v>1401</v>
      </c>
      <c r="C3570" s="1" t="s">
        <v>169</v>
      </c>
      <c r="D3570" s="1" t="s">
        <v>1817</v>
      </c>
      <c r="E3570" s="8">
        <v>43047</v>
      </c>
      <c r="F3570">
        <v>1</v>
      </c>
      <c r="G3570">
        <v>1559.99</v>
      </c>
      <c r="H3570" s="1" t="s">
        <v>884</v>
      </c>
      <c r="I3570" s="1" t="s">
        <v>41</v>
      </c>
      <c r="J3570" s="1" t="s">
        <v>23</v>
      </c>
      <c r="K3570" s="1" t="s">
        <v>27</v>
      </c>
      <c r="L3570" s="1">
        <f>Query1[[#This Row],[total_units]]*Query1[[#This Row],[revene]]</f>
        <v>1559.99</v>
      </c>
      <c r="M3570" s="1">
        <f>YEAR(Query1[[#This Row],[order_date]])</f>
        <v>2017</v>
      </c>
    </row>
    <row r="3571" spans="1:13" x14ac:dyDescent="0.35">
      <c r="A3571">
        <v>1236</v>
      </c>
      <c r="B3571" s="1" t="s">
        <v>1401</v>
      </c>
      <c r="C3571" s="1" t="s">
        <v>169</v>
      </c>
      <c r="D3571" s="1" t="s">
        <v>1817</v>
      </c>
      <c r="E3571" s="8">
        <v>43047</v>
      </c>
      <c r="F3571">
        <v>2</v>
      </c>
      <c r="G3571">
        <v>939.98</v>
      </c>
      <c r="H3571" s="1" t="s">
        <v>798</v>
      </c>
      <c r="I3571" s="1" t="s">
        <v>20</v>
      </c>
      <c r="J3571" s="1" t="s">
        <v>23</v>
      </c>
      <c r="K3571" s="1" t="s">
        <v>27</v>
      </c>
      <c r="L3571" s="1">
        <f>Query1[[#This Row],[total_units]]*Query1[[#This Row],[revene]]</f>
        <v>1879.96</v>
      </c>
      <c r="M3571" s="1">
        <f>YEAR(Query1[[#This Row],[order_date]])</f>
        <v>2017</v>
      </c>
    </row>
    <row r="3572" spans="1:13" x14ac:dyDescent="0.35">
      <c r="A3572">
        <v>1236</v>
      </c>
      <c r="B3572" s="1" t="s">
        <v>1401</v>
      </c>
      <c r="C3572" s="1" t="s">
        <v>169</v>
      </c>
      <c r="D3572" s="1" t="s">
        <v>1817</v>
      </c>
      <c r="E3572" s="8">
        <v>43047</v>
      </c>
      <c r="F3572">
        <v>1</v>
      </c>
      <c r="G3572">
        <v>349.99</v>
      </c>
      <c r="H3572" s="1" t="s">
        <v>1895</v>
      </c>
      <c r="I3572" s="1" t="s">
        <v>48</v>
      </c>
      <c r="J3572" s="1" t="s">
        <v>23</v>
      </c>
      <c r="K3572" s="1" t="s">
        <v>27</v>
      </c>
      <c r="L3572" s="1">
        <f>Query1[[#This Row],[total_units]]*Query1[[#This Row],[revene]]</f>
        <v>349.99</v>
      </c>
      <c r="M3572" s="1">
        <f>YEAR(Query1[[#This Row],[order_date]])</f>
        <v>2017</v>
      </c>
    </row>
    <row r="3573" spans="1:13" x14ac:dyDescent="0.35">
      <c r="A3573">
        <v>1237</v>
      </c>
      <c r="B3573" s="1" t="s">
        <v>1402</v>
      </c>
      <c r="C3573" s="1" t="s">
        <v>313</v>
      </c>
      <c r="D3573" s="1" t="s">
        <v>1815</v>
      </c>
      <c r="E3573" s="8">
        <v>43048</v>
      </c>
      <c r="F3573">
        <v>1</v>
      </c>
      <c r="G3573">
        <v>299.99</v>
      </c>
      <c r="H3573" s="1" t="s">
        <v>64</v>
      </c>
      <c r="I3573" s="1" t="s">
        <v>48</v>
      </c>
      <c r="J3573" s="1" t="s">
        <v>14</v>
      </c>
      <c r="K3573" s="1" t="s">
        <v>15</v>
      </c>
      <c r="L3573" s="1">
        <f>Query1[[#This Row],[total_units]]*Query1[[#This Row],[revene]]</f>
        <v>299.99</v>
      </c>
      <c r="M3573" s="1">
        <f>YEAR(Query1[[#This Row],[order_date]])</f>
        <v>2017</v>
      </c>
    </row>
    <row r="3574" spans="1:13" x14ac:dyDescent="0.35">
      <c r="A3574">
        <v>1237</v>
      </c>
      <c r="B3574" s="1" t="s">
        <v>1402</v>
      </c>
      <c r="C3574" s="1" t="s">
        <v>313</v>
      </c>
      <c r="D3574" s="1" t="s">
        <v>1815</v>
      </c>
      <c r="E3574" s="8">
        <v>43048</v>
      </c>
      <c r="F3574">
        <v>2</v>
      </c>
      <c r="G3574">
        <v>599.98</v>
      </c>
      <c r="H3574" s="1" t="s">
        <v>795</v>
      </c>
      <c r="I3574" s="1" t="s">
        <v>48</v>
      </c>
      <c r="J3574" s="1" t="s">
        <v>14</v>
      </c>
      <c r="K3574" s="1" t="s">
        <v>15</v>
      </c>
      <c r="L3574" s="1">
        <f>Query1[[#This Row],[total_units]]*Query1[[#This Row],[revene]]</f>
        <v>1199.96</v>
      </c>
      <c r="M3574" s="1">
        <f>YEAR(Query1[[#This Row],[order_date]])</f>
        <v>2017</v>
      </c>
    </row>
    <row r="3575" spans="1:13" x14ac:dyDescent="0.35">
      <c r="A3575">
        <v>1237</v>
      </c>
      <c r="B3575" s="1" t="s">
        <v>1402</v>
      </c>
      <c r="C3575" s="1" t="s">
        <v>313</v>
      </c>
      <c r="D3575" s="1" t="s">
        <v>1815</v>
      </c>
      <c r="E3575" s="8">
        <v>43048</v>
      </c>
      <c r="F3575">
        <v>1</v>
      </c>
      <c r="G3575">
        <v>499.99</v>
      </c>
      <c r="H3575" s="1" t="s">
        <v>72</v>
      </c>
      <c r="I3575" s="1" t="s">
        <v>34</v>
      </c>
      <c r="J3575" s="1" t="s">
        <v>14</v>
      </c>
      <c r="K3575" s="1" t="s">
        <v>15</v>
      </c>
      <c r="L3575" s="1">
        <f>Query1[[#This Row],[total_units]]*Query1[[#This Row],[revene]]</f>
        <v>499.99</v>
      </c>
      <c r="M3575" s="1">
        <f>YEAR(Query1[[#This Row],[order_date]])</f>
        <v>2017</v>
      </c>
    </row>
    <row r="3576" spans="1:13" x14ac:dyDescent="0.35">
      <c r="A3576">
        <v>1237</v>
      </c>
      <c r="B3576" s="1" t="s">
        <v>1402</v>
      </c>
      <c r="C3576" s="1" t="s">
        <v>313</v>
      </c>
      <c r="D3576" s="1" t="s">
        <v>1815</v>
      </c>
      <c r="E3576" s="8">
        <v>43048</v>
      </c>
      <c r="F3576">
        <v>2</v>
      </c>
      <c r="G3576">
        <v>5399.98</v>
      </c>
      <c r="H3576" s="1" t="s">
        <v>842</v>
      </c>
      <c r="I3576" s="1" t="s">
        <v>788</v>
      </c>
      <c r="J3576" s="1" t="s">
        <v>14</v>
      </c>
      <c r="K3576" s="1" t="s">
        <v>15</v>
      </c>
      <c r="L3576" s="1">
        <f>Query1[[#This Row],[total_units]]*Query1[[#This Row],[revene]]</f>
        <v>10799.96</v>
      </c>
      <c r="M3576" s="1">
        <f>YEAR(Query1[[#This Row],[order_date]])</f>
        <v>2017</v>
      </c>
    </row>
    <row r="3577" spans="1:13" x14ac:dyDescent="0.35">
      <c r="A3577">
        <v>1237</v>
      </c>
      <c r="B3577" s="1" t="s">
        <v>1402</v>
      </c>
      <c r="C3577" s="1" t="s">
        <v>313</v>
      </c>
      <c r="D3577" s="1" t="s">
        <v>1815</v>
      </c>
      <c r="E3577" s="8">
        <v>43048</v>
      </c>
      <c r="F3577">
        <v>2</v>
      </c>
      <c r="G3577">
        <v>379.98</v>
      </c>
      <c r="H3577" s="1" t="s">
        <v>1911</v>
      </c>
      <c r="I3577" s="1" t="s">
        <v>48</v>
      </c>
      <c r="J3577" s="1" t="s">
        <v>14</v>
      </c>
      <c r="K3577" s="1" t="s">
        <v>15</v>
      </c>
      <c r="L3577" s="1">
        <f>Query1[[#This Row],[total_units]]*Query1[[#This Row],[revene]]</f>
        <v>759.96</v>
      </c>
      <c r="M3577" s="1">
        <f>YEAR(Query1[[#This Row],[order_date]])</f>
        <v>2017</v>
      </c>
    </row>
    <row r="3578" spans="1:13" x14ac:dyDescent="0.35">
      <c r="A3578">
        <v>1238</v>
      </c>
      <c r="B3578" s="1" t="s">
        <v>1403</v>
      </c>
      <c r="C3578" s="1" t="s">
        <v>383</v>
      </c>
      <c r="D3578" s="1" t="s">
        <v>1817</v>
      </c>
      <c r="E3578" s="8">
        <v>43048</v>
      </c>
      <c r="F3578">
        <v>1</v>
      </c>
      <c r="G3578">
        <v>269.99</v>
      </c>
      <c r="H3578" s="1" t="s">
        <v>47</v>
      </c>
      <c r="I3578" s="1" t="s">
        <v>13</v>
      </c>
      <c r="J3578" s="1" t="s">
        <v>23</v>
      </c>
      <c r="K3578" s="1" t="s">
        <v>24</v>
      </c>
      <c r="L3578" s="1">
        <f>Query1[[#This Row],[total_units]]*Query1[[#This Row],[revene]]</f>
        <v>269.99</v>
      </c>
      <c r="M3578" s="1">
        <f>YEAR(Query1[[#This Row],[order_date]])</f>
        <v>2017</v>
      </c>
    </row>
    <row r="3579" spans="1:13" x14ac:dyDescent="0.35">
      <c r="A3579">
        <v>1238</v>
      </c>
      <c r="B3579" s="1" t="s">
        <v>1403</v>
      </c>
      <c r="C3579" s="1" t="s">
        <v>383</v>
      </c>
      <c r="D3579" s="1" t="s">
        <v>1817</v>
      </c>
      <c r="E3579" s="8">
        <v>43048</v>
      </c>
      <c r="F3579">
        <v>2</v>
      </c>
      <c r="G3579">
        <v>599.98</v>
      </c>
      <c r="H3579" s="1" t="s">
        <v>806</v>
      </c>
      <c r="I3579" s="1" t="s">
        <v>48</v>
      </c>
      <c r="J3579" s="1" t="s">
        <v>23</v>
      </c>
      <c r="K3579" s="1" t="s">
        <v>24</v>
      </c>
      <c r="L3579" s="1">
        <f>Query1[[#This Row],[total_units]]*Query1[[#This Row],[revene]]</f>
        <v>1199.96</v>
      </c>
      <c r="M3579" s="1">
        <f>YEAR(Query1[[#This Row],[order_date]])</f>
        <v>2017</v>
      </c>
    </row>
    <row r="3580" spans="1:13" x14ac:dyDescent="0.35">
      <c r="A3580">
        <v>1238</v>
      </c>
      <c r="B3580" s="1" t="s">
        <v>1403</v>
      </c>
      <c r="C3580" s="1" t="s">
        <v>383</v>
      </c>
      <c r="D3580" s="1" t="s">
        <v>1817</v>
      </c>
      <c r="E3580" s="8">
        <v>43048</v>
      </c>
      <c r="F3580">
        <v>1</v>
      </c>
      <c r="G3580">
        <v>339.99</v>
      </c>
      <c r="H3580" s="1" t="s">
        <v>849</v>
      </c>
      <c r="I3580" s="1" t="s">
        <v>48</v>
      </c>
      <c r="J3580" s="1" t="s">
        <v>23</v>
      </c>
      <c r="K3580" s="1" t="s">
        <v>24</v>
      </c>
      <c r="L3580" s="1">
        <f>Query1[[#This Row],[total_units]]*Query1[[#This Row],[revene]]</f>
        <v>339.99</v>
      </c>
      <c r="M3580" s="1">
        <f>YEAR(Query1[[#This Row],[order_date]])</f>
        <v>2017</v>
      </c>
    </row>
    <row r="3581" spans="1:13" x14ac:dyDescent="0.35">
      <c r="A3581">
        <v>1238</v>
      </c>
      <c r="B3581" s="1" t="s">
        <v>1403</v>
      </c>
      <c r="C3581" s="1" t="s">
        <v>383</v>
      </c>
      <c r="D3581" s="1" t="s">
        <v>1817</v>
      </c>
      <c r="E3581" s="8">
        <v>43048</v>
      </c>
      <c r="F3581">
        <v>1</v>
      </c>
      <c r="G3581">
        <v>4999.99</v>
      </c>
      <c r="H3581" s="1" t="s">
        <v>901</v>
      </c>
      <c r="I3581" s="1" t="s">
        <v>20</v>
      </c>
      <c r="J3581" s="1" t="s">
        <v>23</v>
      </c>
      <c r="K3581" s="1" t="s">
        <v>24</v>
      </c>
      <c r="L3581" s="1">
        <f>Query1[[#This Row],[total_units]]*Query1[[#This Row],[revene]]</f>
        <v>4999.99</v>
      </c>
      <c r="M3581" s="1">
        <f>YEAR(Query1[[#This Row],[order_date]])</f>
        <v>2017</v>
      </c>
    </row>
    <row r="3582" spans="1:13" x14ac:dyDescent="0.35">
      <c r="A3582">
        <v>1239</v>
      </c>
      <c r="B3582" s="1" t="s">
        <v>1404</v>
      </c>
      <c r="C3582" s="1" t="s">
        <v>173</v>
      </c>
      <c r="D3582" s="1" t="s">
        <v>1817</v>
      </c>
      <c r="E3582" s="8">
        <v>43048</v>
      </c>
      <c r="F3582">
        <v>2</v>
      </c>
      <c r="G3582">
        <v>1059.98</v>
      </c>
      <c r="H3582" s="1" t="s">
        <v>44</v>
      </c>
      <c r="I3582" s="1" t="s">
        <v>13</v>
      </c>
      <c r="J3582" s="1" t="s">
        <v>23</v>
      </c>
      <c r="K3582" s="1" t="s">
        <v>27</v>
      </c>
      <c r="L3582" s="1">
        <f>Query1[[#This Row],[total_units]]*Query1[[#This Row],[revene]]</f>
        <v>2119.96</v>
      </c>
      <c r="M3582" s="1">
        <f>YEAR(Query1[[#This Row],[order_date]])</f>
        <v>2017</v>
      </c>
    </row>
    <row r="3583" spans="1:13" x14ac:dyDescent="0.35">
      <c r="A3583">
        <v>1239</v>
      </c>
      <c r="B3583" s="1" t="s">
        <v>1404</v>
      </c>
      <c r="C3583" s="1" t="s">
        <v>173</v>
      </c>
      <c r="D3583" s="1" t="s">
        <v>1817</v>
      </c>
      <c r="E3583" s="8">
        <v>43048</v>
      </c>
      <c r="F3583">
        <v>1</v>
      </c>
      <c r="G3583">
        <v>832.99</v>
      </c>
      <c r="H3583" s="1" t="s">
        <v>962</v>
      </c>
      <c r="I3583" s="1" t="s">
        <v>20</v>
      </c>
      <c r="J3583" s="1" t="s">
        <v>23</v>
      </c>
      <c r="K3583" s="1" t="s">
        <v>27</v>
      </c>
      <c r="L3583" s="1">
        <f>Query1[[#This Row],[total_units]]*Query1[[#This Row],[revene]]</f>
        <v>832.99</v>
      </c>
      <c r="M3583" s="1">
        <f>YEAR(Query1[[#This Row],[order_date]])</f>
        <v>2017</v>
      </c>
    </row>
    <row r="3584" spans="1:13" x14ac:dyDescent="0.35">
      <c r="A3584">
        <v>1239</v>
      </c>
      <c r="B3584" s="1" t="s">
        <v>1404</v>
      </c>
      <c r="C3584" s="1" t="s">
        <v>173</v>
      </c>
      <c r="D3584" s="1" t="s">
        <v>1817</v>
      </c>
      <c r="E3584" s="8">
        <v>43048</v>
      </c>
      <c r="F3584">
        <v>1</v>
      </c>
      <c r="G3584">
        <v>349.99</v>
      </c>
      <c r="H3584" s="1" t="s">
        <v>1895</v>
      </c>
      <c r="I3584" s="1" t="s">
        <v>48</v>
      </c>
      <c r="J3584" s="1" t="s">
        <v>23</v>
      </c>
      <c r="K3584" s="1" t="s">
        <v>27</v>
      </c>
      <c r="L3584" s="1">
        <f>Query1[[#This Row],[total_units]]*Query1[[#This Row],[revene]]</f>
        <v>349.99</v>
      </c>
      <c r="M3584" s="1">
        <f>YEAR(Query1[[#This Row],[order_date]])</f>
        <v>2017</v>
      </c>
    </row>
    <row r="3585" spans="1:13" x14ac:dyDescent="0.35">
      <c r="A3585">
        <v>1239</v>
      </c>
      <c r="B3585" s="1" t="s">
        <v>1404</v>
      </c>
      <c r="C3585" s="1" t="s">
        <v>173</v>
      </c>
      <c r="D3585" s="1" t="s">
        <v>1817</v>
      </c>
      <c r="E3585" s="8">
        <v>43048</v>
      </c>
      <c r="F3585">
        <v>2</v>
      </c>
      <c r="G3585">
        <v>939.98</v>
      </c>
      <c r="H3585" s="1" t="s">
        <v>1900</v>
      </c>
      <c r="I3585" s="1" t="s">
        <v>20</v>
      </c>
      <c r="J3585" s="1" t="s">
        <v>23</v>
      </c>
      <c r="K3585" s="1" t="s">
        <v>27</v>
      </c>
      <c r="L3585" s="1">
        <f>Query1[[#This Row],[total_units]]*Query1[[#This Row],[revene]]</f>
        <v>1879.96</v>
      </c>
      <c r="M3585" s="1">
        <f>YEAR(Query1[[#This Row],[order_date]])</f>
        <v>2017</v>
      </c>
    </row>
    <row r="3586" spans="1:13" x14ac:dyDescent="0.35">
      <c r="A3586">
        <v>1240</v>
      </c>
      <c r="B3586" s="1" t="s">
        <v>1405</v>
      </c>
      <c r="C3586" s="1" t="s">
        <v>347</v>
      </c>
      <c r="D3586" s="1" t="s">
        <v>1817</v>
      </c>
      <c r="E3586" s="8">
        <v>43049</v>
      </c>
      <c r="F3586">
        <v>2</v>
      </c>
      <c r="G3586">
        <v>599.98</v>
      </c>
      <c r="H3586" s="1" t="s">
        <v>64</v>
      </c>
      <c r="I3586" s="1" t="s">
        <v>48</v>
      </c>
      <c r="J3586" s="1" t="s">
        <v>23</v>
      </c>
      <c r="K3586" s="1" t="s">
        <v>27</v>
      </c>
      <c r="L3586" s="1">
        <f>Query1[[#This Row],[total_units]]*Query1[[#This Row],[revene]]</f>
        <v>1199.96</v>
      </c>
      <c r="M3586" s="1">
        <f>YEAR(Query1[[#This Row],[order_date]])</f>
        <v>2017</v>
      </c>
    </row>
    <row r="3587" spans="1:13" x14ac:dyDescent="0.35">
      <c r="A3587">
        <v>1240</v>
      </c>
      <c r="B3587" s="1" t="s">
        <v>1405</v>
      </c>
      <c r="C3587" s="1" t="s">
        <v>347</v>
      </c>
      <c r="D3587" s="1" t="s">
        <v>1817</v>
      </c>
      <c r="E3587" s="8">
        <v>43049</v>
      </c>
      <c r="F3587">
        <v>2</v>
      </c>
      <c r="G3587">
        <v>1599.98</v>
      </c>
      <c r="H3587" s="1" t="s">
        <v>932</v>
      </c>
      <c r="I3587" s="1" t="s">
        <v>13</v>
      </c>
      <c r="J3587" s="1" t="s">
        <v>23</v>
      </c>
      <c r="K3587" s="1" t="s">
        <v>27</v>
      </c>
      <c r="L3587" s="1">
        <f>Query1[[#This Row],[total_units]]*Query1[[#This Row],[revene]]</f>
        <v>3199.96</v>
      </c>
      <c r="M3587" s="1">
        <f>YEAR(Query1[[#This Row],[order_date]])</f>
        <v>2017</v>
      </c>
    </row>
    <row r="3588" spans="1:13" x14ac:dyDescent="0.35">
      <c r="A3588">
        <v>1240</v>
      </c>
      <c r="B3588" s="1" t="s">
        <v>1405</v>
      </c>
      <c r="C3588" s="1" t="s">
        <v>347</v>
      </c>
      <c r="D3588" s="1" t="s">
        <v>1817</v>
      </c>
      <c r="E3588" s="8">
        <v>43049</v>
      </c>
      <c r="F3588">
        <v>2</v>
      </c>
      <c r="G3588">
        <v>1059.98</v>
      </c>
      <c r="H3588" s="1" t="s">
        <v>44</v>
      </c>
      <c r="I3588" s="1" t="s">
        <v>13</v>
      </c>
      <c r="J3588" s="1" t="s">
        <v>23</v>
      </c>
      <c r="K3588" s="1" t="s">
        <v>27</v>
      </c>
      <c r="L3588" s="1">
        <f>Query1[[#This Row],[total_units]]*Query1[[#This Row],[revene]]</f>
        <v>2119.96</v>
      </c>
      <c r="M3588" s="1">
        <f>YEAR(Query1[[#This Row],[order_date]])</f>
        <v>2017</v>
      </c>
    </row>
    <row r="3589" spans="1:13" x14ac:dyDescent="0.35">
      <c r="A3589">
        <v>1240</v>
      </c>
      <c r="B3589" s="1" t="s">
        <v>1405</v>
      </c>
      <c r="C3589" s="1" t="s">
        <v>347</v>
      </c>
      <c r="D3589" s="1" t="s">
        <v>1817</v>
      </c>
      <c r="E3589" s="8">
        <v>43049</v>
      </c>
      <c r="F3589">
        <v>2</v>
      </c>
      <c r="G3589">
        <v>833.98</v>
      </c>
      <c r="H3589" s="1" t="s">
        <v>865</v>
      </c>
      <c r="I3589" s="1" t="s">
        <v>34</v>
      </c>
      <c r="J3589" s="1" t="s">
        <v>23</v>
      </c>
      <c r="K3589" s="1" t="s">
        <v>27</v>
      </c>
      <c r="L3589" s="1">
        <f>Query1[[#This Row],[total_units]]*Query1[[#This Row],[revene]]</f>
        <v>1667.96</v>
      </c>
      <c r="M3589" s="1">
        <f>YEAR(Query1[[#This Row],[order_date]])</f>
        <v>2017</v>
      </c>
    </row>
    <row r="3590" spans="1:13" x14ac:dyDescent="0.35">
      <c r="A3590">
        <v>1240</v>
      </c>
      <c r="B3590" s="1" t="s">
        <v>1405</v>
      </c>
      <c r="C3590" s="1" t="s">
        <v>347</v>
      </c>
      <c r="D3590" s="1" t="s">
        <v>1817</v>
      </c>
      <c r="E3590" s="8">
        <v>43049</v>
      </c>
      <c r="F3590">
        <v>1</v>
      </c>
      <c r="G3590">
        <v>1999.99</v>
      </c>
      <c r="H3590" s="1" t="s">
        <v>897</v>
      </c>
      <c r="I3590" s="1" t="s">
        <v>788</v>
      </c>
      <c r="J3590" s="1" t="s">
        <v>23</v>
      </c>
      <c r="K3590" s="1" t="s">
        <v>27</v>
      </c>
      <c r="L3590" s="1">
        <f>Query1[[#This Row],[total_units]]*Query1[[#This Row],[revene]]</f>
        <v>1999.99</v>
      </c>
      <c r="M3590" s="1">
        <f>YEAR(Query1[[#This Row],[order_date]])</f>
        <v>2017</v>
      </c>
    </row>
    <row r="3591" spans="1:13" x14ac:dyDescent="0.35">
      <c r="A3591">
        <v>1241</v>
      </c>
      <c r="B3591" s="1" t="s">
        <v>1406</v>
      </c>
      <c r="C3591" s="1" t="s">
        <v>91</v>
      </c>
      <c r="D3591" s="1" t="s">
        <v>1817</v>
      </c>
      <c r="E3591" s="8">
        <v>43049</v>
      </c>
      <c r="F3591">
        <v>1</v>
      </c>
      <c r="G3591">
        <v>439.99</v>
      </c>
      <c r="H3591" s="1" t="s">
        <v>819</v>
      </c>
      <c r="I3591" s="1" t="s">
        <v>13</v>
      </c>
      <c r="J3591" s="1" t="s">
        <v>23</v>
      </c>
      <c r="K3591" s="1" t="s">
        <v>27</v>
      </c>
      <c r="L3591" s="1">
        <f>Query1[[#This Row],[total_units]]*Query1[[#This Row],[revene]]</f>
        <v>439.99</v>
      </c>
      <c r="M3591" s="1">
        <f>YEAR(Query1[[#This Row],[order_date]])</f>
        <v>2017</v>
      </c>
    </row>
    <row r="3592" spans="1:13" x14ac:dyDescent="0.35">
      <c r="A3592">
        <v>1241</v>
      </c>
      <c r="B3592" s="1" t="s">
        <v>1406</v>
      </c>
      <c r="C3592" s="1" t="s">
        <v>91</v>
      </c>
      <c r="D3592" s="1" t="s">
        <v>1817</v>
      </c>
      <c r="E3592" s="8">
        <v>43049</v>
      </c>
      <c r="F3592">
        <v>2</v>
      </c>
      <c r="G3592">
        <v>833.98</v>
      </c>
      <c r="H3592" s="1" t="s">
        <v>846</v>
      </c>
      <c r="I3592" s="1" t="s">
        <v>13</v>
      </c>
      <c r="J3592" s="1" t="s">
        <v>23</v>
      </c>
      <c r="K3592" s="1" t="s">
        <v>27</v>
      </c>
      <c r="L3592" s="1">
        <f>Query1[[#This Row],[total_units]]*Query1[[#This Row],[revene]]</f>
        <v>1667.96</v>
      </c>
      <c r="M3592" s="1">
        <f>YEAR(Query1[[#This Row],[order_date]])</f>
        <v>2017</v>
      </c>
    </row>
    <row r="3593" spans="1:13" x14ac:dyDescent="0.35">
      <c r="A3593">
        <v>1242</v>
      </c>
      <c r="B3593" s="1" t="s">
        <v>1407</v>
      </c>
      <c r="C3593" s="1" t="s">
        <v>351</v>
      </c>
      <c r="D3593" s="1" t="s">
        <v>1817</v>
      </c>
      <c r="E3593" s="8">
        <v>43050</v>
      </c>
      <c r="F3593">
        <v>1</v>
      </c>
      <c r="G3593">
        <v>659.99</v>
      </c>
      <c r="H3593" s="1" t="s">
        <v>836</v>
      </c>
      <c r="I3593" s="1" t="s">
        <v>13</v>
      </c>
      <c r="J3593" s="1" t="s">
        <v>23</v>
      </c>
      <c r="K3593" s="1" t="s">
        <v>24</v>
      </c>
      <c r="L3593" s="1">
        <f>Query1[[#This Row],[total_units]]*Query1[[#This Row],[revene]]</f>
        <v>659.99</v>
      </c>
      <c r="M3593" s="1">
        <f>YEAR(Query1[[#This Row],[order_date]])</f>
        <v>2017</v>
      </c>
    </row>
    <row r="3594" spans="1:13" x14ac:dyDescent="0.35">
      <c r="A3594">
        <v>1242</v>
      </c>
      <c r="B3594" s="1" t="s">
        <v>1407</v>
      </c>
      <c r="C3594" s="1" t="s">
        <v>351</v>
      </c>
      <c r="D3594" s="1" t="s">
        <v>1817</v>
      </c>
      <c r="E3594" s="8">
        <v>43050</v>
      </c>
      <c r="F3594">
        <v>1</v>
      </c>
      <c r="G3594">
        <v>249.99</v>
      </c>
      <c r="H3594" s="1" t="s">
        <v>816</v>
      </c>
      <c r="I3594" s="1" t="s">
        <v>48</v>
      </c>
      <c r="J3594" s="1" t="s">
        <v>23</v>
      </c>
      <c r="K3594" s="1" t="s">
        <v>24</v>
      </c>
      <c r="L3594" s="1">
        <f>Query1[[#This Row],[total_units]]*Query1[[#This Row],[revene]]</f>
        <v>249.99</v>
      </c>
      <c r="M3594" s="1">
        <f>YEAR(Query1[[#This Row],[order_date]])</f>
        <v>2017</v>
      </c>
    </row>
    <row r="3595" spans="1:13" x14ac:dyDescent="0.35">
      <c r="A3595">
        <v>1242</v>
      </c>
      <c r="B3595" s="1" t="s">
        <v>1407</v>
      </c>
      <c r="C3595" s="1" t="s">
        <v>351</v>
      </c>
      <c r="D3595" s="1" t="s">
        <v>1817</v>
      </c>
      <c r="E3595" s="8">
        <v>43050</v>
      </c>
      <c r="F3595">
        <v>1</v>
      </c>
      <c r="G3595">
        <v>999.99</v>
      </c>
      <c r="H3595" s="1" t="s">
        <v>911</v>
      </c>
      <c r="I3595" s="1" t="s">
        <v>20</v>
      </c>
      <c r="J3595" s="1" t="s">
        <v>23</v>
      </c>
      <c r="K3595" s="1" t="s">
        <v>24</v>
      </c>
      <c r="L3595" s="1">
        <f>Query1[[#This Row],[total_units]]*Query1[[#This Row],[revene]]</f>
        <v>999.99</v>
      </c>
      <c r="M3595" s="1">
        <f>YEAR(Query1[[#This Row],[order_date]])</f>
        <v>2017</v>
      </c>
    </row>
    <row r="3596" spans="1:13" x14ac:dyDescent="0.35">
      <c r="A3596">
        <v>1242</v>
      </c>
      <c r="B3596" s="1" t="s">
        <v>1407</v>
      </c>
      <c r="C3596" s="1" t="s">
        <v>351</v>
      </c>
      <c r="D3596" s="1" t="s">
        <v>1817</v>
      </c>
      <c r="E3596" s="8">
        <v>43050</v>
      </c>
      <c r="F3596">
        <v>1</v>
      </c>
      <c r="G3596">
        <v>1549</v>
      </c>
      <c r="H3596" s="1" t="s">
        <v>17</v>
      </c>
      <c r="I3596" s="1" t="s">
        <v>18</v>
      </c>
      <c r="J3596" s="1" t="s">
        <v>23</v>
      </c>
      <c r="K3596" s="1" t="s">
        <v>24</v>
      </c>
      <c r="L3596" s="1">
        <f>Query1[[#This Row],[total_units]]*Query1[[#This Row],[revene]]</f>
        <v>1549</v>
      </c>
      <c r="M3596" s="1">
        <f>YEAR(Query1[[#This Row],[order_date]])</f>
        <v>2017</v>
      </c>
    </row>
    <row r="3597" spans="1:13" x14ac:dyDescent="0.35">
      <c r="A3597">
        <v>1243</v>
      </c>
      <c r="B3597" s="1" t="s">
        <v>1947</v>
      </c>
      <c r="C3597" s="1" t="s">
        <v>337</v>
      </c>
      <c r="D3597" s="1" t="s">
        <v>1817</v>
      </c>
      <c r="E3597" s="8">
        <v>43050</v>
      </c>
      <c r="F3597">
        <v>1</v>
      </c>
      <c r="G3597">
        <v>539.99</v>
      </c>
      <c r="H3597" s="1" t="s">
        <v>916</v>
      </c>
      <c r="I3597" s="1" t="s">
        <v>20</v>
      </c>
      <c r="J3597" s="1" t="s">
        <v>23</v>
      </c>
      <c r="K3597" s="1" t="s">
        <v>24</v>
      </c>
      <c r="L3597" s="1">
        <f>Query1[[#This Row],[total_units]]*Query1[[#This Row],[revene]]</f>
        <v>539.99</v>
      </c>
      <c r="M3597" s="1">
        <f>YEAR(Query1[[#This Row],[order_date]])</f>
        <v>2017</v>
      </c>
    </row>
    <row r="3598" spans="1:13" x14ac:dyDescent="0.35">
      <c r="A3598">
        <v>1244</v>
      </c>
      <c r="B3598" s="1" t="s">
        <v>1408</v>
      </c>
      <c r="C3598" s="1" t="s">
        <v>1848</v>
      </c>
      <c r="D3598" s="1" t="s">
        <v>1817</v>
      </c>
      <c r="E3598" s="8">
        <v>43051</v>
      </c>
      <c r="F3598">
        <v>2</v>
      </c>
      <c r="G3598">
        <v>759.98</v>
      </c>
      <c r="H3598" s="1" t="s">
        <v>878</v>
      </c>
      <c r="I3598" s="1" t="s">
        <v>20</v>
      </c>
      <c r="J3598" s="1" t="s">
        <v>23</v>
      </c>
      <c r="K3598" s="1" t="s">
        <v>24</v>
      </c>
      <c r="L3598" s="1">
        <f>Query1[[#This Row],[total_units]]*Query1[[#This Row],[revene]]</f>
        <v>1519.96</v>
      </c>
      <c r="M3598" s="1">
        <f>YEAR(Query1[[#This Row],[order_date]])</f>
        <v>2017</v>
      </c>
    </row>
    <row r="3599" spans="1:13" x14ac:dyDescent="0.35">
      <c r="A3599">
        <v>1244</v>
      </c>
      <c r="B3599" s="1" t="s">
        <v>1408</v>
      </c>
      <c r="C3599" s="1" t="s">
        <v>1848</v>
      </c>
      <c r="D3599" s="1" t="s">
        <v>1817</v>
      </c>
      <c r="E3599" s="8">
        <v>43051</v>
      </c>
      <c r="F3599">
        <v>2</v>
      </c>
      <c r="G3599">
        <v>1099.98</v>
      </c>
      <c r="H3599" s="1" t="s">
        <v>869</v>
      </c>
      <c r="I3599" s="1" t="s">
        <v>20</v>
      </c>
      <c r="J3599" s="1" t="s">
        <v>23</v>
      </c>
      <c r="K3599" s="1" t="s">
        <v>24</v>
      </c>
      <c r="L3599" s="1">
        <f>Query1[[#This Row],[total_units]]*Query1[[#This Row],[revene]]</f>
        <v>2199.96</v>
      </c>
      <c r="M3599" s="1">
        <f>YEAR(Query1[[#This Row],[order_date]])</f>
        <v>2017</v>
      </c>
    </row>
    <row r="3600" spans="1:13" x14ac:dyDescent="0.35">
      <c r="A3600">
        <v>1244</v>
      </c>
      <c r="B3600" s="1" t="s">
        <v>1408</v>
      </c>
      <c r="C3600" s="1" t="s">
        <v>1848</v>
      </c>
      <c r="D3600" s="1" t="s">
        <v>1817</v>
      </c>
      <c r="E3600" s="8">
        <v>43051</v>
      </c>
      <c r="F3600">
        <v>1</v>
      </c>
      <c r="G3600">
        <v>869.99</v>
      </c>
      <c r="H3600" s="1" t="s">
        <v>861</v>
      </c>
      <c r="I3600" s="1" t="s">
        <v>20</v>
      </c>
      <c r="J3600" s="1" t="s">
        <v>23</v>
      </c>
      <c r="K3600" s="1" t="s">
        <v>24</v>
      </c>
      <c r="L3600" s="1">
        <f>Query1[[#This Row],[total_units]]*Query1[[#This Row],[revene]]</f>
        <v>869.99</v>
      </c>
      <c r="M3600" s="1">
        <f>YEAR(Query1[[#This Row],[order_date]])</f>
        <v>2017</v>
      </c>
    </row>
    <row r="3601" spans="1:13" x14ac:dyDescent="0.35">
      <c r="A3601">
        <v>1244</v>
      </c>
      <c r="B3601" s="1" t="s">
        <v>1408</v>
      </c>
      <c r="C3601" s="1" t="s">
        <v>1848</v>
      </c>
      <c r="D3601" s="1" t="s">
        <v>1817</v>
      </c>
      <c r="E3601" s="8">
        <v>43051</v>
      </c>
      <c r="F3601">
        <v>1</v>
      </c>
      <c r="G3601">
        <v>469.99</v>
      </c>
      <c r="H3601" s="1" t="s">
        <v>828</v>
      </c>
      <c r="I3601" s="1" t="s">
        <v>20</v>
      </c>
      <c r="J3601" s="1" t="s">
        <v>23</v>
      </c>
      <c r="K3601" s="1" t="s">
        <v>24</v>
      </c>
      <c r="L3601" s="1">
        <f>Query1[[#This Row],[total_units]]*Query1[[#This Row],[revene]]</f>
        <v>469.99</v>
      </c>
      <c r="M3601" s="1">
        <f>YEAR(Query1[[#This Row],[order_date]])</f>
        <v>2017</v>
      </c>
    </row>
    <row r="3602" spans="1:13" x14ac:dyDescent="0.35">
      <c r="A3602">
        <v>1245</v>
      </c>
      <c r="B3602" s="1" t="s">
        <v>1409</v>
      </c>
      <c r="C3602" s="1" t="s">
        <v>423</v>
      </c>
      <c r="D3602" s="1" t="s">
        <v>1817</v>
      </c>
      <c r="E3602" s="8">
        <v>43052</v>
      </c>
      <c r="F3602">
        <v>1</v>
      </c>
      <c r="G3602">
        <v>269.99</v>
      </c>
      <c r="H3602" s="1" t="s">
        <v>59</v>
      </c>
      <c r="I3602" s="1" t="s">
        <v>13</v>
      </c>
      <c r="J3602" s="1" t="s">
        <v>23</v>
      </c>
      <c r="K3602" s="1" t="s">
        <v>27</v>
      </c>
      <c r="L3602" s="1">
        <f>Query1[[#This Row],[total_units]]*Query1[[#This Row],[revene]]</f>
        <v>269.99</v>
      </c>
      <c r="M3602" s="1">
        <f>YEAR(Query1[[#This Row],[order_date]])</f>
        <v>2017</v>
      </c>
    </row>
    <row r="3603" spans="1:13" x14ac:dyDescent="0.35">
      <c r="A3603">
        <v>1246</v>
      </c>
      <c r="B3603" s="1" t="s">
        <v>1410</v>
      </c>
      <c r="C3603" s="1" t="s">
        <v>354</v>
      </c>
      <c r="D3603" s="1" t="s">
        <v>1817</v>
      </c>
      <c r="E3603" s="8">
        <v>43052</v>
      </c>
      <c r="F3603">
        <v>2</v>
      </c>
      <c r="G3603">
        <v>1739.98</v>
      </c>
      <c r="H3603" s="1" t="s">
        <v>861</v>
      </c>
      <c r="I3603" s="1" t="s">
        <v>20</v>
      </c>
      <c r="J3603" s="1" t="s">
        <v>23</v>
      </c>
      <c r="K3603" s="1" t="s">
        <v>27</v>
      </c>
      <c r="L3603" s="1">
        <f>Query1[[#This Row],[total_units]]*Query1[[#This Row],[revene]]</f>
        <v>3479.96</v>
      </c>
      <c r="M3603" s="1">
        <f>YEAR(Query1[[#This Row],[order_date]])</f>
        <v>2017</v>
      </c>
    </row>
    <row r="3604" spans="1:13" x14ac:dyDescent="0.35">
      <c r="A3604">
        <v>1246</v>
      </c>
      <c r="B3604" s="1" t="s">
        <v>1410</v>
      </c>
      <c r="C3604" s="1" t="s">
        <v>354</v>
      </c>
      <c r="D3604" s="1" t="s">
        <v>1817</v>
      </c>
      <c r="E3604" s="8">
        <v>43052</v>
      </c>
      <c r="F3604">
        <v>1</v>
      </c>
      <c r="G3604">
        <v>1409.99</v>
      </c>
      <c r="H3604" s="1" t="s">
        <v>1051</v>
      </c>
      <c r="I3604" s="1" t="s">
        <v>20</v>
      </c>
      <c r="J3604" s="1" t="s">
        <v>23</v>
      </c>
      <c r="K3604" s="1" t="s">
        <v>27</v>
      </c>
      <c r="L3604" s="1">
        <f>Query1[[#This Row],[total_units]]*Query1[[#This Row],[revene]]</f>
        <v>1409.99</v>
      </c>
      <c r="M3604" s="1">
        <f>YEAR(Query1[[#This Row],[order_date]])</f>
        <v>2017</v>
      </c>
    </row>
    <row r="3605" spans="1:13" x14ac:dyDescent="0.35">
      <c r="A3605">
        <v>1246</v>
      </c>
      <c r="B3605" s="1" t="s">
        <v>1410</v>
      </c>
      <c r="C3605" s="1" t="s">
        <v>354</v>
      </c>
      <c r="D3605" s="1" t="s">
        <v>1817</v>
      </c>
      <c r="E3605" s="8">
        <v>43052</v>
      </c>
      <c r="F3605">
        <v>2</v>
      </c>
      <c r="G3605">
        <v>1295.98</v>
      </c>
      <c r="H3605" s="1" t="s">
        <v>1886</v>
      </c>
      <c r="I3605" s="1" t="s">
        <v>13</v>
      </c>
      <c r="J3605" s="1" t="s">
        <v>23</v>
      </c>
      <c r="K3605" s="1" t="s">
        <v>27</v>
      </c>
      <c r="L3605" s="1">
        <f>Query1[[#This Row],[total_units]]*Query1[[#This Row],[revene]]</f>
        <v>2591.96</v>
      </c>
      <c r="M3605" s="1">
        <f>YEAR(Query1[[#This Row],[order_date]])</f>
        <v>2017</v>
      </c>
    </row>
    <row r="3606" spans="1:13" x14ac:dyDescent="0.35">
      <c r="A3606">
        <v>1247</v>
      </c>
      <c r="B3606" s="1" t="s">
        <v>1411</v>
      </c>
      <c r="C3606" s="1" t="s">
        <v>68</v>
      </c>
      <c r="D3606" s="1" t="s">
        <v>1815</v>
      </c>
      <c r="E3606" s="8">
        <v>43055</v>
      </c>
      <c r="F3606">
        <v>2</v>
      </c>
      <c r="G3606">
        <v>1059.98</v>
      </c>
      <c r="H3606" s="1" t="s">
        <v>44</v>
      </c>
      <c r="I3606" s="1" t="s">
        <v>13</v>
      </c>
      <c r="J3606" s="1" t="s">
        <v>14</v>
      </c>
      <c r="K3606" s="1" t="s">
        <v>15</v>
      </c>
      <c r="L3606" s="1">
        <f>Query1[[#This Row],[total_units]]*Query1[[#This Row],[revene]]</f>
        <v>2119.96</v>
      </c>
      <c r="M3606" s="1">
        <f>YEAR(Query1[[#This Row],[order_date]])</f>
        <v>2017</v>
      </c>
    </row>
    <row r="3607" spans="1:13" x14ac:dyDescent="0.35">
      <c r="A3607">
        <v>1247</v>
      </c>
      <c r="B3607" s="1" t="s">
        <v>1411</v>
      </c>
      <c r="C3607" s="1" t="s">
        <v>68</v>
      </c>
      <c r="D3607" s="1" t="s">
        <v>1815</v>
      </c>
      <c r="E3607" s="8">
        <v>43055</v>
      </c>
      <c r="F3607">
        <v>1</v>
      </c>
      <c r="G3607">
        <v>599.99</v>
      </c>
      <c r="H3607" s="1" t="s">
        <v>12</v>
      </c>
      <c r="I3607" s="1" t="s">
        <v>34</v>
      </c>
      <c r="J3607" s="1" t="s">
        <v>14</v>
      </c>
      <c r="K3607" s="1" t="s">
        <v>15</v>
      </c>
      <c r="L3607" s="1">
        <f>Query1[[#This Row],[total_units]]*Query1[[#This Row],[revene]]</f>
        <v>599.99</v>
      </c>
      <c r="M3607" s="1">
        <f>YEAR(Query1[[#This Row],[order_date]])</f>
        <v>2017</v>
      </c>
    </row>
    <row r="3608" spans="1:13" x14ac:dyDescent="0.35">
      <c r="A3608">
        <v>1247</v>
      </c>
      <c r="B3608" s="1" t="s">
        <v>1411</v>
      </c>
      <c r="C3608" s="1" t="s">
        <v>68</v>
      </c>
      <c r="D3608" s="1" t="s">
        <v>1815</v>
      </c>
      <c r="E3608" s="8">
        <v>43055</v>
      </c>
      <c r="F3608">
        <v>2</v>
      </c>
      <c r="G3608">
        <v>4999.9799999999996</v>
      </c>
      <c r="H3608" s="1" t="s">
        <v>864</v>
      </c>
      <c r="I3608" s="1" t="s">
        <v>20</v>
      </c>
      <c r="J3608" s="1" t="s">
        <v>14</v>
      </c>
      <c r="K3608" s="1" t="s">
        <v>15</v>
      </c>
      <c r="L3608" s="1">
        <f>Query1[[#This Row],[total_units]]*Query1[[#This Row],[revene]]</f>
        <v>9999.9599999999991</v>
      </c>
      <c r="M3608" s="1">
        <f>YEAR(Query1[[#This Row],[order_date]])</f>
        <v>2017</v>
      </c>
    </row>
    <row r="3609" spans="1:13" x14ac:dyDescent="0.35">
      <c r="A3609">
        <v>1248</v>
      </c>
      <c r="B3609" s="1" t="s">
        <v>1412</v>
      </c>
      <c r="C3609" s="1" t="s">
        <v>1823</v>
      </c>
      <c r="D3609" s="1" t="s">
        <v>1815</v>
      </c>
      <c r="E3609" s="8">
        <v>43055</v>
      </c>
      <c r="F3609">
        <v>1</v>
      </c>
      <c r="G3609">
        <v>549.99</v>
      </c>
      <c r="H3609" s="1" t="s">
        <v>38</v>
      </c>
      <c r="I3609" s="1" t="s">
        <v>13</v>
      </c>
      <c r="J3609" s="1" t="s">
        <v>14</v>
      </c>
      <c r="K3609" s="1" t="s">
        <v>32</v>
      </c>
      <c r="L3609" s="1">
        <f>Query1[[#This Row],[total_units]]*Query1[[#This Row],[revene]]</f>
        <v>549.99</v>
      </c>
      <c r="M3609" s="1">
        <f>YEAR(Query1[[#This Row],[order_date]])</f>
        <v>2017</v>
      </c>
    </row>
    <row r="3610" spans="1:13" x14ac:dyDescent="0.35">
      <c r="A3610">
        <v>1248</v>
      </c>
      <c r="B3610" s="1" t="s">
        <v>1412</v>
      </c>
      <c r="C3610" s="1" t="s">
        <v>1823</v>
      </c>
      <c r="D3610" s="1" t="s">
        <v>1815</v>
      </c>
      <c r="E3610" s="8">
        <v>43055</v>
      </c>
      <c r="F3610">
        <v>1</v>
      </c>
      <c r="G3610">
        <v>209.99</v>
      </c>
      <c r="H3610" s="1" t="s">
        <v>921</v>
      </c>
      <c r="I3610" s="1" t="s">
        <v>48</v>
      </c>
      <c r="J3610" s="1" t="s">
        <v>14</v>
      </c>
      <c r="K3610" s="1" t="s">
        <v>32</v>
      </c>
      <c r="L3610" s="1">
        <f>Query1[[#This Row],[total_units]]*Query1[[#This Row],[revene]]</f>
        <v>209.99</v>
      </c>
      <c r="M3610" s="1">
        <f>YEAR(Query1[[#This Row],[order_date]])</f>
        <v>2017</v>
      </c>
    </row>
    <row r="3611" spans="1:13" x14ac:dyDescent="0.35">
      <c r="A3611">
        <v>1248</v>
      </c>
      <c r="B3611" s="1" t="s">
        <v>1412</v>
      </c>
      <c r="C3611" s="1" t="s">
        <v>1823</v>
      </c>
      <c r="D3611" s="1" t="s">
        <v>1815</v>
      </c>
      <c r="E3611" s="8">
        <v>43055</v>
      </c>
      <c r="F3611">
        <v>2</v>
      </c>
      <c r="G3611">
        <v>499.98</v>
      </c>
      <c r="H3611" s="1" t="s">
        <v>816</v>
      </c>
      <c r="I3611" s="1" t="s">
        <v>48</v>
      </c>
      <c r="J3611" s="1" t="s">
        <v>14</v>
      </c>
      <c r="K3611" s="1" t="s">
        <v>32</v>
      </c>
      <c r="L3611" s="1">
        <f>Query1[[#This Row],[total_units]]*Query1[[#This Row],[revene]]</f>
        <v>999.96</v>
      </c>
      <c r="M3611" s="1">
        <f>YEAR(Query1[[#This Row],[order_date]])</f>
        <v>2017</v>
      </c>
    </row>
    <row r="3612" spans="1:13" x14ac:dyDescent="0.35">
      <c r="A3612">
        <v>1248</v>
      </c>
      <c r="B3612" s="1" t="s">
        <v>1412</v>
      </c>
      <c r="C3612" s="1" t="s">
        <v>1823</v>
      </c>
      <c r="D3612" s="1" t="s">
        <v>1815</v>
      </c>
      <c r="E3612" s="8">
        <v>43055</v>
      </c>
      <c r="F3612">
        <v>2</v>
      </c>
      <c r="G3612">
        <v>939.98</v>
      </c>
      <c r="H3612" s="1" t="s">
        <v>828</v>
      </c>
      <c r="I3612" s="1" t="s">
        <v>20</v>
      </c>
      <c r="J3612" s="1" t="s">
        <v>14</v>
      </c>
      <c r="K3612" s="1" t="s">
        <v>32</v>
      </c>
      <c r="L3612" s="1">
        <f>Query1[[#This Row],[total_units]]*Query1[[#This Row],[revene]]</f>
        <v>1879.96</v>
      </c>
      <c r="M3612" s="1">
        <f>YEAR(Query1[[#This Row],[order_date]])</f>
        <v>2017</v>
      </c>
    </row>
    <row r="3613" spans="1:13" x14ac:dyDescent="0.35">
      <c r="A3613">
        <v>1249</v>
      </c>
      <c r="B3613" s="1" t="s">
        <v>1413</v>
      </c>
      <c r="C3613" s="1" t="s">
        <v>252</v>
      </c>
      <c r="D3613" s="1" t="s">
        <v>1817</v>
      </c>
      <c r="E3613" s="8">
        <v>43056</v>
      </c>
      <c r="F3613">
        <v>1</v>
      </c>
      <c r="G3613">
        <v>481.99</v>
      </c>
      <c r="H3613" s="1" t="s">
        <v>863</v>
      </c>
      <c r="I3613" s="1" t="s">
        <v>34</v>
      </c>
      <c r="J3613" s="1" t="s">
        <v>23</v>
      </c>
      <c r="K3613" s="1" t="s">
        <v>24</v>
      </c>
      <c r="L3613" s="1">
        <f>Query1[[#This Row],[total_units]]*Query1[[#This Row],[revene]]</f>
        <v>481.99</v>
      </c>
      <c r="M3613" s="1">
        <f>YEAR(Query1[[#This Row],[order_date]])</f>
        <v>2017</v>
      </c>
    </row>
    <row r="3614" spans="1:13" x14ac:dyDescent="0.35">
      <c r="A3614">
        <v>1249</v>
      </c>
      <c r="B3614" s="1" t="s">
        <v>1413</v>
      </c>
      <c r="C3614" s="1" t="s">
        <v>252</v>
      </c>
      <c r="D3614" s="1" t="s">
        <v>1817</v>
      </c>
      <c r="E3614" s="8">
        <v>43056</v>
      </c>
      <c r="F3614">
        <v>1</v>
      </c>
      <c r="G3614">
        <v>3499.99</v>
      </c>
      <c r="H3614" s="1" t="s">
        <v>801</v>
      </c>
      <c r="I3614" s="1" t="s">
        <v>18</v>
      </c>
      <c r="J3614" s="1" t="s">
        <v>23</v>
      </c>
      <c r="K3614" s="1" t="s">
        <v>24</v>
      </c>
      <c r="L3614" s="1">
        <f>Query1[[#This Row],[total_units]]*Query1[[#This Row],[revene]]</f>
        <v>3499.99</v>
      </c>
      <c r="M3614" s="1">
        <f>YEAR(Query1[[#This Row],[order_date]])</f>
        <v>2017</v>
      </c>
    </row>
    <row r="3615" spans="1:13" x14ac:dyDescent="0.35">
      <c r="A3615">
        <v>1249</v>
      </c>
      <c r="B3615" s="1" t="s">
        <v>1413</v>
      </c>
      <c r="C3615" s="1" t="s">
        <v>252</v>
      </c>
      <c r="D3615" s="1" t="s">
        <v>1817</v>
      </c>
      <c r="E3615" s="8">
        <v>43056</v>
      </c>
      <c r="F3615">
        <v>1</v>
      </c>
      <c r="G3615">
        <v>4999.99</v>
      </c>
      <c r="H3615" s="1" t="s">
        <v>793</v>
      </c>
      <c r="I3615" s="1" t="s">
        <v>41</v>
      </c>
      <c r="J3615" s="1" t="s">
        <v>23</v>
      </c>
      <c r="K3615" s="1" t="s">
        <v>24</v>
      </c>
      <c r="L3615" s="1">
        <f>Query1[[#This Row],[total_units]]*Query1[[#This Row],[revene]]</f>
        <v>4999.99</v>
      </c>
      <c r="M3615" s="1">
        <f>YEAR(Query1[[#This Row],[order_date]])</f>
        <v>2017</v>
      </c>
    </row>
    <row r="3616" spans="1:13" x14ac:dyDescent="0.35">
      <c r="A3616">
        <v>1250</v>
      </c>
      <c r="B3616" s="1" t="s">
        <v>1414</v>
      </c>
      <c r="C3616" s="1" t="s">
        <v>51</v>
      </c>
      <c r="D3616" s="1" t="s">
        <v>1817</v>
      </c>
      <c r="E3616" s="8">
        <v>43056</v>
      </c>
      <c r="F3616">
        <v>2</v>
      </c>
      <c r="G3616">
        <v>1199.98</v>
      </c>
      <c r="H3616" s="1" t="s">
        <v>16</v>
      </c>
      <c r="I3616" s="1" t="s">
        <v>13</v>
      </c>
      <c r="J3616" s="1" t="s">
        <v>23</v>
      </c>
      <c r="K3616" s="1" t="s">
        <v>24</v>
      </c>
      <c r="L3616" s="1">
        <f>Query1[[#This Row],[total_units]]*Query1[[#This Row],[revene]]</f>
        <v>2399.96</v>
      </c>
      <c r="M3616" s="1">
        <f>YEAR(Query1[[#This Row],[order_date]])</f>
        <v>2017</v>
      </c>
    </row>
    <row r="3617" spans="1:13" x14ac:dyDescent="0.35">
      <c r="A3617">
        <v>1250</v>
      </c>
      <c r="B3617" s="1" t="s">
        <v>1414</v>
      </c>
      <c r="C3617" s="1" t="s">
        <v>51</v>
      </c>
      <c r="D3617" s="1" t="s">
        <v>1817</v>
      </c>
      <c r="E3617" s="8">
        <v>43056</v>
      </c>
      <c r="F3617">
        <v>2</v>
      </c>
      <c r="G3617">
        <v>1295.98</v>
      </c>
      <c r="H3617" s="1" t="s">
        <v>1886</v>
      </c>
      <c r="I3617" s="1" t="s">
        <v>13</v>
      </c>
      <c r="J3617" s="1" t="s">
        <v>23</v>
      </c>
      <c r="K3617" s="1" t="s">
        <v>24</v>
      </c>
      <c r="L3617" s="1">
        <f>Query1[[#This Row],[total_units]]*Query1[[#This Row],[revene]]</f>
        <v>2591.96</v>
      </c>
      <c r="M3617" s="1">
        <f>YEAR(Query1[[#This Row],[order_date]])</f>
        <v>2017</v>
      </c>
    </row>
    <row r="3618" spans="1:13" x14ac:dyDescent="0.35">
      <c r="A3618">
        <v>1250</v>
      </c>
      <c r="B3618" s="1" t="s">
        <v>1414</v>
      </c>
      <c r="C3618" s="1" t="s">
        <v>51</v>
      </c>
      <c r="D3618" s="1" t="s">
        <v>1817</v>
      </c>
      <c r="E3618" s="8">
        <v>43056</v>
      </c>
      <c r="F3618">
        <v>2</v>
      </c>
      <c r="G3618">
        <v>501.98</v>
      </c>
      <c r="H3618" s="1" t="s">
        <v>870</v>
      </c>
      <c r="I3618" s="1" t="s">
        <v>13</v>
      </c>
      <c r="J3618" s="1" t="s">
        <v>23</v>
      </c>
      <c r="K3618" s="1" t="s">
        <v>24</v>
      </c>
      <c r="L3618" s="1">
        <f>Query1[[#This Row],[total_units]]*Query1[[#This Row],[revene]]</f>
        <v>1003.96</v>
      </c>
      <c r="M3618" s="1">
        <f>YEAR(Query1[[#This Row],[order_date]])</f>
        <v>2017</v>
      </c>
    </row>
    <row r="3619" spans="1:13" x14ac:dyDescent="0.35">
      <c r="A3619">
        <v>1250</v>
      </c>
      <c r="B3619" s="1" t="s">
        <v>1414</v>
      </c>
      <c r="C3619" s="1" t="s">
        <v>51</v>
      </c>
      <c r="D3619" s="1" t="s">
        <v>1817</v>
      </c>
      <c r="E3619" s="8">
        <v>43056</v>
      </c>
      <c r="F3619">
        <v>2</v>
      </c>
      <c r="G3619">
        <v>939.98</v>
      </c>
      <c r="H3619" s="1" t="s">
        <v>62</v>
      </c>
      <c r="I3619" s="1" t="s">
        <v>20</v>
      </c>
      <c r="J3619" s="1" t="s">
        <v>23</v>
      </c>
      <c r="K3619" s="1" t="s">
        <v>24</v>
      </c>
      <c r="L3619" s="1">
        <f>Query1[[#This Row],[total_units]]*Query1[[#This Row],[revene]]</f>
        <v>1879.96</v>
      </c>
      <c r="M3619" s="1">
        <f>YEAR(Query1[[#This Row],[order_date]])</f>
        <v>2017</v>
      </c>
    </row>
    <row r="3620" spans="1:13" x14ac:dyDescent="0.35">
      <c r="A3620">
        <v>1251</v>
      </c>
      <c r="B3620" s="1" t="s">
        <v>1415</v>
      </c>
      <c r="C3620" s="1" t="s">
        <v>571</v>
      </c>
      <c r="D3620" s="1" t="s">
        <v>1824</v>
      </c>
      <c r="E3620" s="8">
        <v>43056</v>
      </c>
      <c r="F3620">
        <v>1</v>
      </c>
      <c r="G3620">
        <v>5499.99</v>
      </c>
      <c r="H3620" s="1" t="s">
        <v>789</v>
      </c>
      <c r="I3620" s="1" t="s">
        <v>788</v>
      </c>
      <c r="J3620" s="1" t="s">
        <v>98</v>
      </c>
      <c r="K3620" s="1" t="s">
        <v>165</v>
      </c>
      <c r="L3620" s="1">
        <f>Query1[[#This Row],[total_units]]*Query1[[#This Row],[revene]]</f>
        <v>5499.99</v>
      </c>
      <c r="M3620" s="1">
        <f>YEAR(Query1[[#This Row],[order_date]])</f>
        <v>2017</v>
      </c>
    </row>
    <row r="3621" spans="1:13" x14ac:dyDescent="0.35">
      <c r="A3621">
        <v>1251</v>
      </c>
      <c r="B3621" s="1" t="s">
        <v>1415</v>
      </c>
      <c r="C3621" s="1" t="s">
        <v>571</v>
      </c>
      <c r="D3621" s="1" t="s">
        <v>1824</v>
      </c>
      <c r="E3621" s="8">
        <v>43056</v>
      </c>
      <c r="F3621">
        <v>2</v>
      </c>
      <c r="G3621">
        <v>9999.98</v>
      </c>
      <c r="H3621" s="1" t="s">
        <v>901</v>
      </c>
      <c r="I3621" s="1" t="s">
        <v>20</v>
      </c>
      <c r="J3621" s="1" t="s">
        <v>98</v>
      </c>
      <c r="K3621" s="1" t="s">
        <v>165</v>
      </c>
      <c r="L3621" s="1">
        <f>Query1[[#This Row],[total_units]]*Query1[[#This Row],[revene]]</f>
        <v>19999.96</v>
      </c>
      <c r="M3621" s="1">
        <f>YEAR(Query1[[#This Row],[order_date]])</f>
        <v>2017</v>
      </c>
    </row>
    <row r="3622" spans="1:13" x14ac:dyDescent="0.35">
      <c r="A3622">
        <v>1251</v>
      </c>
      <c r="B3622" s="1" t="s">
        <v>1415</v>
      </c>
      <c r="C3622" s="1" t="s">
        <v>571</v>
      </c>
      <c r="D3622" s="1" t="s">
        <v>1824</v>
      </c>
      <c r="E3622" s="8">
        <v>43056</v>
      </c>
      <c r="F3622">
        <v>1</v>
      </c>
      <c r="G3622">
        <v>3999.99</v>
      </c>
      <c r="H3622" s="1" t="s">
        <v>49</v>
      </c>
      <c r="I3622" s="1" t="s">
        <v>20</v>
      </c>
      <c r="J3622" s="1" t="s">
        <v>98</v>
      </c>
      <c r="K3622" s="1" t="s">
        <v>165</v>
      </c>
      <c r="L3622" s="1">
        <f>Query1[[#This Row],[total_units]]*Query1[[#This Row],[revene]]</f>
        <v>3999.99</v>
      </c>
      <c r="M3622" s="1">
        <f>YEAR(Query1[[#This Row],[order_date]])</f>
        <v>2017</v>
      </c>
    </row>
    <row r="3623" spans="1:13" x14ac:dyDescent="0.35">
      <c r="A3623">
        <v>1252</v>
      </c>
      <c r="B3623" s="1" t="s">
        <v>1416</v>
      </c>
      <c r="C3623" s="1" t="s">
        <v>135</v>
      </c>
      <c r="D3623" s="1" t="s">
        <v>1815</v>
      </c>
      <c r="E3623" s="8">
        <v>43057</v>
      </c>
      <c r="F3623">
        <v>1</v>
      </c>
      <c r="G3623">
        <v>402.99</v>
      </c>
      <c r="H3623" s="1" t="s">
        <v>817</v>
      </c>
      <c r="I3623" s="1" t="s">
        <v>13</v>
      </c>
      <c r="J3623" s="1" t="s">
        <v>14</v>
      </c>
      <c r="K3623" s="1" t="s">
        <v>32</v>
      </c>
      <c r="L3623" s="1">
        <f>Query1[[#This Row],[total_units]]*Query1[[#This Row],[revene]]</f>
        <v>402.99</v>
      </c>
      <c r="M3623" s="1">
        <f>YEAR(Query1[[#This Row],[order_date]])</f>
        <v>2017</v>
      </c>
    </row>
    <row r="3624" spans="1:13" x14ac:dyDescent="0.35">
      <c r="A3624">
        <v>1252</v>
      </c>
      <c r="B3624" s="1" t="s">
        <v>1416</v>
      </c>
      <c r="C3624" s="1" t="s">
        <v>135</v>
      </c>
      <c r="D3624" s="1" t="s">
        <v>1815</v>
      </c>
      <c r="E3624" s="8">
        <v>43057</v>
      </c>
      <c r="F3624">
        <v>1</v>
      </c>
      <c r="G3624">
        <v>109.99</v>
      </c>
      <c r="H3624" s="1" t="s">
        <v>857</v>
      </c>
      <c r="I3624" s="1" t="s">
        <v>48</v>
      </c>
      <c r="J3624" s="1" t="s">
        <v>14</v>
      </c>
      <c r="K3624" s="1" t="s">
        <v>32</v>
      </c>
      <c r="L3624" s="1">
        <f>Query1[[#This Row],[total_units]]*Query1[[#This Row],[revene]]</f>
        <v>109.99</v>
      </c>
      <c r="M3624" s="1">
        <f>YEAR(Query1[[#This Row],[order_date]])</f>
        <v>2017</v>
      </c>
    </row>
    <row r="3625" spans="1:13" x14ac:dyDescent="0.35">
      <c r="A3625">
        <v>1252</v>
      </c>
      <c r="B3625" s="1" t="s">
        <v>1416</v>
      </c>
      <c r="C3625" s="1" t="s">
        <v>135</v>
      </c>
      <c r="D3625" s="1" t="s">
        <v>1815</v>
      </c>
      <c r="E3625" s="8">
        <v>43057</v>
      </c>
      <c r="F3625">
        <v>2</v>
      </c>
      <c r="G3625">
        <v>3999.98</v>
      </c>
      <c r="H3625" s="1" t="s">
        <v>897</v>
      </c>
      <c r="I3625" s="1" t="s">
        <v>788</v>
      </c>
      <c r="J3625" s="1" t="s">
        <v>14</v>
      </c>
      <c r="K3625" s="1" t="s">
        <v>32</v>
      </c>
      <c r="L3625" s="1">
        <f>Query1[[#This Row],[total_units]]*Query1[[#This Row],[revene]]</f>
        <v>7999.96</v>
      </c>
      <c r="M3625" s="1">
        <f>YEAR(Query1[[#This Row],[order_date]])</f>
        <v>2017</v>
      </c>
    </row>
    <row r="3626" spans="1:13" x14ac:dyDescent="0.35">
      <c r="A3626">
        <v>1253</v>
      </c>
      <c r="B3626" s="1" t="s">
        <v>1417</v>
      </c>
      <c r="C3626" s="1" t="s">
        <v>450</v>
      </c>
      <c r="D3626" s="1" t="s">
        <v>1817</v>
      </c>
      <c r="E3626" s="8">
        <v>43057</v>
      </c>
      <c r="F3626">
        <v>1</v>
      </c>
      <c r="G3626">
        <v>269.99</v>
      </c>
      <c r="H3626" s="1" t="s">
        <v>59</v>
      </c>
      <c r="I3626" s="1" t="s">
        <v>48</v>
      </c>
      <c r="J3626" s="1" t="s">
        <v>23</v>
      </c>
      <c r="K3626" s="1" t="s">
        <v>24</v>
      </c>
      <c r="L3626" s="1">
        <f>Query1[[#This Row],[total_units]]*Query1[[#This Row],[revene]]</f>
        <v>269.99</v>
      </c>
      <c r="M3626" s="1">
        <f>YEAR(Query1[[#This Row],[order_date]])</f>
        <v>2017</v>
      </c>
    </row>
    <row r="3627" spans="1:13" x14ac:dyDescent="0.35">
      <c r="A3627">
        <v>1253</v>
      </c>
      <c r="B3627" s="1" t="s">
        <v>1417</v>
      </c>
      <c r="C3627" s="1" t="s">
        <v>450</v>
      </c>
      <c r="D3627" s="1" t="s">
        <v>1817</v>
      </c>
      <c r="E3627" s="8">
        <v>43057</v>
      </c>
      <c r="F3627">
        <v>2</v>
      </c>
      <c r="G3627">
        <v>999.98</v>
      </c>
      <c r="H3627" s="1" t="s">
        <v>72</v>
      </c>
      <c r="I3627" s="1" t="s">
        <v>34</v>
      </c>
      <c r="J3627" s="1" t="s">
        <v>23</v>
      </c>
      <c r="K3627" s="1" t="s">
        <v>24</v>
      </c>
      <c r="L3627" s="1">
        <f>Query1[[#This Row],[total_units]]*Query1[[#This Row],[revene]]</f>
        <v>1999.96</v>
      </c>
      <c r="M3627" s="1">
        <f>YEAR(Query1[[#This Row],[order_date]])</f>
        <v>2017</v>
      </c>
    </row>
    <row r="3628" spans="1:13" x14ac:dyDescent="0.35">
      <c r="A3628">
        <v>1253</v>
      </c>
      <c r="B3628" s="1" t="s">
        <v>1417</v>
      </c>
      <c r="C3628" s="1" t="s">
        <v>450</v>
      </c>
      <c r="D3628" s="1" t="s">
        <v>1817</v>
      </c>
      <c r="E3628" s="8">
        <v>43057</v>
      </c>
      <c r="F3628">
        <v>1</v>
      </c>
      <c r="G3628">
        <v>189.99</v>
      </c>
      <c r="H3628" s="1" t="s">
        <v>1888</v>
      </c>
      <c r="I3628" s="1" t="s">
        <v>48</v>
      </c>
      <c r="J3628" s="1" t="s">
        <v>23</v>
      </c>
      <c r="K3628" s="1" t="s">
        <v>24</v>
      </c>
      <c r="L3628" s="1">
        <f>Query1[[#This Row],[total_units]]*Query1[[#This Row],[revene]]</f>
        <v>189.99</v>
      </c>
      <c r="M3628" s="1">
        <f>YEAR(Query1[[#This Row],[order_date]])</f>
        <v>2017</v>
      </c>
    </row>
    <row r="3629" spans="1:13" x14ac:dyDescent="0.35">
      <c r="A3629">
        <v>1254</v>
      </c>
      <c r="B3629" s="1" t="s">
        <v>1418</v>
      </c>
      <c r="C3629" s="1" t="s">
        <v>202</v>
      </c>
      <c r="D3629" s="1" t="s">
        <v>1817</v>
      </c>
      <c r="E3629" s="8">
        <v>43057</v>
      </c>
      <c r="F3629">
        <v>1</v>
      </c>
      <c r="G3629">
        <v>761.99</v>
      </c>
      <c r="H3629" s="1" t="s">
        <v>822</v>
      </c>
      <c r="I3629" s="1" t="s">
        <v>13</v>
      </c>
      <c r="J3629" s="1" t="s">
        <v>23</v>
      </c>
      <c r="K3629" s="1" t="s">
        <v>27</v>
      </c>
      <c r="L3629" s="1">
        <f>Query1[[#This Row],[total_units]]*Query1[[#This Row],[revene]]</f>
        <v>761.99</v>
      </c>
      <c r="M3629" s="1">
        <f>YEAR(Query1[[#This Row],[order_date]])</f>
        <v>2017</v>
      </c>
    </row>
    <row r="3630" spans="1:13" x14ac:dyDescent="0.35">
      <c r="A3630">
        <v>1254</v>
      </c>
      <c r="B3630" s="1" t="s">
        <v>1418</v>
      </c>
      <c r="C3630" s="1" t="s">
        <v>202</v>
      </c>
      <c r="D3630" s="1" t="s">
        <v>1817</v>
      </c>
      <c r="E3630" s="8">
        <v>43057</v>
      </c>
      <c r="F3630">
        <v>1</v>
      </c>
      <c r="G3630">
        <v>349.99</v>
      </c>
      <c r="H3630" s="1" t="s">
        <v>1895</v>
      </c>
      <c r="I3630" s="1" t="s">
        <v>48</v>
      </c>
      <c r="J3630" s="1" t="s">
        <v>23</v>
      </c>
      <c r="K3630" s="1" t="s">
        <v>27</v>
      </c>
      <c r="L3630" s="1">
        <f>Query1[[#This Row],[total_units]]*Query1[[#This Row],[revene]]</f>
        <v>349.99</v>
      </c>
      <c r="M3630" s="1">
        <f>YEAR(Query1[[#This Row],[order_date]])</f>
        <v>2017</v>
      </c>
    </row>
    <row r="3631" spans="1:13" x14ac:dyDescent="0.35">
      <c r="A3631">
        <v>1255</v>
      </c>
      <c r="B3631" s="1" t="s">
        <v>1419</v>
      </c>
      <c r="C3631" s="1" t="s">
        <v>515</v>
      </c>
      <c r="D3631" s="1" t="s">
        <v>1817</v>
      </c>
      <c r="E3631" s="8">
        <v>43058</v>
      </c>
      <c r="F3631">
        <v>1</v>
      </c>
      <c r="G3631">
        <v>659.99</v>
      </c>
      <c r="H3631" s="1" t="s">
        <v>883</v>
      </c>
      <c r="I3631" s="1" t="s">
        <v>13</v>
      </c>
      <c r="J3631" s="1" t="s">
        <v>23</v>
      </c>
      <c r="K3631" s="1" t="s">
        <v>24</v>
      </c>
      <c r="L3631" s="1">
        <f>Query1[[#This Row],[total_units]]*Query1[[#This Row],[revene]]</f>
        <v>659.99</v>
      </c>
      <c r="M3631" s="1">
        <f>YEAR(Query1[[#This Row],[order_date]])</f>
        <v>2017</v>
      </c>
    </row>
    <row r="3632" spans="1:13" x14ac:dyDescent="0.35">
      <c r="A3632">
        <v>1255</v>
      </c>
      <c r="B3632" s="1" t="s">
        <v>1419</v>
      </c>
      <c r="C3632" s="1" t="s">
        <v>515</v>
      </c>
      <c r="D3632" s="1" t="s">
        <v>1817</v>
      </c>
      <c r="E3632" s="8">
        <v>43058</v>
      </c>
      <c r="F3632">
        <v>2</v>
      </c>
      <c r="G3632">
        <v>539.98</v>
      </c>
      <c r="H3632" s="1" t="s">
        <v>47</v>
      </c>
      <c r="I3632" s="1" t="s">
        <v>13</v>
      </c>
      <c r="J3632" s="1" t="s">
        <v>23</v>
      </c>
      <c r="K3632" s="1" t="s">
        <v>24</v>
      </c>
      <c r="L3632" s="1">
        <f>Query1[[#This Row],[total_units]]*Query1[[#This Row],[revene]]</f>
        <v>1079.96</v>
      </c>
      <c r="M3632" s="1">
        <f>YEAR(Query1[[#This Row],[order_date]])</f>
        <v>2017</v>
      </c>
    </row>
    <row r="3633" spans="1:13" x14ac:dyDescent="0.35">
      <c r="A3633">
        <v>1255</v>
      </c>
      <c r="B3633" s="1" t="s">
        <v>1419</v>
      </c>
      <c r="C3633" s="1" t="s">
        <v>515</v>
      </c>
      <c r="D3633" s="1" t="s">
        <v>1817</v>
      </c>
      <c r="E3633" s="8">
        <v>43058</v>
      </c>
      <c r="F3633">
        <v>2</v>
      </c>
      <c r="G3633">
        <v>1199.98</v>
      </c>
      <c r="H3633" s="1" t="s">
        <v>12</v>
      </c>
      <c r="I3633" s="1" t="s">
        <v>34</v>
      </c>
      <c r="J3633" s="1" t="s">
        <v>23</v>
      </c>
      <c r="K3633" s="1" t="s">
        <v>24</v>
      </c>
      <c r="L3633" s="1">
        <f>Query1[[#This Row],[total_units]]*Query1[[#This Row],[revene]]</f>
        <v>2399.96</v>
      </c>
      <c r="M3633" s="1">
        <f>YEAR(Query1[[#This Row],[order_date]])</f>
        <v>2017</v>
      </c>
    </row>
    <row r="3634" spans="1:13" x14ac:dyDescent="0.35">
      <c r="A3634">
        <v>1255</v>
      </c>
      <c r="B3634" s="1" t="s">
        <v>1419</v>
      </c>
      <c r="C3634" s="1" t="s">
        <v>515</v>
      </c>
      <c r="D3634" s="1" t="s">
        <v>1817</v>
      </c>
      <c r="E3634" s="8">
        <v>43058</v>
      </c>
      <c r="F3634">
        <v>1</v>
      </c>
      <c r="G3634">
        <v>749.99</v>
      </c>
      <c r="H3634" s="1" t="s">
        <v>787</v>
      </c>
      <c r="I3634" s="1" t="s">
        <v>788</v>
      </c>
      <c r="J3634" s="1" t="s">
        <v>23</v>
      </c>
      <c r="K3634" s="1" t="s">
        <v>24</v>
      </c>
      <c r="L3634" s="1">
        <f>Query1[[#This Row],[total_units]]*Query1[[#This Row],[revene]]</f>
        <v>749.99</v>
      </c>
      <c r="M3634" s="1">
        <f>YEAR(Query1[[#This Row],[order_date]])</f>
        <v>2017</v>
      </c>
    </row>
    <row r="3635" spans="1:13" x14ac:dyDescent="0.35">
      <c r="A3635">
        <v>1255</v>
      </c>
      <c r="B3635" s="1" t="s">
        <v>1419</v>
      </c>
      <c r="C3635" s="1" t="s">
        <v>515</v>
      </c>
      <c r="D3635" s="1" t="s">
        <v>1817</v>
      </c>
      <c r="E3635" s="8">
        <v>43058</v>
      </c>
      <c r="F3635">
        <v>2</v>
      </c>
      <c r="G3635">
        <v>10599.98</v>
      </c>
      <c r="H3635" s="1" t="s">
        <v>823</v>
      </c>
      <c r="I3635" s="1" t="s">
        <v>20</v>
      </c>
      <c r="J3635" s="1" t="s">
        <v>23</v>
      </c>
      <c r="K3635" s="1" t="s">
        <v>24</v>
      </c>
      <c r="L3635" s="1">
        <f>Query1[[#This Row],[total_units]]*Query1[[#This Row],[revene]]</f>
        <v>21199.96</v>
      </c>
      <c r="M3635" s="1">
        <f>YEAR(Query1[[#This Row],[order_date]])</f>
        <v>2017</v>
      </c>
    </row>
    <row r="3636" spans="1:13" x14ac:dyDescent="0.35">
      <c r="A3636">
        <v>1256</v>
      </c>
      <c r="B3636" s="1" t="s">
        <v>1420</v>
      </c>
      <c r="C3636" s="1" t="s">
        <v>848</v>
      </c>
      <c r="D3636" s="1" t="s">
        <v>1817</v>
      </c>
      <c r="E3636" s="8">
        <v>43058</v>
      </c>
      <c r="F3636">
        <v>1</v>
      </c>
      <c r="G3636">
        <v>489.99</v>
      </c>
      <c r="H3636" s="1" t="s">
        <v>908</v>
      </c>
      <c r="I3636" s="1" t="s">
        <v>48</v>
      </c>
      <c r="J3636" s="1" t="s">
        <v>23</v>
      </c>
      <c r="K3636" s="1" t="s">
        <v>24</v>
      </c>
      <c r="L3636" s="1">
        <f>Query1[[#This Row],[total_units]]*Query1[[#This Row],[revene]]</f>
        <v>489.99</v>
      </c>
      <c r="M3636" s="1">
        <f>YEAR(Query1[[#This Row],[order_date]])</f>
        <v>2017</v>
      </c>
    </row>
    <row r="3637" spans="1:13" x14ac:dyDescent="0.35">
      <c r="A3637">
        <v>1256</v>
      </c>
      <c r="B3637" s="1" t="s">
        <v>1420</v>
      </c>
      <c r="C3637" s="1" t="s">
        <v>848</v>
      </c>
      <c r="D3637" s="1" t="s">
        <v>1817</v>
      </c>
      <c r="E3637" s="8">
        <v>43058</v>
      </c>
      <c r="F3637">
        <v>2</v>
      </c>
      <c r="G3637">
        <v>1079.98</v>
      </c>
      <c r="H3637" s="1" t="s">
        <v>916</v>
      </c>
      <c r="I3637" s="1" t="s">
        <v>20</v>
      </c>
      <c r="J3637" s="1" t="s">
        <v>23</v>
      </c>
      <c r="K3637" s="1" t="s">
        <v>24</v>
      </c>
      <c r="L3637" s="1">
        <f>Query1[[#This Row],[total_units]]*Query1[[#This Row],[revene]]</f>
        <v>2159.96</v>
      </c>
      <c r="M3637" s="1">
        <f>YEAR(Query1[[#This Row],[order_date]])</f>
        <v>2017</v>
      </c>
    </row>
    <row r="3638" spans="1:13" x14ac:dyDescent="0.35">
      <c r="A3638">
        <v>1257</v>
      </c>
      <c r="B3638" s="1" t="s">
        <v>1421</v>
      </c>
      <c r="C3638" s="1" t="s">
        <v>143</v>
      </c>
      <c r="D3638" s="1" t="s">
        <v>1817</v>
      </c>
      <c r="E3638" s="8">
        <v>43058</v>
      </c>
      <c r="F3638">
        <v>1</v>
      </c>
      <c r="G3638">
        <v>1469.99</v>
      </c>
      <c r="H3638" s="1" t="s">
        <v>845</v>
      </c>
      <c r="I3638" s="1" t="s">
        <v>20</v>
      </c>
      <c r="J3638" s="1" t="s">
        <v>23</v>
      </c>
      <c r="K3638" s="1" t="s">
        <v>27</v>
      </c>
      <c r="L3638" s="1">
        <f>Query1[[#This Row],[total_units]]*Query1[[#This Row],[revene]]</f>
        <v>1469.99</v>
      </c>
      <c r="M3638" s="1">
        <f>YEAR(Query1[[#This Row],[order_date]])</f>
        <v>2017</v>
      </c>
    </row>
    <row r="3639" spans="1:13" x14ac:dyDescent="0.35">
      <c r="A3639">
        <v>1257</v>
      </c>
      <c r="B3639" s="1" t="s">
        <v>1421</v>
      </c>
      <c r="C3639" s="1" t="s">
        <v>143</v>
      </c>
      <c r="D3639" s="1" t="s">
        <v>1817</v>
      </c>
      <c r="E3639" s="8">
        <v>43058</v>
      </c>
      <c r="F3639">
        <v>2</v>
      </c>
      <c r="G3639">
        <v>858</v>
      </c>
      <c r="H3639" s="1" t="s">
        <v>35</v>
      </c>
      <c r="I3639" s="1" t="s">
        <v>13</v>
      </c>
      <c r="J3639" s="1" t="s">
        <v>23</v>
      </c>
      <c r="K3639" s="1" t="s">
        <v>27</v>
      </c>
      <c r="L3639" s="1">
        <f>Query1[[#This Row],[total_units]]*Query1[[#This Row],[revene]]</f>
        <v>1716</v>
      </c>
      <c r="M3639" s="1">
        <f>YEAR(Query1[[#This Row],[order_date]])</f>
        <v>2017</v>
      </c>
    </row>
    <row r="3640" spans="1:13" x14ac:dyDescent="0.35">
      <c r="A3640">
        <v>1257</v>
      </c>
      <c r="B3640" s="1" t="s">
        <v>1421</v>
      </c>
      <c r="C3640" s="1" t="s">
        <v>143</v>
      </c>
      <c r="D3640" s="1" t="s">
        <v>1817</v>
      </c>
      <c r="E3640" s="8">
        <v>43058</v>
      </c>
      <c r="F3640">
        <v>2</v>
      </c>
      <c r="G3640">
        <v>1999.98</v>
      </c>
      <c r="H3640" s="1" t="s">
        <v>797</v>
      </c>
      <c r="I3640" s="1" t="s">
        <v>20</v>
      </c>
      <c r="J3640" s="1" t="s">
        <v>23</v>
      </c>
      <c r="K3640" s="1" t="s">
        <v>27</v>
      </c>
      <c r="L3640" s="1">
        <f>Query1[[#This Row],[total_units]]*Query1[[#This Row],[revene]]</f>
        <v>3999.96</v>
      </c>
      <c r="M3640" s="1">
        <f>YEAR(Query1[[#This Row],[order_date]])</f>
        <v>2017</v>
      </c>
    </row>
    <row r="3641" spans="1:13" x14ac:dyDescent="0.35">
      <c r="A3641">
        <v>1257</v>
      </c>
      <c r="B3641" s="1" t="s">
        <v>1421</v>
      </c>
      <c r="C3641" s="1" t="s">
        <v>143</v>
      </c>
      <c r="D3641" s="1" t="s">
        <v>1817</v>
      </c>
      <c r="E3641" s="8">
        <v>43058</v>
      </c>
      <c r="F3641">
        <v>1</v>
      </c>
      <c r="G3641">
        <v>2899.99</v>
      </c>
      <c r="H3641" s="1" t="s">
        <v>19</v>
      </c>
      <c r="I3641" s="1" t="s">
        <v>20</v>
      </c>
      <c r="J3641" s="1" t="s">
        <v>23</v>
      </c>
      <c r="K3641" s="1" t="s">
        <v>27</v>
      </c>
      <c r="L3641" s="1">
        <f>Query1[[#This Row],[total_units]]*Query1[[#This Row],[revene]]</f>
        <v>2899.99</v>
      </c>
      <c r="M3641" s="1">
        <f>YEAR(Query1[[#This Row],[order_date]])</f>
        <v>2017</v>
      </c>
    </row>
    <row r="3642" spans="1:13" x14ac:dyDescent="0.35">
      <c r="A3642">
        <v>1257</v>
      </c>
      <c r="B3642" s="1" t="s">
        <v>1421</v>
      </c>
      <c r="C3642" s="1" t="s">
        <v>143</v>
      </c>
      <c r="D3642" s="1" t="s">
        <v>1817</v>
      </c>
      <c r="E3642" s="8">
        <v>43058</v>
      </c>
      <c r="F3642">
        <v>1</v>
      </c>
      <c r="G3642">
        <v>4999.99</v>
      </c>
      <c r="H3642" s="1" t="s">
        <v>793</v>
      </c>
      <c r="I3642" s="1" t="s">
        <v>41</v>
      </c>
      <c r="J3642" s="1" t="s">
        <v>23</v>
      </c>
      <c r="K3642" s="1" t="s">
        <v>27</v>
      </c>
      <c r="L3642" s="1">
        <f>Query1[[#This Row],[total_units]]*Query1[[#This Row],[revene]]</f>
        <v>4999.99</v>
      </c>
      <c r="M3642" s="1">
        <f>YEAR(Query1[[#This Row],[order_date]])</f>
        <v>2017</v>
      </c>
    </row>
    <row r="3643" spans="1:13" x14ac:dyDescent="0.35">
      <c r="A3643">
        <v>1258</v>
      </c>
      <c r="B3643" s="1" t="s">
        <v>1422</v>
      </c>
      <c r="C3643" s="1" t="s">
        <v>301</v>
      </c>
      <c r="D3643" s="1" t="s">
        <v>1817</v>
      </c>
      <c r="E3643" s="8">
        <v>43059</v>
      </c>
      <c r="F3643">
        <v>2</v>
      </c>
      <c r="G3643">
        <v>599.98</v>
      </c>
      <c r="H3643" s="1" t="s">
        <v>806</v>
      </c>
      <c r="I3643" s="1" t="s">
        <v>48</v>
      </c>
      <c r="J3643" s="1" t="s">
        <v>23</v>
      </c>
      <c r="K3643" s="1" t="s">
        <v>27</v>
      </c>
      <c r="L3643" s="1">
        <f>Query1[[#This Row],[total_units]]*Query1[[#This Row],[revene]]</f>
        <v>1199.96</v>
      </c>
      <c r="M3643" s="1">
        <f>YEAR(Query1[[#This Row],[order_date]])</f>
        <v>2017</v>
      </c>
    </row>
    <row r="3644" spans="1:13" x14ac:dyDescent="0.35">
      <c r="A3644">
        <v>1258</v>
      </c>
      <c r="B3644" s="1" t="s">
        <v>1422</v>
      </c>
      <c r="C3644" s="1" t="s">
        <v>301</v>
      </c>
      <c r="D3644" s="1" t="s">
        <v>1817</v>
      </c>
      <c r="E3644" s="8">
        <v>43059</v>
      </c>
      <c r="F3644">
        <v>2</v>
      </c>
      <c r="G3644">
        <v>499.98</v>
      </c>
      <c r="H3644" s="1" t="s">
        <v>816</v>
      </c>
      <c r="I3644" s="1" t="s">
        <v>48</v>
      </c>
      <c r="J3644" s="1" t="s">
        <v>23</v>
      </c>
      <c r="K3644" s="1" t="s">
        <v>27</v>
      </c>
      <c r="L3644" s="1">
        <f>Query1[[#This Row],[total_units]]*Query1[[#This Row],[revene]]</f>
        <v>999.96</v>
      </c>
      <c r="M3644" s="1">
        <f>YEAR(Query1[[#This Row],[order_date]])</f>
        <v>2017</v>
      </c>
    </row>
    <row r="3645" spans="1:13" x14ac:dyDescent="0.35">
      <c r="A3645">
        <v>1259</v>
      </c>
      <c r="B3645" s="1" t="s">
        <v>903</v>
      </c>
      <c r="C3645" s="1" t="s">
        <v>515</v>
      </c>
      <c r="D3645" s="1" t="s">
        <v>1817</v>
      </c>
      <c r="E3645" s="8">
        <v>43060</v>
      </c>
      <c r="F3645">
        <v>1</v>
      </c>
      <c r="G3645">
        <v>449</v>
      </c>
      <c r="H3645" s="1" t="s">
        <v>89</v>
      </c>
      <c r="I3645" s="1" t="s">
        <v>13</v>
      </c>
      <c r="J3645" s="1" t="s">
        <v>23</v>
      </c>
      <c r="K3645" s="1" t="s">
        <v>27</v>
      </c>
      <c r="L3645" s="1">
        <f>Query1[[#This Row],[total_units]]*Query1[[#This Row],[revene]]</f>
        <v>449</v>
      </c>
      <c r="M3645" s="1">
        <f>YEAR(Query1[[#This Row],[order_date]])</f>
        <v>2017</v>
      </c>
    </row>
    <row r="3646" spans="1:13" x14ac:dyDescent="0.35">
      <c r="A3646">
        <v>1259</v>
      </c>
      <c r="B3646" s="1" t="s">
        <v>903</v>
      </c>
      <c r="C3646" s="1" t="s">
        <v>515</v>
      </c>
      <c r="D3646" s="1" t="s">
        <v>1817</v>
      </c>
      <c r="E3646" s="8">
        <v>43060</v>
      </c>
      <c r="F3646">
        <v>1</v>
      </c>
      <c r="G3646">
        <v>1559.99</v>
      </c>
      <c r="H3646" s="1" t="s">
        <v>884</v>
      </c>
      <c r="I3646" s="1" t="s">
        <v>41</v>
      </c>
      <c r="J3646" s="1" t="s">
        <v>23</v>
      </c>
      <c r="K3646" s="1" t="s">
        <v>27</v>
      </c>
      <c r="L3646" s="1">
        <f>Query1[[#This Row],[total_units]]*Query1[[#This Row],[revene]]</f>
        <v>1559.99</v>
      </c>
      <c r="M3646" s="1">
        <f>YEAR(Query1[[#This Row],[order_date]])</f>
        <v>2017</v>
      </c>
    </row>
    <row r="3647" spans="1:13" x14ac:dyDescent="0.35">
      <c r="A3647">
        <v>1260</v>
      </c>
      <c r="B3647" s="1" t="s">
        <v>1423</v>
      </c>
      <c r="C3647" s="1" t="s">
        <v>288</v>
      </c>
      <c r="D3647" s="1" t="s">
        <v>1817</v>
      </c>
      <c r="E3647" s="8">
        <v>43061</v>
      </c>
      <c r="F3647">
        <v>1</v>
      </c>
      <c r="G3647">
        <v>250.99</v>
      </c>
      <c r="H3647" s="1" t="s">
        <v>870</v>
      </c>
      <c r="I3647" s="1" t="s">
        <v>13</v>
      </c>
      <c r="J3647" s="1" t="s">
        <v>23</v>
      </c>
      <c r="K3647" s="1" t="s">
        <v>24</v>
      </c>
      <c r="L3647" s="1">
        <f>Query1[[#This Row],[total_units]]*Query1[[#This Row],[revene]]</f>
        <v>250.99</v>
      </c>
      <c r="M3647" s="1">
        <f>YEAR(Query1[[#This Row],[order_date]])</f>
        <v>2017</v>
      </c>
    </row>
    <row r="3648" spans="1:13" x14ac:dyDescent="0.35">
      <c r="A3648">
        <v>1260</v>
      </c>
      <c r="B3648" s="1" t="s">
        <v>1423</v>
      </c>
      <c r="C3648" s="1" t="s">
        <v>288</v>
      </c>
      <c r="D3648" s="1" t="s">
        <v>1817</v>
      </c>
      <c r="E3648" s="8">
        <v>43061</v>
      </c>
      <c r="F3648">
        <v>1</v>
      </c>
      <c r="G3648">
        <v>1799.99</v>
      </c>
      <c r="H3648" s="1" t="s">
        <v>1816</v>
      </c>
      <c r="I3648" s="1" t="s">
        <v>20</v>
      </c>
      <c r="J3648" s="1" t="s">
        <v>23</v>
      </c>
      <c r="K3648" s="1" t="s">
        <v>24</v>
      </c>
      <c r="L3648" s="1">
        <f>Query1[[#This Row],[total_units]]*Query1[[#This Row],[revene]]</f>
        <v>1799.99</v>
      </c>
      <c r="M3648" s="1">
        <f>YEAR(Query1[[#This Row],[order_date]])</f>
        <v>2017</v>
      </c>
    </row>
    <row r="3649" spans="1:13" x14ac:dyDescent="0.35">
      <c r="A3649">
        <v>1261</v>
      </c>
      <c r="B3649" s="1" t="s">
        <v>1424</v>
      </c>
      <c r="C3649" s="1" t="s">
        <v>351</v>
      </c>
      <c r="D3649" s="1" t="s">
        <v>1817</v>
      </c>
      <c r="E3649" s="8">
        <v>43062</v>
      </c>
      <c r="F3649">
        <v>1</v>
      </c>
      <c r="G3649">
        <v>489.99</v>
      </c>
      <c r="H3649" s="1" t="s">
        <v>908</v>
      </c>
      <c r="I3649" s="1" t="s">
        <v>48</v>
      </c>
      <c r="J3649" s="1" t="s">
        <v>23</v>
      </c>
      <c r="K3649" s="1" t="s">
        <v>27</v>
      </c>
      <c r="L3649" s="1">
        <f>Query1[[#This Row],[total_units]]*Query1[[#This Row],[revene]]</f>
        <v>489.99</v>
      </c>
      <c r="M3649" s="1">
        <f>YEAR(Query1[[#This Row],[order_date]])</f>
        <v>2017</v>
      </c>
    </row>
    <row r="3650" spans="1:13" x14ac:dyDescent="0.35">
      <c r="A3650">
        <v>1261</v>
      </c>
      <c r="B3650" s="1" t="s">
        <v>1424</v>
      </c>
      <c r="C3650" s="1" t="s">
        <v>351</v>
      </c>
      <c r="D3650" s="1" t="s">
        <v>1817</v>
      </c>
      <c r="E3650" s="8">
        <v>43062</v>
      </c>
      <c r="F3650">
        <v>1</v>
      </c>
      <c r="G3650">
        <v>749.99</v>
      </c>
      <c r="H3650" s="1" t="s">
        <v>792</v>
      </c>
      <c r="I3650" s="1" t="s">
        <v>13</v>
      </c>
      <c r="J3650" s="1" t="s">
        <v>23</v>
      </c>
      <c r="K3650" s="1" t="s">
        <v>27</v>
      </c>
      <c r="L3650" s="1">
        <f>Query1[[#This Row],[total_units]]*Query1[[#This Row],[revene]]</f>
        <v>749.99</v>
      </c>
      <c r="M3650" s="1">
        <f>YEAR(Query1[[#This Row],[order_date]])</f>
        <v>2017</v>
      </c>
    </row>
    <row r="3651" spans="1:13" x14ac:dyDescent="0.35">
      <c r="A3651">
        <v>1261</v>
      </c>
      <c r="B3651" s="1" t="s">
        <v>1424</v>
      </c>
      <c r="C3651" s="1" t="s">
        <v>351</v>
      </c>
      <c r="D3651" s="1" t="s">
        <v>1817</v>
      </c>
      <c r="E3651" s="8">
        <v>43062</v>
      </c>
      <c r="F3651">
        <v>1</v>
      </c>
      <c r="G3651">
        <v>2299.9899999999998</v>
      </c>
      <c r="H3651" s="1" t="s">
        <v>807</v>
      </c>
      <c r="I3651" s="1" t="s">
        <v>20</v>
      </c>
      <c r="J3651" s="1" t="s">
        <v>23</v>
      </c>
      <c r="K3651" s="1" t="s">
        <v>27</v>
      </c>
      <c r="L3651" s="1">
        <f>Query1[[#This Row],[total_units]]*Query1[[#This Row],[revene]]</f>
        <v>2299.9899999999998</v>
      </c>
      <c r="M3651" s="1">
        <f>YEAR(Query1[[#This Row],[order_date]])</f>
        <v>2017</v>
      </c>
    </row>
    <row r="3652" spans="1:13" x14ac:dyDescent="0.35">
      <c r="A3652">
        <v>1261</v>
      </c>
      <c r="B3652" s="1" t="s">
        <v>1424</v>
      </c>
      <c r="C3652" s="1" t="s">
        <v>351</v>
      </c>
      <c r="D3652" s="1" t="s">
        <v>1817</v>
      </c>
      <c r="E3652" s="8">
        <v>43062</v>
      </c>
      <c r="F3652">
        <v>2</v>
      </c>
      <c r="G3652">
        <v>379.98</v>
      </c>
      <c r="H3652" s="1" t="s">
        <v>1888</v>
      </c>
      <c r="I3652" s="1" t="s">
        <v>48</v>
      </c>
      <c r="J3652" s="1" t="s">
        <v>23</v>
      </c>
      <c r="K3652" s="1" t="s">
        <v>27</v>
      </c>
      <c r="L3652" s="1">
        <f>Query1[[#This Row],[total_units]]*Query1[[#This Row],[revene]]</f>
        <v>759.96</v>
      </c>
      <c r="M3652" s="1">
        <f>YEAR(Query1[[#This Row],[order_date]])</f>
        <v>2017</v>
      </c>
    </row>
    <row r="3653" spans="1:13" x14ac:dyDescent="0.35">
      <c r="A3653">
        <v>1262</v>
      </c>
      <c r="B3653" s="1" t="s">
        <v>1425</v>
      </c>
      <c r="C3653" s="1" t="s">
        <v>224</v>
      </c>
      <c r="D3653" s="1" t="s">
        <v>1817</v>
      </c>
      <c r="E3653" s="8">
        <v>43062</v>
      </c>
      <c r="F3653">
        <v>1</v>
      </c>
      <c r="G3653">
        <v>799.99</v>
      </c>
      <c r="H3653" s="1" t="s">
        <v>932</v>
      </c>
      <c r="I3653" s="1" t="s">
        <v>13</v>
      </c>
      <c r="J3653" s="1" t="s">
        <v>23</v>
      </c>
      <c r="K3653" s="1" t="s">
        <v>24</v>
      </c>
      <c r="L3653" s="1">
        <f>Query1[[#This Row],[total_units]]*Query1[[#This Row],[revene]]</f>
        <v>799.99</v>
      </c>
      <c r="M3653" s="1">
        <f>YEAR(Query1[[#This Row],[order_date]])</f>
        <v>2017</v>
      </c>
    </row>
    <row r="3654" spans="1:13" x14ac:dyDescent="0.35">
      <c r="A3654">
        <v>1262</v>
      </c>
      <c r="B3654" s="1" t="s">
        <v>1425</v>
      </c>
      <c r="C3654" s="1" t="s">
        <v>224</v>
      </c>
      <c r="D3654" s="1" t="s">
        <v>1817</v>
      </c>
      <c r="E3654" s="8">
        <v>43062</v>
      </c>
      <c r="F3654">
        <v>1</v>
      </c>
      <c r="G3654">
        <v>379.99</v>
      </c>
      <c r="H3654" s="1" t="s">
        <v>878</v>
      </c>
      <c r="I3654" s="1" t="s">
        <v>20</v>
      </c>
      <c r="J3654" s="1" t="s">
        <v>23</v>
      </c>
      <c r="K3654" s="1" t="s">
        <v>24</v>
      </c>
      <c r="L3654" s="1">
        <f>Query1[[#This Row],[total_units]]*Query1[[#This Row],[revene]]</f>
        <v>379.99</v>
      </c>
      <c r="M3654" s="1">
        <f>YEAR(Query1[[#This Row],[order_date]])</f>
        <v>2017</v>
      </c>
    </row>
    <row r="3655" spans="1:13" x14ac:dyDescent="0.35">
      <c r="A3655">
        <v>1262</v>
      </c>
      <c r="B3655" s="1" t="s">
        <v>1425</v>
      </c>
      <c r="C3655" s="1" t="s">
        <v>224</v>
      </c>
      <c r="D3655" s="1" t="s">
        <v>1817</v>
      </c>
      <c r="E3655" s="8">
        <v>43062</v>
      </c>
      <c r="F3655">
        <v>1</v>
      </c>
      <c r="G3655">
        <v>875.99</v>
      </c>
      <c r="H3655" s="1" t="s">
        <v>831</v>
      </c>
      <c r="I3655" s="1" t="s">
        <v>788</v>
      </c>
      <c r="J3655" s="1" t="s">
        <v>23</v>
      </c>
      <c r="K3655" s="1" t="s">
        <v>24</v>
      </c>
      <c r="L3655" s="1">
        <f>Query1[[#This Row],[total_units]]*Query1[[#This Row],[revene]]</f>
        <v>875.99</v>
      </c>
      <c r="M3655" s="1">
        <f>YEAR(Query1[[#This Row],[order_date]])</f>
        <v>2017</v>
      </c>
    </row>
    <row r="3656" spans="1:13" x14ac:dyDescent="0.35">
      <c r="A3656">
        <v>1262</v>
      </c>
      <c r="B3656" s="1" t="s">
        <v>1425</v>
      </c>
      <c r="C3656" s="1" t="s">
        <v>224</v>
      </c>
      <c r="D3656" s="1" t="s">
        <v>1817</v>
      </c>
      <c r="E3656" s="8">
        <v>43062</v>
      </c>
      <c r="F3656">
        <v>2</v>
      </c>
      <c r="G3656">
        <v>10599.98</v>
      </c>
      <c r="H3656" s="1" t="s">
        <v>823</v>
      </c>
      <c r="I3656" s="1" t="s">
        <v>20</v>
      </c>
      <c r="J3656" s="1" t="s">
        <v>23</v>
      </c>
      <c r="K3656" s="1" t="s">
        <v>24</v>
      </c>
      <c r="L3656" s="1">
        <f>Query1[[#This Row],[total_units]]*Query1[[#This Row],[revene]]</f>
        <v>21199.96</v>
      </c>
      <c r="M3656" s="1">
        <f>YEAR(Query1[[#This Row],[order_date]])</f>
        <v>2017</v>
      </c>
    </row>
    <row r="3657" spans="1:13" x14ac:dyDescent="0.35">
      <c r="A3657">
        <v>1263</v>
      </c>
      <c r="B3657" s="1" t="s">
        <v>1426</v>
      </c>
      <c r="C3657" s="1" t="s">
        <v>485</v>
      </c>
      <c r="D3657" s="1" t="s">
        <v>1817</v>
      </c>
      <c r="E3657" s="8">
        <v>43062</v>
      </c>
      <c r="F3657">
        <v>1</v>
      </c>
      <c r="G3657">
        <v>869.99</v>
      </c>
      <c r="H3657" s="1" t="s">
        <v>861</v>
      </c>
      <c r="I3657" s="1" t="s">
        <v>20</v>
      </c>
      <c r="J3657" s="1" t="s">
        <v>23</v>
      </c>
      <c r="K3657" s="1" t="s">
        <v>24</v>
      </c>
      <c r="L3657" s="1">
        <f>Query1[[#This Row],[total_units]]*Query1[[#This Row],[revene]]</f>
        <v>869.99</v>
      </c>
      <c r="M3657" s="1">
        <f>YEAR(Query1[[#This Row],[order_date]])</f>
        <v>2017</v>
      </c>
    </row>
    <row r="3658" spans="1:13" x14ac:dyDescent="0.35">
      <c r="A3658">
        <v>1263</v>
      </c>
      <c r="B3658" s="1" t="s">
        <v>1426</v>
      </c>
      <c r="C3658" s="1" t="s">
        <v>485</v>
      </c>
      <c r="D3658" s="1" t="s">
        <v>1817</v>
      </c>
      <c r="E3658" s="8">
        <v>43062</v>
      </c>
      <c r="F3658">
        <v>2</v>
      </c>
      <c r="G3658">
        <v>898</v>
      </c>
      <c r="H3658" s="1" t="s">
        <v>89</v>
      </c>
      <c r="I3658" s="1" t="s">
        <v>13</v>
      </c>
      <c r="J3658" s="1" t="s">
        <v>23</v>
      </c>
      <c r="K3658" s="1" t="s">
        <v>24</v>
      </c>
      <c r="L3658" s="1">
        <f>Query1[[#This Row],[total_units]]*Query1[[#This Row],[revene]]</f>
        <v>1796</v>
      </c>
      <c r="M3658" s="1">
        <f>YEAR(Query1[[#This Row],[order_date]])</f>
        <v>2017</v>
      </c>
    </row>
    <row r="3659" spans="1:13" x14ac:dyDescent="0.35">
      <c r="A3659">
        <v>1263</v>
      </c>
      <c r="B3659" s="1" t="s">
        <v>1426</v>
      </c>
      <c r="C3659" s="1" t="s">
        <v>485</v>
      </c>
      <c r="D3659" s="1" t="s">
        <v>1817</v>
      </c>
      <c r="E3659" s="8">
        <v>43062</v>
      </c>
      <c r="F3659">
        <v>1</v>
      </c>
      <c r="G3659">
        <v>3499.99</v>
      </c>
      <c r="H3659" s="1" t="s">
        <v>801</v>
      </c>
      <c r="I3659" s="1" t="s">
        <v>18</v>
      </c>
      <c r="J3659" s="1" t="s">
        <v>23</v>
      </c>
      <c r="K3659" s="1" t="s">
        <v>24</v>
      </c>
      <c r="L3659" s="1">
        <f>Query1[[#This Row],[total_units]]*Query1[[#This Row],[revene]]</f>
        <v>3499.99</v>
      </c>
      <c r="M3659" s="1">
        <f>YEAR(Query1[[#This Row],[order_date]])</f>
        <v>2017</v>
      </c>
    </row>
    <row r="3660" spans="1:13" x14ac:dyDescent="0.35">
      <c r="A3660">
        <v>1264</v>
      </c>
      <c r="B3660" s="1" t="s">
        <v>1427</v>
      </c>
      <c r="C3660" s="1" t="s">
        <v>391</v>
      </c>
      <c r="D3660" s="1" t="s">
        <v>1817</v>
      </c>
      <c r="E3660" s="8">
        <v>43063</v>
      </c>
      <c r="F3660">
        <v>2</v>
      </c>
      <c r="G3660">
        <v>1599.98</v>
      </c>
      <c r="H3660" s="1" t="s">
        <v>932</v>
      </c>
      <c r="I3660" s="1" t="s">
        <v>13</v>
      </c>
      <c r="J3660" s="1" t="s">
        <v>23</v>
      </c>
      <c r="K3660" s="1" t="s">
        <v>24</v>
      </c>
      <c r="L3660" s="1">
        <f>Query1[[#This Row],[total_units]]*Query1[[#This Row],[revene]]</f>
        <v>3199.96</v>
      </c>
      <c r="M3660" s="1">
        <f>YEAR(Query1[[#This Row],[order_date]])</f>
        <v>2017</v>
      </c>
    </row>
    <row r="3661" spans="1:13" x14ac:dyDescent="0.35">
      <c r="A3661">
        <v>1264</v>
      </c>
      <c r="B3661" s="1" t="s">
        <v>1427</v>
      </c>
      <c r="C3661" s="1" t="s">
        <v>391</v>
      </c>
      <c r="D3661" s="1" t="s">
        <v>1817</v>
      </c>
      <c r="E3661" s="8">
        <v>43063</v>
      </c>
      <c r="F3661">
        <v>1</v>
      </c>
      <c r="G3661">
        <v>339.99</v>
      </c>
      <c r="H3661" s="1" t="s">
        <v>849</v>
      </c>
      <c r="I3661" s="1" t="s">
        <v>48</v>
      </c>
      <c r="J3661" s="1" t="s">
        <v>23</v>
      </c>
      <c r="K3661" s="1" t="s">
        <v>24</v>
      </c>
      <c r="L3661" s="1">
        <f>Query1[[#This Row],[total_units]]*Query1[[#This Row],[revene]]</f>
        <v>339.99</v>
      </c>
      <c r="M3661" s="1">
        <f>YEAR(Query1[[#This Row],[order_date]])</f>
        <v>2017</v>
      </c>
    </row>
    <row r="3662" spans="1:13" x14ac:dyDescent="0.35">
      <c r="A3662">
        <v>1264</v>
      </c>
      <c r="B3662" s="1" t="s">
        <v>1427</v>
      </c>
      <c r="C3662" s="1" t="s">
        <v>391</v>
      </c>
      <c r="D3662" s="1" t="s">
        <v>1817</v>
      </c>
      <c r="E3662" s="8">
        <v>43063</v>
      </c>
      <c r="F3662">
        <v>1</v>
      </c>
      <c r="G3662">
        <v>875.99</v>
      </c>
      <c r="H3662" s="1" t="s">
        <v>831</v>
      </c>
      <c r="I3662" s="1" t="s">
        <v>788</v>
      </c>
      <c r="J3662" s="1" t="s">
        <v>23</v>
      </c>
      <c r="K3662" s="1" t="s">
        <v>24</v>
      </c>
      <c r="L3662" s="1">
        <f>Query1[[#This Row],[total_units]]*Query1[[#This Row],[revene]]</f>
        <v>875.99</v>
      </c>
      <c r="M3662" s="1">
        <f>YEAR(Query1[[#This Row],[order_date]])</f>
        <v>2017</v>
      </c>
    </row>
    <row r="3663" spans="1:13" x14ac:dyDescent="0.35">
      <c r="A3663">
        <v>1264</v>
      </c>
      <c r="B3663" s="1" t="s">
        <v>1427</v>
      </c>
      <c r="C3663" s="1" t="s">
        <v>391</v>
      </c>
      <c r="D3663" s="1" t="s">
        <v>1817</v>
      </c>
      <c r="E3663" s="8">
        <v>43063</v>
      </c>
      <c r="F3663">
        <v>2</v>
      </c>
      <c r="G3663">
        <v>1999.98</v>
      </c>
      <c r="H3663" s="1" t="s">
        <v>1889</v>
      </c>
      <c r="I3663" s="1" t="s">
        <v>20</v>
      </c>
      <c r="J3663" s="1" t="s">
        <v>23</v>
      </c>
      <c r="K3663" s="1" t="s">
        <v>24</v>
      </c>
      <c r="L3663" s="1">
        <f>Query1[[#This Row],[total_units]]*Query1[[#This Row],[revene]]</f>
        <v>3999.96</v>
      </c>
      <c r="M3663" s="1">
        <f>YEAR(Query1[[#This Row],[order_date]])</f>
        <v>2017</v>
      </c>
    </row>
    <row r="3664" spans="1:13" x14ac:dyDescent="0.35">
      <c r="A3664">
        <v>1265</v>
      </c>
      <c r="B3664" s="1" t="s">
        <v>1428</v>
      </c>
      <c r="C3664" s="1" t="s">
        <v>143</v>
      </c>
      <c r="D3664" s="1" t="s">
        <v>1817</v>
      </c>
      <c r="E3664" s="8">
        <v>43063</v>
      </c>
      <c r="F3664">
        <v>2</v>
      </c>
      <c r="G3664">
        <v>2939.98</v>
      </c>
      <c r="H3664" s="1" t="s">
        <v>845</v>
      </c>
      <c r="I3664" s="1" t="s">
        <v>20</v>
      </c>
      <c r="J3664" s="1" t="s">
        <v>23</v>
      </c>
      <c r="K3664" s="1" t="s">
        <v>27</v>
      </c>
      <c r="L3664" s="1">
        <f>Query1[[#This Row],[total_units]]*Query1[[#This Row],[revene]]</f>
        <v>5879.96</v>
      </c>
      <c r="M3664" s="1">
        <f>YEAR(Query1[[#This Row],[order_date]])</f>
        <v>2017</v>
      </c>
    </row>
    <row r="3665" spans="1:13" x14ac:dyDescent="0.35">
      <c r="A3665">
        <v>1265</v>
      </c>
      <c r="B3665" s="1" t="s">
        <v>1428</v>
      </c>
      <c r="C3665" s="1" t="s">
        <v>143</v>
      </c>
      <c r="D3665" s="1" t="s">
        <v>1817</v>
      </c>
      <c r="E3665" s="8">
        <v>43063</v>
      </c>
      <c r="F3665">
        <v>2</v>
      </c>
      <c r="G3665">
        <v>1239.98</v>
      </c>
      <c r="H3665" s="1" t="s">
        <v>1884</v>
      </c>
      <c r="I3665" s="1" t="s">
        <v>13</v>
      </c>
      <c r="J3665" s="1" t="s">
        <v>23</v>
      </c>
      <c r="K3665" s="1" t="s">
        <v>27</v>
      </c>
      <c r="L3665" s="1">
        <f>Query1[[#This Row],[total_units]]*Query1[[#This Row],[revene]]</f>
        <v>2479.96</v>
      </c>
      <c r="M3665" s="1">
        <f>YEAR(Query1[[#This Row],[order_date]])</f>
        <v>2017</v>
      </c>
    </row>
    <row r="3666" spans="1:13" x14ac:dyDescent="0.35">
      <c r="A3666">
        <v>1266</v>
      </c>
      <c r="B3666" s="1" t="s">
        <v>1429</v>
      </c>
      <c r="C3666" s="1" t="s">
        <v>133</v>
      </c>
      <c r="D3666" s="1" t="s">
        <v>1817</v>
      </c>
      <c r="E3666" s="8">
        <v>43064</v>
      </c>
      <c r="F3666">
        <v>1</v>
      </c>
      <c r="G3666">
        <v>1499.99</v>
      </c>
      <c r="H3666" s="1" t="s">
        <v>858</v>
      </c>
      <c r="I3666" s="1" t="s">
        <v>788</v>
      </c>
      <c r="J3666" s="1" t="s">
        <v>23</v>
      </c>
      <c r="K3666" s="1" t="s">
        <v>24</v>
      </c>
      <c r="L3666" s="1">
        <f>Query1[[#This Row],[total_units]]*Query1[[#This Row],[revene]]</f>
        <v>1499.99</v>
      </c>
      <c r="M3666" s="1">
        <f>YEAR(Query1[[#This Row],[order_date]])</f>
        <v>2017</v>
      </c>
    </row>
    <row r="3667" spans="1:13" x14ac:dyDescent="0.35">
      <c r="A3667">
        <v>1266</v>
      </c>
      <c r="B3667" s="1" t="s">
        <v>1429</v>
      </c>
      <c r="C3667" s="1" t="s">
        <v>133</v>
      </c>
      <c r="D3667" s="1" t="s">
        <v>1817</v>
      </c>
      <c r="E3667" s="8">
        <v>43064</v>
      </c>
      <c r="F3667">
        <v>1</v>
      </c>
      <c r="G3667">
        <v>209.99</v>
      </c>
      <c r="H3667" s="1" t="s">
        <v>1887</v>
      </c>
      <c r="I3667" s="1" t="s">
        <v>48</v>
      </c>
      <c r="J3667" s="1" t="s">
        <v>23</v>
      </c>
      <c r="K3667" s="1" t="s">
        <v>24</v>
      </c>
      <c r="L3667" s="1">
        <f>Query1[[#This Row],[total_units]]*Query1[[#This Row],[revene]]</f>
        <v>209.99</v>
      </c>
      <c r="M3667" s="1">
        <f>YEAR(Query1[[#This Row],[order_date]])</f>
        <v>2017</v>
      </c>
    </row>
    <row r="3668" spans="1:13" x14ac:dyDescent="0.35">
      <c r="A3668">
        <v>1267</v>
      </c>
      <c r="B3668" s="1" t="s">
        <v>1430</v>
      </c>
      <c r="C3668" s="1" t="s">
        <v>852</v>
      </c>
      <c r="D3668" s="1" t="s">
        <v>1817</v>
      </c>
      <c r="E3668" s="8">
        <v>43064</v>
      </c>
      <c r="F3668">
        <v>1</v>
      </c>
      <c r="G3668">
        <v>299.99</v>
      </c>
      <c r="H3668" s="1" t="s">
        <v>795</v>
      </c>
      <c r="I3668" s="1" t="s">
        <v>48</v>
      </c>
      <c r="J3668" s="1" t="s">
        <v>23</v>
      </c>
      <c r="K3668" s="1" t="s">
        <v>24</v>
      </c>
      <c r="L3668" s="1">
        <f>Query1[[#This Row],[total_units]]*Query1[[#This Row],[revene]]</f>
        <v>299.99</v>
      </c>
      <c r="M3668" s="1">
        <f>YEAR(Query1[[#This Row],[order_date]])</f>
        <v>2017</v>
      </c>
    </row>
    <row r="3669" spans="1:13" x14ac:dyDescent="0.35">
      <c r="A3669">
        <v>1267</v>
      </c>
      <c r="B3669" s="1" t="s">
        <v>1430</v>
      </c>
      <c r="C3669" s="1" t="s">
        <v>852</v>
      </c>
      <c r="D3669" s="1" t="s">
        <v>1817</v>
      </c>
      <c r="E3669" s="8">
        <v>43064</v>
      </c>
      <c r="F3669">
        <v>1</v>
      </c>
      <c r="G3669">
        <v>869.99</v>
      </c>
      <c r="H3669" s="1" t="s">
        <v>861</v>
      </c>
      <c r="I3669" s="1" t="s">
        <v>20</v>
      </c>
      <c r="J3669" s="1" t="s">
        <v>23</v>
      </c>
      <c r="K3669" s="1" t="s">
        <v>24</v>
      </c>
      <c r="L3669" s="1">
        <f>Query1[[#This Row],[total_units]]*Query1[[#This Row],[revene]]</f>
        <v>869.99</v>
      </c>
      <c r="M3669" s="1">
        <f>YEAR(Query1[[#This Row],[order_date]])</f>
        <v>2017</v>
      </c>
    </row>
    <row r="3670" spans="1:13" x14ac:dyDescent="0.35">
      <c r="A3670">
        <v>1267</v>
      </c>
      <c r="B3670" s="1" t="s">
        <v>1430</v>
      </c>
      <c r="C3670" s="1" t="s">
        <v>852</v>
      </c>
      <c r="D3670" s="1" t="s">
        <v>1817</v>
      </c>
      <c r="E3670" s="8">
        <v>43064</v>
      </c>
      <c r="F3670">
        <v>1</v>
      </c>
      <c r="G3670">
        <v>449.99</v>
      </c>
      <c r="H3670" s="1" t="s">
        <v>862</v>
      </c>
      <c r="I3670" s="1" t="s">
        <v>34</v>
      </c>
      <c r="J3670" s="1" t="s">
        <v>23</v>
      </c>
      <c r="K3670" s="1" t="s">
        <v>24</v>
      </c>
      <c r="L3670" s="1">
        <f>Query1[[#This Row],[total_units]]*Query1[[#This Row],[revene]]</f>
        <v>449.99</v>
      </c>
      <c r="M3670" s="1">
        <f>YEAR(Query1[[#This Row],[order_date]])</f>
        <v>2017</v>
      </c>
    </row>
    <row r="3671" spans="1:13" x14ac:dyDescent="0.35">
      <c r="A3671">
        <v>1267</v>
      </c>
      <c r="B3671" s="1" t="s">
        <v>1430</v>
      </c>
      <c r="C3671" s="1" t="s">
        <v>852</v>
      </c>
      <c r="D3671" s="1" t="s">
        <v>1817</v>
      </c>
      <c r="E3671" s="8">
        <v>43064</v>
      </c>
      <c r="F3671">
        <v>1</v>
      </c>
      <c r="G3671">
        <v>999.99</v>
      </c>
      <c r="H3671" s="1" t="s">
        <v>911</v>
      </c>
      <c r="I3671" s="1" t="s">
        <v>20</v>
      </c>
      <c r="J3671" s="1" t="s">
        <v>23</v>
      </c>
      <c r="K3671" s="1" t="s">
        <v>24</v>
      </c>
      <c r="L3671" s="1">
        <f>Query1[[#This Row],[total_units]]*Query1[[#This Row],[revene]]</f>
        <v>999.99</v>
      </c>
      <c r="M3671" s="1">
        <f>YEAR(Query1[[#This Row],[order_date]])</f>
        <v>2017</v>
      </c>
    </row>
    <row r="3672" spans="1:13" x14ac:dyDescent="0.35">
      <c r="A3672">
        <v>1268</v>
      </c>
      <c r="B3672" s="1" t="s">
        <v>1431</v>
      </c>
      <c r="C3672" s="1" t="s">
        <v>197</v>
      </c>
      <c r="D3672" s="1" t="s">
        <v>1815</v>
      </c>
      <c r="E3672" s="8">
        <v>43065</v>
      </c>
      <c r="F3672">
        <v>1</v>
      </c>
      <c r="G3672">
        <v>489.99</v>
      </c>
      <c r="H3672" s="1" t="s">
        <v>908</v>
      </c>
      <c r="I3672" s="1" t="s">
        <v>48</v>
      </c>
      <c r="J3672" s="1" t="s">
        <v>14</v>
      </c>
      <c r="K3672" s="1" t="s">
        <v>32</v>
      </c>
      <c r="L3672" s="1">
        <f>Query1[[#This Row],[total_units]]*Query1[[#This Row],[revene]]</f>
        <v>489.99</v>
      </c>
      <c r="M3672" s="1">
        <f>YEAR(Query1[[#This Row],[order_date]])</f>
        <v>2017</v>
      </c>
    </row>
    <row r="3673" spans="1:13" x14ac:dyDescent="0.35">
      <c r="A3673">
        <v>1268</v>
      </c>
      <c r="B3673" s="1" t="s">
        <v>1431</v>
      </c>
      <c r="C3673" s="1" t="s">
        <v>197</v>
      </c>
      <c r="D3673" s="1" t="s">
        <v>1815</v>
      </c>
      <c r="E3673" s="8">
        <v>43065</v>
      </c>
      <c r="F3673">
        <v>2</v>
      </c>
      <c r="G3673">
        <v>899.98</v>
      </c>
      <c r="H3673" s="1" t="s">
        <v>784</v>
      </c>
      <c r="I3673" s="1" t="s">
        <v>13</v>
      </c>
      <c r="J3673" s="1" t="s">
        <v>14</v>
      </c>
      <c r="K3673" s="1" t="s">
        <v>32</v>
      </c>
      <c r="L3673" s="1">
        <f>Query1[[#This Row],[total_units]]*Query1[[#This Row],[revene]]</f>
        <v>1799.96</v>
      </c>
      <c r="M3673" s="1">
        <f>YEAR(Query1[[#This Row],[order_date]])</f>
        <v>2017</v>
      </c>
    </row>
    <row r="3674" spans="1:13" x14ac:dyDescent="0.35">
      <c r="A3674">
        <v>1268</v>
      </c>
      <c r="B3674" s="1" t="s">
        <v>1431</v>
      </c>
      <c r="C3674" s="1" t="s">
        <v>197</v>
      </c>
      <c r="D3674" s="1" t="s">
        <v>1815</v>
      </c>
      <c r="E3674" s="8">
        <v>43065</v>
      </c>
      <c r="F3674">
        <v>2</v>
      </c>
      <c r="G3674">
        <v>5199.9799999999996</v>
      </c>
      <c r="H3674" s="1" t="s">
        <v>839</v>
      </c>
      <c r="I3674" s="1" t="s">
        <v>788</v>
      </c>
      <c r="J3674" s="1" t="s">
        <v>14</v>
      </c>
      <c r="K3674" s="1" t="s">
        <v>32</v>
      </c>
      <c r="L3674" s="1">
        <f>Query1[[#This Row],[total_units]]*Query1[[#This Row],[revene]]</f>
        <v>10399.959999999999</v>
      </c>
      <c r="M3674" s="1">
        <f>YEAR(Query1[[#This Row],[order_date]])</f>
        <v>2017</v>
      </c>
    </row>
    <row r="3675" spans="1:13" x14ac:dyDescent="0.35">
      <c r="A3675">
        <v>1268</v>
      </c>
      <c r="B3675" s="1" t="s">
        <v>1431</v>
      </c>
      <c r="C3675" s="1" t="s">
        <v>197</v>
      </c>
      <c r="D3675" s="1" t="s">
        <v>1815</v>
      </c>
      <c r="E3675" s="8">
        <v>43065</v>
      </c>
      <c r="F3675">
        <v>2</v>
      </c>
      <c r="G3675">
        <v>379.98</v>
      </c>
      <c r="H3675" s="1" t="s">
        <v>1911</v>
      </c>
      <c r="I3675" s="1" t="s">
        <v>48</v>
      </c>
      <c r="J3675" s="1" t="s">
        <v>14</v>
      </c>
      <c r="K3675" s="1" t="s">
        <v>32</v>
      </c>
      <c r="L3675" s="1">
        <f>Query1[[#This Row],[total_units]]*Query1[[#This Row],[revene]]</f>
        <v>759.96</v>
      </c>
      <c r="M3675" s="1">
        <f>YEAR(Query1[[#This Row],[order_date]])</f>
        <v>2017</v>
      </c>
    </row>
    <row r="3676" spans="1:13" x14ac:dyDescent="0.35">
      <c r="A3676">
        <v>1269</v>
      </c>
      <c r="B3676" s="1" t="s">
        <v>1432</v>
      </c>
      <c r="C3676" s="1" t="s">
        <v>77</v>
      </c>
      <c r="D3676" s="1" t="s">
        <v>1817</v>
      </c>
      <c r="E3676" s="8">
        <v>43065</v>
      </c>
      <c r="F3676">
        <v>1</v>
      </c>
      <c r="G3676">
        <v>470.99</v>
      </c>
      <c r="H3676" s="1" t="s">
        <v>923</v>
      </c>
      <c r="I3676" s="1" t="s">
        <v>34</v>
      </c>
      <c r="J3676" s="1" t="s">
        <v>23</v>
      </c>
      <c r="K3676" s="1" t="s">
        <v>24</v>
      </c>
      <c r="L3676" s="1">
        <f>Query1[[#This Row],[total_units]]*Query1[[#This Row],[revene]]</f>
        <v>470.99</v>
      </c>
      <c r="M3676" s="1">
        <f>YEAR(Query1[[#This Row],[order_date]])</f>
        <v>2017</v>
      </c>
    </row>
    <row r="3677" spans="1:13" x14ac:dyDescent="0.35">
      <c r="A3677">
        <v>1269</v>
      </c>
      <c r="B3677" s="1" t="s">
        <v>1432</v>
      </c>
      <c r="C3677" s="1" t="s">
        <v>77</v>
      </c>
      <c r="D3677" s="1" t="s">
        <v>1817</v>
      </c>
      <c r="E3677" s="8">
        <v>43065</v>
      </c>
      <c r="F3677">
        <v>2</v>
      </c>
      <c r="G3677">
        <v>5799.98</v>
      </c>
      <c r="H3677" s="1" t="s">
        <v>19</v>
      </c>
      <c r="I3677" s="1" t="s">
        <v>20</v>
      </c>
      <c r="J3677" s="1" t="s">
        <v>23</v>
      </c>
      <c r="K3677" s="1" t="s">
        <v>24</v>
      </c>
      <c r="L3677" s="1">
        <f>Query1[[#This Row],[total_units]]*Query1[[#This Row],[revene]]</f>
        <v>11599.96</v>
      </c>
      <c r="M3677" s="1">
        <f>YEAR(Query1[[#This Row],[order_date]])</f>
        <v>2017</v>
      </c>
    </row>
    <row r="3678" spans="1:13" x14ac:dyDescent="0.35">
      <c r="A3678">
        <v>1269</v>
      </c>
      <c r="B3678" s="1" t="s">
        <v>1432</v>
      </c>
      <c r="C3678" s="1" t="s">
        <v>77</v>
      </c>
      <c r="D3678" s="1" t="s">
        <v>1817</v>
      </c>
      <c r="E3678" s="8">
        <v>43065</v>
      </c>
      <c r="F3678">
        <v>1</v>
      </c>
      <c r="G3678">
        <v>3999.99</v>
      </c>
      <c r="H3678" s="1" t="s">
        <v>49</v>
      </c>
      <c r="I3678" s="1" t="s">
        <v>20</v>
      </c>
      <c r="J3678" s="1" t="s">
        <v>23</v>
      </c>
      <c r="K3678" s="1" t="s">
        <v>24</v>
      </c>
      <c r="L3678" s="1">
        <f>Query1[[#This Row],[total_units]]*Query1[[#This Row],[revene]]</f>
        <v>3999.99</v>
      </c>
      <c r="M3678" s="1">
        <f>YEAR(Query1[[#This Row],[order_date]])</f>
        <v>2017</v>
      </c>
    </row>
    <row r="3679" spans="1:13" x14ac:dyDescent="0.35">
      <c r="A3679">
        <v>1270</v>
      </c>
      <c r="B3679" s="1" t="s">
        <v>1433</v>
      </c>
      <c r="C3679" s="1" t="s">
        <v>999</v>
      </c>
      <c r="D3679" s="1" t="s">
        <v>1817</v>
      </c>
      <c r="E3679" s="8">
        <v>43065</v>
      </c>
      <c r="F3679">
        <v>1</v>
      </c>
      <c r="G3679">
        <v>3199.99</v>
      </c>
      <c r="H3679" s="1" t="s">
        <v>832</v>
      </c>
      <c r="I3679" s="1" t="s">
        <v>788</v>
      </c>
      <c r="J3679" s="1" t="s">
        <v>23</v>
      </c>
      <c r="K3679" s="1" t="s">
        <v>24</v>
      </c>
      <c r="L3679" s="1">
        <f>Query1[[#This Row],[total_units]]*Query1[[#This Row],[revene]]</f>
        <v>3199.99</v>
      </c>
      <c r="M3679" s="1">
        <f>YEAR(Query1[[#This Row],[order_date]])</f>
        <v>2017</v>
      </c>
    </row>
    <row r="3680" spans="1:13" x14ac:dyDescent="0.35">
      <c r="A3680">
        <v>1271</v>
      </c>
      <c r="B3680" s="1" t="s">
        <v>1434</v>
      </c>
      <c r="C3680" s="1" t="s">
        <v>26</v>
      </c>
      <c r="D3680" s="1" t="s">
        <v>1817</v>
      </c>
      <c r="E3680" s="8">
        <v>43066</v>
      </c>
      <c r="F3680">
        <v>2</v>
      </c>
      <c r="G3680">
        <v>999.98</v>
      </c>
      <c r="H3680" s="1" t="s">
        <v>72</v>
      </c>
      <c r="I3680" s="1" t="s">
        <v>34</v>
      </c>
      <c r="J3680" s="1" t="s">
        <v>23</v>
      </c>
      <c r="K3680" s="1" t="s">
        <v>24</v>
      </c>
      <c r="L3680" s="1">
        <f>Query1[[#This Row],[total_units]]*Query1[[#This Row],[revene]]</f>
        <v>1999.96</v>
      </c>
      <c r="M3680" s="1">
        <f>YEAR(Query1[[#This Row],[order_date]])</f>
        <v>2017</v>
      </c>
    </row>
    <row r="3681" spans="1:13" x14ac:dyDescent="0.35">
      <c r="A3681">
        <v>1271</v>
      </c>
      <c r="B3681" s="1" t="s">
        <v>1434</v>
      </c>
      <c r="C3681" s="1" t="s">
        <v>26</v>
      </c>
      <c r="D3681" s="1" t="s">
        <v>1817</v>
      </c>
      <c r="E3681" s="8">
        <v>43066</v>
      </c>
      <c r="F3681">
        <v>2</v>
      </c>
      <c r="G3681">
        <v>939.98</v>
      </c>
      <c r="H3681" s="1" t="s">
        <v>798</v>
      </c>
      <c r="I3681" s="1" t="s">
        <v>20</v>
      </c>
      <c r="J3681" s="1" t="s">
        <v>23</v>
      </c>
      <c r="K3681" s="1" t="s">
        <v>24</v>
      </c>
      <c r="L3681" s="1">
        <f>Query1[[#This Row],[total_units]]*Query1[[#This Row],[revene]]</f>
        <v>1879.96</v>
      </c>
      <c r="M3681" s="1">
        <f>YEAR(Query1[[#This Row],[order_date]])</f>
        <v>2017</v>
      </c>
    </row>
    <row r="3682" spans="1:13" x14ac:dyDescent="0.35">
      <c r="A3682">
        <v>1271</v>
      </c>
      <c r="B3682" s="1" t="s">
        <v>1434</v>
      </c>
      <c r="C3682" s="1" t="s">
        <v>26</v>
      </c>
      <c r="D3682" s="1" t="s">
        <v>1817</v>
      </c>
      <c r="E3682" s="8">
        <v>43066</v>
      </c>
      <c r="F3682">
        <v>2</v>
      </c>
      <c r="G3682">
        <v>379.98</v>
      </c>
      <c r="H3682" s="1" t="s">
        <v>1911</v>
      </c>
      <c r="I3682" s="1" t="s">
        <v>48</v>
      </c>
      <c r="J3682" s="1" t="s">
        <v>23</v>
      </c>
      <c r="K3682" s="1" t="s">
        <v>24</v>
      </c>
      <c r="L3682" s="1">
        <f>Query1[[#This Row],[total_units]]*Query1[[#This Row],[revene]]</f>
        <v>759.96</v>
      </c>
      <c r="M3682" s="1">
        <f>YEAR(Query1[[#This Row],[order_date]])</f>
        <v>2017</v>
      </c>
    </row>
    <row r="3683" spans="1:13" x14ac:dyDescent="0.35">
      <c r="A3683">
        <v>1271</v>
      </c>
      <c r="B3683" s="1" t="s">
        <v>1434</v>
      </c>
      <c r="C3683" s="1" t="s">
        <v>26</v>
      </c>
      <c r="D3683" s="1" t="s">
        <v>1817</v>
      </c>
      <c r="E3683" s="8">
        <v>43066</v>
      </c>
      <c r="F3683">
        <v>2</v>
      </c>
      <c r="G3683">
        <v>11999.98</v>
      </c>
      <c r="H3683" s="1" t="s">
        <v>850</v>
      </c>
      <c r="I3683" s="1" t="s">
        <v>788</v>
      </c>
      <c r="J3683" s="1" t="s">
        <v>23</v>
      </c>
      <c r="K3683" s="1" t="s">
        <v>24</v>
      </c>
      <c r="L3683" s="1">
        <f>Query1[[#This Row],[total_units]]*Query1[[#This Row],[revene]]</f>
        <v>23999.96</v>
      </c>
      <c r="M3683" s="1">
        <f>YEAR(Query1[[#This Row],[order_date]])</f>
        <v>2017</v>
      </c>
    </row>
    <row r="3684" spans="1:13" x14ac:dyDescent="0.35">
      <c r="A3684">
        <v>1272</v>
      </c>
      <c r="B3684" s="1" t="s">
        <v>1435</v>
      </c>
      <c r="C3684" s="1" t="s">
        <v>150</v>
      </c>
      <c r="D3684" s="1" t="s">
        <v>1817</v>
      </c>
      <c r="E3684" s="8">
        <v>43066</v>
      </c>
      <c r="F3684">
        <v>2</v>
      </c>
      <c r="G3684">
        <v>1199.98</v>
      </c>
      <c r="H3684" s="1" t="s">
        <v>12</v>
      </c>
      <c r="I3684" s="1" t="s">
        <v>13</v>
      </c>
      <c r="J3684" s="1" t="s">
        <v>23</v>
      </c>
      <c r="K3684" s="1" t="s">
        <v>24</v>
      </c>
      <c r="L3684" s="1">
        <f>Query1[[#This Row],[total_units]]*Query1[[#This Row],[revene]]</f>
        <v>2399.96</v>
      </c>
      <c r="M3684" s="1">
        <f>YEAR(Query1[[#This Row],[order_date]])</f>
        <v>2017</v>
      </c>
    </row>
    <row r="3685" spans="1:13" x14ac:dyDescent="0.35">
      <c r="A3685">
        <v>1272</v>
      </c>
      <c r="B3685" s="1" t="s">
        <v>1435</v>
      </c>
      <c r="C3685" s="1" t="s">
        <v>150</v>
      </c>
      <c r="D3685" s="1" t="s">
        <v>1817</v>
      </c>
      <c r="E3685" s="8">
        <v>43066</v>
      </c>
      <c r="F3685">
        <v>2</v>
      </c>
      <c r="G3685">
        <v>833.98</v>
      </c>
      <c r="H3685" s="1" t="s">
        <v>846</v>
      </c>
      <c r="I3685" s="1" t="s">
        <v>13</v>
      </c>
      <c r="J3685" s="1" t="s">
        <v>23</v>
      </c>
      <c r="K3685" s="1" t="s">
        <v>24</v>
      </c>
      <c r="L3685" s="1">
        <f>Query1[[#This Row],[total_units]]*Query1[[#This Row],[revene]]</f>
        <v>1667.96</v>
      </c>
      <c r="M3685" s="1">
        <f>YEAR(Query1[[#This Row],[order_date]])</f>
        <v>2017</v>
      </c>
    </row>
    <row r="3686" spans="1:13" x14ac:dyDescent="0.35">
      <c r="A3686">
        <v>1272</v>
      </c>
      <c r="B3686" s="1" t="s">
        <v>1435</v>
      </c>
      <c r="C3686" s="1" t="s">
        <v>150</v>
      </c>
      <c r="D3686" s="1" t="s">
        <v>1817</v>
      </c>
      <c r="E3686" s="8">
        <v>43066</v>
      </c>
      <c r="F3686">
        <v>1</v>
      </c>
      <c r="G3686">
        <v>149.99</v>
      </c>
      <c r="H3686" s="1" t="s">
        <v>955</v>
      </c>
      <c r="I3686" s="1" t="s">
        <v>48</v>
      </c>
      <c r="J3686" s="1" t="s">
        <v>23</v>
      </c>
      <c r="K3686" s="1" t="s">
        <v>24</v>
      </c>
      <c r="L3686" s="1">
        <f>Query1[[#This Row],[total_units]]*Query1[[#This Row],[revene]]</f>
        <v>149.99</v>
      </c>
      <c r="M3686" s="1">
        <f>YEAR(Query1[[#This Row],[order_date]])</f>
        <v>2017</v>
      </c>
    </row>
    <row r="3687" spans="1:13" x14ac:dyDescent="0.35">
      <c r="A3687">
        <v>1273</v>
      </c>
      <c r="B3687" s="1" t="s">
        <v>1436</v>
      </c>
      <c r="C3687" s="1" t="s">
        <v>214</v>
      </c>
      <c r="D3687" s="1" t="s">
        <v>1817</v>
      </c>
      <c r="E3687" s="8">
        <v>43066</v>
      </c>
      <c r="F3687">
        <v>2</v>
      </c>
      <c r="G3687">
        <v>599.98</v>
      </c>
      <c r="H3687" s="1" t="s">
        <v>795</v>
      </c>
      <c r="I3687" s="1" t="s">
        <v>48</v>
      </c>
      <c r="J3687" s="1" t="s">
        <v>23</v>
      </c>
      <c r="K3687" s="1" t="s">
        <v>24</v>
      </c>
      <c r="L3687" s="1">
        <f>Query1[[#This Row],[total_units]]*Query1[[#This Row],[revene]]</f>
        <v>1199.96</v>
      </c>
      <c r="M3687" s="1">
        <f>YEAR(Query1[[#This Row],[order_date]])</f>
        <v>2017</v>
      </c>
    </row>
    <row r="3688" spans="1:13" x14ac:dyDescent="0.35">
      <c r="A3688">
        <v>1273</v>
      </c>
      <c r="B3688" s="1" t="s">
        <v>1436</v>
      </c>
      <c r="C3688" s="1" t="s">
        <v>214</v>
      </c>
      <c r="D3688" s="1" t="s">
        <v>1817</v>
      </c>
      <c r="E3688" s="8">
        <v>43066</v>
      </c>
      <c r="F3688">
        <v>1</v>
      </c>
      <c r="G3688">
        <v>599.99</v>
      </c>
      <c r="H3688" s="1" t="s">
        <v>16</v>
      </c>
      <c r="I3688" s="1" t="s">
        <v>13</v>
      </c>
      <c r="J3688" s="1" t="s">
        <v>23</v>
      </c>
      <c r="K3688" s="1" t="s">
        <v>24</v>
      </c>
      <c r="L3688" s="1">
        <f>Query1[[#This Row],[total_units]]*Query1[[#This Row],[revene]]</f>
        <v>599.99</v>
      </c>
      <c r="M3688" s="1">
        <f>YEAR(Query1[[#This Row],[order_date]])</f>
        <v>2017</v>
      </c>
    </row>
    <row r="3689" spans="1:13" x14ac:dyDescent="0.35">
      <c r="A3689">
        <v>1273</v>
      </c>
      <c r="B3689" s="1" t="s">
        <v>1436</v>
      </c>
      <c r="C3689" s="1" t="s">
        <v>214</v>
      </c>
      <c r="D3689" s="1" t="s">
        <v>1817</v>
      </c>
      <c r="E3689" s="8">
        <v>43066</v>
      </c>
      <c r="F3689">
        <v>1</v>
      </c>
      <c r="G3689">
        <v>4999.99</v>
      </c>
      <c r="H3689" s="1" t="s">
        <v>853</v>
      </c>
      <c r="I3689" s="1" t="s">
        <v>788</v>
      </c>
      <c r="J3689" s="1" t="s">
        <v>23</v>
      </c>
      <c r="K3689" s="1" t="s">
        <v>24</v>
      </c>
      <c r="L3689" s="1">
        <f>Query1[[#This Row],[total_units]]*Query1[[#This Row],[revene]]</f>
        <v>4999.99</v>
      </c>
      <c r="M3689" s="1">
        <f>YEAR(Query1[[#This Row],[order_date]])</f>
        <v>2017</v>
      </c>
    </row>
    <row r="3690" spans="1:13" x14ac:dyDescent="0.35">
      <c r="A3690">
        <v>1274</v>
      </c>
      <c r="B3690" s="1" t="s">
        <v>1437</v>
      </c>
      <c r="C3690" s="1" t="s">
        <v>169</v>
      </c>
      <c r="D3690" s="1" t="s">
        <v>1817</v>
      </c>
      <c r="E3690" s="8">
        <v>43067</v>
      </c>
      <c r="F3690">
        <v>1</v>
      </c>
      <c r="G3690">
        <v>1099.99</v>
      </c>
      <c r="H3690" s="1" t="s">
        <v>881</v>
      </c>
      <c r="I3690" s="1" t="s">
        <v>13</v>
      </c>
      <c r="J3690" s="1" t="s">
        <v>23</v>
      </c>
      <c r="K3690" s="1" t="s">
        <v>27</v>
      </c>
      <c r="L3690" s="1">
        <f>Query1[[#This Row],[total_units]]*Query1[[#This Row],[revene]]</f>
        <v>1099.99</v>
      </c>
      <c r="M3690" s="1">
        <f>YEAR(Query1[[#This Row],[order_date]])</f>
        <v>2017</v>
      </c>
    </row>
    <row r="3691" spans="1:13" x14ac:dyDescent="0.35">
      <c r="A3691">
        <v>1275</v>
      </c>
      <c r="B3691" s="1" t="s">
        <v>1438</v>
      </c>
      <c r="C3691" s="1" t="s">
        <v>290</v>
      </c>
      <c r="D3691" s="1" t="s">
        <v>1815</v>
      </c>
      <c r="E3691" s="8">
        <v>43068</v>
      </c>
      <c r="F3691">
        <v>1</v>
      </c>
      <c r="G3691">
        <v>999.99</v>
      </c>
      <c r="H3691" s="1" t="s">
        <v>797</v>
      </c>
      <c r="I3691" s="1" t="s">
        <v>20</v>
      </c>
      <c r="J3691" s="1" t="s">
        <v>14</v>
      </c>
      <c r="K3691" s="1" t="s">
        <v>15</v>
      </c>
      <c r="L3691" s="1">
        <f>Query1[[#This Row],[total_units]]*Query1[[#This Row],[revene]]</f>
        <v>999.99</v>
      </c>
      <c r="M3691" s="1">
        <f>YEAR(Query1[[#This Row],[order_date]])</f>
        <v>2017</v>
      </c>
    </row>
    <row r="3692" spans="1:13" x14ac:dyDescent="0.35">
      <c r="A3692">
        <v>1275</v>
      </c>
      <c r="B3692" s="1" t="s">
        <v>1438</v>
      </c>
      <c r="C3692" s="1" t="s">
        <v>290</v>
      </c>
      <c r="D3692" s="1" t="s">
        <v>1815</v>
      </c>
      <c r="E3692" s="8">
        <v>43068</v>
      </c>
      <c r="F3692">
        <v>1</v>
      </c>
      <c r="G3692">
        <v>4999.99</v>
      </c>
      <c r="H3692" s="1" t="s">
        <v>853</v>
      </c>
      <c r="I3692" s="1" t="s">
        <v>788</v>
      </c>
      <c r="J3692" s="1" t="s">
        <v>14</v>
      </c>
      <c r="K3692" s="1" t="s">
        <v>15</v>
      </c>
      <c r="L3692" s="1">
        <f>Query1[[#This Row],[total_units]]*Query1[[#This Row],[revene]]</f>
        <v>4999.99</v>
      </c>
      <c r="M3692" s="1">
        <f>YEAR(Query1[[#This Row],[order_date]])</f>
        <v>2017</v>
      </c>
    </row>
    <row r="3693" spans="1:13" x14ac:dyDescent="0.35">
      <c r="A3693">
        <v>1276</v>
      </c>
      <c r="B3693" s="1" t="s">
        <v>1439</v>
      </c>
      <c r="C3693" s="1" t="s">
        <v>1061</v>
      </c>
      <c r="D3693" s="1" t="s">
        <v>1817</v>
      </c>
      <c r="E3693" s="8">
        <v>43069</v>
      </c>
      <c r="F3693">
        <v>2</v>
      </c>
      <c r="G3693">
        <v>1099.98</v>
      </c>
      <c r="H3693" s="1" t="s">
        <v>38</v>
      </c>
      <c r="I3693" s="1" t="s">
        <v>34</v>
      </c>
      <c r="J3693" s="1" t="s">
        <v>23</v>
      </c>
      <c r="K3693" s="1" t="s">
        <v>24</v>
      </c>
      <c r="L3693" s="1">
        <f>Query1[[#This Row],[total_units]]*Query1[[#This Row],[revene]]</f>
        <v>2199.96</v>
      </c>
      <c r="M3693" s="1">
        <f>YEAR(Query1[[#This Row],[order_date]])</f>
        <v>2017</v>
      </c>
    </row>
    <row r="3694" spans="1:13" x14ac:dyDescent="0.35">
      <c r="A3694">
        <v>1276</v>
      </c>
      <c r="B3694" s="1" t="s">
        <v>1439</v>
      </c>
      <c r="C3694" s="1" t="s">
        <v>1061</v>
      </c>
      <c r="D3694" s="1" t="s">
        <v>1817</v>
      </c>
      <c r="E3694" s="8">
        <v>43069</v>
      </c>
      <c r="F3694">
        <v>2</v>
      </c>
      <c r="G3694">
        <v>898</v>
      </c>
      <c r="H3694" s="1" t="s">
        <v>39</v>
      </c>
      <c r="I3694" s="1" t="s">
        <v>13</v>
      </c>
      <c r="J3694" s="1" t="s">
        <v>23</v>
      </c>
      <c r="K3694" s="1" t="s">
        <v>24</v>
      </c>
      <c r="L3694" s="1">
        <f>Query1[[#This Row],[total_units]]*Query1[[#This Row],[revene]]</f>
        <v>1796</v>
      </c>
      <c r="M3694" s="1">
        <f>YEAR(Query1[[#This Row],[order_date]])</f>
        <v>2017</v>
      </c>
    </row>
    <row r="3695" spans="1:13" x14ac:dyDescent="0.35">
      <c r="A3695">
        <v>1276</v>
      </c>
      <c r="B3695" s="1" t="s">
        <v>1439</v>
      </c>
      <c r="C3695" s="1" t="s">
        <v>1061</v>
      </c>
      <c r="D3695" s="1" t="s">
        <v>1817</v>
      </c>
      <c r="E3695" s="8">
        <v>43069</v>
      </c>
      <c r="F3695">
        <v>2</v>
      </c>
      <c r="G3695">
        <v>1295.98</v>
      </c>
      <c r="H3695" s="1" t="s">
        <v>1886</v>
      </c>
      <c r="I3695" s="1" t="s">
        <v>13</v>
      </c>
      <c r="J3695" s="1" t="s">
        <v>23</v>
      </c>
      <c r="K3695" s="1" t="s">
        <v>24</v>
      </c>
      <c r="L3695" s="1">
        <f>Query1[[#This Row],[total_units]]*Query1[[#This Row],[revene]]</f>
        <v>2591.96</v>
      </c>
      <c r="M3695" s="1">
        <f>YEAR(Query1[[#This Row],[order_date]])</f>
        <v>2017</v>
      </c>
    </row>
    <row r="3696" spans="1:13" x14ac:dyDescent="0.35">
      <c r="A3696">
        <v>1276</v>
      </c>
      <c r="B3696" s="1" t="s">
        <v>1439</v>
      </c>
      <c r="C3696" s="1" t="s">
        <v>1061</v>
      </c>
      <c r="D3696" s="1" t="s">
        <v>1817</v>
      </c>
      <c r="E3696" s="8">
        <v>43069</v>
      </c>
      <c r="F3696">
        <v>1</v>
      </c>
      <c r="G3696">
        <v>2299.9899999999998</v>
      </c>
      <c r="H3696" s="1" t="s">
        <v>807</v>
      </c>
      <c r="I3696" s="1" t="s">
        <v>20</v>
      </c>
      <c r="J3696" s="1" t="s">
        <v>23</v>
      </c>
      <c r="K3696" s="1" t="s">
        <v>24</v>
      </c>
      <c r="L3696" s="1">
        <f>Query1[[#This Row],[total_units]]*Query1[[#This Row],[revene]]</f>
        <v>2299.9899999999998</v>
      </c>
      <c r="M3696" s="1">
        <f>YEAR(Query1[[#This Row],[order_date]])</f>
        <v>2017</v>
      </c>
    </row>
    <row r="3697" spans="1:13" x14ac:dyDescent="0.35">
      <c r="A3697">
        <v>1276</v>
      </c>
      <c r="B3697" s="1" t="s">
        <v>1439</v>
      </c>
      <c r="C3697" s="1" t="s">
        <v>1061</v>
      </c>
      <c r="D3697" s="1" t="s">
        <v>1817</v>
      </c>
      <c r="E3697" s="8">
        <v>43069</v>
      </c>
      <c r="F3697">
        <v>1</v>
      </c>
      <c r="G3697">
        <v>4999.99</v>
      </c>
      <c r="H3697" s="1" t="s">
        <v>853</v>
      </c>
      <c r="I3697" s="1" t="s">
        <v>788</v>
      </c>
      <c r="J3697" s="1" t="s">
        <v>23</v>
      </c>
      <c r="K3697" s="1" t="s">
        <v>24</v>
      </c>
      <c r="L3697" s="1">
        <f>Query1[[#This Row],[total_units]]*Query1[[#This Row],[revene]]</f>
        <v>4999.99</v>
      </c>
      <c r="M3697" s="1">
        <f>YEAR(Query1[[#This Row],[order_date]])</f>
        <v>2017</v>
      </c>
    </row>
    <row r="3698" spans="1:13" x14ac:dyDescent="0.35">
      <c r="A3698">
        <v>1277</v>
      </c>
      <c r="B3698" s="1" t="s">
        <v>1440</v>
      </c>
      <c r="C3698" s="1" t="s">
        <v>26</v>
      </c>
      <c r="D3698" s="1" t="s">
        <v>1817</v>
      </c>
      <c r="E3698" s="8">
        <v>43070</v>
      </c>
      <c r="F3698">
        <v>2</v>
      </c>
      <c r="G3698">
        <v>419.98</v>
      </c>
      <c r="H3698" s="1" t="s">
        <v>919</v>
      </c>
      <c r="I3698" s="1" t="s">
        <v>48</v>
      </c>
      <c r="J3698" s="1" t="s">
        <v>23</v>
      </c>
      <c r="K3698" s="1" t="s">
        <v>24</v>
      </c>
      <c r="L3698" s="1">
        <f>Query1[[#This Row],[total_units]]*Query1[[#This Row],[revene]]</f>
        <v>839.96</v>
      </c>
      <c r="M3698" s="1">
        <f>YEAR(Query1[[#This Row],[order_date]])</f>
        <v>2017</v>
      </c>
    </row>
    <row r="3699" spans="1:13" x14ac:dyDescent="0.35">
      <c r="A3699">
        <v>1277</v>
      </c>
      <c r="B3699" s="1" t="s">
        <v>1440</v>
      </c>
      <c r="C3699" s="1" t="s">
        <v>26</v>
      </c>
      <c r="D3699" s="1" t="s">
        <v>1817</v>
      </c>
      <c r="E3699" s="8">
        <v>43070</v>
      </c>
      <c r="F3699">
        <v>1</v>
      </c>
      <c r="G3699">
        <v>1680.99</v>
      </c>
      <c r="H3699" s="1" t="s">
        <v>56</v>
      </c>
      <c r="I3699" s="1" t="s">
        <v>18</v>
      </c>
      <c r="J3699" s="1" t="s">
        <v>23</v>
      </c>
      <c r="K3699" s="1" t="s">
        <v>24</v>
      </c>
      <c r="L3699" s="1">
        <f>Query1[[#This Row],[total_units]]*Query1[[#This Row],[revene]]</f>
        <v>1680.99</v>
      </c>
      <c r="M3699" s="1">
        <f>YEAR(Query1[[#This Row],[order_date]])</f>
        <v>2017</v>
      </c>
    </row>
    <row r="3700" spans="1:13" x14ac:dyDescent="0.35">
      <c r="A3700">
        <v>1277</v>
      </c>
      <c r="B3700" s="1" t="s">
        <v>1440</v>
      </c>
      <c r="C3700" s="1" t="s">
        <v>26</v>
      </c>
      <c r="D3700" s="1" t="s">
        <v>1817</v>
      </c>
      <c r="E3700" s="8">
        <v>43070</v>
      </c>
      <c r="F3700">
        <v>2</v>
      </c>
      <c r="G3700">
        <v>5999.98</v>
      </c>
      <c r="H3700" s="1" t="s">
        <v>40</v>
      </c>
      <c r="I3700" s="1" t="s">
        <v>41</v>
      </c>
      <c r="J3700" s="1" t="s">
        <v>23</v>
      </c>
      <c r="K3700" s="1" t="s">
        <v>24</v>
      </c>
      <c r="L3700" s="1">
        <f>Query1[[#This Row],[total_units]]*Query1[[#This Row],[revene]]</f>
        <v>11999.96</v>
      </c>
      <c r="M3700" s="1">
        <f>YEAR(Query1[[#This Row],[order_date]])</f>
        <v>2017</v>
      </c>
    </row>
    <row r="3701" spans="1:13" x14ac:dyDescent="0.35">
      <c r="A3701">
        <v>1277</v>
      </c>
      <c r="B3701" s="1" t="s">
        <v>1440</v>
      </c>
      <c r="C3701" s="1" t="s">
        <v>26</v>
      </c>
      <c r="D3701" s="1" t="s">
        <v>1817</v>
      </c>
      <c r="E3701" s="8">
        <v>43070</v>
      </c>
      <c r="F3701">
        <v>2</v>
      </c>
      <c r="G3701">
        <v>10999.98</v>
      </c>
      <c r="H3701" s="1" t="s">
        <v>789</v>
      </c>
      <c r="I3701" s="1" t="s">
        <v>788</v>
      </c>
      <c r="J3701" s="1" t="s">
        <v>23</v>
      </c>
      <c r="K3701" s="1" t="s">
        <v>24</v>
      </c>
      <c r="L3701" s="1">
        <f>Query1[[#This Row],[total_units]]*Query1[[#This Row],[revene]]</f>
        <v>21999.96</v>
      </c>
      <c r="M3701" s="1">
        <f>YEAR(Query1[[#This Row],[order_date]])</f>
        <v>2017</v>
      </c>
    </row>
    <row r="3702" spans="1:13" x14ac:dyDescent="0.35">
      <c r="A3702">
        <v>1277</v>
      </c>
      <c r="B3702" s="1" t="s">
        <v>1440</v>
      </c>
      <c r="C3702" s="1" t="s">
        <v>26</v>
      </c>
      <c r="D3702" s="1" t="s">
        <v>1817</v>
      </c>
      <c r="E3702" s="8">
        <v>43070</v>
      </c>
      <c r="F3702">
        <v>1</v>
      </c>
      <c r="G3702">
        <v>2899.99</v>
      </c>
      <c r="H3702" s="1" t="s">
        <v>19</v>
      </c>
      <c r="I3702" s="1" t="s">
        <v>20</v>
      </c>
      <c r="J3702" s="1" t="s">
        <v>23</v>
      </c>
      <c r="K3702" s="1" t="s">
        <v>24</v>
      </c>
      <c r="L3702" s="1">
        <f>Query1[[#This Row],[total_units]]*Query1[[#This Row],[revene]]</f>
        <v>2899.99</v>
      </c>
      <c r="M3702" s="1">
        <f>YEAR(Query1[[#This Row],[order_date]])</f>
        <v>2017</v>
      </c>
    </row>
    <row r="3703" spans="1:13" x14ac:dyDescent="0.35">
      <c r="A3703">
        <v>1278</v>
      </c>
      <c r="B3703" s="1" t="s">
        <v>1948</v>
      </c>
      <c r="C3703" s="1" t="s">
        <v>485</v>
      </c>
      <c r="D3703" s="1" t="s">
        <v>1817</v>
      </c>
      <c r="E3703" s="8">
        <v>43070</v>
      </c>
      <c r="F3703">
        <v>2</v>
      </c>
      <c r="G3703">
        <v>1103.98</v>
      </c>
      <c r="H3703" s="1" t="s">
        <v>786</v>
      </c>
      <c r="I3703" s="1" t="s">
        <v>34</v>
      </c>
      <c r="J3703" s="1" t="s">
        <v>23</v>
      </c>
      <c r="K3703" s="1" t="s">
        <v>27</v>
      </c>
      <c r="L3703" s="1">
        <f>Query1[[#This Row],[total_units]]*Query1[[#This Row],[revene]]</f>
        <v>2207.96</v>
      </c>
      <c r="M3703" s="1">
        <f>YEAR(Query1[[#This Row],[order_date]])</f>
        <v>2017</v>
      </c>
    </row>
    <row r="3704" spans="1:13" x14ac:dyDescent="0.35">
      <c r="A3704">
        <v>1278</v>
      </c>
      <c r="B3704" s="1" t="s">
        <v>1948</v>
      </c>
      <c r="C3704" s="1" t="s">
        <v>485</v>
      </c>
      <c r="D3704" s="1" t="s">
        <v>1817</v>
      </c>
      <c r="E3704" s="8">
        <v>43070</v>
      </c>
      <c r="F3704">
        <v>1</v>
      </c>
      <c r="G3704">
        <v>469.99</v>
      </c>
      <c r="H3704" s="1" t="s">
        <v>798</v>
      </c>
      <c r="I3704" s="1" t="s">
        <v>20</v>
      </c>
      <c r="J3704" s="1" t="s">
        <v>23</v>
      </c>
      <c r="K3704" s="1" t="s">
        <v>27</v>
      </c>
      <c r="L3704" s="1">
        <f>Query1[[#This Row],[total_units]]*Query1[[#This Row],[revene]]</f>
        <v>469.99</v>
      </c>
      <c r="M3704" s="1">
        <f>YEAR(Query1[[#This Row],[order_date]])</f>
        <v>2017</v>
      </c>
    </row>
    <row r="3705" spans="1:13" x14ac:dyDescent="0.35">
      <c r="A3705">
        <v>1279</v>
      </c>
      <c r="B3705" s="1" t="s">
        <v>1441</v>
      </c>
      <c r="C3705" s="1" t="s">
        <v>242</v>
      </c>
      <c r="D3705" s="1" t="s">
        <v>1817</v>
      </c>
      <c r="E3705" s="8">
        <v>43070</v>
      </c>
      <c r="F3705">
        <v>2</v>
      </c>
      <c r="G3705">
        <v>5999.98</v>
      </c>
      <c r="H3705" s="1" t="s">
        <v>40</v>
      </c>
      <c r="I3705" s="1" t="s">
        <v>41</v>
      </c>
      <c r="J3705" s="1" t="s">
        <v>23</v>
      </c>
      <c r="K3705" s="1" t="s">
        <v>24</v>
      </c>
      <c r="L3705" s="1">
        <f>Query1[[#This Row],[total_units]]*Query1[[#This Row],[revene]]</f>
        <v>11999.96</v>
      </c>
      <c r="M3705" s="1">
        <f>YEAR(Query1[[#This Row],[order_date]])</f>
        <v>2017</v>
      </c>
    </row>
    <row r="3706" spans="1:13" x14ac:dyDescent="0.35">
      <c r="A3706">
        <v>1280</v>
      </c>
      <c r="B3706" s="1" t="s">
        <v>1442</v>
      </c>
      <c r="C3706" s="1" t="s">
        <v>131</v>
      </c>
      <c r="D3706" s="1" t="s">
        <v>1824</v>
      </c>
      <c r="E3706" s="8">
        <v>43070</v>
      </c>
      <c r="F3706">
        <v>1</v>
      </c>
      <c r="G3706">
        <v>439.99</v>
      </c>
      <c r="H3706" s="1" t="s">
        <v>819</v>
      </c>
      <c r="I3706" s="1" t="s">
        <v>13</v>
      </c>
      <c r="J3706" s="1" t="s">
        <v>98</v>
      </c>
      <c r="K3706" s="1" t="s">
        <v>165</v>
      </c>
      <c r="L3706" s="1">
        <f>Query1[[#This Row],[total_units]]*Query1[[#This Row],[revene]]</f>
        <v>439.99</v>
      </c>
      <c r="M3706" s="1">
        <f>YEAR(Query1[[#This Row],[order_date]])</f>
        <v>2017</v>
      </c>
    </row>
    <row r="3707" spans="1:13" x14ac:dyDescent="0.35">
      <c r="A3707">
        <v>1280</v>
      </c>
      <c r="B3707" s="1" t="s">
        <v>1442</v>
      </c>
      <c r="C3707" s="1" t="s">
        <v>131</v>
      </c>
      <c r="D3707" s="1" t="s">
        <v>1824</v>
      </c>
      <c r="E3707" s="8">
        <v>43070</v>
      </c>
      <c r="F3707">
        <v>2</v>
      </c>
      <c r="G3707">
        <v>1239.98</v>
      </c>
      <c r="H3707" s="1" t="s">
        <v>1884</v>
      </c>
      <c r="I3707" s="1" t="s">
        <v>13</v>
      </c>
      <c r="J3707" s="1" t="s">
        <v>98</v>
      </c>
      <c r="K3707" s="1" t="s">
        <v>165</v>
      </c>
      <c r="L3707" s="1">
        <f>Query1[[#This Row],[total_units]]*Query1[[#This Row],[revene]]</f>
        <v>2479.96</v>
      </c>
      <c r="M3707" s="1">
        <f>YEAR(Query1[[#This Row],[order_date]])</f>
        <v>2017</v>
      </c>
    </row>
    <row r="3708" spans="1:13" x14ac:dyDescent="0.35">
      <c r="A3708">
        <v>1280</v>
      </c>
      <c r="B3708" s="1" t="s">
        <v>1442</v>
      </c>
      <c r="C3708" s="1" t="s">
        <v>131</v>
      </c>
      <c r="D3708" s="1" t="s">
        <v>1824</v>
      </c>
      <c r="E3708" s="8">
        <v>43070</v>
      </c>
      <c r="F3708">
        <v>1</v>
      </c>
      <c r="G3708">
        <v>875.99</v>
      </c>
      <c r="H3708" s="1" t="s">
        <v>831</v>
      </c>
      <c r="I3708" s="1" t="s">
        <v>788</v>
      </c>
      <c r="J3708" s="1" t="s">
        <v>98</v>
      </c>
      <c r="K3708" s="1" t="s">
        <v>165</v>
      </c>
      <c r="L3708" s="1">
        <f>Query1[[#This Row],[total_units]]*Query1[[#This Row],[revene]]</f>
        <v>875.99</v>
      </c>
      <c r="M3708" s="1">
        <f>YEAR(Query1[[#This Row],[order_date]])</f>
        <v>2017</v>
      </c>
    </row>
    <row r="3709" spans="1:13" x14ac:dyDescent="0.35">
      <c r="A3709">
        <v>1280</v>
      </c>
      <c r="B3709" s="1" t="s">
        <v>1442</v>
      </c>
      <c r="C3709" s="1" t="s">
        <v>131</v>
      </c>
      <c r="D3709" s="1" t="s">
        <v>1824</v>
      </c>
      <c r="E3709" s="8">
        <v>43070</v>
      </c>
      <c r="F3709">
        <v>1</v>
      </c>
      <c r="G3709">
        <v>3499.99</v>
      </c>
      <c r="H3709" s="1" t="s">
        <v>841</v>
      </c>
      <c r="I3709" s="1" t="s">
        <v>18</v>
      </c>
      <c r="J3709" s="1" t="s">
        <v>98</v>
      </c>
      <c r="K3709" s="1" t="s">
        <v>165</v>
      </c>
      <c r="L3709" s="1">
        <f>Query1[[#This Row],[total_units]]*Query1[[#This Row],[revene]]</f>
        <v>3499.99</v>
      </c>
      <c r="M3709" s="1">
        <f>YEAR(Query1[[#This Row],[order_date]])</f>
        <v>2017</v>
      </c>
    </row>
    <row r="3710" spans="1:13" x14ac:dyDescent="0.35">
      <c r="A3710">
        <v>1281</v>
      </c>
      <c r="B3710" s="1" t="s">
        <v>1443</v>
      </c>
      <c r="C3710" s="1" t="s">
        <v>1834</v>
      </c>
      <c r="D3710" s="1" t="s">
        <v>1817</v>
      </c>
      <c r="E3710" s="8">
        <v>43071</v>
      </c>
      <c r="F3710">
        <v>1</v>
      </c>
      <c r="G3710">
        <v>599.99</v>
      </c>
      <c r="H3710" s="1" t="s">
        <v>875</v>
      </c>
      <c r="I3710" s="1" t="s">
        <v>13</v>
      </c>
      <c r="J3710" s="1" t="s">
        <v>23</v>
      </c>
      <c r="K3710" s="1" t="s">
        <v>24</v>
      </c>
      <c r="L3710" s="1">
        <f>Query1[[#This Row],[total_units]]*Query1[[#This Row],[revene]]</f>
        <v>599.99</v>
      </c>
      <c r="M3710" s="1">
        <f>YEAR(Query1[[#This Row],[order_date]])</f>
        <v>2017</v>
      </c>
    </row>
    <row r="3711" spans="1:13" x14ac:dyDescent="0.35">
      <c r="A3711">
        <v>1281</v>
      </c>
      <c r="B3711" s="1" t="s">
        <v>1443</v>
      </c>
      <c r="C3711" s="1" t="s">
        <v>1834</v>
      </c>
      <c r="D3711" s="1" t="s">
        <v>1817</v>
      </c>
      <c r="E3711" s="8">
        <v>43071</v>
      </c>
      <c r="F3711">
        <v>1</v>
      </c>
      <c r="G3711">
        <v>832.99</v>
      </c>
      <c r="H3711" s="1" t="s">
        <v>962</v>
      </c>
      <c r="I3711" s="1" t="s">
        <v>20</v>
      </c>
      <c r="J3711" s="1" t="s">
        <v>23</v>
      </c>
      <c r="K3711" s="1" t="s">
        <v>24</v>
      </c>
      <c r="L3711" s="1">
        <f>Query1[[#This Row],[total_units]]*Query1[[#This Row],[revene]]</f>
        <v>832.99</v>
      </c>
      <c r="M3711" s="1">
        <f>YEAR(Query1[[#This Row],[order_date]])</f>
        <v>2017</v>
      </c>
    </row>
    <row r="3712" spans="1:13" x14ac:dyDescent="0.35">
      <c r="A3712">
        <v>1281</v>
      </c>
      <c r="B3712" s="1" t="s">
        <v>1443</v>
      </c>
      <c r="C3712" s="1" t="s">
        <v>1834</v>
      </c>
      <c r="D3712" s="1" t="s">
        <v>1817</v>
      </c>
      <c r="E3712" s="8">
        <v>43071</v>
      </c>
      <c r="F3712">
        <v>2</v>
      </c>
      <c r="G3712">
        <v>6999.98</v>
      </c>
      <c r="H3712" s="1" t="s">
        <v>834</v>
      </c>
      <c r="I3712" s="1" t="s">
        <v>788</v>
      </c>
      <c r="J3712" s="1" t="s">
        <v>23</v>
      </c>
      <c r="K3712" s="1" t="s">
        <v>24</v>
      </c>
      <c r="L3712" s="1">
        <f>Query1[[#This Row],[total_units]]*Query1[[#This Row],[revene]]</f>
        <v>13999.96</v>
      </c>
      <c r="M3712" s="1">
        <f>YEAR(Query1[[#This Row],[order_date]])</f>
        <v>2017</v>
      </c>
    </row>
    <row r="3713" spans="1:13" x14ac:dyDescent="0.35">
      <c r="A3713">
        <v>1282</v>
      </c>
      <c r="B3713" s="1" t="s">
        <v>1444</v>
      </c>
      <c r="C3713" s="1" t="s">
        <v>1190</v>
      </c>
      <c r="D3713" s="1" t="s">
        <v>1817</v>
      </c>
      <c r="E3713" s="8">
        <v>43072</v>
      </c>
      <c r="F3713">
        <v>1</v>
      </c>
      <c r="G3713">
        <v>470.99</v>
      </c>
      <c r="H3713" s="1" t="s">
        <v>923</v>
      </c>
      <c r="I3713" s="1" t="s">
        <v>34</v>
      </c>
      <c r="J3713" s="1" t="s">
        <v>23</v>
      </c>
      <c r="K3713" s="1" t="s">
        <v>24</v>
      </c>
      <c r="L3713" s="1">
        <f>Query1[[#This Row],[total_units]]*Query1[[#This Row],[revene]]</f>
        <v>470.99</v>
      </c>
      <c r="M3713" s="1">
        <f>YEAR(Query1[[#This Row],[order_date]])</f>
        <v>2017</v>
      </c>
    </row>
    <row r="3714" spans="1:13" x14ac:dyDescent="0.35">
      <c r="A3714">
        <v>1282</v>
      </c>
      <c r="B3714" s="1" t="s">
        <v>1444</v>
      </c>
      <c r="C3714" s="1" t="s">
        <v>1190</v>
      </c>
      <c r="D3714" s="1" t="s">
        <v>1817</v>
      </c>
      <c r="E3714" s="8">
        <v>43072</v>
      </c>
      <c r="F3714">
        <v>2</v>
      </c>
      <c r="G3714">
        <v>11999.98</v>
      </c>
      <c r="H3714" s="1" t="s">
        <v>850</v>
      </c>
      <c r="I3714" s="1" t="s">
        <v>788</v>
      </c>
      <c r="J3714" s="1" t="s">
        <v>23</v>
      </c>
      <c r="K3714" s="1" t="s">
        <v>24</v>
      </c>
      <c r="L3714" s="1">
        <f>Query1[[#This Row],[total_units]]*Query1[[#This Row],[revene]]</f>
        <v>23999.96</v>
      </c>
      <c r="M3714" s="1">
        <f>YEAR(Query1[[#This Row],[order_date]])</f>
        <v>2017</v>
      </c>
    </row>
    <row r="3715" spans="1:13" x14ac:dyDescent="0.35">
      <c r="A3715">
        <v>1283</v>
      </c>
      <c r="B3715" s="1" t="s">
        <v>1445</v>
      </c>
      <c r="C3715" s="1" t="s">
        <v>22</v>
      </c>
      <c r="D3715" s="1" t="s">
        <v>1817</v>
      </c>
      <c r="E3715" s="8">
        <v>43073</v>
      </c>
      <c r="F3715">
        <v>1</v>
      </c>
      <c r="G3715">
        <v>1099.99</v>
      </c>
      <c r="H3715" s="1" t="s">
        <v>881</v>
      </c>
      <c r="I3715" s="1" t="s">
        <v>13</v>
      </c>
      <c r="J3715" s="1" t="s">
        <v>23</v>
      </c>
      <c r="K3715" s="1" t="s">
        <v>27</v>
      </c>
      <c r="L3715" s="1">
        <f>Query1[[#This Row],[total_units]]*Query1[[#This Row],[revene]]</f>
        <v>1099.99</v>
      </c>
      <c r="M3715" s="1">
        <f>YEAR(Query1[[#This Row],[order_date]])</f>
        <v>2017</v>
      </c>
    </row>
    <row r="3716" spans="1:13" x14ac:dyDescent="0.35">
      <c r="A3716">
        <v>1283</v>
      </c>
      <c r="B3716" s="1" t="s">
        <v>1445</v>
      </c>
      <c r="C3716" s="1" t="s">
        <v>22</v>
      </c>
      <c r="D3716" s="1" t="s">
        <v>1817</v>
      </c>
      <c r="E3716" s="8">
        <v>43073</v>
      </c>
      <c r="F3716">
        <v>1</v>
      </c>
      <c r="G3716">
        <v>1680.99</v>
      </c>
      <c r="H3716" s="1" t="s">
        <v>56</v>
      </c>
      <c r="I3716" s="1" t="s">
        <v>18</v>
      </c>
      <c r="J3716" s="1" t="s">
        <v>23</v>
      </c>
      <c r="K3716" s="1" t="s">
        <v>27</v>
      </c>
      <c r="L3716" s="1">
        <f>Query1[[#This Row],[total_units]]*Query1[[#This Row],[revene]]</f>
        <v>1680.99</v>
      </c>
      <c r="M3716" s="1">
        <f>YEAR(Query1[[#This Row],[order_date]])</f>
        <v>2017</v>
      </c>
    </row>
    <row r="3717" spans="1:13" x14ac:dyDescent="0.35">
      <c r="A3717">
        <v>1283</v>
      </c>
      <c r="B3717" s="1" t="s">
        <v>1445</v>
      </c>
      <c r="C3717" s="1" t="s">
        <v>22</v>
      </c>
      <c r="D3717" s="1" t="s">
        <v>1817</v>
      </c>
      <c r="E3717" s="8">
        <v>43073</v>
      </c>
      <c r="F3717">
        <v>1</v>
      </c>
      <c r="G3717">
        <v>469.99</v>
      </c>
      <c r="H3717" s="1" t="s">
        <v>798</v>
      </c>
      <c r="I3717" s="1" t="s">
        <v>20</v>
      </c>
      <c r="J3717" s="1" t="s">
        <v>23</v>
      </c>
      <c r="K3717" s="1" t="s">
        <v>27</v>
      </c>
      <c r="L3717" s="1">
        <f>Query1[[#This Row],[total_units]]*Query1[[#This Row],[revene]]</f>
        <v>469.99</v>
      </c>
      <c r="M3717" s="1">
        <f>YEAR(Query1[[#This Row],[order_date]])</f>
        <v>2017</v>
      </c>
    </row>
    <row r="3718" spans="1:13" x14ac:dyDescent="0.35">
      <c r="A3718">
        <v>1283</v>
      </c>
      <c r="B3718" s="1" t="s">
        <v>1445</v>
      </c>
      <c r="C3718" s="1" t="s">
        <v>22</v>
      </c>
      <c r="D3718" s="1" t="s">
        <v>1817</v>
      </c>
      <c r="E3718" s="8">
        <v>43073</v>
      </c>
      <c r="F3718">
        <v>2</v>
      </c>
      <c r="G3718">
        <v>9999.98</v>
      </c>
      <c r="H3718" s="1" t="s">
        <v>793</v>
      </c>
      <c r="I3718" s="1" t="s">
        <v>41</v>
      </c>
      <c r="J3718" s="1" t="s">
        <v>23</v>
      </c>
      <c r="K3718" s="1" t="s">
        <v>27</v>
      </c>
      <c r="L3718" s="1">
        <f>Query1[[#This Row],[total_units]]*Query1[[#This Row],[revene]]</f>
        <v>19999.96</v>
      </c>
      <c r="M3718" s="1">
        <f>YEAR(Query1[[#This Row],[order_date]])</f>
        <v>2017</v>
      </c>
    </row>
    <row r="3719" spans="1:13" x14ac:dyDescent="0.35">
      <c r="A3719">
        <v>1283</v>
      </c>
      <c r="B3719" s="1" t="s">
        <v>1445</v>
      </c>
      <c r="C3719" s="1" t="s">
        <v>22</v>
      </c>
      <c r="D3719" s="1" t="s">
        <v>1817</v>
      </c>
      <c r="E3719" s="8">
        <v>43073</v>
      </c>
      <c r="F3719">
        <v>1</v>
      </c>
      <c r="G3719">
        <v>3999.99</v>
      </c>
      <c r="H3719" s="1" t="s">
        <v>49</v>
      </c>
      <c r="I3719" s="1" t="s">
        <v>20</v>
      </c>
      <c r="J3719" s="1" t="s">
        <v>23</v>
      </c>
      <c r="K3719" s="1" t="s">
        <v>27</v>
      </c>
      <c r="L3719" s="1">
        <f>Query1[[#This Row],[total_units]]*Query1[[#This Row],[revene]]</f>
        <v>3999.99</v>
      </c>
      <c r="M3719" s="1">
        <f>YEAR(Query1[[#This Row],[order_date]])</f>
        <v>2017</v>
      </c>
    </row>
    <row r="3720" spans="1:13" x14ac:dyDescent="0.35">
      <c r="A3720">
        <v>1284</v>
      </c>
      <c r="B3720" s="1" t="s">
        <v>1446</v>
      </c>
      <c r="C3720" s="1" t="s">
        <v>329</v>
      </c>
      <c r="D3720" s="1" t="s">
        <v>1817</v>
      </c>
      <c r="E3720" s="8">
        <v>43073</v>
      </c>
      <c r="F3720">
        <v>1</v>
      </c>
      <c r="G3720">
        <v>339.99</v>
      </c>
      <c r="H3720" s="1" t="s">
        <v>849</v>
      </c>
      <c r="I3720" s="1" t="s">
        <v>48</v>
      </c>
      <c r="J3720" s="1" t="s">
        <v>23</v>
      </c>
      <c r="K3720" s="1" t="s">
        <v>27</v>
      </c>
      <c r="L3720" s="1">
        <f>Query1[[#This Row],[total_units]]*Query1[[#This Row],[revene]]</f>
        <v>339.99</v>
      </c>
      <c r="M3720" s="1">
        <f>YEAR(Query1[[#This Row],[order_date]])</f>
        <v>2017</v>
      </c>
    </row>
    <row r="3721" spans="1:13" x14ac:dyDescent="0.35">
      <c r="A3721">
        <v>1284</v>
      </c>
      <c r="B3721" s="1" t="s">
        <v>1446</v>
      </c>
      <c r="C3721" s="1" t="s">
        <v>329</v>
      </c>
      <c r="D3721" s="1" t="s">
        <v>1817</v>
      </c>
      <c r="E3721" s="8">
        <v>43073</v>
      </c>
      <c r="F3721">
        <v>2</v>
      </c>
      <c r="G3721">
        <v>5799.98</v>
      </c>
      <c r="H3721" s="1" t="s">
        <v>19</v>
      </c>
      <c r="I3721" s="1" t="s">
        <v>20</v>
      </c>
      <c r="J3721" s="1" t="s">
        <v>23</v>
      </c>
      <c r="K3721" s="1" t="s">
        <v>27</v>
      </c>
      <c r="L3721" s="1">
        <f>Query1[[#This Row],[total_units]]*Query1[[#This Row],[revene]]</f>
        <v>11599.96</v>
      </c>
      <c r="M3721" s="1">
        <f>YEAR(Query1[[#This Row],[order_date]])</f>
        <v>2017</v>
      </c>
    </row>
    <row r="3722" spans="1:13" x14ac:dyDescent="0.35">
      <c r="A3722">
        <v>1284</v>
      </c>
      <c r="B3722" s="1" t="s">
        <v>1446</v>
      </c>
      <c r="C3722" s="1" t="s">
        <v>329</v>
      </c>
      <c r="D3722" s="1" t="s">
        <v>1817</v>
      </c>
      <c r="E3722" s="8">
        <v>43073</v>
      </c>
      <c r="F3722">
        <v>1</v>
      </c>
      <c r="G3722">
        <v>1799.99</v>
      </c>
      <c r="H3722" s="1" t="s">
        <v>1816</v>
      </c>
      <c r="I3722" s="1" t="s">
        <v>20</v>
      </c>
      <c r="J3722" s="1" t="s">
        <v>23</v>
      </c>
      <c r="K3722" s="1" t="s">
        <v>27</v>
      </c>
      <c r="L3722" s="1">
        <f>Query1[[#This Row],[total_units]]*Query1[[#This Row],[revene]]</f>
        <v>1799.99</v>
      </c>
      <c r="M3722" s="1">
        <f>YEAR(Query1[[#This Row],[order_date]])</f>
        <v>2017</v>
      </c>
    </row>
    <row r="3723" spans="1:13" x14ac:dyDescent="0.35">
      <c r="A3723">
        <v>1285</v>
      </c>
      <c r="B3723" s="1" t="s">
        <v>1447</v>
      </c>
      <c r="C3723" s="1" t="s">
        <v>104</v>
      </c>
      <c r="D3723" s="1" t="s">
        <v>1817</v>
      </c>
      <c r="E3723" s="8">
        <v>43073</v>
      </c>
      <c r="F3723">
        <v>1</v>
      </c>
      <c r="G3723">
        <v>209.99</v>
      </c>
      <c r="H3723" s="1" t="s">
        <v>919</v>
      </c>
      <c r="I3723" s="1" t="s">
        <v>48</v>
      </c>
      <c r="J3723" s="1" t="s">
        <v>23</v>
      </c>
      <c r="K3723" s="1" t="s">
        <v>27</v>
      </c>
      <c r="L3723" s="1">
        <f>Query1[[#This Row],[total_units]]*Query1[[#This Row],[revene]]</f>
        <v>209.99</v>
      </c>
      <c r="M3723" s="1">
        <f>YEAR(Query1[[#This Row],[order_date]])</f>
        <v>2017</v>
      </c>
    </row>
    <row r="3724" spans="1:13" x14ac:dyDescent="0.35">
      <c r="A3724">
        <v>1285</v>
      </c>
      <c r="B3724" s="1" t="s">
        <v>1447</v>
      </c>
      <c r="C3724" s="1" t="s">
        <v>104</v>
      </c>
      <c r="D3724" s="1" t="s">
        <v>1817</v>
      </c>
      <c r="E3724" s="8">
        <v>43073</v>
      </c>
      <c r="F3724">
        <v>2</v>
      </c>
      <c r="G3724">
        <v>1295.98</v>
      </c>
      <c r="H3724" s="1" t="s">
        <v>1886</v>
      </c>
      <c r="I3724" s="1" t="s">
        <v>13</v>
      </c>
      <c r="J3724" s="1" t="s">
        <v>23</v>
      </c>
      <c r="K3724" s="1" t="s">
        <v>27</v>
      </c>
      <c r="L3724" s="1">
        <f>Query1[[#This Row],[total_units]]*Query1[[#This Row],[revene]]</f>
        <v>2591.96</v>
      </c>
      <c r="M3724" s="1">
        <f>YEAR(Query1[[#This Row],[order_date]])</f>
        <v>2017</v>
      </c>
    </row>
    <row r="3725" spans="1:13" x14ac:dyDescent="0.35">
      <c r="A3725">
        <v>1285</v>
      </c>
      <c r="B3725" s="1" t="s">
        <v>1447</v>
      </c>
      <c r="C3725" s="1" t="s">
        <v>104</v>
      </c>
      <c r="D3725" s="1" t="s">
        <v>1817</v>
      </c>
      <c r="E3725" s="8">
        <v>43073</v>
      </c>
      <c r="F3725">
        <v>2</v>
      </c>
      <c r="G3725">
        <v>833.98</v>
      </c>
      <c r="H3725" s="1" t="s">
        <v>865</v>
      </c>
      <c r="I3725" s="1" t="s">
        <v>13</v>
      </c>
      <c r="J3725" s="1" t="s">
        <v>23</v>
      </c>
      <c r="K3725" s="1" t="s">
        <v>27</v>
      </c>
      <c r="L3725" s="1">
        <f>Query1[[#This Row],[total_units]]*Query1[[#This Row],[revene]]</f>
        <v>1667.96</v>
      </c>
      <c r="M3725" s="1">
        <f>YEAR(Query1[[#This Row],[order_date]])</f>
        <v>2017</v>
      </c>
    </row>
    <row r="3726" spans="1:13" x14ac:dyDescent="0.35">
      <c r="A3726">
        <v>1285</v>
      </c>
      <c r="B3726" s="1" t="s">
        <v>1447</v>
      </c>
      <c r="C3726" s="1" t="s">
        <v>104</v>
      </c>
      <c r="D3726" s="1" t="s">
        <v>1817</v>
      </c>
      <c r="E3726" s="8">
        <v>43073</v>
      </c>
      <c r="F3726">
        <v>1</v>
      </c>
      <c r="G3726">
        <v>469.99</v>
      </c>
      <c r="H3726" s="1" t="s">
        <v>62</v>
      </c>
      <c r="I3726" s="1" t="s">
        <v>20</v>
      </c>
      <c r="J3726" s="1" t="s">
        <v>23</v>
      </c>
      <c r="K3726" s="1" t="s">
        <v>27</v>
      </c>
      <c r="L3726" s="1">
        <f>Query1[[#This Row],[total_units]]*Query1[[#This Row],[revene]]</f>
        <v>469.99</v>
      </c>
      <c r="M3726" s="1">
        <f>YEAR(Query1[[#This Row],[order_date]])</f>
        <v>2017</v>
      </c>
    </row>
    <row r="3727" spans="1:13" x14ac:dyDescent="0.35">
      <c r="A3727">
        <v>1286</v>
      </c>
      <c r="B3727" s="1" t="s">
        <v>1448</v>
      </c>
      <c r="C3727" s="1" t="s">
        <v>227</v>
      </c>
      <c r="D3727" s="1" t="s">
        <v>1817</v>
      </c>
      <c r="E3727" s="8">
        <v>43073</v>
      </c>
      <c r="F3727">
        <v>2</v>
      </c>
      <c r="G3727">
        <v>2199.98</v>
      </c>
      <c r="H3727" s="1" t="s">
        <v>881</v>
      </c>
      <c r="I3727" s="1" t="s">
        <v>13</v>
      </c>
      <c r="J3727" s="1" t="s">
        <v>23</v>
      </c>
      <c r="K3727" s="1" t="s">
        <v>27</v>
      </c>
      <c r="L3727" s="1">
        <f>Query1[[#This Row],[total_units]]*Query1[[#This Row],[revene]]</f>
        <v>4399.96</v>
      </c>
      <c r="M3727" s="1">
        <f>YEAR(Query1[[#This Row],[order_date]])</f>
        <v>2017</v>
      </c>
    </row>
    <row r="3728" spans="1:13" x14ac:dyDescent="0.35">
      <c r="A3728">
        <v>1286</v>
      </c>
      <c r="B3728" s="1" t="s">
        <v>1448</v>
      </c>
      <c r="C3728" s="1" t="s">
        <v>227</v>
      </c>
      <c r="D3728" s="1" t="s">
        <v>1817</v>
      </c>
      <c r="E3728" s="8">
        <v>43073</v>
      </c>
      <c r="F3728">
        <v>2</v>
      </c>
      <c r="G3728">
        <v>833.98</v>
      </c>
      <c r="H3728" s="1" t="s">
        <v>796</v>
      </c>
      <c r="I3728" s="1" t="s">
        <v>34</v>
      </c>
      <c r="J3728" s="1" t="s">
        <v>23</v>
      </c>
      <c r="K3728" s="1" t="s">
        <v>27</v>
      </c>
      <c r="L3728" s="1">
        <f>Query1[[#This Row],[total_units]]*Query1[[#This Row],[revene]]</f>
        <v>1667.96</v>
      </c>
      <c r="M3728" s="1">
        <f>YEAR(Query1[[#This Row],[order_date]])</f>
        <v>2017</v>
      </c>
    </row>
    <row r="3729" spans="1:13" x14ac:dyDescent="0.35">
      <c r="A3729">
        <v>1286</v>
      </c>
      <c r="B3729" s="1" t="s">
        <v>1448</v>
      </c>
      <c r="C3729" s="1" t="s">
        <v>227</v>
      </c>
      <c r="D3729" s="1" t="s">
        <v>1817</v>
      </c>
      <c r="E3729" s="8">
        <v>43073</v>
      </c>
      <c r="F3729">
        <v>1</v>
      </c>
      <c r="G3729">
        <v>189.99</v>
      </c>
      <c r="H3729" s="1" t="s">
        <v>1911</v>
      </c>
      <c r="I3729" s="1" t="s">
        <v>48</v>
      </c>
      <c r="J3729" s="1" t="s">
        <v>23</v>
      </c>
      <c r="K3729" s="1" t="s">
        <v>27</v>
      </c>
      <c r="L3729" s="1">
        <f>Query1[[#This Row],[total_units]]*Query1[[#This Row],[revene]]</f>
        <v>189.99</v>
      </c>
      <c r="M3729" s="1">
        <f>YEAR(Query1[[#This Row],[order_date]])</f>
        <v>2017</v>
      </c>
    </row>
    <row r="3730" spans="1:13" x14ac:dyDescent="0.35">
      <c r="A3730">
        <v>1287</v>
      </c>
      <c r="B3730" s="1" t="s">
        <v>1449</v>
      </c>
      <c r="C3730" s="1" t="s">
        <v>555</v>
      </c>
      <c r="D3730" s="1" t="s">
        <v>1815</v>
      </c>
      <c r="E3730" s="8">
        <v>43076</v>
      </c>
      <c r="F3730">
        <v>2</v>
      </c>
      <c r="G3730">
        <v>979.98</v>
      </c>
      <c r="H3730" s="1" t="s">
        <v>908</v>
      </c>
      <c r="I3730" s="1" t="s">
        <v>48</v>
      </c>
      <c r="J3730" s="1" t="s">
        <v>14</v>
      </c>
      <c r="K3730" s="1" t="s">
        <v>32</v>
      </c>
      <c r="L3730" s="1">
        <f>Query1[[#This Row],[total_units]]*Query1[[#This Row],[revene]]</f>
        <v>1959.96</v>
      </c>
      <c r="M3730" s="1">
        <f>YEAR(Query1[[#This Row],[order_date]])</f>
        <v>2017</v>
      </c>
    </row>
    <row r="3731" spans="1:13" x14ac:dyDescent="0.35">
      <c r="A3731">
        <v>1287</v>
      </c>
      <c r="B3731" s="1" t="s">
        <v>1449</v>
      </c>
      <c r="C3731" s="1" t="s">
        <v>555</v>
      </c>
      <c r="D3731" s="1" t="s">
        <v>1815</v>
      </c>
      <c r="E3731" s="8">
        <v>43076</v>
      </c>
      <c r="F3731">
        <v>1</v>
      </c>
      <c r="G3731">
        <v>551.99</v>
      </c>
      <c r="H3731" s="1" t="s">
        <v>786</v>
      </c>
      <c r="I3731" s="1" t="s">
        <v>34</v>
      </c>
      <c r="J3731" s="1" t="s">
        <v>14</v>
      </c>
      <c r="K3731" s="1" t="s">
        <v>32</v>
      </c>
      <c r="L3731" s="1">
        <f>Query1[[#This Row],[total_units]]*Query1[[#This Row],[revene]]</f>
        <v>551.99</v>
      </c>
      <c r="M3731" s="1">
        <f>YEAR(Query1[[#This Row],[order_date]])</f>
        <v>2017</v>
      </c>
    </row>
    <row r="3732" spans="1:13" x14ac:dyDescent="0.35">
      <c r="A3732">
        <v>1287</v>
      </c>
      <c r="B3732" s="1" t="s">
        <v>1449</v>
      </c>
      <c r="C3732" s="1" t="s">
        <v>555</v>
      </c>
      <c r="D3732" s="1" t="s">
        <v>1815</v>
      </c>
      <c r="E3732" s="8">
        <v>43076</v>
      </c>
      <c r="F3732">
        <v>2</v>
      </c>
      <c r="G3732">
        <v>1999.98</v>
      </c>
      <c r="H3732" s="1" t="s">
        <v>911</v>
      </c>
      <c r="I3732" s="1" t="s">
        <v>20</v>
      </c>
      <c r="J3732" s="1" t="s">
        <v>14</v>
      </c>
      <c r="K3732" s="1" t="s">
        <v>32</v>
      </c>
      <c r="L3732" s="1">
        <f>Query1[[#This Row],[total_units]]*Query1[[#This Row],[revene]]</f>
        <v>3999.96</v>
      </c>
      <c r="M3732" s="1">
        <f>YEAR(Query1[[#This Row],[order_date]])</f>
        <v>2017</v>
      </c>
    </row>
    <row r="3733" spans="1:13" x14ac:dyDescent="0.35">
      <c r="A3733">
        <v>1287</v>
      </c>
      <c r="B3733" s="1" t="s">
        <v>1449</v>
      </c>
      <c r="C3733" s="1" t="s">
        <v>555</v>
      </c>
      <c r="D3733" s="1" t="s">
        <v>1815</v>
      </c>
      <c r="E3733" s="8">
        <v>43076</v>
      </c>
      <c r="F3733">
        <v>2</v>
      </c>
      <c r="G3733">
        <v>6999.98</v>
      </c>
      <c r="H3733" s="1" t="s">
        <v>801</v>
      </c>
      <c r="I3733" s="1" t="s">
        <v>18</v>
      </c>
      <c r="J3733" s="1" t="s">
        <v>14</v>
      </c>
      <c r="K3733" s="1" t="s">
        <v>32</v>
      </c>
      <c r="L3733" s="1">
        <f>Query1[[#This Row],[total_units]]*Query1[[#This Row],[revene]]</f>
        <v>13999.96</v>
      </c>
      <c r="M3733" s="1">
        <f>YEAR(Query1[[#This Row],[order_date]])</f>
        <v>2017</v>
      </c>
    </row>
    <row r="3734" spans="1:13" x14ac:dyDescent="0.35">
      <c r="A3734">
        <v>1288</v>
      </c>
      <c r="B3734" s="1" t="s">
        <v>1450</v>
      </c>
      <c r="C3734" s="1" t="s">
        <v>216</v>
      </c>
      <c r="D3734" s="1" t="s">
        <v>1824</v>
      </c>
      <c r="E3734" s="8">
        <v>43076</v>
      </c>
      <c r="F3734">
        <v>2</v>
      </c>
      <c r="G3734">
        <v>979.98</v>
      </c>
      <c r="H3734" s="1" t="s">
        <v>800</v>
      </c>
      <c r="I3734" s="1" t="s">
        <v>13</v>
      </c>
      <c r="J3734" s="1" t="s">
        <v>98</v>
      </c>
      <c r="K3734" s="1" t="s">
        <v>165</v>
      </c>
      <c r="L3734" s="1">
        <f>Query1[[#This Row],[total_units]]*Query1[[#This Row],[revene]]</f>
        <v>1959.96</v>
      </c>
      <c r="M3734" s="1">
        <f>YEAR(Query1[[#This Row],[order_date]])</f>
        <v>2017</v>
      </c>
    </row>
    <row r="3735" spans="1:13" x14ac:dyDescent="0.35">
      <c r="A3735">
        <v>1288</v>
      </c>
      <c r="B3735" s="1" t="s">
        <v>1450</v>
      </c>
      <c r="C3735" s="1" t="s">
        <v>216</v>
      </c>
      <c r="D3735" s="1" t="s">
        <v>1824</v>
      </c>
      <c r="E3735" s="8">
        <v>43076</v>
      </c>
      <c r="F3735">
        <v>2</v>
      </c>
      <c r="G3735">
        <v>858</v>
      </c>
      <c r="H3735" s="1" t="s">
        <v>35</v>
      </c>
      <c r="I3735" s="1" t="s">
        <v>13</v>
      </c>
      <c r="J3735" s="1" t="s">
        <v>98</v>
      </c>
      <c r="K3735" s="1" t="s">
        <v>165</v>
      </c>
      <c r="L3735" s="1">
        <f>Query1[[#This Row],[total_units]]*Query1[[#This Row],[revene]]</f>
        <v>1716</v>
      </c>
      <c r="M3735" s="1">
        <f>YEAR(Query1[[#This Row],[order_date]])</f>
        <v>2017</v>
      </c>
    </row>
    <row r="3736" spans="1:13" x14ac:dyDescent="0.35">
      <c r="A3736">
        <v>1288</v>
      </c>
      <c r="B3736" s="1" t="s">
        <v>1450</v>
      </c>
      <c r="C3736" s="1" t="s">
        <v>216</v>
      </c>
      <c r="D3736" s="1" t="s">
        <v>1824</v>
      </c>
      <c r="E3736" s="8">
        <v>43076</v>
      </c>
      <c r="F3736">
        <v>1</v>
      </c>
      <c r="G3736">
        <v>749.99</v>
      </c>
      <c r="H3736" s="1" t="s">
        <v>792</v>
      </c>
      <c r="I3736" s="1" t="s">
        <v>13</v>
      </c>
      <c r="J3736" s="1" t="s">
        <v>98</v>
      </c>
      <c r="K3736" s="1" t="s">
        <v>165</v>
      </c>
      <c r="L3736" s="1">
        <f>Query1[[#This Row],[total_units]]*Query1[[#This Row],[revene]]</f>
        <v>749.99</v>
      </c>
      <c r="M3736" s="1">
        <f>YEAR(Query1[[#This Row],[order_date]])</f>
        <v>2017</v>
      </c>
    </row>
    <row r="3737" spans="1:13" x14ac:dyDescent="0.35">
      <c r="A3737">
        <v>1288</v>
      </c>
      <c r="B3737" s="1" t="s">
        <v>1450</v>
      </c>
      <c r="C3737" s="1" t="s">
        <v>216</v>
      </c>
      <c r="D3737" s="1" t="s">
        <v>1824</v>
      </c>
      <c r="E3737" s="8">
        <v>43076</v>
      </c>
      <c r="F3737">
        <v>2</v>
      </c>
      <c r="G3737">
        <v>6999.98</v>
      </c>
      <c r="H3737" s="1" t="s">
        <v>801</v>
      </c>
      <c r="I3737" s="1" t="s">
        <v>18</v>
      </c>
      <c r="J3737" s="1" t="s">
        <v>98</v>
      </c>
      <c r="K3737" s="1" t="s">
        <v>165</v>
      </c>
      <c r="L3737" s="1">
        <f>Query1[[#This Row],[total_units]]*Query1[[#This Row],[revene]]</f>
        <v>13999.96</v>
      </c>
      <c r="M3737" s="1">
        <f>YEAR(Query1[[#This Row],[order_date]])</f>
        <v>2017</v>
      </c>
    </row>
    <row r="3738" spans="1:13" x14ac:dyDescent="0.35">
      <c r="A3738">
        <v>1289</v>
      </c>
      <c r="B3738" s="1" t="s">
        <v>1949</v>
      </c>
      <c r="C3738" s="1" t="s">
        <v>419</v>
      </c>
      <c r="D3738" s="1" t="s">
        <v>1815</v>
      </c>
      <c r="E3738" s="8">
        <v>43077</v>
      </c>
      <c r="F3738">
        <v>1</v>
      </c>
      <c r="G3738">
        <v>999.99</v>
      </c>
      <c r="H3738" s="1" t="s">
        <v>28</v>
      </c>
      <c r="I3738" s="1" t="s">
        <v>20</v>
      </c>
      <c r="J3738" s="1" t="s">
        <v>14</v>
      </c>
      <c r="K3738" s="1" t="s">
        <v>32</v>
      </c>
      <c r="L3738" s="1">
        <f>Query1[[#This Row],[total_units]]*Query1[[#This Row],[revene]]</f>
        <v>999.99</v>
      </c>
      <c r="M3738" s="1">
        <f>YEAR(Query1[[#This Row],[order_date]])</f>
        <v>2017</v>
      </c>
    </row>
    <row r="3739" spans="1:13" x14ac:dyDescent="0.35">
      <c r="A3739">
        <v>1289</v>
      </c>
      <c r="B3739" s="1" t="s">
        <v>1949</v>
      </c>
      <c r="C3739" s="1" t="s">
        <v>419</v>
      </c>
      <c r="D3739" s="1" t="s">
        <v>1815</v>
      </c>
      <c r="E3739" s="8">
        <v>43077</v>
      </c>
      <c r="F3739">
        <v>1</v>
      </c>
      <c r="G3739">
        <v>209.99</v>
      </c>
      <c r="H3739" s="1" t="s">
        <v>1894</v>
      </c>
      <c r="I3739" s="1" t="s">
        <v>48</v>
      </c>
      <c r="J3739" s="1" t="s">
        <v>14</v>
      </c>
      <c r="K3739" s="1" t="s">
        <v>32</v>
      </c>
      <c r="L3739" s="1">
        <f>Query1[[#This Row],[total_units]]*Query1[[#This Row],[revene]]</f>
        <v>209.99</v>
      </c>
      <c r="M3739" s="1">
        <f>YEAR(Query1[[#This Row],[order_date]])</f>
        <v>2017</v>
      </c>
    </row>
    <row r="3740" spans="1:13" x14ac:dyDescent="0.35">
      <c r="A3740">
        <v>1290</v>
      </c>
      <c r="B3740" s="1" t="s">
        <v>1451</v>
      </c>
      <c r="C3740" s="1" t="s">
        <v>1863</v>
      </c>
      <c r="D3740" s="1" t="s">
        <v>1817</v>
      </c>
      <c r="E3740" s="8">
        <v>43077</v>
      </c>
      <c r="F3740">
        <v>2</v>
      </c>
      <c r="G3740">
        <v>1199.98</v>
      </c>
      <c r="H3740" s="1" t="s">
        <v>875</v>
      </c>
      <c r="I3740" s="1" t="s">
        <v>13</v>
      </c>
      <c r="J3740" s="1" t="s">
        <v>23</v>
      </c>
      <c r="K3740" s="1" t="s">
        <v>24</v>
      </c>
      <c r="L3740" s="1">
        <f>Query1[[#This Row],[total_units]]*Query1[[#This Row],[revene]]</f>
        <v>2399.96</v>
      </c>
      <c r="M3740" s="1">
        <f>YEAR(Query1[[#This Row],[order_date]])</f>
        <v>2017</v>
      </c>
    </row>
    <row r="3741" spans="1:13" x14ac:dyDescent="0.35">
      <c r="A3741">
        <v>1290</v>
      </c>
      <c r="B3741" s="1" t="s">
        <v>1451</v>
      </c>
      <c r="C3741" s="1" t="s">
        <v>1863</v>
      </c>
      <c r="D3741" s="1" t="s">
        <v>1817</v>
      </c>
      <c r="E3741" s="8">
        <v>43077</v>
      </c>
      <c r="F3741">
        <v>2</v>
      </c>
      <c r="G3741">
        <v>419.98</v>
      </c>
      <c r="H3741" s="1" t="s">
        <v>921</v>
      </c>
      <c r="I3741" s="1" t="s">
        <v>48</v>
      </c>
      <c r="J3741" s="1" t="s">
        <v>23</v>
      </c>
      <c r="K3741" s="1" t="s">
        <v>24</v>
      </c>
      <c r="L3741" s="1">
        <f>Query1[[#This Row],[total_units]]*Query1[[#This Row],[revene]]</f>
        <v>839.96</v>
      </c>
      <c r="M3741" s="1">
        <f>YEAR(Query1[[#This Row],[order_date]])</f>
        <v>2017</v>
      </c>
    </row>
    <row r="3742" spans="1:13" x14ac:dyDescent="0.35">
      <c r="A3742">
        <v>1290</v>
      </c>
      <c r="B3742" s="1" t="s">
        <v>1451</v>
      </c>
      <c r="C3742" s="1" t="s">
        <v>1863</v>
      </c>
      <c r="D3742" s="1" t="s">
        <v>1817</v>
      </c>
      <c r="E3742" s="8">
        <v>43077</v>
      </c>
      <c r="F3742">
        <v>1</v>
      </c>
      <c r="G3742">
        <v>832.99</v>
      </c>
      <c r="H3742" s="1" t="s">
        <v>962</v>
      </c>
      <c r="I3742" s="1" t="s">
        <v>20</v>
      </c>
      <c r="J3742" s="1" t="s">
        <v>23</v>
      </c>
      <c r="K3742" s="1" t="s">
        <v>24</v>
      </c>
      <c r="L3742" s="1">
        <f>Query1[[#This Row],[total_units]]*Query1[[#This Row],[revene]]</f>
        <v>832.99</v>
      </c>
      <c r="M3742" s="1">
        <f>YEAR(Query1[[#This Row],[order_date]])</f>
        <v>2017</v>
      </c>
    </row>
    <row r="3743" spans="1:13" x14ac:dyDescent="0.35">
      <c r="A3743">
        <v>1291</v>
      </c>
      <c r="B3743" s="1" t="s">
        <v>1452</v>
      </c>
      <c r="C3743" s="1" t="s">
        <v>189</v>
      </c>
      <c r="D3743" s="1" t="s">
        <v>1817</v>
      </c>
      <c r="E3743" s="8">
        <v>43078</v>
      </c>
      <c r="F3743">
        <v>1</v>
      </c>
      <c r="G3743">
        <v>1999.99</v>
      </c>
      <c r="H3743" s="1" t="s">
        <v>897</v>
      </c>
      <c r="I3743" s="1" t="s">
        <v>788</v>
      </c>
      <c r="J3743" s="1" t="s">
        <v>23</v>
      </c>
      <c r="K3743" s="1" t="s">
        <v>24</v>
      </c>
      <c r="L3743" s="1">
        <f>Query1[[#This Row],[total_units]]*Query1[[#This Row],[revene]]</f>
        <v>1999.99</v>
      </c>
      <c r="M3743" s="1">
        <f>YEAR(Query1[[#This Row],[order_date]])</f>
        <v>2017</v>
      </c>
    </row>
    <row r="3744" spans="1:13" x14ac:dyDescent="0.35">
      <c r="A3744">
        <v>1291</v>
      </c>
      <c r="B3744" s="1" t="s">
        <v>1452</v>
      </c>
      <c r="C3744" s="1" t="s">
        <v>189</v>
      </c>
      <c r="D3744" s="1" t="s">
        <v>1817</v>
      </c>
      <c r="E3744" s="8">
        <v>43078</v>
      </c>
      <c r="F3744">
        <v>2</v>
      </c>
      <c r="G3744">
        <v>9999.98</v>
      </c>
      <c r="H3744" s="1" t="s">
        <v>853</v>
      </c>
      <c r="I3744" s="1" t="s">
        <v>788</v>
      </c>
      <c r="J3744" s="1" t="s">
        <v>23</v>
      </c>
      <c r="K3744" s="1" t="s">
        <v>24</v>
      </c>
      <c r="L3744" s="1">
        <f>Query1[[#This Row],[total_units]]*Query1[[#This Row],[revene]]</f>
        <v>19999.96</v>
      </c>
      <c r="M3744" s="1">
        <f>YEAR(Query1[[#This Row],[order_date]])</f>
        <v>2017</v>
      </c>
    </row>
    <row r="3745" spans="1:13" x14ac:dyDescent="0.35">
      <c r="A3745">
        <v>1292</v>
      </c>
      <c r="B3745" s="1" t="s">
        <v>1453</v>
      </c>
      <c r="C3745" s="1" t="s">
        <v>487</v>
      </c>
      <c r="D3745" s="1" t="s">
        <v>1817</v>
      </c>
      <c r="E3745" s="8">
        <v>43079</v>
      </c>
      <c r="F3745">
        <v>1</v>
      </c>
      <c r="G3745">
        <v>659.99</v>
      </c>
      <c r="H3745" s="1" t="s">
        <v>836</v>
      </c>
      <c r="I3745" s="1" t="s">
        <v>13</v>
      </c>
      <c r="J3745" s="1" t="s">
        <v>23</v>
      </c>
      <c r="K3745" s="1" t="s">
        <v>24</v>
      </c>
      <c r="L3745" s="1">
        <f>Query1[[#This Row],[total_units]]*Query1[[#This Row],[revene]]</f>
        <v>659.99</v>
      </c>
      <c r="M3745" s="1">
        <f>YEAR(Query1[[#This Row],[order_date]])</f>
        <v>2017</v>
      </c>
    </row>
    <row r="3746" spans="1:13" x14ac:dyDescent="0.35">
      <c r="A3746">
        <v>1293</v>
      </c>
      <c r="B3746" s="1" t="s">
        <v>1454</v>
      </c>
      <c r="C3746" s="1" t="s">
        <v>229</v>
      </c>
      <c r="D3746" s="1" t="s">
        <v>1817</v>
      </c>
      <c r="E3746" s="8">
        <v>43079</v>
      </c>
      <c r="F3746">
        <v>2</v>
      </c>
      <c r="G3746">
        <v>879.98</v>
      </c>
      <c r="H3746" s="1" t="s">
        <v>819</v>
      </c>
      <c r="I3746" s="1" t="s">
        <v>13</v>
      </c>
      <c r="J3746" s="1" t="s">
        <v>23</v>
      </c>
      <c r="K3746" s="1" t="s">
        <v>27</v>
      </c>
      <c r="L3746" s="1">
        <f>Query1[[#This Row],[total_units]]*Query1[[#This Row],[revene]]</f>
        <v>1759.96</v>
      </c>
      <c r="M3746" s="1">
        <f>YEAR(Query1[[#This Row],[order_date]])</f>
        <v>2017</v>
      </c>
    </row>
    <row r="3747" spans="1:13" x14ac:dyDescent="0.35">
      <c r="A3747">
        <v>1293</v>
      </c>
      <c r="B3747" s="1" t="s">
        <v>1454</v>
      </c>
      <c r="C3747" s="1" t="s">
        <v>229</v>
      </c>
      <c r="D3747" s="1" t="s">
        <v>1817</v>
      </c>
      <c r="E3747" s="8">
        <v>43079</v>
      </c>
      <c r="F3747">
        <v>2</v>
      </c>
      <c r="G3747">
        <v>1099.98</v>
      </c>
      <c r="H3747" s="1" t="s">
        <v>869</v>
      </c>
      <c r="I3747" s="1" t="s">
        <v>20</v>
      </c>
      <c r="J3747" s="1" t="s">
        <v>23</v>
      </c>
      <c r="K3747" s="1" t="s">
        <v>27</v>
      </c>
      <c r="L3747" s="1">
        <f>Query1[[#This Row],[total_units]]*Query1[[#This Row],[revene]]</f>
        <v>2199.96</v>
      </c>
      <c r="M3747" s="1">
        <f>YEAR(Query1[[#This Row],[order_date]])</f>
        <v>2017</v>
      </c>
    </row>
    <row r="3748" spans="1:13" x14ac:dyDescent="0.35">
      <c r="A3748">
        <v>1293</v>
      </c>
      <c r="B3748" s="1" t="s">
        <v>1454</v>
      </c>
      <c r="C3748" s="1" t="s">
        <v>229</v>
      </c>
      <c r="D3748" s="1" t="s">
        <v>1817</v>
      </c>
      <c r="E3748" s="8">
        <v>43079</v>
      </c>
      <c r="F3748">
        <v>2</v>
      </c>
      <c r="G3748">
        <v>379.98</v>
      </c>
      <c r="H3748" s="1" t="s">
        <v>1888</v>
      </c>
      <c r="I3748" s="1" t="s">
        <v>48</v>
      </c>
      <c r="J3748" s="1" t="s">
        <v>23</v>
      </c>
      <c r="K3748" s="1" t="s">
        <v>27</v>
      </c>
      <c r="L3748" s="1">
        <f>Query1[[#This Row],[total_units]]*Query1[[#This Row],[revene]]</f>
        <v>759.96</v>
      </c>
      <c r="M3748" s="1">
        <f>YEAR(Query1[[#This Row],[order_date]])</f>
        <v>2017</v>
      </c>
    </row>
    <row r="3749" spans="1:13" x14ac:dyDescent="0.35">
      <c r="A3749">
        <v>1294</v>
      </c>
      <c r="B3749" s="1" t="s">
        <v>1950</v>
      </c>
      <c r="C3749" s="1" t="s">
        <v>313</v>
      </c>
      <c r="D3749" s="1" t="s">
        <v>1815</v>
      </c>
      <c r="E3749" s="8">
        <v>43080</v>
      </c>
      <c r="F3749">
        <v>2</v>
      </c>
      <c r="G3749">
        <v>599.98</v>
      </c>
      <c r="H3749" s="1" t="s">
        <v>795</v>
      </c>
      <c r="I3749" s="1" t="s">
        <v>48</v>
      </c>
      <c r="J3749" s="1" t="s">
        <v>14</v>
      </c>
      <c r="K3749" s="1" t="s">
        <v>15</v>
      </c>
      <c r="L3749" s="1">
        <f>Query1[[#This Row],[total_units]]*Query1[[#This Row],[revene]]</f>
        <v>1199.96</v>
      </c>
      <c r="M3749" s="1">
        <f>YEAR(Query1[[#This Row],[order_date]])</f>
        <v>2017</v>
      </c>
    </row>
    <row r="3750" spans="1:13" x14ac:dyDescent="0.35">
      <c r="A3750">
        <v>1294</v>
      </c>
      <c r="B3750" s="1" t="s">
        <v>1950</v>
      </c>
      <c r="C3750" s="1" t="s">
        <v>313</v>
      </c>
      <c r="D3750" s="1" t="s">
        <v>1815</v>
      </c>
      <c r="E3750" s="8">
        <v>43080</v>
      </c>
      <c r="F3750">
        <v>1</v>
      </c>
      <c r="G3750">
        <v>539.99</v>
      </c>
      <c r="H3750" s="1" t="s">
        <v>916</v>
      </c>
      <c r="I3750" s="1" t="s">
        <v>20</v>
      </c>
      <c r="J3750" s="1" t="s">
        <v>14</v>
      </c>
      <c r="K3750" s="1" t="s">
        <v>15</v>
      </c>
      <c r="L3750" s="1">
        <f>Query1[[#This Row],[total_units]]*Query1[[#This Row],[revene]]</f>
        <v>539.99</v>
      </c>
      <c r="M3750" s="1">
        <f>YEAR(Query1[[#This Row],[order_date]])</f>
        <v>2017</v>
      </c>
    </row>
    <row r="3751" spans="1:13" x14ac:dyDescent="0.35">
      <c r="A3751">
        <v>1295</v>
      </c>
      <c r="B3751" s="1" t="s">
        <v>1455</v>
      </c>
      <c r="C3751" s="1" t="s">
        <v>337</v>
      </c>
      <c r="D3751" s="1" t="s">
        <v>1817</v>
      </c>
      <c r="E3751" s="8">
        <v>43080</v>
      </c>
      <c r="F3751">
        <v>2</v>
      </c>
      <c r="G3751">
        <v>2641.98</v>
      </c>
      <c r="H3751" s="1" t="s">
        <v>69</v>
      </c>
      <c r="I3751" s="1" t="s">
        <v>20</v>
      </c>
      <c r="J3751" s="1" t="s">
        <v>23</v>
      </c>
      <c r="K3751" s="1" t="s">
        <v>27</v>
      </c>
      <c r="L3751" s="1">
        <f>Query1[[#This Row],[total_units]]*Query1[[#This Row],[revene]]</f>
        <v>5283.96</v>
      </c>
      <c r="M3751" s="1">
        <f>YEAR(Query1[[#This Row],[order_date]])</f>
        <v>2017</v>
      </c>
    </row>
    <row r="3752" spans="1:13" x14ac:dyDescent="0.35">
      <c r="A3752">
        <v>1295</v>
      </c>
      <c r="B3752" s="1" t="s">
        <v>1455</v>
      </c>
      <c r="C3752" s="1" t="s">
        <v>337</v>
      </c>
      <c r="D3752" s="1" t="s">
        <v>1817</v>
      </c>
      <c r="E3752" s="8">
        <v>43080</v>
      </c>
      <c r="F3752">
        <v>1</v>
      </c>
      <c r="G3752">
        <v>875.99</v>
      </c>
      <c r="H3752" s="1" t="s">
        <v>831</v>
      </c>
      <c r="I3752" s="1" t="s">
        <v>788</v>
      </c>
      <c r="J3752" s="1" t="s">
        <v>23</v>
      </c>
      <c r="K3752" s="1" t="s">
        <v>27</v>
      </c>
      <c r="L3752" s="1">
        <f>Query1[[#This Row],[total_units]]*Query1[[#This Row],[revene]]</f>
        <v>875.99</v>
      </c>
      <c r="M3752" s="1">
        <f>YEAR(Query1[[#This Row],[order_date]])</f>
        <v>2017</v>
      </c>
    </row>
    <row r="3753" spans="1:13" x14ac:dyDescent="0.35">
      <c r="A3753">
        <v>1295</v>
      </c>
      <c r="B3753" s="1" t="s">
        <v>1455</v>
      </c>
      <c r="C3753" s="1" t="s">
        <v>337</v>
      </c>
      <c r="D3753" s="1" t="s">
        <v>1817</v>
      </c>
      <c r="E3753" s="8">
        <v>43080</v>
      </c>
      <c r="F3753">
        <v>1</v>
      </c>
      <c r="G3753">
        <v>4999.99</v>
      </c>
      <c r="H3753" s="1" t="s">
        <v>793</v>
      </c>
      <c r="I3753" s="1" t="s">
        <v>41</v>
      </c>
      <c r="J3753" s="1" t="s">
        <v>23</v>
      </c>
      <c r="K3753" s="1" t="s">
        <v>27</v>
      </c>
      <c r="L3753" s="1">
        <f>Query1[[#This Row],[total_units]]*Query1[[#This Row],[revene]]</f>
        <v>4999.99</v>
      </c>
      <c r="M3753" s="1">
        <f>YEAR(Query1[[#This Row],[order_date]])</f>
        <v>2017</v>
      </c>
    </row>
    <row r="3754" spans="1:13" x14ac:dyDescent="0.35">
      <c r="A3754">
        <v>1296</v>
      </c>
      <c r="B3754" s="1" t="s">
        <v>1456</v>
      </c>
      <c r="C3754" s="1" t="s">
        <v>415</v>
      </c>
      <c r="D3754" s="1" t="s">
        <v>1815</v>
      </c>
      <c r="E3754" s="8">
        <v>43083</v>
      </c>
      <c r="F3754">
        <v>2</v>
      </c>
      <c r="G3754">
        <v>999.98</v>
      </c>
      <c r="H3754" s="1" t="s">
        <v>72</v>
      </c>
      <c r="I3754" s="1" t="s">
        <v>34</v>
      </c>
      <c r="J3754" s="1" t="s">
        <v>14</v>
      </c>
      <c r="K3754" s="1" t="s">
        <v>32</v>
      </c>
      <c r="L3754" s="1">
        <f>Query1[[#This Row],[total_units]]*Query1[[#This Row],[revene]]</f>
        <v>1999.96</v>
      </c>
      <c r="M3754" s="1">
        <f>YEAR(Query1[[#This Row],[order_date]])</f>
        <v>2017</v>
      </c>
    </row>
    <row r="3755" spans="1:13" x14ac:dyDescent="0.35">
      <c r="A3755">
        <v>1296</v>
      </c>
      <c r="B3755" s="1" t="s">
        <v>1456</v>
      </c>
      <c r="C3755" s="1" t="s">
        <v>415</v>
      </c>
      <c r="D3755" s="1" t="s">
        <v>1815</v>
      </c>
      <c r="E3755" s="8">
        <v>43083</v>
      </c>
      <c r="F3755">
        <v>1</v>
      </c>
      <c r="G3755">
        <v>599.99</v>
      </c>
      <c r="H3755" s="1" t="s">
        <v>12</v>
      </c>
      <c r="I3755" s="1" t="s">
        <v>13</v>
      </c>
      <c r="J3755" s="1" t="s">
        <v>14</v>
      </c>
      <c r="K3755" s="1" t="s">
        <v>32</v>
      </c>
      <c r="L3755" s="1">
        <f>Query1[[#This Row],[total_units]]*Query1[[#This Row],[revene]]</f>
        <v>599.99</v>
      </c>
      <c r="M3755" s="1">
        <f>YEAR(Query1[[#This Row],[order_date]])</f>
        <v>2017</v>
      </c>
    </row>
    <row r="3756" spans="1:13" x14ac:dyDescent="0.35">
      <c r="A3756">
        <v>1296</v>
      </c>
      <c r="B3756" s="1" t="s">
        <v>1456</v>
      </c>
      <c r="C3756" s="1" t="s">
        <v>415</v>
      </c>
      <c r="D3756" s="1" t="s">
        <v>1815</v>
      </c>
      <c r="E3756" s="8">
        <v>43083</v>
      </c>
      <c r="F3756">
        <v>2</v>
      </c>
      <c r="G3756">
        <v>1499.98</v>
      </c>
      <c r="H3756" s="1" t="s">
        <v>31</v>
      </c>
      <c r="I3756" s="1" t="s">
        <v>20</v>
      </c>
      <c r="J3756" s="1" t="s">
        <v>14</v>
      </c>
      <c r="K3756" s="1" t="s">
        <v>32</v>
      </c>
      <c r="L3756" s="1">
        <f>Query1[[#This Row],[total_units]]*Query1[[#This Row],[revene]]</f>
        <v>2999.96</v>
      </c>
      <c r="M3756" s="1">
        <f>YEAR(Query1[[#This Row],[order_date]])</f>
        <v>2017</v>
      </c>
    </row>
    <row r="3757" spans="1:13" x14ac:dyDescent="0.35">
      <c r="A3757">
        <v>1296</v>
      </c>
      <c r="B3757" s="1" t="s">
        <v>1456</v>
      </c>
      <c r="C3757" s="1" t="s">
        <v>415</v>
      </c>
      <c r="D3757" s="1" t="s">
        <v>1815</v>
      </c>
      <c r="E3757" s="8">
        <v>43083</v>
      </c>
      <c r="F3757">
        <v>1</v>
      </c>
      <c r="G3757">
        <v>209.99</v>
      </c>
      <c r="H3757" s="1" t="s">
        <v>1887</v>
      </c>
      <c r="I3757" s="1" t="s">
        <v>48</v>
      </c>
      <c r="J3757" s="1" t="s">
        <v>14</v>
      </c>
      <c r="K3757" s="1" t="s">
        <v>32</v>
      </c>
      <c r="L3757" s="1">
        <f>Query1[[#This Row],[total_units]]*Query1[[#This Row],[revene]]</f>
        <v>209.99</v>
      </c>
      <c r="M3757" s="1">
        <f>YEAR(Query1[[#This Row],[order_date]])</f>
        <v>2017</v>
      </c>
    </row>
    <row r="3758" spans="1:13" x14ac:dyDescent="0.35">
      <c r="A3758">
        <v>1297</v>
      </c>
      <c r="B3758" s="1" t="s">
        <v>1457</v>
      </c>
      <c r="C3758" s="1" t="s">
        <v>82</v>
      </c>
      <c r="D3758" s="1" t="s">
        <v>1817</v>
      </c>
      <c r="E3758" s="8">
        <v>43083</v>
      </c>
      <c r="F3758">
        <v>2</v>
      </c>
      <c r="G3758">
        <v>963.98</v>
      </c>
      <c r="H3758" s="1" t="s">
        <v>863</v>
      </c>
      <c r="I3758" s="1" t="s">
        <v>34</v>
      </c>
      <c r="J3758" s="1" t="s">
        <v>23</v>
      </c>
      <c r="K3758" s="1" t="s">
        <v>24</v>
      </c>
      <c r="L3758" s="1">
        <f>Query1[[#This Row],[total_units]]*Query1[[#This Row],[revene]]</f>
        <v>1927.96</v>
      </c>
      <c r="M3758" s="1">
        <f>YEAR(Query1[[#This Row],[order_date]])</f>
        <v>2017</v>
      </c>
    </row>
    <row r="3759" spans="1:13" x14ac:dyDescent="0.35">
      <c r="A3759">
        <v>1297</v>
      </c>
      <c r="B3759" s="1" t="s">
        <v>1457</v>
      </c>
      <c r="C3759" s="1" t="s">
        <v>82</v>
      </c>
      <c r="D3759" s="1" t="s">
        <v>1817</v>
      </c>
      <c r="E3759" s="8">
        <v>43083</v>
      </c>
      <c r="F3759">
        <v>1</v>
      </c>
      <c r="G3759">
        <v>5299.99</v>
      </c>
      <c r="H3759" s="1" t="s">
        <v>823</v>
      </c>
      <c r="I3759" s="1" t="s">
        <v>20</v>
      </c>
      <c r="J3759" s="1" t="s">
        <v>23</v>
      </c>
      <c r="K3759" s="1" t="s">
        <v>24</v>
      </c>
      <c r="L3759" s="1">
        <f>Query1[[#This Row],[total_units]]*Query1[[#This Row],[revene]]</f>
        <v>5299.99</v>
      </c>
      <c r="M3759" s="1">
        <f>YEAR(Query1[[#This Row],[order_date]])</f>
        <v>2017</v>
      </c>
    </row>
    <row r="3760" spans="1:13" x14ac:dyDescent="0.35">
      <c r="A3760">
        <v>1297</v>
      </c>
      <c r="B3760" s="1" t="s">
        <v>1457</v>
      </c>
      <c r="C3760" s="1" t="s">
        <v>82</v>
      </c>
      <c r="D3760" s="1" t="s">
        <v>1817</v>
      </c>
      <c r="E3760" s="8">
        <v>43083</v>
      </c>
      <c r="F3760">
        <v>2</v>
      </c>
      <c r="G3760">
        <v>12999.98</v>
      </c>
      <c r="H3760" s="1" t="s">
        <v>868</v>
      </c>
      <c r="I3760" s="1" t="s">
        <v>788</v>
      </c>
      <c r="J3760" s="1" t="s">
        <v>23</v>
      </c>
      <c r="K3760" s="1" t="s">
        <v>24</v>
      </c>
      <c r="L3760" s="1">
        <f>Query1[[#This Row],[total_units]]*Query1[[#This Row],[revene]]</f>
        <v>25999.96</v>
      </c>
      <c r="M3760" s="1">
        <f>YEAR(Query1[[#This Row],[order_date]])</f>
        <v>2017</v>
      </c>
    </row>
    <row r="3761" spans="1:13" x14ac:dyDescent="0.35">
      <c r="A3761">
        <v>1298</v>
      </c>
      <c r="B3761" s="1" t="s">
        <v>1458</v>
      </c>
      <c r="C3761" s="1" t="s">
        <v>131</v>
      </c>
      <c r="D3761" s="1" t="s">
        <v>1824</v>
      </c>
      <c r="E3761" s="8">
        <v>43083</v>
      </c>
      <c r="F3761">
        <v>2</v>
      </c>
      <c r="G3761">
        <v>941.98</v>
      </c>
      <c r="H3761" s="1" t="s">
        <v>825</v>
      </c>
      <c r="I3761" s="1" t="s">
        <v>34</v>
      </c>
      <c r="J3761" s="1" t="s">
        <v>98</v>
      </c>
      <c r="K3761" s="1" t="s">
        <v>165</v>
      </c>
      <c r="L3761" s="1">
        <f>Query1[[#This Row],[total_units]]*Query1[[#This Row],[revene]]</f>
        <v>1883.96</v>
      </c>
      <c r="M3761" s="1">
        <f>YEAR(Query1[[#This Row],[order_date]])</f>
        <v>2017</v>
      </c>
    </row>
    <row r="3762" spans="1:13" x14ac:dyDescent="0.35">
      <c r="A3762">
        <v>1298</v>
      </c>
      <c r="B3762" s="1" t="s">
        <v>1458</v>
      </c>
      <c r="C3762" s="1" t="s">
        <v>131</v>
      </c>
      <c r="D3762" s="1" t="s">
        <v>1824</v>
      </c>
      <c r="E3762" s="8">
        <v>43083</v>
      </c>
      <c r="F3762">
        <v>1</v>
      </c>
      <c r="G3762">
        <v>2599.9899999999998</v>
      </c>
      <c r="H3762" s="1" t="s">
        <v>839</v>
      </c>
      <c r="I3762" s="1" t="s">
        <v>788</v>
      </c>
      <c r="J3762" s="1" t="s">
        <v>98</v>
      </c>
      <c r="K3762" s="1" t="s">
        <v>165</v>
      </c>
      <c r="L3762" s="1">
        <f>Query1[[#This Row],[total_units]]*Query1[[#This Row],[revene]]</f>
        <v>2599.9899999999998</v>
      </c>
      <c r="M3762" s="1">
        <f>YEAR(Query1[[#This Row],[order_date]])</f>
        <v>2017</v>
      </c>
    </row>
    <row r="3763" spans="1:13" x14ac:dyDescent="0.35">
      <c r="A3763">
        <v>1299</v>
      </c>
      <c r="B3763" s="1" t="s">
        <v>1459</v>
      </c>
      <c r="C3763" s="1" t="s">
        <v>11</v>
      </c>
      <c r="D3763" s="1" t="s">
        <v>1815</v>
      </c>
      <c r="E3763" s="8">
        <v>43084</v>
      </c>
      <c r="F3763">
        <v>1</v>
      </c>
      <c r="G3763">
        <v>599.99</v>
      </c>
      <c r="H3763" s="1" t="s">
        <v>875</v>
      </c>
      <c r="I3763" s="1" t="s">
        <v>13</v>
      </c>
      <c r="J3763" s="1" t="s">
        <v>14</v>
      </c>
      <c r="K3763" s="1" t="s">
        <v>15</v>
      </c>
      <c r="L3763" s="1">
        <f>Query1[[#This Row],[total_units]]*Query1[[#This Row],[revene]]</f>
        <v>599.99</v>
      </c>
      <c r="M3763" s="1">
        <f>YEAR(Query1[[#This Row],[order_date]])</f>
        <v>2017</v>
      </c>
    </row>
    <row r="3764" spans="1:13" x14ac:dyDescent="0.35">
      <c r="A3764">
        <v>1299</v>
      </c>
      <c r="B3764" s="1" t="s">
        <v>1459</v>
      </c>
      <c r="C3764" s="1" t="s">
        <v>11</v>
      </c>
      <c r="D3764" s="1" t="s">
        <v>1815</v>
      </c>
      <c r="E3764" s="8">
        <v>43084</v>
      </c>
      <c r="F3764">
        <v>2</v>
      </c>
      <c r="G3764">
        <v>539.98</v>
      </c>
      <c r="H3764" s="1" t="s">
        <v>47</v>
      </c>
      <c r="I3764" s="1" t="s">
        <v>13</v>
      </c>
      <c r="J3764" s="1" t="s">
        <v>14</v>
      </c>
      <c r="K3764" s="1" t="s">
        <v>15</v>
      </c>
      <c r="L3764" s="1">
        <f>Query1[[#This Row],[total_units]]*Query1[[#This Row],[revene]]</f>
        <v>1079.96</v>
      </c>
      <c r="M3764" s="1">
        <f>YEAR(Query1[[#This Row],[order_date]])</f>
        <v>2017</v>
      </c>
    </row>
    <row r="3765" spans="1:13" x14ac:dyDescent="0.35">
      <c r="A3765">
        <v>1299</v>
      </c>
      <c r="B3765" s="1" t="s">
        <v>1459</v>
      </c>
      <c r="C3765" s="1" t="s">
        <v>11</v>
      </c>
      <c r="D3765" s="1" t="s">
        <v>1815</v>
      </c>
      <c r="E3765" s="8">
        <v>43084</v>
      </c>
      <c r="F3765">
        <v>1</v>
      </c>
      <c r="G3765">
        <v>339.99</v>
      </c>
      <c r="H3765" s="1" t="s">
        <v>849</v>
      </c>
      <c r="I3765" s="1" t="s">
        <v>48</v>
      </c>
      <c r="J3765" s="1" t="s">
        <v>14</v>
      </c>
      <c r="K3765" s="1" t="s">
        <v>15</v>
      </c>
      <c r="L3765" s="1">
        <f>Query1[[#This Row],[total_units]]*Query1[[#This Row],[revene]]</f>
        <v>339.99</v>
      </c>
      <c r="M3765" s="1">
        <f>YEAR(Query1[[#This Row],[order_date]])</f>
        <v>2017</v>
      </c>
    </row>
    <row r="3766" spans="1:13" x14ac:dyDescent="0.35">
      <c r="A3766">
        <v>1299</v>
      </c>
      <c r="B3766" s="1" t="s">
        <v>1459</v>
      </c>
      <c r="C3766" s="1" t="s">
        <v>11</v>
      </c>
      <c r="D3766" s="1" t="s">
        <v>1815</v>
      </c>
      <c r="E3766" s="8">
        <v>43084</v>
      </c>
      <c r="F3766">
        <v>2</v>
      </c>
      <c r="G3766">
        <v>1751.98</v>
      </c>
      <c r="H3766" s="1" t="s">
        <v>831</v>
      </c>
      <c r="I3766" s="1" t="s">
        <v>788</v>
      </c>
      <c r="J3766" s="1" t="s">
        <v>14</v>
      </c>
      <c r="K3766" s="1" t="s">
        <v>15</v>
      </c>
      <c r="L3766" s="1">
        <f>Query1[[#This Row],[total_units]]*Query1[[#This Row],[revene]]</f>
        <v>3503.96</v>
      </c>
      <c r="M3766" s="1">
        <f>YEAR(Query1[[#This Row],[order_date]])</f>
        <v>2017</v>
      </c>
    </row>
    <row r="3767" spans="1:13" x14ac:dyDescent="0.35">
      <c r="A3767">
        <v>1300</v>
      </c>
      <c r="B3767" s="1" t="s">
        <v>1460</v>
      </c>
      <c r="C3767" s="1" t="s">
        <v>377</v>
      </c>
      <c r="D3767" s="1" t="s">
        <v>1817</v>
      </c>
      <c r="E3767" s="8">
        <v>43084</v>
      </c>
      <c r="F3767">
        <v>2</v>
      </c>
      <c r="G3767">
        <v>679.98</v>
      </c>
      <c r="H3767" s="1" t="s">
        <v>849</v>
      </c>
      <c r="I3767" s="1" t="s">
        <v>48</v>
      </c>
      <c r="J3767" s="1" t="s">
        <v>23</v>
      </c>
      <c r="K3767" s="1" t="s">
        <v>24</v>
      </c>
      <c r="L3767" s="1">
        <f>Query1[[#This Row],[total_units]]*Query1[[#This Row],[revene]]</f>
        <v>1359.96</v>
      </c>
      <c r="M3767" s="1">
        <f>YEAR(Query1[[#This Row],[order_date]])</f>
        <v>2017</v>
      </c>
    </row>
    <row r="3768" spans="1:13" x14ac:dyDescent="0.35">
      <c r="A3768">
        <v>1300</v>
      </c>
      <c r="B3768" s="1" t="s">
        <v>1460</v>
      </c>
      <c r="C3768" s="1" t="s">
        <v>377</v>
      </c>
      <c r="D3768" s="1" t="s">
        <v>1817</v>
      </c>
      <c r="E3768" s="8">
        <v>43084</v>
      </c>
      <c r="F3768">
        <v>2</v>
      </c>
      <c r="G3768">
        <v>9999.98</v>
      </c>
      <c r="H3768" s="1" t="s">
        <v>853</v>
      </c>
      <c r="I3768" s="1" t="s">
        <v>788</v>
      </c>
      <c r="J3768" s="1" t="s">
        <v>23</v>
      </c>
      <c r="K3768" s="1" t="s">
        <v>24</v>
      </c>
      <c r="L3768" s="1">
        <f>Query1[[#This Row],[total_units]]*Query1[[#This Row],[revene]]</f>
        <v>19999.96</v>
      </c>
      <c r="M3768" s="1">
        <f>YEAR(Query1[[#This Row],[order_date]])</f>
        <v>2017</v>
      </c>
    </row>
    <row r="3769" spans="1:13" x14ac:dyDescent="0.35">
      <c r="A3769">
        <v>1301</v>
      </c>
      <c r="B3769" s="1" t="s">
        <v>1461</v>
      </c>
      <c r="C3769" s="1" t="s">
        <v>363</v>
      </c>
      <c r="D3769" s="1" t="s">
        <v>1815</v>
      </c>
      <c r="E3769" s="8">
        <v>43085</v>
      </c>
      <c r="F3769">
        <v>2</v>
      </c>
      <c r="G3769">
        <v>1739.98</v>
      </c>
      <c r="H3769" s="1" t="s">
        <v>861</v>
      </c>
      <c r="I3769" s="1" t="s">
        <v>20</v>
      </c>
      <c r="J3769" s="1" t="s">
        <v>14</v>
      </c>
      <c r="K3769" s="1" t="s">
        <v>32</v>
      </c>
      <c r="L3769" s="1">
        <f>Query1[[#This Row],[total_units]]*Query1[[#This Row],[revene]]</f>
        <v>3479.96</v>
      </c>
      <c r="M3769" s="1">
        <f>YEAR(Query1[[#This Row],[order_date]])</f>
        <v>2017</v>
      </c>
    </row>
    <row r="3770" spans="1:13" x14ac:dyDescent="0.35">
      <c r="A3770">
        <v>1301</v>
      </c>
      <c r="B3770" s="1" t="s">
        <v>1461</v>
      </c>
      <c r="C3770" s="1" t="s">
        <v>363</v>
      </c>
      <c r="D3770" s="1" t="s">
        <v>1815</v>
      </c>
      <c r="E3770" s="8">
        <v>43085</v>
      </c>
      <c r="F3770">
        <v>2</v>
      </c>
      <c r="G3770">
        <v>1067.98</v>
      </c>
      <c r="H3770" s="1" t="s">
        <v>876</v>
      </c>
      <c r="I3770" s="1" t="s">
        <v>34</v>
      </c>
      <c r="J3770" s="1" t="s">
        <v>14</v>
      </c>
      <c r="K3770" s="1" t="s">
        <v>32</v>
      </c>
      <c r="L3770" s="1">
        <f>Query1[[#This Row],[total_units]]*Query1[[#This Row],[revene]]</f>
        <v>2135.96</v>
      </c>
      <c r="M3770" s="1">
        <f>YEAR(Query1[[#This Row],[order_date]])</f>
        <v>2017</v>
      </c>
    </row>
    <row r="3771" spans="1:13" x14ac:dyDescent="0.35">
      <c r="A3771">
        <v>1301</v>
      </c>
      <c r="B3771" s="1" t="s">
        <v>1461</v>
      </c>
      <c r="C3771" s="1" t="s">
        <v>363</v>
      </c>
      <c r="D3771" s="1" t="s">
        <v>1815</v>
      </c>
      <c r="E3771" s="8">
        <v>43085</v>
      </c>
      <c r="F3771">
        <v>1</v>
      </c>
      <c r="G3771">
        <v>1799.99</v>
      </c>
      <c r="H3771" s="1" t="s">
        <v>1816</v>
      </c>
      <c r="I3771" s="1" t="s">
        <v>20</v>
      </c>
      <c r="J3771" s="1" t="s">
        <v>14</v>
      </c>
      <c r="K3771" s="1" t="s">
        <v>32</v>
      </c>
      <c r="L3771" s="1">
        <f>Query1[[#This Row],[total_units]]*Query1[[#This Row],[revene]]</f>
        <v>1799.99</v>
      </c>
      <c r="M3771" s="1">
        <f>YEAR(Query1[[#This Row],[order_date]])</f>
        <v>2017</v>
      </c>
    </row>
    <row r="3772" spans="1:13" x14ac:dyDescent="0.35">
      <c r="A3772">
        <v>1302</v>
      </c>
      <c r="B3772" s="1" t="s">
        <v>1462</v>
      </c>
      <c r="C3772" s="1" t="s">
        <v>433</v>
      </c>
      <c r="D3772" s="1" t="s">
        <v>1817</v>
      </c>
      <c r="E3772" s="8">
        <v>43085</v>
      </c>
      <c r="F3772">
        <v>2</v>
      </c>
      <c r="G3772">
        <v>1199.98</v>
      </c>
      <c r="H3772" s="1" t="s">
        <v>16</v>
      </c>
      <c r="I3772" s="1" t="s">
        <v>13</v>
      </c>
      <c r="J3772" s="1" t="s">
        <v>23</v>
      </c>
      <c r="K3772" s="1" t="s">
        <v>27</v>
      </c>
      <c r="L3772" s="1">
        <f>Query1[[#This Row],[total_units]]*Query1[[#This Row],[revene]]</f>
        <v>2399.96</v>
      </c>
      <c r="M3772" s="1">
        <f>YEAR(Query1[[#This Row],[order_date]])</f>
        <v>2017</v>
      </c>
    </row>
    <row r="3773" spans="1:13" x14ac:dyDescent="0.35">
      <c r="A3773">
        <v>1302</v>
      </c>
      <c r="B3773" s="1" t="s">
        <v>1462</v>
      </c>
      <c r="C3773" s="1" t="s">
        <v>433</v>
      </c>
      <c r="D3773" s="1" t="s">
        <v>1817</v>
      </c>
      <c r="E3773" s="8">
        <v>43085</v>
      </c>
      <c r="F3773">
        <v>1</v>
      </c>
      <c r="G3773">
        <v>549.99</v>
      </c>
      <c r="H3773" s="1" t="s">
        <v>869</v>
      </c>
      <c r="I3773" s="1" t="s">
        <v>20</v>
      </c>
      <c r="J3773" s="1" t="s">
        <v>23</v>
      </c>
      <c r="K3773" s="1" t="s">
        <v>27</v>
      </c>
      <c r="L3773" s="1">
        <f>Query1[[#This Row],[total_units]]*Query1[[#This Row],[revene]]</f>
        <v>549.99</v>
      </c>
      <c r="M3773" s="1">
        <f>YEAR(Query1[[#This Row],[order_date]])</f>
        <v>2017</v>
      </c>
    </row>
    <row r="3774" spans="1:13" x14ac:dyDescent="0.35">
      <c r="A3774">
        <v>1302</v>
      </c>
      <c r="B3774" s="1" t="s">
        <v>1462</v>
      </c>
      <c r="C3774" s="1" t="s">
        <v>433</v>
      </c>
      <c r="D3774" s="1" t="s">
        <v>1817</v>
      </c>
      <c r="E3774" s="8">
        <v>43085</v>
      </c>
      <c r="F3774">
        <v>2</v>
      </c>
      <c r="G3774">
        <v>10999.98</v>
      </c>
      <c r="H3774" s="1" t="s">
        <v>789</v>
      </c>
      <c r="I3774" s="1" t="s">
        <v>788</v>
      </c>
      <c r="J3774" s="1" t="s">
        <v>23</v>
      </c>
      <c r="K3774" s="1" t="s">
        <v>27</v>
      </c>
      <c r="L3774" s="1">
        <f>Query1[[#This Row],[total_units]]*Query1[[#This Row],[revene]]</f>
        <v>21999.96</v>
      </c>
      <c r="M3774" s="1">
        <f>YEAR(Query1[[#This Row],[order_date]])</f>
        <v>2017</v>
      </c>
    </row>
    <row r="3775" spans="1:13" x14ac:dyDescent="0.35">
      <c r="A3775">
        <v>1303</v>
      </c>
      <c r="B3775" s="1" t="s">
        <v>1463</v>
      </c>
      <c r="C3775" s="1" t="s">
        <v>317</v>
      </c>
      <c r="D3775" s="1" t="s">
        <v>1817</v>
      </c>
      <c r="E3775" s="8">
        <v>43085</v>
      </c>
      <c r="F3775">
        <v>1</v>
      </c>
      <c r="G3775">
        <v>349.99</v>
      </c>
      <c r="H3775" s="1" t="s">
        <v>867</v>
      </c>
      <c r="I3775" s="1" t="s">
        <v>48</v>
      </c>
      <c r="J3775" s="1" t="s">
        <v>23</v>
      </c>
      <c r="K3775" s="1" t="s">
        <v>27</v>
      </c>
      <c r="L3775" s="1">
        <f>Query1[[#This Row],[total_units]]*Query1[[#This Row],[revene]]</f>
        <v>349.99</v>
      </c>
      <c r="M3775" s="1">
        <f>YEAR(Query1[[#This Row],[order_date]])</f>
        <v>2017</v>
      </c>
    </row>
    <row r="3776" spans="1:13" x14ac:dyDescent="0.35">
      <c r="A3776">
        <v>1303</v>
      </c>
      <c r="B3776" s="1" t="s">
        <v>1463</v>
      </c>
      <c r="C3776" s="1" t="s">
        <v>317</v>
      </c>
      <c r="D3776" s="1" t="s">
        <v>1817</v>
      </c>
      <c r="E3776" s="8">
        <v>43085</v>
      </c>
      <c r="F3776">
        <v>2</v>
      </c>
      <c r="G3776">
        <v>1099.98</v>
      </c>
      <c r="H3776" s="1" t="s">
        <v>38</v>
      </c>
      <c r="I3776" s="1" t="s">
        <v>34</v>
      </c>
      <c r="J3776" s="1" t="s">
        <v>23</v>
      </c>
      <c r="K3776" s="1" t="s">
        <v>27</v>
      </c>
      <c r="L3776" s="1">
        <f>Query1[[#This Row],[total_units]]*Query1[[#This Row],[revene]]</f>
        <v>2199.96</v>
      </c>
      <c r="M3776" s="1">
        <f>YEAR(Query1[[#This Row],[order_date]])</f>
        <v>2017</v>
      </c>
    </row>
    <row r="3777" spans="1:13" x14ac:dyDescent="0.35">
      <c r="A3777">
        <v>1303</v>
      </c>
      <c r="B3777" s="1" t="s">
        <v>1463</v>
      </c>
      <c r="C3777" s="1" t="s">
        <v>317</v>
      </c>
      <c r="D3777" s="1" t="s">
        <v>1817</v>
      </c>
      <c r="E3777" s="8">
        <v>43085</v>
      </c>
      <c r="F3777">
        <v>1</v>
      </c>
      <c r="G3777">
        <v>749.99</v>
      </c>
      <c r="H3777" s="1" t="s">
        <v>792</v>
      </c>
      <c r="I3777" s="1" t="s">
        <v>13</v>
      </c>
      <c r="J3777" s="1" t="s">
        <v>23</v>
      </c>
      <c r="K3777" s="1" t="s">
        <v>27</v>
      </c>
      <c r="L3777" s="1">
        <f>Query1[[#This Row],[total_units]]*Query1[[#This Row],[revene]]</f>
        <v>749.99</v>
      </c>
      <c r="M3777" s="1">
        <f>YEAR(Query1[[#This Row],[order_date]])</f>
        <v>2017</v>
      </c>
    </row>
    <row r="3778" spans="1:13" x14ac:dyDescent="0.35">
      <c r="A3778">
        <v>1303</v>
      </c>
      <c r="B3778" s="1" t="s">
        <v>1463</v>
      </c>
      <c r="C3778" s="1" t="s">
        <v>317</v>
      </c>
      <c r="D3778" s="1" t="s">
        <v>1817</v>
      </c>
      <c r="E3778" s="8">
        <v>43085</v>
      </c>
      <c r="F3778">
        <v>1</v>
      </c>
      <c r="G3778">
        <v>449.99</v>
      </c>
      <c r="H3778" s="1" t="s">
        <v>862</v>
      </c>
      <c r="I3778" s="1" t="s">
        <v>34</v>
      </c>
      <c r="J3778" s="1" t="s">
        <v>23</v>
      </c>
      <c r="K3778" s="1" t="s">
        <v>27</v>
      </c>
      <c r="L3778" s="1">
        <f>Query1[[#This Row],[total_units]]*Query1[[#This Row],[revene]]</f>
        <v>449.99</v>
      </c>
      <c r="M3778" s="1">
        <f>YEAR(Query1[[#This Row],[order_date]])</f>
        <v>2017</v>
      </c>
    </row>
    <row r="3779" spans="1:13" x14ac:dyDescent="0.35">
      <c r="A3779">
        <v>1303</v>
      </c>
      <c r="B3779" s="1" t="s">
        <v>1463</v>
      </c>
      <c r="C3779" s="1" t="s">
        <v>317</v>
      </c>
      <c r="D3779" s="1" t="s">
        <v>1817</v>
      </c>
      <c r="E3779" s="8">
        <v>43085</v>
      </c>
      <c r="F3779">
        <v>2</v>
      </c>
      <c r="G3779">
        <v>6999.98</v>
      </c>
      <c r="H3779" s="1" t="s">
        <v>841</v>
      </c>
      <c r="I3779" s="1" t="s">
        <v>18</v>
      </c>
      <c r="J3779" s="1" t="s">
        <v>23</v>
      </c>
      <c r="K3779" s="1" t="s">
        <v>27</v>
      </c>
      <c r="L3779" s="1">
        <f>Query1[[#This Row],[total_units]]*Query1[[#This Row],[revene]]</f>
        <v>13999.96</v>
      </c>
      <c r="M3779" s="1">
        <f>YEAR(Query1[[#This Row],[order_date]])</f>
        <v>2017</v>
      </c>
    </row>
    <row r="3780" spans="1:13" x14ac:dyDescent="0.35">
      <c r="A3780">
        <v>1304</v>
      </c>
      <c r="B3780" s="1" t="s">
        <v>1464</v>
      </c>
      <c r="C3780" s="1" t="s">
        <v>104</v>
      </c>
      <c r="D3780" s="1" t="s">
        <v>1817</v>
      </c>
      <c r="E3780" s="8">
        <v>43085</v>
      </c>
      <c r="F3780">
        <v>2</v>
      </c>
      <c r="G3780">
        <v>599.98</v>
      </c>
      <c r="H3780" s="1" t="s">
        <v>806</v>
      </c>
      <c r="I3780" s="1" t="s">
        <v>48</v>
      </c>
      <c r="J3780" s="1" t="s">
        <v>23</v>
      </c>
      <c r="K3780" s="1" t="s">
        <v>24</v>
      </c>
      <c r="L3780" s="1">
        <f>Query1[[#This Row],[total_units]]*Query1[[#This Row],[revene]]</f>
        <v>1199.96</v>
      </c>
      <c r="M3780" s="1">
        <f>YEAR(Query1[[#This Row],[order_date]])</f>
        <v>2017</v>
      </c>
    </row>
    <row r="3781" spans="1:13" x14ac:dyDescent="0.35">
      <c r="A3781">
        <v>1304</v>
      </c>
      <c r="B3781" s="1" t="s">
        <v>1464</v>
      </c>
      <c r="C3781" s="1" t="s">
        <v>104</v>
      </c>
      <c r="D3781" s="1" t="s">
        <v>1817</v>
      </c>
      <c r="E3781" s="8">
        <v>43085</v>
      </c>
      <c r="F3781">
        <v>1</v>
      </c>
      <c r="G3781">
        <v>489.99</v>
      </c>
      <c r="H3781" s="1" t="s">
        <v>800</v>
      </c>
      <c r="I3781" s="1" t="s">
        <v>34</v>
      </c>
      <c r="J3781" s="1" t="s">
        <v>23</v>
      </c>
      <c r="K3781" s="1" t="s">
        <v>24</v>
      </c>
      <c r="L3781" s="1">
        <f>Query1[[#This Row],[total_units]]*Query1[[#This Row],[revene]]</f>
        <v>489.99</v>
      </c>
      <c r="M3781" s="1">
        <f>YEAR(Query1[[#This Row],[order_date]])</f>
        <v>2017</v>
      </c>
    </row>
    <row r="3782" spans="1:13" x14ac:dyDescent="0.35">
      <c r="A3782">
        <v>1304</v>
      </c>
      <c r="B3782" s="1" t="s">
        <v>1464</v>
      </c>
      <c r="C3782" s="1" t="s">
        <v>104</v>
      </c>
      <c r="D3782" s="1" t="s">
        <v>1817</v>
      </c>
      <c r="E3782" s="8">
        <v>43085</v>
      </c>
      <c r="F3782">
        <v>1</v>
      </c>
      <c r="G3782">
        <v>429</v>
      </c>
      <c r="H3782" s="1" t="s">
        <v>35</v>
      </c>
      <c r="I3782" s="1" t="s">
        <v>13</v>
      </c>
      <c r="J3782" s="1" t="s">
        <v>23</v>
      </c>
      <c r="K3782" s="1" t="s">
        <v>24</v>
      </c>
      <c r="L3782" s="1">
        <f>Query1[[#This Row],[total_units]]*Query1[[#This Row],[revene]]</f>
        <v>429</v>
      </c>
      <c r="M3782" s="1">
        <f>YEAR(Query1[[#This Row],[order_date]])</f>
        <v>2017</v>
      </c>
    </row>
    <row r="3783" spans="1:13" x14ac:dyDescent="0.35">
      <c r="A3783">
        <v>1304</v>
      </c>
      <c r="B3783" s="1" t="s">
        <v>1464</v>
      </c>
      <c r="C3783" s="1" t="s">
        <v>104</v>
      </c>
      <c r="D3783" s="1" t="s">
        <v>1817</v>
      </c>
      <c r="E3783" s="8">
        <v>43085</v>
      </c>
      <c r="F3783">
        <v>1</v>
      </c>
      <c r="G3783">
        <v>761.99</v>
      </c>
      <c r="H3783" s="1" t="s">
        <v>822</v>
      </c>
      <c r="I3783" s="1" t="s">
        <v>13</v>
      </c>
      <c r="J3783" s="1" t="s">
        <v>23</v>
      </c>
      <c r="K3783" s="1" t="s">
        <v>24</v>
      </c>
      <c r="L3783" s="1">
        <f>Query1[[#This Row],[total_units]]*Query1[[#This Row],[revene]]</f>
        <v>761.99</v>
      </c>
      <c r="M3783" s="1">
        <f>YEAR(Query1[[#This Row],[order_date]])</f>
        <v>2017</v>
      </c>
    </row>
    <row r="3784" spans="1:13" x14ac:dyDescent="0.35">
      <c r="A3784">
        <v>1305</v>
      </c>
      <c r="B3784" s="1" t="s">
        <v>1465</v>
      </c>
      <c r="C3784" s="1" t="s">
        <v>133</v>
      </c>
      <c r="D3784" s="1" t="s">
        <v>1817</v>
      </c>
      <c r="E3784" s="8">
        <v>43086</v>
      </c>
      <c r="F3784">
        <v>1</v>
      </c>
      <c r="G3784">
        <v>329.99</v>
      </c>
      <c r="H3784" s="1" t="s">
        <v>782</v>
      </c>
      <c r="I3784" s="1" t="s">
        <v>48</v>
      </c>
      <c r="J3784" s="1" t="s">
        <v>23</v>
      </c>
      <c r="K3784" s="1" t="s">
        <v>27</v>
      </c>
      <c r="L3784" s="1">
        <f>Query1[[#This Row],[total_units]]*Query1[[#This Row],[revene]]</f>
        <v>329.99</v>
      </c>
      <c r="M3784" s="1">
        <f>YEAR(Query1[[#This Row],[order_date]])</f>
        <v>2017</v>
      </c>
    </row>
    <row r="3785" spans="1:13" x14ac:dyDescent="0.35">
      <c r="A3785">
        <v>1305</v>
      </c>
      <c r="B3785" s="1" t="s">
        <v>1465</v>
      </c>
      <c r="C3785" s="1" t="s">
        <v>133</v>
      </c>
      <c r="D3785" s="1" t="s">
        <v>1817</v>
      </c>
      <c r="E3785" s="8">
        <v>43086</v>
      </c>
      <c r="F3785">
        <v>1</v>
      </c>
      <c r="G3785">
        <v>1680.99</v>
      </c>
      <c r="H3785" s="1" t="s">
        <v>56</v>
      </c>
      <c r="I3785" s="1" t="s">
        <v>18</v>
      </c>
      <c r="J3785" s="1" t="s">
        <v>23</v>
      </c>
      <c r="K3785" s="1" t="s">
        <v>27</v>
      </c>
      <c r="L3785" s="1">
        <f>Query1[[#This Row],[total_units]]*Query1[[#This Row],[revene]]</f>
        <v>1680.99</v>
      </c>
      <c r="M3785" s="1">
        <f>YEAR(Query1[[#This Row],[order_date]])</f>
        <v>2017</v>
      </c>
    </row>
    <row r="3786" spans="1:13" x14ac:dyDescent="0.35">
      <c r="A3786">
        <v>1305</v>
      </c>
      <c r="B3786" s="1" t="s">
        <v>1465</v>
      </c>
      <c r="C3786" s="1" t="s">
        <v>133</v>
      </c>
      <c r="D3786" s="1" t="s">
        <v>1817</v>
      </c>
      <c r="E3786" s="8">
        <v>43086</v>
      </c>
      <c r="F3786">
        <v>1</v>
      </c>
      <c r="G3786">
        <v>2999.99</v>
      </c>
      <c r="H3786" s="1" t="s">
        <v>40</v>
      </c>
      <c r="I3786" s="1" t="s">
        <v>41</v>
      </c>
      <c r="J3786" s="1" t="s">
        <v>23</v>
      </c>
      <c r="K3786" s="1" t="s">
        <v>27</v>
      </c>
      <c r="L3786" s="1">
        <f>Query1[[#This Row],[total_units]]*Query1[[#This Row],[revene]]</f>
        <v>2999.99</v>
      </c>
      <c r="M3786" s="1">
        <f>YEAR(Query1[[#This Row],[order_date]])</f>
        <v>2017</v>
      </c>
    </row>
    <row r="3787" spans="1:13" x14ac:dyDescent="0.35">
      <c r="A3787">
        <v>1305</v>
      </c>
      <c r="B3787" s="1" t="s">
        <v>1465</v>
      </c>
      <c r="C3787" s="1" t="s">
        <v>133</v>
      </c>
      <c r="D3787" s="1" t="s">
        <v>1817</v>
      </c>
      <c r="E3787" s="8">
        <v>43086</v>
      </c>
      <c r="F3787">
        <v>2</v>
      </c>
      <c r="G3787">
        <v>699.98</v>
      </c>
      <c r="H3787" s="1" t="s">
        <v>1895</v>
      </c>
      <c r="I3787" s="1" t="s">
        <v>48</v>
      </c>
      <c r="J3787" s="1" t="s">
        <v>23</v>
      </c>
      <c r="K3787" s="1" t="s">
        <v>27</v>
      </c>
      <c r="L3787" s="1">
        <f>Query1[[#This Row],[total_units]]*Query1[[#This Row],[revene]]</f>
        <v>1399.96</v>
      </c>
      <c r="M3787" s="1">
        <f>YEAR(Query1[[#This Row],[order_date]])</f>
        <v>2017</v>
      </c>
    </row>
    <row r="3788" spans="1:13" x14ac:dyDescent="0.35">
      <c r="A3788">
        <v>1306</v>
      </c>
      <c r="B3788" s="1" t="s">
        <v>1466</v>
      </c>
      <c r="C3788" s="1" t="s">
        <v>126</v>
      </c>
      <c r="D3788" s="1" t="s">
        <v>1817</v>
      </c>
      <c r="E3788" s="8">
        <v>43089</v>
      </c>
      <c r="F3788">
        <v>2</v>
      </c>
      <c r="G3788">
        <v>2199.98</v>
      </c>
      <c r="H3788" s="1" t="s">
        <v>881</v>
      </c>
      <c r="I3788" s="1" t="s">
        <v>13</v>
      </c>
      <c r="J3788" s="1" t="s">
        <v>23</v>
      </c>
      <c r="K3788" s="1" t="s">
        <v>24</v>
      </c>
      <c r="L3788" s="1">
        <f>Query1[[#This Row],[total_units]]*Query1[[#This Row],[revene]]</f>
        <v>4399.96</v>
      </c>
      <c r="M3788" s="1">
        <f>YEAR(Query1[[#This Row],[order_date]])</f>
        <v>2017</v>
      </c>
    </row>
    <row r="3789" spans="1:13" x14ac:dyDescent="0.35">
      <c r="A3789">
        <v>1306</v>
      </c>
      <c r="B3789" s="1" t="s">
        <v>1466</v>
      </c>
      <c r="C3789" s="1" t="s">
        <v>126</v>
      </c>
      <c r="D3789" s="1" t="s">
        <v>1817</v>
      </c>
      <c r="E3789" s="8">
        <v>43089</v>
      </c>
      <c r="F3789">
        <v>1</v>
      </c>
      <c r="G3789">
        <v>869.99</v>
      </c>
      <c r="H3789" s="1" t="s">
        <v>861</v>
      </c>
      <c r="I3789" s="1" t="s">
        <v>20</v>
      </c>
      <c r="J3789" s="1" t="s">
        <v>23</v>
      </c>
      <c r="K3789" s="1" t="s">
        <v>24</v>
      </c>
      <c r="L3789" s="1">
        <f>Query1[[#This Row],[total_units]]*Query1[[#This Row],[revene]]</f>
        <v>869.99</v>
      </c>
      <c r="M3789" s="1">
        <f>YEAR(Query1[[#This Row],[order_date]])</f>
        <v>2017</v>
      </c>
    </row>
    <row r="3790" spans="1:13" x14ac:dyDescent="0.35">
      <c r="A3790">
        <v>1306</v>
      </c>
      <c r="B3790" s="1" t="s">
        <v>1466</v>
      </c>
      <c r="C3790" s="1" t="s">
        <v>126</v>
      </c>
      <c r="D3790" s="1" t="s">
        <v>1817</v>
      </c>
      <c r="E3790" s="8">
        <v>43089</v>
      </c>
      <c r="F3790">
        <v>2</v>
      </c>
      <c r="G3790">
        <v>1103.98</v>
      </c>
      <c r="H3790" s="1" t="s">
        <v>786</v>
      </c>
      <c r="I3790" s="1" t="s">
        <v>34</v>
      </c>
      <c r="J3790" s="1" t="s">
        <v>23</v>
      </c>
      <c r="K3790" s="1" t="s">
        <v>24</v>
      </c>
      <c r="L3790" s="1">
        <f>Query1[[#This Row],[total_units]]*Query1[[#This Row],[revene]]</f>
        <v>2207.96</v>
      </c>
      <c r="M3790" s="1">
        <f>YEAR(Query1[[#This Row],[order_date]])</f>
        <v>2017</v>
      </c>
    </row>
    <row r="3791" spans="1:13" x14ac:dyDescent="0.35">
      <c r="A3791">
        <v>1306</v>
      </c>
      <c r="B3791" s="1" t="s">
        <v>1466</v>
      </c>
      <c r="C3791" s="1" t="s">
        <v>126</v>
      </c>
      <c r="D3791" s="1" t="s">
        <v>1817</v>
      </c>
      <c r="E3791" s="8">
        <v>43089</v>
      </c>
      <c r="F3791">
        <v>2</v>
      </c>
      <c r="G3791">
        <v>5999.98</v>
      </c>
      <c r="H3791" s="1" t="s">
        <v>40</v>
      </c>
      <c r="I3791" s="1" t="s">
        <v>41</v>
      </c>
      <c r="J3791" s="1" t="s">
        <v>23</v>
      </c>
      <c r="K3791" s="1" t="s">
        <v>24</v>
      </c>
      <c r="L3791" s="1">
        <f>Query1[[#This Row],[total_units]]*Query1[[#This Row],[revene]]</f>
        <v>11999.96</v>
      </c>
      <c r="M3791" s="1">
        <f>YEAR(Query1[[#This Row],[order_date]])</f>
        <v>2017</v>
      </c>
    </row>
    <row r="3792" spans="1:13" x14ac:dyDescent="0.35">
      <c r="A3792">
        <v>1306</v>
      </c>
      <c r="B3792" s="1" t="s">
        <v>1466</v>
      </c>
      <c r="C3792" s="1" t="s">
        <v>126</v>
      </c>
      <c r="D3792" s="1" t="s">
        <v>1817</v>
      </c>
      <c r="E3792" s="8">
        <v>43089</v>
      </c>
      <c r="F3792">
        <v>1</v>
      </c>
      <c r="G3792">
        <v>2299.9899999999998</v>
      </c>
      <c r="H3792" s="1" t="s">
        <v>807</v>
      </c>
      <c r="I3792" s="1" t="s">
        <v>20</v>
      </c>
      <c r="J3792" s="1" t="s">
        <v>23</v>
      </c>
      <c r="K3792" s="1" t="s">
        <v>24</v>
      </c>
      <c r="L3792" s="1">
        <f>Query1[[#This Row],[total_units]]*Query1[[#This Row],[revene]]</f>
        <v>2299.9899999999998</v>
      </c>
      <c r="M3792" s="1">
        <f>YEAR(Query1[[#This Row],[order_date]])</f>
        <v>2017</v>
      </c>
    </row>
    <row r="3793" spans="1:13" x14ac:dyDescent="0.35">
      <c r="A3793">
        <v>1307</v>
      </c>
      <c r="B3793" s="1" t="s">
        <v>1467</v>
      </c>
      <c r="C3793" s="1" t="s">
        <v>1820</v>
      </c>
      <c r="D3793" s="1" t="s">
        <v>1815</v>
      </c>
      <c r="E3793" s="8">
        <v>43091</v>
      </c>
      <c r="F3793">
        <v>2</v>
      </c>
      <c r="G3793">
        <v>699.98</v>
      </c>
      <c r="H3793" s="1" t="s">
        <v>867</v>
      </c>
      <c r="I3793" s="1" t="s">
        <v>48</v>
      </c>
      <c r="J3793" s="1" t="s">
        <v>14</v>
      </c>
      <c r="K3793" s="1" t="s">
        <v>15</v>
      </c>
      <c r="L3793" s="1">
        <f>Query1[[#This Row],[total_units]]*Query1[[#This Row],[revene]]</f>
        <v>1399.96</v>
      </c>
      <c r="M3793" s="1">
        <f>YEAR(Query1[[#This Row],[order_date]])</f>
        <v>2017</v>
      </c>
    </row>
    <row r="3794" spans="1:13" x14ac:dyDescent="0.35">
      <c r="A3794">
        <v>1307</v>
      </c>
      <c r="B3794" s="1" t="s">
        <v>1467</v>
      </c>
      <c r="C3794" s="1" t="s">
        <v>1820</v>
      </c>
      <c r="D3794" s="1" t="s">
        <v>1815</v>
      </c>
      <c r="E3794" s="8">
        <v>43091</v>
      </c>
      <c r="F3794">
        <v>2</v>
      </c>
      <c r="G3794">
        <v>833.98</v>
      </c>
      <c r="H3794" s="1" t="s">
        <v>865</v>
      </c>
      <c r="I3794" s="1" t="s">
        <v>13</v>
      </c>
      <c r="J3794" s="1" t="s">
        <v>14</v>
      </c>
      <c r="K3794" s="1" t="s">
        <v>15</v>
      </c>
      <c r="L3794" s="1">
        <f>Query1[[#This Row],[total_units]]*Query1[[#This Row],[revene]]</f>
        <v>1667.96</v>
      </c>
      <c r="M3794" s="1">
        <f>YEAR(Query1[[#This Row],[order_date]])</f>
        <v>2017</v>
      </c>
    </row>
    <row r="3795" spans="1:13" x14ac:dyDescent="0.35">
      <c r="A3795">
        <v>1307</v>
      </c>
      <c r="B3795" s="1" t="s">
        <v>1467</v>
      </c>
      <c r="C3795" s="1" t="s">
        <v>1820</v>
      </c>
      <c r="D3795" s="1" t="s">
        <v>1815</v>
      </c>
      <c r="E3795" s="8">
        <v>43091</v>
      </c>
      <c r="F3795">
        <v>2</v>
      </c>
      <c r="G3795">
        <v>1499.98</v>
      </c>
      <c r="H3795" s="1" t="s">
        <v>787</v>
      </c>
      <c r="I3795" s="1" t="s">
        <v>788</v>
      </c>
      <c r="J3795" s="1" t="s">
        <v>14</v>
      </c>
      <c r="K3795" s="1" t="s">
        <v>15</v>
      </c>
      <c r="L3795" s="1">
        <f>Query1[[#This Row],[total_units]]*Query1[[#This Row],[revene]]</f>
        <v>2999.96</v>
      </c>
      <c r="M3795" s="1">
        <f>YEAR(Query1[[#This Row],[order_date]])</f>
        <v>2017</v>
      </c>
    </row>
    <row r="3796" spans="1:13" x14ac:dyDescent="0.35">
      <c r="A3796">
        <v>1308</v>
      </c>
      <c r="B3796" s="1" t="s">
        <v>1468</v>
      </c>
      <c r="C3796" s="1" t="s">
        <v>284</v>
      </c>
      <c r="D3796" s="1" t="s">
        <v>1817</v>
      </c>
      <c r="E3796" s="8">
        <v>43091</v>
      </c>
      <c r="F3796">
        <v>2</v>
      </c>
      <c r="G3796">
        <v>539.98</v>
      </c>
      <c r="H3796" s="1" t="s">
        <v>47</v>
      </c>
      <c r="I3796" s="1" t="s">
        <v>13</v>
      </c>
      <c r="J3796" s="1" t="s">
        <v>23</v>
      </c>
      <c r="K3796" s="1" t="s">
        <v>27</v>
      </c>
      <c r="L3796" s="1">
        <f>Query1[[#This Row],[total_units]]*Query1[[#This Row],[revene]]</f>
        <v>1079.96</v>
      </c>
      <c r="M3796" s="1">
        <f>YEAR(Query1[[#This Row],[order_date]])</f>
        <v>2017</v>
      </c>
    </row>
    <row r="3797" spans="1:13" x14ac:dyDescent="0.35">
      <c r="A3797">
        <v>1308</v>
      </c>
      <c r="B3797" s="1" t="s">
        <v>1468</v>
      </c>
      <c r="C3797" s="1" t="s">
        <v>284</v>
      </c>
      <c r="D3797" s="1" t="s">
        <v>1817</v>
      </c>
      <c r="E3797" s="8">
        <v>43091</v>
      </c>
      <c r="F3797">
        <v>1</v>
      </c>
      <c r="G3797">
        <v>416.99</v>
      </c>
      <c r="H3797" s="1" t="s">
        <v>865</v>
      </c>
      <c r="I3797" s="1" t="s">
        <v>13</v>
      </c>
      <c r="J3797" s="1" t="s">
        <v>23</v>
      </c>
      <c r="K3797" s="1" t="s">
        <v>27</v>
      </c>
      <c r="L3797" s="1">
        <f>Query1[[#This Row],[total_units]]*Query1[[#This Row],[revene]]</f>
        <v>416.99</v>
      </c>
      <c r="M3797" s="1">
        <f>YEAR(Query1[[#This Row],[order_date]])</f>
        <v>2017</v>
      </c>
    </row>
    <row r="3798" spans="1:13" x14ac:dyDescent="0.35">
      <c r="A3798">
        <v>1308</v>
      </c>
      <c r="B3798" s="1" t="s">
        <v>1468</v>
      </c>
      <c r="C3798" s="1" t="s">
        <v>284</v>
      </c>
      <c r="D3798" s="1" t="s">
        <v>1817</v>
      </c>
      <c r="E3798" s="8">
        <v>43091</v>
      </c>
      <c r="F3798">
        <v>1</v>
      </c>
      <c r="G3798">
        <v>3199.99</v>
      </c>
      <c r="H3798" s="1" t="s">
        <v>832</v>
      </c>
      <c r="I3798" s="1" t="s">
        <v>788</v>
      </c>
      <c r="J3798" s="1" t="s">
        <v>23</v>
      </c>
      <c r="K3798" s="1" t="s">
        <v>27</v>
      </c>
      <c r="L3798" s="1">
        <f>Query1[[#This Row],[total_units]]*Query1[[#This Row],[revene]]</f>
        <v>3199.99</v>
      </c>
      <c r="M3798" s="1">
        <f>YEAR(Query1[[#This Row],[order_date]])</f>
        <v>2017</v>
      </c>
    </row>
    <row r="3799" spans="1:13" x14ac:dyDescent="0.35">
      <c r="A3799">
        <v>1308</v>
      </c>
      <c r="B3799" s="1" t="s">
        <v>1468</v>
      </c>
      <c r="C3799" s="1" t="s">
        <v>284</v>
      </c>
      <c r="D3799" s="1" t="s">
        <v>1817</v>
      </c>
      <c r="E3799" s="8">
        <v>43091</v>
      </c>
      <c r="F3799">
        <v>1</v>
      </c>
      <c r="G3799">
        <v>5499.99</v>
      </c>
      <c r="H3799" s="1" t="s">
        <v>789</v>
      </c>
      <c r="I3799" s="1" t="s">
        <v>788</v>
      </c>
      <c r="J3799" s="1" t="s">
        <v>23</v>
      </c>
      <c r="K3799" s="1" t="s">
        <v>27</v>
      </c>
      <c r="L3799" s="1">
        <f>Query1[[#This Row],[total_units]]*Query1[[#This Row],[revene]]</f>
        <v>5499.99</v>
      </c>
      <c r="M3799" s="1">
        <f>YEAR(Query1[[#This Row],[order_date]])</f>
        <v>2017</v>
      </c>
    </row>
    <row r="3800" spans="1:13" x14ac:dyDescent="0.35">
      <c r="A3800">
        <v>1308</v>
      </c>
      <c r="B3800" s="1" t="s">
        <v>1468</v>
      </c>
      <c r="C3800" s="1" t="s">
        <v>284</v>
      </c>
      <c r="D3800" s="1" t="s">
        <v>1817</v>
      </c>
      <c r="E3800" s="8">
        <v>43091</v>
      </c>
      <c r="F3800">
        <v>1</v>
      </c>
      <c r="G3800">
        <v>469.99</v>
      </c>
      <c r="H3800" s="1" t="s">
        <v>798</v>
      </c>
      <c r="I3800" s="1" t="s">
        <v>20</v>
      </c>
      <c r="J3800" s="1" t="s">
        <v>23</v>
      </c>
      <c r="K3800" s="1" t="s">
        <v>27</v>
      </c>
      <c r="L3800" s="1">
        <f>Query1[[#This Row],[total_units]]*Query1[[#This Row],[revene]]</f>
        <v>469.99</v>
      </c>
      <c r="M3800" s="1">
        <f>YEAR(Query1[[#This Row],[order_date]])</f>
        <v>2017</v>
      </c>
    </row>
    <row r="3801" spans="1:13" x14ac:dyDescent="0.35">
      <c r="A3801">
        <v>1309</v>
      </c>
      <c r="B3801" s="1" t="s">
        <v>1951</v>
      </c>
      <c r="C3801" s="1" t="s">
        <v>487</v>
      </c>
      <c r="D3801" s="1" t="s">
        <v>1817</v>
      </c>
      <c r="E3801" s="8">
        <v>43091</v>
      </c>
      <c r="F3801">
        <v>1</v>
      </c>
      <c r="G3801">
        <v>346.99</v>
      </c>
      <c r="H3801" s="1" t="s">
        <v>942</v>
      </c>
      <c r="I3801" s="1" t="s">
        <v>13</v>
      </c>
      <c r="J3801" s="1" t="s">
        <v>23</v>
      </c>
      <c r="K3801" s="1" t="s">
        <v>24</v>
      </c>
      <c r="L3801" s="1">
        <f>Query1[[#This Row],[total_units]]*Query1[[#This Row],[revene]]</f>
        <v>346.99</v>
      </c>
      <c r="M3801" s="1">
        <f>YEAR(Query1[[#This Row],[order_date]])</f>
        <v>2017</v>
      </c>
    </row>
    <row r="3802" spans="1:13" x14ac:dyDescent="0.35">
      <c r="A3802">
        <v>1309</v>
      </c>
      <c r="B3802" s="1" t="s">
        <v>1951</v>
      </c>
      <c r="C3802" s="1" t="s">
        <v>487</v>
      </c>
      <c r="D3802" s="1" t="s">
        <v>1817</v>
      </c>
      <c r="E3802" s="8">
        <v>43091</v>
      </c>
      <c r="F3802">
        <v>2</v>
      </c>
      <c r="G3802">
        <v>379.98</v>
      </c>
      <c r="H3802" s="1" t="s">
        <v>1911</v>
      </c>
      <c r="I3802" s="1" t="s">
        <v>48</v>
      </c>
      <c r="J3802" s="1" t="s">
        <v>23</v>
      </c>
      <c r="K3802" s="1" t="s">
        <v>24</v>
      </c>
      <c r="L3802" s="1">
        <f>Query1[[#This Row],[total_units]]*Query1[[#This Row],[revene]]</f>
        <v>759.96</v>
      </c>
      <c r="M3802" s="1">
        <f>YEAR(Query1[[#This Row],[order_date]])</f>
        <v>2017</v>
      </c>
    </row>
    <row r="3803" spans="1:13" x14ac:dyDescent="0.35">
      <c r="A3803">
        <v>1310</v>
      </c>
      <c r="B3803" s="1" t="s">
        <v>1952</v>
      </c>
      <c r="C3803" s="1" t="s">
        <v>419</v>
      </c>
      <c r="D3803" s="1" t="s">
        <v>1815</v>
      </c>
      <c r="E3803" s="8">
        <v>43093</v>
      </c>
      <c r="F3803">
        <v>2</v>
      </c>
      <c r="G3803">
        <v>1599.98</v>
      </c>
      <c r="H3803" s="1" t="s">
        <v>932</v>
      </c>
      <c r="I3803" s="1" t="s">
        <v>13</v>
      </c>
      <c r="J3803" s="1" t="s">
        <v>14</v>
      </c>
      <c r="K3803" s="1" t="s">
        <v>32</v>
      </c>
      <c r="L3803" s="1">
        <f>Query1[[#This Row],[total_units]]*Query1[[#This Row],[revene]]</f>
        <v>3199.96</v>
      </c>
      <c r="M3803" s="1">
        <f>YEAR(Query1[[#This Row],[order_date]])</f>
        <v>2017</v>
      </c>
    </row>
    <row r="3804" spans="1:13" x14ac:dyDescent="0.35">
      <c r="A3804">
        <v>1310</v>
      </c>
      <c r="B3804" s="1" t="s">
        <v>1952</v>
      </c>
      <c r="C3804" s="1" t="s">
        <v>419</v>
      </c>
      <c r="D3804" s="1" t="s">
        <v>1815</v>
      </c>
      <c r="E3804" s="8">
        <v>43093</v>
      </c>
      <c r="F3804">
        <v>2</v>
      </c>
      <c r="G3804">
        <v>3361.98</v>
      </c>
      <c r="H3804" s="1" t="s">
        <v>56</v>
      </c>
      <c r="I3804" s="1" t="s">
        <v>18</v>
      </c>
      <c r="J3804" s="1" t="s">
        <v>14</v>
      </c>
      <c r="K3804" s="1" t="s">
        <v>32</v>
      </c>
      <c r="L3804" s="1">
        <f>Query1[[#This Row],[total_units]]*Query1[[#This Row],[revene]]</f>
        <v>6723.96</v>
      </c>
      <c r="M3804" s="1">
        <f>YEAR(Query1[[#This Row],[order_date]])</f>
        <v>2017</v>
      </c>
    </row>
    <row r="3805" spans="1:13" x14ac:dyDescent="0.35">
      <c r="A3805">
        <v>1310</v>
      </c>
      <c r="B3805" s="1" t="s">
        <v>1952</v>
      </c>
      <c r="C3805" s="1" t="s">
        <v>419</v>
      </c>
      <c r="D3805" s="1" t="s">
        <v>1815</v>
      </c>
      <c r="E3805" s="8">
        <v>43093</v>
      </c>
      <c r="F3805">
        <v>1</v>
      </c>
      <c r="G3805">
        <v>2599.9899999999998</v>
      </c>
      <c r="H3805" s="1" t="s">
        <v>839</v>
      </c>
      <c r="I3805" s="1" t="s">
        <v>788</v>
      </c>
      <c r="J3805" s="1" t="s">
        <v>14</v>
      </c>
      <c r="K3805" s="1" t="s">
        <v>32</v>
      </c>
      <c r="L3805" s="1">
        <f>Query1[[#This Row],[total_units]]*Query1[[#This Row],[revene]]</f>
        <v>2599.9899999999998</v>
      </c>
      <c r="M3805" s="1">
        <f>YEAR(Query1[[#This Row],[order_date]])</f>
        <v>2017</v>
      </c>
    </row>
    <row r="3806" spans="1:13" x14ac:dyDescent="0.35">
      <c r="A3806">
        <v>1310</v>
      </c>
      <c r="B3806" s="1" t="s">
        <v>1952</v>
      </c>
      <c r="C3806" s="1" t="s">
        <v>419</v>
      </c>
      <c r="D3806" s="1" t="s">
        <v>1815</v>
      </c>
      <c r="E3806" s="8">
        <v>43093</v>
      </c>
      <c r="F3806">
        <v>1</v>
      </c>
      <c r="G3806">
        <v>3199.99</v>
      </c>
      <c r="H3806" s="1" t="s">
        <v>832</v>
      </c>
      <c r="I3806" s="1" t="s">
        <v>788</v>
      </c>
      <c r="J3806" s="1" t="s">
        <v>14</v>
      </c>
      <c r="K3806" s="1" t="s">
        <v>32</v>
      </c>
      <c r="L3806" s="1">
        <f>Query1[[#This Row],[total_units]]*Query1[[#This Row],[revene]]</f>
        <v>3199.99</v>
      </c>
      <c r="M3806" s="1">
        <f>YEAR(Query1[[#This Row],[order_date]])</f>
        <v>2017</v>
      </c>
    </row>
    <row r="3807" spans="1:13" x14ac:dyDescent="0.35">
      <c r="A3807">
        <v>1311</v>
      </c>
      <c r="B3807" s="1" t="s">
        <v>1953</v>
      </c>
      <c r="C3807" s="1" t="s">
        <v>114</v>
      </c>
      <c r="D3807" s="1" t="s">
        <v>1817</v>
      </c>
      <c r="E3807" s="8">
        <v>43093</v>
      </c>
      <c r="F3807">
        <v>2</v>
      </c>
      <c r="G3807">
        <v>1739.98</v>
      </c>
      <c r="H3807" s="1" t="s">
        <v>861</v>
      </c>
      <c r="I3807" s="1" t="s">
        <v>20</v>
      </c>
      <c r="J3807" s="1" t="s">
        <v>23</v>
      </c>
      <c r="K3807" s="1" t="s">
        <v>24</v>
      </c>
      <c r="L3807" s="1">
        <f>Query1[[#This Row],[total_units]]*Query1[[#This Row],[revene]]</f>
        <v>3479.96</v>
      </c>
      <c r="M3807" s="1">
        <f>YEAR(Query1[[#This Row],[order_date]])</f>
        <v>2017</v>
      </c>
    </row>
    <row r="3808" spans="1:13" x14ac:dyDescent="0.35">
      <c r="A3808">
        <v>1311</v>
      </c>
      <c r="B3808" s="1" t="s">
        <v>1953</v>
      </c>
      <c r="C3808" s="1" t="s">
        <v>114</v>
      </c>
      <c r="D3808" s="1" t="s">
        <v>1817</v>
      </c>
      <c r="E3808" s="8">
        <v>43093</v>
      </c>
      <c r="F3808">
        <v>1</v>
      </c>
      <c r="G3808">
        <v>416.99</v>
      </c>
      <c r="H3808" s="1" t="s">
        <v>865</v>
      </c>
      <c r="I3808" s="1" t="s">
        <v>13</v>
      </c>
      <c r="J3808" s="1" t="s">
        <v>23</v>
      </c>
      <c r="K3808" s="1" t="s">
        <v>24</v>
      </c>
      <c r="L3808" s="1">
        <f>Query1[[#This Row],[total_units]]*Query1[[#This Row],[revene]]</f>
        <v>416.99</v>
      </c>
      <c r="M3808" s="1">
        <f>YEAR(Query1[[#This Row],[order_date]])</f>
        <v>2017</v>
      </c>
    </row>
    <row r="3809" spans="1:13" x14ac:dyDescent="0.35">
      <c r="A3809">
        <v>1311</v>
      </c>
      <c r="B3809" s="1" t="s">
        <v>1953</v>
      </c>
      <c r="C3809" s="1" t="s">
        <v>114</v>
      </c>
      <c r="D3809" s="1" t="s">
        <v>1817</v>
      </c>
      <c r="E3809" s="8">
        <v>43093</v>
      </c>
      <c r="F3809">
        <v>2</v>
      </c>
      <c r="G3809">
        <v>1999.98</v>
      </c>
      <c r="H3809" s="1" t="s">
        <v>911</v>
      </c>
      <c r="I3809" s="1" t="s">
        <v>20</v>
      </c>
      <c r="J3809" s="1" t="s">
        <v>23</v>
      </c>
      <c r="K3809" s="1" t="s">
        <v>24</v>
      </c>
      <c r="L3809" s="1">
        <f>Query1[[#This Row],[total_units]]*Query1[[#This Row],[revene]]</f>
        <v>3999.96</v>
      </c>
      <c r="M3809" s="1">
        <f>YEAR(Query1[[#This Row],[order_date]])</f>
        <v>2017</v>
      </c>
    </row>
    <row r="3810" spans="1:13" x14ac:dyDescent="0.35">
      <c r="A3810">
        <v>1311</v>
      </c>
      <c r="B3810" s="1" t="s">
        <v>1953</v>
      </c>
      <c r="C3810" s="1" t="s">
        <v>114</v>
      </c>
      <c r="D3810" s="1" t="s">
        <v>1817</v>
      </c>
      <c r="E3810" s="8">
        <v>43093</v>
      </c>
      <c r="F3810">
        <v>1</v>
      </c>
      <c r="G3810">
        <v>2299.9899999999998</v>
      </c>
      <c r="H3810" s="1" t="s">
        <v>807</v>
      </c>
      <c r="I3810" s="1" t="s">
        <v>20</v>
      </c>
      <c r="J3810" s="1" t="s">
        <v>23</v>
      </c>
      <c r="K3810" s="1" t="s">
        <v>24</v>
      </c>
      <c r="L3810" s="1">
        <f>Query1[[#This Row],[total_units]]*Query1[[#This Row],[revene]]</f>
        <v>2299.9899999999998</v>
      </c>
      <c r="M3810" s="1">
        <f>YEAR(Query1[[#This Row],[order_date]])</f>
        <v>2017</v>
      </c>
    </row>
    <row r="3811" spans="1:13" x14ac:dyDescent="0.35">
      <c r="A3811">
        <v>1312</v>
      </c>
      <c r="B3811" s="1" t="s">
        <v>1469</v>
      </c>
      <c r="C3811" s="1" t="s">
        <v>496</v>
      </c>
      <c r="D3811" s="1" t="s">
        <v>1815</v>
      </c>
      <c r="E3811" s="8">
        <v>43094</v>
      </c>
      <c r="F3811">
        <v>1</v>
      </c>
      <c r="G3811">
        <v>269.99</v>
      </c>
      <c r="H3811" s="1" t="s">
        <v>47</v>
      </c>
      <c r="I3811" s="1" t="s">
        <v>13</v>
      </c>
      <c r="J3811" s="1" t="s">
        <v>14</v>
      </c>
      <c r="K3811" s="1" t="s">
        <v>32</v>
      </c>
      <c r="L3811" s="1">
        <f>Query1[[#This Row],[total_units]]*Query1[[#This Row],[revene]]</f>
        <v>269.99</v>
      </c>
      <c r="M3811" s="1">
        <f>YEAR(Query1[[#This Row],[order_date]])</f>
        <v>2017</v>
      </c>
    </row>
    <row r="3812" spans="1:13" x14ac:dyDescent="0.35">
      <c r="A3812">
        <v>1312</v>
      </c>
      <c r="B3812" s="1" t="s">
        <v>1469</v>
      </c>
      <c r="C3812" s="1" t="s">
        <v>496</v>
      </c>
      <c r="D3812" s="1" t="s">
        <v>1815</v>
      </c>
      <c r="E3812" s="8">
        <v>43094</v>
      </c>
      <c r="F3812">
        <v>1</v>
      </c>
      <c r="G3812">
        <v>599.99</v>
      </c>
      <c r="H3812" s="1" t="s">
        <v>16</v>
      </c>
      <c r="I3812" s="1" t="s">
        <v>13</v>
      </c>
      <c r="J3812" s="1" t="s">
        <v>14</v>
      </c>
      <c r="K3812" s="1" t="s">
        <v>32</v>
      </c>
      <c r="L3812" s="1">
        <f>Query1[[#This Row],[total_units]]*Query1[[#This Row],[revene]]</f>
        <v>599.99</v>
      </c>
      <c r="M3812" s="1">
        <f>YEAR(Query1[[#This Row],[order_date]])</f>
        <v>2017</v>
      </c>
    </row>
    <row r="3813" spans="1:13" x14ac:dyDescent="0.35">
      <c r="A3813">
        <v>1312</v>
      </c>
      <c r="B3813" s="1" t="s">
        <v>1469</v>
      </c>
      <c r="C3813" s="1" t="s">
        <v>496</v>
      </c>
      <c r="D3813" s="1" t="s">
        <v>1815</v>
      </c>
      <c r="E3813" s="8">
        <v>43094</v>
      </c>
      <c r="F3813">
        <v>2</v>
      </c>
      <c r="G3813">
        <v>501.98</v>
      </c>
      <c r="H3813" s="1" t="s">
        <v>820</v>
      </c>
      <c r="I3813" s="1" t="s">
        <v>13</v>
      </c>
      <c r="J3813" s="1" t="s">
        <v>14</v>
      </c>
      <c r="K3813" s="1" t="s">
        <v>32</v>
      </c>
      <c r="L3813" s="1">
        <f>Query1[[#This Row],[total_units]]*Query1[[#This Row],[revene]]</f>
        <v>1003.96</v>
      </c>
      <c r="M3813" s="1">
        <f>YEAR(Query1[[#This Row],[order_date]])</f>
        <v>2017</v>
      </c>
    </row>
    <row r="3814" spans="1:13" x14ac:dyDescent="0.35">
      <c r="A3814">
        <v>1313</v>
      </c>
      <c r="B3814" s="1" t="s">
        <v>1470</v>
      </c>
      <c r="C3814" s="1" t="s">
        <v>406</v>
      </c>
      <c r="D3814" s="1" t="s">
        <v>1815</v>
      </c>
      <c r="E3814" s="8">
        <v>43094</v>
      </c>
      <c r="F3814">
        <v>1</v>
      </c>
      <c r="G3814">
        <v>599.99</v>
      </c>
      <c r="H3814" s="1" t="s">
        <v>875</v>
      </c>
      <c r="I3814" s="1" t="s">
        <v>13</v>
      </c>
      <c r="J3814" s="1" t="s">
        <v>14</v>
      </c>
      <c r="K3814" s="1" t="s">
        <v>32</v>
      </c>
      <c r="L3814" s="1">
        <f>Query1[[#This Row],[total_units]]*Query1[[#This Row],[revene]]</f>
        <v>599.99</v>
      </c>
      <c r="M3814" s="1">
        <f>YEAR(Query1[[#This Row],[order_date]])</f>
        <v>2017</v>
      </c>
    </row>
    <row r="3815" spans="1:13" x14ac:dyDescent="0.35">
      <c r="A3815">
        <v>1313</v>
      </c>
      <c r="B3815" s="1" t="s">
        <v>1470</v>
      </c>
      <c r="C3815" s="1" t="s">
        <v>406</v>
      </c>
      <c r="D3815" s="1" t="s">
        <v>1815</v>
      </c>
      <c r="E3815" s="8">
        <v>43094</v>
      </c>
      <c r="F3815">
        <v>1</v>
      </c>
      <c r="G3815">
        <v>416.99</v>
      </c>
      <c r="H3815" s="1" t="s">
        <v>865</v>
      </c>
      <c r="I3815" s="1" t="s">
        <v>13</v>
      </c>
      <c r="J3815" s="1" t="s">
        <v>14</v>
      </c>
      <c r="K3815" s="1" t="s">
        <v>32</v>
      </c>
      <c r="L3815" s="1">
        <f>Query1[[#This Row],[total_units]]*Query1[[#This Row],[revene]]</f>
        <v>416.99</v>
      </c>
      <c r="M3815" s="1">
        <f>YEAR(Query1[[#This Row],[order_date]])</f>
        <v>2017</v>
      </c>
    </row>
    <row r="3816" spans="1:13" x14ac:dyDescent="0.35">
      <c r="A3816">
        <v>1313</v>
      </c>
      <c r="B3816" s="1" t="s">
        <v>1470</v>
      </c>
      <c r="C3816" s="1" t="s">
        <v>406</v>
      </c>
      <c r="D3816" s="1" t="s">
        <v>1815</v>
      </c>
      <c r="E3816" s="8">
        <v>43094</v>
      </c>
      <c r="F3816">
        <v>1</v>
      </c>
      <c r="G3816">
        <v>469.99</v>
      </c>
      <c r="H3816" s="1" t="s">
        <v>828</v>
      </c>
      <c r="I3816" s="1" t="s">
        <v>20</v>
      </c>
      <c r="J3816" s="1" t="s">
        <v>14</v>
      </c>
      <c r="K3816" s="1" t="s">
        <v>32</v>
      </c>
      <c r="L3816" s="1">
        <f>Query1[[#This Row],[total_units]]*Query1[[#This Row],[revene]]</f>
        <v>469.99</v>
      </c>
      <c r="M3816" s="1">
        <f>YEAR(Query1[[#This Row],[order_date]])</f>
        <v>2017</v>
      </c>
    </row>
    <row r="3817" spans="1:13" x14ac:dyDescent="0.35">
      <c r="A3817">
        <v>1314</v>
      </c>
      <c r="B3817" s="1" t="s">
        <v>1471</v>
      </c>
      <c r="C3817" s="1" t="s">
        <v>114</v>
      </c>
      <c r="D3817" s="1" t="s">
        <v>1817</v>
      </c>
      <c r="E3817" s="8">
        <v>43094</v>
      </c>
      <c r="F3817">
        <v>1</v>
      </c>
      <c r="G3817">
        <v>249.99</v>
      </c>
      <c r="H3817" s="1" t="s">
        <v>816</v>
      </c>
      <c r="I3817" s="1" t="s">
        <v>48</v>
      </c>
      <c r="J3817" s="1" t="s">
        <v>23</v>
      </c>
      <c r="K3817" s="1" t="s">
        <v>27</v>
      </c>
      <c r="L3817" s="1">
        <f>Query1[[#This Row],[total_units]]*Query1[[#This Row],[revene]]</f>
        <v>249.99</v>
      </c>
      <c r="M3817" s="1">
        <f>YEAR(Query1[[#This Row],[order_date]])</f>
        <v>2017</v>
      </c>
    </row>
    <row r="3818" spans="1:13" x14ac:dyDescent="0.35">
      <c r="A3818">
        <v>1314</v>
      </c>
      <c r="B3818" s="1" t="s">
        <v>1471</v>
      </c>
      <c r="C3818" s="1" t="s">
        <v>114</v>
      </c>
      <c r="D3818" s="1" t="s">
        <v>1817</v>
      </c>
      <c r="E3818" s="8">
        <v>43094</v>
      </c>
      <c r="F3818">
        <v>2</v>
      </c>
      <c r="G3818">
        <v>1239.98</v>
      </c>
      <c r="H3818" s="1" t="s">
        <v>1884</v>
      </c>
      <c r="I3818" s="1" t="s">
        <v>13</v>
      </c>
      <c r="J3818" s="1" t="s">
        <v>23</v>
      </c>
      <c r="K3818" s="1" t="s">
        <v>27</v>
      </c>
      <c r="L3818" s="1">
        <f>Query1[[#This Row],[total_units]]*Query1[[#This Row],[revene]]</f>
        <v>2479.96</v>
      </c>
      <c r="M3818" s="1">
        <f>YEAR(Query1[[#This Row],[order_date]])</f>
        <v>2017</v>
      </c>
    </row>
    <row r="3819" spans="1:13" x14ac:dyDescent="0.35">
      <c r="A3819">
        <v>1314</v>
      </c>
      <c r="B3819" s="1" t="s">
        <v>1471</v>
      </c>
      <c r="C3819" s="1" t="s">
        <v>114</v>
      </c>
      <c r="D3819" s="1" t="s">
        <v>1817</v>
      </c>
      <c r="E3819" s="8">
        <v>43094</v>
      </c>
      <c r="F3819">
        <v>1</v>
      </c>
      <c r="G3819">
        <v>875.99</v>
      </c>
      <c r="H3819" s="1" t="s">
        <v>831</v>
      </c>
      <c r="I3819" s="1" t="s">
        <v>788</v>
      </c>
      <c r="J3819" s="1" t="s">
        <v>23</v>
      </c>
      <c r="K3819" s="1" t="s">
        <v>27</v>
      </c>
      <c r="L3819" s="1">
        <f>Query1[[#This Row],[total_units]]*Query1[[#This Row],[revene]]</f>
        <v>875.99</v>
      </c>
      <c r="M3819" s="1">
        <f>YEAR(Query1[[#This Row],[order_date]])</f>
        <v>2017</v>
      </c>
    </row>
    <row r="3820" spans="1:13" x14ac:dyDescent="0.35">
      <c r="A3820">
        <v>1315</v>
      </c>
      <c r="B3820" s="1" t="s">
        <v>1472</v>
      </c>
      <c r="C3820" s="1" t="s">
        <v>343</v>
      </c>
      <c r="D3820" s="1" t="s">
        <v>1824</v>
      </c>
      <c r="E3820" s="8">
        <v>43094</v>
      </c>
      <c r="F3820">
        <v>1</v>
      </c>
      <c r="G3820">
        <v>549.99</v>
      </c>
      <c r="H3820" s="1" t="s">
        <v>38</v>
      </c>
      <c r="I3820" s="1" t="s">
        <v>34</v>
      </c>
      <c r="J3820" s="1" t="s">
        <v>98</v>
      </c>
      <c r="K3820" s="1" t="s">
        <v>165</v>
      </c>
      <c r="L3820" s="1">
        <f>Query1[[#This Row],[total_units]]*Query1[[#This Row],[revene]]</f>
        <v>549.99</v>
      </c>
      <c r="M3820" s="1">
        <f>YEAR(Query1[[#This Row],[order_date]])</f>
        <v>2017</v>
      </c>
    </row>
    <row r="3821" spans="1:13" x14ac:dyDescent="0.35">
      <c r="A3821">
        <v>1315</v>
      </c>
      <c r="B3821" s="1" t="s">
        <v>1472</v>
      </c>
      <c r="C3821" s="1" t="s">
        <v>343</v>
      </c>
      <c r="D3821" s="1" t="s">
        <v>1824</v>
      </c>
      <c r="E3821" s="8">
        <v>43094</v>
      </c>
      <c r="F3821">
        <v>1</v>
      </c>
      <c r="G3821">
        <v>599.99</v>
      </c>
      <c r="H3821" s="1" t="s">
        <v>12</v>
      </c>
      <c r="I3821" s="1" t="s">
        <v>34</v>
      </c>
      <c r="J3821" s="1" t="s">
        <v>98</v>
      </c>
      <c r="K3821" s="1" t="s">
        <v>165</v>
      </c>
      <c r="L3821" s="1">
        <f>Query1[[#This Row],[total_units]]*Query1[[#This Row],[revene]]</f>
        <v>599.99</v>
      </c>
      <c r="M3821" s="1">
        <f>YEAR(Query1[[#This Row],[order_date]])</f>
        <v>2017</v>
      </c>
    </row>
    <row r="3822" spans="1:13" x14ac:dyDescent="0.35">
      <c r="A3822">
        <v>1315</v>
      </c>
      <c r="B3822" s="1" t="s">
        <v>1472</v>
      </c>
      <c r="C3822" s="1" t="s">
        <v>343</v>
      </c>
      <c r="D3822" s="1" t="s">
        <v>1824</v>
      </c>
      <c r="E3822" s="8">
        <v>43094</v>
      </c>
      <c r="F3822">
        <v>2</v>
      </c>
      <c r="G3822">
        <v>1199.98</v>
      </c>
      <c r="H3822" s="1" t="s">
        <v>12</v>
      </c>
      <c r="I3822" s="1" t="s">
        <v>13</v>
      </c>
      <c r="J3822" s="1" t="s">
        <v>98</v>
      </c>
      <c r="K3822" s="1" t="s">
        <v>165</v>
      </c>
      <c r="L3822" s="1">
        <f>Query1[[#This Row],[total_units]]*Query1[[#This Row],[revene]]</f>
        <v>2399.96</v>
      </c>
      <c r="M3822" s="1">
        <f>YEAR(Query1[[#This Row],[order_date]])</f>
        <v>2017</v>
      </c>
    </row>
    <row r="3823" spans="1:13" x14ac:dyDescent="0.35">
      <c r="A3823">
        <v>1315</v>
      </c>
      <c r="B3823" s="1" t="s">
        <v>1472</v>
      </c>
      <c r="C3823" s="1" t="s">
        <v>343</v>
      </c>
      <c r="D3823" s="1" t="s">
        <v>1824</v>
      </c>
      <c r="E3823" s="8">
        <v>43094</v>
      </c>
      <c r="F3823">
        <v>1</v>
      </c>
      <c r="G3823">
        <v>1469.99</v>
      </c>
      <c r="H3823" s="1" t="s">
        <v>845</v>
      </c>
      <c r="I3823" s="1" t="s">
        <v>20</v>
      </c>
      <c r="J3823" s="1" t="s">
        <v>98</v>
      </c>
      <c r="K3823" s="1" t="s">
        <v>165</v>
      </c>
      <c r="L3823" s="1">
        <f>Query1[[#This Row],[total_units]]*Query1[[#This Row],[revene]]</f>
        <v>1469.99</v>
      </c>
      <c r="M3823" s="1">
        <f>YEAR(Query1[[#This Row],[order_date]])</f>
        <v>2017</v>
      </c>
    </row>
    <row r="3824" spans="1:13" x14ac:dyDescent="0.35">
      <c r="A3824">
        <v>1315</v>
      </c>
      <c r="B3824" s="1" t="s">
        <v>1472</v>
      </c>
      <c r="C3824" s="1" t="s">
        <v>343</v>
      </c>
      <c r="D3824" s="1" t="s">
        <v>1824</v>
      </c>
      <c r="E3824" s="8">
        <v>43094</v>
      </c>
      <c r="F3824">
        <v>2</v>
      </c>
      <c r="G3824">
        <v>963.98</v>
      </c>
      <c r="H3824" s="1" t="s">
        <v>863</v>
      </c>
      <c r="I3824" s="1" t="s">
        <v>34</v>
      </c>
      <c r="J3824" s="1" t="s">
        <v>98</v>
      </c>
      <c r="K3824" s="1" t="s">
        <v>165</v>
      </c>
      <c r="L3824" s="1">
        <f>Query1[[#This Row],[total_units]]*Query1[[#This Row],[revene]]</f>
        <v>1927.96</v>
      </c>
      <c r="M3824" s="1">
        <f>YEAR(Query1[[#This Row],[order_date]])</f>
        <v>2017</v>
      </c>
    </row>
    <row r="3825" spans="1:13" x14ac:dyDescent="0.35">
      <c r="A3825">
        <v>1316</v>
      </c>
      <c r="B3825" s="1" t="s">
        <v>1473</v>
      </c>
      <c r="C3825" s="1" t="s">
        <v>235</v>
      </c>
      <c r="D3825" s="1" t="s">
        <v>1815</v>
      </c>
      <c r="E3825" s="8">
        <v>43095</v>
      </c>
      <c r="F3825">
        <v>2</v>
      </c>
      <c r="G3825">
        <v>599.98</v>
      </c>
      <c r="H3825" s="1" t="s">
        <v>795</v>
      </c>
      <c r="I3825" s="1" t="s">
        <v>13</v>
      </c>
      <c r="J3825" s="1" t="s">
        <v>14</v>
      </c>
      <c r="K3825" s="1" t="s">
        <v>32</v>
      </c>
      <c r="L3825" s="1">
        <f>Query1[[#This Row],[total_units]]*Query1[[#This Row],[revene]]</f>
        <v>1199.96</v>
      </c>
      <c r="M3825" s="1">
        <f>YEAR(Query1[[#This Row],[order_date]])</f>
        <v>2017</v>
      </c>
    </row>
    <row r="3826" spans="1:13" x14ac:dyDescent="0.35">
      <c r="A3826">
        <v>1316</v>
      </c>
      <c r="B3826" s="1" t="s">
        <v>1473</v>
      </c>
      <c r="C3826" s="1" t="s">
        <v>235</v>
      </c>
      <c r="D3826" s="1" t="s">
        <v>1815</v>
      </c>
      <c r="E3826" s="8">
        <v>43095</v>
      </c>
      <c r="F3826">
        <v>1</v>
      </c>
      <c r="G3826">
        <v>209.99</v>
      </c>
      <c r="H3826" s="1" t="s">
        <v>1887</v>
      </c>
      <c r="I3826" s="1" t="s">
        <v>48</v>
      </c>
      <c r="J3826" s="1" t="s">
        <v>14</v>
      </c>
      <c r="K3826" s="1" t="s">
        <v>32</v>
      </c>
      <c r="L3826" s="1">
        <f>Query1[[#This Row],[total_units]]*Query1[[#This Row],[revene]]</f>
        <v>209.99</v>
      </c>
      <c r="M3826" s="1">
        <f>YEAR(Query1[[#This Row],[order_date]])</f>
        <v>2017</v>
      </c>
    </row>
    <row r="3827" spans="1:13" x14ac:dyDescent="0.35">
      <c r="A3827">
        <v>1317</v>
      </c>
      <c r="B3827" s="1" t="s">
        <v>1474</v>
      </c>
      <c r="C3827" s="1" t="s">
        <v>271</v>
      </c>
      <c r="D3827" s="1" t="s">
        <v>1815</v>
      </c>
      <c r="E3827" s="8">
        <v>43096</v>
      </c>
      <c r="F3827">
        <v>1</v>
      </c>
      <c r="G3827">
        <v>659.99</v>
      </c>
      <c r="H3827" s="1" t="s">
        <v>883</v>
      </c>
      <c r="I3827" s="1" t="s">
        <v>13</v>
      </c>
      <c r="J3827" s="1" t="s">
        <v>14</v>
      </c>
      <c r="K3827" s="1" t="s">
        <v>32</v>
      </c>
      <c r="L3827" s="1">
        <f>Query1[[#This Row],[total_units]]*Query1[[#This Row],[revene]]</f>
        <v>659.99</v>
      </c>
      <c r="M3827" s="1">
        <f>YEAR(Query1[[#This Row],[order_date]])</f>
        <v>2017</v>
      </c>
    </row>
    <row r="3828" spans="1:13" x14ac:dyDescent="0.35">
      <c r="A3828">
        <v>1318</v>
      </c>
      <c r="B3828" s="1" t="s">
        <v>1475</v>
      </c>
      <c r="C3828" s="1" t="s">
        <v>274</v>
      </c>
      <c r="D3828" s="1" t="s">
        <v>1817</v>
      </c>
      <c r="E3828" s="8">
        <v>43096</v>
      </c>
      <c r="F3828">
        <v>2</v>
      </c>
      <c r="G3828">
        <v>1319.98</v>
      </c>
      <c r="H3828" s="1" t="s">
        <v>883</v>
      </c>
      <c r="I3828" s="1" t="s">
        <v>13</v>
      </c>
      <c r="J3828" s="1" t="s">
        <v>23</v>
      </c>
      <c r="K3828" s="1" t="s">
        <v>24</v>
      </c>
      <c r="L3828" s="1">
        <f>Query1[[#This Row],[total_units]]*Query1[[#This Row],[revene]]</f>
        <v>2639.96</v>
      </c>
      <c r="M3828" s="1">
        <f>YEAR(Query1[[#This Row],[order_date]])</f>
        <v>2017</v>
      </c>
    </row>
    <row r="3829" spans="1:13" x14ac:dyDescent="0.35">
      <c r="A3829">
        <v>1318</v>
      </c>
      <c r="B3829" s="1" t="s">
        <v>1475</v>
      </c>
      <c r="C3829" s="1" t="s">
        <v>274</v>
      </c>
      <c r="D3829" s="1" t="s">
        <v>1817</v>
      </c>
      <c r="E3829" s="8">
        <v>43096</v>
      </c>
      <c r="F3829">
        <v>1</v>
      </c>
      <c r="G3829">
        <v>209.99</v>
      </c>
      <c r="H3829" s="1" t="s">
        <v>921</v>
      </c>
      <c r="I3829" s="1" t="s">
        <v>48</v>
      </c>
      <c r="J3829" s="1" t="s">
        <v>23</v>
      </c>
      <c r="K3829" s="1" t="s">
        <v>24</v>
      </c>
      <c r="L3829" s="1">
        <f>Query1[[#This Row],[total_units]]*Query1[[#This Row],[revene]]</f>
        <v>209.99</v>
      </c>
      <c r="M3829" s="1">
        <f>YEAR(Query1[[#This Row],[order_date]])</f>
        <v>2017</v>
      </c>
    </row>
    <row r="3830" spans="1:13" x14ac:dyDescent="0.35">
      <c r="A3830">
        <v>1318</v>
      </c>
      <c r="B3830" s="1" t="s">
        <v>1475</v>
      </c>
      <c r="C3830" s="1" t="s">
        <v>274</v>
      </c>
      <c r="D3830" s="1" t="s">
        <v>1817</v>
      </c>
      <c r="E3830" s="8">
        <v>43096</v>
      </c>
      <c r="F3830">
        <v>1</v>
      </c>
      <c r="G3830">
        <v>470.99</v>
      </c>
      <c r="H3830" s="1" t="s">
        <v>923</v>
      </c>
      <c r="I3830" s="1" t="s">
        <v>34</v>
      </c>
      <c r="J3830" s="1" t="s">
        <v>23</v>
      </c>
      <c r="K3830" s="1" t="s">
        <v>24</v>
      </c>
      <c r="L3830" s="1">
        <f>Query1[[#This Row],[total_units]]*Query1[[#This Row],[revene]]</f>
        <v>470.99</v>
      </c>
      <c r="M3830" s="1">
        <f>YEAR(Query1[[#This Row],[order_date]])</f>
        <v>2017</v>
      </c>
    </row>
    <row r="3831" spans="1:13" x14ac:dyDescent="0.35">
      <c r="A3831">
        <v>1318</v>
      </c>
      <c r="B3831" s="1" t="s">
        <v>1475</v>
      </c>
      <c r="C3831" s="1" t="s">
        <v>274</v>
      </c>
      <c r="D3831" s="1" t="s">
        <v>1817</v>
      </c>
      <c r="E3831" s="8">
        <v>43096</v>
      </c>
      <c r="F3831">
        <v>2</v>
      </c>
      <c r="G3831">
        <v>6999.98</v>
      </c>
      <c r="H3831" s="1" t="s">
        <v>801</v>
      </c>
      <c r="I3831" s="1" t="s">
        <v>18</v>
      </c>
      <c r="J3831" s="1" t="s">
        <v>23</v>
      </c>
      <c r="K3831" s="1" t="s">
        <v>24</v>
      </c>
      <c r="L3831" s="1">
        <f>Query1[[#This Row],[total_units]]*Query1[[#This Row],[revene]]</f>
        <v>13999.96</v>
      </c>
      <c r="M3831" s="1">
        <f>YEAR(Query1[[#This Row],[order_date]])</f>
        <v>2017</v>
      </c>
    </row>
    <row r="3832" spans="1:13" x14ac:dyDescent="0.35">
      <c r="A3832">
        <v>1319</v>
      </c>
      <c r="B3832" s="1" t="s">
        <v>1476</v>
      </c>
      <c r="C3832" s="1" t="s">
        <v>274</v>
      </c>
      <c r="D3832" s="1" t="s">
        <v>1817</v>
      </c>
      <c r="E3832" s="8">
        <v>43096</v>
      </c>
      <c r="F3832">
        <v>1</v>
      </c>
      <c r="G3832">
        <v>599.99</v>
      </c>
      <c r="H3832" s="1" t="s">
        <v>875</v>
      </c>
      <c r="I3832" s="1" t="s">
        <v>13</v>
      </c>
      <c r="J3832" s="1" t="s">
        <v>23</v>
      </c>
      <c r="K3832" s="1" t="s">
        <v>24</v>
      </c>
      <c r="L3832" s="1">
        <f>Query1[[#This Row],[total_units]]*Query1[[#This Row],[revene]]</f>
        <v>599.99</v>
      </c>
      <c r="M3832" s="1">
        <f>YEAR(Query1[[#This Row],[order_date]])</f>
        <v>2017</v>
      </c>
    </row>
    <row r="3833" spans="1:13" x14ac:dyDescent="0.35">
      <c r="A3833">
        <v>1319</v>
      </c>
      <c r="B3833" s="1" t="s">
        <v>1476</v>
      </c>
      <c r="C3833" s="1" t="s">
        <v>274</v>
      </c>
      <c r="D3833" s="1" t="s">
        <v>1817</v>
      </c>
      <c r="E3833" s="8">
        <v>43096</v>
      </c>
      <c r="F3833">
        <v>1</v>
      </c>
      <c r="G3833">
        <v>349.99</v>
      </c>
      <c r="H3833" s="1" t="s">
        <v>1895</v>
      </c>
      <c r="I3833" s="1" t="s">
        <v>48</v>
      </c>
      <c r="J3833" s="1" t="s">
        <v>23</v>
      </c>
      <c r="K3833" s="1" t="s">
        <v>24</v>
      </c>
      <c r="L3833" s="1">
        <f>Query1[[#This Row],[total_units]]*Query1[[#This Row],[revene]]</f>
        <v>349.99</v>
      </c>
      <c r="M3833" s="1">
        <f>YEAR(Query1[[#This Row],[order_date]])</f>
        <v>2017</v>
      </c>
    </row>
    <row r="3834" spans="1:13" x14ac:dyDescent="0.35">
      <c r="A3834">
        <v>1320</v>
      </c>
      <c r="B3834" s="1" t="s">
        <v>1477</v>
      </c>
      <c r="C3834" s="1" t="s">
        <v>193</v>
      </c>
      <c r="D3834" s="1" t="s">
        <v>1815</v>
      </c>
      <c r="E3834" s="8">
        <v>43097</v>
      </c>
      <c r="F3834">
        <v>2</v>
      </c>
      <c r="G3834">
        <v>599.98</v>
      </c>
      <c r="H3834" s="1" t="s">
        <v>806</v>
      </c>
      <c r="I3834" s="1" t="s">
        <v>48</v>
      </c>
      <c r="J3834" s="1" t="s">
        <v>14</v>
      </c>
      <c r="K3834" s="1" t="s">
        <v>32</v>
      </c>
      <c r="L3834" s="1">
        <f>Query1[[#This Row],[total_units]]*Query1[[#This Row],[revene]]</f>
        <v>1199.96</v>
      </c>
      <c r="M3834" s="1">
        <f>YEAR(Query1[[#This Row],[order_date]])</f>
        <v>2017</v>
      </c>
    </row>
    <row r="3835" spans="1:13" x14ac:dyDescent="0.35">
      <c r="A3835">
        <v>1320</v>
      </c>
      <c r="B3835" s="1" t="s">
        <v>1477</v>
      </c>
      <c r="C3835" s="1" t="s">
        <v>193</v>
      </c>
      <c r="D3835" s="1" t="s">
        <v>1815</v>
      </c>
      <c r="E3835" s="8">
        <v>43097</v>
      </c>
      <c r="F3835">
        <v>1</v>
      </c>
      <c r="G3835">
        <v>209.99</v>
      </c>
      <c r="H3835" s="1" t="s">
        <v>919</v>
      </c>
      <c r="I3835" s="1" t="s">
        <v>48</v>
      </c>
      <c r="J3835" s="1" t="s">
        <v>14</v>
      </c>
      <c r="K3835" s="1" t="s">
        <v>32</v>
      </c>
      <c r="L3835" s="1">
        <f>Query1[[#This Row],[total_units]]*Query1[[#This Row],[revene]]</f>
        <v>209.99</v>
      </c>
      <c r="M3835" s="1">
        <f>YEAR(Query1[[#This Row],[order_date]])</f>
        <v>2017</v>
      </c>
    </row>
    <row r="3836" spans="1:13" x14ac:dyDescent="0.35">
      <c r="A3836">
        <v>1320</v>
      </c>
      <c r="B3836" s="1" t="s">
        <v>1477</v>
      </c>
      <c r="C3836" s="1" t="s">
        <v>193</v>
      </c>
      <c r="D3836" s="1" t="s">
        <v>1815</v>
      </c>
      <c r="E3836" s="8">
        <v>43097</v>
      </c>
      <c r="F3836">
        <v>1</v>
      </c>
      <c r="G3836">
        <v>481.99</v>
      </c>
      <c r="H3836" s="1" t="s">
        <v>863</v>
      </c>
      <c r="I3836" s="1" t="s">
        <v>34</v>
      </c>
      <c r="J3836" s="1" t="s">
        <v>14</v>
      </c>
      <c r="K3836" s="1" t="s">
        <v>32</v>
      </c>
      <c r="L3836" s="1">
        <f>Query1[[#This Row],[total_units]]*Query1[[#This Row],[revene]]</f>
        <v>481.99</v>
      </c>
      <c r="M3836" s="1">
        <f>YEAR(Query1[[#This Row],[order_date]])</f>
        <v>2017</v>
      </c>
    </row>
    <row r="3837" spans="1:13" x14ac:dyDescent="0.35">
      <c r="A3837">
        <v>1321</v>
      </c>
      <c r="B3837" s="1" t="s">
        <v>1954</v>
      </c>
      <c r="C3837" s="1" t="s">
        <v>496</v>
      </c>
      <c r="D3837" s="1" t="s">
        <v>1815</v>
      </c>
      <c r="E3837" s="8">
        <v>43099</v>
      </c>
      <c r="F3837">
        <v>1</v>
      </c>
      <c r="G3837">
        <v>416.99</v>
      </c>
      <c r="H3837" s="1" t="s">
        <v>865</v>
      </c>
      <c r="I3837" s="1" t="s">
        <v>34</v>
      </c>
      <c r="J3837" s="1" t="s">
        <v>14</v>
      </c>
      <c r="K3837" s="1" t="s">
        <v>32</v>
      </c>
      <c r="L3837" s="1">
        <f>Query1[[#This Row],[total_units]]*Query1[[#This Row],[revene]]</f>
        <v>416.99</v>
      </c>
      <c r="M3837" s="1">
        <f>YEAR(Query1[[#This Row],[order_date]])</f>
        <v>2017</v>
      </c>
    </row>
    <row r="3838" spans="1:13" x14ac:dyDescent="0.35">
      <c r="A3838">
        <v>1321</v>
      </c>
      <c r="B3838" s="1" t="s">
        <v>1954</v>
      </c>
      <c r="C3838" s="1" t="s">
        <v>496</v>
      </c>
      <c r="D3838" s="1" t="s">
        <v>1815</v>
      </c>
      <c r="E3838" s="8">
        <v>43099</v>
      </c>
      <c r="F3838">
        <v>2</v>
      </c>
      <c r="G3838">
        <v>3361.98</v>
      </c>
      <c r="H3838" s="1" t="s">
        <v>56</v>
      </c>
      <c r="I3838" s="1" t="s">
        <v>18</v>
      </c>
      <c r="J3838" s="1" t="s">
        <v>14</v>
      </c>
      <c r="K3838" s="1" t="s">
        <v>32</v>
      </c>
      <c r="L3838" s="1">
        <f>Query1[[#This Row],[total_units]]*Query1[[#This Row],[revene]]</f>
        <v>6723.96</v>
      </c>
      <c r="M3838" s="1">
        <f>YEAR(Query1[[#This Row],[order_date]])</f>
        <v>2017</v>
      </c>
    </row>
    <row r="3839" spans="1:13" x14ac:dyDescent="0.35">
      <c r="A3839">
        <v>1321</v>
      </c>
      <c r="B3839" s="1" t="s">
        <v>1954</v>
      </c>
      <c r="C3839" s="1" t="s">
        <v>496</v>
      </c>
      <c r="D3839" s="1" t="s">
        <v>1815</v>
      </c>
      <c r="E3839" s="8">
        <v>43099</v>
      </c>
      <c r="F3839">
        <v>1</v>
      </c>
      <c r="G3839">
        <v>469.99</v>
      </c>
      <c r="H3839" s="1" t="s">
        <v>1900</v>
      </c>
      <c r="I3839" s="1" t="s">
        <v>20</v>
      </c>
      <c r="J3839" s="1" t="s">
        <v>14</v>
      </c>
      <c r="K3839" s="1" t="s">
        <v>32</v>
      </c>
      <c r="L3839" s="1">
        <f>Query1[[#This Row],[total_units]]*Query1[[#This Row],[revene]]</f>
        <v>469.99</v>
      </c>
      <c r="M3839" s="1">
        <f>YEAR(Query1[[#This Row],[order_date]])</f>
        <v>2017</v>
      </c>
    </row>
    <row r="3840" spans="1:13" x14ac:dyDescent="0.35">
      <c r="A3840">
        <v>1322</v>
      </c>
      <c r="B3840" s="1" t="s">
        <v>1478</v>
      </c>
      <c r="C3840" s="1" t="s">
        <v>1834</v>
      </c>
      <c r="D3840" s="1" t="s">
        <v>1817</v>
      </c>
      <c r="E3840" s="8">
        <v>43100</v>
      </c>
      <c r="F3840">
        <v>2</v>
      </c>
      <c r="G3840">
        <v>963.98</v>
      </c>
      <c r="H3840" s="1" t="s">
        <v>863</v>
      </c>
      <c r="I3840" s="1" t="s">
        <v>34</v>
      </c>
      <c r="J3840" s="1" t="s">
        <v>23</v>
      </c>
      <c r="K3840" s="1" t="s">
        <v>27</v>
      </c>
      <c r="L3840" s="1">
        <f>Query1[[#This Row],[total_units]]*Query1[[#This Row],[revene]]</f>
        <v>1927.96</v>
      </c>
      <c r="M3840" s="1">
        <f>YEAR(Query1[[#This Row],[order_date]])</f>
        <v>2017</v>
      </c>
    </row>
    <row r="3841" spans="1:13" x14ac:dyDescent="0.35">
      <c r="A3841">
        <v>1322</v>
      </c>
      <c r="B3841" s="1" t="s">
        <v>1478</v>
      </c>
      <c r="C3841" s="1" t="s">
        <v>1834</v>
      </c>
      <c r="D3841" s="1" t="s">
        <v>1817</v>
      </c>
      <c r="E3841" s="8">
        <v>43100</v>
      </c>
      <c r="F3841">
        <v>2</v>
      </c>
      <c r="G3841">
        <v>4999.9799999999996</v>
      </c>
      <c r="H3841" s="1" t="s">
        <v>864</v>
      </c>
      <c r="I3841" s="1" t="s">
        <v>20</v>
      </c>
      <c r="J3841" s="1" t="s">
        <v>23</v>
      </c>
      <c r="K3841" s="1" t="s">
        <v>27</v>
      </c>
      <c r="L3841" s="1">
        <f>Query1[[#This Row],[total_units]]*Query1[[#This Row],[revene]]</f>
        <v>9999.9599999999991</v>
      </c>
      <c r="M3841" s="1">
        <f>YEAR(Query1[[#This Row],[order_date]])</f>
        <v>2017</v>
      </c>
    </row>
    <row r="3842" spans="1:13" x14ac:dyDescent="0.35">
      <c r="A3842">
        <v>1323</v>
      </c>
      <c r="B3842" s="1" t="s">
        <v>1479</v>
      </c>
      <c r="C3842" s="1" t="s">
        <v>455</v>
      </c>
      <c r="D3842" s="1" t="s">
        <v>1817</v>
      </c>
      <c r="E3842" s="8">
        <v>43100</v>
      </c>
      <c r="F3842">
        <v>1</v>
      </c>
      <c r="G3842">
        <v>659.99</v>
      </c>
      <c r="H3842" s="1" t="s">
        <v>836</v>
      </c>
      <c r="I3842" s="1" t="s">
        <v>13</v>
      </c>
      <c r="J3842" s="1" t="s">
        <v>23</v>
      </c>
      <c r="K3842" s="1" t="s">
        <v>24</v>
      </c>
      <c r="L3842" s="1">
        <f>Query1[[#This Row],[total_units]]*Query1[[#This Row],[revene]]</f>
        <v>659.99</v>
      </c>
      <c r="M3842" s="1">
        <f>YEAR(Query1[[#This Row],[order_date]])</f>
        <v>2017</v>
      </c>
    </row>
    <row r="3843" spans="1:13" x14ac:dyDescent="0.35">
      <c r="A3843">
        <v>1323</v>
      </c>
      <c r="B3843" s="1" t="s">
        <v>1479</v>
      </c>
      <c r="C3843" s="1" t="s">
        <v>455</v>
      </c>
      <c r="D3843" s="1" t="s">
        <v>1817</v>
      </c>
      <c r="E3843" s="8">
        <v>43100</v>
      </c>
      <c r="F3843">
        <v>1</v>
      </c>
      <c r="G3843">
        <v>599.99</v>
      </c>
      <c r="H3843" s="1" t="s">
        <v>16</v>
      </c>
      <c r="I3843" s="1" t="s">
        <v>13</v>
      </c>
      <c r="J3843" s="1" t="s">
        <v>23</v>
      </c>
      <c r="K3843" s="1" t="s">
        <v>24</v>
      </c>
      <c r="L3843" s="1">
        <f>Query1[[#This Row],[total_units]]*Query1[[#This Row],[revene]]</f>
        <v>599.99</v>
      </c>
      <c r="M3843" s="1">
        <f>YEAR(Query1[[#This Row],[order_date]])</f>
        <v>2017</v>
      </c>
    </row>
    <row r="3844" spans="1:13" x14ac:dyDescent="0.35">
      <c r="A3844">
        <v>1323</v>
      </c>
      <c r="B3844" s="1" t="s">
        <v>1479</v>
      </c>
      <c r="C3844" s="1" t="s">
        <v>455</v>
      </c>
      <c r="D3844" s="1" t="s">
        <v>1817</v>
      </c>
      <c r="E3844" s="8">
        <v>43100</v>
      </c>
      <c r="F3844">
        <v>2</v>
      </c>
      <c r="G3844">
        <v>1999.98</v>
      </c>
      <c r="H3844" s="1" t="s">
        <v>911</v>
      </c>
      <c r="I3844" s="1" t="s">
        <v>20</v>
      </c>
      <c r="J3844" s="1" t="s">
        <v>23</v>
      </c>
      <c r="K3844" s="1" t="s">
        <v>24</v>
      </c>
      <c r="L3844" s="1">
        <f>Query1[[#This Row],[total_units]]*Query1[[#This Row],[revene]]</f>
        <v>3999.96</v>
      </c>
      <c r="M3844" s="1">
        <f>YEAR(Query1[[#This Row],[order_date]])</f>
        <v>2017</v>
      </c>
    </row>
    <row r="3845" spans="1:13" x14ac:dyDescent="0.35">
      <c r="A3845">
        <v>1324</v>
      </c>
      <c r="B3845" s="1" t="s">
        <v>1480</v>
      </c>
      <c r="C3845" s="1" t="s">
        <v>373</v>
      </c>
      <c r="D3845" s="1" t="s">
        <v>1817</v>
      </c>
      <c r="E3845" s="8">
        <v>43101</v>
      </c>
      <c r="F3845">
        <v>1</v>
      </c>
      <c r="G3845">
        <v>899.99</v>
      </c>
      <c r="H3845" s="1" t="s">
        <v>1481</v>
      </c>
      <c r="I3845" s="1" t="s">
        <v>13</v>
      </c>
      <c r="J3845" s="1" t="s">
        <v>23</v>
      </c>
      <c r="K3845" s="1" t="s">
        <v>24</v>
      </c>
      <c r="L3845" s="1">
        <f>Query1[[#This Row],[total_units]]*Query1[[#This Row],[revene]]</f>
        <v>899.99</v>
      </c>
      <c r="M3845" s="1">
        <f>YEAR(Query1[[#This Row],[order_date]])</f>
        <v>2018</v>
      </c>
    </row>
    <row r="3846" spans="1:13" x14ac:dyDescent="0.35">
      <c r="A3846">
        <v>1324</v>
      </c>
      <c r="B3846" s="1" t="s">
        <v>1480</v>
      </c>
      <c r="C3846" s="1" t="s">
        <v>373</v>
      </c>
      <c r="D3846" s="1" t="s">
        <v>1817</v>
      </c>
      <c r="E3846" s="8">
        <v>43101</v>
      </c>
      <c r="F3846">
        <v>1</v>
      </c>
      <c r="G3846">
        <v>250.99</v>
      </c>
      <c r="H3846" s="1" t="s">
        <v>870</v>
      </c>
      <c r="I3846" s="1" t="s">
        <v>13</v>
      </c>
      <c r="J3846" s="1" t="s">
        <v>23</v>
      </c>
      <c r="K3846" s="1" t="s">
        <v>24</v>
      </c>
      <c r="L3846" s="1">
        <f>Query1[[#This Row],[total_units]]*Query1[[#This Row],[revene]]</f>
        <v>250.99</v>
      </c>
      <c r="M3846" s="1">
        <f>YEAR(Query1[[#This Row],[order_date]])</f>
        <v>2018</v>
      </c>
    </row>
    <row r="3847" spans="1:13" x14ac:dyDescent="0.35">
      <c r="A3847">
        <v>1324</v>
      </c>
      <c r="B3847" s="1" t="s">
        <v>1480</v>
      </c>
      <c r="C3847" s="1" t="s">
        <v>373</v>
      </c>
      <c r="D3847" s="1" t="s">
        <v>1817</v>
      </c>
      <c r="E3847" s="8">
        <v>43101</v>
      </c>
      <c r="F3847">
        <v>1</v>
      </c>
      <c r="G3847">
        <v>999.99</v>
      </c>
      <c r="H3847" s="1" t="s">
        <v>28</v>
      </c>
      <c r="I3847" s="1" t="s">
        <v>20</v>
      </c>
      <c r="J3847" s="1" t="s">
        <v>23</v>
      </c>
      <c r="K3847" s="1" t="s">
        <v>24</v>
      </c>
      <c r="L3847" s="1">
        <f>Query1[[#This Row],[total_units]]*Query1[[#This Row],[revene]]</f>
        <v>999.99</v>
      </c>
      <c r="M3847" s="1">
        <f>YEAR(Query1[[#This Row],[order_date]])</f>
        <v>2018</v>
      </c>
    </row>
    <row r="3848" spans="1:13" x14ac:dyDescent="0.35">
      <c r="A3848">
        <v>1324</v>
      </c>
      <c r="B3848" s="1" t="s">
        <v>1480</v>
      </c>
      <c r="C3848" s="1" t="s">
        <v>373</v>
      </c>
      <c r="D3848" s="1" t="s">
        <v>1817</v>
      </c>
      <c r="E3848" s="8">
        <v>43101</v>
      </c>
      <c r="F3848">
        <v>2</v>
      </c>
      <c r="G3848">
        <v>4999.9799999999996</v>
      </c>
      <c r="H3848" s="1" t="s">
        <v>1482</v>
      </c>
      <c r="I3848" s="1" t="s">
        <v>20</v>
      </c>
      <c r="J3848" s="1" t="s">
        <v>23</v>
      </c>
      <c r="K3848" s="1" t="s">
        <v>24</v>
      </c>
      <c r="L3848" s="1">
        <f>Query1[[#This Row],[total_units]]*Query1[[#This Row],[revene]]</f>
        <v>9999.9599999999991</v>
      </c>
      <c r="M3848" s="1">
        <f>YEAR(Query1[[#This Row],[order_date]])</f>
        <v>2018</v>
      </c>
    </row>
    <row r="3849" spans="1:13" x14ac:dyDescent="0.35">
      <c r="A3849">
        <v>1325</v>
      </c>
      <c r="B3849" s="1" t="s">
        <v>1124</v>
      </c>
      <c r="C3849" s="1" t="s">
        <v>550</v>
      </c>
      <c r="D3849" s="1" t="s">
        <v>1824</v>
      </c>
      <c r="E3849" s="8">
        <v>43101</v>
      </c>
      <c r="F3849">
        <v>1</v>
      </c>
      <c r="G3849">
        <v>899.99</v>
      </c>
      <c r="H3849" s="1" t="s">
        <v>1483</v>
      </c>
      <c r="I3849" s="1" t="s">
        <v>13</v>
      </c>
      <c r="J3849" s="1" t="s">
        <v>98</v>
      </c>
      <c r="K3849" s="1" t="s">
        <v>99</v>
      </c>
      <c r="L3849" s="1">
        <f>Query1[[#This Row],[total_units]]*Query1[[#This Row],[revene]]</f>
        <v>899.99</v>
      </c>
      <c r="M3849" s="1">
        <f>YEAR(Query1[[#This Row],[order_date]])</f>
        <v>2018</v>
      </c>
    </row>
    <row r="3850" spans="1:13" x14ac:dyDescent="0.35">
      <c r="A3850">
        <v>1325</v>
      </c>
      <c r="B3850" s="1" t="s">
        <v>1124</v>
      </c>
      <c r="C3850" s="1" t="s">
        <v>550</v>
      </c>
      <c r="D3850" s="1" t="s">
        <v>1824</v>
      </c>
      <c r="E3850" s="8">
        <v>43101</v>
      </c>
      <c r="F3850">
        <v>1</v>
      </c>
      <c r="G3850">
        <v>2499.9899999999998</v>
      </c>
      <c r="H3850" s="1" t="s">
        <v>864</v>
      </c>
      <c r="I3850" s="1" t="s">
        <v>20</v>
      </c>
      <c r="J3850" s="1" t="s">
        <v>98</v>
      </c>
      <c r="K3850" s="1" t="s">
        <v>99</v>
      </c>
      <c r="L3850" s="1">
        <f>Query1[[#This Row],[total_units]]*Query1[[#This Row],[revene]]</f>
        <v>2499.9899999999998</v>
      </c>
      <c r="M3850" s="1">
        <f>YEAR(Query1[[#This Row],[order_date]])</f>
        <v>2018</v>
      </c>
    </row>
    <row r="3851" spans="1:13" x14ac:dyDescent="0.35">
      <c r="A3851">
        <v>1325</v>
      </c>
      <c r="B3851" s="1" t="s">
        <v>1124</v>
      </c>
      <c r="C3851" s="1" t="s">
        <v>550</v>
      </c>
      <c r="D3851" s="1" t="s">
        <v>1824</v>
      </c>
      <c r="E3851" s="8">
        <v>43101</v>
      </c>
      <c r="F3851">
        <v>1</v>
      </c>
      <c r="G3851">
        <v>2999.99</v>
      </c>
      <c r="H3851" s="1" t="s">
        <v>1484</v>
      </c>
      <c r="I3851" s="1" t="s">
        <v>18</v>
      </c>
      <c r="J3851" s="1" t="s">
        <v>98</v>
      </c>
      <c r="K3851" s="1" t="s">
        <v>99</v>
      </c>
      <c r="L3851" s="1">
        <f>Query1[[#This Row],[total_units]]*Query1[[#This Row],[revene]]</f>
        <v>2999.99</v>
      </c>
      <c r="M3851" s="1">
        <f>YEAR(Query1[[#This Row],[order_date]])</f>
        <v>2018</v>
      </c>
    </row>
    <row r="3852" spans="1:13" x14ac:dyDescent="0.35">
      <c r="A3852">
        <v>1325</v>
      </c>
      <c r="B3852" s="1" t="s">
        <v>1124</v>
      </c>
      <c r="C3852" s="1" t="s">
        <v>550</v>
      </c>
      <c r="D3852" s="1" t="s">
        <v>1824</v>
      </c>
      <c r="E3852" s="8">
        <v>43101</v>
      </c>
      <c r="F3852">
        <v>1</v>
      </c>
      <c r="G3852">
        <v>2999.99</v>
      </c>
      <c r="H3852" s="1" t="s">
        <v>1485</v>
      </c>
      <c r="I3852" s="1" t="s">
        <v>20</v>
      </c>
      <c r="J3852" s="1" t="s">
        <v>98</v>
      </c>
      <c r="K3852" s="1" t="s">
        <v>99</v>
      </c>
      <c r="L3852" s="1">
        <f>Query1[[#This Row],[total_units]]*Query1[[#This Row],[revene]]</f>
        <v>2999.99</v>
      </c>
      <c r="M3852" s="1">
        <f>YEAR(Query1[[#This Row],[order_date]])</f>
        <v>2018</v>
      </c>
    </row>
    <row r="3853" spans="1:13" x14ac:dyDescent="0.35">
      <c r="A3853">
        <v>1326</v>
      </c>
      <c r="B3853" s="1" t="s">
        <v>1486</v>
      </c>
      <c r="C3853" s="1" t="s">
        <v>209</v>
      </c>
      <c r="D3853" s="1" t="s">
        <v>1824</v>
      </c>
      <c r="E3853" s="8">
        <v>43101</v>
      </c>
      <c r="F3853">
        <v>2</v>
      </c>
      <c r="G3853">
        <v>5599.98</v>
      </c>
      <c r="H3853" s="1" t="s">
        <v>1487</v>
      </c>
      <c r="I3853" s="1" t="s">
        <v>41</v>
      </c>
      <c r="J3853" s="1" t="s">
        <v>98</v>
      </c>
      <c r="K3853" s="1" t="s">
        <v>165</v>
      </c>
      <c r="L3853" s="1">
        <f>Query1[[#This Row],[total_units]]*Query1[[#This Row],[revene]]</f>
        <v>11199.96</v>
      </c>
      <c r="M3853" s="1">
        <f>YEAR(Query1[[#This Row],[order_date]])</f>
        <v>2018</v>
      </c>
    </row>
    <row r="3854" spans="1:13" x14ac:dyDescent="0.35">
      <c r="A3854">
        <v>1326</v>
      </c>
      <c r="B3854" s="1" t="s">
        <v>1486</v>
      </c>
      <c r="C3854" s="1" t="s">
        <v>209</v>
      </c>
      <c r="D3854" s="1" t="s">
        <v>1824</v>
      </c>
      <c r="E3854" s="8">
        <v>43101</v>
      </c>
      <c r="F3854">
        <v>2</v>
      </c>
      <c r="G3854">
        <v>399.98</v>
      </c>
      <c r="H3854" s="1" t="s">
        <v>1955</v>
      </c>
      <c r="I3854" s="1" t="s">
        <v>48</v>
      </c>
      <c r="J3854" s="1" t="s">
        <v>98</v>
      </c>
      <c r="K3854" s="1" t="s">
        <v>165</v>
      </c>
      <c r="L3854" s="1">
        <f>Query1[[#This Row],[total_units]]*Query1[[#This Row],[revene]]</f>
        <v>799.96</v>
      </c>
      <c r="M3854" s="1">
        <f>YEAR(Query1[[#This Row],[order_date]])</f>
        <v>2018</v>
      </c>
    </row>
    <row r="3855" spans="1:13" x14ac:dyDescent="0.35">
      <c r="A3855">
        <v>1327</v>
      </c>
      <c r="B3855" s="1" t="s">
        <v>1488</v>
      </c>
      <c r="C3855" s="1" t="s">
        <v>579</v>
      </c>
      <c r="D3855" s="1" t="s">
        <v>1817</v>
      </c>
      <c r="E3855" s="8">
        <v>43102</v>
      </c>
      <c r="F3855">
        <v>2</v>
      </c>
      <c r="G3855">
        <v>1799.98</v>
      </c>
      <c r="H3855" s="1" t="s">
        <v>1481</v>
      </c>
      <c r="I3855" s="1" t="s">
        <v>13</v>
      </c>
      <c r="J3855" s="1" t="s">
        <v>23</v>
      </c>
      <c r="K3855" s="1" t="s">
        <v>24</v>
      </c>
      <c r="L3855" s="1">
        <f>Query1[[#This Row],[total_units]]*Query1[[#This Row],[revene]]</f>
        <v>3599.96</v>
      </c>
      <c r="M3855" s="1">
        <f>YEAR(Query1[[#This Row],[order_date]])</f>
        <v>2018</v>
      </c>
    </row>
    <row r="3856" spans="1:13" x14ac:dyDescent="0.35">
      <c r="A3856">
        <v>1327</v>
      </c>
      <c r="B3856" s="1" t="s">
        <v>1488</v>
      </c>
      <c r="C3856" s="1" t="s">
        <v>579</v>
      </c>
      <c r="D3856" s="1" t="s">
        <v>1817</v>
      </c>
      <c r="E3856" s="8">
        <v>43102</v>
      </c>
      <c r="F3856">
        <v>1</v>
      </c>
      <c r="G3856">
        <v>919.99</v>
      </c>
      <c r="H3856" s="1" t="s">
        <v>1489</v>
      </c>
      <c r="I3856" s="1" t="s">
        <v>788</v>
      </c>
      <c r="J3856" s="1" t="s">
        <v>23</v>
      </c>
      <c r="K3856" s="1" t="s">
        <v>24</v>
      </c>
      <c r="L3856" s="1">
        <f>Query1[[#This Row],[total_units]]*Query1[[#This Row],[revene]]</f>
        <v>919.99</v>
      </c>
      <c r="M3856" s="1">
        <f>YEAR(Query1[[#This Row],[order_date]])</f>
        <v>2018</v>
      </c>
    </row>
    <row r="3857" spans="1:13" x14ac:dyDescent="0.35">
      <c r="A3857">
        <v>1327</v>
      </c>
      <c r="B3857" s="1" t="s">
        <v>1488</v>
      </c>
      <c r="C3857" s="1" t="s">
        <v>579</v>
      </c>
      <c r="D3857" s="1" t="s">
        <v>1817</v>
      </c>
      <c r="E3857" s="8">
        <v>43102</v>
      </c>
      <c r="F3857">
        <v>2</v>
      </c>
      <c r="G3857">
        <v>3099.98</v>
      </c>
      <c r="H3857" s="1" t="s">
        <v>1490</v>
      </c>
      <c r="I3857" s="1" t="s">
        <v>788</v>
      </c>
      <c r="J3857" s="1" t="s">
        <v>23</v>
      </c>
      <c r="K3857" s="1" t="s">
        <v>24</v>
      </c>
      <c r="L3857" s="1">
        <f>Query1[[#This Row],[total_units]]*Query1[[#This Row],[revene]]</f>
        <v>6199.96</v>
      </c>
      <c r="M3857" s="1">
        <f>YEAR(Query1[[#This Row],[order_date]])</f>
        <v>2018</v>
      </c>
    </row>
    <row r="3858" spans="1:13" x14ac:dyDescent="0.35">
      <c r="A3858">
        <v>1327</v>
      </c>
      <c r="B3858" s="1" t="s">
        <v>1488</v>
      </c>
      <c r="C3858" s="1" t="s">
        <v>579</v>
      </c>
      <c r="D3858" s="1" t="s">
        <v>1817</v>
      </c>
      <c r="E3858" s="8">
        <v>43102</v>
      </c>
      <c r="F3858">
        <v>2</v>
      </c>
      <c r="G3858">
        <v>2999.98</v>
      </c>
      <c r="H3858" s="1" t="s">
        <v>858</v>
      </c>
      <c r="I3858" s="1" t="s">
        <v>788</v>
      </c>
      <c r="J3858" s="1" t="s">
        <v>23</v>
      </c>
      <c r="K3858" s="1" t="s">
        <v>24</v>
      </c>
      <c r="L3858" s="1">
        <f>Query1[[#This Row],[total_units]]*Query1[[#This Row],[revene]]</f>
        <v>5999.96</v>
      </c>
      <c r="M3858" s="1">
        <f>YEAR(Query1[[#This Row],[order_date]])</f>
        <v>2018</v>
      </c>
    </row>
    <row r="3859" spans="1:13" x14ac:dyDescent="0.35">
      <c r="A3859">
        <v>1328</v>
      </c>
      <c r="B3859" s="1" t="s">
        <v>1491</v>
      </c>
      <c r="C3859" s="1" t="s">
        <v>672</v>
      </c>
      <c r="D3859" s="1" t="s">
        <v>1817</v>
      </c>
      <c r="E3859" s="8">
        <v>43102</v>
      </c>
      <c r="F3859">
        <v>1</v>
      </c>
      <c r="G3859">
        <v>319.99</v>
      </c>
      <c r="H3859" s="1" t="s">
        <v>1492</v>
      </c>
      <c r="I3859" s="1" t="s">
        <v>13</v>
      </c>
      <c r="J3859" s="1" t="s">
        <v>23</v>
      </c>
      <c r="K3859" s="1" t="s">
        <v>24</v>
      </c>
      <c r="L3859" s="1">
        <f>Query1[[#This Row],[total_units]]*Query1[[#This Row],[revene]]</f>
        <v>319.99</v>
      </c>
      <c r="M3859" s="1">
        <f>YEAR(Query1[[#This Row],[order_date]])</f>
        <v>2018</v>
      </c>
    </row>
    <row r="3860" spans="1:13" x14ac:dyDescent="0.35">
      <c r="A3860">
        <v>1328</v>
      </c>
      <c r="B3860" s="1" t="s">
        <v>1491</v>
      </c>
      <c r="C3860" s="1" t="s">
        <v>672</v>
      </c>
      <c r="D3860" s="1" t="s">
        <v>1817</v>
      </c>
      <c r="E3860" s="8">
        <v>43102</v>
      </c>
      <c r="F3860">
        <v>1</v>
      </c>
      <c r="G3860">
        <v>749.99</v>
      </c>
      <c r="H3860" s="1" t="s">
        <v>1493</v>
      </c>
      <c r="I3860" s="1" t="s">
        <v>34</v>
      </c>
      <c r="J3860" s="1" t="s">
        <v>23</v>
      </c>
      <c r="K3860" s="1" t="s">
        <v>24</v>
      </c>
      <c r="L3860" s="1">
        <f>Query1[[#This Row],[total_units]]*Query1[[#This Row],[revene]]</f>
        <v>749.99</v>
      </c>
      <c r="M3860" s="1">
        <f>YEAR(Query1[[#This Row],[order_date]])</f>
        <v>2018</v>
      </c>
    </row>
    <row r="3861" spans="1:13" x14ac:dyDescent="0.35">
      <c r="A3861">
        <v>1328</v>
      </c>
      <c r="B3861" s="1" t="s">
        <v>1491</v>
      </c>
      <c r="C3861" s="1" t="s">
        <v>672</v>
      </c>
      <c r="D3861" s="1" t="s">
        <v>1817</v>
      </c>
      <c r="E3861" s="8">
        <v>43102</v>
      </c>
      <c r="F3861">
        <v>1</v>
      </c>
      <c r="G3861">
        <v>749.99</v>
      </c>
      <c r="H3861" s="1" t="s">
        <v>1493</v>
      </c>
      <c r="I3861" s="1" t="s">
        <v>13</v>
      </c>
      <c r="J3861" s="1" t="s">
        <v>23</v>
      </c>
      <c r="K3861" s="1" t="s">
        <v>24</v>
      </c>
      <c r="L3861" s="1">
        <f>Query1[[#This Row],[total_units]]*Query1[[#This Row],[revene]]</f>
        <v>749.99</v>
      </c>
      <c r="M3861" s="1">
        <f>YEAR(Query1[[#This Row],[order_date]])</f>
        <v>2018</v>
      </c>
    </row>
    <row r="3862" spans="1:13" x14ac:dyDescent="0.35">
      <c r="A3862">
        <v>1328</v>
      </c>
      <c r="B3862" s="1" t="s">
        <v>1491</v>
      </c>
      <c r="C3862" s="1" t="s">
        <v>672</v>
      </c>
      <c r="D3862" s="1" t="s">
        <v>1817</v>
      </c>
      <c r="E3862" s="8">
        <v>43102</v>
      </c>
      <c r="F3862">
        <v>1</v>
      </c>
      <c r="G3862">
        <v>599.99</v>
      </c>
      <c r="H3862" s="1" t="s">
        <v>1494</v>
      </c>
      <c r="I3862" s="1" t="s">
        <v>13</v>
      </c>
      <c r="J3862" s="1" t="s">
        <v>23</v>
      </c>
      <c r="K3862" s="1" t="s">
        <v>24</v>
      </c>
      <c r="L3862" s="1">
        <f>Query1[[#This Row],[total_units]]*Query1[[#This Row],[revene]]</f>
        <v>599.99</v>
      </c>
      <c r="M3862" s="1">
        <f>YEAR(Query1[[#This Row],[order_date]])</f>
        <v>2018</v>
      </c>
    </row>
    <row r="3863" spans="1:13" x14ac:dyDescent="0.35">
      <c r="A3863">
        <v>1328</v>
      </c>
      <c r="B3863" s="1" t="s">
        <v>1491</v>
      </c>
      <c r="C3863" s="1" t="s">
        <v>672</v>
      </c>
      <c r="D3863" s="1" t="s">
        <v>1817</v>
      </c>
      <c r="E3863" s="8">
        <v>43102</v>
      </c>
      <c r="F3863">
        <v>2</v>
      </c>
      <c r="G3863">
        <v>1839.98</v>
      </c>
      <c r="H3863" s="1" t="s">
        <v>1956</v>
      </c>
      <c r="I3863" s="1" t="s">
        <v>20</v>
      </c>
      <c r="J3863" s="1" t="s">
        <v>23</v>
      </c>
      <c r="K3863" s="1" t="s">
        <v>24</v>
      </c>
      <c r="L3863" s="1">
        <f>Query1[[#This Row],[total_units]]*Query1[[#This Row],[revene]]</f>
        <v>3679.96</v>
      </c>
      <c r="M3863" s="1">
        <f>YEAR(Query1[[#This Row],[order_date]])</f>
        <v>2018</v>
      </c>
    </row>
    <row r="3864" spans="1:13" x14ac:dyDescent="0.35">
      <c r="A3864">
        <v>1329</v>
      </c>
      <c r="B3864" s="1" t="s">
        <v>1495</v>
      </c>
      <c r="C3864" s="1" t="s">
        <v>271</v>
      </c>
      <c r="D3864" s="1" t="s">
        <v>1815</v>
      </c>
      <c r="E3864" s="8">
        <v>43104</v>
      </c>
      <c r="F3864">
        <v>1</v>
      </c>
      <c r="G3864">
        <v>269.99</v>
      </c>
      <c r="H3864" s="1" t="s">
        <v>59</v>
      </c>
      <c r="I3864" s="1" t="s">
        <v>13</v>
      </c>
      <c r="J3864" s="1" t="s">
        <v>14</v>
      </c>
      <c r="K3864" s="1" t="s">
        <v>32</v>
      </c>
      <c r="L3864" s="1">
        <f>Query1[[#This Row],[total_units]]*Query1[[#This Row],[revene]]</f>
        <v>269.99</v>
      </c>
      <c r="M3864" s="1">
        <f>YEAR(Query1[[#This Row],[order_date]])</f>
        <v>2018</v>
      </c>
    </row>
    <row r="3865" spans="1:13" x14ac:dyDescent="0.35">
      <c r="A3865">
        <v>1329</v>
      </c>
      <c r="B3865" s="1" t="s">
        <v>1495</v>
      </c>
      <c r="C3865" s="1" t="s">
        <v>271</v>
      </c>
      <c r="D3865" s="1" t="s">
        <v>1815</v>
      </c>
      <c r="E3865" s="8">
        <v>43104</v>
      </c>
      <c r="F3865">
        <v>2</v>
      </c>
      <c r="G3865">
        <v>639.98</v>
      </c>
      <c r="H3865" s="1" t="s">
        <v>1496</v>
      </c>
      <c r="I3865" s="1" t="s">
        <v>48</v>
      </c>
      <c r="J3865" s="1" t="s">
        <v>14</v>
      </c>
      <c r="K3865" s="1" t="s">
        <v>32</v>
      </c>
      <c r="L3865" s="1">
        <f>Query1[[#This Row],[total_units]]*Query1[[#This Row],[revene]]</f>
        <v>1279.96</v>
      </c>
      <c r="M3865" s="1">
        <f>YEAR(Query1[[#This Row],[order_date]])</f>
        <v>2018</v>
      </c>
    </row>
    <row r="3866" spans="1:13" x14ac:dyDescent="0.35">
      <c r="A3866">
        <v>1329</v>
      </c>
      <c r="B3866" s="1" t="s">
        <v>1495</v>
      </c>
      <c r="C3866" s="1" t="s">
        <v>271</v>
      </c>
      <c r="D3866" s="1" t="s">
        <v>1815</v>
      </c>
      <c r="E3866" s="8">
        <v>43104</v>
      </c>
      <c r="F3866">
        <v>1</v>
      </c>
      <c r="G3866">
        <v>416.99</v>
      </c>
      <c r="H3866" s="1" t="s">
        <v>865</v>
      </c>
      <c r="I3866" s="1" t="s">
        <v>34</v>
      </c>
      <c r="J3866" s="1" t="s">
        <v>14</v>
      </c>
      <c r="K3866" s="1" t="s">
        <v>32</v>
      </c>
      <c r="L3866" s="1">
        <f>Query1[[#This Row],[total_units]]*Query1[[#This Row],[revene]]</f>
        <v>416.99</v>
      </c>
      <c r="M3866" s="1">
        <f>YEAR(Query1[[#This Row],[order_date]])</f>
        <v>2018</v>
      </c>
    </row>
    <row r="3867" spans="1:13" x14ac:dyDescent="0.35">
      <c r="A3867">
        <v>1329</v>
      </c>
      <c r="B3867" s="1" t="s">
        <v>1495</v>
      </c>
      <c r="C3867" s="1" t="s">
        <v>271</v>
      </c>
      <c r="D3867" s="1" t="s">
        <v>1815</v>
      </c>
      <c r="E3867" s="8">
        <v>43104</v>
      </c>
      <c r="F3867">
        <v>1</v>
      </c>
      <c r="G3867">
        <v>1099.99</v>
      </c>
      <c r="H3867" s="1" t="s">
        <v>1497</v>
      </c>
      <c r="I3867" s="1" t="s">
        <v>788</v>
      </c>
      <c r="J3867" s="1" t="s">
        <v>14</v>
      </c>
      <c r="K3867" s="1" t="s">
        <v>32</v>
      </c>
      <c r="L3867" s="1">
        <f>Query1[[#This Row],[total_units]]*Query1[[#This Row],[revene]]</f>
        <v>1099.99</v>
      </c>
      <c r="M3867" s="1">
        <f>YEAR(Query1[[#This Row],[order_date]])</f>
        <v>2018</v>
      </c>
    </row>
    <row r="3868" spans="1:13" x14ac:dyDescent="0.35">
      <c r="A3868">
        <v>1329</v>
      </c>
      <c r="B3868" s="1" t="s">
        <v>1495</v>
      </c>
      <c r="C3868" s="1" t="s">
        <v>271</v>
      </c>
      <c r="D3868" s="1" t="s">
        <v>1815</v>
      </c>
      <c r="E3868" s="8">
        <v>43104</v>
      </c>
      <c r="F3868">
        <v>1</v>
      </c>
      <c r="G3868">
        <v>2699.99</v>
      </c>
      <c r="H3868" s="1" t="s">
        <v>842</v>
      </c>
      <c r="I3868" s="1" t="s">
        <v>788</v>
      </c>
      <c r="J3868" s="1" t="s">
        <v>14</v>
      </c>
      <c r="K3868" s="1" t="s">
        <v>32</v>
      </c>
      <c r="L3868" s="1">
        <f>Query1[[#This Row],[total_units]]*Query1[[#This Row],[revene]]</f>
        <v>2699.99</v>
      </c>
      <c r="M3868" s="1">
        <f>YEAR(Query1[[#This Row],[order_date]])</f>
        <v>2018</v>
      </c>
    </row>
    <row r="3869" spans="1:13" x14ac:dyDescent="0.35">
      <c r="A3869">
        <v>1330</v>
      </c>
      <c r="B3869" s="1" t="s">
        <v>1498</v>
      </c>
      <c r="C3869" s="1" t="s">
        <v>177</v>
      </c>
      <c r="D3869" s="1" t="s">
        <v>1817</v>
      </c>
      <c r="E3869" s="8">
        <v>43104</v>
      </c>
      <c r="F3869">
        <v>2</v>
      </c>
      <c r="G3869">
        <v>859.98</v>
      </c>
      <c r="H3869" s="1" t="s">
        <v>1499</v>
      </c>
      <c r="I3869" s="1" t="s">
        <v>13</v>
      </c>
      <c r="J3869" s="1" t="s">
        <v>23</v>
      </c>
      <c r="K3869" s="1" t="s">
        <v>27</v>
      </c>
      <c r="L3869" s="1">
        <f>Query1[[#This Row],[total_units]]*Query1[[#This Row],[revene]]</f>
        <v>1719.96</v>
      </c>
      <c r="M3869" s="1">
        <f>YEAR(Query1[[#This Row],[order_date]])</f>
        <v>2018</v>
      </c>
    </row>
    <row r="3870" spans="1:13" x14ac:dyDescent="0.35">
      <c r="A3870">
        <v>1330</v>
      </c>
      <c r="B3870" s="1" t="s">
        <v>1498</v>
      </c>
      <c r="C3870" s="1" t="s">
        <v>177</v>
      </c>
      <c r="D3870" s="1" t="s">
        <v>1817</v>
      </c>
      <c r="E3870" s="8">
        <v>43104</v>
      </c>
      <c r="F3870">
        <v>1</v>
      </c>
      <c r="G3870">
        <v>479.99</v>
      </c>
      <c r="H3870" s="1" t="s">
        <v>1500</v>
      </c>
      <c r="I3870" s="1" t="s">
        <v>13</v>
      </c>
      <c r="J3870" s="1" t="s">
        <v>23</v>
      </c>
      <c r="K3870" s="1" t="s">
        <v>27</v>
      </c>
      <c r="L3870" s="1">
        <f>Query1[[#This Row],[total_units]]*Query1[[#This Row],[revene]]</f>
        <v>479.99</v>
      </c>
      <c r="M3870" s="1">
        <f>YEAR(Query1[[#This Row],[order_date]])</f>
        <v>2018</v>
      </c>
    </row>
    <row r="3871" spans="1:13" x14ac:dyDescent="0.35">
      <c r="A3871">
        <v>1330</v>
      </c>
      <c r="B3871" s="1" t="s">
        <v>1498</v>
      </c>
      <c r="C3871" s="1" t="s">
        <v>177</v>
      </c>
      <c r="D3871" s="1" t="s">
        <v>1817</v>
      </c>
      <c r="E3871" s="8">
        <v>43104</v>
      </c>
      <c r="F3871">
        <v>1</v>
      </c>
      <c r="G3871">
        <v>279.99</v>
      </c>
      <c r="H3871" s="1" t="s">
        <v>1501</v>
      </c>
      <c r="I3871" s="1" t="s">
        <v>48</v>
      </c>
      <c r="J3871" s="1" t="s">
        <v>23</v>
      </c>
      <c r="K3871" s="1" t="s">
        <v>27</v>
      </c>
      <c r="L3871" s="1">
        <f>Query1[[#This Row],[total_units]]*Query1[[#This Row],[revene]]</f>
        <v>279.99</v>
      </c>
      <c r="M3871" s="1">
        <f>YEAR(Query1[[#This Row],[order_date]])</f>
        <v>2018</v>
      </c>
    </row>
    <row r="3872" spans="1:13" x14ac:dyDescent="0.35">
      <c r="A3872">
        <v>1330</v>
      </c>
      <c r="B3872" s="1" t="s">
        <v>1498</v>
      </c>
      <c r="C3872" s="1" t="s">
        <v>177</v>
      </c>
      <c r="D3872" s="1" t="s">
        <v>1817</v>
      </c>
      <c r="E3872" s="8">
        <v>43104</v>
      </c>
      <c r="F3872">
        <v>2</v>
      </c>
      <c r="G3872">
        <v>1359.98</v>
      </c>
      <c r="H3872" s="1" t="s">
        <v>1502</v>
      </c>
      <c r="I3872" s="1" t="s">
        <v>13</v>
      </c>
      <c r="J3872" s="1" t="s">
        <v>23</v>
      </c>
      <c r="K3872" s="1" t="s">
        <v>27</v>
      </c>
      <c r="L3872" s="1">
        <f>Query1[[#This Row],[total_units]]*Query1[[#This Row],[revene]]</f>
        <v>2719.96</v>
      </c>
      <c r="M3872" s="1">
        <f>YEAR(Query1[[#This Row],[order_date]])</f>
        <v>2018</v>
      </c>
    </row>
    <row r="3873" spans="1:13" x14ac:dyDescent="0.35">
      <c r="A3873">
        <v>1330</v>
      </c>
      <c r="B3873" s="1" t="s">
        <v>1498</v>
      </c>
      <c r="C3873" s="1" t="s">
        <v>177</v>
      </c>
      <c r="D3873" s="1" t="s">
        <v>1817</v>
      </c>
      <c r="E3873" s="8">
        <v>43104</v>
      </c>
      <c r="F3873">
        <v>2</v>
      </c>
      <c r="G3873">
        <v>979.98</v>
      </c>
      <c r="H3873" s="1" t="s">
        <v>800</v>
      </c>
      <c r="I3873" s="1" t="s">
        <v>34</v>
      </c>
      <c r="J3873" s="1" t="s">
        <v>23</v>
      </c>
      <c r="K3873" s="1" t="s">
        <v>27</v>
      </c>
      <c r="L3873" s="1">
        <f>Query1[[#This Row],[total_units]]*Query1[[#This Row],[revene]]</f>
        <v>1959.96</v>
      </c>
      <c r="M3873" s="1">
        <f>YEAR(Query1[[#This Row],[order_date]])</f>
        <v>2018</v>
      </c>
    </row>
    <row r="3874" spans="1:13" x14ac:dyDescent="0.35">
      <c r="A3874">
        <v>1331</v>
      </c>
      <c r="B3874" s="1" t="s">
        <v>1503</v>
      </c>
      <c r="C3874" s="1" t="s">
        <v>958</v>
      </c>
      <c r="D3874" s="1" t="s">
        <v>1817</v>
      </c>
      <c r="E3874" s="8">
        <v>43105</v>
      </c>
      <c r="F3874">
        <v>1</v>
      </c>
      <c r="G3874">
        <v>369.99</v>
      </c>
      <c r="H3874" s="1" t="s">
        <v>1504</v>
      </c>
      <c r="I3874" s="1" t="s">
        <v>48</v>
      </c>
      <c r="J3874" s="1" t="s">
        <v>23</v>
      </c>
      <c r="K3874" s="1" t="s">
        <v>24</v>
      </c>
      <c r="L3874" s="1">
        <f>Query1[[#This Row],[total_units]]*Query1[[#This Row],[revene]]</f>
        <v>369.99</v>
      </c>
      <c r="M3874" s="1">
        <f>YEAR(Query1[[#This Row],[order_date]])</f>
        <v>2018</v>
      </c>
    </row>
    <row r="3875" spans="1:13" x14ac:dyDescent="0.35">
      <c r="A3875">
        <v>1331</v>
      </c>
      <c r="B3875" s="1" t="s">
        <v>1503</v>
      </c>
      <c r="C3875" s="1" t="s">
        <v>958</v>
      </c>
      <c r="D3875" s="1" t="s">
        <v>1817</v>
      </c>
      <c r="E3875" s="8">
        <v>43105</v>
      </c>
      <c r="F3875">
        <v>1</v>
      </c>
      <c r="G3875">
        <v>799.99</v>
      </c>
      <c r="H3875" s="1" t="s">
        <v>1505</v>
      </c>
      <c r="I3875" s="1" t="s">
        <v>34</v>
      </c>
      <c r="J3875" s="1" t="s">
        <v>23</v>
      </c>
      <c r="K3875" s="1" t="s">
        <v>24</v>
      </c>
      <c r="L3875" s="1">
        <f>Query1[[#This Row],[total_units]]*Query1[[#This Row],[revene]]</f>
        <v>799.99</v>
      </c>
      <c r="M3875" s="1">
        <f>YEAR(Query1[[#This Row],[order_date]])</f>
        <v>2018</v>
      </c>
    </row>
    <row r="3876" spans="1:13" x14ac:dyDescent="0.35">
      <c r="A3876">
        <v>1331</v>
      </c>
      <c r="B3876" s="1" t="s">
        <v>1503</v>
      </c>
      <c r="C3876" s="1" t="s">
        <v>958</v>
      </c>
      <c r="D3876" s="1" t="s">
        <v>1817</v>
      </c>
      <c r="E3876" s="8">
        <v>43105</v>
      </c>
      <c r="F3876">
        <v>1</v>
      </c>
      <c r="G3876">
        <v>2599.9899999999998</v>
      </c>
      <c r="H3876" s="1" t="s">
        <v>1506</v>
      </c>
      <c r="I3876" s="1" t="s">
        <v>13</v>
      </c>
      <c r="J3876" s="1" t="s">
        <v>23</v>
      </c>
      <c r="K3876" s="1" t="s">
        <v>24</v>
      </c>
      <c r="L3876" s="1">
        <f>Query1[[#This Row],[total_units]]*Query1[[#This Row],[revene]]</f>
        <v>2599.9899999999998</v>
      </c>
      <c r="M3876" s="1">
        <f>YEAR(Query1[[#This Row],[order_date]])</f>
        <v>2018</v>
      </c>
    </row>
    <row r="3877" spans="1:13" x14ac:dyDescent="0.35">
      <c r="A3877">
        <v>1331</v>
      </c>
      <c r="B3877" s="1" t="s">
        <v>1503</v>
      </c>
      <c r="C3877" s="1" t="s">
        <v>958</v>
      </c>
      <c r="D3877" s="1" t="s">
        <v>1817</v>
      </c>
      <c r="E3877" s="8">
        <v>43105</v>
      </c>
      <c r="F3877">
        <v>2</v>
      </c>
      <c r="G3877">
        <v>3599.98</v>
      </c>
      <c r="H3877" s="1" t="s">
        <v>1507</v>
      </c>
      <c r="I3877" s="1" t="s">
        <v>788</v>
      </c>
      <c r="J3877" s="1" t="s">
        <v>23</v>
      </c>
      <c r="K3877" s="1" t="s">
        <v>24</v>
      </c>
      <c r="L3877" s="1">
        <f>Query1[[#This Row],[total_units]]*Query1[[#This Row],[revene]]</f>
        <v>7199.96</v>
      </c>
      <c r="M3877" s="1">
        <f>YEAR(Query1[[#This Row],[order_date]])</f>
        <v>2018</v>
      </c>
    </row>
    <row r="3878" spans="1:13" x14ac:dyDescent="0.35">
      <c r="A3878">
        <v>1332</v>
      </c>
      <c r="B3878" s="1" t="s">
        <v>1508</v>
      </c>
      <c r="C3878" s="1" t="s">
        <v>95</v>
      </c>
      <c r="D3878" s="1" t="s">
        <v>1817</v>
      </c>
      <c r="E3878" s="8">
        <v>43106</v>
      </c>
      <c r="F3878">
        <v>1</v>
      </c>
      <c r="G3878">
        <v>369.99</v>
      </c>
      <c r="H3878" s="1" t="s">
        <v>1509</v>
      </c>
      <c r="I3878" s="1" t="s">
        <v>48</v>
      </c>
      <c r="J3878" s="1" t="s">
        <v>23</v>
      </c>
      <c r="K3878" s="1" t="s">
        <v>27</v>
      </c>
      <c r="L3878" s="1">
        <f>Query1[[#This Row],[total_units]]*Query1[[#This Row],[revene]]</f>
        <v>369.99</v>
      </c>
      <c r="M3878" s="1">
        <f>YEAR(Query1[[#This Row],[order_date]])</f>
        <v>2018</v>
      </c>
    </row>
    <row r="3879" spans="1:13" x14ac:dyDescent="0.35">
      <c r="A3879">
        <v>1332</v>
      </c>
      <c r="B3879" s="1" t="s">
        <v>1508</v>
      </c>
      <c r="C3879" s="1" t="s">
        <v>95</v>
      </c>
      <c r="D3879" s="1" t="s">
        <v>1817</v>
      </c>
      <c r="E3879" s="8">
        <v>43106</v>
      </c>
      <c r="F3879">
        <v>1</v>
      </c>
      <c r="G3879">
        <v>279.99</v>
      </c>
      <c r="H3879" s="1" t="s">
        <v>1510</v>
      </c>
      <c r="I3879" s="1" t="s">
        <v>48</v>
      </c>
      <c r="J3879" s="1" t="s">
        <v>23</v>
      </c>
      <c r="K3879" s="1" t="s">
        <v>27</v>
      </c>
      <c r="L3879" s="1">
        <f>Query1[[#This Row],[total_units]]*Query1[[#This Row],[revene]]</f>
        <v>279.99</v>
      </c>
      <c r="M3879" s="1">
        <f>YEAR(Query1[[#This Row],[order_date]])</f>
        <v>2018</v>
      </c>
    </row>
    <row r="3880" spans="1:13" x14ac:dyDescent="0.35">
      <c r="A3880">
        <v>1332</v>
      </c>
      <c r="B3880" s="1" t="s">
        <v>1508</v>
      </c>
      <c r="C3880" s="1" t="s">
        <v>95</v>
      </c>
      <c r="D3880" s="1" t="s">
        <v>1817</v>
      </c>
      <c r="E3880" s="8">
        <v>43106</v>
      </c>
      <c r="F3880">
        <v>2</v>
      </c>
      <c r="G3880">
        <v>419.98</v>
      </c>
      <c r="H3880" s="1" t="s">
        <v>919</v>
      </c>
      <c r="I3880" s="1" t="s">
        <v>48</v>
      </c>
      <c r="J3880" s="1" t="s">
        <v>23</v>
      </c>
      <c r="K3880" s="1" t="s">
        <v>27</v>
      </c>
      <c r="L3880" s="1">
        <f>Query1[[#This Row],[total_units]]*Query1[[#This Row],[revene]]</f>
        <v>839.96</v>
      </c>
      <c r="M3880" s="1">
        <f>YEAR(Query1[[#This Row],[order_date]])</f>
        <v>2018</v>
      </c>
    </row>
    <row r="3881" spans="1:13" x14ac:dyDescent="0.35">
      <c r="A3881">
        <v>1332</v>
      </c>
      <c r="B3881" s="1" t="s">
        <v>1508</v>
      </c>
      <c r="C3881" s="1" t="s">
        <v>95</v>
      </c>
      <c r="D3881" s="1" t="s">
        <v>1817</v>
      </c>
      <c r="E3881" s="8">
        <v>43106</v>
      </c>
      <c r="F3881">
        <v>2</v>
      </c>
      <c r="G3881">
        <v>1839.98</v>
      </c>
      <c r="H3881" s="1" t="s">
        <v>1511</v>
      </c>
      <c r="I3881" s="1" t="s">
        <v>788</v>
      </c>
      <c r="J3881" s="1" t="s">
        <v>23</v>
      </c>
      <c r="K3881" s="1" t="s">
        <v>27</v>
      </c>
      <c r="L3881" s="1">
        <f>Query1[[#This Row],[total_units]]*Query1[[#This Row],[revene]]</f>
        <v>3679.96</v>
      </c>
      <c r="M3881" s="1">
        <f>YEAR(Query1[[#This Row],[order_date]])</f>
        <v>2018</v>
      </c>
    </row>
    <row r="3882" spans="1:13" x14ac:dyDescent="0.35">
      <c r="A3882">
        <v>1333</v>
      </c>
      <c r="B3882" s="1" t="s">
        <v>1512</v>
      </c>
      <c r="C3882" s="1" t="s">
        <v>291</v>
      </c>
      <c r="D3882" s="1" t="s">
        <v>1824</v>
      </c>
      <c r="E3882" s="8">
        <v>43106</v>
      </c>
      <c r="F3882">
        <v>2</v>
      </c>
      <c r="G3882">
        <v>599.98</v>
      </c>
      <c r="H3882" s="1" t="s">
        <v>806</v>
      </c>
      <c r="I3882" s="1" t="s">
        <v>48</v>
      </c>
      <c r="J3882" s="1" t="s">
        <v>98</v>
      </c>
      <c r="K3882" s="1" t="s">
        <v>99</v>
      </c>
      <c r="L3882" s="1">
        <f>Query1[[#This Row],[total_units]]*Query1[[#This Row],[revene]]</f>
        <v>1199.96</v>
      </c>
      <c r="M3882" s="1">
        <f>YEAR(Query1[[#This Row],[order_date]])</f>
        <v>2018</v>
      </c>
    </row>
    <row r="3883" spans="1:13" x14ac:dyDescent="0.35">
      <c r="A3883">
        <v>1333</v>
      </c>
      <c r="B3883" s="1" t="s">
        <v>1512</v>
      </c>
      <c r="C3883" s="1" t="s">
        <v>291</v>
      </c>
      <c r="D3883" s="1" t="s">
        <v>1824</v>
      </c>
      <c r="E3883" s="8">
        <v>43106</v>
      </c>
      <c r="F3883">
        <v>1</v>
      </c>
      <c r="G3883">
        <v>549.99</v>
      </c>
      <c r="H3883" s="1" t="s">
        <v>38</v>
      </c>
      <c r="I3883" s="1" t="s">
        <v>13</v>
      </c>
      <c r="J3883" s="1" t="s">
        <v>98</v>
      </c>
      <c r="K3883" s="1" t="s">
        <v>99</v>
      </c>
      <c r="L3883" s="1">
        <f>Query1[[#This Row],[total_units]]*Query1[[#This Row],[revene]]</f>
        <v>549.99</v>
      </c>
      <c r="M3883" s="1">
        <f>YEAR(Query1[[#This Row],[order_date]])</f>
        <v>2018</v>
      </c>
    </row>
    <row r="3884" spans="1:13" x14ac:dyDescent="0.35">
      <c r="A3884">
        <v>1333</v>
      </c>
      <c r="B3884" s="1" t="s">
        <v>1512</v>
      </c>
      <c r="C3884" s="1" t="s">
        <v>291</v>
      </c>
      <c r="D3884" s="1" t="s">
        <v>1824</v>
      </c>
      <c r="E3884" s="8">
        <v>43106</v>
      </c>
      <c r="F3884">
        <v>2</v>
      </c>
      <c r="G3884">
        <v>1359.98</v>
      </c>
      <c r="H3884" s="1" t="s">
        <v>1513</v>
      </c>
      <c r="I3884" s="1" t="s">
        <v>34</v>
      </c>
      <c r="J3884" s="1" t="s">
        <v>98</v>
      </c>
      <c r="K3884" s="1" t="s">
        <v>99</v>
      </c>
      <c r="L3884" s="1">
        <f>Query1[[#This Row],[total_units]]*Query1[[#This Row],[revene]]</f>
        <v>2719.96</v>
      </c>
      <c r="M3884" s="1">
        <f>YEAR(Query1[[#This Row],[order_date]])</f>
        <v>2018</v>
      </c>
    </row>
    <row r="3885" spans="1:13" x14ac:dyDescent="0.35">
      <c r="A3885">
        <v>1333</v>
      </c>
      <c r="B3885" s="1" t="s">
        <v>1512</v>
      </c>
      <c r="C3885" s="1" t="s">
        <v>291</v>
      </c>
      <c r="D3885" s="1" t="s">
        <v>1824</v>
      </c>
      <c r="E3885" s="8">
        <v>43106</v>
      </c>
      <c r="F3885">
        <v>1</v>
      </c>
      <c r="G3885">
        <v>647.99</v>
      </c>
      <c r="H3885" s="1" t="s">
        <v>1886</v>
      </c>
      <c r="I3885" s="1" t="s">
        <v>13</v>
      </c>
      <c r="J3885" s="1" t="s">
        <v>98</v>
      </c>
      <c r="K3885" s="1" t="s">
        <v>99</v>
      </c>
      <c r="L3885" s="1">
        <f>Query1[[#This Row],[total_units]]*Query1[[#This Row],[revene]]</f>
        <v>647.99</v>
      </c>
      <c r="M3885" s="1">
        <f>YEAR(Query1[[#This Row],[order_date]])</f>
        <v>2018</v>
      </c>
    </row>
    <row r="3886" spans="1:13" x14ac:dyDescent="0.35">
      <c r="A3886">
        <v>1333</v>
      </c>
      <c r="B3886" s="1" t="s">
        <v>1512</v>
      </c>
      <c r="C3886" s="1" t="s">
        <v>291</v>
      </c>
      <c r="D3886" s="1" t="s">
        <v>1824</v>
      </c>
      <c r="E3886" s="8">
        <v>43106</v>
      </c>
      <c r="F3886">
        <v>2</v>
      </c>
      <c r="G3886">
        <v>9999.98</v>
      </c>
      <c r="H3886" s="1" t="s">
        <v>1514</v>
      </c>
      <c r="I3886" s="1" t="s">
        <v>41</v>
      </c>
      <c r="J3886" s="1" t="s">
        <v>98</v>
      </c>
      <c r="K3886" s="1" t="s">
        <v>99</v>
      </c>
      <c r="L3886" s="1">
        <f>Query1[[#This Row],[total_units]]*Query1[[#This Row],[revene]]</f>
        <v>19999.96</v>
      </c>
      <c r="M3886" s="1">
        <f>YEAR(Query1[[#This Row],[order_date]])</f>
        <v>2018</v>
      </c>
    </row>
    <row r="3887" spans="1:13" x14ac:dyDescent="0.35">
      <c r="A3887">
        <v>1334</v>
      </c>
      <c r="B3887" s="1" t="s">
        <v>1515</v>
      </c>
      <c r="C3887" s="1" t="s">
        <v>77</v>
      </c>
      <c r="D3887" s="1" t="s">
        <v>1817</v>
      </c>
      <c r="E3887" s="8">
        <v>43107</v>
      </c>
      <c r="F3887">
        <v>1</v>
      </c>
      <c r="G3887">
        <v>269.99</v>
      </c>
      <c r="H3887" s="1" t="s">
        <v>59</v>
      </c>
      <c r="I3887" s="1" t="s">
        <v>13</v>
      </c>
      <c r="J3887" s="1" t="s">
        <v>23</v>
      </c>
      <c r="K3887" s="1" t="s">
        <v>24</v>
      </c>
      <c r="L3887" s="1">
        <f>Query1[[#This Row],[total_units]]*Query1[[#This Row],[revene]]</f>
        <v>269.99</v>
      </c>
      <c r="M3887" s="1">
        <f>YEAR(Query1[[#This Row],[order_date]])</f>
        <v>2018</v>
      </c>
    </row>
    <row r="3888" spans="1:13" x14ac:dyDescent="0.35">
      <c r="A3888">
        <v>1334</v>
      </c>
      <c r="B3888" s="1" t="s">
        <v>1515</v>
      </c>
      <c r="C3888" s="1" t="s">
        <v>77</v>
      </c>
      <c r="D3888" s="1" t="s">
        <v>1817</v>
      </c>
      <c r="E3888" s="8">
        <v>43107</v>
      </c>
      <c r="F3888">
        <v>2</v>
      </c>
      <c r="G3888">
        <v>219.98</v>
      </c>
      <c r="H3888" s="1" t="s">
        <v>857</v>
      </c>
      <c r="I3888" s="1" t="s">
        <v>48</v>
      </c>
      <c r="J3888" s="1" t="s">
        <v>23</v>
      </c>
      <c r="K3888" s="1" t="s">
        <v>24</v>
      </c>
      <c r="L3888" s="1">
        <f>Query1[[#This Row],[total_units]]*Query1[[#This Row],[revene]]</f>
        <v>439.96</v>
      </c>
      <c r="M3888" s="1">
        <f>YEAR(Query1[[#This Row],[order_date]])</f>
        <v>2018</v>
      </c>
    </row>
    <row r="3889" spans="1:13" x14ac:dyDescent="0.35">
      <c r="A3889">
        <v>1334</v>
      </c>
      <c r="B3889" s="1" t="s">
        <v>1515</v>
      </c>
      <c r="C3889" s="1" t="s">
        <v>77</v>
      </c>
      <c r="D3889" s="1" t="s">
        <v>1817</v>
      </c>
      <c r="E3889" s="8">
        <v>43107</v>
      </c>
      <c r="F3889">
        <v>2</v>
      </c>
      <c r="G3889">
        <v>8999.98</v>
      </c>
      <c r="H3889" s="1" t="s">
        <v>1516</v>
      </c>
      <c r="I3889" s="1" t="s">
        <v>788</v>
      </c>
      <c r="J3889" s="1" t="s">
        <v>23</v>
      </c>
      <c r="K3889" s="1" t="s">
        <v>24</v>
      </c>
      <c r="L3889" s="1">
        <f>Query1[[#This Row],[total_units]]*Query1[[#This Row],[revene]]</f>
        <v>17999.96</v>
      </c>
      <c r="M3889" s="1">
        <f>YEAR(Query1[[#This Row],[order_date]])</f>
        <v>2018</v>
      </c>
    </row>
    <row r="3890" spans="1:13" x14ac:dyDescent="0.35">
      <c r="A3890">
        <v>1334</v>
      </c>
      <c r="B3890" s="1" t="s">
        <v>1515</v>
      </c>
      <c r="C3890" s="1" t="s">
        <v>77</v>
      </c>
      <c r="D3890" s="1" t="s">
        <v>1817</v>
      </c>
      <c r="E3890" s="8">
        <v>43107</v>
      </c>
      <c r="F3890">
        <v>1</v>
      </c>
      <c r="G3890">
        <v>2299.9899999999998</v>
      </c>
      <c r="H3890" s="1" t="s">
        <v>807</v>
      </c>
      <c r="I3890" s="1" t="s">
        <v>20</v>
      </c>
      <c r="J3890" s="1" t="s">
        <v>23</v>
      </c>
      <c r="K3890" s="1" t="s">
        <v>24</v>
      </c>
      <c r="L3890" s="1">
        <f>Query1[[#This Row],[total_units]]*Query1[[#This Row],[revene]]</f>
        <v>2299.9899999999998</v>
      </c>
      <c r="M3890" s="1">
        <f>YEAR(Query1[[#This Row],[order_date]])</f>
        <v>2018</v>
      </c>
    </row>
    <row r="3891" spans="1:13" x14ac:dyDescent="0.35">
      <c r="A3891">
        <v>1334</v>
      </c>
      <c r="B3891" s="1" t="s">
        <v>1515</v>
      </c>
      <c r="C3891" s="1" t="s">
        <v>77</v>
      </c>
      <c r="D3891" s="1" t="s">
        <v>1817</v>
      </c>
      <c r="E3891" s="8">
        <v>43107</v>
      </c>
      <c r="F3891">
        <v>2</v>
      </c>
      <c r="G3891">
        <v>9999.98</v>
      </c>
      <c r="H3891" s="1" t="s">
        <v>1517</v>
      </c>
      <c r="I3891" s="1" t="s">
        <v>41</v>
      </c>
      <c r="J3891" s="1" t="s">
        <v>23</v>
      </c>
      <c r="K3891" s="1" t="s">
        <v>24</v>
      </c>
      <c r="L3891" s="1">
        <f>Query1[[#This Row],[total_units]]*Query1[[#This Row],[revene]]</f>
        <v>19999.96</v>
      </c>
      <c r="M3891" s="1">
        <f>YEAR(Query1[[#This Row],[order_date]])</f>
        <v>2018</v>
      </c>
    </row>
    <row r="3892" spans="1:13" x14ac:dyDescent="0.35">
      <c r="A3892">
        <v>1335</v>
      </c>
      <c r="B3892" s="1" t="s">
        <v>1518</v>
      </c>
      <c r="C3892" s="1" t="s">
        <v>259</v>
      </c>
      <c r="D3892" s="1" t="s">
        <v>1817</v>
      </c>
      <c r="E3892" s="8">
        <v>43107</v>
      </c>
      <c r="F3892">
        <v>2</v>
      </c>
      <c r="G3892">
        <v>4499.9799999999996</v>
      </c>
      <c r="H3892" s="1" t="s">
        <v>1519</v>
      </c>
      <c r="I3892" s="1" t="s">
        <v>20</v>
      </c>
      <c r="J3892" s="1" t="s">
        <v>23</v>
      </c>
      <c r="K3892" s="1" t="s">
        <v>27</v>
      </c>
      <c r="L3892" s="1">
        <f>Query1[[#This Row],[total_units]]*Query1[[#This Row],[revene]]</f>
        <v>8999.9599999999991</v>
      </c>
      <c r="M3892" s="1">
        <f>YEAR(Query1[[#This Row],[order_date]])</f>
        <v>2018</v>
      </c>
    </row>
    <row r="3893" spans="1:13" x14ac:dyDescent="0.35">
      <c r="A3893">
        <v>1336</v>
      </c>
      <c r="B3893" s="1" t="s">
        <v>1520</v>
      </c>
      <c r="C3893" s="1" t="s">
        <v>290</v>
      </c>
      <c r="D3893" s="1" t="s">
        <v>1815</v>
      </c>
      <c r="E3893" s="8">
        <v>43109</v>
      </c>
      <c r="F3893">
        <v>2</v>
      </c>
      <c r="G3893">
        <v>539.98</v>
      </c>
      <c r="H3893" s="1" t="s">
        <v>59</v>
      </c>
      <c r="I3893" s="1" t="s">
        <v>48</v>
      </c>
      <c r="J3893" s="1" t="s">
        <v>14</v>
      </c>
      <c r="K3893" s="1" t="s">
        <v>15</v>
      </c>
      <c r="L3893" s="1">
        <f>Query1[[#This Row],[total_units]]*Query1[[#This Row],[revene]]</f>
        <v>1079.96</v>
      </c>
      <c r="M3893" s="1">
        <f>YEAR(Query1[[#This Row],[order_date]])</f>
        <v>2018</v>
      </c>
    </row>
    <row r="3894" spans="1:13" x14ac:dyDescent="0.35">
      <c r="A3894">
        <v>1336</v>
      </c>
      <c r="B3894" s="1" t="s">
        <v>1520</v>
      </c>
      <c r="C3894" s="1" t="s">
        <v>290</v>
      </c>
      <c r="D3894" s="1" t="s">
        <v>1815</v>
      </c>
      <c r="E3894" s="8">
        <v>43109</v>
      </c>
      <c r="F3894">
        <v>1</v>
      </c>
      <c r="G3894">
        <v>3999.99</v>
      </c>
      <c r="H3894" s="1" t="s">
        <v>1521</v>
      </c>
      <c r="I3894" s="1" t="s">
        <v>18</v>
      </c>
      <c r="J3894" s="1" t="s">
        <v>14</v>
      </c>
      <c r="K3894" s="1" t="s">
        <v>15</v>
      </c>
      <c r="L3894" s="1">
        <f>Query1[[#This Row],[total_units]]*Query1[[#This Row],[revene]]</f>
        <v>3999.99</v>
      </c>
      <c r="M3894" s="1">
        <f>YEAR(Query1[[#This Row],[order_date]])</f>
        <v>2018</v>
      </c>
    </row>
    <row r="3895" spans="1:13" x14ac:dyDescent="0.35">
      <c r="A3895">
        <v>1336</v>
      </c>
      <c r="B3895" s="1" t="s">
        <v>1520</v>
      </c>
      <c r="C3895" s="1" t="s">
        <v>290</v>
      </c>
      <c r="D3895" s="1" t="s">
        <v>1815</v>
      </c>
      <c r="E3895" s="8">
        <v>43109</v>
      </c>
      <c r="F3895">
        <v>1</v>
      </c>
      <c r="G3895">
        <v>2799.99</v>
      </c>
      <c r="H3895" s="1" t="s">
        <v>1522</v>
      </c>
      <c r="I3895" s="1" t="s">
        <v>41</v>
      </c>
      <c r="J3895" s="1" t="s">
        <v>14</v>
      </c>
      <c r="K3895" s="1" t="s">
        <v>15</v>
      </c>
      <c r="L3895" s="1">
        <f>Query1[[#This Row],[total_units]]*Query1[[#This Row],[revene]]</f>
        <v>2799.99</v>
      </c>
      <c r="M3895" s="1">
        <f>YEAR(Query1[[#This Row],[order_date]])</f>
        <v>2018</v>
      </c>
    </row>
    <row r="3896" spans="1:13" x14ac:dyDescent="0.35">
      <c r="A3896">
        <v>1336</v>
      </c>
      <c r="B3896" s="1" t="s">
        <v>1520</v>
      </c>
      <c r="C3896" s="1" t="s">
        <v>290</v>
      </c>
      <c r="D3896" s="1" t="s">
        <v>1815</v>
      </c>
      <c r="E3896" s="8">
        <v>43109</v>
      </c>
      <c r="F3896">
        <v>1</v>
      </c>
      <c r="G3896">
        <v>6499.99</v>
      </c>
      <c r="H3896" s="1" t="s">
        <v>1523</v>
      </c>
      <c r="I3896" s="1" t="s">
        <v>788</v>
      </c>
      <c r="J3896" s="1" t="s">
        <v>14</v>
      </c>
      <c r="K3896" s="1" t="s">
        <v>15</v>
      </c>
      <c r="L3896" s="1">
        <f>Query1[[#This Row],[total_units]]*Query1[[#This Row],[revene]]</f>
        <v>6499.99</v>
      </c>
      <c r="M3896" s="1">
        <f>YEAR(Query1[[#This Row],[order_date]])</f>
        <v>2018</v>
      </c>
    </row>
    <row r="3897" spans="1:13" x14ac:dyDescent="0.35">
      <c r="A3897">
        <v>1336</v>
      </c>
      <c r="B3897" s="1" t="s">
        <v>1520</v>
      </c>
      <c r="C3897" s="1" t="s">
        <v>290</v>
      </c>
      <c r="D3897" s="1" t="s">
        <v>1815</v>
      </c>
      <c r="E3897" s="8">
        <v>43109</v>
      </c>
      <c r="F3897">
        <v>2</v>
      </c>
      <c r="G3897">
        <v>1999.98</v>
      </c>
      <c r="H3897" s="1" t="s">
        <v>1889</v>
      </c>
      <c r="I3897" s="1" t="s">
        <v>20</v>
      </c>
      <c r="J3897" s="1" t="s">
        <v>14</v>
      </c>
      <c r="K3897" s="1" t="s">
        <v>15</v>
      </c>
      <c r="L3897" s="1">
        <f>Query1[[#This Row],[total_units]]*Query1[[#This Row],[revene]]</f>
        <v>3999.96</v>
      </c>
      <c r="M3897" s="1">
        <f>YEAR(Query1[[#This Row],[order_date]])</f>
        <v>2018</v>
      </c>
    </row>
    <row r="3898" spans="1:13" x14ac:dyDescent="0.35">
      <c r="A3898">
        <v>1337</v>
      </c>
      <c r="B3898" s="1" t="s">
        <v>1524</v>
      </c>
      <c r="C3898" s="1" t="s">
        <v>354</v>
      </c>
      <c r="D3898" s="1" t="s">
        <v>1817</v>
      </c>
      <c r="E3898" s="8">
        <v>43109</v>
      </c>
      <c r="F3898">
        <v>1</v>
      </c>
      <c r="G3898">
        <v>4999.99</v>
      </c>
      <c r="H3898" s="1" t="s">
        <v>1525</v>
      </c>
      <c r="I3898" s="1" t="s">
        <v>788</v>
      </c>
      <c r="J3898" s="1" t="s">
        <v>23</v>
      </c>
      <c r="K3898" s="1" t="s">
        <v>27</v>
      </c>
      <c r="L3898" s="1">
        <f>Query1[[#This Row],[total_units]]*Query1[[#This Row],[revene]]</f>
        <v>4999.99</v>
      </c>
      <c r="M3898" s="1">
        <f>YEAR(Query1[[#This Row],[order_date]])</f>
        <v>2018</v>
      </c>
    </row>
    <row r="3899" spans="1:13" x14ac:dyDescent="0.35">
      <c r="A3899">
        <v>1338</v>
      </c>
      <c r="B3899" s="1" t="s">
        <v>1526</v>
      </c>
      <c r="C3899" s="1" t="s">
        <v>37</v>
      </c>
      <c r="D3899" s="1" t="s">
        <v>1817</v>
      </c>
      <c r="E3899" s="8">
        <v>43110</v>
      </c>
      <c r="F3899">
        <v>2</v>
      </c>
      <c r="G3899">
        <v>12999.98</v>
      </c>
      <c r="H3899" s="1" t="s">
        <v>1527</v>
      </c>
      <c r="I3899" s="1" t="s">
        <v>788</v>
      </c>
      <c r="J3899" s="1" t="s">
        <v>23</v>
      </c>
      <c r="K3899" s="1" t="s">
        <v>24</v>
      </c>
      <c r="L3899" s="1">
        <f>Query1[[#This Row],[total_units]]*Query1[[#This Row],[revene]]</f>
        <v>25999.96</v>
      </c>
      <c r="M3899" s="1">
        <f>YEAR(Query1[[#This Row],[order_date]])</f>
        <v>2018</v>
      </c>
    </row>
    <row r="3900" spans="1:13" x14ac:dyDescent="0.35">
      <c r="A3900">
        <v>1339</v>
      </c>
      <c r="B3900" s="1" t="s">
        <v>1528</v>
      </c>
      <c r="C3900" s="1" t="s">
        <v>810</v>
      </c>
      <c r="D3900" s="1" t="s">
        <v>1815</v>
      </c>
      <c r="E3900" s="8">
        <v>43111</v>
      </c>
      <c r="F3900">
        <v>1</v>
      </c>
      <c r="G3900">
        <v>3199.99</v>
      </c>
      <c r="H3900" s="1" t="s">
        <v>1529</v>
      </c>
      <c r="I3900" s="1" t="s">
        <v>788</v>
      </c>
      <c r="J3900" s="1" t="s">
        <v>14</v>
      </c>
      <c r="K3900" s="1" t="s">
        <v>32</v>
      </c>
      <c r="L3900" s="1">
        <f>Query1[[#This Row],[total_units]]*Query1[[#This Row],[revene]]</f>
        <v>3199.99</v>
      </c>
      <c r="M3900" s="1">
        <f>YEAR(Query1[[#This Row],[order_date]])</f>
        <v>2018</v>
      </c>
    </row>
    <row r="3901" spans="1:13" x14ac:dyDescent="0.35">
      <c r="A3901">
        <v>1340</v>
      </c>
      <c r="B3901" s="1" t="s">
        <v>1957</v>
      </c>
      <c r="C3901" s="1" t="s">
        <v>135</v>
      </c>
      <c r="D3901" s="1" t="s">
        <v>1815</v>
      </c>
      <c r="E3901" s="8">
        <v>43112</v>
      </c>
      <c r="F3901">
        <v>2</v>
      </c>
      <c r="G3901">
        <v>1699.98</v>
      </c>
      <c r="H3901" s="1" t="s">
        <v>1530</v>
      </c>
      <c r="I3901" s="1" t="s">
        <v>13</v>
      </c>
      <c r="J3901" s="1" t="s">
        <v>14</v>
      </c>
      <c r="K3901" s="1" t="s">
        <v>32</v>
      </c>
      <c r="L3901" s="1">
        <f>Query1[[#This Row],[total_units]]*Query1[[#This Row],[revene]]</f>
        <v>3399.96</v>
      </c>
      <c r="M3901" s="1">
        <f>YEAR(Query1[[#This Row],[order_date]])</f>
        <v>2018</v>
      </c>
    </row>
    <row r="3902" spans="1:13" x14ac:dyDescent="0.35">
      <c r="A3902">
        <v>1340</v>
      </c>
      <c r="B3902" s="1" t="s">
        <v>1957</v>
      </c>
      <c r="C3902" s="1" t="s">
        <v>135</v>
      </c>
      <c r="D3902" s="1" t="s">
        <v>1815</v>
      </c>
      <c r="E3902" s="8">
        <v>43112</v>
      </c>
      <c r="F3902">
        <v>1</v>
      </c>
      <c r="G3902">
        <v>2599.9899999999998</v>
      </c>
      <c r="H3902" s="1" t="s">
        <v>1506</v>
      </c>
      <c r="I3902" s="1" t="s">
        <v>13</v>
      </c>
      <c r="J3902" s="1" t="s">
        <v>14</v>
      </c>
      <c r="K3902" s="1" t="s">
        <v>32</v>
      </c>
      <c r="L3902" s="1">
        <f>Query1[[#This Row],[total_units]]*Query1[[#This Row],[revene]]</f>
        <v>2599.9899999999998</v>
      </c>
      <c r="M3902" s="1">
        <f>YEAR(Query1[[#This Row],[order_date]])</f>
        <v>2018</v>
      </c>
    </row>
    <row r="3903" spans="1:13" x14ac:dyDescent="0.35">
      <c r="A3903">
        <v>1340</v>
      </c>
      <c r="B3903" s="1" t="s">
        <v>1957</v>
      </c>
      <c r="C3903" s="1" t="s">
        <v>135</v>
      </c>
      <c r="D3903" s="1" t="s">
        <v>1815</v>
      </c>
      <c r="E3903" s="8">
        <v>43112</v>
      </c>
      <c r="F3903">
        <v>2</v>
      </c>
      <c r="G3903">
        <v>419.98</v>
      </c>
      <c r="H3903" s="1" t="s">
        <v>921</v>
      </c>
      <c r="I3903" s="1" t="s">
        <v>48</v>
      </c>
      <c r="J3903" s="1" t="s">
        <v>14</v>
      </c>
      <c r="K3903" s="1" t="s">
        <v>32</v>
      </c>
      <c r="L3903" s="1">
        <f>Query1[[#This Row],[total_units]]*Query1[[#This Row],[revene]]</f>
        <v>839.96</v>
      </c>
      <c r="M3903" s="1">
        <f>YEAR(Query1[[#This Row],[order_date]])</f>
        <v>2018</v>
      </c>
    </row>
    <row r="3904" spans="1:13" x14ac:dyDescent="0.35">
      <c r="A3904">
        <v>1341</v>
      </c>
      <c r="B3904" s="1" t="s">
        <v>1531</v>
      </c>
      <c r="C3904" s="1" t="s">
        <v>423</v>
      </c>
      <c r="D3904" s="1" t="s">
        <v>1817</v>
      </c>
      <c r="E3904" s="8">
        <v>43112</v>
      </c>
      <c r="F3904">
        <v>2</v>
      </c>
      <c r="G3904">
        <v>1799.98</v>
      </c>
      <c r="H3904" s="1" t="s">
        <v>1532</v>
      </c>
      <c r="I3904" s="1" t="s">
        <v>13</v>
      </c>
      <c r="J3904" s="1" t="s">
        <v>23</v>
      </c>
      <c r="K3904" s="1" t="s">
        <v>27</v>
      </c>
      <c r="L3904" s="1">
        <f>Query1[[#This Row],[total_units]]*Query1[[#This Row],[revene]]</f>
        <v>3599.96</v>
      </c>
      <c r="M3904" s="1">
        <f>YEAR(Query1[[#This Row],[order_date]])</f>
        <v>2018</v>
      </c>
    </row>
    <row r="3905" spans="1:13" x14ac:dyDescent="0.35">
      <c r="A3905">
        <v>1341</v>
      </c>
      <c r="B3905" s="1" t="s">
        <v>1531</v>
      </c>
      <c r="C3905" s="1" t="s">
        <v>423</v>
      </c>
      <c r="D3905" s="1" t="s">
        <v>1817</v>
      </c>
      <c r="E3905" s="8">
        <v>43112</v>
      </c>
      <c r="F3905">
        <v>2</v>
      </c>
      <c r="G3905">
        <v>1499.98</v>
      </c>
      <c r="H3905" s="1" t="s">
        <v>1533</v>
      </c>
      <c r="I3905" s="1" t="s">
        <v>13</v>
      </c>
      <c r="J3905" s="1" t="s">
        <v>23</v>
      </c>
      <c r="K3905" s="1" t="s">
        <v>27</v>
      </c>
      <c r="L3905" s="1">
        <f>Query1[[#This Row],[total_units]]*Query1[[#This Row],[revene]]</f>
        <v>2999.96</v>
      </c>
      <c r="M3905" s="1">
        <f>YEAR(Query1[[#This Row],[order_date]])</f>
        <v>2018</v>
      </c>
    </row>
    <row r="3906" spans="1:13" x14ac:dyDescent="0.35">
      <c r="A3906">
        <v>1341</v>
      </c>
      <c r="B3906" s="1" t="s">
        <v>1531</v>
      </c>
      <c r="C3906" s="1" t="s">
        <v>423</v>
      </c>
      <c r="D3906" s="1" t="s">
        <v>1817</v>
      </c>
      <c r="E3906" s="8">
        <v>43112</v>
      </c>
      <c r="F3906">
        <v>2</v>
      </c>
      <c r="G3906">
        <v>501.98</v>
      </c>
      <c r="H3906" s="1" t="s">
        <v>870</v>
      </c>
      <c r="I3906" s="1" t="s">
        <v>13</v>
      </c>
      <c r="J3906" s="1" t="s">
        <v>23</v>
      </c>
      <c r="K3906" s="1" t="s">
        <v>27</v>
      </c>
      <c r="L3906" s="1">
        <f>Query1[[#This Row],[total_units]]*Query1[[#This Row],[revene]]</f>
        <v>1003.96</v>
      </c>
      <c r="M3906" s="1">
        <f>YEAR(Query1[[#This Row],[order_date]])</f>
        <v>2018</v>
      </c>
    </row>
    <row r="3907" spans="1:13" x14ac:dyDescent="0.35">
      <c r="A3907">
        <v>1341</v>
      </c>
      <c r="B3907" s="1" t="s">
        <v>1531</v>
      </c>
      <c r="C3907" s="1" t="s">
        <v>423</v>
      </c>
      <c r="D3907" s="1" t="s">
        <v>1817</v>
      </c>
      <c r="E3907" s="8">
        <v>43112</v>
      </c>
      <c r="F3907">
        <v>2</v>
      </c>
      <c r="G3907">
        <v>10999.98</v>
      </c>
      <c r="H3907" s="1" t="s">
        <v>789</v>
      </c>
      <c r="I3907" s="1" t="s">
        <v>788</v>
      </c>
      <c r="J3907" s="1" t="s">
        <v>23</v>
      </c>
      <c r="K3907" s="1" t="s">
        <v>27</v>
      </c>
      <c r="L3907" s="1">
        <f>Query1[[#This Row],[total_units]]*Query1[[#This Row],[revene]]</f>
        <v>21999.96</v>
      </c>
      <c r="M3907" s="1">
        <f>YEAR(Query1[[#This Row],[order_date]])</f>
        <v>2018</v>
      </c>
    </row>
    <row r="3908" spans="1:13" x14ac:dyDescent="0.35">
      <c r="A3908">
        <v>1342</v>
      </c>
      <c r="B3908" s="1" t="s">
        <v>1534</v>
      </c>
      <c r="C3908" s="1" t="s">
        <v>1837</v>
      </c>
      <c r="D3908" s="1" t="s">
        <v>1817</v>
      </c>
      <c r="E3908" s="8">
        <v>43112</v>
      </c>
      <c r="F3908">
        <v>1</v>
      </c>
      <c r="G3908">
        <v>1559.99</v>
      </c>
      <c r="H3908" s="1" t="s">
        <v>884</v>
      </c>
      <c r="I3908" s="1" t="s">
        <v>41</v>
      </c>
      <c r="J3908" s="1" t="s">
        <v>23</v>
      </c>
      <c r="K3908" s="1" t="s">
        <v>27</v>
      </c>
      <c r="L3908" s="1">
        <f>Query1[[#This Row],[total_units]]*Query1[[#This Row],[revene]]</f>
        <v>1559.99</v>
      </c>
      <c r="M3908" s="1">
        <f>YEAR(Query1[[#This Row],[order_date]])</f>
        <v>2018</v>
      </c>
    </row>
    <row r="3909" spans="1:13" x14ac:dyDescent="0.35">
      <c r="A3909">
        <v>1342</v>
      </c>
      <c r="B3909" s="1" t="s">
        <v>1534</v>
      </c>
      <c r="C3909" s="1" t="s">
        <v>1837</v>
      </c>
      <c r="D3909" s="1" t="s">
        <v>1817</v>
      </c>
      <c r="E3909" s="8">
        <v>43112</v>
      </c>
      <c r="F3909">
        <v>1</v>
      </c>
      <c r="G3909">
        <v>209.99</v>
      </c>
      <c r="H3909" s="1" t="s">
        <v>1958</v>
      </c>
      <c r="I3909" s="1" t="s">
        <v>48</v>
      </c>
      <c r="J3909" s="1" t="s">
        <v>23</v>
      </c>
      <c r="K3909" s="1" t="s">
        <v>27</v>
      </c>
      <c r="L3909" s="1">
        <f>Query1[[#This Row],[total_units]]*Query1[[#This Row],[revene]]</f>
        <v>209.99</v>
      </c>
      <c r="M3909" s="1">
        <f>YEAR(Query1[[#This Row],[order_date]])</f>
        <v>2018</v>
      </c>
    </row>
    <row r="3910" spans="1:13" x14ac:dyDescent="0.35">
      <c r="A3910">
        <v>1343</v>
      </c>
      <c r="B3910" s="1" t="s">
        <v>1535</v>
      </c>
      <c r="C3910" s="1" t="s">
        <v>200</v>
      </c>
      <c r="D3910" s="1" t="s">
        <v>1817</v>
      </c>
      <c r="E3910" s="8">
        <v>43113</v>
      </c>
      <c r="F3910">
        <v>1</v>
      </c>
      <c r="G3910">
        <v>299.99</v>
      </c>
      <c r="H3910" s="1" t="s">
        <v>806</v>
      </c>
      <c r="I3910" s="1" t="s">
        <v>48</v>
      </c>
      <c r="J3910" s="1" t="s">
        <v>23</v>
      </c>
      <c r="K3910" s="1" t="s">
        <v>24</v>
      </c>
      <c r="L3910" s="1">
        <f>Query1[[#This Row],[total_units]]*Query1[[#This Row],[revene]]</f>
        <v>299.99</v>
      </c>
      <c r="M3910" s="1">
        <f>YEAR(Query1[[#This Row],[order_date]])</f>
        <v>2018</v>
      </c>
    </row>
    <row r="3911" spans="1:13" x14ac:dyDescent="0.35">
      <c r="A3911">
        <v>1343</v>
      </c>
      <c r="B3911" s="1" t="s">
        <v>1535</v>
      </c>
      <c r="C3911" s="1" t="s">
        <v>200</v>
      </c>
      <c r="D3911" s="1" t="s">
        <v>1817</v>
      </c>
      <c r="E3911" s="8">
        <v>43113</v>
      </c>
      <c r="F3911">
        <v>1</v>
      </c>
      <c r="G3911">
        <v>559.99</v>
      </c>
      <c r="H3911" s="1" t="s">
        <v>1536</v>
      </c>
      <c r="I3911" s="1" t="s">
        <v>13</v>
      </c>
      <c r="J3911" s="1" t="s">
        <v>23</v>
      </c>
      <c r="K3911" s="1" t="s">
        <v>24</v>
      </c>
      <c r="L3911" s="1">
        <f>Query1[[#This Row],[total_units]]*Query1[[#This Row],[revene]]</f>
        <v>559.99</v>
      </c>
      <c r="M3911" s="1">
        <f>YEAR(Query1[[#This Row],[order_date]])</f>
        <v>2018</v>
      </c>
    </row>
    <row r="3912" spans="1:13" x14ac:dyDescent="0.35">
      <c r="A3912">
        <v>1343</v>
      </c>
      <c r="B3912" s="1" t="s">
        <v>1535</v>
      </c>
      <c r="C3912" s="1" t="s">
        <v>200</v>
      </c>
      <c r="D3912" s="1" t="s">
        <v>1817</v>
      </c>
      <c r="E3912" s="8">
        <v>43113</v>
      </c>
      <c r="F3912">
        <v>2</v>
      </c>
      <c r="G3912">
        <v>693.98</v>
      </c>
      <c r="H3912" s="1" t="s">
        <v>942</v>
      </c>
      <c r="I3912" s="1" t="s">
        <v>13</v>
      </c>
      <c r="J3912" s="1" t="s">
        <v>23</v>
      </c>
      <c r="K3912" s="1" t="s">
        <v>24</v>
      </c>
      <c r="L3912" s="1">
        <f>Query1[[#This Row],[total_units]]*Query1[[#This Row],[revene]]</f>
        <v>1387.96</v>
      </c>
      <c r="M3912" s="1">
        <f>YEAR(Query1[[#This Row],[order_date]])</f>
        <v>2018</v>
      </c>
    </row>
    <row r="3913" spans="1:13" x14ac:dyDescent="0.35">
      <c r="A3913">
        <v>1343</v>
      </c>
      <c r="B3913" s="1" t="s">
        <v>1535</v>
      </c>
      <c r="C3913" s="1" t="s">
        <v>200</v>
      </c>
      <c r="D3913" s="1" t="s">
        <v>1817</v>
      </c>
      <c r="E3913" s="8">
        <v>43113</v>
      </c>
      <c r="F3913">
        <v>1</v>
      </c>
      <c r="G3913">
        <v>3299.99</v>
      </c>
      <c r="H3913" s="1" t="s">
        <v>1537</v>
      </c>
      <c r="I3913" s="1" t="s">
        <v>18</v>
      </c>
      <c r="J3913" s="1" t="s">
        <v>23</v>
      </c>
      <c r="K3913" s="1" t="s">
        <v>24</v>
      </c>
      <c r="L3913" s="1">
        <f>Query1[[#This Row],[total_units]]*Query1[[#This Row],[revene]]</f>
        <v>3299.99</v>
      </c>
      <c r="M3913" s="1">
        <f>YEAR(Query1[[#This Row],[order_date]])</f>
        <v>2018</v>
      </c>
    </row>
    <row r="3914" spans="1:13" x14ac:dyDescent="0.35">
      <c r="A3914">
        <v>1343</v>
      </c>
      <c r="B3914" s="1" t="s">
        <v>1535</v>
      </c>
      <c r="C3914" s="1" t="s">
        <v>200</v>
      </c>
      <c r="D3914" s="1" t="s">
        <v>1817</v>
      </c>
      <c r="E3914" s="8">
        <v>43113</v>
      </c>
      <c r="F3914">
        <v>2</v>
      </c>
      <c r="G3914">
        <v>6999.98</v>
      </c>
      <c r="H3914" s="1" t="s">
        <v>1538</v>
      </c>
      <c r="I3914" s="1" t="s">
        <v>788</v>
      </c>
      <c r="J3914" s="1" t="s">
        <v>23</v>
      </c>
      <c r="K3914" s="1" t="s">
        <v>24</v>
      </c>
      <c r="L3914" s="1">
        <f>Query1[[#This Row],[total_units]]*Query1[[#This Row],[revene]]</f>
        <v>13999.96</v>
      </c>
      <c r="M3914" s="1">
        <f>YEAR(Query1[[#This Row],[order_date]])</f>
        <v>2018</v>
      </c>
    </row>
    <row r="3915" spans="1:13" x14ac:dyDescent="0.35">
      <c r="A3915">
        <v>1344</v>
      </c>
      <c r="B3915" s="1" t="s">
        <v>1539</v>
      </c>
      <c r="C3915" s="1" t="s">
        <v>77</v>
      </c>
      <c r="D3915" s="1" t="s">
        <v>1817</v>
      </c>
      <c r="E3915" s="8">
        <v>43113</v>
      </c>
      <c r="F3915">
        <v>2</v>
      </c>
      <c r="G3915">
        <v>1599.98</v>
      </c>
      <c r="H3915" s="1" t="s">
        <v>932</v>
      </c>
      <c r="I3915" s="1" t="s">
        <v>13</v>
      </c>
      <c r="J3915" s="1" t="s">
        <v>23</v>
      </c>
      <c r="K3915" s="1" t="s">
        <v>24</v>
      </c>
      <c r="L3915" s="1">
        <f>Query1[[#This Row],[total_units]]*Query1[[#This Row],[revene]]</f>
        <v>3199.96</v>
      </c>
      <c r="M3915" s="1">
        <f>YEAR(Query1[[#This Row],[order_date]])</f>
        <v>2018</v>
      </c>
    </row>
    <row r="3916" spans="1:13" x14ac:dyDescent="0.35">
      <c r="A3916">
        <v>1344</v>
      </c>
      <c r="B3916" s="1" t="s">
        <v>1539</v>
      </c>
      <c r="C3916" s="1" t="s">
        <v>77</v>
      </c>
      <c r="D3916" s="1" t="s">
        <v>1817</v>
      </c>
      <c r="E3916" s="8">
        <v>43113</v>
      </c>
      <c r="F3916">
        <v>2</v>
      </c>
      <c r="G3916">
        <v>1103.98</v>
      </c>
      <c r="H3916" s="1" t="s">
        <v>786</v>
      </c>
      <c r="I3916" s="1" t="s">
        <v>34</v>
      </c>
      <c r="J3916" s="1" t="s">
        <v>23</v>
      </c>
      <c r="K3916" s="1" t="s">
        <v>24</v>
      </c>
      <c r="L3916" s="1">
        <f>Query1[[#This Row],[total_units]]*Query1[[#This Row],[revene]]</f>
        <v>2207.96</v>
      </c>
      <c r="M3916" s="1">
        <f>YEAR(Query1[[#This Row],[order_date]])</f>
        <v>2018</v>
      </c>
    </row>
    <row r="3917" spans="1:13" x14ac:dyDescent="0.35">
      <c r="A3917">
        <v>1344</v>
      </c>
      <c r="B3917" s="1" t="s">
        <v>1539</v>
      </c>
      <c r="C3917" s="1" t="s">
        <v>77</v>
      </c>
      <c r="D3917" s="1" t="s">
        <v>1817</v>
      </c>
      <c r="E3917" s="8">
        <v>43113</v>
      </c>
      <c r="F3917">
        <v>1</v>
      </c>
      <c r="G3917">
        <v>999.99</v>
      </c>
      <c r="H3917" s="1" t="s">
        <v>28</v>
      </c>
      <c r="I3917" s="1" t="s">
        <v>20</v>
      </c>
      <c r="J3917" s="1" t="s">
        <v>23</v>
      </c>
      <c r="K3917" s="1" t="s">
        <v>24</v>
      </c>
      <c r="L3917" s="1">
        <f>Query1[[#This Row],[total_units]]*Query1[[#This Row],[revene]]</f>
        <v>999.99</v>
      </c>
      <c r="M3917" s="1">
        <f>YEAR(Query1[[#This Row],[order_date]])</f>
        <v>2018</v>
      </c>
    </row>
    <row r="3918" spans="1:13" x14ac:dyDescent="0.35">
      <c r="A3918">
        <v>1344</v>
      </c>
      <c r="B3918" s="1" t="s">
        <v>1539</v>
      </c>
      <c r="C3918" s="1" t="s">
        <v>77</v>
      </c>
      <c r="D3918" s="1" t="s">
        <v>1817</v>
      </c>
      <c r="E3918" s="8">
        <v>43113</v>
      </c>
      <c r="F3918">
        <v>1</v>
      </c>
      <c r="G3918">
        <v>4999.99</v>
      </c>
      <c r="H3918" s="1" t="s">
        <v>793</v>
      </c>
      <c r="I3918" s="1" t="s">
        <v>41</v>
      </c>
      <c r="J3918" s="1" t="s">
        <v>23</v>
      </c>
      <c r="K3918" s="1" t="s">
        <v>24</v>
      </c>
      <c r="L3918" s="1">
        <f>Query1[[#This Row],[total_units]]*Query1[[#This Row],[revene]]</f>
        <v>4999.99</v>
      </c>
      <c r="M3918" s="1">
        <f>YEAR(Query1[[#This Row],[order_date]])</f>
        <v>2018</v>
      </c>
    </row>
    <row r="3919" spans="1:13" x14ac:dyDescent="0.35">
      <c r="A3919">
        <v>1345</v>
      </c>
      <c r="B3919" s="1" t="s">
        <v>1540</v>
      </c>
      <c r="C3919" s="1" t="s">
        <v>375</v>
      </c>
      <c r="D3919" s="1" t="s">
        <v>1817</v>
      </c>
      <c r="E3919" s="8">
        <v>43114</v>
      </c>
      <c r="F3919">
        <v>2</v>
      </c>
      <c r="G3919">
        <v>1499.98</v>
      </c>
      <c r="H3919" s="1" t="s">
        <v>31</v>
      </c>
      <c r="I3919" s="1" t="s">
        <v>20</v>
      </c>
      <c r="J3919" s="1" t="s">
        <v>23</v>
      </c>
      <c r="K3919" s="1" t="s">
        <v>24</v>
      </c>
      <c r="L3919" s="1">
        <f>Query1[[#This Row],[total_units]]*Query1[[#This Row],[revene]]</f>
        <v>2999.96</v>
      </c>
      <c r="M3919" s="1">
        <f>YEAR(Query1[[#This Row],[order_date]])</f>
        <v>2018</v>
      </c>
    </row>
    <row r="3920" spans="1:13" x14ac:dyDescent="0.35">
      <c r="A3920">
        <v>1345</v>
      </c>
      <c r="B3920" s="1" t="s">
        <v>1540</v>
      </c>
      <c r="C3920" s="1" t="s">
        <v>375</v>
      </c>
      <c r="D3920" s="1" t="s">
        <v>1817</v>
      </c>
      <c r="E3920" s="8">
        <v>43114</v>
      </c>
      <c r="F3920">
        <v>2</v>
      </c>
      <c r="G3920">
        <v>3098</v>
      </c>
      <c r="H3920" s="1" t="s">
        <v>1541</v>
      </c>
      <c r="I3920" s="1" t="s">
        <v>788</v>
      </c>
      <c r="J3920" s="1" t="s">
        <v>23</v>
      </c>
      <c r="K3920" s="1" t="s">
        <v>24</v>
      </c>
      <c r="L3920" s="1">
        <f>Query1[[#This Row],[total_units]]*Query1[[#This Row],[revene]]</f>
        <v>6196</v>
      </c>
      <c r="M3920" s="1">
        <f>YEAR(Query1[[#This Row],[order_date]])</f>
        <v>2018</v>
      </c>
    </row>
    <row r="3921" spans="1:13" x14ac:dyDescent="0.35">
      <c r="A3921">
        <v>1345</v>
      </c>
      <c r="B3921" s="1" t="s">
        <v>1540</v>
      </c>
      <c r="C3921" s="1" t="s">
        <v>375</v>
      </c>
      <c r="D3921" s="1" t="s">
        <v>1817</v>
      </c>
      <c r="E3921" s="8">
        <v>43114</v>
      </c>
      <c r="F3921">
        <v>2</v>
      </c>
      <c r="G3921">
        <v>6399.98</v>
      </c>
      <c r="H3921" s="1" t="s">
        <v>1542</v>
      </c>
      <c r="I3921" s="1" t="s">
        <v>788</v>
      </c>
      <c r="J3921" s="1" t="s">
        <v>23</v>
      </c>
      <c r="K3921" s="1" t="s">
        <v>24</v>
      </c>
      <c r="L3921" s="1">
        <f>Query1[[#This Row],[total_units]]*Query1[[#This Row],[revene]]</f>
        <v>12799.96</v>
      </c>
      <c r="M3921" s="1">
        <f>YEAR(Query1[[#This Row],[order_date]])</f>
        <v>2018</v>
      </c>
    </row>
    <row r="3922" spans="1:13" x14ac:dyDescent="0.35">
      <c r="A3922">
        <v>1345</v>
      </c>
      <c r="B3922" s="1" t="s">
        <v>1540</v>
      </c>
      <c r="C3922" s="1" t="s">
        <v>375</v>
      </c>
      <c r="D3922" s="1" t="s">
        <v>1817</v>
      </c>
      <c r="E3922" s="8">
        <v>43114</v>
      </c>
      <c r="F3922">
        <v>2</v>
      </c>
      <c r="G3922">
        <v>9999.98</v>
      </c>
      <c r="H3922" s="1" t="s">
        <v>901</v>
      </c>
      <c r="I3922" s="1" t="s">
        <v>20</v>
      </c>
      <c r="J3922" s="1" t="s">
        <v>23</v>
      </c>
      <c r="K3922" s="1" t="s">
        <v>24</v>
      </c>
      <c r="L3922" s="1">
        <f>Query1[[#This Row],[total_units]]*Query1[[#This Row],[revene]]</f>
        <v>19999.96</v>
      </c>
      <c r="M3922" s="1">
        <f>YEAR(Query1[[#This Row],[order_date]])</f>
        <v>2018</v>
      </c>
    </row>
    <row r="3923" spans="1:13" x14ac:dyDescent="0.35">
      <c r="A3923">
        <v>1346</v>
      </c>
      <c r="B3923" s="1" t="s">
        <v>1543</v>
      </c>
      <c r="C3923" s="1" t="s">
        <v>517</v>
      </c>
      <c r="D3923" s="1" t="s">
        <v>1824</v>
      </c>
      <c r="E3923" s="8">
        <v>43114</v>
      </c>
      <c r="F3923">
        <v>1</v>
      </c>
      <c r="G3923">
        <v>749.99</v>
      </c>
      <c r="H3923" s="1" t="s">
        <v>1544</v>
      </c>
      <c r="I3923" s="1" t="s">
        <v>13</v>
      </c>
      <c r="J3923" s="1" t="s">
        <v>98</v>
      </c>
      <c r="K3923" s="1" t="s">
        <v>99</v>
      </c>
      <c r="L3923" s="1">
        <f>Query1[[#This Row],[total_units]]*Query1[[#This Row],[revene]]</f>
        <v>749.99</v>
      </c>
      <c r="M3923" s="1">
        <f>YEAR(Query1[[#This Row],[order_date]])</f>
        <v>2018</v>
      </c>
    </row>
    <row r="3924" spans="1:13" x14ac:dyDescent="0.35">
      <c r="A3924">
        <v>1346</v>
      </c>
      <c r="B3924" s="1" t="s">
        <v>1543</v>
      </c>
      <c r="C3924" s="1" t="s">
        <v>517</v>
      </c>
      <c r="D3924" s="1" t="s">
        <v>1824</v>
      </c>
      <c r="E3924" s="8">
        <v>43114</v>
      </c>
      <c r="F3924">
        <v>2</v>
      </c>
      <c r="G3924">
        <v>898</v>
      </c>
      <c r="H3924" s="1" t="s">
        <v>39</v>
      </c>
      <c r="I3924" s="1" t="s">
        <v>13</v>
      </c>
      <c r="J3924" s="1" t="s">
        <v>98</v>
      </c>
      <c r="K3924" s="1" t="s">
        <v>99</v>
      </c>
      <c r="L3924" s="1">
        <f>Query1[[#This Row],[total_units]]*Query1[[#This Row],[revene]]</f>
        <v>1796</v>
      </c>
      <c r="M3924" s="1">
        <f>YEAR(Query1[[#This Row],[order_date]])</f>
        <v>2018</v>
      </c>
    </row>
    <row r="3925" spans="1:13" x14ac:dyDescent="0.35">
      <c r="A3925">
        <v>1346</v>
      </c>
      <c r="B3925" s="1" t="s">
        <v>1543</v>
      </c>
      <c r="C3925" s="1" t="s">
        <v>517</v>
      </c>
      <c r="D3925" s="1" t="s">
        <v>1824</v>
      </c>
      <c r="E3925" s="8">
        <v>43114</v>
      </c>
      <c r="F3925">
        <v>2</v>
      </c>
      <c r="G3925">
        <v>179.98</v>
      </c>
      <c r="H3925" s="1" t="s">
        <v>1545</v>
      </c>
      <c r="I3925" s="1" t="s">
        <v>48</v>
      </c>
      <c r="J3925" s="1" t="s">
        <v>98</v>
      </c>
      <c r="K3925" s="1" t="s">
        <v>99</v>
      </c>
      <c r="L3925" s="1">
        <f>Query1[[#This Row],[total_units]]*Query1[[#This Row],[revene]]</f>
        <v>359.96</v>
      </c>
      <c r="M3925" s="1">
        <f>YEAR(Query1[[#This Row],[order_date]])</f>
        <v>2018</v>
      </c>
    </row>
    <row r="3926" spans="1:13" x14ac:dyDescent="0.35">
      <c r="A3926">
        <v>1346</v>
      </c>
      <c r="B3926" s="1" t="s">
        <v>1543</v>
      </c>
      <c r="C3926" s="1" t="s">
        <v>517</v>
      </c>
      <c r="D3926" s="1" t="s">
        <v>1824</v>
      </c>
      <c r="E3926" s="8">
        <v>43114</v>
      </c>
      <c r="F3926">
        <v>1</v>
      </c>
      <c r="G3926">
        <v>4499.99</v>
      </c>
      <c r="H3926" s="1" t="s">
        <v>1546</v>
      </c>
      <c r="I3926" s="1" t="s">
        <v>788</v>
      </c>
      <c r="J3926" s="1" t="s">
        <v>98</v>
      </c>
      <c r="K3926" s="1" t="s">
        <v>99</v>
      </c>
      <c r="L3926" s="1">
        <f>Query1[[#This Row],[total_units]]*Query1[[#This Row],[revene]]</f>
        <v>4499.99</v>
      </c>
      <c r="M3926" s="1">
        <f>YEAR(Query1[[#This Row],[order_date]])</f>
        <v>2018</v>
      </c>
    </row>
    <row r="3927" spans="1:13" x14ac:dyDescent="0.35">
      <c r="A3927">
        <v>1346</v>
      </c>
      <c r="B3927" s="1" t="s">
        <v>1543</v>
      </c>
      <c r="C3927" s="1" t="s">
        <v>517</v>
      </c>
      <c r="D3927" s="1" t="s">
        <v>1824</v>
      </c>
      <c r="E3927" s="8">
        <v>43114</v>
      </c>
      <c r="F3927">
        <v>2</v>
      </c>
      <c r="G3927">
        <v>2999.98</v>
      </c>
      <c r="H3927" s="1" t="s">
        <v>1547</v>
      </c>
      <c r="I3927" s="1" t="s">
        <v>20</v>
      </c>
      <c r="J3927" s="1" t="s">
        <v>98</v>
      </c>
      <c r="K3927" s="1" t="s">
        <v>99</v>
      </c>
      <c r="L3927" s="1">
        <f>Query1[[#This Row],[total_units]]*Query1[[#This Row],[revene]]</f>
        <v>5999.96</v>
      </c>
      <c r="M3927" s="1">
        <f>YEAR(Query1[[#This Row],[order_date]])</f>
        <v>2018</v>
      </c>
    </row>
    <row r="3928" spans="1:13" x14ac:dyDescent="0.35">
      <c r="A3928">
        <v>1347</v>
      </c>
      <c r="B3928" s="1" t="s">
        <v>1548</v>
      </c>
      <c r="C3928" s="1" t="s">
        <v>313</v>
      </c>
      <c r="D3928" s="1" t="s">
        <v>1815</v>
      </c>
      <c r="E3928" s="8">
        <v>43115</v>
      </c>
      <c r="F3928">
        <v>1</v>
      </c>
      <c r="G3928">
        <v>749.99</v>
      </c>
      <c r="H3928" s="1" t="s">
        <v>787</v>
      </c>
      <c r="I3928" s="1" t="s">
        <v>788</v>
      </c>
      <c r="J3928" s="1" t="s">
        <v>14</v>
      </c>
      <c r="K3928" s="1" t="s">
        <v>15</v>
      </c>
      <c r="L3928" s="1">
        <f>Query1[[#This Row],[total_units]]*Query1[[#This Row],[revene]]</f>
        <v>749.99</v>
      </c>
      <c r="M3928" s="1">
        <f>YEAR(Query1[[#This Row],[order_date]])</f>
        <v>2018</v>
      </c>
    </row>
    <row r="3929" spans="1:13" x14ac:dyDescent="0.35">
      <c r="A3929">
        <v>1347</v>
      </c>
      <c r="B3929" s="1" t="s">
        <v>1548</v>
      </c>
      <c r="C3929" s="1" t="s">
        <v>313</v>
      </c>
      <c r="D3929" s="1" t="s">
        <v>1815</v>
      </c>
      <c r="E3929" s="8">
        <v>43115</v>
      </c>
      <c r="F3929">
        <v>2</v>
      </c>
      <c r="G3929">
        <v>10599.98</v>
      </c>
      <c r="H3929" s="1" t="s">
        <v>823</v>
      </c>
      <c r="I3929" s="1" t="s">
        <v>20</v>
      </c>
      <c r="J3929" s="1" t="s">
        <v>14</v>
      </c>
      <c r="K3929" s="1" t="s">
        <v>15</v>
      </c>
      <c r="L3929" s="1">
        <f>Query1[[#This Row],[total_units]]*Query1[[#This Row],[revene]]</f>
        <v>21199.96</v>
      </c>
      <c r="M3929" s="1">
        <f>YEAR(Query1[[#This Row],[order_date]])</f>
        <v>2018</v>
      </c>
    </row>
    <row r="3930" spans="1:13" x14ac:dyDescent="0.35">
      <c r="A3930">
        <v>1348</v>
      </c>
      <c r="B3930" s="1" t="s">
        <v>1549</v>
      </c>
      <c r="C3930" s="1" t="s">
        <v>80</v>
      </c>
      <c r="D3930" s="1" t="s">
        <v>1815</v>
      </c>
      <c r="E3930" s="8">
        <v>43115</v>
      </c>
      <c r="F3930">
        <v>1</v>
      </c>
      <c r="G3930">
        <v>1799.99</v>
      </c>
      <c r="H3930" s="1" t="s">
        <v>1550</v>
      </c>
      <c r="I3930" s="1" t="s">
        <v>788</v>
      </c>
      <c r="J3930" s="1" t="s">
        <v>14</v>
      </c>
      <c r="K3930" s="1" t="s">
        <v>15</v>
      </c>
      <c r="L3930" s="1">
        <f>Query1[[#This Row],[total_units]]*Query1[[#This Row],[revene]]</f>
        <v>1799.99</v>
      </c>
      <c r="M3930" s="1">
        <f>YEAR(Query1[[#This Row],[order_date]])</f>
        <v>2018</v>
      </c>
    </row>
    <row r="3931" spans="1:13" x14ac:dyDescent="0.35">
      <c r="A3931">
        <v>1348</v>
      </c>
      <c r="B3931" s="1" t="s">
        <v>1549</v>
      </c>
      <c r="C3931" s="1" t="s">
        <v>80</v>
      </c>
      <c r="D3931" s="1" t="s">
        <v>1815</v>
      </c>
      <c r="E3931" s="8">
        <v>43115</v>
      </c>
      <c r="F3931">
        <v>1</v>
      </c>
      <c r="G3931">
        <v>5499.99</v>
      </c>
      <c r="H3931" s="1" t="s">
        <v>1551</v>
      </c>
      <c r="I3931" s="1" t="s">
        <v>788</v>
      </c>
      <c r="J3931" s="1" t="s">
        <v>14</v>
      </c>
      <c r="K3931" s="1" t="s">
        <v>15</v>
      </c>
      <c r="L3931" s="1">
        <f>Query1[[#This Row],[total_units]]*Query1[[#This Row],[revene]]</f>
        <v>5499.99</v>
      </c>
      <c r="M3931" s="1">
        <f>YEAR(Query1[[#This Row],[order_date]])</f>
        <v>2018</v>
      </c>
    </row>
    <row r="3932" spans="1:13" x14ac:dyDescent="0.35">
      <c r="A3932">
        <v>1348</v>
      </c>
      <c r="B3932" s="1" t="s">
        <v>1549</v>
      </c>
      <c r="C3932" s="1" t="s">
        <v>80</v>
      </c>
      <c r="D3932" s="1" t="s">
        <v>1815</v>
      </c>
      <c r="E3932" s="8">
        <v>43115</v>
      </c>
      <c r="F3932">
        <v>2</v>
      </c>
      <c r="G3932">
        <v>9999.98</v>
      </c>
      <c r="H3932" s="1" t="s">
        <v>853</v>
      </c>
      <c r="I3932" s="1" t="s">
        <v>788</v>
      </c>
      <c r="J3932" s="1" t="s">
        <v>14</v>
      </c>
      <c r="K3932" s="1" t="s">
        <v>15</v>
      </c>
      <c r="L3932" s="1">
        <f>Query1[[#This Row],[total_units]]*Query1[[#This Row],[revene]]</f>
        <v>19999.96</v>
      </c>
      <c r="M3932" s="1">
        <f>YEAR(Query1[[#This Row],[order_date]])</f>
        <v>2018</v>
      </c>
    </row>
    <row r="3933" spans="1:13" x14ac:dyDescent="0.35">
      <c r="A3933">
        <v>1348</v>
      </c>
      <c r="B3933" s="1" t="s">
        <v>1549</v>
      </c>
      <c r="C3933" s="1" t="s">
        <v>80</v>
      </c>
      <c r="D3933" s="1" t="s">
        <v>1815</v>
      </c>
      <c r="E3933" s="8">
        <v>43115</v>
      </c>
      <c r="F3933">
        <v>1</v>
      </c>
      <c r="G3933">
        <v>4999.99</v>
      </c>
      <c r="H3933" s="1" t="s">
        <v>1517</v>
      </c>
      <c r="I3933" s="1" t="s">
        <v>41</v>
      </c>
      <c r="J3933" s="1" t="s">
        <v>14</v>
      </c>
      <c r="K3933" s="1" t="s">
        <v>15</v>
      </c>
      <c r="L3933" s="1">
        <f>Query1[[#This Row],[total_units]]*Query1[[#This Row],[revene]]</f>
        <v>4999.99</v>
      </c>
      <c r="M3933" s="1">
        <f>YEAR(Query1[[#This Row],[order_date]])</f>
        <v>2018</v>
      </c>
    </row>
    <row r="3934" spans="1:13" x14ac:dyDescent="0.35">
      <c r="A3934">
        <v>1349</v>
      </c>
      <c r="B3934" s="1" t="s">
        <v>1552</v>
      </c>
      <c r="C3934" s="1" t="s">
        <v>140</v>
      </c>
      <c r="D3934" s="1" t="s">
        <v>1817</v>
      </c>
      <c r="E3934" s="8">
        <v>43115</v>
      </c>
      <c r="F3934">
        <v>2</v>
      </c>
      <c r="G3934">
        <v>3098</v>
      </c>
      <c r="H3934" s="1" t="s">
        <v>1553</v>
      </c>
      <c r="I3934" s="1" t="s">
        <v>788</v>
      </c>
      <c r="J3934" s="1" t="s">
        <v>23</v>
      </c>
      <c r="K3934" s="1" t="s">
        <v>24</v>
      </c>
      <c r="L3934" s="1">
        <f>Query1[[#This Row],[total_units]]*Query1[[#This Row],[revene]]</f>
        <v>6196</v>
      </c>
      <c r="M3934" s="1">
        <f>YEAR(Query1[[#This Row],[order_date]])</f>
        <v>2018</v>
      </c>
    </row>
    <row r="3935" spans="1:13" x14ac:dyDescent="0.35">
      <c r="A3935">
        <v>1349</v>
      </c>
      <c r="B3935" s="1" t="s">
        <v>1552</v>
      </c>
      <c r="C3935" s="1" t="s">
        <v>140</v>
      </c>
      <c r="D3935" s="1" t="s">
        <v>1817</v>
      </c>
      <c r="E3935" s="8">
        <v>43115</v>
      </c>
      <c r="F3935">
        <v>1</v>
      </c>
      <c r="G3935">
        <v>3499.99</v>
      </c>
      <c r="H3935" s="1" t="s">
        <v>1538</v>
      </c>
      <c r="I3935" s="1" t="s">
        <v>788</v>
      </c>
      <c r="J3935" s="1" t="s">
        <v>23</v>
      </c>
      <c r="K3935" s="1" t="s">
        <v>24</v>
      </c>
      <c r="L3935" s="1">
        <f>Query1[[#This Row],[total_units]]*Query1[[#This Row],[revene]]</f>
        <v>3499.99</v>
      </c>
      <c r="M3935" s="1">
        <f>YEAR(Query1[[#This Row],[order_date]])</f>
        <v>2018</v>
      </c>
    </row>
    <row r="3936" spans="1:13" x14ac:dyDescent="0.35">
      <c r="A3936">
        <v>1349</v>
      </c>
      <c r="B3936" s="1" t="s">
        <v>1552</v>
      </c>
      <c r="C3936" s="1" t="s">
        <v>140</v>
      </c>
      <c r="D3936" s="1" t="s">
        <v>1817</v>
      </c>
      <c r="E3936" s="8">
        <v>43115</v>
      </c>
      <c r="F3936">
        <v>2</v>
      </c>
      <c r="G3936">
        <v>4499.9799999999996</v>
      </c>
      <c r="H3936" s="1" t="s">
        <v>1519</v>
      </c>
      <c r="I3936" s="1" t="s">
        <v>20</v>
      </c>
      <c r="J3936" s="1" t="s">
        <v>23</v>
      </c>
      <c r="K3936" s="1" t="s">
        <v>24</v>
      </c>
      <c r="L3936" s="1">
        <f>Query1[[#This Row],[total_units]]*Query1[[#This Row],[revene]]</f>
        <v>8999.9599999999991</v>
      </c>
      <c r="M3936" s="1">
        <f>YEAR(Query1[[#This Row],[order_date]])</f>
        <v>2018</v>
      </c>
    </row>
    <row r="3937" spans="1:13" x14ac:dyDescent="0.35">
      <c r="A3937">
        <v>1349</v>
      </c>
      <c r="B3937" s="1" t="s">
        <v>1552</v>
      </c>
      <c r="C3937" s="1" t="s">
        <v>140</v>
      </c>
      <c r="D3937" s="1" t="s">
        <v>1817</v>
      </c>
      <c r="E3937" s="8">
        <v>43115</v>
      </c>
      <c r="F3937">
        <v>2</v>
      </c>
      <c r="G3937">
        <v>9999.98</v>
      </c>
      <c r="H3937" s="1" t="s">
        <v>1514</v>
      </c>
      <c r="I3937" s="1" t="s">
        <v>41</v>
      </c>
      <c r="J3937" s="1" t="s">
        <v>23</v>
      </c>
      <c r="K3937" s="1" t="s">
        <v>24</v>
      </c>
      <c r="L3937" s="1">
        <f>Query1[[#This Row],[total_units]]*Query1[[#This Row],[revene]]</f>
        <v>19999.96</v>
      </c>
      <c r="M3937" s="1">
        <f>YEAR(Query1[[#This Row],[order_date]])</f>
        <v>2018</v>
      </c>
    </row>
    <row r="3938" spans="1:13" x14ac:dyDescent="0.35">
      <c r="A3938">
        <v>1350</v>
      </c>
      <c r="B3938" s="1" t="s">
        <v>1554</v>
      </c>
      <c r="C3938" s="1" t="s">
        <v>126</v>
      </c>
      <c r="D3938" s="1" t="s">
        <v>1817</v>
      </c>
      <c r="E3938" s="8">
        <v>43115</v>
      </c>
      <c r="F3938">
        <v>2</v>
      </c>
      <c r="G3938">
        <v>539.98</v>
      </c>
      <c r="H3938" s="1" t="s">
        <v>59</v>
      </c>
      <c r="I3938" s="1" t="s">
        <v>13</v>
      </c>
      <c r="J3938" s="1" t="s">
        <v>23</v>
      </c>
      <c r="K3938" s="1" t="s">
        <v>27</v>
      </c>
      <c r="L3938" s="1">
        <f>Query1[[#This Row],[total_units]]*Query1[[#This Row],[revene]]</f>
        <v>1079.96</v>
      </c>
      <c r="M3938" s="1">
        <f>YEAR(Query1[[#This Row],[order_date]])</f>
        <v>2018</v>
      </c>
    </row>
    <row r="3939" spans="1:13" x14ac:dyDescent="0.35">
      <c r="A3939">
        <v>1350</v>
      </c>
      <c r="B3939" s="1" t="s">
        <v>1554</v>
      </c>
      <c r="C3939" s="1" t="s">
        <v>126</v>
      </c>
      <c r="D3939" s="1" t="s">
        <v>1817</v>
      </c>
      <c r="E3939" s="8">
        <v>43115</v>
      </c>
      <c r="F3939">
        <v>1</v>
      </c>
      <c r="G3939">
        <v>749.99</v>
      </c>
      <c r="H3939" s="1" t="s">
        <v>1555</v>
      </c>
      <c r="I3939" s="1" t="s">
        <v>34</v>
      </c>
      <c r="J3939" s="1" t="s">
        <v>23</v>
      </c>
      <c r="K3939" s="1" t="s">
        <v>27</v>
      </c>
      <c r="L3939" s="1">
        <f>Query1[[#This Row],[total_units]]*Query1[[#This Row],[revene]]</f>
        <v>749.99</v>
      </c>
      <c r="M3939" s="1">
        <f>YEAR(Query1[[#This Row],[order_date]])</f>
        <v>2018</v>
      </c>
    </row>
    <row r="3940" spans="1:13" x14ac:dyDescent="0.35">
      <c r="A3940">
        <v>1350</v>
      </c>
      <c r="B3940" s="1" t="s">
        <v>1554</v>
      </c>
      <c r="C3940" s="1" t="s">
        <v>126</v>
      </c>
      <c r="D3940" s="1" t="s">
        <v>1817</v>
      </c>
      <c r="E3940" s="8">
        <v>43115</v>
      </c>
      <c r="F3940">
        <v>1</v>
      </c>
      <c r="G3940">
        <v>2599.9899999999998</v>
      </c>
      <c r="H3940" s="1" t="s">
        <v>1556</v>
      </c>
      <c r="I3940" s="1" t="s">
        <v>13</v>
      </c>
      <c r="J3940" s="1" t="s">
        <v>23</v>
      </c>
      <c r="K3940" s="1" t="s">
        <v>27</v>
      </c>
      <c r="L3940" s="1">
        <f>Query1[[#This Row],[total_units]]*Query1[[#This Row],[revene]]</f>
        <v>2599.9899999999998</v>
      </c>
      <c r="M3940" s="1">
        <f>YEAR(Query1[[#This Row],[order_date]])</f>
        <v>2018</v>
      </c>
    </row>
    <row r="3941" spans="1:13" x14ac:dyDescent="0.35">
      <c r="A3941">
        <v>1350</v>
      </c>
      <c r="B3941" s="1" t="s">
        <v>1554</v>
      </c>
      <c r="C3941" s="1" t="s">
        <v>126</v>
      </c>
      <c r="D3941" s="1" t="s">
        <v>1817</v>
      </c>
      <c r="E3941" s="8">
        <v>43115</v>
      </c>
      <c r="F3941">
        <v>1</v>
      </c>
      <c r="G3941">
        <v>2599.9899999999998</v>
      </c>
      <c r="H3941" s="1" t="s">
        <v>1506</v>
      </c>
      <c r="I3941" s="1" t="s">
        <v>13</v>
      </c>
      <c r="J3941" s="1" t="s">
        <v>23</v>
      </c>
      <c r="K3941" s="1" t="s">
        <v>27</v>
      </c>
      <c r="L3941" s="1">
        <f>Query1[[#This Row],[total_units]]*Query1[[#This Row],[revene]]</f>
        <v>2599.9899999999998</v>
      </c>
      <c r="M3941" s="1">
        <f>YEAR(Query1[[#This Row],[order_date]])</f>
        <v>2018</v>
      </c>
    </row>
    <row r="3942" spans="1:13" x14ac:dyDescent="0.35">
      <c r="A3942">
        <v>1350</v>
      </c>
      <c r="B3942" s="1" t="s">
        <v>1554</v>
      </c>
      <c r="C3942" s="1" t="s">
        <v>126</v>
      </c>
      <c r="D3942" s="1" t="s">
        <v>1817</v>
      </c>
      <c r="E3942" s="8">
        <v>43115</v>
      </c>
      <c r="F3942">
        <v>1</v>
      </c>
      <c r="G3942">
        <v>2299.9899999999998</v>
      </c>
      <c r="H3942" s="1" t="s">
        <v>1557</v>
      </c>
      <c r="I3942" s="1" t="s">
        <v>788</v>
      </c>
      <c r="J3942" s="1" t="s">
        <v>23</v>
      </c>
      <c r="K3942" s="1" t="s">
        <v>27</v>
      </c>
      <c r="L3942" s="1">
        <f>Query1[[#This Row],[total_units]]*Query1[[#This Row],[revene]]</f>
        <v>2299.9899999999998</v>
      </c>
      <c r="M3942" s="1">
        <f>YEAR(Query1[[#This Row],[order_date]])</f>
        <v>2018</v>
      </c>
    </row>
    <row r="3943" spans="1:13" x14ac:dyDescent="0.35">
      <c r="A3943">
        <v>1351</v>
      </c>
      <c r="B3943" s="1" t="s">
        <v>1558</v>
      </c>
      <c r="C3943" s="1" t="s">
        <v>238</v>
      </c>
      <c r="D3943" s="1" t="s">
        <v>1817</v>
      </c>
      <c r="E3943" s="8">
        <v>43116</v>
      </c>
      <c r="F3943">
        <v>2</v>
      </c>
      <c r="G3943">
        <v>559.98</v>
      </c>
      <c r="H3943" s="1" t="s">
        <v>1559</v>
      </c>
      <c r="I3943" s="1" t="s">
        <v>48</v>
      </c>
      <c r="J3943" s="1" t="s">
        <v>23</v>
      </c>
      <c r="K3943" s="1" t="s">
        <v>27</v>
      </c>
      <c r="L3943" s="1">
        <f>Query1[[#This Row],[total_units]]*Query1[[#This Row],[revene]]</f>
        <v>1119.96</v>
      </c>
      <c r="M3943" s="1">
        <f>YEAR(Query1[[#This Row],[order_date]])</f>
        <v>2018</v>
      </c>
    </row>
    <row r="3944" spans="1:13" x14ac:dyDescent="0.35">
      <c r="A3944">
        <v>1351</v>
      </c>
      <c r="B3944" s="1" t="s">
        <v>1558</v>
      </c>
      <c r="C3944" s="1" t="s">
        <v>238</v>
      </c>
      <c r="D3944" s="1" t="s">
        <v>1817</v>
      </c>
      <c r="E3944" s="8">
        <v>43116</v>
      </c>
      <c r="F3944">
        <v>1</v>
      </c>
      <c r="G3944">
        <v>1499.99</v>
      </c>
      <c r="H3944" s="1" t="s">
        <v>1959</v>
      </c>
      <c r="I3944" s="1" t="s">
        <v>20</v>
      </c>
      <c r="J3944" s="1" t="s">
        <v>23</v>
      </c>
      <c r="K3944" s="1" t="s">
        <v>27</v>
      </c>
      <c r="L3944" s="1">
        <f>Query1[[#This Row],[total_units]]*Query1[[#This Row],[revene]]</f>
        <v>1499.99</v>
      </c>
      <c r="M3944" s="1">
        <f>YEAR(Query1[[#This Row],[order_date]])</f>
        <v>2018</v>
      </c>
    </row>
    <row r="3945" spans="1:13" x14ac:dyDescent="0.35">
      <c r="A3945">
        <v>1352</v>
      </c>
      <c r="B3945" s="1" t="s">
        <v>1560</v>
      </c>
      <c r="C3945" s="1" t="s">
        <v>1840</v>
      </c>
      <c r="D3945" s="1" t="s">
        <v>1817</v>
      </c>
      <c r="E3945" s="8">
        <v>43116</v>
      </c>
      <c r="F3945">
        <v>2</v>
      </c>
      <c r="G3945">
        <v>559.98</v>
      </c>
      <c r="H3945" s="1" t="s">
        <v>1501</v>
      </c>
      <c r="I3945" s="1" t="s">
        <v>48</v>
      </c>
      <c r="J3945" s="1" t="s">
        <v>23</v>
      </c>
      <c r="K3945" s="1" t="s">
        <v>24</v>
      </c>
      <c r="L3945" s="1">
        <f>Query1[[#This Row],[total_units]]*Query1[[#This Row],[revene]]</f>
        <v>1119.96</v>
      </c>
      <c r="M3945" s="1">
        <f>YEAR(Query1[[#This Row],[order_date]])</f>
        <v>2018</v>
      </c>
    </row>
    <row r="3946" spans="1:13" x14ac:dyDescent="0.35">
      <c r="A3946">
        <v>1352</v>
      </c>
      <c r="B3946" s="1" t="s">
        <v>1560</v>
      </c>
      <c r="C3946" s="1" t="s">
        <v>1840</v>
      </c>
      <c r="D3946" s="1" t="s">
        <v>1817</v>
      </c>
      <c r="E3946" s="8">
        <v>43116</v>
      </c>
      <c r="F3946">
        <v>1</v>
      </c>
      <c r="G3946">
        <v>489.99</v>
      </c>
      <c r="H3946" s="1" t="s">
        <v>908</v>
      </c>
      <c r="I3946" s="1" t="s">
        <v>48</v>
      </c>
      <c r="J3946" s="1" t="s">
        <v>23</v>
      </c>
      <c r="K3946" s="1" t="s">
        <v>24</v>
      </c>
      <c r="L3946" s="1">
        <f>Query1[[#This Row],[total_units]]*Query1[[#This Row],[revene]]</f>
        <v>489.99</v>
      </c>
      <c r="M3946" s="1">
        <f>YEAR(Query1[[#This Row],[order_date]])</f>
        <v>2018</v>
      </c>
    </row>
    <row r="3947" spans="1:13" x14ac:dyDescent="0.35">
      <c r="A3947">
        <v>1352</v>
      </c>
      <c r="B3947" s="1" t="s">
        <v>1560</v>
      </c>
      <c r="C3947" s="1" t="s">
        <v>1840</v>
      </c>
      <c r="D3947" s="1" t="s">
        <v>1817</v>
      </c>
      <c r="E3947" s="8">
        <v>43116</v>
      </c>
      <c r="F3947">
        <v>2</v>
      </c>
      <c r="G3947">
        <v>1751.98</v>
      </c>
      <c r="H3947" s="1" t="s">
        <v>831</v>
      </c>
      <c r="I3947" s="1" t="s">
        <v>788</v>
      </c>
      <c r="J3947" s="1" t="s">
        <v>23</v>
      </c>
      <c r="K3947" s="1" t="s">
        <v>24</v>
      </c>
      <c r="L3947" s="1">
        <f>Query1[[#This Row],[total_units]]*Query1[[#This Row],[revene]]</f>
        <v>3503.96</v>
      </c>
      <c r="M3947" s="1">
        <f>YEAR(Query1[[#This Row],[order_date]])</f>
        <v>2018</v>
      </c>
    </row>
    <row r="3948" spans="1:13" x14ac:dyDescent="0.35">
      <c r="A3948">
        <v>1352</v>
      </c>
      <c r="B3948" s="1" t="s">
        <v>1560</v>
      </c>
      <c r="C3948" s="1" t="s">
        <v>1840</v>
      </c>
      <c r="D3948" s="1" t="s">
        <v>1817</v>
      </c>
      <c r="E3948" s="8">
        <v>43116</v>
      </c>
      <c r="F3948">
        <v>2</v>
      </c>
      <c r="G3948">
        <v>299.98</v>
      </c>
      <c r="H3948" s="1" t="s">
        <v>955</v>
      </c>
      <c r="I3948" s="1" t="s">
        <v>48</v>
      </c>
      <c r="J3948" s="1" t="s">
        <v>23</v>
      </c>
      <c r="K3948" s="1" t="s">
        <v>24</v>
      </c>
      <c r="L3948" s="1">
        <f>Query1[[#This Row],[total_units]]*Query1[[#This Row],[revene]]</f>
        <v>599.96</v>
      </c>
      <c r="M3948" s="1">
        <f>YEAR(Query1[[#This Row],[order_date]])</f>
        <v>2018</v>
      </c>
    </row>
    <row r="3949" spans="1:13" x14ac:dyDescent="0.35">
      <c r="A3949">
        <v>1352</v>
      </c>
      <c r="B3949" s="1" t="s">
        <v>1560</v>
      </c>
      <c r="C3949" s="1" t="s">
        <v>1840</v>
      </c>
      <c r="D3949" s="1" t="s">
        <v>1817</v>
      </c>
      <c r="E3949" s="8">
        <v>43116</v>
      </c>
      <c r="F3949">
        <v>1</v>
      </c>
      <c r="G3949">
        <v>1799.99</v>
      </c>
      <c r="H3949" s="1" t="s">
        <v>1960</v>
      </c>
      <c r="I3949" s="1" t="s">
        <v>20</v>
      </c>
      <c r="J3949" s="1" t="s">
        <v>23</v>
      </c>
      <c r="K3949" s="1" t="s">
        <v>24</v>
      </c>
      <c r="L3949" s="1">
        <f>Query1[[#This Row],[total_units]]*Query1[[#This Row],[revene]]</f>
        <v>1799.99</v>
      </c>
      <c r="M3949" s="1">
        <f>YEAR(Query1[[#This Row],[order_date]])</f>
        <v>2018</v>
      </c>
    </row>
    <row r="3950" spans="1:13" x14ac:dyDescent="0.35">
      <c r="A3950">
        <v>1353</v>
      </c>
      <c r="B3950" s="1" t="s">
        <v>1561</v>
      </c>
      <c r="C3950" s="1" t="s">
        <v>426</v>
      </c>
      <c r="D3950" s="1" t="s">
        <v>1817</v>
      </c>
      <c r="E3950" s="8">
        <v>43117</v>
      </c>
      <c r="F3950">
        <v>1</v>
      </c>
      <c r="G3950">
        <v>639.99</v>
      </c>
      <c r="H3950" s="1" t="s">
        <v>1562</v>
      </c>
      <c r="I3950" s="1" t="s">
        <v>13</v>
      </c>
      <c r="J3950" s="1" t="s">
        <v>23</v>
      </c>
      <c r="K3950" s="1" t="s">
        <v>24</v>
      </c>
      <c r="L3950" s="1">
        <f>Query1[[#This Row],[total_units]]*Query1[[#This Row],[revene]]</f>
        <v>639.99</v>
      </c>
      <c r="M3950" s="1">
        <f>YEAR(Query1[[#This Row],[order_date]])</f>
        <v>2018</v>
      </c>
    </row>
    <row r="3951" spans="1:13" x14ac:dyDescent="0.35">
      <c r="A3951">
        <v>1353</v>
      </c>
      <c r="B3951" s="1" t="s">
        <v>1561</v>
      </c>
      <c r="C3951" s="1" t="s">
        <v>426</v>
      </c>
      <c r="D3951" s="1" t="s">
        <v>1817</v>
      </c>
      <c r="E3951" s="8">
        <v>43117</v>
      </c>
      <c r="F3951">
        <v>1</v>
      </c>
      <c r="G3951">
        <v>799.99</v>
      </c>
      <c r="H3951" s="1" t="s">
        <v>1505</v>
      </c>
      <c r="I3951" s="1" t="s">
        <v>34</v>
      </c>
      <c r="J3951" s="1" t="s">
        <v>23</v>
      </c>
      <c r="K3951" s="1" t="s">
        <v>24</v>
      </c>
      <c r="L3951" s="1">
        <f>Query1[[#This Row],[total_units]]*Query1[[#This Row],[revene]]</f>
        <v>799.99</v>
      </c>
      <c r="M3951" s="1">
        <f>YEAR(Query1[[#This Row],[order_date]])</f>
        <v>2018</v>
      </c>
    </row>
    <row r="3952" spans="1:13" x14ac:dyDescent="0.35">
      <c r="A3952">
        <v>1353</v>
      </c>
      <c r="B3952" s="1" t="s">
        <v>1561</v>
      </c>
      <c r="C3952" s="1" t="s">
        <v>426</v>
      </c>
      <c r="D3952" s="1" t="s">
        <v>1817</v>
      </c>
      <c r="E3952" s="8">
        <v>43117</v>
      </c>
      <c r="F3952">
        <v>2</v>
      </c>
      <c r="G3952">
        <v>833.98</v>
      </c>
      <c r="H3952" s="1" t="s">
        <v>865</v>
      </c>
      <c r="I3952" s="1" t="s">
        <v>34</v>
      </c>
      <c r="J3952" s="1" t="s">
        <v>23</v>
      </c>
      <c r="K3952" s="1" t="s">
        <v>24</v>
      </c>
      <c r="L3952" s="1">
        <f>Query1[[#This Row],[total_units]]*Query1[[#This Row],[revene]]</f>
        <v>1667.96</v>
      </c>
      <c r="M3952" s="1">
        <f>YEAR(Query1[[#This Row],[order_date]])</f>
        <v>2018</v>
      </c>
    </row>
    <row r="3953" spans="1:13" x14ac:dyDescent="0.35">
      <c r="A3953">
        <v>1353</v>
      </c>
      <c r="B3953" s="1" t="s">
        <v>1561</v>
      </c>
      <c r="C3953" s="1" t="s">
        <v>426</v>
      </c>
      <c r="D3953" s="1" t="s">
        <v>1817</v>
      </c>
      <c r="E3953" s="8">
        <v>43117</v>
      </c>
      <c r="F3953">
        <v>2</v>
      </c>
      <c r="G3953">
        <v>299.98</v>
      </c>
      <c r="H3953" s="1" t="s">
        <v>955</v>
      </c>
      <c r="I3953" s="1" t="s">
        <v>48</v>
      </c>
      <c r="J3953" s="1" t="s">
        <v>23</v>
      </c>
      <c r="K3953" s="1" t="s">
        <v>24</v>
      </c>
      <c r="L3953" s="1">
        <f>Query1[[#This Row],[total_units]]*Query1[[#This Row],[revene]]</f>
        <v>599.96</v>
      </c>
      <c r="M3953" s="1">
        <f>YEAR(Query1[[#This Row],[order_date]])</f>
        <v>2018</v>
      </c>
    </row>
    <row r="3954" spans="1:13" x14ac:dyDescent="0.35">
      <c r="A3954">
        <v>1354</v>
      </c>
      <c r="B3954" s="1" t="s">
        <v>1563</v>
      </c>
      <c r="C3954" s="1" t="s">
        <v>472</v>
      </c>
      <c r="D3954" s="1" t="s">
        <v>1815</v>
      </c>
      <c r="E3954" s="8">
        <v>43119</v>
      </c>
      <c r="F3954">
        <v>2</v>
      </c>
      <c r="G3954">
        <v>1499.98</v>
      </c>
      <c r="H3954" s="1" t="s">
        <v>1564</v>
      </c>
      <c r="I3954" s="1" t="s">
        <v>788</v>
      </c>
      <c r="J3954" s="1" t="s">
        <v>14</v>
      </c>
      <c r="K3954" s="1" t="s">
        <v>32</v>
      </c>
      <c r="L3954" s="1">
        <f>Query1[[#This Row],[total_units]]*Query1[[#This Row],[revene]]</f>
        <v>2999.96</v>
      </c>
      <c r="M3954" s="1">
        <f>YEAR(Query1[[#This Row],[order_date]])</f>
        <v>2018</v>
      </c>
    </row>
    <row r="3955" spans="1:13" x14ac:dyDescent="0.35">
      <c r="A3955">
        <v>1355</v>
      </c>
      <c r="B3955" s="1" t="s">
        <v>1565</v>
      </c>
      <c r="C3955" s="1" t="s">
        <v>207</v>
      </c>
      <c r="D3955" s="1" t="s">
        <v>1817</v>
      </c>
      <c r="E3955" s="8">
        <v>43119</v>
      </c>
      <c r="F3955">
        <v>1</v>
      </c>
      <c r="G3955">
        <v>2599.9899999999998</v>
      </c>
      <c r="H3955" s="1" t="s">
        <v>1506</v>
      </c>
      <c r="I3955" s="1" t="s">
        <v>13</v>
      </c>
      <c r="J3955" s="1" t="s">
        <v>23</v>
      </c>
      <c r="K3955" s="1" t="s">
        <v>27</v>
      </c>
      <c r="L3955" s="1">
        <f>Query1[[#This Row],[total_units]]*Query1[[#This Row],[revene]]</f>
        <v>2599.9899999999998</v>
      </c>
      <c r="M3955" s="1">
        <f>YEAR(Query1[[#This Row],[order_date]])</f>
        <v>2018</v>
      </c>
    </row>
    <row r="3956" spans="1:13" x14ac:dyDescent="0.35">
      <c r="A3956">
        <v>1355</v>
      </c>
      <c r="B3956" s="1" t="s">
        <v>1565</v>
      </c>
      <c r="C3956" s="1" t="s">
        <v>207</v>
      </c>
      <c r="D3956" s="1" t="s">
        <v>1817</v>
      </c>
      <c r="E3956" s="8">
        <v>43119</v>
      </c>
      <c r="F3956">
        <v>2</v>
      </c>
      <c r="G3956">
        <v>899.98</v>
      </c>
      <c r="H3956" s="1" t="s">
        <v>1566</v>
      </c>
      <c r="I3956" s="1" t="s">
        <v>34</v>
      </c>
      <c r="J3956" s="1" t="s">
        <v>23</v>
      </c>
      <c r="K3956" s="1" t="s">
        <v>27</v>
      </c>
      <c r="L3956" s="1">
        <f>Query1[[#This Row],[total_units]]*Query1[[#This Row],[revene]]</f>
        <v>1799.96</v>
      </c>
      <c r="M3956" s="1">
        <f>YEAR(Query1[[#This Row],[order_date]])</f>
        <v>2018</v>
      </c>
    </row>
    <row r="3957" spans="1:13" x14ac:dyDescent="0.35">
      <c r="A3957">
        <v>1355</v>
      </c>
      <c r="B3957" s="1" t="s">
        <v>1565</v>
      </c>
      <c r="C3957" s="1" t="s">
        <v>207</v>
      </c>
      <c r="D3957" s="1" t="s">
        <v>1817</v>
      </c>
      <c r="E3957" s="8">
        <v>43119</v>
      </c>
      <c r="F3957">
        <v>1</v>
      </c>
      <c r="G3957">
        <v>279.99</v>
      </c>
      <c r="H3957" s="1" t="s">
        <v>1559</v>
      </c>
      <c r="I3957" s="1" t="s">
        <v>48</v>
      </c>
      <c r="J3957" s="1" t="s">
        <v>23</v>
      </c>
      <c r="K3957" s="1" t="s">
        <v>27</v>
      </c>
      <c r="L3957" s="1">
        <f>Query1[[#This Row],[total_units]]*Query1[[#This Row],[revene]]</f>
        <v>279.99</v>
      </c>
      <c r="M3957" s="1">
        <f>YEAR(Query1[[#This Row],[order_date]])</f>
        <v>2018</v>
      </c>
    </row>
    <row r="3958" spans="1:13" x14ac:dyDescent="0.35">
      <c r="A3958">
        <v>1355</v>
      </c>
      <c r="B3958" s="1" t="s">
        <v>1565</v>
      </c>
      <c r="C3958" s="1" t="s">
        <v>207</v>
      </c>
      <c r="D3958" s="1" t="s">
        <v>1817</v>
      </c>
      <c r="E3958" s="8">
        <v>43119</v>
      </c>
      <c r="F3958">
        <v>1</v>
      </c>
      <c r="G3958">
        <v>7499.99</v>
      </c>
      <c r="H3958" s="1" t="s">
        <v>1567</v>
      </c>
      <c r="I3958" s="1" t="s">
        <v>788</v>
      </c>
      <c r="J3958" s="1" t="s">
        <v>23</v>
      </c>
      <c r="K3958" s="1" t="s">
        <v>27</v>
      </c>
      <c r="L3958" s="1">
        <f>Query1[[#This Row],[total_units]]*Query1[[#This Row],[revene]]</f>
        <v>7499.99</v>
      </c>
      <c r="M3958" s="1">
        <f>YEAR(Query1[[#This Row],[order_date]])</f>
        <v>2018</v>
      </c>
    </row>
    <row r="3959" spans="1:13" x14ac:dyDescent="0.35">
      <c r="A3959">
        <v>1356</v>
      </c>
      <c r="B3959" s="1" t="s">
        <v>1568</v>
      </c>
      <c r="C3959" s="1" t="s">
        <v>860</v>
      </c>
      <c r="D3959" s="1" t="s">
        <v>1817</v>
      </c>
      <c r="E3959" s="8">
        <v>43119</v>
      </c>
      <c r="F3959">
        <v>2</v>
      </c>
      <c r="G3959">
        <v>5999.98</v>
      </c>
      <c r="H3959" s="1" t="s">
        <v>1569</v>
      </c>
      <c r="I3959" s="1" t="s">
        <v>41</v>
      </c>
      <c r="J3959" s="1" t="s">
        <v>23</v>
      </c>
      <c r="K3959" s="1" t="s">
        <v>24</v>
      </c>
      <c r="L3959" s="1">
        <f>Query1[[#This Row],[total_units]]*Query1[[#This Row],[revene]]</f>
        <v>11999.96</v>
      </c>
      <c r="M3959" s="1">
        <f>YEAR(Query1[[#This Row],[order_date]])</f>
        <v>2018</v>
      </c>
    </row>
    <row r="3960" spans="1:13" x14ac:dyDescent="0.35">
      <c r="A3960">
        <v>1356</v>
      </c>
      <c r="B3960" s="1" t="s">
        <v>1568</v>
      </c>
      <c r="C3960" s="1" t="s">
        <v>860</v>
      </c>
      <c r="D3960" s="1" t="s">
        <v>1817</v>
      </c>
      <c r="E3960" s="8">
        <v>43119</v>
      </c>
      <c r="F3960">
        <v>1</v>
      </c>
      <c r="G3960">
        <v>2599.9899999999998</v>
      </c>
      <c r="H3960" s="1" t="s">
        <v>1556</v>
      </c>
      <c r="I3960" s="1" t="s">
        <v>41</v>
      </c>
      <c r="J3960" s="1" t="s">
        <v>23</v>
      </c>
      <c r="K3960" s="1" t="s">
        <v>24</v>
      </c>
      <c r="L3960" s="1">
        <f>Query1[[#This Row],[total_units]]*Query1[[#This Row],[revene]]</f>
        <v>2599.9899999999998</v>
      </c>
      <c r="M3960" s="1">
        <f>YEAR(Query1[[#This Row],[order_date]])</f>
        <v>2018</v>
      </c>
    </row>
    <row r="3961" spans="1:13" x14ac:dyDescent="0.35">
      <c r="A3961">
        <v>1356</v>
      </c>
      <c r="B3961" s="1" t="s">
        <v>1568</v>
      </c>
      <c r="C3961" s="1" t="s">
        <v>860</v>
      </c>
      <c r="D3961" s="1" t="s">
        <v>1817</v>
      </c>
      <c r="E3961" s="8">
        <v>43119</v>
      </c>
      <c r="F3961">
        <v>2</v>
      </c>
      <c r="G3961">
        <v>639.98</v>
      </c>
      <c r="H3961" s="1" t="s">
        <v>1961</v>
      </c>
      <c r="I3961" s="1" t="s">
        <v>48</v>
      </c>
      <c r="J3961" s="1" t="s">
        <v>23</v>
      </c>
      <c r="K3961" s="1" t="s">
        <v>24</v>
      </c>
      <c r="L3961" s="1">
        <f>Query1[[#This Row],[total_units]]*Query1[[#This Row],[revene]]</f>
        <v>1279.96</v>
      </c>
      <c r="M3961" s="1">
        <f>YEAR(Query1[[#This Row],[order_date]])</f>
        <v>2018</v>
      </c>
    </row>
    <row r="3962" spans="1:13" x14ac:dyDescent="0.35">
      <c r="A3962">
        <v>1357</v>
      </c>
      <c r="B3962" s="1" t="s">
        <v>1570</v>
      </c>
      <c r="C3962" s="1" t="s">
        <v>169</v>
      </c>
      <c r="D3962" s="1" t="s">
        <v>1817</v>
      </c>
      <c r="E3962" s="8">
        <v>43120</v>
      </c>
      <c r="F3962">
        <v>1</v>
      </c>
      <c r="G3962">
        <v>1559.99</v>
      </c>
      <c r="H3962" s="1" t="s">
        <v>884</v>
      </c>
      <c r="I3962" s="1" t="s">
        <v>41</v>
      </c>
      <c r="J3962" s="1" t="s">
        <v>23</v>
      </c>
      <c r="K3962" s="1" t="s">
        <v>24</v>
      </c>
      <c r="L3962" s="1">
        <f>Query1[[#This Row],[total_units]]*Query1[[#This Row],[revene]]</f>
        <v>1559.99</v>
      </c>
      <c r="M3962" s="1">
        <f>YEAR(Query1[[#This Row],[order_date]])</f>
        <v>2018</v>
      </c>
    </row>
    <row r="3963" spans="1:13" x14ac:dyDescent="0.35">
      <c r="A3963">
        <v>1357</v>
      </c>
      <c r="B3963" s="1" t="s">
        <v>1570</v>
      </c>
      <c r="C3963" s="1" t="s">
        <v>169</v>
      </c>
      <c r="D3963" s="1" t="s">
        <v>1817</v>
      </c>
      <c r="E3963" s="8">
        <v>43120</v>
      </c>
      <c r="F3963">
        <v>2</v>
      </c>
      <c r="G3963">
        <v>3599.98</v>
      </c>
      <c r="H3963" s="1" t="s">
        <v>1507</v>
      </c>
      <c r="I3963" s="1" t="s">
        <v>788</v>
      </c>
      <c r="J3963" s="1" t="s">
        <v>23</v>
      </c>
      <c r="K3963" s="1" t="s">
        <v>24</v>
      </c>
      <c r="L3963" s="1">
        <f>Query1[[#This Row],[total_units]]*Query1[[#This Row],[revene]]</f>
        <v>7199.96</v>
      </c>
      <c r="M3963" s="1">
        <f>YEAR(Query1[[#This Row],[order_date]])</f>
        <v>2018</v>
      </c>
    </row>
    <row r="3964" spans="1:13" x14ac:dyDescent="0.35">
      <c r="A3964">
        <v>1357</v>
      </c>
      <c r="B3964" s="1" t="s">
        <v>1570</v>
      </c>
      <c r="C3964" s="1" t="s">
        <v>169</v>
      </c>
      <c r="D3964" s="1" t="s">
        <v>1817</v>
      </c>
      <c r="E3964" s="8">
        <v>43120</v>
      </c>
      <c r="F3964">
        <v>1</v>
      </c>
      <c r="G3964">
        <v>919.99</v>
      </c>
      <c r="H3964" s="1" t="s">
        <v>1962</v>
      </c>
      <c r="I3964" s="1" t="s">
        <v>20</v>
      </c>
      <c r="J3964" s="1" t="s">
        <v>23</v>
      </c>
      <c r="K3964" s="1" t="s">
        <v>24</v>
      </c>
      <c r="L3964" s="1">
        <f>Query1[[#This Row],[total_units]]*Query1[[#This Row],[revene]]</f>
        <v>919.99</v>
      </c>
      <c r="M3964" s="1">
        <f>YEAR(Query1[[#This Row],[order_date]])</f>
        <v>2018</v>
      </c>
    </row>
    <row r="3965" spans="1:13" x14ac:dyDescent="0.35">
      <c r="A3965">
        <v>1358</v>
      </c>
      <c r="B3965" s="1" t="s">
        <v>1571</v>
      </c>
      <c r="C3965" s="1" t="s">
        <v>148</v>
      </c>
      <c r="D3965" s="1" t="s">
        <v>1815</v>
      </c>
      <c r="E3965" s="8">
        <v>43121</v>
      </c>
      <c r="F3965">
        <v>2</v>
      </c>
      <c r="G3965">
        <v>1799.98</v>
      </c>
      <c r="H3965" s="1" t="s">
        <v>1483</v>
      </c>
      <c r="I3965" s="1" t="s">
        <v>13</v>
      </c>
      <c r="J3965" s="1" t="s">
        <v>14</v>
      </c>
      <c r="K3965" s="1" t="s">
        <v>15</v>
      </c>
      <c r="L3965" s="1">
        <f>Query1[[#This Row],[total_units]]*Query1[[#This Row],[revene]]</f>
        <v>3599.96</v>
      </c>
      <c r="M3965" s="1">
        <f>YEAR(Query1[[#This Row],[order_date]])</f>
        <v>2018</v>
      </c>
    </row>
    <row r="3966" spans="1:13" x14ac:dyDescent="0.35">
      <c r="A3966">
        <v>1359</v>
      </c>
      <c r="B3966" s="1" t="s">
        <v>1572</v>
      </c>
      <c r="C3966" s="1" t="s">
        <v>517</v>
      </c>
      <c r="D3966" s="1" t="s">
        <v>1824</v>
      </c>
      <c r="E3966" s="8">
        <v>43121</v>
      </c>
      <c r="F3966">
        <v>1</v>
      </c>
      <c r="G3966">
        <v>659.99</v>
      </c>
      <c r="H3966" s="1" t="s">
        <v>883</v>
      </c>
      <c r="I3966" s="1" t="s">
        <v>13</v>
      </c>
      <c r="J3966" s="1" t="s">
        <v>98</v>
      </c>
      <c r="K3966" s="1" t="s">
        <v>165</v>
      </c>
      <c r="L3966" s="1">
        <f>Query1[[#This Row],[total_units]]*Query1[[#This Row],[revene]]</f>
        <v>659.99</v>
      </c>
      <c r="M3966" s="1">
        <f>YEAR(Query1[[#This Row],[order_date]])</f>
        <v>2018</v>
      </c>
    </row>
    <row r="3967" spans="1:13" x14ac:dyDescent="0.35">
      <c r="A3967">
        <v>1359</v>
      </c>
      <c r="B3967" s="1" t="s">
        <v>1572</v>
      </c>
      <c r="C3967" s="1" t="s">
        <v>517</v>
      </c>
      <c r="D3967" s="1" t="s">
        <v>1824</v>
      </c>
      <c r="E3967" s="8">
        <v>43121</v>
      </c>
      <c r="F3967">
        <v>1</v>
      </c>
      <c r="G3967">
        <v>279.99</v>
      </c>
      <c r="H3967" s="1" t="s">
        <v>1501</v>
      </c>
      <c r="I3967" s="1" t="s">
        <v>48</v>
      </c>
      <c r="J3967" s="1" t="s">
        <v>98</v>
      </c>
      <c r="K3967" s="1" t="s">
        <v>165</v>
      </c>
      <c r="L3967" s="1">
        <f>Query1[[#This Row],[total_units]]*Query1[[#This Row],[revene]]</f>
        <v>279.99</v>
      </c>
      <c r="M3967" s="1">
        <f>YEAR(Query1[[#This Row],[order_date]])</f>
        <v>2018</v>
      </c>
    </row>
    <row r="3968" spans="1:13" x14ac:dyDescent="0.35">
      <c r="A3968">
        <v>1360</v>
      </c>
      <c r="B3968" s="1" t="s">
        <v>1963</v>
      </c>
      <c r="C3968" s="1" t="s">
        <v>88</v>
      </c>
      <c r="D3968" s="1" t="s">
        <v>1817</v>
      </c>
      <c r="E3968" s="8">
        <v>43122</v>
      </c>
      <c r="F3968">
        <v>1</v>
      </c>
      <c r="G3968">
        <v>1632.99</v>
      </c>
      <c r="H3968" s="1" t="s">
        <v>894</v>
      </c>
      <c r="I3968" s="1" t="s">
        <v>20</v>
      </c>
      <c r="J3968" s="1" t="s">
        <v>23</v>
      </c>
      <c r="K3968" s="1" t="s">
        <v>24</v>
      </c>
      <c r="L3968" s="1">
        <f>Query1[[#This Row],[total_units]]*Query1[[#This Row],[revene]]</f>
        <v>1632.99</v>
      </c>
      <c r="M3968" s="1">
        <f>YEAR(Query1[[#This Row],[order_date]])</f>
        <v>2018</v>
      </c>
    </row>
    <row r="3969" spans="1:13" x14ac:dyDescent="0.35">
      <c r="A3969">
        <v>1361</v>
      </c>
      <c r="B3969" s="1" t="s">
        <v>1573</v>
      </c>
      <c r="C3969" s="1" t="s">
        <v>145</v>
      </c>
      <c r="D3969" s="1" t="s">
        <v>1817</v>
      </c>
      <c r="E3969" s="8">
        <v>43122</v>
      </c>
      <c r="F3969">
        <v>2</v>
      </c>
      <c r="G3969">
        <v>1499.98</v>
      </c>
      <c r="H3969" s="1" t="s">
        <v>1574</v>
      </c>
      <c r="I3969" s="1" t="s">
        <v>34</v>
      </c>
      <c r="J3969" s="1" t="s">
        <v>23</v>
      </c>
      <c r="K3969" s="1" t="s">
        <v>27</v>
      </c>
      <c r="L3969" s="1">
        <f>Query1[[#This Row],[total_units]]*Query1[[#This Row],[revene]]</f>
        <v>2999.96</v>
      </c>
      <c r="M3969" s="1">
        <f>YEAR(Query1[[#This Row],[order_date]])</f>
        <v>2018</v>
      </c>
    </row>
    <row r="3970" spans="1:13" x14ac:dyDescent="0.35">
      <c r="A3970">
        <v>1361</v>
      </c>
      <c r="B3970" s="1" t="s">
        <v>1573</v>
      </c>
      <c r="C3970" s="1" t="s">
        <v>145</v>
      </c>
      <c r="D3970" s="1" t="s">
        <v>1817</v>
      </c>
      <c r="E3970" s="8">
        <v>43122</v>
      </c>
      <c r="F3970">
        <v>2</v>
      </c>
      <c r="G3970">
        <v>2698</v>
      </c>
      <c r="H3970" s="1" t="s">
        <v>1575</v>
      </c>
      <c r="I3970" s="1" t="s">
        <v>788</v>
      </c>
      <c r="J3970" s="1" t="s">
        <v>23</v>
      </c>
      <c r="K3970" s="1" t="s">
        <v>27</v>
      </c>
      <c r="L3970" s="1">
        <f>Query1[[#This Row],[total_units]]*Query1[[#This Row],[revene]]</f>
        <v>5396</v>
      </c>
      <c r="M3970" s="1">
        <f>YEAR(Query1[[#This Row],[order_date]])</f>
        <v>2018</v>
      </c>
    </row>
    <row r="3971" spans="1:13" x14ac:dyDescent="0.35">
      <c r="A3971">
        <v>1361</v>
      </c>
      <c r="B3971" s="1" t="s">
        <v>1573</v>
      </c>
      <c r="C3971" s="1" t="s">
        <v>145</v>
      </c>
      <c r="D3971" s="1" t="s">
        <v>1817</v>
      </c>
      <c r="E3971" s="8">
        <v>43122</v>
      </c>
      <c r="F3971">
        <v>1</v>
      </c>
      <c r="G3971">
        <v>4999.99</v>
      </c>
      <c r="H3971" s="1" t="s">
        <v>1525</v>
      </c>
      <c r="I3971" s="1" t="s">
        <v>788</v>
      </c>
      <c r="J3971" s="1" t="s">
        <v>23</v>
      </c>
      <c r="K3971" s="1" t="s">
        <v>27</v>
      </c>
      <c r="L3971" s="1">
        <f>Query1[[#This Row],[total_units]]*Query1[[#This Row],[revene]]</f>
        <v>4999.99</v>
      </c>
      <c r="M3971" s="1">
        <f>YEAR(Query1[[#This Row],[order_date]])</f>
        <v>2018</v>
      </c>
    </row>
    <row r="3972" spans="1:13" x14ac:dyDescent="0.35">
      <c r="A3972">
        <v>1362</v>
      </c>
      <c r="B3972" s="1" t="s">
        <v>1576</v>
      </c>
      <c r="C3972" s="1" t="s">
        <v>1577</v>
      </c>
      <c r="D3972" s="1" t="s">
        <v>1817</v>
      </c>
      <c r="E3972" s="8">
        <v>43123</v>
      </c>
      <c r="F3972">
        <v>2</v>
      </c>
      <c r="G3972">
        <v>1999.98</v>
      </c>
      <c r="H3972" s="1" t="s">
        <v>911</v>
      </c>
      <c r="I3972" s="1" t="s">
        <v>20</v>
      </c>
      <c r="J3972" s="1" t="s">
        <v>23</v>
      </c>
      <c r="K3972" s="1" t="s">
        <v>24</v>
      </c>
      <c r="L3972" s="1">
        <f>Query1[[#This Row],[total_units]]*Query1[[#This Row],[revene]]</f>
        <v>3999.96</v>
      </c>
      <c r="M3972" s="1">
        <f>YEAR(Query1[[#This Row],[order_date]])</f>
        <v>2018</v>
      </c>
    </row>
    <row r="3973" spans="1:13" x14ac:dyDescent="0.35">
      <c r="A3973">
        <v>1362</v>
      </c>
      <c r="B3973" s="1" t="s">
        <v>1576</v>
      </c>
      <c r="C3973" s="1" t="s">
        <v>1577</v>
      </c>
      <c r="D3973" s="1" t="s">
        <v>1817</v>
      </c>
      <c r="E3973" s="8">
        <v>43123</v>
      </c>
      <c r="F3973">
        <v>2</v>
      </c>
      <c r="G3973">
        <v>5799.98</v>
      </c>
      <c r="H3973" s="1" t="s">
        <v>19</v>
      </c>
      <c r="I3973" s="1" t="s">
        <v>20</v>
      </c>
      <c r="J3973" s="1" t="s">
        <v>23</v>
      </c>
      <c r="K3973" s="1" t="s">
        <v>24</v>
      </c>
      <c r="L3973" s="1">
        <f>Query1[[#This Row],[total_units]]*Query1[[#This Row],[revene]]</f>
        <v>11599.96</v>
      </c>
      <c r="M3973" s="1">
        <f>YEAR(Query1[[#This Row],[order_date]])</f>
        <v>2018</v>
      </c>
    </row>
    <row r="3974" spans="1:13" x14ac:dyDescent="0.35">
      <c r="A3974">
        <v>1362</v>
      </c>
      <c r="B3974" s="1" t="s">
        <v>1576</v>
      </c>
      <c r="C3974" s="1" t="s">
        <v>1577</v>
      </c>
      <c r="D3974" s="1" t="s">
        <v>1817</v>
      </c>
      <c r="E3974" s="8">
        <v>43123</v>
      </c>
      <c r="F3974">
        <v>2</v>
      </c>
      <c r="G3974">
        <v>7199.98</v>
      </c>
      <c r="H3974" s="1" t="s">
        <v>1578</v>
      </c>
      <c r="I3974" s="1" t="s">
        <v>41</v>
      </c>
      <c r="J3974" s="1" t="s">
        <v>23</v>
      </c>
      <c r="K3974" s="1" t="s">
        <v>24</v>
      </c>
      <c r="L3974" s="1">
        <f>Query1[[#This Row],[total_units]]*Query1[[#This Row],[revene]]</f>
        <v>14399.96</v>
      </c>
      <c r="M3974" s="1">
        <f>YEAR(Query1[[#This Row],[order_date]])</f>
        <v>2018</v>
      </c>
    </row>
    <row r="3975" spans="1:13" x14ac:dyDescent="0.35">
      <c r="A3975">
        <v>1363</v>
      </c>
      <c r="B3975" s="1" t="s">
        <v>1579</v>
      </c>
      <c r="C3975" s="1" t="s">
        <v>490</v>
      </c>
      <c r="D3975" s="1" t="s">
        <v>1817</v>
      </c>
      <c r="E3975" s="8">
        <v>43124</v>
      </c>
      <c r="F3975">
        <v>2</v>
      </c>
      <c r="G3975">
        <v>501.98</v>
      </c>
      <c r="H3975" s="1" t="s">
        <v>870</v>
      </c>
      <c r="I3975" s="1" t="s">
        <v>13</v>
      </c>
      <c r="J3975" s="1" t="s">
        <v>23</v>
      </c>
      <c r="K3975" s="1" t="s">
        <v>24</v>
      </c>
      <c r="L3975" s="1">
        <f>Query1[[#This Row],[total_units]]*Query1[[#This Row],[revene]]</f>
        <v>1003.96</v>
      </c>
      <c r="M3975" s="1">
        <f>YEAR(Query1[[#This Row],[order_date]])</f>
        <v>2018</v>
      </c>
    </row>
    <row r="3976" spans="1:13" x14ac:dyDescent="0.35">
      <c r="A3976">
        <v>1364</v>
      </c>
      <c r="B3976" s="1" t="s">
        <v>1964</v>
      </c>
      <c r="C3976" s="1" t="s">
        <v>264</v>
      </c>
      <c r="D3976" s="1" t="s">
        <v>1817</v>
      </c>
      <c r="E3976" s="8">
        <v>43125</v>
      </c>
      <c r="F3976">
        <v>1</v>
      </c>
      <c r="G3976">
        <v>647.99</v>
      </c>
      <c r="H3976" s="1" t="s">
        <v>1886</v>
      </c>
      <c r="I3976" s="1" t="s">
        <v>13</v>
      </c>
      <c r="J3976" s="1" t="s">
        <v>23</v>
      </c>
      <c r="K3976" s="1" t="s">
        <v>24</v>
      </c>
      <c r="L3976" s="1">
        <f>Query1[[#This Row],[total_units]]*Query1[[#This Row],[revene]]</f>
        <v>647.99</v>
      </c>
      <c r="M3976" s="1">
        <f>YEAR(Query1[[#This Row],[order_date]])</f>
        <v>2018</v>
      </c>
    </row>
    <row r="3977" spans="1:13" x14ac:dyDescent="0.35">
      <c r="A3977">
        <v>1364</v>
      </c>
      <c r="B3977" s="1" t="s">
        <v>1964</v>
      </c>
      <c r="C3977" s="1" t="s">
        <v>264</v>
      </c>
      <c r="D3977" s="1" t="s">
        <v>1817</v>
      </c>
      <c r="E3977" s="8">
        <v>43125</v>
      </c>
      <c r="F3977">
        <v>1</v>
      </c>
      <c r="G3977">
        <v>470.99</v>
      </c>
      <c r="H3977" s="1" t="s">
        <v>825</v>
      </c>
      <c r="I3977" s="1" t="s">
        <v>34</v>
      </c>
      <c r="J3977" s="1" t="s">
        <v>23</v>
      </c>
      <c r="K3977" s="1" t="s">
        <v>24</v>
      </c>
      <c r="L3977" s="1">
        <f>Query1[[#This Row],[total_units]]*Query1[[#This Row],[revene]]</f>
        <v>470.99</v>
      </c>
      <c r="M3977" s="1">
        <f>YEAR(Query1[[#This Row],[order_date]])</f>
        <v>2018</v>
      </c>
    </row>
    <row r="3978" spans="1:13" x14ac:dyDescent="0.35">
      <c r="A3978">
        <v>1364</v>
      </c>
      <c r="B3978" s="1" t="s">
        <v>1964</v>
      </c>
      <c r="C3978" s="1" t="s">
        <v>264</v>
      </c>
      <c r="D3978" s="1" t="s">
        <v>1817</v>
      </c>
      <c r="E3978" s="8">
        <v>43125</v>
      </c>
      <c r="F3978">
        <v>1</v>
      </c>
      <c r="G3978">
        <v>2499.9899999999998</v>
      </c>
      <c r="H3978" s="1" t="s">
        <v>1580</v>
      </c>
      <c r="I3978" s="1" t="s">
        <v>788</v>
      </c>
      <c r="J3978" s="1" t="s">
        <v>23</v>
      </c>
      <c r="K3978" s="1" t="s">
        <v>24</v>
      </c>
      <c r="L3978" s="1">
        <f>Query1[[#This Row],[total_units]]*Query1[[#This Row],[revene]]</f>
        <v>2499.9899999999998</v>
      </c>
      <c r="M3978" s="1">
        <f>YEAR(Query1[[#This Row],[order_date]])</f>
        <v>2018</v>
      </c>
    </row>
    <row r="3979" spans="1:13" x14ac:dyDescent="0.35">
      <c r="A3979">
        <v>1364</v>
      </c>
      <c r="B3979" s="1" t="s">
        <v>1964</v>
      </c>
      <c r="C3979" s="1" t="s">
        <v>264</v>
      </c>
      <c r="D3979" s="1" t="s">
        <v>1817</v>
      </c>
      <c r="E3979" s="8">
        <v>43125</v>
      </c>
      <c r="F3979">
        <v>2</v>
      </c>
      <c r="G3979">
        <v>23999.98</v>
      </c>
      <c r="H3979" s="1" t="s">
        <v>1581</v>
      </c>
      <c r="I3979" s="1" t="s">
        <v>788</v>
      </c>
      <c r="J3979" s="1" t="s">
        <v>23</v>
      </c>
      <c r="K3979" s="1" t="s">
        <v>24</v>
      </c>
      <c r="L3979" s="1">
        <f>Query1[[#This Row],[total_units]]*Query1[[#This Row],[revene]]</f>
        <v>47999.96</v>
      </c>
      <c r="M3979" s="1">
        <f>YEAR(Query1[[#This Row],[order_date]])</f>
        <v>2018</v>
      </c>
    </row>
    <row r="3980" spans="1:13" x14ac:dyDescent="0.35">
      <c r="A3980">
        <v>1365</v>
      </c>
      <c r="B3980" s="1" t="s">
        <v>1582</v>
      </c>
      <c r="C3980" s="1" t="s">
        <v>1818</v>
      </c>
      <c r="D3980" s="1" t="s">
        <v>1817</v>
      </c>
      <c r="E3980" s="8">
        <v>43125</v>
      </c>
      <c r="F3980">
        <v>1</v>
      </c>
      <c r="G3980">
        <v>749.99</v>
      </c>
      <c r="H3980" s="1" t="s">
        <v>1583</v>
      </c>
      <c r="I3980" s="1" t="s">
        <v>13</v>
      </c>
      <c r="J3980" s="1" t="s">
        <v>23</v>
      </c>
      <c r="K3980" s="1" t="s">
        <v>27</v>
      </c>
      <c r="L3980" s="1">
        <f>Query1[[#This Row],[total_units]]*Query1[[#This Row],[revene]]</f>
        <v>749.99</v>
      </c>
      <c r="M3980" s="1">
        <f>YEAR(Query1[[#This Row],[order_date]])</f>
        <v>2018</v>
      </c>
    </row>
    <row r="3981" spans="1:13" x14ac:dyDescent="0.35">
      <c r="A3981">
        <v>1365</v>
      </c>
      <c r="B3981" s="1" t="s">
        <v>1582</v>
      </c>
      <c r="C3981" s="1" t="s">
        <v>1818</v>
      </c>
      <c r="D3981" s="1" t="s">
        <v>1817</v>
      </c>
      <c r="E3981" s="8">
        <v>43125</v>
      </c>
      <c r="F3981">
        <v>1</v>
      </c>
      <c r="G3981">
        <v>1549.99</v>
      </c>
      <c r="H3981" s="1" t="s">
        <v>1584</v>
      </c>
      <c r="I3981" s="1" t="s">
        <v>788</v>
      </c>
      <c r="J3981" s="1" t="s">
        <v>23</v>
      </c>
      <c r="K3981" s="1" t="s">
        <v>27</v>
      </c>
      <c r="L3981" s="1">
        <f>Query1[[#This Row],[total_units]]*Query1[[#This Row],[revene]]</f>
        <v>1549.99</v>
      </c>
      <c r="M3981" s="1">
        <f>YEAR(Query1[[#This Row],[order_date]])</f>
        <v>2018</v>
      </c>
    </row>
    <row r="3982" spans="1:13" x14ac:dyDescent="0.35">
      <c r="A3982">
        <v>1365</v>
      </c>
      <c r="B3982" s="1" t="s">
        <v>1582</v>
      </c>
      <c r="C3982" s="1" t="s">
        <v>1818</v>
      </c>
      <c r="D3982" s="1" t="s">
        <v>1817</v>
      </c>
      <c r="E3982" s="8">
        <v>43125</v>
      </c>
      <c r="F3982">
        <v>1</v>
      </c>
      <c r="G3982">
        <v>4999.99</v>
      </c>
      <c r="H3982" s="1" t="s">
        <v>853</v>
      </c>
      <c r="I3982" s="1" t="s">
        <v>788</v>
      </c>
      <c r="J3982" s="1" t="s">
        <v>23</v>
      </c>
      <c r="K3982" s="1" t="s">
        <v>27</v>
      </c>
      <c r="L3982" s="1">
        <f>Query1[[#This Row],[total_units]]*Query1[[#This Row],[revene]]</f>
        <v>4999.99</v>
      </c>
      <c r="M3982" s="1">
        <f>YEAR(Query1[[#This Row],[order_date]])</f>
        <v>2018</v>
      </c>
    </row>
    <row r="3983" spans="1:13" x14ac:dyDescent="0.35">
      <c r="A3983">
        <v>1366</v>
      </c>
      <c r="B3983" s="1" t="s">
        <v>1585</v>
      </c>
      <c r="C3983" s="1" t="s">
        <v>395</v>
      </c>
      <c r="D3983" s="1" t="s">
        <v>1817</v>
      </c>
      <c r="E3983" s="8">
        <v>43126</v>
      </c>
      <c r="F3983">
        <v>2</v>
      </c>
      <c r="G3983">
        <v>3798</v>
      </c>
      <c r="H3983" s="1" t="s">
        <v>1586</v>
      </c>
      <c r="I3983" s="1" t="s">
        <v>20</v>
      </c>
      <c r="J3983" s="1" t="s">
        <v>23</v>
      </c>
      <c r="K3983" s="1" t="s">
        <v>24</v>
      </c>
      <c r="L3983" s="1">
        <f>Query1[[#This Row],[total_units]]*Query1[[#This Row],[revene]]</f>
        <v>7596</v>
      </c>
      <c r="M3983" s="1">
        <f>YEAR(Query1[[#This Row],[order_date]])</f>
        <v>2018</v>
      </c>
    </row>
    <row r="3984" spans="1:13" x14ac:dyDescent="0.35">
      <c r="A3984">
        <v>1366</v>
      </c>
      <c r="B3984" s="1" t="s">
        <v>1585</v>
      </c>
      <c r="C3984" s="1" t="s">
        <v>395</v>
      </c>
      <c r="D3984" s="1" t="s">
        <v>1817</v>
      </c>
      <c r="E3984" s="8">
        <v>43126</v>
      </c>
      <c r="F3984">
        <v>1</v>
      </c>
      <c r="G3984">
        <v>3199.99</v>
      </c>
      <c r="H3984" s="1" t="s">
        <v>1587</v>
      </c>
      <c r="I3984" s="1" t="s">
        <v>20</v>
      </c>
      <c r="J3984" s="1" t="s">
        <v>23</v>
      </c>
      <c r="K3984" s="1" t="s">
        <v>24</v>
      </c>
      <c r="L3984" s="1">
        <f>Query1[[#This Row],[total_units]]*Query1[[#This Row],[revene]]</f>
        <v>3199.99</v>
      </c>
      <c r="M3984" s="1">
        <f>YEAR(Query1[[#This Row],[order_date]])</f>
        <v>2018</v>
      </c>
    </row>
    <row r="3985" spans="1:13" x14ac:dyDescent="0.35">
      <c r="A3985">
        <v>1366</v>
      </c>
      <c r="B3985" s="1" t="s">
        <v>1585</v>
      </c>
      <c r="C3985" s="1" t="s">
        <v>395</v>
      </c>
      <c r="D3985" s="1" t="s">
        <v>1817</v>
      </c>
      <c r="E3985" s="8">
        <v>43126</v>
      </c>
      <c r="F3985">
        <v>1</v>
      </c>
      <c r="G3985">
        <v>3499.99</v>
      </c>
      <c r="H3985" s="1" t="s">
        <v>1588</v>
      </c>
      <c r="I3985" s="1" t="s">
        <v>41</v>
      </c>
      <c r="J3985" s="1" t="s">
        <v>23</v>
      </c>
      <c r="K3985" s="1" t="s">
        <v>24</v>
      </c>
      <c r="L3985" s="1">
        <f>Query1[[#This Row],[total_units]]*Query1[[#This Row],[revene]]</f>
        <v>3499.99</v>
      </c>
      <c r="M3985" s="1">
        <f>YEAR(Query1[[#This Row],[order_date]])</f>
        <v>2018</v>
      </c>
    </row>
    <row r="3986" spans="1:13" x14ac:dyDescent="0.35">
      <c r="A3986">
        <v>1367</v>
      </c>
      <c r="B3986" s="1" t="s">
        <v>1589</v>
      </c>
      <c r="C3986" s="1" t="s">
        <v>1822</v>
      </c>
      <c r="D3986" s="1" t="s">
        <v>1815</v>
      </c>
      <c r="E3986" s="8">
        <v>43127</v>
      </c>
      <c r="F3986">
        <v>2</v>
      </c>
      <c r="G3986">
        <v>1099.98</v>
      </c>
      <c r="H3986" s="1" t="s">
        <v>38</v>
      </c>
      <c r="I3986" s="1" t="s">
        <v>34</v>
      </c>
      <c r="J3986" s="1" t="s">
        <v>14</v>
      </c>
      <c r="K3986" s="1" t="s">
        <v>32</v>
      </c>
      <c r="L3986" s="1">
        <f>Query1[[#This Row],[total_units]]*Query1[[#This Row],[revene]]</f>
        <v>2199.96</v>
      </c>
      <c r="M3986" s="1">
        <f>YEAR(Query1[[#This Row],[order_date]])</f>
        <v>2018</v>
      </c>
    </row>
    <row r="3987" spans="1:13" x14ac:dyDescent="0.35">
      <c r="A3987">
        <v>1367</v>
      </c>
      <c r="B3987" s="1" t="s">
        <v>1589</v>
      </c>
      <c r="C3987" s="1" t="s">
        <v>1822</v>
      </c>
      <c r="D3987" s="1" t="s">
        <v>1815</v>
      </c>
      <c r="E3987" s="8">
        <v>43127</v>
      </c>
      <c r="F3987">
        <v>2</v>
      </c>
      <c r="G3987">
        <v>5198</v>
      </c>
      <c r="H3987" s="1" t="s">
        <v>1590</v>
      </c>
      <c r="I3987" s="1" t="s">
        <v>20</v>
      </c>
      <c r="J3987" s="1" t="s">
        <v>14</v>
      </c>
      <c r="K3987" s="1" t="s">
        <v>32</v>
      </c>
      <c r="L3987" s="1">
        <f>Query1[[#This Row],[total_units]]*Query1[[#This Row],[revene]]</f>
        <v>10396</v>
      </c>
      <c r="M3987" s="1">
        <f>YEAR(Query1[[#This Row],[order_date]])</f>
        <v>2018</v>
      </c>
    </row>
    <row r="3988" spans="1:13" x14ac:dyDescent="0.35">
      <c r="A3988">
        <v>1367</v>
      </c>
      <c r="B3988" s="1" t="s">
        <v>1589</v>
      </c>
      <c r="C3988" s="1" t="s">
        <v>1822</v>
      </c>
      <c r="D3988" s="1" t="s">
        <v>1815</v>
      </c>
      <c r="E3988" s="8">
        <v>43127</v>
      </c>
      <c r="F3988">
        <v>1</v>
      </c>
      <c r="G3988">
        <v>1499</v>
      </c>
      <c r="H3988" s="1" t="s">
        <v>1591</v>
      </c>
      <c r="I3988" s="1" t="s">
        <v>20</v>
      </c>
      <c r="J3988" s="1" t="s">
        <v>14</v>
      </c>
      <c r="K3988" s="1" t="s">
        <v>32</v>
      </c>
      <c r="L3988" s="1">
        <f>Query1[[#This Row],[total_units]]*Query1[[#This Row],[revene]]</f>
        <v>1499</v>
      </c>
      <c r="M3988" s="1">
        <f>YEAR(Query1[[#This Row],[order_date]])</f>
        <v>2018</v>
      </c>
    </row>
    <row r="3989" spans="1:13" x14ac:dyDescent="0.35">
      <c r="A3989">
        <v>1367</v>
      </c>
      <c r="B3989" s="1" t="s">
        <v>1589</v>
      </c>
      <c r="C3989" s="1" t="s">
        <v>1822</v>
      </c>
      <c r="D3989" s="1" t="s">
        <v>1815</v>
      </c>
      <c r="E3989" s="8">
        <v>43127</v>
      </c>
      <c r="F3989">
        <v>1</v>
      </c>
      <c r="G3989">
        <v>1499.99</v>
      </c>
      <c r="H3989" s="1" t="s">
        <v>1965</v>
      </c>
      <c r="I3989" s="1" t="s">
        <v>20</v>
      </c>
      <c r="J3989" s="1" t="s">
        <v>14</v>
      </c>
      <c r="K3989" s="1" t="s">
        <v>32</v>
      </c>
      <c r="L3989" s="1">
        <f>Query1[[#This Row],[total_units]]*Query1[[#This Row],[revene]]</f>
        <v>1499.99</v>
      </c>
      <c r="M3989" s="1">
        <f>YEAR(Query1[[#This Row],[order_date]])</f>
        <v>2018</v>
      </c>
    </row>
    <row r="3990" spans="1:13" x14ac:dyDescent="0.35">
      <c r="A3990">
        <v>1368</v>
      </c>
      <c r="B3990" s="1" t="s">
        <v>1592</v>
      </c>
      <c r="C3990" s="1" t="s">
        <v>126</v>
      </c>
      <c r="D3990" s="1" t="s">
        <v>1817</v>
      </c>
      <c r="E3990" s="8">
        <v>43127</v>
      </c>
      <c r="F3990">
        <v>1</v>
      </c>
      <c r="G3990">
        <v>250.99</v>
      </c>
      <c r="H3990" s="1" t="s">
        <v>870</v>
      </c>
      <c r="I3990" s="1" t="s">
        <v>13</v>
      </c>
      <c r="J3990" s="1" t="s">
        <v>23</v>
      </c>
      <c r="K3990" s="1" t="s">
        <v>24</v>
      </c>
      <c r="L3990" s="1">
        <f>Query1[[#This Row],[total_units]]*Query1[[#This Row],[revene]]</f>
        <v>250.99</v>
      </c>
      <c r="M3990" s="1">
        <f>YEAR(Query1[[#This Row],[order_date]])</f>
        <v>2018</v>
      </c>
    </row>
    <row r="3991" spans="1:13" x14ac:dyDescent="0.35">
      <c r="A3991">
        <v>1368</v>
      </c>
      <c r="B3991" s="1" t="s">
        <v>1592</v>
      </c>
      <c r="C3991" s="1" t="s">
        <v>126</v>
      </c>
      <c r="D3991" s="1" t="s">
        <v>1817</v>
      </c>
      <c r="E3991" s="8">
        <v>43127</v>
      </c>
      <c r="F3991">
        <v>1</v>
      </c>
      <c r="G3991">
        <v>4499.99</v>
      </c>
      <c r="H3991" s="1" t="s">
        <v>1593</v>
      </c>
      <c r="I3991" s="1" t="s">
        <v>41</v>
      </c>
      <c r="J3991" s="1" t="s">
        <v>23</v>
      </c>
      <c r="K3991" s="1" t="s">
        <v>24</v>
      </c>
      <c r="L3991" s="1">
        <f>Query1[[#This Row],[total_units]]*Query1[[#This Row],[revene]]</f>
        <v>4499.99</v>
      </c>
      <c r="M3991" s="1">
        <f>YEAR(Query1[[#This Row],[order_date]])</f>
        <v>2018</v>
      </c>
    </row>
    <row r="3992" spans="1:13" x14ac:dyDescent="0.35">
      <c r="A3992">
        <v>1368</v>
      </c>
      <c r="B3992" s="1" t="s">
        <v>1592</v>
      </c>
      <c r="C3992" s="1" t="s">
        <v>126</v>
      </c>
      <c r="D3992" s="1" t="s">
        <v>1817</v>
      </c>
      <c r="E3992" s="8">
        <v>43127</v>
      </c>
      <c r="F3992">
        <v>2</v>
      </c>
      <c r="G3992">
        <v>979.98</v>
      </c>
      <c r="H3992" s="1" t="s">
        <v>1594</v>
      </c>
      <c r="I3992" s="1" t="s">
        <v>20</v>
      </c>
      <c r="J3992" s="1" t="s">
        <v>23</v>
      </c>
      <c r="K3992" s="1" t="s">
        <v>24</v>
      </c>
      <c r="L3992" s="1">
        <f>Query1[[#This Row],[total_units]]*Query1[[#This Row],[revene]]</f>
        <v>1959.96</v>
      </c>
      <c r="M3992" s="1">
        <f>YEAR(Query1[[#This Row],[order_date]])</f>
        <v>2018</v>
      </c>
    </row>
    <row r="3993" spans="1:13" x14ac:dyDescent="0.35">
      <c r="A3993">
        <v>1369</v>
      </c>
      <c r="B3993" s="1" t="s">
        <v>1595</v>
      </c>
      <c r="C3993" s="1" t="s">
        <v>391</v>
      </c>
      <c r="D3993" s="1" t="s">
        <v>1817</v>
      </c>
      <c r="E3993" s="8">
        <v>43128</v>
      </c>
      <c r="F3993">
        <v>2</v>
      </c>
      <c r="G3993">
        <v>539.98</v>
      </c>
      <c r="H3993" s="1" t="s">
        <v>1596</v>
      </c>
      <c r="I3993" s="1" t="s">
        <v>13</v>
      </c>
      <c r="J3993" s="1" t="s">
        <v>23</v>
      </c>
      <c r="K3993" s="1" t="s">
        <v>24</v>
      </c>
      <c r="L3993" s="1">
        <f>Query1[[#This Row],[total_units]]*Query1[[#This Row],[revene]]</f>
        <v>1079.96</v>
      </c>
      <c r="M3993" s="1">
        <f>YEAR(Query1[[#This Row],[order_date]])</f>
        <v>2018</v>
      </c>
    </row>
    <row r="3994" spans="1:13" x14ac:dyDescent="0.35">
      <c r="A3994">
        <v>1370</v>
      </c>
      <c r="B3994" s="1" t="s">
        <v>1597</v>
      </c>
      <c r="C3994" s="1" t="s">
        <v>150</v>
      </c>
      <c r="D3994" s="1" t="s">
        <v>1817</v>
      </c>
      <c r="E3994" s="8">
        <v>43128</v>
      </c>
      <c r="F3994">
        <v>2</v>
      </c>
      <c r="G3994">
        <v>3599.98</v>
      </c>
      <c r="H3994" s="1" t="s">
        <v>1598</v>
      </c>
      <c r="I3994" s="1" t="s">
        <v>18</v>
      </c>
      <c r="J3994" s="1" t="s">
        <v>23</v>
      </c>
      <c r="K3994" s="1" t="s">
        <v>27</v>
      </c>
      <c r="L3994" s="1">
        <f>Query1[[#This Row],[total_units]]*Query1[[#This Row],[revene]]</f>
        <v>7199.96</v>
      </c>
      <c r="M3994" s="1">
        <f>YEAR(Query1[[#This Row],[order_date]])</f>
        <v>2018</v>
      </c>
    </row>
    <row r="3995" spans="1:13" x14ac:dyDescent="0.35">
      <c r="A3995">
        <v>1370</v>
      </c>
      <c r="B3995" s="1" t="s">
        <v>1597</v>
      </c>
      <c r="C3995" s="1" t="s">
        <v>150</v>
      </c>
      <c r="D3995" s="1" t="s">
        <v>1817</v>
      </c>
      <c r="E3995" s="8">
        <v>43128</v>
      </c>
      <c r="F3995">
        <v>2</v>
      </c>
      <c r="G3995">
        <v>419.98</v>
      </c>
      <c r="H3995" s="1" t="s">
        <v>1894</v>
      </c>
      <c r="I3995" s="1" t="s">
        <v>48</v>
      </c>
      <c r="J3995" s="1" t="s">
        <v>23</v>
      </c>
      <c r="K3995" s="1" t="s">
        <v>27</v>
      </c>
      <c r="L3995" s="1">
        <f>Query1[[#This Row],[total_units]]*Query1[[#This Row],[revene]]</f>
        <v>839.96</v>
      </c>
      <c r="M3995" s="1">
        <f>YEAR(Query1[[#This Row],[order_date]])</f>
        <v>2018</v>
      </c>
    </row>
    <row r="3996" spans="1:13" x14ac:dyDescent="0.35">
      <c r="A3996">
        <v>1370</v>
      </c>
      <c r="B3996" s="1" t="s">
        <v>1597</v>
      </c>
      <c r="C3996" s="1" t="s">
        <v>150</v>
      </c>
      <c r="D3996" s="1" t="s">
        <v>1817</v>
      </c>
      <c r="E3996" s="8">
        <v>43128</v>
      </c>
      <c r="F3996">
        <v>1</v>
      </c>
      <c r="G3996">
        <v>1499.99</v>
      </c>
      <c r="H3996" s="1" t="s">
        <v>1547</v>
      </c>
      <c r="I3996" s="1" t="s">
        <v>20</v>
      </c>
      <c r="J3996" s="1" t="s">
        <v>23</v>
      </c>
      <c r="K3996" s="1" t="s">
        <v>27</v>
      </c>
      <c r="L3996" s="1">
        <f>Query1[[#This Row],[total_units]]*Query1[[#This Row],[revene]]</f>
        <v>1499.99</v>
      </c>
      <c r="M3996" s="1">
        <f>YEAR(Query1[[#This Row],[order_date]])</f>
        <v>2018</v>
      </c>
    </row>
    <row r="3997" spans="1:13" x14ac:dyDescent="0.35">
      <c r="A3997">
        <v>1370</v>
      </c>
      <c r="B3997" s="1" t="s">
        <v>1597</v>
      </c>
      <c r="C3997" s="1" t="s">
        <v>150</v>
      </c>
      <c r="D3997" s="1" t="s">
        <v>1817</v>
      </c>
      <c r="E3997" s="8">
        <v>43128</v>
      </c>
      <c r="F3997">
        <v>1</v>
      </c>
      <c r="G3997">
        <v>3999.99</v>
      </c>
      <c r="H3997" s="1" t="s">
        <v>49</v>
      </c>
      <c r="I3997" s="1" t="s">
        <v>20</v>
      </c>
      <c r="J3997" s="1" t="s">
        <v>23</v>
      </c>
      <c r="K3997" s="1" t="s">
        <v>27</v>
      </c>
      <c r="L3997" s="1">
        <f>Query1[[#This Row],[total_units]]*Query1[[#This Row],[revene]]</f>
        <v>3999.99</v>
      </c>
      <c r="M3997" s="1">
        <f>YEAR(Query1[[#This Row],[order_date]])</f>
        <v>2018</v>
      </c>
    </row>
    <row r="3998" spans="1:13" x14ac:dyDescent="0.35">
      <c r="A3998">
        <v>1371</v>
      </c>
      <c r="B3998" s="1" t="s">
        <v>1599</v>
      </c>
      <c r="C3998" s="1" t="s">
        <v>106</v>
      </c>
      <c r="D3998" s="1" t="s">
        <v>1817</v>
      </c>
      <c r="E3998" s="8">
        <v>43129</v>
      </c>
      <c r="F3998">
        <v>2</v>
      </c>
      <c r="G3998">
        <v>1059.98</v>
      </c>
      <c r="H3998" s="1" t="s">
        <v>1600</v>
      </c>
      <c r="I3998" s="1" t="s">
        <v>13</v>
      </c>
      <c r="J3998" s="1" t="s">
        <v>23</v>
      </c>
      <c r="K3998" s="1" t="s">
        <v>27</v>
      </c>
      <c r="L3998" s="1">
        <f>Query1[[#This Row],[total_units]]*Query1[[#This Row],[revene]]</f>
        <v>2119.96</v>
      </c>
      <c r="M3998" s="1">
        <f>YEAR(Query1[[#This Row],[order_date]])</f>
        <v>2018</v>
      </c>
    </row>
    <row r="3999" spans="1:13" x14ac:dyDescent="0.35">
      <c r="A3999">
        <v>1371</v>
      </c>
      <c r="B3999" s="1" t="s">
        <v>1599</v>
      </c>
      <c r="C3999" s="1" t="s">
        <v>106</v>
      </c>
      <c r="D3999" s="1" t="s">
        <v>1817</v>
      </c>
      <c r="E3999" s="8">
        <v>43129</v>
      </c>
      <c r="F3999">
        <v>2</v>
      </c>
      <c r="G3999">
        <v>3599.98</v>
      </c>
      <c r="H3999" s="1" t="s">
        <v>1816</v>
      </c>
      <c r="I3999" s="1" t="s">
        <v>20</v>
      </c>
      <c r="J3999" s="1" t="s">
        <v>23</v>
      </c>
      <c r="K3999" s="1" t="s">
        <v>27</v>
      </c>
      <c r="L3999" s="1">
        <f>Query1[[#This Row],[total_units]]*Query1[[#This Row],[revene]]</f>
        <v>7199.96</v>
      </c>
      <c r="M3999" s="1">
        <f>YEAR(Query1[[#This Row],[order_date]])</f>
        <v>2018</v>
      </c>
    </row>
    <row r="4000" spans="1:13" x14ac:dyDescent="0.35">
      <c r="A4000">
        <v>1372</v>
      </c>
      <c r="B4000" s="1" t="s">
        <v>1601</v>
      </c>
      <c r="C4000" s="1" t="s">
        <v>608</v>
      </c>
      <c r="D4000" s="1" t="s">
        <v>1817</v>
      </c>
      <c r="E4000" s="8">
        <v>43129</v>
      </c>
      <c r="F4000">
        <v>2</v>
      </c>
      <c r="G4000">
        <v>639.98</v>
      </c>
      <c r="H4000" s="1" t="s">
        <v>1496</v>
      </c>
      <c r="I4000" s="1" t="s">
        <v>48</v>
      </c>
      <c r="J4000" s="1" t="s">
        <v>23</v>
      </c>
      <c r="K4000" s="1" t="s">
        <v>24</v>
      </c>
      <c r="L4000" s="1">
        <f>Query1[[#This Row],[total_units]]*Query1[[#This Row],[revene]]</f>
        <v>1279.96</v>
      </c>
      <c r="M4000" s="1">
        <f>YEAR(Query1[[#This Row],[order_date]])</f>
        <v>2018</v>
      </c>
    </row>
    <row r="4001" spans="1:13" x14ac:dyDescent="0.35">
      <c r="A4001">
        <v>1372</v>
      </c>
      <c r="B4001" s="1" t="s">
        <v>1601</v>
      </c>
      <c r="C4001" s="1" t="s">
        <v>608</v>
      </c>
      <c r="D4001" s="1" t="s">
        <v>1817</v>
      </c>
      <c r="E4001" s="8">
        <v>43129</v>
      </c>
      <c r="F4001">
        <v>1</v>
      </c>
      <c r="G4001">
        <v>749.99</v>
      </c>
      <c r="H4001" s="1" t="s">
        <v>1574</v>
      </c>
      <c r="I4001" s="1" t="s">
        <v>34</v>
      </c>
      <c r="J4001" s="1" t="s">
        <v>23</v>
      </c>
      <c r="K4001" s="1" t="s">
        <v>24</v>
      </c>
      <c r="L4001" s="1">
        <f>Query1[[#This Row],[total_units]]*Query1[[#This Row],[revene]]</f>
        <v>749.99</v>
      </c>
      <c r="M4001" s="1">
        <f>YEAR(Query1[[#This Row],[order_date]])</f>
        <v>2018</v>
      </c>
    </row>
    <row r="4002" spans="1:13" x14ac:dyDescent="0.35">
      <c r="A4002">
        <v>1373</v>
      </c>
      <c r="B4002" s="1" t="s">
        <v>1966</v>
      </c>
      <c r="C4002" s="1" t="s">
        <v>400</v>
      </c>
      <c r="D4002" s="1" t="s">
        <v>1824</v>
      </c>
      <c r="E4002" s="8">
        <v>43129</v>
      </c>
      <c r="F4002">
        <v>1</v>
      </c>
      <c r="G4002">
        <v>3499.99</v>
      </c>
      <c r="H4002" s="1" t="s">
        <v>841</v>
      </c>
      <c r="I4002" s="1" t="s">
        <v>18</v>
      </c>
      <c r="J4002" s="1" t="s">
        <v>98</v>
      </c>
      <c r="K4002" s="1" t="s">
        <v>165</v>
      </c>
      <c r="L4002" s="1">
        <f>Query1[[#This Row],[total_units]]*Query1[[#This Row],[revene]]</f>
        <v>3499.99</v>
      </c>
      <c r="M4002" s="1">
        <f>YEAR(Query1[[#This Row],[order_date]])</f>
        <v>2018</v>
      </c>
    </row>
    <row r="4003" spans="1:13" x14ac:dyDescent="0.35">
      <c r="A4003">
        <v>1374</v>
      </c>
      <c r="B4003" s="1" t="s">
        <v>1602</v>
      </c>
      <c r="C4003" s="1" t="s">
        <v>1820</v>
      </c>
      <c r="D4003" s="1" t="s">
        <v>1815</v>
      </c>
      <c r="E4003" s="8">
        <v>43130</v>
      </c>
      <c r="F4003">
        <v>2</v>
      </c>
      <c r="G4003">
        <v>4399.9799999999996</v>
      </c>
      <c r="H4003" s="1" t="s">
        <v>1603</v>
      </c>
      <c r="I4003" s="1" t="s">
        <v>788</v>
      </c>
      <c r="J4003" s="1" t="s">
        <v>14</v>
      </c>
      <c r="K4003" s="1" t="s">
        <v>32</v>
      </c>
      <c r="L4003" s="1">
        <f>Query1[[#This Row],[total_units]]*Query1[[#This Row],[revene]]</f>
        <v>8799.9599999999991</v>
      </c>
      <c r="M4003" s="1">
        <f>YEAR(Query1[[#This Row],[order_date]])</f>
        <v>2018</v>
      </c>
    </row>
    <row r="4004" spans="1:13" x14ac:dyDescent="0.35">
      <c r="A4004">
        <v>1374</v>
      </c>
      <c r="B4004" s="1" t="s">
        <v>1602</v>
      </c>
      <c r="C4004" s="1" t="s">
        <v>1820</v>
      </c>
      <c r="D4004" s="1" t="s">
        <v>1815</v>
      </c>
      <c r="E4004" s="8">
        <v>43130</v>
      </c>
      <c r="F4004">
        <v>2</v>
      </c>
      <c r="G4004">
        <v>1839.98</v>
      </c>
      <c r="H4004" s="1" t="s">
        <v>1962</v>
      </c>
      <c r="I4004" s="1" t="s">
        <v>20</v>
      </c>
      <c r="J4004" s="1" t="s">
        <v>14</v>
      </c>
      <c r="K4004" s="1" t="s">
        <v>32</v>
      </c>
      <c r="L4004" s="1">
        <f>Query1[[#This Row],[total_units]]*Query1[[#This Row],[revene]]</f>
        <v>3679.96</v>
      </c>
      <c r="M4004" s="1">
        <f>YEAR(Query1[[#This Row],[order_date]])</f>
        <v>2018</v>
      </c>
    </row>
    <row r="4005" spans="1:13" x14ac:dyDescent="0.35">
      <c r="A4005">
        <v>1375</v>
      </c>
      <c r="B4005" s="1" t="s">
        <v>1967</v>
      </c>
      <c r="C4005" s="1" t="s">
        <v>209</v>
      </c>
      <c r="D4005" s="1" t="s">
        <v>1824</v>
      </c>
      <c r="E4005" s="8">
        <v>43130</v>
      </c>
      <c r="F4005">
        <v>2</v>
      </c>
      <c r="G4005">
        <v>3599.98</v>
      </c>
      <c r="H4005" s="1" t="s">
        <v>1550</v>
      </c>
      <c r="I4005" s="1" t="s">
        <v>788</v>
      </c>
      <c r="J4005" s="1" t="s">
        <v>98</v>
      </c>
      <c r="K4005" s="1" t="s">
        <v>99</v>
      </c>
      <c r="L4005" s="1">
        <f>Query1[[#This Row],[total_units]]*Query1[[#This Row],[revene]]</f>
        <v>7199.96</v>
      </c>
      <c r="M4005" s="1">
        <f>YEAR(Query1[[#This Row],[order_date]])</f>
        <v>2018</v>
      </c>
    </row>
    <row r="4006" spans="1:13" x14ac:dyDescent="0.35">
      <c r="A4006">
        <v>1375</v>
      </c>
      <c r="B4006" s="1" t="s">
        <v>1967</v>
      </c>
      <c r="C4006" s="1" t="s">
        <v>209</v>
      </c>
      <c r="D4006" s="1" t="s">
        <v>1824</v>
      </c>
      <c r="E4006" s="8">
        <v>43130</v>
      </c>
      <c r="F4006">
        <v>1</v>
      </c>
      <c r="G4006">
        <v>2499.9899999999998</v>
      </c>
      <c r="H4006" s="1" t="s">
        <v>1604</v>
      </c>
      <c r="I4006" s="1" t="s">
        <v>788</v>
      </c>
      <c r="J4006" s="1" t="s">
        <v>98</v>
      </c>
      <c r="K4006" s="1" t="s">
        <v>99</v>
      </c>
      <c r="L4006" s="1">
        <f>Query1[[#This Row],[total_units]]*Query1[[#This Row],[revene]]</f>
        <v>2499.9899999999998</v>
      </c>
      <c r="M4006" s="1">
        <f>YEAR(Query1[[#This Row],[order_date]])</f>
        <v>2018</v>
      </c>
    </row>
    <row r="4007" spans="1:13" x14ac:dyDescent="0.35">
      <c r="A4007">
        <v>1376</v>
      </c>
      <c r="B4007" s="1" t="s">
        <v>1605</v>
      </c>
      <c r="C4007" s="1" t="s">
        <v>1820</v>
      </c>
      <c r="D4007" s="1" t="s">
        <v>1815</v>
      </c>
      <c r="E4007" s="8">
        <v>43132</v>
      </c>
      <c r="F4007">
        <v>1</v>
      </c>
      <c r="G4007">
        <v>1320.99</v>
      </c>
      <c r="H4007" s="1" t="s">
        <v>69</v>
      </c>
      <c r="I4007" s="1" t="s">
        <v>20</v>
      </c>
      <c r="J4007" s="1" t="s">
        <v>14</v>
      </c>
      <c r="K4007" s="1" t="s">
        <v>15</v>
      </c>
      <c r="L4007" s="1">
        <f>Query1[[#This Row],[total_units]]*Query1[[#This Row],[revene]]</f>
        <v>1320.99</v>
      </c>
      <c r="M4007" s="1">
        <f>YEAR(Query1[[#This Row],[order_date]])</f>
        <v>2018</v>
      </c>
    </row>
    <row r="4008" spans="1:13" x14ac:dyDescent="0.35">
      <c r="A4008">
        <v>1377</v>
      </c>
      <c r="B4008" s="1" t="s">
        <v>1606</v>
      </c>
      <c r="C4008" s="1" t="s">
        <v>264</v>
      </c>
      <c r="D4008" s="1" t="s">
        <v>1817</v>
      </c>
      <c r="E4008" s="8">
        <v>43132</v>
      </c>
      <c r="F4008">
        <v>2</v>
      </c>
      <c r="G4008">
        <v>9999.98</v>
      </c>
      <c r="H4008" s="1" t="s">
        <v>1525</v>
      </c>
      <c r="I4008" s="1" t="s">
        <v>788</v>
      </c>
      <c r="J4008" s="1" t="s">
        <v>23</v>
      </c>
      <c r="K4008" s="1" t="s">
        <v>27</v>
      </c>
      <c r="L4008" s="1">
        <f>Query1[[#This Row],[total_units]]*Query1[[#This Row],[revene]]</f>
        <v>19999.96</v>
      </c>
      <c r="M4008" s="1">
        <f>YEAR(Query1[[#This Row],[order_date]])</f>
        <v>2018</v>
      </c>
    </row>
    <row r="4009" spans="1:13" x14ac:dyDescent="0.35">
      <c r="A4009">
        <v>1377</v>
      </c>
      <c r="B4009" s="1" t="s">
        <v>1606</v>
      </c>
      <c r="C4009" s="1" t="s">
        <v>264</v>
      </c>
      <c r="D4009" s="1" t="s">
        <v>1817</v>
      </c>
      <c r="E4009" s="8">
        <v>43132</v>
      </c>
      <c r="F4009">
        <v>1</v>
      </c>
      <c r="G4009">
        <v>1499.99</v>
      </c>
      <c r="H4009" s="1" t="s">
        <v>858</v>
      </c>
      <c r="I4009" s="1" t="s">
        <v>788</v>
      </c>
      <c r="J4009" s="1" t="s">
        <v>23</v>
      </c>
      <c r="K4009" s="1" t="s">
        <v>27</v>
      </c>
      <c r="L4009" s="1">
        <f>Query1[[#This Row],[total_units]]*Query1[[#This Row],[revene]]</f>
        <v>1499.99</v>
      </c>
      <c r="M4009" s="1">
        <f>YEAR(Query1[[#This Row],[order_date]])</f>
        <v>2018</v>
      </c>
    </row>
    <row r="4010" spans="1:13" x14ac:dyDescent="0.35">
      <c r="A4010">
        <v>1377</v>
      </c>
      <c r="B4010" s="1" t="s">
        <v>1606</v>
      </c>
      <c r="C4010" s="1" t="s">
        <v>264</v>
      </c>
      <c r="D4010" s="1" t="s">
        <v>1817</v>
      </c>
      <c r="E4010" s="8">
        <v>43132</v>
      </c>
      <c r="F4010">
        <v>1</v>
      </c>
      <c r="G4010">
        <v>919.99</v>
      </c>
      <c r="H4010" s="1" t="s">
        <v>1962</v>
      </c>
      <c r="I4010" s="1" t="s">
        <v>20</v>
      </c>
      <c r="J4010" s="1" t="s">
        <v>23</v>
      </c>
      <c r="K4010" s="1" t="s">
        <v>27</v>
      </c>
      <c r="L4010" s="1">
        <f>Query1[[#This Row],[total_units]]*Query1[[#This Row],[revene]]</f>
        <v>919.99</v>
      </c>
      <c r="M4010" s="1">
        <f>YEAR(Query1[[#This Row],[order_date]])</f>
        <v>2018</v>
      </c>
    </row>
    <row r="4011" spans="1:13" x14ac:dyDescent="0.35">
      <c r="A4011">
        <v>1377</v>
      </c>
      <c r="B4011" s="1" t="s">
        <v>1606</v>
      </c>
      <c r="C4011" s="1" t="s">
        <v>264</v>
      </c>
      <c r="D4011" s="1" t="s">
        <v>1817</v>
      </c>
      <c r="E4011" s="8">
        <v>43132</v>
      </c>
      <c r="F4011">
        <v>2</v>
      </c>
      <c r="G4011">
        <v>6999.98</v>
      </c>
      <c r="H4011" s="1" t="s">
        <v>1607</v>
      </c>
      <c r="I4011" s="1" t="s">
        <v>41</v>
      </c>
      <c r="J4011" s="1" t="s">
        <v>23</v>
      </c>
      <c r="K4011" s="1" t="s">
        <v>27</v>
      </c>
      <c r="L4011" s="1">
        <f>Query1[[#This Row],[total_units]]*Query1[[#This Row],[revene]]</f>
        <v>13999.96</v>
      </c>
      <c r="M4011" s="1">
        <f>YEAR(Query1[[#This Row],[order_date]])</f>
        <v>2018</v>
      </c>
    </row>
    <row r="4012" spans="1:13" x14ac:dyDescent="0.35">
      <c r="A4012">
        <v>1378</v>
      </c>
      <c r="B4012" s="1" t="s">
        <v>1608</v>
      </c>
      <c r="C4012" s="1" t="s">
        <v>294</v>
      </c>
      <c r="D4012" s="1" t="s">
        <v>1815</v>
      </c>
      <c r="E4012" s="8">
        <v>43133</v>
      </c>
      <c r="F4012">
        <v>2</v>
      </c>
      <c r="G4012">
        <v>699.98</v>
      </c>
      <c r="H4012" s="1" t="s">
        <v>867</v>
      </c>
      <c r="I4012" s="1" t="s">
        <v>48</v>
      </c>
      <c r="J4012" s="1" t="s">
        <v>14</v>
      </c>
      <c r="K4012" s="1" t="s">
        <v>15</v>
      </c>
      <c r="L4012" s="1">
        <f>Query1[[#This Row],[total_units]]*Query1[[#This Row],[revene]]</f>
        <v>1399.96</v>
      </c>
      <c r="M4012" s="1">
        <f>YEAR(Query1[[#This Row],[order_date]])</f>
        <v>2018</v>
      </c>
    </row>
    <row r="4013" spans="1:13" x14ac:dyDescent="0.35">
      <c r="A4013">
        <v>1378</v>
      </c>
      <c r="B4013" s="1" t="s">
        <v>1608</v>
      </c>
      <c r="C4013" s="1" t="s">
        <v>294</v>
      </c>
      <c r="D4013" s="1" t="s">
        <v>1815</v>
      </c>
      <c r="E4013" s="8">
        <v>43133</v>
      </c>
      <c r="F4013">
        <v>2</v>
      </c>
      <c r="G4013">
        <v>1499.98</v>
      </c>
      <c r="H4013" s="1" t="s">
        <v>31</v>
      </c>
      <c r="I4013" s="1" t="s">
        <v>20</v>
      </c>
      <c r="J4013" s="1" t="s">
        <v>14</v>
      </c>
      <c r="K4013" s="1" t="s">
        <v>15</v>
      </c>
      <c r="L4013" s="1">
        <f>Query1[[#This Row],[total_units]]*Query1[[#This Row],[revene]]</f>
        <v>2999.96</v>
      </c>
      <c r="M4013" s="1">
        <f>YEAR(Query1[[#This Row],[order_date]])</f>
        <v>2018</v>
      </c>
    </row>
    <row r="4014" spans="1:13" x14ac:dyDescent="0.35">
      <c r="A4014">
        <v>1378</v>
      </c>
      <c r="B4014" s="1" t="s">
        <v>1608</v>
      </c>
      <c r="C4014" s="1" t="s">
        <v>294</v>
      </c>
      <c r="D4014" s="1" t="s">
        <v>1815</v>
      </c>
      <c r="E4014" s="8">
        <v>43133</v>
      </c>
      <c r="F4014">
        <v>1</v>
      </c>
      <c r="G4014">
        <v>470.99</v>
      </c>
      <c r="H4014" s="1" t="s">
        <v>825</v>
      </c>
      <c r="I4014" s="1" t="s">
        <v>34</v>
      </c>
      <c r="J4014" s="1" t="s">
        <v>14</v>
      </c>
      <c r="K4014" s="1" t="s">
        <v>15</v>
      </c>
      <c r="L4014" s="1">
        <f>Query1[[#This Row],[total_units]]*Query1[[#This Row],[revene]]</f>
        <v>470.99</v>
      </c>
      <c r="M4014" s="1">
        <f>YEAR(Query1[[#This Row],[order_date]])</f>
        <v>2018</v>
      </c>
    </row>
    <row r="4015" spans="1:13" x14ac:dyDescent="0.35">
      <c r="A4015">
        <v>1378</v>
      </c>
      <c r="B4015" s="1" t="s">
        <v>1608</v>
      </c>
      <c r="C4015" s="1" t="s">
        <v>294</v>
      </c>
      <c r="D4015" s="1" t="s">
        <v>1815</v>
      </c>
      <c r="E4015" s="8">
        <v>43133</v>
      </c>
      <c r="F4015">
        <v>2</v>
      </c>
      <c r="G4015">
        <v>6399.98</v>
      </c>
      <c r="H4015" s="1" t="s">
        <v>1609</v>
      </c>
      <c r="I4015" s="1" t="s">
        <v>20</v>
      </c>
      <c r="J4015" s="1" t="s">
        <v>14</v>
      </c>
      <c r="K4015" s="1" t="s">
        <v>15</v>
      </c>
      <c r="L4015" s="1">
        <f>Query1[[#This Row],[total_units]]*Query1[[#This Row],[revene]]</f>
        <v>12799.96</v>
      </c>
      <c r="M4015" s="1">
        <f>YEAR(Query1[[#This Row],[order_date]])</f>
        <v>2018</v>
      </c>
    </row>
    <row r="4016" spans="1:13" x14ac:dyDescent="0.35">
      <c r="A4016">
        <v>1378</v>
      </c>
      <c r="B4016" s="1" t="s">
        <v>1608</v>
      </c>
      <c r="C4016" s="1" t="s">
        <v>294</v>
      </c>
      <c r="D4016" s="1" t="s">
        <v>1815</v>
      </c>
      <c r="E4016" s="8">
        <v>43133</v>
      </c>
      <c r="F4016">
        <v>2</v>
      </c>
      <c r="G4016">
        <v>1839.98</v>
      </c>
      <c r="H4016" s="1" t="s">
        <v>1956</v>
      </c>
      <c r="I4016" s="1" t="s">
        <v>20</v>
      </c>
      <c r="J4016" s="1" t="s">
        <v>14</v>
      </c>
      <c r="K4016" s="1" t="s">
        <v>15</v>
      </c>
      <c r="L4016" s="1">
        <f>Query1[[#This Row],[total_units]]*Query1[[#This Row],[revene]]</f>
        <v>3679.96</v>
      </c>
      <c r="M4016" s="1">
        <f>YEAR(Query1[[#This Row],[order_date]])</f>
        <v>2018</v>
      </c>
    </row>
    <row r="4017" spans="1:13" x14ac:dyDescent="0.35">
      <c r="A4017">
        <v>1379</v>
      </c>
      <c r="B4017" s="1" t="s">
        <v>1610</v>
      </c>
      <c r="C4017" s="1" t="s">
        <v>177</v>
      </c>
      <c r="D4017" s="1" t="s">
        <v>1817</v>
      </c>
      <c r="E4017" s="8">
        <v>43133</v>
      </c>
      <c r="F4017">
        <v>1</v>
      </c>
      <c r="G4017">
        <v>529.99</v>
      </c>
      <c r="H4017" s="1" t="s">
        <v>44</v>
      </c>
      <c r="I4017" s="1" t="s">
        <v>13</v>
      </c>
      <c r="J4017" s="1" t="s">
        <v>23</v>
      </c>
      <c r="K4017" s="1" t="s">
        <v>24</v>
      </c>
      <c r="L4017" s="1">
        <f>Query1[[#This Row],[total_units]]*Query1[[#This Row],[revene]]</f>
        <v>529.99</v>
      </c>
      <c r="M4017" s="1">
        <f>YEAR(Query1[[#This Row],[order_date]])</f>
        <v>2018</v>
      </c>
    </row>
    <row r="4018" spans="1:13" x14ac:dyDescent="0.35">
      <c r="A4018">
        <v>1379</v>
      </c>
      <c r="B4018" s="1" t="s">
        <v>1610</v>
      </c>
      <c r="C4018" s="1" t="s">
        <v>177</v>
      </c>
      <c r="D4018" s="1" t="s">
        <v>1817</v>
      </c>
      <c r="E4018" s="8">
        <v>43133</v>
      </c>
      <c r="F4018">
        <v>2</v>
      </c>
      <c r="G4018">
        <v>179.98</v>
      </c>
      <c r="H4018" s="1" t="s">
        <v>1545</v>
      </c>
      <c r="I4018" s="1" t="s">
        <v>48</v>
      </c>
      <c r="J4018" s="1" t="s">
        <v>23</v>
      </c>
      <c r="K4018" s="1" t="s">
        <v>24</v>
      </c>
      <c r="L4018" s="1">
        <f>Query1[[#This Row],[total_units]]*Query1[[#This Row],[revene]]</f>
        <v>359.96</v>
      </c>
      <c r="M4018" s="1">
        <f>YEAR(Query1[[#This Row],[order_date]])</f>
        <v>2018</v>
      </c>
    </row>
    <row r="4019" spans="1:13" x14ac:dyDescent="0.35">
      <c r="A4019">
        <v>1379</v>
      </c>
      <c r="B4019" s="1" t="s">
        <v>1610</v>
      </c>
      <c r="C4019" s="1" t="s">
        <v>177</v>
      </c>
      <c r="D4019" s="1" t="s">
        <v>1817</v>
      </c>
      <c r="E4019" s="8">
        <v>43133</v>
      </c>
      <c r="F4019">
        <v>1</v>
      </c>
      <c r="G4019">
        <v>999.99</v>
      </c>
      <c r="H4019" s="1" t="s">
        <v>1968</v>
      </c>
      <c r="I4019" s="1" t="s">
        <v>20</v>
      </c>
      <c r="J4019" s="1" t="s">
        <v>23</v>
      </c>
      <c r="K4019" s="1" t="s">
        <v>24</v>
      </c>
      <c r="L4019" s="1">
        <f>Query1[[#This Row],[total_units]]*Query1[[#This Row],[revene]]</f>
        <v>999.99</v>
      </c>
      <c r="M4019" s="1">
        <f>YEAR(Query1[[#This Row],[order_date]])</f>
        <v>2018</v>
      </c>
    </row>
    <row r="4020" spans="1:13" x14ac:dyDescent="0.35">
      <c r="A4020">
        <v>1380</v>
      </c>
      <c r="B4020" s="1" t="s">
        <v>1611</v>
      </c>
      <c r="C4020" s="1" t="s">
        <v>55</v>
      </c>
      <c r="D4020" s="1" t="s">
        <v>1815</v>
      </c>
      <c r="E4020" s="8">
        <v>43136</v>
      </c>
      <c r="F4020">
        <v>2</v>
      </c>
      <c r="G4020">
        <v>859.98</v>
      </c>
      <c r="H4020" s="1" t="s">
        <v>1612</v>
      </c>
      <c r="I4020" s="1" t="s">
        <v>13</v>
      </c>
      <c r="J4020" s="1" t="s">
        <v>14</v>
      </c>
      <c r="K4020" s="1" t="s">
        <v>32</v>
      </c>
      <c r="L4020" s="1">
        <f>Query1[[#This Row],[total_units]]*Query1[[#This Row],[revene]]</f>
        <v>1719.96</v>
      </c>
      <c r="M4020" s="1">
        <f>YEAR(Query1[[#This Row],[order_date]])</f>
        <v>2018</v>
      </c>
    </row>
    <row r="4021" spans="1:13" x14ac:dyDescent="0.35">
      <c r="A4021">
        <v>1380</v>
      </c>
      <c r="B4021" s="1" t="s">
        <v>1611</v>
      </c>
      <c r="C4021" s="1" t="s">
        <v>55</v>
      </c>
      <c r="D4021" s="1" t="s">
        <v>1815</v>
      </c>
      <c r="E4021" s="8">
        <v>43136</v>
      </c>
      <c r="F4021">
        <v>2</v>
      </c>
      <c r="G4021">
        <v>1799.98</v>
      </c>
      <c r="H4021" s="1" t="s">
        <v>1613</v>
      </c>
      <c r="I4021" s="1" t="s">
        <v>13</v>
      </c>
      <c r="J4021" s="1" t="s">
        <v>14</v>
      </c>
      <c r="K4021" s="1" t="s">
        <v>32</v>
      </c>
      <c r="L4021" s="1">
        <f>Query1[[#This Row],[total_units]]*Query1[[#This Row],[revene]]</f>
        <v>3599.96</v>
      </c>
      <c r="M4021" s="1">
        <f>YEAR(Query1[[#This Row],[order_date]])</f>
        <v>2018</v>
      </c>
    </row>
    <row r="4022" spans="1:13" x14ac:dyDescent="0.35">
      <c r="A4022">
        <v>1381</v>
      </c>
      <c r="B4022" s="1" t="s">
        <v>1614</v>
      </c>
      <c r="C4022" s="1" t="s">
        <v>339</v>
      </c>
      <c r="D4022" s="1" t="s">
        <v>1817</v>
      </c>
      <c r="E4022" s="8">
        <v>43136</v>
      </c>
      <c r="F4022">
        <v>2</v>
      </c>
      <c r="G4022">
        <v>1799.98</v>
      </c>
      <c r="H4022" s="1" t="s">
        <v>1615</v>
      </c>
      <c r="I4022" s="1" t="s">
        <v>13</v>
      </c>
      <c r="J4022" s="1" t="s">
        <v>23</v>
      </c>
      <c r="K4022" s="1" t="s">
        <v>27</v>
      </c>
      <c r="L4022" s="1">
        <f>Query1[[#This Row],[total_units]]*Query1[[#This Row],[revene]]</f>
        <v>3599.96</v>
      </c>
      <c r="M4022" s="1">
        <f>YEAR(Query1[[#This Row],[order_date]])</f>
        <v>2018</v>
      </c>
    </row>
    <row r="4023" spans="1:13" x14ac:dyDescent="0.35">
      <c r="A4023">
        <v>1381</v>
      </c>
      <c r="B4023" s="1" t="s">
        <v>1614</v>
      </c>
      <c r="C4023" s="1" t="s">
        <v>339</v>
      </c>
      <c r="D4023" s="1" t="s">
        <v>1817</v>
      </c>
      <c r="E4023" s="8">
        <v>43136</v>
      </c>
      <c r="F4023">
        <v>2</v>
      </c>
      <c r="G4023">
        <v>459.98</v>
      </c>
      <c r="H4023" s="1" t="s">
        <v>1969</v>
      </c>
      <c r="I4023" s="1" t="s">
        <v>48</v>
      </c>
      <c r="J4023" s="1" t="s">
        <v>23</v>
      </c>
      <c r="K4023" s="1" t="s">
        <v>27</v>
      </c>
      <c r="L4023" s="1">
        <f>Query1[[#This Row],[total_units]]*Query1[[#This Row],[revene]]</f>
        <v>919.96</v>
      </c>
      <c r="M4023" s="1">
        <f>YEAR(Query1[[#This Row],[order_date]])</f>
        <v>2018</v>
      </c>
    </row>
    <row r="4024" spans="1:13" x14ac:dyDescent="0.35">
      <c r="A4024">
        <v>1382</v>
      </c>
      <c r="B4024" s="1" t="s">
        <v>1616</v>
      </c>
      <c r="C4024" s="1" t="s">
        <v>110</v>
      </c>
      <c r="D4024" s="1" t="s">
        <v>1817</v>
      </c>
      <c r="E4024" s="8">
        <v>43137</v>
      </c>
      <c r="F4024">
        <v>2</v>
      </c>
      <c r="G4024">
        <v>2199.98</v>
      </c>
      <c r="H4024" s="1" t="s">
        <v>881</v>
      </c>
      <c r="I4024" s="1" t="s">
        <v>13</v>
      </c>
      <c r="J4024" s="1" t="s">
        <v>23</v>
      </c>
      <c r="K4024" s="1" t="s">
        <v>24</v>
      </c>
      <c r="L4024" s="1">
        <f>Query1[[#This Row],[total_units]]*Query1[[#This Row],[revene]]</f>
        <v>4399.96</v>
      </c>
      <c r="M4024" s="1">
        <f>YEAR(Query1[[#This Row],[order_date]])</f>
        <v>2018</v>
      </c>
    </row>
    <row r="4025" spans="1:13" x14ac:dyDescent="0.35">
      <c r="A4025">
        <v>1382</v>
      </c>
      <c r="B4025" s="1" t="s">
        <v>1616</v>
      </c>
      <c r="C4025" s="1" t="s">
        <v>110</v>
      </c>
      <c r="D4025" s="1" t="s">
        <v>1817</v>
      </c>
      <c r="E4025" s="8">
        <v>43137</v>
      </c>
      <c r="F4025">
        <v>1</v>
      </c>
      <c r="G4025">
        <v>479.99</v>
      </c>
      <c r="H4025" s="1" t="s">
        <v>1500</v>
      </c>
      <c r="I4025" s="1" t="s">
        <v>13</v>
      </c>
      <c r="J4025" s="1" t="s">
        <v>23</v>
      </c>
      <c r="K4025" s="1" t="s">
        <v>24</v>
      </c>
      <c r="L4025" s="1">
        <f>Query1[[#This Row],[total_units]]*Query1[[#This Row],[revene]]</f>
        <v>479.99</v>
      </c>
      <c r="M4025" s="1">
        <f>YEAR(Query1[[#This Row],[order_date]])</f>
        <v>2018</v>
      </c>
    </row>
    <row r="4026" spans="1:13" x14ac:dyDescent="0.35">
      <c r="A4026">
        <v>1382</v>
      </c>
      <c r="B4026" s="1" t="s">
        <v>1616</v>
      </c>
      <c r="C4026" s="1" t="s">
        <v>110</v>
      </c>
      <c r="D4026" s="1" t="s">
        <v>1817</v>
      </c>
      <c r="E4026" s="8">
        <v>43137</v>
      </c>
      <c r="F4026">
        <v>1</v>
      </c>
      <c r="G4026">
        <v>959.99</v>
      </c>
      <c r="H4026" s="1" t="s">
        <v>1617</v>
      </c>
      <c r="I4026" s="1" t="s">
        <v>13</v>
      </c>
      <c r="J4026" s="1" t="s">
        <v>23</v>
      </c>
      <c r="K4026" s="1" t="s">
        <v>24</v>
      </c>
      <c r="L4026" s="1">
        <f>Query1[[#This Row],[total_units]]*Query1[[#This Row],[revene]]</f>
        <v>959.99</v>
      </c>
      <c r="M4026" s="1">
        <f>YEAR(Query1[[#This Row],[order_date]])</f>
        <v>2018</v>
      </c>
    </row>
    <row r="4027" spans="1:13" x14ac:dyDescent="0.35">
      <c r="A4027">
        <v>1382</v>
      </c>
      <c r="B4027" s="1" t="s">
        <v>1616</v>
      </c>
      <c r="C4027" s="1" t="s">
        <v>110</v>
      </c>
      <c r="D4027" s="1" t="s">
        <v>1817</v>
      </c>
      <c r="E4027" s="8">
        <v>43137</v>
      </c>
      <c r="F4027">
        <v>1</v>
      </c>
      <c r="G4027">
        <v>749.99</v>
      </c>
      <c r="H4027" s="1" t="s">
        <v>1574</v>
      </c>
      <c r="I4027" s="1" t="s">
        <v>13</v>
      </c>
      <c r="J4027" s="1" t="s">
        <v>23</v>
      </c>
      <c r="K4027" s="1" t="s">
        <v>24</v>
      </c>
      <c r="L4027" s="1">
        <f>Query1[[#This Row],[total_units]]*Query1[[#This Row],[revene]]</f>
        <v>749.99</v>
      </c>
      <c r="M4027" s="1">
        <f>YEAR(Query1[[#This Row],[order_date]])</f>
        <v>2018</v>
      </c>
    </row>
    <row r="4028" spans="1:13" x14ac:dyDescent="0.35">
      <c r="A4028">
        <v>1382</v>
      </c>
      <c r="B4028" s="1" t="s">
        <v>1616</v>
      </c>
      <c r="C4028" s="1" t="s">
        <v>110</v>
      </c>
      <c r="D4028" s="1" t="s">
        <v>1817</v>
      </c>
      <c r="E4028" s="8">
        <v>43137</v>
      </c>
      <c r="F4028">
        <v>1</v>
      </c>
      <c r="G4028">
        <v>1499.99</v>
      </c>
      <c r="H4028" s="1" t="s">
        <v>1970</v>
      </c>
      <c r="I4028" s="1" t="s">
        <v>20</v>
      </c>
      <c r="J4028" s="1" t="s">
        <v>23</v>
      </c>
      <c r="K4028" s="1" t="s">
        <v>24</v>
      </c>
      <c r="L4028" s="1">
        <f>Query1[[#This Row],[total_units]]*Query1[[#This Row],[revene]]</f>
        <v>1499.99</v>
      </c>
      <c r="M4028" s="1">
        <f>YEAR(Query1[[#This Row],[order_date]])</f>
        <v>2018</v>
      </c>
    </row>
    <row r="4029" spans="1:13" x14ac:dyDescent="0.35">
      <c r="A4029">
        <v>1383</v>
      </c>
      <c r="B4029" s="1" t="s">
        <v>1618</v>
      </c>
      <c r="C4029" s="1" t="s">
        <v>135</v>
      </c>
      <c r="D4029" s="1" t="s">
        <v>1815</v>
      </c>
      <c r="E4029" s="8">
        <v>43138</v>
      </c>
      <c r="F4029">
        <v>2</v>
      </c>
      <c r="G4029">
        <v>693.98</v>
      </c>
      <c r="H4029" s="1" t="s">
        <v>942</v>
      </c>
      <c r="I4029" s="1" t="s">
        <v>13</v>
      </c>
      <c r="J4029" s="1" t="s">
        <v>14</v>
      </c>
      <c r="K4029" s="1" t="s">
        <v>32</v>
      </c>
      <c r="L4029" s="1">
        <f>Query1[[#This Row],[total_units]]*Query1[[#This Row],[revene]]</f>
        <v>1387.96</v>
      </c>
      <c r="M4029" s="1">
        <f>YEAR(Query1[[#This Row],[order_date]])</f>
        <v>2018</v>
      </c>
    </row>
    <row r="4030" spans="1:13" x14ac:dyDescent="0.35">
      <c r="A4030">
        <v>1383</v>
      </c>
      <c r="B4030" s="1" t="s">
        <v>1618</v>
      </c>
      <c r="C4030" s="1" t="s">
        <v>135</v>
      </c>
      <c r="D4030" s="1" t="s">
        <v>1815</v>
      </c>
      <c r="E4030" s="8">
        <v>43138</v>
      </c>
      <c r="F4030">
        <v>2</v>
      </c>
      <c r="G4030">
        <v>6999.98</v>
      </c>
      <c r="H4030" s="1" t="s">
        <v>1607</v>
      </c>
      <c r="I4030" s="1" t="s">
        <v>41</v>
      </c>
      <c r="J4030" s="1" t="s">
        <v>14</v>
      </c>
      <c r="K4030" s="1" t="s">
        <v>32</v>
      </c>
      <c r="L4030" s="1">
        <f>Query1[[#This Row],[total_units]]*Query1[[#This Row],[revene]]</f>
        <v>13999.96</v>
      </c>
      <c r="M4030" s="1">
        <f>YEAR(Query1[[#This Row],[order_date]])</f>
        <v>2018</v>
      </c>
    </row>
    <row r="4031" spans="1:13" x14ac:dyDescent="0.35">
      <c r="A4031">
        <v>1384</v>
      </c>
      <c r="B4031" s="1" t="s">
        <v>1619</v>
      </c>
      <c r="C4031" s="1" t="s">
        <v>447</v>
      </c>
      <c r="D4031" s="1" t="s">
        <v>1817</v>
      </c>
      <c r="E4031" s="8">
        <v>43139</v>
      </c>
      <c r="F4031">
        <v>1</v>
      </c>
      <c r="G4031">
        <v>349.99</v>
      </c>
      <c r="H4031" s="1" t="s">
        <v>813</v>
      </c>
      <c r="I4031" s="1" t="s">
        <v>48</v>
      </c>
      <c r="J4031" s="1" t="s">
        <v>23</v>
      </c>
      <c r="K4031" s="1" t="s">
        <v>27</v>
      </c>
      <c r="L4031" s="1">
        <f>Query1[[#This Row],[total_units]]*Query1[[#This Row],[revene]]</f>
        <v>349.99</v>
      </c>
      <c r="M4031" s="1">
        <f>YEAR(Query1[[#This Row],[order_date]])</f>
        <v>2018</v>
      </c>
    </row>
    <row r="4032" spans="1:13" x14ac:dyDescent="0.35">
      <c r="A4032">
        <v>1384</v>
      </c>
      <c r="B4032" s="1" t="s">
        <v>1619</v>
      </c>
      <c r="C4032" s="1" t="s">
        <v>447</v>
      </c>
      <c r="D4032" s="1" t="s">
        <v>1817</v>
      </c>
      <c r="E4032" s="8">
        <v>43139</v>
      </c>
      <c r="F4032">
        <v>1</v>
      </c>
      <c r="G4032">
        <v>469.99</v>
      </c>
      <c r="H4032" s="1" t="s">
        <v>798</v>
      </c>
      <c r="I4032" s="1" t="s">
        <v>20</v>
      </c>
      <c r="J4032" s="1" t="s">
        <v>23</v>
      </c>
      <c r="K4032" s="1" t="s">
        <v>27</v>
      </c>
      <c r="L4032" s="1">
        <f>Query1[[#This Row],[total_units]]*Query1[[#This Row],[revene]]</f>
        <v>469.99</v>
      </c>
      <c r="M4032" s="1">
        <f>YEAR(Query1[[#This Row],[order_date]])</f>
        <v>2018</v>
      </c>
    </row>
    <row r="4033" spans="1:13" x14ac:dyDescent="0.35">
      <c r="A4033">
        <v>1384</v>
      </c>
      <c r="B4033" s="1" t="s">
        <v>1619</v>
      </c>
      <c r="C4033" s="1" t="s">
        <v>447</v>
      </c>
      <c r="D4033" s="1" t="s">
        <v>1817</v>
      </c>
      <c r="E4033" s="8">
        <v>43139</v>
      </c>
      <c r="F4033">
        <v>2</v>
      </c>
      <c r="G4033">
        <v>6399.98</v>
      </c>
      <c r="H4033" s="1" t="s">
        <v>1609</v>
      </c>
      <c r="I4033" s="1" t="s">
        <v>20</v>
      </c>
      <c r="J4033" s="1" t="s">
        <v>23</v>
      </c>
      <c r="K4033" s="1" t="s">
        <v>27</v>
      </c>
      <c r="L4033" s="1">
        <f>Query1[[#This Row],[total_units]]*Query1[[#This Row],[revene]]</f>
        <v>12799.96</v>
      </c>
      <c r="M4033" s="1">
        <f>YEAR(Query1[[#This Row],[order_date]])</f>
        <v>2018</v>
      </c>
    </row>
    <row r="4034" spans="1:13" x14ac:dyDescent="0.35">
      <c r="A4034">
        <v>1384</v>
      </c>
      <c r="B4034" s="1" t="s">
        <v>1619</v>
      </c>
      <c r="C4034" s="1" t="s">
        <v>447</v>
      </c>
      <c r="D4034" s="1" t="s">
        <v>1817</v>
      </c>
      <c r="E4034" s="8">
        <v>43139</v>
      </c>
      <c r="F4034">
        <v>1</v>
      </c>
      <c r="G4034">
        <v>209.99</v>
      </c>
      <c r="H4034" s="1" t="s">
        <v>1894</v>
      </c>
      <c r="I4034" s="1" t="s">
        <v>48</v>
      </c>
      <c r="J4034" s="1" t="s">
        <v>23</v>
      </c>
      <c r="K4034" s="1" t="s">
        <v>27</v>
      </c>
      <c r="L4034" s="1">
        <f>Query1[[#This Row],[total_units]]*Query1[[#This Row],[revene]]</f>
        <v>209.99</v>
      </c>
      <c r="M4034" s="1">
        <f>YEAR(Query1[[#This Row],[order_date]])</f>
        <v>2018</v>
      </c>
    </row>
    <row r="4035" spans="1:13" x14ac:dyDescent="0.35">
      <c r="A4035">
        <v>1385</v>
      </c>
      <c r="B4035" s="1" t="s">
        <v>1620</v>
      </c>
      <c r="C4035" s="1" t="s">
        <v>209</v>
      </c>
      <c r="D4035" s="1" t="s">
        <v>1824</v>
      </c>
      <c r="E4035" s="8">
        <v>43139</v>
      </c>
      <c r="F4035">
        <v>2</v>
      </c>
      <c r="G4035">
        <v>1099.98</v>
      </c>
      <c r="H4035" s="1" t="s">
        <v>38</v>
      </c>
      <c r="I4035" s="1" t="s">
        <v>34</v>
      </c>
      <c r="J4035" s="1" t="s">
        <v>98</v>
      </c>
      <c r="K4035" s="1" t="s">
        <v>165</v>
      </c>
      <c r="L4035" s="1">
        <f>Query1[[#This Row],[total_units]]*Query1[[#This Row],[revene]]</f>
        <v>2199.96</v>
      </c>
      <c r="M4035" s="1">
        <f>YEAR(Query1[[#This Row],[order_date]])</f>
        <v>2018</v>
      </c>
    </row>
    <row r="4036" spans="1:13" x14ac:dyDescent="0.35">
      <c r="A4036">
        <v>1385</v>
      </c>
      <c r="B4036" s="1" t="s">
        <v>1620</v>
      </c>
      <c r="C4036" s="1" t="s">
        <v>209</v>
      </c>
      <c r="D4036" s="1" t="s">
        <v>1824</v>
      </c>
      <c r="E4036" s="8">
        <v>43139</v>
      </c>
      <c r="F4036">
        <v>1</v>
      </c>
      <c r="G4036">
        <v>1799.99</v>
      </c>
      <c r="H4036" s="1" t="s">
        <v>1507</v>
      </c>
      <c r="I4036" s="1" t="s">
        <v>788</v>
      </c>
      <c r="J4036" s="1" t="s">
        <v>98</v>
      </c>
      <c r="K4036" s="1" t="s">
        <v>165</v>
      </c>
      <c r="L4036" s="1">
        <f>Query1[[#This Row],[total_units]]*Query1[[#This Row],[revene]]</f>
        <v>1799.99</v>
      </c>
      <c r="M4036" s="1">
        <f>YEAR(Query1[[#This Row],[order_date]])</f>
        <v>2018</v>
      </c>
    </row>
    <row r="4037" spans="1:13" x14ac:dyDescent="0.35">
      <c r="A4037">
        <v>1385</v>
      </c>
      <c r="B4037" s="1" t="s">
        <v>1620</v>
      </c>
      <c r="C4037" s="1" t="s">
        <v>209</v>
      </c>
      <c r="D4037" s="1" t="s">
        <v>1824</v>
      </c>
      <c r="E4037" s="8">
        <v>43139</v>
      </c>
      <c r="F4037">
        <v>2</v>
      </c>
      <c r="G4037">
        <v>2999.98</v>
      </c>
      <c r="H4037" s="1" t="s">
        <v>837</v>
      </c>
      <c r="I4037" s="1" t="s">
        <v>20</v>
      </c>
      <c r="J4037" s="1" t="s">
        <v>98</v>
      </c>
      <c r="K4037" s="1" t="s">
        <v>165</v>
      </c>
      <c r="L4037" s="1">
        <f>Query1[[#This Row],[total_units]]*Query1[[#This Row],[revene]]</f>
        <v>5999.96</v>
      </c>
      <c r="M4037" s="1">
        <f>YEAR(Query1[[#This Row],[order_date]])</f>
        <v>2018</v>
      </c>
    </row>
    <row r="4038" spans="1:13" x14ac:dyDescent="0.35">
      <c r="A4038">
        <v>1385</v>
      </c>
      <c r="B4038" s="1" t="s">
        <v>1620</v>
      </c>
      <c r="C4038" s="1" t="s">
        <v>209</v>
      </c>
      <c r="D4038" s="1" t="s">
        <v>1824</v>
      </c>
      <c r="E4038" s="8">
        <v>43139</v>
      </c>
      <c r="F4038">
        <v>1</v>
      </c>
      <c r="G4038">
        <v>1499.99</v>
      </c>
      <c r="H4038" s="1" t="s">
        <v>1970</v>
      </c>
      <c r="I4038" s="1" t="s">
        <v>20</v>
      </c>
      <c r="J4038" s="1" t="s">
        <v>98</v>
      </c>
      <c r="K4038" s="1" t="s">
        <v>165</v>
      </c>
      <c r="L4038" s="1">
        <f>Query1[[#This Row],[total_units]]*Query1[[#This Row],[revene]]</f>
        <v>1499.99</v>
      </c>
      <c r="M4038" s="1">
        <f>YEAR(Query1[[#This Row],[order_date]])</f>
        <v>2018</v>
      </c>
    </row>
    <row r="4039" spans="1:13" x14ac:dyDescent="0.35">
      <c r="A4039">
        <v>1386</v>
      </c>
      <c r="B4039" s="1" t="s">
        <v>1621</v>
      </c>
      <c r="C4039" s="1" t="s">
        <v>1822</v>
      </c>
      <c r="D4039" s="1" t="s">
        <v>1815</v>
      </c>
      <c r="E4039" s="8">
        <v>43140</v>
      </c>
      <c r="F4039">
        <v>1</v>
      </c>
      <c r="G4039">
        <v>369.99</v>
      </c>
      <c r="H4039" s="1" t="s">
        <v>1622</v>
      </c>
      <c r="I4039" s="1" t="s">
        <v>48</v>
      </c>
      <c r="J4039" s="1" t="s">
        <v>14</v>
      </c>
      <c r="K4039" s="1" t="s">
        <v>15</v>
      </c>
      <c r="L4039" s="1">
        <f>Query1[[#This Row],[total_units]]*Query1[[#This Row],[revene]]</f>
        <v>369.99</v>
      </c>
      <c r="M4039" s="1">
        <f>YEAR(Query1[[#This Row],[order_date]])</f>
        <v>2018</v>
      </c>
    </row>
    <row r="4040" spans="1:13" x14ac:dyDescent="0.35">
      <c r="A4040">
        <v>1386</v>
      </c>
      <c r="B4040" s="1" t="s">
        <v>1621</v>
      </c>
      <c r="C4040" s="1" t="s">
        <v>1822</v>
      </c>
      <c r="D4040" s="1" t="s">
        <v>1815</v>
      </c>
      <c r="E4040" s="8">
        <v>43140</v>
      </c>
      <c r="F4040">
        <v>1</v>
      </c>
      <c r="G4040">
        <v>899.99</v>
      </c>
      <c r="H4040" s="1" t="s">
        <v>1613</v>
      </c>
      <c r="I4040" s="1" t="s">
        <v>34</v>
      </c>
      <c r="J4040" s="1" t="s">
        <v>14</v>
      </c>
      <c r="K4040" s="1" t="s">
        <v>15</v>
      </c>
      <c r="L4040" s="1">
        <f>Query1[[#This Row],[total_units]]*Query1[[#This Row],[revene]]</f>
        <v>899.99</v>
      </c>
      <c r="M4040" s="1">
        <f>YEAR(Query1[[#This Row],[order_date]])</f>
        <v>2018</v>
      </c>
    </row>
    <row r="4041" spans="1:13" x14ac:dyDescent="0.35">
      <c r="A4041">
        <v>1386</v>
      </c>
      <c r="B4041" s="1" t="s">
        <v>1621</v>
      </c>
      <c r="C4041" s="1" t="s">
        <v>1822</v>
      </c>
      <c r="D4041" s="1" t="s">
        <v>1815</v>
      </c>
      <c r="E4041" s="8">
        <v>43140</v>
      </c>
      <c r="F4041">
        <v>1</v>
      </c>
      <c r="G4041">
        <v>4499.99</v>
      </c>
      <c r="H4041" s="1" t="s">
        <v>1546</v>
      </c>
      <c r="I4041" s="1" t="s">
        <v>788</v>
      </c>
      <c r="J4041" s="1" t="s">
        <v>14</v>
      </c>
      <c r="K4041" s="1" t="s">
        <v>15</v>
      </c>
      <c r="L4041" s="1">
        <f>Query1[[#This Row],[total_units]]*Query1[[#This Row],[revene]]</f>
        <v>4499.99</v>
      </c>
      <c r="M4041" s="1">
        <f>YEAR(Query1[[#This Row],[order_date]])</f>
        <v>2018</v>
      </c>
    </row>
    <row r="4042" spans="1:13" x14ac:dyDescent="0.35">
      <c r="A4042">
        <v>1386</v>
      </c>
      <c r="B4042" s="1" t="s">
        <v>1621</v>
      </c>
      <c r="C4042" s="1" t="s">
        <v>1822</v>
      </c>
      <c r="D4042" s="1" t="s">
        <v>1815</v>
      </c>
      <c r="E4042" s="8">
        <v>43140</v>
      </c>
      <c r="F4042">
        <v>1</v>
      </c>
      <c r="G4042">
        <v>249.99</v>
      </c>
      <c r="H4042" s="1" t="s">
        <v>1623</v>
      </c>
      <c r="I4042" s="1" t="s">
        <v>48</v>
      </c>
      <c r="J4042" s="1" t="s">
        <v>14</v>
      </c>
      <c r="K4042" s="1" t="s">
        <v>15</v>
      </c>
      <c r="L4042" s="1">
        <f>Query1[[#This Row],[total_units]]*Query1[[#This Row],[revene]]</f>
        <v>249.99</v>
      </c>
      <c r="M4042" s="1">
        <f>YEAR(Query1[[#This Row],[order_date]])</f>
        <v>2018</v>
      </c>
    </row>
    <row r="4043" spans="1:13" x14ac:dyDescent="0.35">
      <c r="A4043">
        <v>1387</v>
      </c>
      <c r="B4043" s="1" t="s">
        <v>1256</v>
      </c>
      <c r="C4043" s="1" t="s">
        <v>500</v>
      </c>
      <c r="D4043" s="1" t="s">
        <v>1817</v>
      </c>
      <c r="E4043" s="8">
        <v>43140</v>
      </c>
      <c r="F4043">
        <v>1</v>
      </c>
      <c r="G4043">
        <v>449.99</v>
      </c>
      <c r="H4043" s="1" t="s">
        <v>784</v>
      </c>
      <c r="I4043" s="1" t="s">
        <v>34</v>
      </c>
      <c r="J4043" s="1" t="s">
        <v>23</v>
      </c>
      <c r="K4043" s="1" t="s">
        <v>27</v>
      </c>
      <c r="L4043" s="1">
        <f>Query1[[#This Row],[total_units]]*Query1[[#This Row],[revene]]</f>
        <v>449.99</v>
      </c>
      <c r="M4043" s="1">
        <f>YEAR(Query1[[#This Row],[order_date]])</f>
        <v>2018</v>
      </c>
    </row>
    <row r="4044" spans="1:13" x14ac:dyDescent="0.35">
      <c r="A4044">
        <v>1388</v>
      </c>
      <c r="B4044" s="1" t="s">
        <v>1624</v>
      </c>
      <c r="C4044" s="1" t="s">
        <v>244</v>
      </c>
      <c r="D4044" s="1" t="s">
        <v>1817</v>
      </c>
      <c r="E4044" s="8">
        <v>43140</v>
      </c>
      <c r="F4044">
        <v>1</v>
      </c>
      <c r="G4044">
        <v>2999.99</v>
      </c>
      <c r="H4044" s="1" t="s">
        <v>1625</v>
      </c>
      <c r="I4044" s="1" t="s">
        <v>13</v>
      </c>
      <c r="J4044" s="1" t="s">
        <v>23</v>
      </c>
      <c r="K4044" s="1" t="s">
        <v>27</v>
      </c>
      <c r="L4044" s="1">
        <f>Query1[[#This Row],[total_units]]*Query1[[#This Row],[revene]]</f>
        <v>2999.99</v>
      </c>
      <c r="M4044" s="1">
        <f>YEAR(Query1[[#This Row],[order_date]])</f>
        <v>2018</v>
      </c>
    </row>
    <row r="4045" spans="1:13" x14ac:dyDescent="0.35">
      <c r="A4045">
        <v>1389</v>
      </c>
      <c r="B4045" s="1" t="s">
        <v>1626</v>
      </c>
      <c r="C4045" s="1" t="s">
        <v>335</v>
      </c>
      <c r="D4045" s="1" t="s">
        <v>1817</v>
      </c>
      <c r="E4045" s="8">
        <v>43142</v>
      </c>
      <c r="F4045">
        <v>1</v>
      </c>
      <c r="G4045">
        <v>319.99</v>
      </c>
      <c r="H4045" s="1" t="s">
        <v>1627</v>
      </c>
      <c r="I4045" s="1" t="s">
        <v>13</v>
      </c>
      <c r="J4045" s="1" t="s">
        <v>23</v>
      </c>
      <c r="K4045" s="1" t="s">
        <v>27</v>
      </c>
      <c r="L4045" s="1">
        <f>Query1[[#This Row],[total_units]]*Query1[[#This Row],[revene]]</f>
        <v>319.99</v>
      </c>
      <c r="M4045" s="1">
        <f>YEAR(Query1[[#This Row],[order_date]])</f>
        <v>2018</v>
      </c>
    </row>
    <row r="4046" spans="1:13" x14ac:dyDescent="0.35">
      <c r="A4046">
        <v>1389</v>
      </c>
      <c r="B4046" s="1" t="s">
        <v>1626</v>
      </c>
      <c r="C4046" s="1" t="s">
        <v>335</v>
      </c>
      <c r="D4046" s="1" t="s">
        <v>1817</v>
      </c>
      <c r="E4046" s="8">
        <v>43142</v>
      </c>
      <c r="F4046">
        <v>2</v>
      </c>
      <c r="G4046">
        <v>659.98</v>
      </c>
      <c r="H4046" s="1" t="s">
        <v>782</v>
      </c>
      <c r="I4046" s="1" t="s">
        <v>48</v>
      </c>
      <c r="J4046" s="1" t="s">
        <v>23</v>
      </c>
      <c r="K4046" s="1" t="s">
        <v>27</v>
      </c>
      <c r="L4046" s="1">
        <f>Query1[[#This Row],[total_units]]*Query1[[#This Row],[revene]]</f>
        <v>1319.96</v>
      </c>
      <c r="M4046" s="1">
        <f>YEAR(Query1[[#This Row],[order_date]])</f>
        <v>2018</v>
      </c>
    </row>
    <row r="4047" spans="1:13" x14ac:dyDescent="0.35">
      <c r="A4047">
        <v>1389</v>
      </c>
      <c r="B4047" s="1" t="s">
        <v>1626</v>
      </c>
      <c r="C4047" s="1" t="s">
        <v>335</v>
      </c>
      <c r="D4047" s="1" t="s">
        <v>1817</v>
      </c>
      <c r="E4047" s="8">
        <v>43142</v>
      </c>
      <c r="F4047">
        <v>2</v>
      </c>
      <c r="G4047">
        <v>6399.98</v>
      </c>
      <c r="H4047" s="1" t="s">
        <v>1628</v>
      </c>
      <c r="I4047" s="1" t="s">
        <v>788</v>
      </c>
      <c r="J4047" s="1" t="s">
        <v>23</v>
      </c>
      <c r="K4047" s="1" t="s">
        <v>27</v>
      </c>
      <c r="L4047" s="1">
        <f>Query1[[#This Row],[total_units]]*Query1[[#This Row],[revene]]</f>
        <v>12799.96</v>
      </c>
      <c r="M4047" s="1">
        <f>YEAR(Query1[[#This Row],[order_date]])</f>
        <v>2018</v>
      </c>
    </row>
    <row r="4048" spans="1:13" x14ac:dyDescent="0.35">
      <c r="A4048">
        <v>1390</v>
      </c>
      <c r="B4048" s="1" t="s">
        <v>1629</v>
      </c>
      <c r="C4048" s="1" t="s">
        <v>274</v>
      </c>
      <c r="D4048" s="1" t="s">
        <v>1817</v>
      </c>
      <c r="E4048" s="8">
        <v>43143</v>
      </c>
      <c r="F4048">
        <v>1</v>
      </c>
      <c r="G4048">
        <v>899.99</v>
      </c>
      <c r="H4048" s="1" t="s">
        <v>1613</v>
      </c>
      <c r="I4048" s="1" t="s">
        <v>34</v>
      </c>
      <c r="J4048" s="1" t="s">
        <v>23</v>
      </c>
      <c r="K4048" s="1" t="s">
        <v>27</v>
      </c>
      <c r="L4048" s="1">
        <f>Query1[[#This Row],[total_units]]*Query1[[#This Row],[revene]]</f>
        <v>899.99</v>
      </c>
      <c r="M4048" s="1">
        <f>YEAR(Query1[[#This Row],[order_date]])</f>
        <v>2018</v>
      </c>
    </row>
    <row r="4049" spans="1:13" x14ac:dyDescent="0.35">
      <c r="A4049">
        <v>1390</v>
      </c>
      <c r="B4049" s="1" t="s">
        <v>1629</v>
      </c>
      <c r="C4049" s="1" t="s">
        <v>274</v>
      </c>
      <c r="D4049" s="1" t="s">
        <v>1817</v>
      </c>
      <c r="E4049" s="8">
        <v>43143</v>
      </c>
      <c r="F4049">
        <v>2</v>
      </c>
      <c r="G4049">
        <v>2939.98</v>
      </c>
      <c r="H4049" s="1" t="s">
        <v>845</v>
      </c>
      <c r="I4049" s="1" t="s">
        <v>20</v>
      </c>
      <c r="J4049" s="1" t="s">
        <v>23</v>
      </c>
      <c r="K4049" s="1" t="s">
        <v>27</v>
      </c>
      <c r="L4049" s="1">
        <f>Query1[[#This Row],[total_units]]*Query1[[#This Row],[revene]]</f>
        <v>5879.96</v>
      </c>
      <c r="M4049" s="1">
        <f>YEAR(Query1[[#This Row],[order_date]])</f>
        <v>2018</v>
      </c>
    </row>
    <row r="4050" spans="1:13" x14ac:dyDescent="0.35">
      <c r="A4050">
        <v>1390</v>
      </c>
      <c r="B4050" s="1" t="s">
        <v>1629</v>
      </c>
      <c r="C4050" s="1" t="s">
        <v>274</v>
      </c>
      <c r="D4050" s="1" t="s">
        <v>1817</v>
      </c>
      <c r="E4050" s="8">
        <v>43143</v>
      </c>
      <c r="F4050">
        <v>1</v>
      </c>
      <c r="G4050">
        <v>481.99</v>
      </c>
      <c r="H4050" s="1" t="s">
        <v>863</v>
      </c>
      <c r="I4050" s="1" t="s">
        <v>34</v>
      </c>
      <c r="J4050" s="1" t="s">
        <v>23</v>
      </c>
      <c r="K4050" s="1" t="s">
        <v>27</v>
      </c>
      <c r="L4050" s="1">
        <f>Query1[[#This Row],[total_units]]*Query1[[#This Row],[revene]]</f>
        <v>481.99</v>
      </c>
      <c r="M4050" s="1">
        <f>YEAR(Query1[[#This Row],[order_date]])</f>
        <v>2018</v>
      </c>
    </row>
    <row r="4051" spans="1:13" x14ac:dyDescent="0.35">
      <c r="A4051">
        <v>1390</v>
      </c>
      <c r="B4051" s="1" t="s">
        <v>1629</v>
      </c>
      <c r="C4051" s="1" t="s">
        <v>274</v>
      </c>
      <c r="D4051" s="1" t="s">
        <v>1817</v>
      </c>
      <c r="E4051" s="8">
        <v>43143</v>
      </c>
      <c r="F4051">
        <v>2</v>
      </c>
      <c r="G4051">
        <v>1999.98</v>
      </c>
      <c r="H4051" s="1" t="s">
        <v>911</v>
      </c>
      <c r="I4051" s="1" t="s">
        <v>20</v>
      </c>
      <c r="J4051" s="1" t="s">
        <v>23</v>
      </c>
      <c r="K4051" s="1" t="s">
        <v>27</v>
      </c>
      <c r="L4051" s="1">
        <f>Query1[[#This Row],[total_units]]*Query1[[#This Row],[revene]]</f>
        <v>3999.96</v>
      </c>
      <c r="M4051" s="1">
        <f>YEAR(Query1[[#This Row],[order_date]])</f>
        <v>2018</v>
      </c>
    </row>
    <row r="4052" spans="1:13" x14ac:dyDescent="0.35">
      <c r="A4052">
        <v>1390</v>
      </c>
      <c r="B4052" s="1" t="s">
        <v>1629</v>
      </c>
      <c r="C4052" s="1" t="s">
        <v>274</v>
      </c>
      <c r="D4052" s="1" t="s">
        <v>1817</v>
      </c>
      <c r="E4052" s="8">
        <v>43143</v>
      </c>
      <c r="F4052">
        <v>2</v>
      </c>
      <c r="G4052">
        <v>3599.98</v>
      </c>
      <c r="H4052" s="1" t="s">
        <v>1550</v>
      </c>
      <c r="I4052" s="1" t="s">
        <v>788</v>
      </c>
      <c r="J4052" s="1" t="s">
        <v>23</v>
      </c>
      <c r="K4052" s="1" t="s">
        <v>27</v>
      </c>
      <c r="L4052" s="1">
        <f>Query1[[#This Row],[total_units]]*Query1[[#This Row],[revene]]</f>
        <v>7199.96</v>
      </c>
      <c r="M4052" s="1">
        <f>YEAR(Query1[[#This Row],[order_date]])</f>
        <v>2018</v>
      </c>
    </row>
    <row r="4053" spans="1:13" x14ac:dyDescent="0.35">
      <c r="A4053">
        <v>1391</v>
      </c>
      <c r="B4053" s="1" t="s">
        <v>1630</v>
      </c>
      <c r="C4053" s="1" t="s">
        <v>202</v>
      </c>
      <c r="D4053" s="1" t="s">
        <v>1817</v>
      </c>
      <c r="E4053" s="8">
        <v>43144</v>
      </c>
      <c r="F4053">
        <v>2</v>
      </c>
      <c r="G4053">
        <v>1059.98</v>
      </c>
      <c r="H4053" s="1" t="s">
        <v>1600</v>
      </c>
      <c r="I4053" s="1" t="s">
        <v>13</v>
      </c>
      <c r="J4053" s="1" t="s">
        <v>23</v>
      </c>
      <c r="K4053" s="1" t="s">
        <v>27</v>
      </c>
      <c r="L4053" s="1">
        <f>Query1[[#This Row],[total_units]]*Query1[[#This Row],[revene]]</f>
        <v>2119.96</v>
      </c>
      <c r="M4053" s="1">
        <f>YEAR(Query1[[#This Row],[order_date]])</f>
        <v>2018</v>
      </c>
    </row>
    <row r="4054" spans="1:13" x14ac:dyDescent="0.35">
      <c r="A4054">
        <v>1391</v>
      </c>
      <c r="B4054" s="1" t="s">
        <v>1630</v>
      </c>
      <c r="C4054" s="1" t="s">
        <v>202</v>
      </c>
      <c r="D4054" s="1" t="s">
        <v>1817</v>
      </c>
      <c r="E4054" s="8">
        <v>43144</v>
      </c>
      <c r="F4054">
        <v>2</v>
      </c>
      <c r="G4054">
        <v>639.98</v>
      </c>
      <c r="H4054" s="1" t="s">
        <v>1631</v>
      </c>
      <c r="I4054" s="1" t="s">
        <v>48</v>
      </c>
      <c r="J4054" s="1" t="s">
        <v>23</v>
      </c>
      <c r="K4054" s="1" t="s">
        <v>27</v>
      </c>
      <c r="L4054" s="1">
        <f>Query1[[#This Row],[total_units]]*Query1[[#This Row],[revene]]</f>
        <v>1279.96</v>
      </c>
      <c r="M4054" s="1">
        <f>YEAR(Query1[[#This Row],[order_date]])</f>
        <v>2018</v>
      </c>
    </row>
    <row r="4055" spans="1:13" x14ac:dyDescent="0.35">
      <c r="A4055">
        <v>1391</v>
      </c>
      <c r="B4055" s="1" t="s">
        <v>1630</v>
      </c>
      <c r="C4055" s="1" t="s">
        <v>202</v>
      </c>
      <c r="D4055" s="1" t="s">
        <v>1817</v>
      </c>
      <c r="E4055" s="8">
        <v>43144</v>
      </c>
      <c r="F4055">
        <v>1</v>
      </c>
      <c r="G4055">
        <v>369.99</v>
      </c>
      <c r="H4055" s="1" t="s">
        <v>1971</v>
      </c>
      <c r="I4055" s="1" t="s">
        <v>48</v>
      </c>
      <c r="J4055" s="1" t="s">
        <v>23</v>
      </c>
      <c r="K4055" s="1" t="s">
        <v>27</v>
      </c>
      <c r="L4055" s="1">
        <f>Query1[[#This Row],[total_units]]*Query1[[#This Row],[revene]]</f>
        <v>369.99</v>
      </c>
      <c r="M4055" s="1">
        <f>YEAR(Query1[[#This Row],[order_date]])</f>
        <v>2018</v>
      </c>
    </row>
    <row r="4056" spans="1:13" x14ac:dyDescent="0.35">
      <c r="A4056">
        <v>1392</v>
      </c>
      <c r="B4056" s="1" t="s">
        <v>1972</v>
      </c>
      <c r="C4056" s="1" t="s">
        <v>1001</v>
      </c>
      <c r="D4056" s="1" t="s">
        <v>1817</v>
      </c>
      <c r="E4056" s="8">
        <v>43144</v>
      </c>
      <c r="F4056">
        <v>2</v>
      </c>
      <c r="G4056">
        <v>1799.98</v>
      </c>
      <c r="H4056" s="1" t="s">
        <v>1632</v>
      </c>
      <c r="I4056" s="1" t="s">
        <v>13</v>
      </c>
      <c r="J4056" s="1" t="s">
        <v>23</v>
      </c>
      <c r="K4056" s="1" t="s">
        <v>24</v>
      </c>
      <c r="L4056" s="1">
        <f>Query1[[#This Row],[total_units]]*Query1[[#This Row],[revene]]</f>
        <v>3599.96</v>
      </c>
      <c r="M4056" s="1">
        <f>YEAR(Query1[[#This Row],[order_date]])</f>
        <v>2018</v>
      </c>
    </row>
    <row r="4057" spans="1:13" x14ac:dyDescent="0.35">
      <c r="A4057">
        <v>1392</v>
      </c>
      <c r="B4057" s="1" t="s">
        <v>1972</v>
      </c>
      <c r="C4057" s="1" t="s">
        <v>1001</v>
      </c>
      <c r="D4057" s="1" t="s">
        <v>1817</v>
      </c>
      <c r="E4057" s="8">
        <v>43144</v>
      </c>
      <c r="F4057">
        <v>2</v>
      </c>
      <c r="G4057">
        <v>379.98</v>
      </c>
      <c r="H4057" s="1" t="s">
        <v>1911</v>
      </c>
      <c r="I4057" s="1" t="s">
        <v>48</v>
      </c>
      <c r="J4057" s="1" t="s">
        <v>23</v>
      </c>
      <c r="K4057" s="1" t="s">
        <v>24</v>
      </c>
      <c r="L4057" s="1">
        <f>Query1[[#This Row],[total_units]]*Query1[[#This Row],[revene]]</f>
        <v>759.96</v>
      </c>
      <c r="M4057" s="1">
        <f>YEAR(Query1[[#This Row],[order_date]])</f>
        <v>2018</v>
      </c>
    </row>
    <row r="4058" spans="1:13" x14ac:dyDescent="0.35">
      <c r="A4058">
        <v>1393</v>
      </c>
      <c r="B4058" s="1" t="s">
        <v>1633</v>
      </c>
      <c r="C4058" s="1" t="s">
        <v>471</v>
      </c>
      <c r="D4058" s="1" t="s">
        <v>1817</v>
      </c>
      <c r="E4058" s="8">
        <v>43145</v>
      </c>
      <c r="F4058">
        <v>1</v>
      </c>
      <c r="G4058">
        <v>659.99</v>
      </c>
      <c r="H4058" s="1" t="s">
        <v>883</v>
      </c>
      <c r="I4058" s="1" t="s">
        <v>13</v>
      </c>
      <c r="J4058" s="1" t="s">
        <v>23</v>
      </c>
      <c r="K4058" s="1" t="s">
        <v>27</v>
      </c>
      <c r="L4058" s="1">
        <f>Query1[[#This Row],[total_units]]*Query1[[#This Row],[revene]]</f>
        <v>659.99</v>
      </c>
      <c r="M4058" s="1">
        <f>YEAR(Query1[[#This Row],[order_date]])</f>
        <v>2018</v>
      </c>
    </row>
    <row r="4059" spans="1:13" x14ac:dyDescent="0.35">
      <c r="A4059">
        <v>1393</v>
      </c>
      <c r="B4059" s="1" t="s">
        <v>1633</v>
      </c>
      <c r="C4059" s="1" t="s">
        <v>471</v>
      </c>
      <c r="D4059" s="1" t="s">
        <v>1817</v>
      </c>
      <c r="E4059" s="8">
        <v>43145</v>
      </c>
      <c r="F4059">
        <v>1</v>
      </c>
      <c r="G4059">
        <v>209.99</v>
      </c>
      <c r="H4059" s="1" t="s">
        <v>921</v>
      </c>
      <c r="I4059" s="1" t="s">
        <v>48</v>
      </c>
      <c r="J4059" s="1" t="s">
        <v>23</v>
      </c>
      <c r="K4059" s="1" t="s">
        <v>27</v>
      </c>
      <c r="L4059" s="1">
        <f>Query1[[#This Row],[total_units]]*Query1[[#This Row],[revene]]</f>
        <v>209.99</v>
      </c>
      <c r="M4059" s="1">
        <f>YEAR(Query1[[#This Row],[order_date]])</f>
        <v>2018</v>
      </c>
    </row>
    <row r="4060" spans="1:13" x14ac:dyDescent="0.35">
      <c r="A4060">
        <v>1393</v>
      </c>
      <c r="B4060" s="1" t="s">
        <v>1633</v>
      </c>
      <c r="C4060" s="1" t="s">
        <v>471</v>
      </c>
      <c r="D4060" s="1" t="s">
        <v>1817</v>
      </c>
      <c r="E4060" s="8">
        <v>43145</v>
      </c>
      <c r="F4060">
        <v>2</v>
      </c>
      <c r="G4060">
        <v>319.98</v>
      </c>
      <c r="H4060" s="1" t="s">
        <v>1634</v>
      </c>
      <c r="I4060" s="1" t="s">
        <v>48</v>
      </c>
      <c r="J4060" s="1" t="s">
        <v>23</v>
      </c>
      <c r="K4060" s="1" t="s">
        <v>27</v>
      </c>
      <c r="L4060" s="1">
        <f>Query1[[#This Row],[total_units]]*Query1[[#This Row],[revene]]</f>
        <v>639.96</v>
      </c>
      <c r="M4060" s="1">
        <f>YEAR(Query1[[#This Row],[order_date]])</f>
        <v>2018</v>
      </c>
    </row>
    <row r="4061" spans="1:13" x14ac:dyDescent="0.35">
      <c r="A4061">
        <v>1393</v>
      </c>
      <c r="B4061" s="1" t="s">
        <v>1633</v>
      </c>
      <c r="C4061" s="1" t="s">
        <v>471</v>
      </c>
      <c r="D4061" s="1" t="s">
        <v>1817</v>
      </c>
      <c r="E4061" s="8">
        <v>43145</v>
      </c>
      <c r="F4061">
        <v>2</v>
      </c>
      <c r="G4061">
        <v>10599.98</v>
      </c>
      <c r="H4061" s="1" t="s">
        <v>808</v>
      </c>
      <c r="I4061" s="1" t="s">
        <v>20</v>
      </c>
      <c r="J4061" s="1" t="s">
        <v>23</v>
      </c>
      <c r="K4061" s="1" t="s">
        <v>27</v>
      </c>
      <c r="L4061" s="1">
        <f>Query1[[#This Row],[total_units]]*Query1[[#This Row],[revene]]</f>
        <v>21199.96</v>
      </c>
      <c r="M4061" s="1">
        <f>YEAR(Query1[[#This Row],[order_date]])</f>
        <v>2018</v>
      </c>
    </row>
    <row r="4062" spans="1:13" x14ac:dyDescent="0.35">
      <c r="A4062">
        <v>1394</v>
      </c>
      <c r="B4062" s="1" t="s">
        <v>1635</v>
      </c>
      <c r="C4062" s="1" t="s">
        <v>160</v>
      </c>
      <c r="D4062" s="1" t="s">
        <v>1824</v>
      </c>
      <c r="E4062" s="8">
        <v>43145</v>
      </c>
      <c r="F4062">
        <v>2</v>
      </c>
      <c r="G4062">
        <v>4999.9799999999996</v>
      </c>
      <c r="H4062" s="1" t="s">
        <v>1636</v>
      </c>
      <c r="I4062" s="1" t="s">
        <v>788</v>
      </c>
      <c r="J4062" s="1" t="s">
        <v>98</v>
      </c>
      <c r="K4062" s="1" t="s">
        <v>99</v>
      </c>
      <c r="L4062" s="1">
        <f>Query1[[#This Row],[total_units]]*Query1[[#This Row],[revene]]</f>
        <v>9999.9599999999991</v>
      </c>
      <c r="M4062" s="1">
        <f>YEAR(Query1[[#This Row],[order_date]])</f>
        <v>2018</v>
      </c>
    </row>
    <row r="4063" spans="1:13" x14ac:dyDescent="0.35">
      <c r="A4063">
        <v>1395</v>
      </c>
      <c r="B4063" s="1" t="s">
        <v>1637</v>
      </c>
      <c r="C4063" s="1" t="s">
        <v>415</v>
      </c>
      <c r="D4063" s="1" t="s">
        <v>1815</v>
      </c>
      <c r="E4063" s="8">
        <v>43146</v>
      </c>
      <c r="F4063">
        <v>1</v>
      </c>
      <c r="G4063">
        <v>679.99</v>
      </c>
      <c r="H4063" s="1" t="s">
        <v>1513</v>
      </c>
      <c r="I4063" s="1" t="s">
        <v>13</v>
      </c>
      <c r="J4063" s="1" t="s">
        <v>14</v>
      </c>
      <c r="K4063" s="1" t="s">
        <v>32</v>
      </c>
      <c r="L4063" s="1">
        <f>Query1[[#This Row],[total_units]]*Query1[[#This Row],[revene]]</f>
        <v>679.99</v>
      </c>
      <c r="M4063" s="1">
        <f>YEAR(Query1[[#This Row],[order_date]])</f>
        <v>2018</v>
      </c>
    </row>
    <row r="4064" spans="1:13" x14ac:dyDescent="0.35">
      <c r="A4064">
        <v>1395</v>
      </c>
      <c r="B4064" s="1" t="s">
        <v>1637</v>
      </c>
      <c r="C4064" s="1" t="s">
        <v>415</v>
      </c>
      <c r="D4064" s="1" t="s">
        <v>1815</v>
      </c>
      <c r="E4064" s="8">
        <v>43146</v>
      </c>
      <c r="F4064">
        <v>2</v>
      </c>
      <c r="G4064">
        <v>1839.98</v>
      </c>
      <c r="H4064" s="1" t="s">
        <v>1489</v>
      </c>
      <c r="I4064" s="1" t="s">
        <v>788</v>
      </c>
      <c r="J4064" s="1" t="s">
        <v>14</v>
      </c>
      <c r="K4064" s="1" t="s">
        <v>32</v>
      </c>
      <c r="L4064" s="1">
        <f>Query1[[#This Row],[total_units]]*Query1[[#This Row],[revene]]</f>
        <v>3679.96</v>
      </c>
      <c r="M4064" s="1">
        <f>YEAR(Query1[[#This Row],[order_date]])</f>
        <v>2018</v>
      </c>
    </row>
    <row r="4065" spans="1:13" x14ac:dyDescent="0.35">
      <c r="A4065">
        <v>1395</v>
      </c>
      <c r="B4065" s="1" t="s">
        <v>1637</v>
      </c>
      <c r="C4065" s="1" t="s">
        <v>415</v>
      </c>
      <c r="D4065" s="1" t="s">
        <v>1815</v>
      </c>
      <c r="E4065" s="8">
        <v>43146</v>
      </c>
      <c r="F4065">
        <v>2</v>
      </c>
      <c r="G4065">
        <v>2999.98</v>
      </c>
      <c r="H4065" s="1" t="s">
        <v>858</v>
      </c>
      <c r="I4065" s="1" t="s">
        <v>788</v>
      </c>
      <c r="J4065" s="1" t="s">
        <v>14</v>
      </c>
      <c r="K4065" s="1" t="s">
        <v>32</v>
      </c>
      <c r="L4065" s="1">
        <f>Query1[[#This Row],[total_units]]*Query1[[#This Row],[revene]]</f>
        <v>5999.96</v>
      </c>
      <c r="M4065" s="1">
        <f>YEAR(Query1[[#This Row],[order_date]])</f>
        <v>2018</v>
      </c>
    </row>
    <row r="4066" spans="1:13" x14ac:dyDescent="0.35">
      <c r="A4066">
        <v>1395</v>
      </c>
      <c r="B4066" s="1" t="s">
        <v>1637</v>
      </c>
      <c r="C4066" s="1" t="s">
        <v>415</v>
      </c>
      <c r="D4066" s="1" t="s">
        <v>1815</v>
      </c>
      <c r="E4066" s="8">
        <v>43146</v>
      </c>
      <c r="F4066">
        <v>1</v>
      </c>
      <c r="G4066">
        <v>3599.99</v>
      </c>
      <c r="H4066" s="1" t="s">
        <v>1578</v>
      </c>
      <c r="I4066" s="1" t="s">
        <v>41</v>
      </c>
      <c r="J4066" s="1" t="s">
        <v>14</v>
      </c>
      <c r="K4066" s="1" t="s">
        <v>32</v>
      </c>
      <c r="L4066" s="1">
        <f>Query1[[#This Row],[total_units]]*Query1[[#This Row],[revene]]</f>
        <v>3599.99</v>
      </c>
      <c r="M4066" s="1">
        <f>YEAR(Query1[[#This Row],[order_date]])</f>
        <v>2018</v>
      </c>
    </row>
    <row r="4067" spans="1:13" x14ac:dyDescent="0.35">
      <c r="A4067">
        <v>1396</v>
      </c>
      <c r="B4067" s="1" t="s">
        <v>1638</v>
      </c>
      <c r="C4067" s="1" t="s">
        <v>177</v>
      </c>
      <c r="D4067" s="1" t="s">
        <v>1817</v>
      </c>
      <c r="E4067" s="8">
        <v>43146</v>
      </c>
      <c r="F4067">
        <v>1</v>
      </c>
      <c r="G4067">
        <v>2199.9899999999998</v>
      </c>
      <c r="H4067" s="1" t="s">
        <v>1603</v>
      </c>
      <c r="I4067" s="1" t="s">
        <v>788</v>
      </c>
      <c r="J4067" s="1" t="s">
        <v>23</v>
      </c>
      <c r="K4067" s="1" t="s">
        <v>27</v>
      </c>
      <c r="L4067" s="1">
        <f>Query1[[#This Row],[total_units]]*Query1[[#This Row],[revene]]</f>
        <v>2199.9899999999998</v>
      </c>
      <c r="M4067" s="1">
        <f>YEAR(Query1[[#This Row],[order_date]])</f>
        <v>2018</v>
      </c>
    </row>
    <row r="4068" spans="1:13" x14ac:dyDescent="0.35">
      <c r="A4068">
        <v>1396</v>
      </c>
      <c r="B4068" s="1" t="s">
        <v>1638</v>
      </c>
      <c r="C4068" s="1" t="s">
        <v>177</v>
      </c>
      <c r="D4068" s="1" t="s">
        <v>1817</v>
      </c>
      <c r="E4068" s="8">
        <v>43146</v>
      </c>
      <c r="F4068">
        <v>1</v>
      </c>
      <c r="G4068">
        <v>1999.99</v>
      </c>
      <c r="H4068" s="1" t="s">
        <v>897</v>
      </c>
      <c r="I4068" s="1" t="s">
        <v>788</v>
      </c>
      <c r="J4068" s="1" t="s">
        <v>23</v>
      </c>
      <c r="K4068" s="1" t="s">
        <v>27</v>
      </c>
      <c r="L4068" s="1">
        <f>Query1[[#This Row],[total_units]]*Query1[[#This Row],[revene]]</f>
        <v>1999.99</v>
      </c>
      <c r="M4068" s="1">
        <f>YEAR(Query1[[#This Row],[order_date]])</f>
        <v>2018</v>
      </c>
    </row>
    <row r="4069" spans="1:13" x14ac:dyDescent="0.35">
      <c r="A4069">
        <v>1397</v>
      </c>
      <c r="B4069" s="1" t="s">
        <v>1639</v>
      </c>
      <c r="C4069" s="1" t="s">
        <v>286</v>
      </c>
      <c r="D4069" s="1" t="s">
        <v>1817</v>
      </c>
      <c r="E4069" s="8">
        <v>43146</v>
      </c>
      <c r="F4069">
        <v>1</v>
      </c>
      <c r="G4069">
        <v>749.99</v>
      </c>
      <c r="H4069" s="1" t="s">
        <v>1544</v>
      </c>
      <c r="I4069" s="1" t="s">
        <v>13</v>
      </c>
      <c r="J4069" s="1" t="s">
        <v>23</v>
      </c>
      <c r="K4069" s="1" t="s">
        <v>24</v>
      </c>
      <c r="L4069" s="1">
        <f>Query1[[#This Row],[total_units]]*Query1[[#This Row],[revene]]</f>
        <v>749.99</v>
      </c>
      <c r="M4069" s="1">
        <f>YEAR(Query1[[#This Row],[order_date]])</f>
        <v>2018</v>
      </c>
    </row>
    <row r="4070" spans="1:13" x14ac:dyDescent="0.35">
      <c r="A4070">
        <v>1397</v>
      </c>
      <c r="B4070" s="1" t="s">
        <v>1639</v>
      </c>
      <c r="C4070" s="1" t="s">
        <v>286</v>
      </c>
      <c r="D4070" s="1" t="s">
        <v>1817</v>
      </c>
      <c r="E4070" s="8">
        <v>43146</v>
      </c>
      <c r="F4070">
        <v>2</v>
      </c>
      <c r="G4070">
        <v>1295.98</v>
      </c>
      <c r="H4070" s="1" t="s">
        <v>1886</v>
      </c>
      <c r="I4070" s="1" t="s">
        <v>13</v>
      </c>
      <c r="J4070" s="1" t="s">
        <v>23</v>
      </c>
      <c r="K4070" s="1" t="s">
        <v>24</v>
      </c>
      <c r="L4070" s="1">
        <f>Query1[[#This Row],[total_units]]*Query1[[#This Row],[revene]]</f>
        <v>2591.96</v>
      </c>
      <c r="M4070" s="1">
        <f>YEAR(Query1[[#This Row],[order_date]])</f>
        <v>2018</v>
      </c>
    </row>
    <row r="4071" spans="1:13" x14ac:dyDescent="0.35">
      <c r="A4071">
        <v>1397</v>
      </c>
      <c r="B4071" s="1" t="s">
        <v>1639</v>
      </c>
      <c r="C4071" s="1" t="s">
        <v>286</v>
      </c>
      <c r="D4071" s="1" t="s">
        <v>1817</v>
      </c>
      <c r="E4071" s="8">
        <v>43146</v>
      </c>
      <c r="F4071">
        <v>2</v>
      </c>
      <c r="G4071">
        <v>939.98</v>
      </c>
      <c r="H4071" s="1" t="s">
        <v>1640</v>
      </c>
      <c r="I4071" s="1" t="s">
        <v>20</v>
      </c>
      <c r="J4071" s="1" t="s">
        <v>23</v>
      </c>
      <c r="K4071" s="1" t="s">
        <v>24</v>
      </c>
      <c r="L4071" s="1">
        <f>Query1[[#This Row],[total_units]]*Query1[[#This Row],[revene]]</f>
        <v>1879.96</v>
      </c>
      <c r="M4071" s="1">
        <f>YEAR(Query1[[#This Row],[order_date]])</f>
        <v>2018</v>
      </c>
    </row>
    <row r="4072" spans="1:13" x14ac:dyDescent="0.35">
      <c r="A4072">
        <v>1397</v>
      </c>
      <c r="B4072" s="1" t="s">
        <v>1639</v>
      </c>
      <c r="C4072" s="1" t="s">
        <v>286</v>
      </c>
      <c r="D4072" s="1" t="s">
        <v>1817</v>
      </c>
      <c r="E4072" s="8">
        <v>43146</v>
      </c>
      <c r="F4072">
        <v>1</v>
      </c>
      <c r="G4072">
        <v>2999.99</v>
      </c>
      <c r="H4072" s="1" t="s">
        <v>1485</v>
      </c>
      <c r="I4072" s="1" t="s">
        <v>20</v>
      </c>
      <c r="J4072" s="1" t="s">
        <v>23</v>
      </c>
      <c r="K4072" s="1" t="s">
        <v>24</v>
      </c>
      <c r="L4072" s="1">
        <f>Query1[[#This Row],[total_units]]*Query1[[#This Row],[revene]]</f>
        <v>2999.99</v>
      </c>
      <c r="M4072" s="1">
        <f>YEAR(Query1[[#This Row],[order_date]])</f>
        <v>2018</v>
      </c>
    </row>
    <row r="4073" spans="1:13" x14ac:dyDescent="0.35">
      <c r="A4073">
        <v>1397</v>
      </c>
      <c r="B4073" s="1" t="s">
        <v>1639</v>
      </c>
      <c r="C4073" s="1" t="s">
        <v>286</v>
      </c>
      <c r="D4073" s="1" t="s">
        <v>1817</v>
      </c>
      <c r="E4073" s="8">
        <v>43146</v>
      </c>
      <c r="F4073">
        <v>1</v>
      </c>
      <c r="G4073">
        <v>3999.99</v>
      </c>
      <c r="H4073" s="1" t="s">
        <v>49</v>
      </c>
      <c r="I4073" s="1" t="s">
        <v>20</v>
      </c>
      <c r="J4073" s="1" t="s">
        <v>23</v>
      </c>
      <c r="K4073" s="1" t="s">
        <v>24</v>
      </c>
      <c r="L4073" s="1">
        <f>Query1[[#This Row],[total_units]]*Query1[[#This Row],[revene]]</f>
        <v>3999.99</v>
      </c>
      <c r="M4073" s="1">
        <f>YEAR(Query1[[#This Row],[order_date]])</f>
        <v>2018</v>
      </c>
    </row>
    <row r="4074" spans="1:13" x14ac:dyDescent="0.35">
      <c r="A4074">
        <v>1398</v>
      </c>
      <c r="B4074" s="1" t="s">
        <v>1641</v>
      </c>
      <c r="C4074" s="1" t="s">
        <v>282</v>
      </c>
      <c r="D4074" s="1" t="s">
        <v>1815</v>
      </c>
      <c r="E4074" s="8">
        <v>43147</v>
      </c>
      <c r="F4074">
        <v>2</v>
      </c>
      <c r="G4074">
        <v>833.98</v>
      </c>
      <c r="H4074" s="1" t="s">
        <v>865</v>
      </c>
      <c r="I4074" s="1" t="s">
        <v>13</v>
      </c>
      <c r="J4074" s="1" t="s">
        <v>14</v>
      </c>
      <c r="K4074" s="1" t="s">
        <v>32</v>
      </c>
      <c r="L4074" s="1">
        <f>Query1[[#This Row],[total_units]]*Query1[[#This Row],[revene]]</f>
        <v>1667.96</v>
      </c>
      <c r="M4074" s="1">
        <f>YEAR(Query1[[#This Row],[order_date]])</f>
        <v>2018</v>
      </c>
    </row>
    <row r="4075" spans="1:13" x14ac:dyDescent="0.35">
      <c r="A4075">
        <v>1398</v>
      </c>
      <c r="B4075" s="1" t="s">
        <v>1641</v>
      </c>
      <c r="C4075" s="1" t="s">
        <v>282</v>
      </c>
      <c r="D4075" s="1" t="s">
        <v>1815</v>
      </c>
      <c r="E4075" s="8">
        <v>43147</v>
      </c>
      <c r="F4075">
        <v>1</v>
      </c>
      <c r="G4075">
        <v>749.99</v>
      </c>
      <c r="H4075" s="1" t="s">
        <v>787</v>
      </c>
      <c r="I4075" s="1" t="s">
        <v>788</v>
      </c>
      <c r="J4075" s="1" t="s">
        <v>14</v>
      </c>
      <c r="K4075" s="1" t="s">
        <v>32</v>
      </c>
      <c r="L4075" s="1">
        <f>Query1[[#This Row],[total_units]]*Query1[[#This Row],[revene]]</f>
        <v>749.99</v>
      </c>
      <c r="M4075" s="1">
        <f>YEAR(Query1[[#This Row],[order_date]])</f>
        <v>2018</v>
      </c>
    </row>
    <row r="4076" spans="1:13" x14ac:dyDescent="0.35">
      <c r="A4076">
        <v>1399</v>
      </c>
      <c r="B4076" s="1" t="s">
        <v>1973</v>
      </c>
      <c r="C4076" s="1" t="s">
        <v>46</v>
      </c>
      <c r="D4076" s="1" t="s">
        <v>1817</v>
      </c>
      <c r="E4076" s="8">
        <v>43147</v>
      </c>
      <c r="F4076">
        <v>1</v>
      </c>
      <c r="G4076">
        <v>479.99</v>
      </c>
      <c r="H4076" s="1" t="s">
        <v>1642</v>
      </c>
      <c r="I4076" s="1" t="s">
        <v>13</v>
      </c>
      <c r="J4076" s="1" t="s">
        <v>23</v>
      </c>
      <c r="K4076" s="1" t="s">
        <v>24</v>
      </c>
      <c r="L4076" s="1">
        <f>Query1[[#This Row],[total_units]]*Query1[[#This Row],[revene]]</f>
        <v>479.99</v>
      </c>
      <c r="M4076" s="1">
        <f>YEAR(Query1[[#This Row],[order_date]])</f>
        <v>2018</v>
      </c>
    </row>
    <row r="4077" spans="1:13" x14ac:dyDescent="0.35">
      <c r="A4077">
        <v>1399</v>
      </c>
      <c r="B4077" s="1" t="s">
        <v>1973</v>
      </c>
      <c r="C4077" s="1" t="s">
        <v>46</v>
      </c>
      <c r="D4077" s="1" t="s">
        <v>1817</v>
      </c>
      <c r="E4077" s="8">
        <v>43147</v>
      </c>
      <c r="F4077">
        <v>1</v>
      </c>
      <c r="G4077">
        <v>2499.9899999999998</v>
      </c>
      <c r="H4077" s="1" t="s">
        <v>864</v>
      </c>
      <c r="I4077" s="1" t="s">
        <v>20</v>
      </c>
      <c r="J4077" s="1" t="s">
        <v>23</v>
      </c>
      <c r="K4077" s="1" t="s">
        <v>24</v>
      </c>
      <c r="L4077" s="1">
        <f>Query1[[#This Row],[total_units]]*Query1[[#This Row],[revene]]</f>
        <v>2499.9899999999998</v>
      </c>
      <c r="M4077" s="1">
        <f>YEAR(Query1[[#This Row],[order_date]])</f>
        <v>2018</v>
      </c>
    </row>
    <row r="4078" spans="1:13" x14ac:dyDescent="0.35">
      <c r="A4078">
        <v>1399</v>
      </c>
      <c r="B4078" s="1" t="s">
        <v>1973</v>
      </c>
      <c r="C4078" s="1" t="s">
        <v>46</v>
      </c>
      <c r="D4078" s="1" t="s">
        <v>1817</v>
      </c>
      <c r="E4078" s="8">
        <v>43147</v>
      </c>
      <c r="F4078">
        <v>2</v>
      </c>
      <c r="G4078">
        <v>939.98</v>
      </c>
      <c r="H4078" s="1" t="s">
        <v>1640</v>
      </c>
      <c r="I4078" s="1" t="s">
        <v>20</v>
      </c>
      <c r="J4078" s="1" t="s">
        <v>23</v>
      </c>
      <c r="K4078" s="1" t="s">
        <v>24</v>
      </c>
      <c r="L4078" s="1">
        <f>Query1[[#This Row],[total_units]]*Query1[[#This Row],[revene]]</f>
        <v>1879.96</v>
      </c>
      <c r="M4078" s="1">
        <f>YEAR(Query1[[#This Row],[order_date]])</f>
        <v>2018</v>
      </c>
    </row>
    <row r="4079" spans="1:13" x14ac:dyDescent="0.35">
      <c r="A4079">
        <v>1399</v>
      </c>
      <c r="B4079" s="1" t="s">
        <v>1973</v>
      </c>
      <c r="C4079" s="1" t="s">
        <v>46</v>
      </c>
      <c r="D4079" s="1" t="s">
        <v>1817</v>
      </c>
      <c r="E4079" s="8">
        <v>43147</v>
      </c>
      <c r="F4079">
        <v>2</v>
      </c>
      <c r="G4079">
        <v>3098</v>
      </c>
      <c r="H4079" s="1" t="s">
        <v>1553</v>
      </c>
      <c r="I4079" s="1" t="s">
        <v>18</v>
      </c>
      <c r="J4079" s="1" t="s">
        <v>23</v>
      </c>
      <c r="K4079" s="1" t="s">
        <v>24</v>
      </c>
      <c r="L4079" s="1">
        <f>Query1[[#This Row],[total_units]]*Query1[[#This Row],[revene]]</f>
        <v>6196</v>
      </c>
      <c r="M4079" s="1">
        <f>YEAR(Query1[[#This Row],[order_date]])</f>
        <v>2018</v>
      </c>
    </row>
    <row r="4080" spans="1:13" x14ac:dyDescent="0.35">
      <c r="A4080">
        <v>1400</v>
      </c>
      <c r="B4080" s="1" t="s">
        <v>1643</v>
      </c>
      <c r="C4080" s="1" t="s">
        <v>395</v>
      </c>
      <c r="D4080" s="1" t="s">
        <v>1817</v>
      </c>
      <c r="E4080" s="8">
        <v>43148</v>
      </c>
      <c r="F4080">
        <v>2</v>
      </c>
      <c r="G4080">
        <v>1819.98</v>
      </c>
      <c r="H4080" s="1" t="s">
        <v>1644</v>
      </c>
      <c r="I4080" s="1" t="s">
        <v>13</v>
      </c>
      <c r="J4080" s="1" t="s">
        <v>23</v>
      </c>
      <c r="K4080" s="1" t="s">
        <v>24</v>
      </c>
      <c r="L4080" s="1">
        <f>Query1[[#This Row],[total_units]]*Query1[[#This Row],[revene]]</f>
        <v>3639.96</v>
      </c>
      <c r="M4080" s="1">
        <f>YEAR(Query1[[#This Row],[order_date]])</f>
        <v>2018</v>
      </c>
    </row>
    <row r="4081" spans="1:13" x14ac:dyDescent="0.35">
      <c r="A4081">
        <v>1400</v>
      </c>
      <c r="B4081" s="1" t="s">
        <v>1643</v>
      </c>
      <c r="C4081" s="1" t="s">
        <v>395</v>
      </c>
      <c r="D4081" s="1" t="s">
        <v>1817</v>
      </c>
      <c r="E4081" s="8">
        <v>43148</v>
      </c>
      <c r="F4081">
        <v>2</v>
      </c>
      <c r="G4081">
        <v>1099.98</v>
      </c>
      <c r="H4081" s="1" t="s">
        <v>38</v>
      </c>
      <c r="I4081" s="1" t="s">
        <v>34</v>
      </c>
      <c r="J4081" s="1" t="s">
        <v>23</v>
      </c>
      <c r="K4081" s="1" t="s">
        <v>24</v>
      </c>
      <c r="L4081" s="1">
        <f>Query1[[#This Row],[total_units]]*Query1[[#This Row],[revene]]</f>
        <v>2199.96</v>
      </c>
      <c r="M4081" s="1">
        <f>YEAR(Query1[[#This Row],[order_date]])</f>
        <v>2018</v>
      </c>
    </row>
    <row r="4082" spans="1:13" x14ac:dyDescent="0.35">
      <c r="A4082">
        <v>1400</v>
      </c>
      <c r="B4082" s="1" t="s">
        <v>1643</v>
      </c>
      <c r="C4082" s="1" t="s">
        <v>395</v>
      </c>
      <c r="D4082" s="1" t="s">
        <v>1817</v>
      </c>
      <c r="E4082" s="8">
        <v>43148</v>
      </c>
      <c r="F4082">
        <v>1</v>
      </c>
      <c r="G4082">
        <v>209.99</v>
      </c>
      <c r="H4082" s="1" t="s">
        <v>1887</v>
      </c>
      <c r="I4082" s="1" t="s">
        <v>48</v>
      </c>
      <c r="J4082" s="1" t="s">
        <v>23</v>
      </c>
      <c r="K4082" s="1" t="s">
        <v>24</v>
      </c>
      <c r="L4082" s="1">
        <f>Query1[[#This Row],[total_units]]*Query1[[#This Row],[revene]]</f>
        <v>209.99</v>
      </c>
      <c r="M4082" s="1">
        <f>YEAR(Query1[[#This Row],[order_date]])</f>
        <v>2018</v>
      </c>
    </row>
    <row r="4083" spans="1:13" x14ac:dyDescent="0.35">
      <c r="A4083">
        <v>1400</v>
      </c>
      <c r="B4083" s="1" t="s">
        <v>1643</v>
      </c>
      <c r="C4083" s="1" t="s">
        <v>395</v>
      </c>
      <c r="D4083" s="1" t="s">
        <v>1817</v>
      </c>
      <c r="E4083" s="8">
        <v>43148</v>
      </c>
      <c r="F4083">
        <v>1</v>
      </c>
      <c r="G4083">
        <v>229.99</v>
      </c>
      <c r="H4083" s="1" t="s">
        <v>1974</v>
      </c>
      <c r="I4083" s="1" t="s">
        <v>48</v>
      </c>
      <c r="J4083" s="1" t="s">
        <v>23</v>
      </c>
      <c r="K4083" s="1" t="s">
        <v>24</v>
      </c>
      <c r="L4083" s="1">
        <f>Query1[[#This Row],[total_units]]*Query1[[#This Row],[revene]]</f>
        <v>229.99</v>
      </c>
      <c r="M4083" s="1">
        <f>YEAR(Query1[[#This Row],[order_date]])</f>
        <v>2018</v>
      </c>
    </row>
    <row r="4084" spans="1:13" x14ac:dyDescent="0.35">
      <c r="A4084">
        <v>1401</v>
      </c>
      <c r="B4084" s="1" t="s">
        <v>1645</v>
      </c>
      <c r="C4084" s="1" t="s">
        <v>329</v>
      </c>
      <c r="D4084" s="1" t="s">
        <v>1817</v>
      </c>
      <c r="E4084" s="8">
        <v>43149</v>
      </c>
      <c r="F4084">
        <v>1</v>
      </c>
      <c r="G4084">
        <v>429.99</v>
      </c>
      <c r="H4084" s="1" t="s">
        <v>1499</v>
      </c>
      <c r="I4084" s="1" t="s">
        <v>13</v>
      </c>
      <c r="J4084" s="1" t="s">
        <v>23</v>
      </c>
      <c r="K4084" s="1" t="s">
        <v>27</v>
      </c>
      <c r="L4084" s="1">
        <f>Query1[[#This Row],[total_units]]*Query1[[#This Row],[revene]]</f>
        <v>429.99</v>
      </c>
      <c r="M4084" s="1">
        <f>YEAR(Query1[[#This Row],[order_date]])</f>
        <v>2018</v>
      </c>
    </row>
    <row r="4085" spans="1:13" x14ac:dyDescent="0.35">
      <c r="A4085">
        <v>1401</v>
      </c>
      <c r="B4085" s="1" t="s">
        <v>1645</v>
      </c>
      <c r="C4085" s="1" t="s">
        <v>329</v>
      </c>
      <c r="D4085" s="1" t="s">
        <v>1817</v>
      </c>
      <c r="E4085" s="8">
        <v>43149</v>
      </c>
      <c r="F4085">
        <v>2</v>
      </c>
      <c r="G4085">
        <v>1499.98</v>
      </c>
      <c r="H4085" s="1" t="s">
        <v>1555</v>
      </c>
      <c r="I4085" s="1" t="s">
        <v>13</v>
      </c>
      <c r="J4085" s="1" t="s">
        <v>23</v>
      </c>
      <c r="K4085" s="1" t="s">
        <v>27</v>
      </c>
      <c r="L4085" s="1">
        <f>Query1[[#This Row],[total_units]]*Query1[[#This Row],[revene]]</f>
        <v>2999.96</v>
      </c>
      <c r="M4085" s="1">
        <f>YEAR(Query1[[#This Row],[order_date]])</f>
        <v>2018</v>
      </c>
    </row>
    <row r="4086" spans="1:13" x14ac:dyDescent="0.35">
      <c r="A4086">
        <v>1401</v>
      </c>
      <c r="B4086" s="1" t="s">
        <v>1645</v>
      </c>
      <c r="C4086" s="1" t="s">
        <v>329</v>
      </c>
      <c r="D4086" s="1" t="s">
        <v>1817</v>
      </c>
      <c r="E4086" s="8">
        <v>43149</v>
      </c>
      <c r="F4086">
        <v>1</v>
      </c>
      <c r="G4086">
        <v>379.99</v>
      </c>
      <c r="H4086" s="1" t="s">
        <v>1646</v>
      </c>
      <c r="I4086" s="1" t="s">
        <v>20</v>
      </c>
      <c r="J4086" s="1" t="s">
        <v>23</v>
      </c>
      <c r="K4086" s="1" t="s">
        <v>27</v>
      </c>
      <c r="L4086" s="1">
        <f>Query1[[#This Row],[total_units]]*Query1[[#This Row],[revene]]</f>
        <v>379.99</v>
      </c>
      <c r="M4086" s="1">
        <f>YEAR(Query1[[#This Row],[order_date]])</f>
        <v>2018</v>
      </c>
    </row>
    <row r="4087" spans="1:13" x14ac:dyDescent="0.35">
      <c r="A4087">
        <v>1402</v>
      </c>
      <c r="B4087" s="1" t="s">
        <v>1647</v>
      </c>
      <c r="C4087" s="1" t="s">
        <v>142</v>
      </c>
      <c r="D4087" s="1" t="s">
        <v>1817</v>
      </c>
      <c r="E4087" s="8">
        <v>43150</v>
      </c>
      <c r="F4087">
        <v>2</v>
      </c>
      <c r="G4087">
        <v>4999.9799999999996</v>
      </c>
      <c r="H4087" s="1" t="s">
        <v>864</v>
      </c>
      <c r="I4087" s="1" t="s">
        <v>20</v>
      </c>
      <c r="J4087" s="1" t="s">
        <v>23</v>
      </c>
      <c r="K4087" s="1" t="s">
        <v>24</v>
      </c>
      <c r="L4087" s="1">
        <f>Query1[[#This Row],[total_units]]*Query1[[#This Row],[revene]]</f>
        <v>9999.9599999999991</v>
      </c>
      <c r="M4087" s="1">
        <f>YEAR(Query1[[#This Row],[order_date]])</f>
        <v>2018</v>
      </c>
    </row>
    <row r="4088" spans="1:13" x14ac:dyDescent="0.35">
      <c r="A4088">
        <v>1402</v>
      </c>
      <c r="B4088" s="1" t="s">
        <v>1647</v>
      </c>
      <c r="C4088" s="1" t="s">
        <v>142</v>
      </c>
      <c r="D4088" s="1" t="s">
        <v>1817</v>
      </c>
      <c r="E4088" s="8">
        <v>43150</v>
      </c>
      <c r="F4088">
        <v>2</v>
      </c>
      <c r="G4088">
        <v>5599.98</v>
      </c>
      <c r="H4088" s="1" t="s">
        <v>1648</v>
      </c>
      <c r="I4088" s="1" t="s">
        <v>41</v>
      </c>
      <c r="J4088" s="1" t="s">
        <v>23</v>
      </c>
      <c r="K4088" s="1" t="s">
        <v>24</v>
      </c>
      <c r="L4088" s="1">
        <f>Query1[[#This Row],[total_units]]*Query1[[#This Row],[revene]]</f>
        <v>11199.96</v>
      </c>
      <c r="M4088" s="1">
        <f>YEAR(Query1[[#This Row],[order_date]])</f>
        <v>2018</v>
      </c>
    </row>
    <row r="4089" spans="1:13" x14ac:dyDescent="0.35">
      <c r="A4089">
        <v>1402</v>
      </c>
      <c r="B4089" s="1" t="s">
        <v>1647</v>
      </c>
      <c r="C4089" s="1" t="s">
        <v>142</v>
      </c>
      <c r="D4089" s="1" t="s">
        <v>1817</v>
      </c>
      <c r="E4089" s="8">
        <v>43150</v>
      </c>
      <c r="F4089">
        <v>1</v>
      </c>
      <c r="G4089">
        <v>4999.99</v>
      </c>
      <c r="H4089" s="1" t="s">
        <v>1517</v>
      </c>
      <c r="I4089" s="1" t="s">
        <v>41</v>
      </c>
      <c r="J4089" s="1" t="s">
        <v>23</v>
      </c>
      <c r="K4089" s="1" t="s">
        <v>24</v>
      </c>
      <c r="L4089" s="1">
        <f>Query1[[#This Row],[total_units]]*Query1[[#This Row],[revene]]</f>
        <v>4999.99</v>
      </c>
      <c r="M4089" s="1">
        <f>YEAR(Query1[[#This Row],[order_date]])</f>
        <v>2018</v>
      </c>
    </row>
    <row r="4090" spans="1:13" x14ac:dyDescent="0.35">
      <c r="A4090">
        <v>1402</v>
      </c>
      <c r="B4090" s="1" t="s">
        <v>1647</v>
      </c>
      <c r="C4090" s="1" t="s">
        <v>142</v>
      </c>
      <c r="D4090" s="1" t="s">
        <v>1817</v>
      </c>
      <c r="E4090" s="8">
        <v>43150</v>
      </c>
      <c r="F4090">
        <v>1</v>
      </c>
      <c r="G4090">
        <v>289.99</v>
      </c>
      <c r="H4090" s="1" t="s">
        <v>1975</v>
      </c>
      <c r="I4090" s="1" t="s">
        <v>48</v>
      </c>
      <c r="J4090" s="1" t="s">
        <v>23</v>
      </c>
      <c r="K4090" s="1" t="s">
        <v>24</v>
      </c>
      <c r="L4090" s="1">
        <f>Query1[[#This Row],[total_units]]*Query1[[#This Row],[revene]]</f>
        <v>289.99</v>
      </c>
      <c r="M4090" s="1">
        <f>YEAR(Query1[[#This Row],[order_date]])</f>
        <v>2018</v>
      </c>
    </row>
    <row r="4091" spans="1:13" x14ac:dyDescent="0.35">
      <c r="A4091">
        <v>1403</v>
      </c>
      <c r="B4091" s="1" t="s">
        <v>1976</v>
      </c>
      <c r="C4091" s="1" t="s">
        <v>347</v>
      </c>
      <c r="D4091" s="1" t="s">
        <v>1817</v>
      </c>
      <c r="E4091" s="8">
        <v>43152</v>
      </c>
      <c r="F4091">
        <v>2</v>
      </c>
      <c r="G4091">
        <v>419.98</v>
      </c>
      <c r="H4091" s="1" t="s">
        <v>919</v>
      </c>
      <c r="I4091" s="1" t="s">
        <v>48</v>
      </c>
      <c r="J4091" s="1" t="s">
        <v>23</v>
      </c>
      <c r="K4091" s="1" t="s">
        <v>27</v>
      </c>
      <c r="L4091" s="1">
        <f>Query1[[#This Row],[total_units]]*Query1[[#This Row],[revene]]</f>
        <v>839.96</v>
      </c>
      <c r="M4091" s="1">
        <f>YEAR(Query1[[#This Row],[order_date]])</f>
        <v>2018</v>
      </c>
    </row>
    <row r="4092" spans="1:13" x14ac:dyDescent="0.35">
      <c r="A4092">
        <v>1404</v>
      </c>
      <c r="B4092" s="1" t="s">
        <v>1649</v>
      </c>
      <c r="C4092" s="1" t="s">
        <v>30</v>
      </c>
      <c r="D4092" s="1" t="s">
        <v>1815</v>
      </c>
      <c r="E4092" s="8">
        <v>43154</v>
      </c>
      <c r="F4092">
        <v>1</v>
      </c>
      <c r="G4092">
        <v>269.99</v>
      </c>
      <c r="H4092" s="1" t="s">
        <v>1650</v>
      </c>
      <c r="I4092" s="1" t="s">
        <v>13</v>
      </c>
      <c r="J4092" s="1" t="s">
        <v>14</v>
      </c>
      <c r="K4092" s="1" t="s">
        <v>32</v>
      </c>
      <c r="L4092" s="1">
        <f>Query1[[#This Row],[total_units]]*Query1[[#This Row],[revene]]</f>
        <v>269.99</v>
      </c>
      <c r="M4092" s="1">
        <f>YEAR(Query1[[#This Row],[order_date]])</f>
        <v>2018</v>
      </c>
    </row>
    <row r="4093" spans="1:13" x14ac:dyDescent="0.35">
      <c r="A4093">
        <v>1404</v>
      </c>
      <c r="B4093" s="1" t="s">
        <v>1649</v>
      </c>
      <c r="C4093" s="1" t="s">
        <v>30</v>
      </c>
      <c r="D4093" s="1" t="s">
        <v>1815</v>
      </c>
      <c r="E4093" s="8">
        <v>43154</v>
      </c>
      <c r="F4093">
        <v>2</v>
      </c>
      <c r="G4093">
        <v>759.98</v>
      </c>
      <c r="H4093" s="1" t="s">
        <v>1646</v>
      </c>
      <c r="I4093" s="1" t="s">
        <v>20</v>
      </c>
      <c r="J4093" s="1" t="s">
        <v>14</v>
      </c>
      <c r="K4093" s="1" t="s">
        <v>32</v>
      </c>
      <c r="L4093" s="1">
        <f>Query1[[#This Row],[total_units]]*Query1[[#This Row],[revene]]</f>
        <v>1519.96</v>
      </c>
      <c r="M4093" s="1">
        <f>YEAR(Query1[[#This Row],[order_date]])</f>
        <v>2018</v>
      </c>
    </row>
    <row r="4094" spans="1:13" x14ac:dyDescent="0.35">
      <c r="A4094">
        <v>1404</v>
      </c>
      <c r="B4094" s="1" t="s">
        <v>1649</v>
      </c>
      <c r="C4094" s="1" t="s">
        <v>30</v>
      </c>
      <c r="D4094" s="1" t="s">
        <v>1815</v>
      </c>
      <c r="E4094" s="8">
        <v>43154</v>
      </c>
      <c r="F4094">
        <v>2</v>
      </c>
      <c r="G4094">
        <v>5599.98</v>
      </c>
      <c r="H4094" s="1" t="s">
        <v>1651</v>
      </c>
      <c r="I4094" s="1" t="s">
        <v>41</v>
      </c>
      <c r="J4094" s="1" t="s">
        <v>14</v>
      </c>
      <c r="K4094" s="1" t="s">
        <v>32</v>
      </c>
      <c r="L4094" s="1">
        <f>Query1[[#This Row],[total_units]]*Query1[[#This Row],[revene]]</f>
        <v>11199.96</v>
      </c>
      <c r="M4094" s="1">
        <f>YEAR(Query1[[#This Row],[order_date]])</f>
        <v>2018</v>
      </c>
    </row>
    <row r="4095" spans="1:13" x14ac:dyDescent="0.35">
      <c r="A4095">
        <v>1405</v>
      </c>
      <c r="B4095" s="1" t="s">
        <v>1652</v>
      </c>
      <c r="C4095" s="1" t="s">
        <v>889</v>
      </c>
      <c r="D4095" s="1" t="s">
        <v>1817</v>
      </c>
      <c r="E4095" s="8">
        <v>43156</v>
      </c>
      <c r="F4095">
        <v>2</v>
      </c>
      <c r="G4095">
        <v>5999.98</v>
      </c>
      <c r="H4095" s="1" t="s">
        <v>1653</v>
      </c>
      <c r="I4095" s="1" t="s">
        <v>788</v>
      </c>
      <c r="J4095" s="1" t="s">
        <v>23</v>
      </c>
      <c r="K4095" s="1" t="s">
        <v>24</v>
      </c>
      <c r="L4095" s="1">
        <f>Query1[[#This Row],[total_units]]*Query1[[#This Row],[revene]]</f>
        <v>11999.96</v>
      </c>
      <c r="M4095" s="1">
        <f>YEAR(Query1[[#This Row],[order_date]])</f>
        <v>2018</v>
      </c>
    </row>
    <row r="4096" spans="1:13" x14ac:dyDescent="0.35">
      <c r="A4096">
        <v>1406</v>
      </c>
      <c r="B4096" s="1" t="s">
        <v>1654</v>
      </c>
      <c r="C4096" s="1" t="s">
        <v>852</v>
      </c>
      <c r="D4096" s="1" t="s">
        <v>1817</v>
      </c>
      <c r="E4096" s="8">
        <v>43156</v>
      </c>
      <c r="F4096">
        <v>2</v>
      </c>
      <c r="G4096">
        <v>859.98</v>
      </c>
      <c r="H4096" s="1" t="s">
        <v>1499</v>
      </c>
      <c r="I4096" s="1" t="s">
        <v>13</v>
      </c>
      <c r="J4096" s="1" t="s">
        <v>23</v>
      </c>
      <c r="K4096" s="1" t="s">
        <v>27</v>
      </c>
      <c r="L4096" s="1">
        <f>Query1[[#This Row],[total_units]]*Query1[[#This Row],[revene]]</f>
        <v>1719.96</v>
      </c>
      <c r="M4096" s="1">
        <f>YEAR(Query1[[#This Row],[order_date]])</f>
        <v>2018</v>
      </c>
    </row>
    <row r="4097" spans="1:13" x14ac:dyDescent="0.35">
      <c r="A4097">
        <v>1406</v>
      </c>
      <c r="B4097" s="1" t="s">
        <v>1654</v>
      </c>
      <c r="C4097" s="1" t="s">
        <v>852</v>
      </c>
      <c r="D4097" s="1" t="s">
        <v>1817</v>
      </c>
      <c r="E4097" s="8">
        <v>43156</v>
      </c>
      <c r="F4097">
        <v>1</v>
      </c>
      <c r="G4097">
        <v>489.99</v>
      </c>
      <c r="H4097" s="1" t="s">
        <v>1594</v>
      </c>
      <c r="I4097" s="1" t="s">
        <v>20</v>
      </c>
      <c r="J4097" s="1" t="s">
        <v>23</v>
      </c>
      <c r="K4097" s="1" t="s">
        <v>27</v>
      </c>
      <c r="L4097" s="1">
        <f>Query1[[#This Row],[total_units]]*Query1[[#This Row],[revene]]</f>
        <v>489.99</v>
      </c>
      <c r="M4097" s="1">
        <f>YEAR(Query1[[#This Row],[order_date]])</f>
        <v>2018</v>
      </c>
    </row>
    <row r="4098" spans="1:13" x14ac:dyDescent="0.35">
      <c r="A4098">
        <v>1407</v>
      </c>
      <c r="B4098" s="1" t="s">
        <v>752</v>
      </c>
      <c r="C4098" s="1" t="s">
        <v>1863</v>
      </c>
      <c r="D4098" s="1" t="s">
        <v>1817</v>
      </c>
      <c r="E4098" s="8">
        <v>43157</v>
      </c>
      <c r="F4098">
        <v>1</v>
      </c>
      <c r="G4098">
        <v>799.99</v>
      </c>
      <c r="H4098" s="1" t="s">
        <v>1505</v>
      </c>
      <c r="I4098" s="1" t="s">
        <v>34</v>
      </c>
      <c r="J4098" s="1" t="s">
        <v>23</v>
      </c>
      <c r="K4098" s="1" t="s">
        <v>24</v>
      </c>
      <c r="L4098" s="1">
        <f>Query1[[#This Row],[total_units]]*Query1[[#This Row],[revene]]</f>
        <v>799.99</v>
      </c>
      <c r="M4098" s="1">
        <f>YEAR(Query1[[#This Row],[order_date]])</f>
        <v>2018</v>
      </c>
    </row>
    <row r="4099" spans="1:13" x14ac:dyDescent="0.35">
      <c r="A4099">
        <v>1407</v>
      </c>
      <c r="B4099" s="1" t="s">
        <v>752</v>
      </c>
      <c r="C4099" s="1" t="s">
        <v>1863</v>
      </c>
      <c r="D4099" s="1" t="s">
        <v>1817</v>
      </c>
      <c r="E4099" s="8">
        <v>43157</v>
      </c>
      <c r="F4099">
        <v>1</v>
      </c>
      <c r="G4099">
        <v>832.99</v>
      </c>
      <c r="H4099" s="1" t="s">
        <v>917</v>
      </c>
      <c r="I4099" s="1" t="s">
        <v>20</v>
      </c>
      <c r="J4099" s="1" t="s">
        <v>23</v>
      </c>
      <c r="K4099" s="1" t="s">
        <v>24</v>
      </c>
      <c r="L4099" s="1">
        <f>Query1[[#This Row],[total_units]]*Query1[[#This Row],[revene]]</f>
        <v>832.99</v>
      </c>
      <c r="M4099" s="1">
        <f>YEAR(Query1[[#This Row],[order_date]])</f>
        <v>2018</v>
      </c>
    </row>
    <row r="4100" spans="1:13" x14ac:dyDescent="0.35">
      <c r="A4100">
        <v>1407</v>
      </c>
      <c r="B4100" s="1" t="s">
        <v>752</v>
      </c>
      <c r="C4100" s="1" t="s">
        <v>1863</v>
      </c>
      <c r="D4100" s="1" t="s">
        <v>1817</v>
      </c>
      <c r="E4100" s="8">
        <v>43157</v>
      </c>
      <c r="F4100">
        <v>2</v>
      </c>
      <c r="G4100">
        <v>1665.98</v>
      </c>
      <c r="H4100" s="1" t="s">
        <v>962</v>
      </c>
      <c r="I4100" s="1" t="s">
        <v>20</v>
      </c>
      <c r="J4100" s="1" t="s">
        <v>23</v>
      </c>
      <c r="K4100" s="1" t="s">
        <v>24</v>
      </c>
      <c r="L4100" s="1">
        <f>Query1[[#This Row],[total_units]]*Query1[[#This Row],[revene]]</f>
        <v>3331.96</v>
      </c>
      <c r="M4100" s="1">
        <f>YEAR(Query1[[#This Row],[order_date]])</f>
        <v>2018</v>
      </c>
    </row>
    <row r="4101" spans="1:13" x14ac:dyDescent="0.35">
      <c r="A4101">
        <v>1407</v>
      </c>
      <c r="B4101" s="1" t="s">
        <v>752</v>
      </c>
      <c r="C4101" s="1" t="s">
        <v>1863</v>
      </c>
      <c r="D4101" s="1" t="s">
        <v>1817</v>
      </c>
      <c r="E4101" s="8">
        <v>43157</v>
      </c>
      <c r="F4101">
        <v>1</v>
      </c>
      <c r="G4101">
        <v>399.99</v>
      </c>
      <c r="H4101" s="1" t="s">
        <v>1655</v>
      </c>
      <c r="I4101" s="1" t="s">
        <v>48</v>
      </c>
      <c r="J4101" s="1" t="s">
        <v>23</v>
      </c>
      <c r="K4101" s="1" t="s">
        <v>24</v>
      </c>
      <c r="L4101" s="1">
        <f>Query1[[#This Row],[total_units]]*Query1[[#This Row],[revene]]</f>
        <v>399.99</v>
      </c>
      <c r="M4101" s="1">
        <f>YEAR(Query1[[#This Row],[order_date]])</f>
        <v>2018</v>
      </c>
    </row>
    <row r="4102" spans="1:13" x14ac:dyDescent="0.35">
      <c r="A4102">
        <v>1408</v>
      </c>
      <c r="B4102" s="1" t="s">
        <v>1656</v>
      </c>
      <c r="C4102" s="1" t="s">
        <v>203</v>
      </c>
      <c r="D4102" s="1" t="s">
        <v>1817</v>
      </c>
      <c r="E4102" s="8">
        <v>43157</v>
      </c>
      <c r="F4102">
        <v>2</v>
      </c>
      <c r="G4102">
        <v>599.98</v>
      </c>
      <c r="H4102" s="1" t="s">
        <v>64</v>
      </c>
      <c r="I4102" s="1" t="s">
        <v>48</v>
      </c>
      <c r="J4102" s="1" t="s">
        <v>23</v>
      </c>
      <c r="K4102" s="1" t="s">
        <v>24</v>
      </c>
      <c r="L4102" s="1">
        <f>Query1[[#This Row],[total_units]]*Query1[[#This Row],[revene]]</f>
        <v>1199.96</v>
      </c>
      <c r="M4102" s="1">
        <f>YEAR(Query1[[#This Row],[order_date]])</f>
        <v>2018</v>
      </c>
    </row>
    <row r="4103" spans="1:13" x14ac:dyDescent="0.35">
      <c r="A4103">
        <v>1408</v>
      </c>
      <c r="B4103" s="1" t="s">
        <v>1656</v>
      </c>
      <c r="C4103" s="1" t="s">
        <v>203</v>
      </c>
      <c r="D4103" s="1" t="s">
        <v>1817</v>
      </c>
      <c r="E4103" s="8">
        <v>43157</v>
      </c>
      <c r="F4103">
        <v>2</v>
      </c>
      <c r="G4103">
        <v>5198</v>
      </c>
      <c r="H4103" s="1" t="s">
        <v>1657</v>
      </c>
      <c r="I4103" s="1" t="s">
        <v>20</v>
      </c>
      <c r="J4103" s="1" t="s">
        <v>23</v>
      </c>
      <c r="K4103" s="1" t="s">
        <v>24</v>
      </c>
      <c r="L4103" s="1">
        <f>Query1[[#This Row],[total_units]]*Query1[[#This Row],[revene]]</f>
        <v>10396</v>
      </c>
      <c r="M4103" s="1">
        <f>YEAR(Query1[[#This Row],[order_date]])</f>
        <v>2018</v>
      </c>
    </row>
    <row r="4104" spans="1:13" x14ac:dyDescent="0.35">
      <c r="A4104">
        <v>1408</v>
      </c>
      <c r="B4104" s="1" t="s">
        <v>1656</v>
      </c>
      <c r="C4104" s="1" t="s">
        <v>203</v>
      </c>
      <c r="D4104" s="1" t="s">
        <v>1817</v>
      </c>
      <c r="E4104" s="8">
        <v>43157</v>
      </c>
      <c r="F4104">
        <v>1</v>
      </c>
      <c r="G4104">
        <v>749.99</v>
      </c>
      <c r="H4104" s="1" t="s">
        <v>1564</v>
      </c>
      <c r="I4104" s="1" t="s">
        <v>788</v>
      </c>
      <c r="J4104" s="1" t="s">
        <v>23</v>
      </c>
      <c r="K4104" s="1" t="s">
        <v>24</v>
      </c>
      <c r="L4104" s="1">
        <f>Query1[[#This Row],[total_units]]*Query1[[#This Row],[revene]]</f>
        <v>749.99</v>
      </c>
      <c r="M4104" s="1">
        <f>YEAR(Query1[[#This Row],[order_date]])</f>
        <v>2018</v>
      </c>
    </row>
    <row r="4105" spans="1:13" x14ac:dyDescent="0.35">
      <c r="A4105">
        <v>1408</v>
      </c>
      <c r="B4105" s="1" t="s">
        <v>1656</v>
      </c>
      <c r="C4105" s="1" t="s">
        <v>203</v>
      </c>
      <c r="D4105" s="1" t="s">
        <v>1817</v>
      </c>
      <c r="E4105" s="8">
        <v>43157</v>
      </c>
      <c r="F4105">
        <v>1</v>
      </c>
      <c r="G4105">
        <v>579.99</v>
      </c>
      <c r="H4105" s="1" t="s">
        <v>1658</v>
      </c>
      <c r="I4105" s="1" t="s">
        <v>20</v>
      </c>
      <c r="J4105" s="1" t="s">
        <v>23</v>
      </c>
      <c r="K4105" s="1" t="s">
        <v>24</v>
      </c>
      <c r="L4105" s="1">
        <f>Query1[[#This Row],[total_units]]*Query1[[#This Row],[revene]]</f>
        <v>579.99</v>
      </c>
      <c r="M4105" s="1">
        <f>YEAR(Query1[[#This Row],[order_date]])</f>
        <v>2018</v>
      </c>
    </row>
    <row r="4106" spans="1:13" x14ac:dyDescent="0.35">
      <c r="A4106">
        <v>1409</v>
      </c>
      <c r="B4106" s="1" t="s">
        <v>1349</v>
      </c>
      <c r="C4106" s="1" t="s">
        <v>216</v>
      </c>
      <c r="D4106" s="1" t="s">
        <v>1824</v>
      </c>
      <c r="E4106" s="8">
        <v>43157</v>
      </c>
      <c r="F4106">
        <v>1</v>
      </c>
      <c r="G4106">
        <v>269.99</v>
      </c>
      <c r="H4106" s="1" t="s">
        <v>1659</v>
      </c>
      <c r="I4106" s="1" t="s">
        <v>13</v>
      </c>
      <c r="J4106" s="1" t="s">
        <v>98</v>
      </c>
      <c r="K4106" s="1" t="s">
        <v>99</v>
      </c>
      <c r="L4106" s="1">
        <f>Query1[[#This Row],[total_units]]*Query1[[#This Row],[revene]]</f>
        <v>269.99</v>
      </c>
      <c r="M4106" s="1">
        <f>YEAR(Query1[[#This Row],[order_date]])</f>
        <v>2018</v>
      </c>
    </row>
    <row r="4107" spans="1:13" x14ac:dyDescent="0.35">
      <c r="A4107">
        <v>1409</v>
      </c>
      <c r="B4107" s="1" t="s">
        <v>1349</v>
      </c>
      <c r="C4107" s="1" t="s">
        <v>216</v>
      </c>
      <c r="D4107" s="1" t="s">
        <v>1824</v>
      </c>
      <c r="E4107" s="8">
        <v>43157</v>
      </c>
      <c r="F4107">
        <v>2</v>
      </c>
      <c r="G4107">
        <v>1799.98</v>
      </c>
      <c r="H4107" s="1" t="s">
        <v>1660</v>
      </c>
      <c r="I4107" s="1" t="s">
        <v>34</v>
      </c>
      <c r="J4107" s="1" t="s">
        <v>98</v>
      </c>
      <c r="K4107" s="1" t="s">
        <v>99</v>
      </c>
      <c r="L4107" s="1">
        <f>Query1[[#This Row],[total_units]]*Query1[[#This Row],[revene]]</f>
        <v>3599.96</v>
      </c>
      <c r="M4107" s="1">
        <f>YEAR(Query1[[#This Row],[order_date]])</f>
        <v>2018</v>
      </c>
    </row>
    <row r="4108" spans="1:13" x14ac:dyDescent="0.35">
      <c r="A4108">
        <v>1409</v>
      </c>
      <c r="B4108" s="1" t="s">
        <v>1349</v>
      </c>
      <c r="C4108" s="1" t="s">
        <v>216</v>
      </c>
      <c r="D4108" s="1" t="s">
        <v>1824</v>
      </c>
      <c r="E4108" s="8">
        <v>43157</v>
      </c>
      <c r="F4108">
        <v>1</v>
      </c>
      <c r="G4108">
        <v>289.99</v>
      </c>
      <c r="H4108" s="1" t="s">
        <v>1661</v>
      </c>
      <c r="I4108" s="1" t="s">
        <v>48</v>
      </c>
      <c r="J4108" s="1" t="s">
        <v>98</v>
      </c>
      <c r="K4108" s="1" t="s">
        <v>99</v>
      </c>
      <c r="L4108" s="1">
        <f>Query1[[#This Row],[total_units]]*Query1[[#This Row],[revene]]</f>
        <v>289.99</v>
      </c>
      <c r="M4108" s="1">
        <f>YEAR(Query1[[#This Row],[order_date]])</f>
        <v>2018</v>
      </c>
    </row>
    <row r="4109" spans="1:13" x14ac:dyDescent="0.35">
      <c r="A4109">
        <v>1409</v>
      </c>
      <c r="B4109" s="1" t="s">
        <v>1349</v>
      </c>
      <c r="C4109" s="1" t="s">
        <v>216</v>
      </c>
      <c r="D4109" s="1" t="s">
        <v>1824</v>
      </c>
      <c r="E4109" s="8">
        <v>43157</v>
      </c>
      <c r="F4109">
        <v>1</v>
      </c>
      <c r="G4109">
        <v>1299.99</v>
      </c>
      <c r="H4109" s="1" t="s">
        <v>1662</v>
      </c>
      <c r="I4109" s="1" t="s">
        <v>788</v>
      </c>
      <c r="J4109" s="1" t="s">
        <v>98</v>
      </c>
      <c r="K4109" s="1" t="s">
        <v>99</v>
      </c>
      <c r="L4109" s="1">
        <f>Query1[[#This Row],[total_units]]*Query1[[#This Row],[revene]]</f>
        <v>1299.99</v>
      </c>
      <c r="M4109" s="1">
        <f>YEAR(Query1[[#This Row],[order_date]])</f>
        <v>2018</v>
      </c>
    </row>
    <row r="4110" spans="1:13" x14ac:dyDescent="0.35">
      <c r="A4110">
        <v>1409</v>
      </c>
      <c r="B4110" s="1" t="s">
        <v>1349</v>
      </c>
      <c r="C4110" s="1" t="s">
        <v>216</v>
      </c>
      <c r="D4110" s="1" t="s">
        <v>1824</v>
      </c>
      <c r="E4110" s="8">
        <v>43157</v>
      </c>
      <c r="F4110">
        <v>2</v>
      </c>
      <c r="G4110">
        <v>6399.98</v>
      </c>
      <c r="H4110" s="1" t="s">
        <v>1628</v>
      </c>
      <c r="I4110" s="1" t="s">
        <v>788</v>
      </c>
      <c r="J4110" s="1" t="s">
        <v>98</v>
      </c>
      <c r="K4110" s="1" t="s">
        <v>99</v>
      </c>
      <c r="L4110" s="1">
        <f>Query1[[#This Row],[total_units]]*Query1[[#This Row],[revene]]</f>
        <v>12799.96</v>
      </c>
      <c r="M4110" s="1">
        <f>YEAR(Query1[[#This Row],[order_date]])</f>
        <v>2018</v>
      </c>
    </row>
    <row r="4111" spans="1:13" x14ac:dyDescent="0.35">
      <c r="A4111">
        <v>1410</v>
      </c>
      <c r="B4111" s="1" t="s">
        <v>1663</v>
      </c>
      <c r="C4111" s="1" t="s">
        <v>487</v>
      </c>
      <c r="D4111" s="1" t="s">
        <v>1817</v>
      </c>
      <c r="E4111" s="8">
        <v>43158</v>
      </c>
      <c r="F4111">
        <v>1</v>
      </c>
      <c r="G4111">
        <v>679.99</v>
      </c>
      <c r="H4111" s="1" t="s">
        <v>1513</v>
      </c>
      <c r="I4111" s="1" t="s">
        <v>34</v>
      </c>
      <c r="J4111" s="1" t="s">
        <v>23</v>
      </c>
      <c r="K4111" s="1" t="s">
        <v>27</v>
      </c>
      <c r="L4111" s="1">
        <f>Query1[[#This Row],[total_units]]*Query1[[#This Row],[revene]]</f>
        <v>679.99</v>
      </c>
      <c r="M4111" s="1">
        <f>YEAR(Query1[[#This Row],[order_date]])</f>
        <v>2018</v>
      </c>
    </row>
    <row r="4112" spans="1:13" x14ac:dyDescent="0.35">
      <c r="A4112">
        <v>1410</v>
      </c>
      <c r="B4112" s="1" t="s">
        <v>1663</v>
      </c>
      <c r="C4112" s="1" t="s">
        <v>487</v>
      </c>
      <c r="D4112" s="1" t="s">
        <v>1817</v>
      </c>
      <c r="E4112" s="8">
        <v>43158</v>
      </c>
      <c r="F4112">
        <v>2</v>
      </c>
      <c r="G4112">
        <v>9999.98</v>
      </c>
      <c r="H4112" s="1" t="s">
        <v>1517</v>
      </c>
      <c r="I4112" s="1" t="s">
        <v>41</v>
      </c>
      <c r="J4112" s="1" t="s">
        <v>23</v>
      </c>
      <c r="K4112" s="1" t="s">
        <v>27</v>
      </c>
      <c r="L4112" s="1">
        <f>Query1[[#This Row],[total_units]]*Query1[[#This Row],[revene]]</f>
        <v>19999.96</v>
      </c>
      <c r="M4112" s="1">
        <f>YEAR(Query1[[#This Row],[order_date]])</f>
        <v>2018</v>
      </c>
    </row>
    <row r="4113" spans="1:13" x14ac:dyDescent="0.35">
      <c r="A4113">
        <v>1410</v>
      </c>
      <c r="B4113" s="1" t="s">
        <v>1663</v>
      </c>
      <c r="C4113" s="1" t="s">
        <v>487</v>
      </c>
      <c r="D4113" s="1" t="s">
        <v>1817</v>
      </c>
      <c r="E4113" s="8">
        <v>43158</v>
      </c>
      <c r="F4113">
        <v>2</v>
      </c>
      <c r="G4113">
        <v>9999.98</v>
      </c>
      <c r="H4113" s="1" t="s">
        <v>1514</v>
      </c>
      <c r="I4113" s="1" t="s">
        <v>41</v>
      </c>
      <c r="J4113" s="1" t="s">
        <v>23</v>
      </c>
      <c r="K4113" s="1" t="s">
        <v>27</v>
      </c>
      <c r="L4113" s="1">
        <f>Query1[[#This Row],[total_units]]*Query1[[#This Row],[revene]]</f>
        <v>19999.96</v>
      </c>
      <c r="M4113" s="1">
        <f>YEAR(Query1[[#This Row],[order_date]])</f>
        <v>2018</v>
      </c>
    </row>
    <row r="4114" spans="1:13" x14ac:dyDescent="0.35">
      <c r="A4114">
        <v>1411</v>
      </c>
      <c r="B4114" s="1" t="s">
        <v>1977</v>
      </c>
      <c r="C4114" s="1" t="s">
        <v>290</v>
      </c>
      <c r="D4114" s="1" t="s">
        <v>1815</v>
      </c>
      <c r="E4114" s="8">
        <v>43160</v>
      </c>
      <c r="F4114">
        <v>2</v>
      </c>
      <c r="G4114">
        <v>1499.98</v>
      </c>
      <c r="H4114" s="1" t="s">
        <v>1664</v>
      </c>
      <c r="I4114" s="1" t="s">
        <v>34</v>
      </c>
      <c r="J4114" s="1" t="s">
        <v>14</v>
      </c>
      <c r="K4114" s="1" t="s">
        <v>15</v>
      </c>
      <c r="L4114" s="1">
        <f>Query1[[#This Row],[total_units]]*Query1[[#This Row],[revene]]</f>
        <v>2999.96</v>
      </c>
      <c r="M4114" s="1">
        <f>YEAR(Query1[[#This Row],[order_date]])</f>
        <v>2018</v>
      </c>
    </row>
    <row r="4115" spans="1:13" x14ac:dyDescent="0.35">
      <c r="A4115">
        <v>1411</v>
      </c>
      <c r="B4115" s="1" t="s">
        <v>1977</v>
      </c>
      <c r="C4115" s="1" t="s">
        <v>290</v>
      </c>
      <c r="D4115" s="1" t="s">
        <v>1815</v>
      </c>
      <c r="E4115" s="8">
        <v>43160</v>
      </c>
      <c r="F4115">
        <v>1</v>
      </c>
      <c r="G4115">
        <v>2999.99</v>
      </c>
      <c r="H4115" s="1" t="s">
        <v>40</v>
      </c>
      <c r="I4115" s="1" t="s">
        <v>41</v>
      </c>
      <c r="J4115" s="1" t="s">
        <v>14</v>
      </c>
      <c r="K4115" s="1" t="s">
        <v>15</v>
      </c>
      <c r="L4115" s="1">
        <f>Query1[[#This Row],[total_units]]*Query1[[#This Row],[revene]]</f>
        <v>2999.99</v>
      </c>
      <c r="M4115" s="1">
        <f>YEAR(Query1[[#This Row],[order_date]])</f>
        <v>2018</v>
      </c>
    </row>
    <row r="4116" spans="1:13" x14ac:dyDescent="0.35">
      <c r="A4116">
        <v>1412</v>
      </c>
      <c r="B4116" s="1" t="s">
        <v>1665</v>
      </c>
      <c r="C4116" s="1" t="s">
        <v>373</v>
      </c>
      <c r="D4116" s="1" t="s">
        <v>1817</v>
      </c>
      <c r="E4116" s="8">
        <v>43160</v>
      </c>
      <c r="F4116">
        <v>2</v>
      </c>
      <c r="G4116">
        <v>833.98</v>
      </c>
      <c r="H4116" s="1" t="s">
        <v>796</v>
      </c>
      <c r="I4116" s="1" t="s">
        <v>34</v>
      </c>
      <c r="J4116" s="1" t="s">
        <v>23</v>
      </c>
      <c r="K4116" s="1" t="s">
        <v>27</v>
      </c>
      <c r="L4116" s="1">
        <f>Query1[[#This Row],[total_units]]*Query1[[#This Row],[revene]]</f>
        <v>1667.96</v>
      </c>
      <c r="M4116" s="1">
        <f>YEAR(Query1[[#This Row],[order_date]])</f>
        <v>2018</v>
      </c>
    </row>
    <row r="4117" spans="1:13" x14ac:dyDescent="0.35">
      <c r="A4117">
        <v>1412</v>
      </c>
      <c r="B4117" s="1" t="s">
        <v>1665</v>
      </c>
      <c r="C4117" s="1" t="s">
        <v>373</v>
      </c>
      <c r="D4117" s="1" t="s">
        <v>1817</v>
      </c>
      <c r="E4117" s="8">
        <v>43160</v>
      </c>
      <c r="F4117">
        <v>2</v>
      </c>
      <c r="G4117">
        <v>1839.98</v>
      </c>
      <c r="H4117" s="1" t="s">
        <v>1489</v>
      </c>
      <c r="I4117" s="1" t="s">
        <v>788</v>
      </c>
      <c r="J4117" s="1" t="s">
        <v>23</v>
      </c>
      <c r="K4117" s="1" t="s">
        <v>27</v>
      </c>
      <c r="L4117" s="1">
        <f>Query1[[#This Row],[total_units]]*Query1[[#This Row],[revene]]</f>
        <v>3679.96</v>
      </c>
      <c r="M4117" s="1">
        <f>YEAR(Query1[[#This Row],[order_date]])</f>
        <v>2018</v>
      </c>
    </row>
    <row r="4118" spans="1:13" x14ac:dyDescent="0.35">
      <c r="A4118">
        <v>1412</v>
      </c>
      <c r="B4118" s="1" t="s">
        <v>1665</v>
      </c>
      <c r="C4118" s="1" t="s">
        <v>373</v>
      </c>
      <c r="D4118" s="1" t="s">
        <v>1817</v>
      </c>
      <c r="E4118" s="8">
        <v>43160</v>
      </c>
      <c r="F4118">
        <v>1</v>
      </c>
      <c r="G4118">
        <v>5299.99</v>
      </c>
      <c r="H4118" s="1" t="s">
        <v>823</v>
      </c>
      <c r="I4118" s="1" t="s">
        <v>20</v>
      </c>
      <c r="J4118" s="1" t="s">
        <v>23</v>
      </c>
      <c r="K4118" s="1" t="s">
        <v>27</v>
      </c>
      <c r="L4118" s="1">
        <f>Query1[[#This Row],[total_units]]*Query1[[#This Row],[revene]]</f>
        <v>5299.99</v>
      </c>
      <c r="M4118" s="1">
        <f>YEAR(Query1[[#This Row],[order_date]])</f>
        <v>2018</v>
      </c>
    </row>
    <row r="4119" spans="1:13" x14ac:dyDescent="0.35">
      <c r="A4119">
        <v>1413</v>
      </c>
      <c r="B4119" s="1" t="s">
        <v>988</v>
      </c>
      <c r="C4119" s="1" t="s">
        <v>291</v>
      </c>
      <c r="D4119" s="1" t="s">
        <v>1824</v>
      </c>
      <c r="E4119" s="8">
        <v>43160</v>
      </c>
      <c r="F4119">
        <v>2</v>
      </c>
      <c r="G4119">
        <v>559.98</v>
      </c>
      <c r="H4119" s="1" t="s">
        <v>1559</v>
      </c>
      <c r="I4119" s="1" t="s">
        <v>48</v>
      </c>
      <c r="J4119" s="1" t="s">
        <v>98</v>
      </c>
      <c r="K4119" s="1" t="s">
        <v>99</v>
      </c>
      <c r="L4119" s="1">
        <f>Query1[[#This Row],[total_units]]*Query1[[#This Row],[revene]]</f>
        <v>1119.96</v>
      </c>
      <c r="M4119" s="1">
        <f>YEAR(Query1[[#This Row],[order_date]])</f>
        <v>2018</v>
      </c>
    </row>
    <row r="4120" spans="1:13" x14ac:dyDescent="0.35">
      <c r="A4120">
        <v>1414</v>
      </c>
      <c r="B4120" s="1" t="s">
        <v>1978</v>
      </c>
      <c r="C4120" s="1" t="s">
        <v>137</v>
      </c>
      <c r="D4120" s="1" t="s">
        <v>1817</v>
      </c>
      <c r="E4120" s="8">
        <v>43162</v>
      </c>
      <c r="F4120">
        <v>2</v>
      </c>
      <c r="G4120">
        <v>739.98</v>
      </c>
      <c r="H4120" s="1" t="s">
        <v>1622</v>
      </c>
      <c r="I4120" s="1" t="s">
        <v>48</v>
      </c>
      <c r="J4120" s="1" t="s">
        <v>23</v>
      </c>
      <c r="K4120" s="1" t="s">
        <v>27</v>
      </c>
      <c r="L4120" s="1">
        <f>Query1[[#This Row],[total_units]]*Query1[[#This Row],[revene]]</f>
        <v>1479.96</v>
      </c>
      <c r="M4120" s="1">
        <f>YEAR(Query1[[#This Row],[order_date]])</f>
        <v>2018</v>
      </c>
    </row>
    <row r="4121" spans="1:13" x14ac:dyDescent="0.35">
      <c r="A4121">
        <v>1414</v>
      </c>
      <c r="B4121" s="1" t="s">
        <v>1978</v>
      </c>
      <c r="C4121" s="1" t="s">
        <v>137</v>
      </c>
      <c r="D4121" s="1" t="s">
        <v>1817</v>
      </c>
      <c r="E4121" s="8">
        <v>43162</v>
      </c>
      <c r="F4121">
        <v>2</v>
      </c>
      <c r="G4121">
        <v>5999.98</v>
      </c>
      <c r="H4121" s="1" t="s">
        <v>1653</v>
      </c>
      <c r="I4121" s="1" t="s">
        <v>788</v>
      </c>
      <c r="J4121" s="1" t="s">
        <v>23</v>
      </c>
      <c r="K4121" s="1" t="s">
        <v>27</v>
      </c>
      <c r="L4121" s="1">
        <f>Query1[[#This Row],[total_units]]*Query1[[#This Row],[revene]]</f>
        <v>11999.96</v>
      </c>
      <c r="M4121" s="1">
        <f>YEAR(Query1[[#This Row],[order_date]])</f>
        <v>2018</v>
      </c>
    </row>
    <row r="4122" spans="1:13" x14ac:dyDescent="0.35">
      <c r="A4122">
        <v>1415</v>
      </c>
      <c r="B4122" s="1" t="s">
        <v>1979</v>
      </c>
      <c r="C4122" s="1" t="s">
        <v>181</v>
      </c>
      <c r="D4122" s="1" t="s">
        <v>1817</v>
      </c>
      <c r="E4122" s="8">
        <v>43162</v>
      </c>
      <c r="F4122">
        <v>1</v>
      </c>
      <c r="G4122">
        <v>659.99</v>
      </c>
      <c r="H4122" s="1" t="s">
        <v>1666</v>
      </c>
      <c r="I4122" s="1" t="s">
        <v>13</v>
      </c>
      <c r="J4122" s="1" t="s">
        <v>23</v>
      </c>
      <c r="K4122" s="1" t="s">
        <v>27</v>
      </c>
      <c r="L4122" s="1">
        <f>Query1[[#This Row],[total_units]]*Query1[[#This Row],[revene]]</f>
        <v>659.99</v>
      </c>
      <c r="M4122" s="1">
        <f>YEAR(Query1[[#This Row],[order_date]])</f>
        <v>2018</v>
      </c>
    </row>
    <row r="4123" spans="1:13" x14ac:dyDescent="0.35">
      <c r="A4123">
        <v>1415</v>
      </c>
      <c r="B4123" s="1" t="s">
        <v>1979</v>
      </c>
      <c r="C4123" s="1" t="s">
        <v>181</v>
      </c>
      <c r="D4123" s="1" t="s">
        <v>1817</v>
      </c>
      <c r="E4123" s="8">
        <v>43162</v>
      </c>
      <c r="F4123">
        <v>1</v>
      </c>
      <c r="G4123">
        <v>429</v>
      </c>
      <c r="H4123" s="1" t="s">
        <v>35</v>
      </c>
      <c r="I4123" s="1" t="s">
        <v>13</v>
      </c>
      <c r="J4123" s="1" t="s">
        <v>23</v>
      </c>
      <c r="K4123" s="1" t="s">
        <v>27</v>
      </c>
      <c r="L4123" s="1">
        <f>Query1[[#This Row],[total_units]]*Query1[[#This Row],[revene]]</f>
        <v>429</v>
      </c>
      <c r="M4123" s="1">
        <f>YEAR(Query1[[#This Row],[order_date]])</f>
        <v>2018</v>
      </c>
    </row>
    <row r="4124" spans="1:13" x14ac:dyDescent="0.35">
      <c r="A4124">
        <v>1415</v>
      </c>
      <c r="B4124" s="1" t="s">
        <v>1979</v>
      </c>
      <c r="C4124" s="1" t="s">
        <v>181</v>
      </c>
      <c r="D4124" s="1" t="s">
        <v>1817</v>
      </c>
      <c r="E4124" s="8">
        <v>43162</v>
      </c>
      <c r="F4124">
        <v>2</v>
      </c>
      <c r="G4124">
        <v>499.98</v>
      </c>
      <c r="H4124" s="1" t="s">
        <v>1667</v>
      </c>
      <c r="I4124" s="1" t="s">
        <v>48</v>
      </c>
      <c r="J4124" s="1" t="s">
        <v>23</v>
      </c>
      <c r="K4124" s="1" t="s">
        <v>27</v>
      </c>
      <c r="L4124" s="1">
        <f>Query1[[#This Row],[total_units]]*Query1[[#This Row],[revene]]</f>
        <v>999.96</v>
      </c>
      <c r="M4124" s="1">
        <f>YEAR(Query1[[#This Row],[order_date]])</f>
        <v>2018</v>
      </c>
    </row>
    <row r="4125" spans="1:13" x14ac:dyDescent="0.35">
      <c r="A4125">
        <v>1415</v>
      </c>
      <c r="B4125" s="1" t="s">
        <v>1979</v>
      </c>
      <c r="C4125" s="1" t="s">
        <v>181</v>
      </c>
      <c r="D4125" s="1" t="s">
        <v>1817</v>
      </c>
      <c r="E4125" s="8">
        <v>43162</v>
      </c>
      <c r="F4125">
        <v>2</v>
      </c>
      <c r="G4125">
        <v>3265.98</v>
      </c>
      <c r="H4125" s="1" t="s">
        <v>894</v>
      </c>
      <c r="I4125" s="1" t="s">
        <v>20</v>
      </c>
      <c r="J4125" s="1" t="s">
        <v>23</v>
      </c>
      <c r="K4125" s="1" t="s">
        <v>27</v>
      </c>
      <c r="L4125" s="1">
        <f>Query1[[#This Row],[total_units]]*Query1[[#This Row],[revene]]</f>
        <v>6531.96</v>
      </c>
      <c r="M4125" s="1">
        <f>YEAR(Query1[[#This Row],[order_date]])</f>
        <v>2018</v>
      </c>
    </row>
    <row r="4126" spans="1:13" x14ac:dyDescent="0.35">
      <c r="A4126">
        <v>1416</v>
      </c>
      <c r="B4126" s="1" t="s">
        <v>1668</v>
      </c>
      <c r="C4126" s="1" t="s">
        <v>191</v>
      </c>
      <c r="D4126" s="1" t="s">
        <v>1824</v>
      </c>
      <c r="E4126" s="8">
        <v>43162</v>
      </c>
      <c r="F4126">
        <v>2</v>
      </c>
      <c r="G4126">
        <v>1399.98</v>
      </c>
      <c r="H4126" s="1" t="s">
        <v>1669</v>
      </c>
      <c r="I4126" s="1" t="s">
        <v>13</v>
      </c>
      <c r="J4126" s="1" t="s">
        <v>98</v>
      </c>
      <c r="K4126" s="1" t="s">
        <v>99</v>
      </c>
      <c r="L4126" s="1">
        <f>Query1[[#This Row],[total_units]]*Query1[[#This Row],[revene]]</f>
        <v>2799.96</v>
      </c>
      <c r="M4126" s="1">
        <f>YEAR(Query1[[#This Row],[order_date]])</f>
        <v>2018</v>
      </c>
    </row>
    <row r="4127" spans="1:13" x14ac:dyDescent="0.35">
      <c r="A4127">
        <v>1416</v>
      </c>
      <c r="B4127" s="1" t="s">
        <v>1668</v>
      </c>
      <c r="C4127" s="1" t="s">
        <v>191</v>
      </c>
      <c r="D4127" s="1" t="s">
        <v>1824</v>
      </c>
      <c r="E4127" s="8">
        <v>43162</v>
      </c>
      <c r="F4127">
        <v>2</v>
      </c>
      <c r="G4127">
        <v>419.98</v>
      </c>
      <c r="H4127" s="1" t="s">
        <v>921</v>
      </c>
      <c r="I4127" s="1" t="s">
        <v>48</v>
      </c>
      <c r="J4127" s="1" t="s">
        <v>98</v>
      </c>
      <c r="K4127" s="1" t="s">
        <v>99</v>
      </c>
      <c r="L4127" s="1">
        <f>Query1[[#This Row],[total_units]]*Query1[[#This Row],[revene]]</f>
        <v>839.96</v>
      </c>
      <c r="M4127" s="1">
        <f>YEAR(Query1[[#This Row],[order_date]])</f>
        <v>2018</v>
      </c>
    </row>
    <row r="4128" spans="1:13" x14ac:dyDescent="0.35">
      <c r="A4128">
        <v>1416</v>
      </c>
      <c r="B4128" s="1" t="s">
        <v>1668</v>
      </c>
      <c r="C4128" s="1" t="s">
        <v>191</v>
      </c>
      <c r="D4128" s="1" t="s">
        <v>1824</v>
      </c>
      <c r="E4128" s="8">
        <v>43162</v>
      </c>
      <c r="F4128">
        <v>1</v>
      </c>
      <c r="G4128">
        <v>3499.99</v>
      </c>
      <c r="H4128" s="1" t="s">
        <v>1670</v>
      </c>
      <c r="I4128" s="1" t="s">
        <v>41</v>
      </c>
      <c r="J4128" s="1" t="s">
        <v>98</v>
      </c>
      <c r="K4128" s="1" t="s">
        <v>99</v>
      </c>
      <c r="L4128" s="1">
        <f>Query1[[#This Row],[total_units]]*Query1[[#This Row],[revene]]</f>
        <v>3499.99</v>
      </c>
      <c r="M4128" s="1">
        <f>YEAR(Query1[[#This Row],[order_date]])</f>
        <v>2018</v>
      </c>
    </row>
    <row r="4129" spans="1:13" x14ac:dyDescent="0.35">
      <c r="A4129">
        <v>1417</v>
      </c>
      <c r="B4129" s="1" t="s">
        <v>1671</v>
      </c>
      <c r="C4129" s="1" t="s">
        <v>844</v>
      </c>
      <c r="D4129" s="1" t="s">
        <v>1815</v>
      </c>
      <c r="E4129" s="8">
        <v>43163</v>
      </c>
      <c r="F4129">
        <v>2</v>
      </c>
      <c r="G4129">
        <v>1279.98</v>
      </c>
      <c r="H4129" s="1" t="s">
        <v>1672</v>
      </c>
      <c r="I4129" s="1" t="s">
        <v>13</v>
      </c>
      <c r="J4129" s="1" t="s">
        <v>14</v>
      </c>
      <c r="K4129" s="1" t="s">
        <v>15</v>
      </c>
      <c r="L4129" s="1">
        <f>Query1[[#This Row],[total_units]]*Query1[[#This Row],[revene]]</f>
        <v>2559.96</v>
      </c>
      <c r="M4129" s="1">
        <f>YEAR(Query1[[#This Row],[order_date]])</f>
        <v>2018</v>
      </c>
    </row>
    <row r="4130" spans="1:13" x14ac:dyDescent="0.35">
      <c r="A4130">
        <v>1418</v>
      </c>
      <c r="B4130" s="1" t="s">
        <v>1673</v>
      </c>
      <c r="C4130" s="1" t="s">
        <v>1825</v>
      </c>
      <c r="D4130" s="1" t="s">
        <v>1817</v>
      </c>
      <c r="E4130" s="8">
        <v>43163</v>
      </c>
      <c r="F4130">
        <v>2</v>
      </c>
      <c r="G4130">
        <v>1359.98</v>
      </c>
      <c r="H4130" s="1" t="s">
        <v>1502</v>
      </c>
      <c r="I4130" s="1" t="s">
        <v>13</v>
      </c>
      <c r="J4130" s="1" t="s">
        <v>23</v>
      </c>
      <c r="K4130" s="1" t="s">
        <v>24</v>
      </c>
      <c r="L4130" s="1">
        <f>Query1[[#This Row],[total_units]]*Query1[[#This Row],[revene]]</f>
        <v>2719.96</v>
      </c>
      <c r="M4130" s="1">
        <f>YEAR(Query1[[#This Row],[order_date]])</f>
        <v>2018</v>
      </c>
    </row>
    <row r="4131" spans="1:13" x14ac:dyDescent="0.35">
      <c r="A4131">
        <v>1418</v>
      </c>
      <c r="B4131" s="1" t="s">
        <v>1673</v>
      </c>
      <c r="C4131" s="1" t="s">
        <v>1825</v>
      </c>
      <c r="D4131" s="1" t="s">
        <v>1817</v>
      </c>
      <c r="E4131" s="8">
        <v>43163</v>
      </c>
      <c r="F4131">
        <v>2</v>
      </c>
      <c r="G4131">
        <v>4999.9799999999996</v>
      </c>
      <c r="H4131" s="1" t="s">
        <v>1482</v>
      </c>
      <c r="I4131" s="1" t="s">
        <v>20</v>
      </c>
      <c r="J4131" s="1" t="s">
        <v>23</v>
      </c>
      <c r="K4131" s="1" t="s">
        <v>24</v>
      </c>
      <c r="L4131" s="1">
        <f>Query1[[#This Row],[total_units]]*Query1[[#This Row],[revene]]</f>
        <v>9999.9599999999991</v>
      </c>
      <c r="M4131" s="1">
        <f>YEAR(Query1[[#This Row],[order_date]])</f>
        <v>2018</v>
      </c>
    </row>
    <row r="4132" spans="1:13" x14ac:dyDescent="0.35">
      <c r="A4132">
        <v>1419</v>
      </c>
      <c r="B4132" s="1" t="s">
        <v>1674</v>
      </c>
      <c r="C4132" s="1" t="s">
        <v>377</v>
      </c>
      <c r="D4132" s="1" t="s">
        <v>1817</v>
      </c>
      <c r="E4132" s="8">
        <v>43163</v>
      </c>
      <c r="F4132">
        <v>1</v>
      </c>
      <c r="G4132">
        <v>899.99</v>
      </c>
      <c r="H4132" s="1" t="s">
        <v>1532</v>
      </c>
      <c r="I4132" s="1" t="s">
        <v>13</v>
      </c>
      <c r="J4132" s="1" t="s">
        <v>23</v>
      </c>
      <c r="K4132" s="1" t="s">
        <v>24</v>
      </c>
      <c r="L4132" s="1">
        <f>Query1[[#This Row],[total_units]]*Query1[[#This Row],[revene]]</f>
        <v>899.99</v>
      </c>
      <c r="M4132" s="1">
        <f>YEAR(Query1[[#This Row],[order_date]])</f>
        <v>2018</v>
      </c>
    </row>
    <row r="4133" spans="1:13" x14ac:dyDescent="0.35">
      <c r="A4133">
        <v>1419</v>
      </c>
      <c r="B4133" s="1" t="s">
        <v>1674</v>
      </c>
      <c r="C4133" s="1" t="s">
        <v>377</v>
      </c>
      <c r="D4133" s="1" t="s">
        <v>1817</v>
      </c>
      <c r="E4133" s="8">
        <v>43163</v>
      </c>
      <c r="F4133">
        <v>2</v>
      </c>
      <c r="G4133">
        <v>1799.98</v>
      </c>
      <c r="H4133" s="1" t="s">
        <v>1481</v>
      </c>
      <c r="I4133" s="1" t="s">
        <v>13</v>
      </c>
      <c r="J4133" s="1" t="s">
        <v>23</v>
      </c>
      <c r="K4133" s="1" t="s">
        <v>24</v>
      </c>
      <c r="L4133" s="1">
        <f>Query1[[#This Row],[total_units]]*Query1[[#This Row],[revene]]</f>
        <v>3599.96</v>
      </c>
      <c r="M4133" s="1">
        <f>YEAR(Query1[[#This Row],[order_date]])</f>
        <v>2018</v>
      </c>
    </row>
    <row r="4134" spans="1:13" x14ac:dyDescent="0.35">
      <c r="A4134">
        <v>1419</v>
      </c>
      <c r="B4134" s="1" t="s">
        <v>1674</v>
      </c>
      <c r="C4134" s="1" t="s">
        <v>377</v>
      </c>
      <c r="D4134" s="1" t="s">
        <v>1817</v>
      </c>
      <c r="E4134" s="8">
        <v>43163</v>
      </c>
      <c r="F4134">
        <v>1</v>
      </c>
      <c r="G4134">
        <v>1499</v>
      </c>
      <c r="H4134" s="1" t="s">
        <v>1591</v>
      </c>
      <c r="I4134" s="1" t="s">
        <v>20</v>
      </c>
      <c r="J4134" s="1" t="s">
        <v>23</v>
      </c>
      <c r="K4134" s="1" t="s">
        <v>24</v>
      </c>
      <c r="L4134" s="1">
        <f>Query1[[#This Row],[total_units]]*Query1[[#This Row],[revene]]</f>
        <v>1499</v>
      </c>
      <c r="M4134" s="1">
        <f>YEAR(Query1[[#This Row],[order_date]])</f>
        <v>2018</v>
      </c>
    </row>
    <row r="4135" spans="1:13" x14ac:dyDescent="0.35">
      <c r="A4135">
        <v>1420</v>
      </c>
      <c r="B4135" s="1" t="s">
        <v>1675</v>
      </c>
      <c r="C4135" s="1" t="s">
        <v>264</v>
      </c>
      <c r="D4135" s="1" t="s">
        <v>1817</v>
      </c>
      <c r="E4135" s="8">
        <v>43163</v>
      </c>
      <c r="F4135">
        <v>1</v>
      </c>
      <c r="G4135">
        <v>1899</v>
      </c>
      <c r="H4135" s="1" t="s">
        <v>1586</v>
      </c>
      <c r="I4135" s="1" t="s">
        <v>20</v>
      </c>
      <c r="J4135" s="1" t="s">
        <v>23</v>
      </c>
      <c r="K4135" s="1" t="s">
        <v>27</v>
      </c>
      <c r="L4135" s="1">
        <f>Query1[[#This Row],[total_units]]*Query1[[#This Row],[revene]]</f>
        <v>1899</v>
      </c>
      <c r="M4135" s="1">
        <f>YEAR(Query1[[#This Row],[order_date]])</f>
        <v>2018</v>
      </c>
    </row>
    <row r="4136" spans="1:13" x14ac:dyDescent="0.35">
      <c r="A4136">
        <v>1420</v>
      </c>
      <c r="B4136" s="1" t="s">
        <v>1675</v>
      </c>
      <c r="C4136" s="1" t="s">
        <v>264</v>
      </c>
      <c r="D4136" s="1" t="s">
        <v>1817</v>
      </c>
      <c r="E4136" s="8">
        <v>43163</v>
      </c>
      <c r="F4136">
        <v>1</v>
      </c>
      <c r="G4136">
        <v>2299.9899999999998</v>
      </c>
      <c r="H4136" s="1" t="s">
        <v>1676</v>
      </c>
      <c r="I4136" s="1" t="s">
        <v>41</v>
      </c>
      <c r="J4136" s="1" t="s">
        <v>23</v>
      </c>
      <c r="K4136" s="1" t="s">
        <v>27</v>
      </c>
      <c r="L4136" s="1">
        <f>Query1[[#This Row],[total_units]]*Query1[[#This Row],[revene]]</f>
        <v>2299.9899999999998</v>
      </c>
      <c r="M4136" s="1">
        <f>YEAR(Query1[[#This Row],[order_date]])</f>
        <v>2018</v>
      </c>
    </row>
    <row r="4137" spans="1:13" x14ac:dyDescent="0.35">
      <c r="A4137">
        <v>1420</v>
      </c>
      <c r="B4137" s="1" t="s">
        <v>1675</v>
      </c>
      <c r="C4137" s="1" t="s">
        <v>264</v>
      </c>
      <c r="D4137" s="1" t="s">
        <v>1817</v>
      </c>
      <c r="E4137" s="8">
        <v>43163</v>
      </c>
      <c r="F4137">
        <v>2</v>
      </c>
      <c r="G4137">
        <v>6999.98</v>
      </c>
      <c r="H4137" s="1" t="s">
        <v>1670</v>
      </c>
      <c r="I4137" s="1" t="s">
        <v>41</v>
      </c>
      <c r="J4137" s="1" t="s">
        <v>23</v>
      </c>
      <c r="K4137" s="1" t="s">
        <v>27</v>
      </c>
      <c r="L4137" s="1">
        <f>Query1[[#This Row],[total_units]]*Query1[[#This Row],[revene]]</f>
        <v>13999.96</v>
      </c>
      <c r="M4137" s="1">
        <f>YEAR(Query1[[#This Row],[order_date]])</f>
        <v>2018</v>
      </c>
    </row>
    <row r="4138" spans="1:13" x14ac:dyDescent="0.35">
      <c r="A4138">
        <v>1421</v>
      </c>
      <c r="B4138" s="1" t="s">
        <v>1677</v>
      </c>
      <c r="C4138" s="1" t="s">
        <v>248</v>
      </c>
      <c r="D4138" s="1" t="s">
        <v>1817</v>
      </c>
      <c r="E4138" s="8">
        <v>43164</v>
      </c>
      <c r="F4138">
        <v>2</v>
      </c>
      <c r="G4138">
        <v>559.98</v>
      </c>
      <c r="H4138" s="1" t="s">
        <v>1510</v>
      </c>
      <c r="I4138" s="1" t="s">
        <v>48</v>
      </c>
      <c r="J4138" s="1" t="s">
        <v>23</v>
      </c>
      <c r="K4138" s="1" t="s">
        <v>27</v>
      </c>
      <c r="L4138" s="1">
        <f>Query1[[#This Row],[total_units]]*Query1[[#This Row],[revene]]</f>
        <v>1119.96</v>
      </c>
      <c r="M4138" s="1">
        <f>YEAR(Query1[[#This Row],[order_date]])</f>
        <v>2018</v>
      </c>
    </row>
    <row r="4139" spans="1:13" x14ac:dyDescent="0.35">
      <c r="A4139">
        <v>1422</v>
      </c>
      <c r="B4139" s="1" t="s">
        <v>1678</v>
      </c>
      <c r="C4139" s="1" t="s">
        <v>1246</v>
      </c>
      <c r="D4139" s="1" t="s">
        <v>1824</v>
      </c>
      <c r="E4139" s="8">
        <v>43164</v>
      </c>
      <c r="F4139">
        <v>1</v>
      </c>
      <c r="G4139">
        <v>679.99</v>
      </c>
      <c r="H4139" s="1" t="s">
        <v>1502</v>
      </c>
      <c r="I4139" s="1" t="s">
        <v>13</v>
      </c>
      <c r="J4139" s="1" t="s">
        <v>98</v>
      </c>
      <c r="K4139" s="1" t="s">
        <v>99</v>
      </c>
      <c r="L4139" s="1">
        <f>Query1[[#This Row],[total_units]]*Query1[[#This Row],[revene]]</f>
        <v>679.99</v>
      </c>
      <c r="M4139" s="1">
        <f>YEAR(Query1[[#This Row],[order_date]])</f>
        <v>2018</v>
      </c>
    </row>
    <row r="4140" spans="1:13" x14ac:dyDescent="0.35">
      <c r="A4140">
        <v>1422</v>
      </c>
      <c r="B4140" s="1" t="s">
        <v>1678</v>
      </c>
      <c r="C4140" s="1" t="s">
        <v>1246</v>
      </c>
      <c r="D4140" s="1" t="s">
        <v>1824</v>
      </c>
      <c r="E4140" s="8">
        <v>43164</v>
      </c>
      <c r="F4140">
        <v>2</v>
      </c>
      <c r="G4140">
        <v>1523.98</v>
      </c>
      <c r="H4140" s="1" t="s">
        <v>822</v>
      </c>
      <c r="I4140" s="1" t="s">
        <v>13</v>
      </c>
      <c r="J4140" s="1" t="s">
        <v>98</v>
      </c>
      <c r="K4140" s="1" t="s">
        <v>99</v>
      </c>
      <c r="L4140" s="1">
        <f>Query1[[#This Row],[total_units]]*Query1[[#This Row],[revene]]</f>
        <v>3047.96</v>
      </c>
      <c r="M4140" s="1">
        <f>YEAR(Query1[[#This Row],[order_date]])</f>
        <v>2018</v>
      </c>
    </row>
    <row r="4141" spans="1:13" x14ac:dyDescent="0.35">
      <c r="A4141">
        <v>1422</v>
      </c>
      <c r="B4141" s="1" t="s">
        <v>1678</v>
      </c>
      <c r="C4141" s="1" t="s">
        <v>1246</v>
      </c>
      <c r="D4141" s="1" t="s">
        <v>1824</v>
      </c>
      <c r="E4141" s="8">
        <v>43164</v>
      </c>
      <c r="F4141">
        <v>2</v>
      </c>
      <c r="G4141">
        <v>1839.98</v>
      </c>
      <c r="H4141" s="1" t="s">
        <v>1489</v>
      </c>
      <c r="I4141" s="1" t="s">
        <v>788</v>
      </c>
      <c r="J4141" s="1" t="s">
        <v>98</v>
      </c>
      <c r="K4141" s="1" t="s">
        <v>99</v>
      </c>
      <c r="L4141" s="1">
        <f>Query1[[#This Row],[total_units]]*Query1[[#This Row],[revene]]</f>
        <v>3679.96</v>
      </c>
      <c r="M4141" s="1">
        <f>YEAR(Query1[[#This Row],[order_date]])</f>
        <v>2018</v>
      </c>
    </row>
    <row r="4142" spans="1:13" x14ac:dyDescent="0.35">
      <c r="A4142">
        <v>1423</v>
      </c>
      <c r="B4142" s="1" t="s">
        <v>1679</v>
      </c>
      <c r="C4142" s="1" t="s">
        <v>1823</v>
      </c>
      <c r="D4142" s="1" t="s">
        <v>1815</v>
      </c>
      <c r="E4142" s="8">
        <v>43165</v>
      </c>
      <c r="F4142">
        <v>1</v>
      </c>
      <c r="G4142">
        <v>449.99</v>
      </c>
      <c r="H4142" s="1" t="s">
        <v>1680</v>
      </c>
      <c r="I4142" s="1" t="s">
        <v>34</v>
      </c>
      <c r="J4142" s="1" t="s">
        <v>14</v>
      </c>
      <c r="K4142" s="1" t="s">
        <v>15</v>
      </c>
      <c r="L4142" s="1">
        <f>Query1[[#This Row],[total_units]]*Query1[[#This Row],[revene]]</f>
        <v>449.99</v>
      </c>
      <c r="M4142" s="1">
        <f>YEAR(Query1[[#This Row],[order_date]])</f>
        <v>2018</v>
      </c>
    </row>
    <row r="4143" spans="1:13" x14ac:dyDescent="0.35">
      <c r="A4143">
        <v>1423</v>
      </c>
      <c r="B4143" s="1" t="s">
        <v>1679</v>
      </c>
      <c r="C4143" s="1" t="s">
        <v>1823</v>
      </c>
      <c r="D4143" s="1" t="s">
        <v>1815</v>
      </c>
      <c r="E4143" s="8">
        <v>43165</v>
      </c>
      <c r="F4143">
        <v>1</v>
      </c>
      <c r="G4143">
        <v>749.99</v>
      </c>
      <c r="H4143" s="1" t="s">
        <v>1544</v>
      </c>
      <c r="I4143" s="1" t="s">
        <v>13</v>
      </c>
      <c r="J4143" s="1" t="s">
        <v>14</v>
      </c>
      <c r="K4143" s="1" t="s">
        <v>15</v>
      </c>
      <c r="L4143" s="1">
        <f>Query1[[#This Row],[total_units]]*Query1[[#This Row],[revene]]</f>
        <v>749.99</v>
      </c>
      <c r="M4143" s="1">
        <f>YEAR(Query1[[#This Row],[order_date]])</f>
        <v>2018</v>
      </c>
    </row>
    <row r="4144" spans="1:13" x14ac:dyDescent="0.35">
      <c r="A4144">
        <v>1423</v>
      </c>
      <c r="B4144" s="1" t="s">
        <v>1679</v>
      </c>
      <c r="C4144" s="1" t="s">
        <v>1823</v>
      </c>
      <c r="D4144" s="1" t="s">
        <v>1815</v>
      </c>
      <c r="E4144" s="8">
        <v>43165</v>
      </c>
      <c r="F4144">
        <v>1</v>
      </c>
      <c r="G4144">
        <v>416.99</v>
      </c>
      <c r="H4144" s="1" t="s">
        <v>846</v>
      </c>
      <c r="I4144" s="1" t="s">
        <v>13</v>
      </c>
      <c r="J4144" s="1" t="s">
        <v>14</v>
      </c>
      <c r="K4144" s="1" t="s">
        <v>15</v>
      </c>
      <c r="L4144" s="1">
        <f>Query1[[#This Row],[total_units]]*Query1[[#This Row],[revene]]</f>
        <v>416.99</v>
      </c>
      <c r="M4144" s="1">
        <f>YEAR(Query1[[#This Row],[order_date]])</f>
        <v>2018</v>
      </c>
    </row>
    <row r="4145" spans="1:13" x14ac:dyDescent="0.35">
      <c r="A4145">
        <v>1423</v>
      </c>
      <c r="B4145" s="1" t="s">
        <v>1679</v>
      </c>
      <c r="C4145" s="1" t="s">
        <v>1823</v>
      </c>
      <c r="D4145" s="1" t="s">
        <v>1815</v>
      </c>
      <c r="E4145" s="8">
        <v>43165</v>
      </c>
      <c r="F4145">
        <v>2</v>
      </c>
      <c r="G4145">
        <v>979.98</v>
      </c>
      <c r="H4145" s="1" t="s">
        <v>1594</v>
      </c>
      <c r="I4145" s="1" t="s">
        <v>20</v>
      </c>
      <c r="J4145" s="1" t="s">
        <v>14</v>
      </c>
      <c r="K4145" s="1" t="s">
        <v>15</v>
      </c>
      <c r="L4145" s="1">
        <f>Query1[[#This Row],[total_units]]*Query1[[#This Row],[revene]]</f>
        <v>1959.96</v>
      </c>
      <c r="M4145" s="1">
        <f>YEAR(Query1[[#This Row],[order_date]])</f>
        <v>2018</v>
      </c>
    </row>
    <row r="4146" spans="1:13" x14ac:dyDescent="0.35">
      <c r="A4146">
        <v>1424</v>
      </c>
      <c r="B4146" s="1" t="s">
        <v>1681</v>
      </c>
      <c r="C4146" s="1" t="s">
        <v>419</v>
      </c>
      <c r="D4146" s="1" t="s">
        <v>1815</v>
      </c>
      <c r="E4146" s="8">
        <v>43166</v>
      </c>
      <c r="F4146">
        <v>2</v>
      </c>
      <c r="G4146">
        <v>9999.98</v>
      </c>
      <c r="H4146" s="1" t="s">
        <v>1682</v>
      </c>
      <c r="I4146" s="1" t="s">
        <v>20</v>
      </c>
      <c r="J4146" s="1" t="s">
        <v>14</v>
      </c>
      <c r="K4146" s="1" t="s">
        <v>15</v>
      </c>
      <c r="L4146" s="1">
        <f>Query1[[#This Row],[total_units]]*Query1[[#This Row],[revene]]</f>
        <v>19999.96</v>
      </c>
      <c r="M4146" s="1">
        <f>YEAR(Query1[[#This Row],[order_date]])</f>
        <v>2018</v>
      </c>
    </row>
    <row r="4147" spans="1:13" x14ac:dyDescent="0.35">
      <c r="A4147">
        <v>1425</v>
      </c>
      <c r="B4147" s="1" t="s">
        <v>1683</v>
      </c>
      <c r="C4147" s="1" t="s">
        <v>471</v>
      </c>
      <c r="D4147" s="1" t="s">
        <v>1817</v>
      </c>
      <c r="E4147" s="8">
        <v>43166</v>
      </c>
      <c r="F4147">
        <v>2</v>
      </c>
      <c r="G4147">
        <v>639.98</v>
      </c>
      <c r="H4147" s="1" t="s">
        <v>1627</v>
      </c>
      <c r="I4147" s="1" t="s">
        <v>13</v>
      </c>
      <c r="J4147" s="1" t="s">
        <v>23</v>
      </c>
      <c r="K4147" s="1" t="s">
        <v>24</v>
      </c>
      <c r="L4147" s="1">
        <f>Query1[[#This Row],[total_units]]*Query1[[#This Row],[revene]]</f>
        <v>1279.96</v>
      </c>
      <c r="M4147" s="1">
        <f>YEAR(Query1[[#This Row],[order_date]])</f>
        <v>2018</v>
      </c>
    </row>
    <row r="4148" spans="1:13" x14ac:dyDescent="0.35">
      <c r="A4148">
        <v>1425</v>
      </c>
      <c r="B4148" s="1" t="s">
        <v>1683</v>
      </c>
      <c r="C4148" s="1" t="s">
        <v>471</v>
      </c>
      <c r="D4148" s="1" t="s">
        <v>1817</v>
      </c>
      <c r="E4148" s="8">
        <v>43166</v>
      </c>
      <c r="F4148">
        <v>1</v>
      </c>
      <c r="G4148">
        <v>209.99</v>
      </c>
      <c r="H4148" s="1" t="s">
        <v>919</v>
      </c>
      <c r="I4148" s="1" t="s">
        <v>48</v>
      </c>
      <c r="J4148" s="1" t="s">
        <v>23</v>
      </c>
      <c r="K4148" s="1" t="s">
        <v>24</v>
      </c>
      <c r="L4148" s="1">
        <f>Query1[[#This Row],[total_units]]*Query1[[#This Row],[revene]]</f>
        <v>209.99</v>
      </c>
      <c r="M4148" s="1">
        <f>YEAR(Query1[[#This Row],[order_date]])</f>
        <v>2018</v>
      </c>
    </row>
    <row r="4149" spans="1:13" x14ac:dyDescent="0.35">
      <c r="A4149">
        <v>1425</v>
      </c>
      <c r="B4149" s="1" t="s">
        <v>1683</v>
      </c>
      <c r="C4149" s="1" t="s">
        <v>471</v>
      </c>
      <c r="D4149" s="1" t="s">
        <v>1817</v>
      </c>
      <c r="E4149" s="8">
        <v>43166</v>
      </c>
      <c r="F4149">
        <v>1</v>
      </c>
      <c r="G4149">
        <v>89.99</v>
      </c>
      <c r="H4149" s="1" t="s">
        <v>1545</v>
      </c>
      <c r="I4149" s="1" t="s">
        <v>48</v>
      </c>
      <c r="J4149" s="1" t="s">
        <v>23</v>
      </c>
      <c r="K4149" s="1" t="s">
        <v>24</v>
      </c>
      <c r="L4149" s="1">
        <f>Query1[[#This Row],[total_units]]*Query1[[#This Row],[revene]]</f>
        <v>89.99</v>
      </c>
      <c r="M4149" s="1">
        <f>YEAR(Query1[[#This Row],[order_date]])</f>
        <v>2018</v>
      </c>
    </row>
    <row r="4150" spans="1:13" x14ac:dyDescent="0.35">
      <c r="A4150">
        <v>1425</v>
      </c>
      <c r="B4150" s="1" t="s">
        <v>1683</v>
      </c>
      <c r="C4150" s="1" t="s">
        <v>471</v>
      </c>
      <c r="D4150" s="1" t="s">
        <v>1817</v>
      </c>
      <c r="E4150" s="8">
        <v>43166</v>
      </c>
      <c r="F4150">
        <v>2</v>
      </c>
      <c r="G4150">
        <v>3599.98</v>
      </c>
      <c r="H4150" s="1" t="s">
        <v>1507</v>
      </c>
      <c r="I4150" s="1" t="s">
        <v>788</v>
      </c>
      <c r="J4150" s="1" t="s">
        <v>23</v>
      </c>
      <c r="K4150" s="1" t="s">
        <v>24</v>
      </c>
      <c r="L4150" s="1">
        <f>Query1[[#This Row],[total_units]]*Query1[[#This Row],[revene]]</f>
        <v>7199.96</v>
      </c>
      <c r="M4150" s="1">
        <f>YEAR(Query1[[#This Row],[order_date]])</f>
        <v>2018</v>
      </c>
    </row>
    <row r="4151" spans="1:13" x14ac:dyDescent="0.35">
      <c r="A4151">
        <v>1425</v>
      </c>
      <c r="B4151" s="1" t="s">
        <v>1683</v>
      </c>
      <c r="C4151" s="1" t="s">
        <v>471</v>
      </c>
      <c r="D4151" s="1" t="s">
        <v>1817</v>
      </c>
      <c r="E4151" s="8">
        <v>43166</v>
      </c>
      <c r="F4151">
        <v>2</v>
      </c>
      <c r="G4151">
        <v>6399.98</v>
      </c>
      <c r="H4151" s="1" t="s">
        <v>832</v>
      </c>
      <c r="I4151" s="1" t="s">
        <v>788</v>
      </c>
      <c r="J4151" s="1" t="s">
        <v>23</v>
      </c>
      <c r="K4151" s="1" t="s">
        <v>24</v>
      </c>
      <c r="L4151" s="1">
        <f>Query1[[#This Row],[total_units]]*Query1[[#This Row],[revene]]</f>
        <v>12799.96</v>
      </c>
      <c r="M4151" s="1">
        <f>YEAR(Query1[[#This Row],[order_date]])</f>
        <v>2018</v>
      </c>
    </row>
    <row r="4152" spans="1:13" x14ac:dyDescent="0.35">
      <c r="A4152">
        <v>1426</v>
      </c>
      <c r="B4152" s="1" t="s">
        <v>1684</v>
      </c>
      <c r="C4152" s="1" t="s">
        <v>143</v>
      </c>
      <c r="D4152" s="1" t="s">
        <v>1817</v>
      </c>
      <c r="E4152" s="8">
        <v>43166</v>
      </c>
      <c r="F4152">
        <v>1</v>
      </c>
      <c r="G4152">
        <v>319.99</v>
      </c>
      <c r="H4152" s="1" t="s">
        <v>1627</v>
      </c>
      <c r="I4152" s="1" t="s">
        <v>48</v>
      </c>
      <c r="J4152" s="1" t="s">
        <v>23</v>
      </c>
      <c r="K4152" s="1" t="s">
        <v>24</v>
      </c>
      <c r="L4152" s="1">
        <f>Query1[[#This Row],[total_units]]*Query1[[#This Row],[revene]]</f>
        <v>319.99</v>
      </c>
      <c r="M4152" s="1">
        <f>YEAR(Query1[[#This Row],[order_date]])</f>
        <v>2018</v>
      </c>
    </row>
    <row r="4153" spans="1:13" x14ac:dyDescent="0.35">
      <c r="A4153">
        <v>1426</v>
      </c>
      <c r="B4153" s="1" t="s">
        <v>1684</v>
      </c>
      <c r="C4153" s="1" t="s">
        <v>143</v>
      </c>
      <c r="D4153" s="1" t="s">
        <v>1817</v>
      </c>
      <c r="E4153" s="8">
        <v>43166</v>
      </c>
      <c r="F4153">
        <v>1</v>
      </c>
      <c r="G4153">
        <v>749.99</v>
      </c>
      <c r="H4153" s="1" t="s">
        <v>1533</v>
      </c>
      <c r="I4153" s="1" t="s">
        <v>13</v>
      </c>
      <c r="J4153" s="1" t="s">
        <v>23</v>
      </c>
      <c r="K4153" s="1" t="s">
        <v>24</v>
      </c>
      <c r="L4153" s="1">
        <f>Query1[[#This Row],[total_units]]*Query1[[#This Row],[revene]]</f>
        <v>749.99</v>
      </c>
      <c r="M4153" s="1">
        <f>YEAR(Query1[[#This Row],[order_date]])</f>
        <v>2018</v>
      </c>
    </row>
    <row r="4154" spans="1:13" x14ac:dyDescent="0.35">
      <c r="A4154">
        <v>1426</v>
      </c>
      <c r="B4154" s="1" t="s">
        <v>1684</v>
      </c>
      <c r="C4154" s="1" t="s">
        <v>143</v>
      </c>
      <c r="D4154" s="1" t="s">
        <v>1817</v>
      </c>
      <c r="E4154" s="8">
        <v>43166</v>
      </c>
      <c r="F4154">
        <v>2</v>
      </c>
      <c r="G4154">
        <v>1199.98</v>
      </c>
      <c r="H4154" s="1" t="s">
        <v>16</v>
      </c>
      <c r="I4154" s="1" t="s">
        <v>13</v>
      </c>
      <c r="J4154" s="1" t="s">
        <v>23</v>
      </c>
      <c r="K4154" s="1" t="s">
        <v>24</v>
      </c>
      <c r="L4154" s="1">
        <f>Query1[[#This Row],[total_units]]*Query1[[#This Row],[revene]]</f>
        <v>2399.96</v>
      </c>
      <c r="M4154" s="1">
        <f>YEAR(Query1[[#This Row],[order_date]])</f>
        <v>2018</v>
      </c>
    </row>
    <row r="4155" spans="1:13" x14ac:dyDescent="0.35">
      <c r="A4155">
        <v>1427</v>
      </c>
      <c r="B4155" s="1" t="s">
        <v>1685</v>
      </c>
      <c r="C4155" s="1" t="s">
        <v>169</v>
      </c>
      <c r="D4155" s="1" t="s">
        <v>1817</v>
      </c>
      <c r="E4155" s="8">
        <v>43166</v>
      </c>
      <c r="F4155">
        <v>2</v>
      </c>
      <c r="G4155">
        <v>859.98</v>
      </c>
      <c r="H4155" s="1" t="s">
        <v>1499</v>
      </c>
      <c r="I4155" s="1" t="s">
        <v>13</v>
      </c>
      <c r="J4155" s="1" t="s">
        <v>23</v>
      </c>
      <c r="K4155" s="1" t="s">
        <v>24</v>
      </c>
      <c r="L4155" s="1">
        <f>Query1[[#This Row],[total_units]]*Query1[[#This Row],[revene]]</f>
        <v>1719.96</v>
      </c>
      <c r="M4155" s="1">
        <f>YEAR(Query1[[#This Row],[order_date]])</f>
        <v>2018</v>
      </c>
    </row>
    <row r="4156" spans="1:13" x14ac:dyDescent="0.35">
      <c r="A4156">
        <v>1427</v>
      </c>
      <c r="B4156" s="1" t="s">
        <v>1685</v>
      </c>
      <c r="C4156" s="1" t="s">
        <v>169</v>
      </c>
      <c r="D4156" s="1" t="s">
        <v>1817</v>
      </c>
      <c r="E4156" s="8">
        <v>43166</v>
      </c>
      <c r="F4156">
        <v>2</v>
      </c>
      <c r="G4156">
        <v>3098</v>
      </c>
      <c r="H4156" s="1" t="s">
        <v>1541</v>
      </c>
      <c r="I4156" s="1" t="s">
        <v>788</v>
      </c>
      <c r="J4156" s="1" t="s">
        <v>23</v>
      </c>
      <c r="K4156" s="1" t="s">
        <v>24</v>
      </c>
      <c r="L4156" s="1">
        <f>Query1[[#This Row],[total_units]]*Query1[[#This Row],[revene]]</f>
        <v>6196</v>
      </c>
      <c r="M4156" s="1">
        <f>YEAR(Query1[[#This Row],[order_date]])</f>
        <v>2018</v>
      </c>
    </row>
    <row r="4157" spans="1:13" x14ac:dyDescent="0.35">
      <c r="A4157">
        <v>1427</v>
      </c>
      <c r="B4157" s="1" t="s">
        <v>1685</v>
      </c>
      <c r="C4157" s="1" t="s">
        <v>169</v>
      </c>
      <c r="D4157" s="1" t="s">
        <v>1817</v>
      </c>
      <c r="E4157" s="8">
        <v>43166</v>
      </c>
      <c r="F4157">
        <v>1</v>
      </c>
      <c r="G4157">
        <v>2999.99</v>
      </c>
      <c r="H4157" s="1" t="s">
        <v>1485</v>
      </c>
      <c r="I4157" s="1" t="s">
        <v>20</v>
      </c>
      <c r="J4157" s="1" t="s">
        <v>23</v>
      </c>
      <c r="K4157" s="1" t="s">
        <v>24</v>
      </c>
      <c r="L4157" s="1">
        <f>Query1[[#This Row],[total_units]]*Query1[[#This Row],[revene]]</f>
        <v>2999.99</v>
      </c>
      <c r="M4157" s="1">
        <f>YEAR(Query1[[#This Row],[order_date]])</f>
        <v>2018</v>
      </c>
    </row>
    <row r="4158" spans="1:13" x14ac:dyDescent="0.35">
      <c r="A4158">
        <v>1428</v>
      </c>
      <c r="B4158" s="1" t="s">
        <v>1686</v>
      </c>
      <c r="C4158" s="1" t="s">
        <v>145</v>
      </c>
      <c r="D4158" s="1" t="s">
        <v>1817</v>
      </c>
      <c r="E4158" s="8">
        <v>43167</v>
      </c>
      <c r="F4158">
        <v>2</v>
      </c>
      <c r="G4158">
        <v>1799.98</v>
      </c>
      <c r="H4158" s="1" t="s">
        <v>1687</v>
      </c>
      <c r="I4158" s="1" t="s">
        <v>13</v>
      </c>
      <c r="J4158" s="1" t="s">
        <v>23</v>
      </c>
      <c r="K4158" s="1" t="s">
        <v>27</v>
      </c>
      <c r="L4158" s="1">
        <f>Query1[[#This Row],[total_units]]*Query1[[#This Row],[revene]]</f>
        <v>3599.96</v>
      </c>
      <c r="M4158" s="1">
        <f>YEAR(Query1[[#This Row],[order_date]])</f>
        <v>2018</v>
      </c>
    </row>
    <row r="4159" spans="1:13" x14ac:dyDescent="0.35">
      <c r="A4159">
        <v>1428</v>
      </c>
      <c r="B4159" s="1" t="s">
        <v>1686</v>
      </c>
      <c r="C4159" s="1" t="s">
        <v>145</v>
      </c>
      <c r="D4159" s="1" t="s">
        <v>1817</v>
      </c>
      <c r="E4159" s="8">
        <v>43167</v>
      </c>
      <c r="F4159">
        <v>1</v>
      </c>
      <c r="G4159">
        <v>469.99</v>
      </c>
      <c r="H4159" s="1" t="s">
        <v>1688</v>
      </c>
      <c r="I4159" s="1" t="s">
        <v>20</v>
      </c>
      <c r="J4159" s="1" t="s">
        <v>23</v>
      </c>
      <c r="K4159" s="1" t="s">
        <v>27</v>
      </c>
      <c r="L4159" s="1">
        <f>Query1[[#This Row],[total_units]]*Query1[[#This Row],[revene]]</f>
        <v>469.99</v>
      </c>
      <c r="M4159" s="1">
        <f>YEAR(Query1[[#This Row],[order_date]])</f>
        <v>2018</v>
      </c>
    </row>
    <row r="4160" spans="1:13" x14ac:dyDescent="0.35">
      <c r="A4160">
        <v>1428</v>
      </c>
      <c r="B4160" s="1" t="s">
        <v>1686</v>
      </c>
      <c r="C4160" s="1" t="s">
        <v>145</v>
      </c>
      <c r="D4160" s="1" t="s">
        <v>1817</v>
      </c>
      <c r="E4160" s="8">
        <v>43167</v>
      </c>
      <c r="F4160">
        <v>1</v>
      </c>
      <c r="G4160">
        <v>2499.9899999999998</v>
      </c>
      <c r="H4160" s="1" t="s">
        <v>864</v>
      </c>
      <c r="I4160" s="1" t="s">
        <v>20</v>
      </c>
      <c r="J4160" s="1" t="s">
        <v>23</v>
      </c>
      <c r="K4160" s="1" t="s">
        <v>27</v>
      </c>
      <c r="L4160" s="1">
        <f>Query1[[#This Row],[total_units]]*Query1[[#This Row],[revene]]</f>
        <v>2499.9899999999998</v>
      </c>
      <c r="M4160" s="1">
        <f>YEAR(Query1[[#This Row],[order_date]])</f>
        <v>2018</v>
      </c>
    </row>
    <row r="4161" spans="1:13" x14ac:dyDescent="0.35">
      <c r="A4161">
        <v>1428</v>
      </c>
      <c r="B4161" s="1" t="s">
        <v>1686</v>
      </c>
      <c r="C4161" s="1" t="s">
        <v>145</v>
      </c>
      <c r="D4161" s="1" t="s">
        <v>1817</v>
      </c>
      <c r="E4161" s="8">
        <v>43167</v>
      </c>
      <c r="F4161">
        <v>2</v>
      </c>
      <c r="G4161">
        <v>5599.98</v>
      </c>
      <c r="H4161" s="1" t="s">
        <v>1689</v>
      </c>
      <c r="I4161" s="1" t="s">
        <v>41</v>
      </c>
      <c r="J4161" s="1" t="s">
        <v>23</v>
      </c>
      <c r="K4161" s="1" t="s">
        <v>27</v>
      </c>
      <c r="L4161" s="1">
        <f>Query1[[#This Row],[total_units]]*Query1[[#This Row],[revene]]</f>
        <v>11199.96</v>
      </c>
      <c r="M4161" s="1">
        <f>YEAR(Query1[[#This Row],[order_date]])</f>
        <v>2018</v>
      </c>
    </row>
    <row r="4162" spans="1:13" x14ac:dyDescent="0.35">
      <c r="A4162">
        <v>1428</v>
      </c>
      <c r="B4162" s="1" t="s">
        <v>1686</v>
      </c>
      <c r="C4162" s="1" t="s">
        <v>145</v>
      </c>
      <c r="D4162" s="1" t="s">
        <v>1817</v>
      </c>
      <c r="E4162" s="8">
        <v>43167</v>
      </c>
      <c r="F4162">
        <v>2</v>
      </c>
      <c r="G4162">
        <v>6999.98</v>
      </c>
      <c r="H4162" s="1" t="s">
        <v>1670</v>
      </c>
      <c r="I4162" s="1" t="s">
        <v>41</v>
      </c>
      <c r="J4162" s="1" t="s">
        <v>23</v>
      </c>
      <c r="K4162" s="1" t="s">
        <v>27</v>
      </c>
      <c r="L4162" s="1">
        <f>Query1[[#This Row],[total_units]]*Query1[[#This Row],[revene]]</f>
        <v>13999.96</v>
      </c>
      <c r="M4162" s="1">
        <f>YEAR(Query1[[#This Row],[order_date]])</f>
        <v>2018</v>
      </c>
    </row>
    <row r="4163" spans="1:13" x14ac:dyDescent="0.35">
      <c r="A4163">
        <v>1429</v>
      </c>
      <c r="B4163" s="1" t="s">
        <v>1690</v>
      </c>
      <c r="C4163" s="1" t="s">
        <v>487</v>
      </c>
      <c r="D4163" s="1" t="s">
        <v>1817</v>
      </c>
      <c r="E4163" s="8">
        <v>43167</v>
      </c>
      <c r="F4163">
        <v>2</v>
      </c>
      <c r="G4163">
        <v>1319.98</v>
      </c>
      <c r="H4163" s="1" t="s">
        <v>836</v>
      </c>
      <c r="I4163" s="1" t="s">
        <v>13</v>
      </c>
      <c r="J4163" s="1" t="s">
        <v>23</v>
      </c>
      <c r="K4163" s="1" t="s">
        <v>24</v>
      </c>
      <c r="L4163" s="1">
        <f>Query1[[#This Row],[total_units]]*Query1[[#This Row],[revene]]</f>
        <v>2639.96</v>
      </c>
      <c r="M4163" s="1">
        <f>YEAR(Query1[[#This Row],[order_date]])</f>
        <v>2018</v>
      </c>
    </row>
    <row r="4164" spans="1:13" x14ac:dyDescent="0.35">
      <c r="A4164">
        <v>1430</v>
      </c>
      <c r="B4164" s="1" t="s">
        <v>1691</v>
      </c>
      <c r="C4164" s="1" t="s">
        <v>200</v>
      </c>
      <c r="D4164" s="1" t="s">
        <v>1817</v>
      </c>
      <c r="E4164" s="8">
        <v>43169</v>
      </c>
      <c r="F4164">
        <v>1</v>
      </c>
      <c r="G4164">
        <v>319.99</v>
      </c>
      <c r="H4164" s="1" t="s">
        <v>1627</v>
      </c>
      <c r="I4164" s="1" t="s">
        <v>48</v>
      </c>
      <c r="J4164" s="1" t="s">
        <v>23</v>
      </c>
      <c r="K4164" s="1" t="s">
        <v>27</v>
      </c>
      <c r="L4164" s="1">
        <f>Query1[[#This Row],[total_units]]*Query1[[#This Row],[revene]]</f>
        <v>319.99</v>
      </c>
      <c r="M4164" s="1">
        <f>YEAR(Query1[[#This Row],[order_date]])</f>
        <v>2018</v>
      </c>
    </row>
    <row r="4165" spans="1:13" x14ac:dyDescent="0.35">
      <c r="A4165">
        <v>1430</v>
      </c>
      <c r="B4165" s="1" t="s">
        <v>1691</v>
      </c>
      <c r="C4165" s="1" t="s">
        <v>200</v>
      </c>
      <c r="D4165" s="1" t="s">
        <v>1817</v>
      </c>
      <c r="E4165" s="8">
        <v>43169</v>
      </c>
      <c r="F4165">
        <v>1</v>
      </c>
      <c r="G4165">
        <v>319.99</v>
      </c>
      <c r="H4165" s="1" t="s">
        <v>1692</v>
      </c>
      <c r="I4165" s="1" t="s">
        <v>13</v>
      </c>
      <c r="J4165" s="1" t="s">
        <v>23</v>
      </c>
      <c r="K4165" s="1" t="s">
        <v>27</v>
      </c>
      <c r="L4165" s="1">
        <f>Query1[[#This Row],[total_units]]*Query1[[#This Row],[revene]]</f>
        <v>319.99</v>
      </c>
      <c r="M4165" s="1">
        <f>YEAR(Query1[[#This Row],[order_date]])</f>
        <v>2018</v>
      </c>
    </row>
    <row r="4166" spans="1:13" x14ac:dyDescent="0.35">
      <c r="A4166">
        <v>1431</v>
      </c>
      <c r="B4166" s="1" t="s">
        <v>1693</v>
      </c>
      <c r="C4166" s="1" t="s">
        <v>377</v>
      </c>
      <c r="D4166" s="1" t="s">
        <v>1817</v>
      </c>
      <c r="E4166" s="8">
        <v>43170</v>
      </c>
      <c r="F4166">
        <v>1</v>
      </c>
      <c r="G4166">
        <v>749.99</v>
      </c>
      <c r="H4166" s="1" t="s">
        <v>1555</v>
      </c>
      <c r="I4166" s="1" t="s">
        <v>13</v>
      </c>
      <c r="J4166" s="1" t="s">
        <v>23</v>
      </c>
      <c r="K4166" s="1" t="s">
        <v>24</v>
      </c>
      <c r="L4166" s="1">
        <f>Query1[[#This Row],[total_units]]*Query1[[#This Row],[revene]]</f>
        <v>749.99</v>
      </c>
      <c r="M4166" s="1">
        <f>YEAR(Query1[[#This Row],[order_date]])</f>
        <v>2018</v>
      </c>
    </row>
    <row r="4167" spans="1:13" x14ac:dyDescent="0.35">
      <c r="A4167">
        <v>1431</v>
      </c>
      <c r="B4167" s="1" t="s">
        <v>1693</v>
      </c>
      <c r="C4167" s="1" t="s">
        <v>377</v>
      </c>
      <c r="D4167" s="1" t="s">
        <v>1817</v>
      </c>
      <c r="E4167" s="8">
        <v>43170</v>
      </c>
      <c r="F4167">
        <v>1</v>
      </c>
      <c r="G4167">
        <v>2999.99</v>
      </c>
      <c r="H4167" s="1" t="s">
        <v>1569</v>
      </c>
      <c r="I4167" s="1" t="s">
        <v>13</v>
      </c>
      <c r="J4167" s="1" t="s">
        <v>23</v>
      </c>
      <c r="K4167" s="1" t="s">
        <v>24</v>
      </c>
      <c r="L4167" s="1">
        <f>Query1[[#This Row],[total_units]]*Query1[[#This Row],[revene]]</f>
        <v>2999.99</v>
      </c>
      <c r="M4167" s="1">
        <f>YEAR(Query1[[#This Row],[order_date]])</f>
        <v>2018</v>
      </c>
    </row>
    <row r="4168" spans="1:13" x14ac:dyDescent="0.35">
      <c r="A4168">
        <v>1431</v>
      </c>
      <c r="B4168" s="1" t="s">
        <v>1693</v>
      </c>
      <c r="C4168" s="1" t="s">
        <v>377</v>
      </c>
      <c r="D4168" s="1" t="s">
        <v>1817</v>
      </c>
      <c r="E4168" s="8">
        <v>43170</v>
      </c>
      <c r="F4168">
        <v>1</v>
      </c>
      <c r="G4168">
        <v>749.99</v>
      </c>
      <c r="H4168" s="1" t="s">
        <v>787</v>
      </c>
      <c r="I4168" s="1" t="s">
        <v>788</v>
      </c>
      <c r="J4168" s="1" t="s">
        <v>23</v>
      </c>
      <c r="K4168" s="1" t="s">
        <v>24</v>
      </c>
      <c r="L4168" s="1">
        <f>Query1[[#This Row],[total_units]]*Query1[[#This Row],[revene]]</f>
        <v>749.99</v>
      </c>
      <c r="M4168" s="1">
        <f>YEAR(Query1[[#This Row],[order_date]])</f>
        <v>2018</v>
      </c>
    </row>
    <row r="4169" spans="1:13" x14ac:dyDescent="0.35">
      <c r="A4169">
        <v>1431</v>
      </c>
      <c r="B4169" s="1" t="s">
        <v>1693</v>
      </c>
      <c r="C4169" s="1" t="s">
        <v>377</v>
      </c>
      <c r="D4169" s="1" t="s">
        <v>1817</v>
      </c>
      <c r="E4169" s="8">
        <v>43170</v>
      </c>
      <c r="F4169">
        <v>1</v>
      </c>
      <c r="G4169">
        <v>3999.99</v>
      </c>
      <c r="H4169" s="1" t="s">
        <v>1521</v>
      </c>
      <c r="I4169" s="1" t="s">
        <v>18</v>
      </c>
      <c r="J4169" s="1" t="s">
        <v>23</v>
      </c>
      <c r="K4169" s="1" t="s">
        <v>24</v>
      </c>
      <c r="L4169" s="1">
        <f>Query1[[#This Row],[total_units]]*Query1[[#This Row],[revene]]</f>
        <v>3999.99</v>
      </c>
      <c r="M4169" s="1">
        <f>YEAR(Query1[[#This Row],[order_date]])</f>
        <v>2018</v>
      </c>
    </row>
    <row r="4170" spans="1:13" x14ac:dyDescent="0.35">
      <c r="A4170">
        <v>1432</v>
      </c>
      <c r="B4170" s="1" t="s">
        <v>1694</v>
      </c>
      <c r="C4170" s="1" t="s">
        <v>200</v>
      </c>
      <c r="D4170" s="1" t="s">
        <v>1817</v>
      </c>
      <c r="E4170" s="8">
        <v>43170</v>
      </c>
      <c r="F4170">
        <v>1</v>
      </c>
      <c r="G4170">
        <v>1899</v>
      </c>
      <c r="H4170" s="1" t="s">
        <v>1695</v>
      </c>
      <c r="I4170" s="1" t="s">
        <v>788</v>
      </c>
      <c r="J4170" s="1" t="s">
        <v>23</v>
      </c>
      <c r="K4170" s="1" t="s">
        <v>24</v>
      </c>
      <c r="L4170" s="1">
        <f>Query1[[#This Row],[total_units]]*Query1[[#This Row],[revene]]</f>
        <v>1899</v>
      </c>
      <c r="M4170" s="1">
        <f>YEAR(Query1[[#This Row],[order_date]])</f>
        <v>2018</v>
      </c>
    </row>
    <row r="4171" spans="1:13" x14ac:dyDescent="0.35">
      <c r="A4171">
        <v>1433</v>
      </c>
      <c r="B4171" s="1" t="s">
        <v>1980</v>
      </c>
      <c r="C4171" s="1" t="s">
        <v>203</v>
      </c>
      <c r="D4171" s="1" t="s">
        <v>1817</v>
      </c>
      <c r="E4171" s="8">
        <v>43170</v>
      </c>
      <c r="F4171">
        <v>1</v>
      </c>
      <c r="G4171">
        <v>249.99</v>
      </c>
      <c r="H4171" s="1" t="s">
        <v>1667</v>
      </c>
      <c r="I4171" s="1" t="s">
        <v>48</v>
      </c>
      <c r="J4171" s="1" t="s">
        <v>23</v>
      </c>
      <c r="K4171" s="1" t="s">
        <v>27</v>
      </c>
      <c r="L4171" s="1">
        <f>Query1[[#This Row],[total_units]]*Query1[[#This Row],[revene]]</f>
        <v>249.99</v>
      </c>
      <c r="M4171" s="1">
        <f>YEAR(Query1[[#This Row],[order_date]])</f>
        <v>2018</v>
      </c>
    </row>
    <row r="4172" spans="1:13" x14ac:dyDescent="0.35">
      <c r="A4172">
        <v>1434</v>
      </c>
      <c r="B4172" s="1" t="s">
        <v>1981</v>
      </c>
      <c r="C4172" s="1" t="s">
        <v>1825</v>
      </c>
      <c r="D4172" s="1" t="s">
        <v>1817</v>
      </c>
      <c r="E4172" s="8">
        <v>43173</v>
      </c>
      <c r="F4172">
        <v>2</v>
      </c>
      <c r="G4172">
        <v>859.98</v>
      </c>
      <c r="H4172" s="1" t="s">
        <v>1612</v>
      </c>
      <c r="I4172" s="1" t="s">
        <v>13</v>
      </c>
      <c r="J4172" s="1" t="s">
        <v>23</v>
      </c>
      <c r="K4172" s="1" t="s">
        <v>24</v>
      </c>
      <c r="L4172" s="1">
        <f>Query1[[#This Row],[total_units]]*Query1[[#This Row],[revene]]</f>
        <v>1719.96</v>
      </c>
      <c r="M4172" s="1">
        <f>YEAR(Query1[[#This Row],[order_date]])</f>
        <v>2018</v>
      </c>
    </row>
    <row r="4173" spans="1:13" x14ac:dyDescent="0.35">
      <c r="A4173">
        <v>1434</v>
      </c>
      <c r="B4173" s="1" t="s">
        <v>1981</v>
      </c>
      <c r="C4173" s="1" t="s">
        <v>1825</v>
      </c>
      <c r="D4173" s="1" t="s">
        <v>1817</v>
      </c>
      <c r="E4173" s="8">
        <v>43173</v>
      </c>
      <c r="F4173">
        <v>2</v>
      </c>
      <c r="G4173">
        <v>559.98</v>
      </c>
      <c r="H4173" s="1" t="s">
        <v>1696</v>
      </c>
      <c r="I4173" s="1" t="s">
        <v>48</v>
      </c>
      <c r="J4173" s="1" t="s">
        <v>23</v>
      </c>
      <c r="K4173" s="1" t="s">
        <v>24</v>
      </c>
      <c r="L4173" s="1">
        <f>Query1[[#This Row],[total_units]]*Query1[[#This Row],[revene]]</f>
        <v>1119.96</v>
      </c>
      <c r="M4173" s="1">
        <f>YEAR(Query1[[#This Row],[order_date]])</f>
        <v>2018</v>
      </c>
    </row>
    <row r="4174" spans="1:13" x14ac:dyDescent="0.35">
      <c r="A4174">
        <v>1434</v>
      </c>
      <c r="B4174" s="1" t="s">
        <v>1981</v>
      </c>
      <c r="C4174" s="1" t="s">
        <v>1825</v>
      </c>
      <c r="D4174" s="1" t="s">
        <v>1817</v>
      </c>
      <c r="E4174" s="8">
        <v>43173</v>
      </c>
      <c r="F4174">
        <v>1</v>
      </c>
      <c r="G4174">
        <v>2999.99</v>
      </c>
      <c r="H4174" s="1" t="s">
        <v>1625</v>
      </c>
      <c r="I4174" s="1" t="s">
        <v>41</v>
      </c>
      <c r="J4174" s="1" t="s">
        <v>23</v>
      </c>
      <c r="K4174" s="1" t="s">
        <v>24</v>
      </c>
      <c r="L4174" s="1">
        <f>Query1[[#This Row],[total_units]]*Query1[[#This Row],[revene]]</f>
        <v>2999.99</v>
      </c>
      <c r="M4174" s="1">
        <f>YEAR(Query1[[#This Row],[order_date]])</f>
        <v>2018</v>
      </c>
    </row>
    <row r="4175" spans="1:13" x14ac:dyDescent="0.35">
      <c r="A4175">
        <v>1434</v>
      </c>
      <c r="B4175" s="1" t="s">
        <v>1981</v>
      </c>
      <c r="C4175" s="1" t="s">
        <v>1825</v>
      </c>
      <c r="D4175" s="1" t="s">
        <v>1817</v>
      </c>
      <c r="E4175" s="8">
        <v>43173</v>
      </c>
      <c r="F4175">
        <v>2</v>
      </c>
      <c r="G4175">
        <v>9999.98</v>
      </c>
      <c r="H4175" s="1" t="s">
        <v>793</v>
      </c>
      <c r="I4175" s="1" t="s">
        <v>41</v>
      </c>
      <c r="J4175" s="1" t="s">
        <v>23</v>
      </c>
      <c r="K4175" s="1" t="s">
        <v>24</v>
      </c>
      <c r="L4175" s="1">
        <f>Query1[[#This Row],[total_units]]*Query1[[#This Row],[revene]]</f>
        <v>19999.96</v>
      </c>
      <c r="M4175" s="1">
        <f>YEAR(Query1[[#This Row],[order_date]])</f>
        <v>2018</v>
      </c>
    </row>
    <row r="4176" spans="1:13" x14ac:dyDescent="0.35">
      <c r="A4176">
        <v>1435</v>
      </c>
      <c r="B4176" s="1" t="s">
        <v>1697</v>
      </c>
      <c r="C4176" s="1" t="s">
        <v>77</v>
      </c>
      <c r="D4176" s="1" t="s">
        <v>1817</v>
      </c>
      <c r="E4176" s="8">
        <v>43173</v>
      </c>
      <c r="F4176">
        <v>1</v>
      </c>
      <c r="G4176">
        <v>799.99</v>
      </c>
      <c r="H4176" s="1" t="s">
        <v>1505</v>
      </c>
      <c r="I4176" s="1" t="s">
        <v>13</v>
      </c>
      <c r="J4176" s="1" t="s">
        <v>23</v>
      </c>
      <c r="K4176" s="1" t="s">
        <v>24</v>
      </c>
      <c r="L4176" s="1">
        <f>Query1[[#This Row],[total_units]]*Query1[[#This Row],[revene]]</f>
        <v>799.99</v>
      </c>
      <c r="M4176" s="1">
        <f>YEAR(Query1[[#This Row],[order_date]])</f>
        <v>2018</v>
      </c>
    </row>
    <row r="4177" spans="1:13" x14ac:dyDescent="0.35">
      <c r="A4177">
        <v>1435</v>
      </c>
      <c r="B4177" s="1" t="s">
        <v>1697</v>
      </c>
      <c r="C4177" s="1" t="s">
        <v>77</v>
      </c>
      <c r="D4177" s="1" t="s">
        <v>1817</v>
      </c>
      <c r="E4177" s="8">
        <v>43173</v>
      </c>
      <c r="F4177">
        <v>1</v>
      </c>
      <c r="G4177">
        <v>1559.99</v>
      </c>
      <c r="H4177" s="1" t="s">
        <v>884</v>
      </c>
      <c r="I4177" s="1" t="s">
        <v>41</v>
      </c>
      <c r="J4177" s="1" t="s">
        <v>23</v>
      </c>
      <c r="K4177" s="1" t="s">
        <v>24</v>
      </c>
      <c r="L4177" s="1">
        <f>Query1[[#This Row],[total_units]]*Query1[[#This Row],[revene]]</f>
        <v>1559.99</v>
      </c>
      <c r="M4177" s="1">
        <f>YEAR(Query1[[#This Row],[order_date]])</f>
        <v>2018</v>
      </c>
    </row>
    <row r="4178" spans="1:13" x14ac:dyDescent="0.35">
      <c r="A4178">
        <v>1435</v>
      </c>
      <c r="B4178" s="1" t="s">
        <v>1697</v>
      </c>
      <c r="C4178" s="1" t="s">
        <v>77</v>
      </c>
      <c r="D4178" s="1" t="s">
        <v>1817</v>
      </c>
      <c r="E4178" s="8">
        <v>43173</v>
      </c>
      <c r="F4178">
        <v>2</v>
      </c>
      <c r="G4178">
        <v>3199.98</v>
      </c>
      <c r="H4178" s="1" t="s">
        <v>1698</v>
      </c>
      <c r="I4178" s="1" t="s">
        <v>20</v>
      </c>
      <c r="J4178" s="1" t="s">
        <v>23</v>
      </c>
      <c r="K4178" s="1" t="s">
        <v>24</v>
      </c>
      <c r="L4178" s="1">
        <f>Query1[[#This Row],[total_units]]*Query1[[#This Row],[revene]]</f>
        <v>6399.96</v>
      </c>
      <c r="M4178" s="1">
        <f>YEAR(Query1[[#This Row],[order_date]])</f>
        <v>2018</v>
      </c>
    </row>
    <row r="4179" spans="1:13" x14ac:dyDescent="0.35">
      <c r="A4179">
        <v>1435</v>
      </c>
      <c r="B4179" s="1" t="s">
        <v>1697</v>
      </c>
      <c r="C4179" s="1" t="s">
        <v>77</v>
      </c>
      <c r="D4179" s="1" t="s">
        <v>1817</v>
      </c>
      <c r="E4179" s="8">
        <v>43173</v>
      </c>
      <c r="F4179">
        <v>1</v>
      </c>
      <c r="G4179">
        <v>999.99</v>
      </c>
      <c r="H4179" s="1" t="s">
        <v>1889</v>
      </c>
      <c r="I4179" s="1" t="s">
        <v>20</v>
      </c>
      <c r="J4179" s="1" t="s">
        <v>23</v>
      </c>
      <c r="K4179" s="1" t="s">
        <v>24</v>
      </c>
      <c r="L4179" s="1">
        <f>Query1[[#This Row],[total_units]]*Query1[[#This Row],[revene]]</f>
        <v>999.99</v>
      </c>
      <c r="M4179" s="1">
        <f>YEAR(Query1[[#This Row],[order_date]])</f>
        <v>2018</v>
      </c>
    </row>
    <row r="4180" spans="1:13" x14ac:dyDescent="0.35">
      <c r="A4180">
        <v>1436</v>
      </c>
      <c r="B4180" s="1" t="s">
        <v>1699</v>
      </c>
      <c r="C4180" s="1" t="s">
        <v>288</v>
      </c>
      <c r="D4180" s="1" t="s">
        <v>1817</v>
      </c>
      <c r="E4180" s="8">
        <v>43173</v>
      </c>
      <c r="F4180">
        <v>2</v>
      </c>
      <c r="G4180">
        <v>1119.98</v>
      </c>
      <c r="H4180" s="1" t="s">
        <v>1536</v>
      </c>
      <c r="I4180" s="1" t="s">
        <v>13</v>
      </c>
      <c r="J4180" s="1" t="s">
        <v>23</v>
      </c>
      <c r="K4180" s="1" t="s">
        <v>24</v>
      </c>
      <c r="L4180" s="1">
        <f>Query1[[#This Row],[total_units]]*Query1[[#This Row],[revene]]</f>
        <v>2239.96</v>
      </c>
      <c r="M4180" s="1">
        <f>YEAR(Query1[[#This Row],[order_date]])</f>
        <v>2018</v>
      </c>
    </row>
    <row r="4181" spans="1:13" x14ac:dyDescent="0.35">
      <c r="A4181">
        <v>1437</v>
      </c>
      <c r="B4181" s="1" t="s">
        <v>1700</v>
      </c>
      <c r="C4181" s="1" t="s">
        <v>313</v>
      </c>
      <c r="D4181" s="1" t="s">
        <v>1815</v>
      </c>
      <c r="E4181" s="8">
        <v>43174</v>
      </c>
      <c r="F4181">
        <v>2</v>
      </c>
      <c r="G4181">
        <v>3199.98</v>
      </c>
      <c r="H4181" s="1" t="s">
        <v>1698</v>
      </c>
      <c r="I4181" s="1" t="s">
        <v>20</v>
      </c>
      <c r="J4181" s="1" t="s">
        <v>14</v>
      </c>
      <c r="K4181" s="1" t="s">
        <v>15</v>
      </c>
      <c r="L4181" s="1">
        <f>Query1[[#This Row],[total_units]]*Query1[[#This Row],[revene]]</f>
        <v>6399.96</v>
      </c>
      <c r="M4181" s="1">
        <f>YEAR(Query1[[#This Row],[order_date]])</f>
        <v>2018</v>
      </c>
    </row>
    <row r="4182" spans="1:13" x14ac:dyDescent="0.35">
      <c r="A4182">
        <v>1438</v>
      </c>
      <c r="B4182" s="1" t="s">
        <v>1701</v>
      </c>
      <c r="C4182" s="1" t="s">
        <v>1190</v>
      </c>
      <c r="D4182" s="1" t="s">
        <v>1817</v>
      </c>
      <c r="E4182" s="8">
        <v>43174</v>
      </c>
      <c r="F4182">
        <v>2</v>
      </c>
      <c r="G4182">
        <v>2199.98</v>
      </c>
      <c r="H4182" s="1" t="s">
        <v>881</v>
      </c>
      <c r="I4182" s="1" t="s">
        <v>13</v>
      </c>
      <c r="J4182" s="1" t="s">
        <v>23</v>
      </c>
      <c r="K4182" s="1" t="s">
        <v>24</v>
      </c>
      <c r="L4182" s="1">
        <f>Query1[[#This Row],[total_units]]*Query1[[#This Row],[revene]]</f>
        <v>4399.96</v>
      </c>
      <c r="M4182" s="1">
        <f>YEAR(Query1[[#This Row],[order_date]])</f>
        <v>2018</v>
      </c>
    </row>
    <row r="4183" spans="1:13" x14ac:dyDescent="0.35">
      <c r="A4183">
        <v>1438</v>
      </c>
      <c r="B4183" s="1" t="s">
        <v>1701</v>
      </c>
      <c r="C4183" s="1" t="s">
        <v>1190</v>
      </c>
      <c r="D4183" s="1" t="s">
        <v>1817</v>
      </c>
      <c r="E4183" s="8">
        <v>43174</v>
      </c>
      <c r="F4183">
        <v>1</v>
      </c>
      <c r="G4183">
        <v>959.99</v>
      </c>
      <c r="H4183" s="1" t="s">
        <v>1617</v>
      </c>
      <c r="I4183" s="1" t="s">
        <v>13</v>
      </c>
      <c r="J4183" s="1" t="s">
        <v>23</v>
      </c>
      <c r="K4183" s="1" t="s">
        <v>24</v>
      </c>
      <c r="L4183" s="1">
        <f>Query1[[#This Row],[total_units]]*Query1[[#This Row],[revene]]</f>
        <v>959.99</v>
      </c>
      <c r="M4183" s="1">
        <f>YEAR(Query1[[#This Row],[order_date]])</f>
        <v>2018</v>
      </c>
    </row>
    <row r="4184" spans="1:13" x14ac:dyDescent="0.35">
      <c r="A4184">
        <v>1438</v>
      </c>
      <c r="B4184" s="1" t="s">
        <v>1701</v>
      </c>
      <c r="C4184" s="1" t="s">
        <v>1190</v>
      </c>
      <c r="D4184" s="1" t="s">
        <v>1817</v>
      </c>
      <c r="E4184" s="8">
        <v>43174</v>
      </c>
      <c r="F4184">
        <v>1</v>
      </c>
      <c r="G4184">
        <v>2599</v>
      </c>
      <c r="H4184" s="1" t="s">
        <v>1657</v>
      </c>
      <c r="I4184" s="1" t="s">
        <v>20</v>
      </c>
      <c r="J4184" s="1" t="s">
        <v>23</v>
      </c>
      <c r="K4184" s="1" t="s">
        <v>24</v>
      </c>
      <c r="L4184" s="1">
        <f>Query1[[#This Row],[total_units]]*Query1[[#This Row],[revene]]</f>
        <v>2599</v>
      </c>
      <c r="M4184" s="1">
        <f>YEAR(Query1[[#This Row],[order_date]])</f>
        <v>2018</v>
      </c>
    </row>
    <row r="4185" spans="1:13" x14ac:dyDescent="0.35">
      <c r="A4185">
        <v>1438</v>
      </c>
      <c r="B4185" s="1" t="s">
        <v>1701</v>
      </c>
      <c r="C4185" s="1" t="s">
        <v>1190</v>
      </c>
      <c r="D4185" s="1" t="s">
        <v>1817</v>
      </c>
      <c r="E4185" s="8">
        <v>43174</v>
      </c>
      <c r="F4185">
        <v>2</v>
      </c>
      <c r="G4185">
        <v>5599.98</v>
      </c>
      <c r="H4185" s="1" t="s">
        <v>1487</v>
      </c>
      <c r="I4185" s="1" t="s">
        <v>41</v>
      </c>
      <c r="J4185" s="1" t="s">
        <v>23</v>
      </c>
      <c r="K4185" s="1" t="s">
        <v>24</v>
      </c>
      <c r="L4185" s="1">
        <f>Query1[[#This Row],[total_units]]*Query1[[#This Row],[revene]]</f>
        <v>11199.96</v>
      </c>
      <c r="M4185" s="1">
        <f>YEAR(Query1[[#This Row],[order_date]])</f>
        <v>2018</v>
      </c>
    </row>
    <row r="4186" spans="1:13" x14ac:dyDescent="0.35">
      <c r="A4186">
        <v>1438</v>
      </c>
      <c r="B4186" s="1" t="s">
        <v>1701</v>
      </c>
      <c r="C4186" s="1" t="s">
        <v>1190</v>
      </c>
      <c r="D4186" s="1" t="s">
        <v>1817</v>
      </c>
      <c r="E4186" s="8">
        <v>43174</v>
      </c>
      <c r="F4186">
        <v>1</v>
      </c>
      <c r="G4186">
        <v>4999.99</v>
      </c>
      <c r="H4186" s="1" t="s">
        <v>1682</v>
      </c>
      <c r="I4186" s="1" t="s">
        <v>20</v>
      </c>
      <c r="J4186" s="1" t="s">
        <v>23</v>
      </c>
      <c r="K4186" s="1" t="s">
        <v>24</v>
      </c>
      <c r="L4186" s="1">
        <f>Query1[[#This Row],[total_units]]*Query1[[#This Row],[revene]]</f>
        <v>4999.99</v>
      </c>
      <c r="M4186" s="1">
        <f>YEAR(Query1[[#This Row],[order_date]])</f>
        <v>2018</v>
      </c>
    </row>
    <row r="4187" spans="1:13" x14ac:dyDescent="0.35">
      <c r="A4187">
        <v>1439</v>
      </c>
      <c r="B4187" s="1" t="s">
        <v>1702</v>
      </c>
      <c r="C4187" s="1" t="s">
        <v>137</v>
      </c>
      <c r="D4187" s="1" t="s">
        <v>1817</v>
      </c>
      <c r="E4187" s="8">
        <v>43174</v>
      </c>
      <c r="F4187">
        <v>2</v>
      </c>
      <c r="G4187">
        <v>979.98</v>
      </c>
      <c r="H4187" s="1" t="s">
        <v>800</v>
      </c>
      <c r="I4187" s="1" t="s">
        <v>34</v>
      </c>
      <c r="J4187" s="1" t="s">
        <v>23</v>
      </c>
      <c r="K4187" s="1" t="s">
        <v>27</v>
      </c>
      <c r="L4187" s="1">
        <f>Query1[[#This Row],[total_units]]*Query1[[#This Row],[revene]]</f>
        <v>1959.96</v>
      </c>
      <c r="M4187" s="1">
        <f>YEAR(Query1[[#This Row],[order_date]])</f>
        <v>2018</v>
      </c>
    </row>
    <row r="4188" spans="1:13" x14ac:dyDescent="0.35">
      <c r="A4188">
        <v>1439</v>
      </c>
      <c r="B4188" s="1" t="s">
        <v>1702</v>
      </c>
      <c r="C4188" s="1" t="s">
        <v>137</v>
      </c>
      <c r="D4188" s="1" t="s">
        <v>1817</v>
      </c>
      <c r="E4188" s="8">
        <v>43174</v>
      </c>
      <c r="F4188">
        <v>1</v>
      </c>
      <c r="G4188">
        <v>89.99</v>
      </c>
      <c r="H4188" s="1" t="s">
        <v>1545</v>
      </c>
      <c r="I4188" s="1" t="s">
        <v>48</v>
      </c>
      <c r="J4188" s="1" t="s">
        <v>23</v>
      </c>
      <c r="K4188" s="1" t="s">
        <v>27</v>
      </c>
      <c r="L4188" s="1">
        <f>Query1[[#This Row],[total_units]]*Query1[[#This Row],[revene]]</f>
        <v>89.99</v>
      </c>
      <c r="M4188" s="1">
        <f>YEAR(Query1[[#This Row],[order_date]])</f>
        <v>2018</v>
      </c>
    </row>
    <row r="4189" spans="1:13" x14ac:dyDescent="0.35">
      <c r="A4189">
        <v>1439</v>
      </c>
      <c r="B4189" s="1" t="s">
        <v>1702</v>
      </c>
      <c r="C4189" s="1" t="s">
        <v>137</v>
      </c>
      <c r="D4189" s="1" t="s">
        <v>1817</v>
      </c>
      <c r="E4189" s="8">
        <v>43174</v>
      </c>
      <c r="F4189">
        <v>1</v>
      </c>
      <c r="G4189">
        <v>7499.99</v>
      </c>
      <c r="H4189" s="1" t="s">
        <v>1567</v>
      </c>
      <c r="I4189" s="1" t="s">
        <v>788</v>
      </c>
      <c r="J4189" s="1" t="s">
        <v>23</v>
      </c>
      <c r="K4189" s="1" t="s">
        <v>27</v>
      </c>
      <c r="L4189" s="1">
        <f>Query1[[#This Row],[total_units]]*Query1[[#This Row],[revene]]</f>
        <v>7499.99</v>
      </c>
      <c r="M4189" s="1">
        <f>YEAR(Query1[[#This Row],[order_date]])</f>
        <v>2018</v>
      </c>
    </row>
    <row r="4190" spans="1:13" x14ac:dyDescent="0.35">
      <c r="A4190">
        <v>1439</v>
      </c>
      <c r="B4190" s="1" t="s">
        <v>1702</v>
      </c>
      <c r="C4190" s="1" t="s">
        <v>137</v>
      </c>
      <c r="D4190" s="1" t="s">
        <v>1817</v>
      </c>
      <c r="E4190" s="8">
        <v>43174</v>
      </c>
      <c r="F4190">
        <v>1</v>
      </c>
      <c r="G4190">
        <v>2299.9899999999998</v>
      </c>
      <c r="H4190" s="1" t="s">
        <v>807</v>
      </c>
      <c r="I4190" s="1" t="s">
        <v>20</v>
      </c>
      <c r="J4190" s="1" t="s">
        <v>23</v>
      </c>
      <c r="K4190" s="1" t="s">
        <v>27</v>
      </c>
      <c r="L4190" s="1">
        <f>Query1[[#This Row],[total_units]]*Query1[[#This Row],[revene]]</f>
        <v>2299.9899999999998</v>
      </c>
      <c r="M4190" s="1">
        <f>YEAR(Query1[[#This Row],[order_date]])</f>
        <v>2018</v>
      </c>
    </row>
    <row r="4191" spans="1:13" x14ac:dyDescent="0.35">
      <c r="A4191">
        <v>1440</v>
      </c>
      <c r="B4191" s="1" t="s">
        <v>1703</v>
      </c>
      <c r="C4191" s="1" t="s">
        <v>160</v>
      </c>
      <c r="D4191" s="1" t="s">
        <v>1824</v>
      </c>
      <c r="E4191" s="8">
        <v>43174</v>
      </c>
      <c r="F4191">
        <v>1</v>
      </c>
      <c r="G4191">
        <v>416.99</v>
      </c>
      <c r="H4191" s="1" t="s">
        <v>796</v>
      </c>
      <c r="I4191" s="1" t="s">
        <v>34</v>
      </c>
      <c r="J4191" s="1" t="s">
        <v>98</v>
      </c>
      <c r="K4191" s="1" t="s">
        <v>99</v>
      </c>
      <c r="L4191" s="1">
        <f>Query1[[#This Row],[total_units]]*Query1[[#This Row],[revene]]</f>
        <v>416.99</v>
      </c>
      <c r="M4191" s="1">
        <f>YEAR(Query1[[#This Row],[order_date]])</f>
        <v>2018</v>
      </c>
    </row>
    <row r="4192" spans="1:13" x14ac:dyDescent="0.35">
      <c r="A4192">
        <v>1440</v>
      </c>
      <c r="B4192" s="1" t="s">
        <v>1703</v>
      </c>
      <c r="C4192" s="1" t="s">
        <v>160</v>
      </c>
      <c r="D4192" s="1" t="s">
        <v>1824</v>
      </c>
      <c r="E4192" s="8">
        <v>43174</v>
      </c>
      <c r="F4192">
        <v>2</v>
      </c>
      <c r="G4192">
        <v>501.98</v>
      </c>
      <c r="H4192" s="1" t="s">
        <v>820</v>
      </c>
      <c r="I4192" s="1" t="s">
        <v>13</v>
      </c>
      <c r="J4192" s="1" t="s">
        <v>98</v>
      </c>
      <c r="K4192" s="1" t="s">
        <v>99</v>
      </c>
      <c r="L4192" s="1">
        <f>Query1[[#This Row],[total_units]]*Query1[[#This Row],[revene]]</f>
        <v>1003.96</v>
      </c>
      <c r="M4192" s="1">
        <f>YEAR(Query1[[#This Row],[order_date]])</f>
        <v>2018</v>
      </c>
    </row>
    <row r="4193" spans="1:13" x14ac:dyDescent="0.35">
      <c r="A4193">
        <v>1440</v>
      </c>
      <c r="B4193" s="1" t="s">
        <v>1703</v>
      </c>
      <c r="C4193" s="1" t="s">
        <v>160</v>
      </c>
      <c r="D4193" s="1" t="s">
        <v>1824</v>
      </c>
      <c r="E4193" s="8">
        <v>43174</v>
      </c>
      <c r="F4193">
        <v>1</v>
      </c>
      <c r="G4193">
        <v>4499.99</v>
      </c>
      <c r="H4193" s="1" t="s">
        <v>1593</v>
      </c>
      <c r="I4193" s="1" t="s">
        <v>41</v>
      </c>
      <c r="J4193" s="1" t="s">
        <v>98</v>
      </c>
      <c r="K4193" s="1" t="s">
        <v>99</v>
      </c>
      <c r="L4193" s="1">
        <f>Query1[[#This Row],[total_units]]*Query1[[#This Row],[revene]]</f>
        <v>4499.99</v>
      </c>
      <c r="M4193" s="1">
        <f>YEAR(Query1[[#This Row],[order_date]])</f>
        <v>2018</v>
      </c>
    </row>
    <row r="4194" spans="1:13" x14ac:dyDescent="0.35">
      <c r="A4194">
        <v>1440</v>
      </c>
      <c r="B4194" s="1" t="s">
        <v>1703</v>
      </c>
      <c r="C4194" s="1" t="s">
        <v>160</v>
      </c>
      <c r="D4194" s="1" t="s">
        <v>1824</v>
      </c>
      <c r="E4194" s="8">
        <v>43174</v>
      </c>
      <c r="F4194">
        <v>2</v>
      </c>
      <c r="G4194">
        <v>1499.98</v>
      </c>
      <c r="H4194" s="1" t="s">
        <v>1704</v>
      </c>
      <c r="I4194" s="1" t="s">
        <v>788</v>
      </c>
      <c r="J4194" s="1" t="s">
        <v>98</v>
      </c>
      <c r="K4194" s="1" t="s">
        <v>99</v>
      </c>
      <c r="L4194" s="1">
        <f>Query1[[#This Row],[total_units]]*Query1[[#This Row],[revene]]</f>
        <v>2999.96</v>
      </c>
      <c r="M4194" s="1">
        <f>YEAR(Query1[[#This Row],[order_date]])</f>
        <v>2018</v>
      </c>
    </row>
    <row r="4195" spans="1:13" x14ac:dyDescent="0.35">
      <c r="A4195">
        <v>1440</v>
      </c>
      <c r="B4195" s="1" t="s">
        <v>1703</v>
      </c>
      <c r="C4195" s="1" t="s">
        <v>160</v>
      </c>
      <c r="D4195" s="1" t="s">
        <v>1824</v>
      </c>
      <c r="E4195" s="8">
        <v>43174</v>
      </c>
      <c r="F4195">
        <v>2</v>
      </c>
      <c r="G4195">
        <v>1499.98</v>
      </c>
      <c r="H4195" s="1" t="s">
        <v>1705</v>
      </c>
      <c r="I4195" s="1" t="s">
        <v>20</v>
      </c>
      <c r="J4195" s="1" t="s">
        <v>98</v>
      </c>
      <c r="K4195" s="1" t="s">
        <v>99</v>
      </c>
      <c r="L4195" s="1">
        <f>Query1[[#This Row],[total_units]]*Query1[[#This Row],[revene]]</f>
        <v>2999.96</v>
      </c>
      <c r="M4195" s="1">
        <f>YEAR(Query1[[#This Row],[order_date]])</f>
        <v>2018</v>
      </c>
    </row>
    <row r="4196" spans="1:13" x14ac:dyDescent="0.35">
      <c r="A4196">
        <v>1441</v>
      </c>
      <c r="B4196" s="1" t="s">
        <v>1706</v>
      </c>
      <c r="C4196" s="1" t="s">
        <v>343</v>
      </c>
      <c r="D4196" s="1" t="s">
        <v>1824</v>
      </c>
      <c r="E4196" s="8">
        <v>43174</v>
      </c>
      <c r="F4196">
        <v>2</v>
      </c>
      <c r="G4196">
        <v>1399.98</v>
      </c>
      <c r="H4196" s="1" t="s">
        <v>1669</v>
      </c>
      <c r="I4196" s="1" t="s">
        <v>13</v>
      </c>
      <c r="J4196" s="1" t="s">
        <v>98</v>
      </c>
      <c r="K4196" s="1" t="s">
        <v>99</v>
      </c>
      <c r="L4196" s="1">
        <f>Query1[[#This Row],[total_units]]*Query1[[#This Row],[revene]]</f>
        <v>2799.96</v>
      </c>
      <c r="M4196" s="1">
        <f>YEAR(Query1[[#This Row],[order_date]])</f>
        <v>2018</v>
      </c>
    </row>
    <row r="4197" spans="1:13" x14ac:dyDescent="0.35">
      <c r="A4197">
        <v>1441</v>
      </c>
      <c r="B4197" s="1" t="s">
        <v>1706</v>
      </c>
      <c r="C4197" s="1" t="s">
        <v>343</v>
      </c>
      <c r="D4197" s="1" t="s">
        <v>1824</v>
      </c>
      <c r="E4197" s="8">
        <v>43174</v>
      </c>
      <c r="F4197">
        <v>1</v>
      </c>
      <c r="G4197">
        <v>1409.99</v>
      </c>
      <c r="H4197" s="1" t="s">
        <v>1051</v>
      </c>
      <c r="I4197" s="1" t="s">
        <v>20</v>
      </c>
      <c r="J4197" s="1" t="s">
        <v>98</v>
      </c>
      <c r="K4197" s="1" t="s">
        <v>99</v>
      </c>
      <c r="L4197" s="1">
        <f>Query1[[#This Row],[total_units]]*Query1[[#This Row],[revene]]</f>
        <v>1409.99</v>
      </c>
      <c r="M4197" s="1">
        <f>YEAR(Query1[[#This Row],[order_date]])</f>
        <v>2018</v>
      </c>
    </row>
    <row r="4198" spans="1:13" x14ac:dyDescent="0.35">
      <c r="A4198">
        <v>1441</v>
      </c>
      <c r="B4198" s="1" t="s">
        <v>1706</v>
      </c>
      <c r="C4198" s="1" t="s">
        <v>343</v>
      </c>
      <c r="D4198" s="1" t="s">
        <v>1824</v>
      </c>
      <c r="E4198" s="8">
        <v>43174</v>
      </c>
      <c r="F4198">
        <v>1</v>
      </c>
      <c r="G4198">
        <v>469.99</v>
      </c>
      <c r="H4198" s="1" t="s">
        <v>62</v>
      </c>
      <c r="I4198" s="1" t="s">
        <v>20</v>
      </c>
      <c r="J4198" s="1" t="s">
        <v>98</v>
      </c>
      <c r="K4198" s="1" t="s">
        <v>99</v>
      </c>
      <c r="L4198" s="1">
        <f>Query1[[#This Row],[total_units]]*Query1[[#This Row],[revene]]</f>
        <v>469.99</v>
      </c>
      <c r="M4198" s="1">
        <f>YEAR(Query1[[#This Row],[order_date]])</f>
        <v>2018</v>
      </c>
    </row>
    <row r="4199" spans="1:13" x14ac:dyDescent="0.35">
      <c r="A4199">
        <v>1442</v>
      </c>
      <c r="B4199" s="1" t="s">
        <v>1707</v>
      </c>
      <c r="C4199" s="1" t="s">
        <v>232</v>
      </c>
      <c r="D4199" s="1" t="s">
        <v>1817</v>
      </c>
      <c r="E4199" s="8">
        <v>43175</v>
      </c>
      <c r="F4199">
        <v>1</v>
      </c>
      <c r="G4199">
        <v>269.99</v>
      </c>
      <c r="H4199" s="1" t="s">
        <v>1650</v>
      </c>
      <c r="I4199" s="1" t="s">
        <v>13</v>
      </c>
      <c r="J4199" s="1" t="s">
        <v>23</v>
      </c>
      <c r="K4199" s="1" t="s">
        <v>27</v>
      </c>
      <c r="L4199" s="1">
        <f>Query1[[#This Row],[total_units]]*Query1[[#This Row],[revene]]</f>
        <v>269.99</v>
      </c>
      <c r="M4199" s="1">
        <f>YEAR(Query1[[#This Row],[order_date]])</f>
        <v>2018</v>
      </c>
    </row>
    <row r="4200" spans="1:13" x14ac:dyDescent="0.35">
      <c r="A4200">
        <v>1442</v>
      </c>
      <c r="B4200" s="1" t="s">
        <v>1707</v>
      </c>
      <c r="C4200" s="1" t="s">
        <v>232</v>
      </c>
      <c r="D4200" s="1" t="s">
        <v>1817</v>
      </c>
      <c r="E4200" s="8">
        <v>43175</v>
      </c>
      <c r="F4200">
        <v>1</v>
      </c>
      <c r="G4200">
        <v>4499.99</v>
      </c>
      <c r="H4200" s="1" t="s">
        <v>1516</v>
      </c>
      <c r="I4200" s="1" t="s">
        <v>788</v>
      </c>
      <c r="J4200" s="1" t="s">
        <v>23</v>
      </c>
      <c r="K4200" s="1" t="s">
        <v>27</v>
      </c>
      <c r="L4200" s="1">
        <f>Query1[[#This Row],[total_units]]*Query1[[#This Row],[revene]]</f>
        <v>4499.99</v>
      </c>
      <c r="M4200" s="1">
        <f>YEAR(Query1[[#This Row],[order_date]])</f>
        <v>2018</v>
      </c>
    </row>
    <row r="4201" spans="1:13" x14ac:dyDescent="0.35">
      <c r="A4201">
        <v>1442</v>
      </c>
      <c r="B4201" s="1" t="s">
        <v>1707</v>
      </c>
      <c r="C4201" s="1" t="s">
        <v>232</v>
      </c>
      <c r="D4201" s="1" t="s">
        <v>1817</v>
      </c>
      <c r="E4201" s="8">
        <v>43175</v>
      </c>
      <c r="F4201">
        <v>2</v>
      </c>
      <c r="G4201">
        <v>419.98</v>
      </c>
      <c r="H4201" s="1" t="s">
        <v>1982</v>
      </c>
      <c r="I4201" s="1" t="s">
        <v>48</v>
      </c>
      <c r="J4201" s="1" t="s">
        <v>23</v>
      </c>
      <c r="K4201" s="1" t="s">
        <v>27</v>
      </c>
      <c r="L4201" s="1">
        <f>Query1[[#This Row],[total_units]]*Query1[[#This Row],[revene]]</f>
        <v>839.96</v>
      </c>
      <c r="M4201" s="1">
        <f>YEAR(Query1[[#This Row],[order_date]])</f>
        <v>2018</v>
      </c>
    </row>
    <row r="4202" spans="1:13" x14ac:dyDescent="0.35">
      <c r="A4202">
        <v>1443</v>
      </c>
      <c r="B4202" s="1" t="s">
        <v>1708</v>
      </c>
      <c r="C4202" s="1" t="s">
        <v>112</v>
      </c>
      <c r="D4202" s="1" t="s">
        <v>1817</v>
      </c>
      <c r="E4202" s="8">
        <v>43175</v>
      </c>
      <c r="F4202">
        <v>2</v>
      </c>
      <c r="G4202">
        <v>679.98</v>
      </c>
      <c r="H4202" s="1" t="s">
        <v>849</v>
      </c>
      <c r="I4202" s="1" t="s">
        <v>48</v>
      </c>
      <c r="J4202" s="1" t="s">
        <v>23</v>
      </c>
      <c r="K4202" s="1" t="s">
        <v>27</v>
      </c>
      <c r="L4202" s="1">
        <f>Query1[[#This Row],[total_units]]*Query1[[#This Row],[revene]]</f>
        <v>1359.96</v>
      </c>
      <c r="M4202" s="1">
        <f>YEAR(Query1[[#This Row],[order_date]])</f>
        <v>2018</v>
      </c>
    </row>
    <row r="4203" spans="1:13" x14ac:dyDescent="0.35">
      <c r="A4203">
        <v>1443</v>
      </c>
      <c r="B4203" s="1" t="s">
        <v>1708</v>
      </c>
      <c r="C4203" s="1" t="s">
        <v>112</v>
      </c>
      <c r="D4203" s="1" t="s">
        <v>1817</v>
      </c>
      <c r="E4203" s="8">
        <v>43175</v>
      </c>
      <c r="F4203">
        <v>1</v>
      </c>
      <c r="G4203">
        <v>1999.99</v>
      </c>
      <c r="H4203" s="1" t="s">
        <v>897</v>
      </c>
      <c r="I4203" s="1" t="s">
        <v>788</v>
      </c>
      <c r="J4203" s="1" t="s">
        <v>23</v>
      </c>
      <c r="K4203" s="1" t="s">
        <v>27</v>
      </c>
      <c r="L4203" s="1">
        <f>Query1[[#This Row],[total_units]]*Query1[[#This Row],[revene]]</f>
        <v>1999.99</v>
      </c>
      <c r="M4203" s="1">
        <f>YEAR(Query1[[#This Row],[order_date]])</f>
        <v>2018</v>
      </c>
    </row>
    <row r="4204" spans="1:13" x14ac:dyDescent="0.35">
      <c r="A4204">
        <v>1443</v>
      </c>
      <c r="B4204" s="1" t="s">
        <v>1708</v>
      </c>
      <c r="C4204" s="1" t="s">
        <v>112</v>
      </c>
      <c r="D4204" s="1" t="s">
        <v>1817</v>
      </c>
      <c r="E4204" s="8">
        <v>43175</v>
      </c>
      <c r="F4204">
        <v>1</v>
      </c>
      <c r="G4204">
        <v>4499.99</v>
      </c>
      <c r="H4204" s="1" t="s">
        <v>1516</v>
      </c>
      <c r="I4204" s="1" t="s">
        <v>788</v>
      </c>
      <c r="J4204" s="1" t="s">
        <v>23</v>
      </c>
      <c r="K4204" s="1" t="s">
        <v>27</v>
      </c>
      <c r="L4204" s="1">
        <f>Query1[[#This Row],[total_units]]*Query1[[#This Row],[revene]]</f>
        <v>4499.99</v>
      </c>
      <c r="M4204" s="1">
        <f>YEAR(Query1[[#This Row],[order_date]])</f>
        <v>2018</v>
      </c>
    </row>
    <row r="4205" spans="1:13" x14ac:dyDescent="0.35">
      <c r="A4205">
        <v>1444</v>
      </c>
      <c r="B4205" s="1" t="s">
        <v>1709</v>
      </c>
      <c r="C4205" s="1" t="s">
        <v>53</v>
      </c>
      <c r="D4205" s="1" t="s">
        <v>1817</v>
      </c>
      <c r="E4205" s="8">
        <v>43175</v>
      </c>
      <c r="F4205">
        <v>2</v>
      </c>
      <c r="G4205">
        <v>3798</v>
      </c>
      <c r="H4205" s="1" t="s">
        <v>1586</v>
      </c>
      <c r="I4205" s="1" t="s">
        <v>20</v>
      </c>
      <c r="J4205" s="1" t="s">
        <v>23</v>
      </c>
      <c r="K4205" s="1" t="s">
        <v>24</v>
      </c>
      <c r="L4205" s="1">
        <f>Query1[[#This Row],[total_units]]*Query1[[#This Row],[revene]]</f>
        <v>7596</v>
      </c>
      <c r="M4205" s="1">
        <f>YEAR(Query1[[#This Row],[order_date]])</f>
        <v>2018</v>
      </c>
    </row>
    <row r="4206" spans="1:13" x14ac:dyDescent="0.35">
      <c r="A4206">
        <v>1444</v>
      </c>
      <c r="B4206" s="1" t="s">
        <v>1709</v>
      </c>
      <c r="C4206" s="1" t="s">
        <v>53</v>
      </c>
      <c r="D4206" s="1" t="s">
        <v>1817</v>
      </c>
      <c r="E4206" s="8">
        <v>43175</v>
      </c>
      <c r="F4206">
        <v>1</v>
      </c>
      <c r="G4206">
        <v>209.99</v>
      </c>
      <c r="H4206" s="1" t="s">
        <v>1887</v>
      </c>
      <c r="I4206" s="1" t="s">
        <v>48</v>
      </c>
      <c r="J4206" s="1" t="s">
        <v>23</v>
      </c>
      <c r="K4206" s="1" t="s">
        <v>24</v>
      </c>
      <c r="L4206" s="1">
        <f>Query1[[#This Row],[total_units]]*Query1[[#This Row],[revene]]</f>
        <v>209.99</v>
      </c>
      <c r="M4206" s="1">
        <f>YEAR(Query1[[#This Row],[order_date]])</f>
        <v>2018</v>
      </c>
    </row>
    <row r="4207" spans="1:13" x14ac:dyDescent="0.35">
      <c r="A4207">
        <v>1445</v>
      </c>
      <c r="B4207" s="1" t="s">
        <v>1710</v>
      </c>
      <c r="C4207" s="1" t="s">
        <v>1840</v>
      </c>
      <c r="D4207" s="1" t="s">
        <v>1817</v>
      </c>
      <c r="E4207" s="8">
        <v>43176</v>
      </c>
      <c r="F4207">
        <v>2</v>
      </c>
      <c r="G4207">
        <v>1279.98</v>
      </c>
      <c r="H4207" s="1" t="s">
        <v>1672</v>
      </c>
      <c r="I4207" s="1" t="s">
        <v>13</v>
      </c>
      <c r="J4207" s="1" t="s">
        <v>23</v>
      </c>
      <c r="K4207" s="1" t="s">
        <v>27</v>
      </c>
      <c r="L4207" s="1">
        <f>Query1[[#This Row],[total_units]]*Query1[[#This Row],[revene]]</f>
        <v>2559.96</v>
      </c>
      <c r="M4207" s="1">
        <f>YEAR(Query1[[#This Row],[order_date]])</f>
        <v>2018</v>
      </c>
    </row>
    <row r="4208" spans="1:13" x14ac:dyDescent="0.35">
      <c r="A4208">
        <v>1445</v>
      </c>
      <c r="B4208" s="1" t="s">
        <v>1710</v>
      </c>
      <c r="C4208" s="1" t="s">
        <v>1840</v>
      </c>
      <c r="D4208" s="1" t="s">
        <v>1817</v>
      </c>
      <c r="E4208" s="8">
        <v>43176</v>
      </c>
      <c r="F4208">
        <v>1</v>
      </c>
      <c r="G4208">
        <v>875.99</v>
      </c>
      <c r="H4208" s="1" t="s">
        <v>831</v>
      </c>
      <c r="I4208" s="1" t="s">
        <v>788</v>
      </c>
      <c r="J4208" s="1" t="s">
        <v>23</v>
      </c>
      <c r="K4208" s="1" t="s">
        <v>27</v>
      </c>
      <c r="L4208" s="1">
        <f>Query1[[#This Row],[total_units]]*Query1[[#This Row],[revene]]</f>
        <v>875.99</v>
      </c>
      <c r="M4208" s="1">
        <f>YEAR(Query1[[#This Row],[order_date]])</f>
        <v>2018</v>
      </c>
    </row>
    <row r="4209" spans="1:13" x14ac:dyDescent="0.35">
      <c r="A4209">
        <v>1445</v>
      </c>
      <c r="B4209" s="1" t="s">
        <v>1710</v>
      </c>
      <c r="C4209" s="1" t="s">
        <v>1840</v>
      </c>
      <c r="D4209" s="1" t="s">
        <v>1817</v>
      </c>
      <c r="E4209" s="8">
        <v>43176</v>
      </c>
      <c r="F4209">
        <v>2</v>
      </c>
      <c r="G4209">
        <v>1999.98</v>
      </c>
      <c r="H4209" s="1" t="s">
        <v>1983</v>
      </c>
      <c r="I4209" s="1" t="s">
        <v>20</v>
      </c>
      <c r="J4209" s="1" t="s">
        <v>23</v>
      </c>
      <c r="K4209" s="1" t="s">
        <v>27</v>
      </c>
      <c r="L4209" s="1">
        <f>Query1[[#This Row],[total_units]]*Query1[[#This Row],[revene]]</f>
        <v>3999.96</v>
      </c>
      <c r="M4209" s="1">
        <f>YEAR(Query1[[#This Row],[order_date]])</f>
        <v>2018</v>
      </c>
    </row>
    <row r="4210" spans="1:13" x14ac:dyDescent="0.35">
      <c r="A4210">
        <v>1446</v>
      </c>
      <c r="B4210" s="1" t="s">
        <v>1711</v>
      </c>
      <c r="C4210" s="1" t="s">
        <v>244</v>
      </c>
      <c r="D4210" s="1" t="s">
        <v>1817</v>
      </c>
      <c r="E4210" s="8">
        <v>43176</v>
      </c>
      <c r="F4210">
        <v>1</v>
      </c>
      <c r="G4210">
        <v>319.99</v>
      </c>
      <c r="H4210" s="1" t="s">
        <v>1627</v>
      </c>
      <c r="I4210" s="1" t="s">
        <v>13</v>
      </c>
      <c r="J4210" s="1" t="s">
        <v>23</v>
      </c>
      <c r="K4210" s="1" t="s">
        <v>24</v>
      </c>
      <c r="L4210" s="1">
        <f>Query1[[#This Row],[total_units]]*Query1[[#This Row],[revene]]</f>
        <v>319.99</v>
      </c>
      <c r="M4210" s="1">
        <f>YEAR(Query1[[#This Row],[order_date]])</f>
        <v>2018</v>
      </c>
    </row>
    <row r="4211" spans="1:13" x14ac:dyDescent="0.35">
      <c r="A4211">
        <v>1446</v>
      </c>
      <c r="B4211" s="1" t="s">
        <v>1711</v>
      </c>
      <c r="C4211" s="1" t="s">
        <v>244</v>
      </c>
      <c r="D4211" s="1" t="s">
        <v>1817</v>
      </c>
      <c r="E4211" s="8">
        <v>43176</v>
      </c>
      <c r="F4211">
        <v>2</v>
      </c>
      <c r="G4211">
        <v>1279.98</v>
      </c>
      <c r="H4211" s="1" t="s">
        <v>1562</v>
      </c>
      <c r="I4211" s="1" t="s">
        <v>13</v>
      </c>
      <c r="J4211" s="1" t="s">
        <v>23</v>
      </c>
      <c r="K4211" s="1" t="s">
        <v>24</v>
      </c>
      <c r="L4211" s="1">
        <f>Query1[[#This Row],[total_units]]*Query1[[#This Row],[revene]]</f>
        <v>2559.96</v>
      </c>
      <c r="M4211" s="1">
        <f>YEAR(Query1[[#This Row],[order_date]])</f>
        <v>2018</v>
      </c>
    </row>
    <row r="4212" spans="1:13" x14ac:dyDescent="0.35">
      <c r="A4212">
        <v>1446</v>
      </c>
      <c r="B4212" s="1" t="s">
        <v>1711</v>
      </c>
      <c r="C4212" s="1" t="s">
        <v>244</v>
      </c>
      <c r="D4212" s="1" t="s">
        <v>1817</v>
      </c>
      <c r="E4212" s="8">
        <v>43176</v>
      </c>
      <c r="F4212">
        <v>2</v>
      </c>
      <c r="G4212">
        <v>1799.98</v>
      </c>
      <c r="H4212" s="1" t="s">
        <v>1532</v>
      </c>
      <c r="I4212" s="1" t="s">
        <v>13</v>
      </c>
      <c r="J4212" s="1" t="s">
        <v>23</v>
      </c>
      <c r="K4212" s="1" t="s">
        <v>24</v>
      </c>
      <c r="L4212" s="1">
        <f>Query1[[#This Row],[total_units]]*Query1[[#This Row],[revene]]</f>
        <v>3599.96</v>
      </c>
      <c r="M4212" s="1">
        <f>YEAR(Query1[[#This Row],[order_date]])</f>
        <v>2018</v>
      </c>
    </row>
    <row r="4213" spans="1:13" x14ac:dyDescent="0.35">
      <c r="A4213">
        <v>1447</v>
      </c>
      <c r="B4213" s="1" t="s">
        <v>1712</v>
      </c>
      <c r="C4213" s="1" t="s">
        <v>11</v>
      </c>
      <c r="D4213" s="1" t="s">
        <v>1815</v>
      </c>
      <c r="E4213" s="8">
        <v>43177</v>
      </c>
      <c r="F4213">
        <v>1</v>
      </c>
      <c r="G4213">
        <v>5499.99</v>
      </c>
      <c r="H4213" s="1" t="s">
        <v>1551</v>
      </c>
      <c r="I4213" s="1" t="s">
        <v>788</v>
      </c>
      <c r="J4213" s="1" t="s">
        <v>14</v>
      </c>
      <c r="K4213" s="1" t="s">
        <v>32</v>
      </c>
      <c r="L4213" s="1">
        <f>Query1[[#This Row],[total_units]]*Query1[[#This Row],[revene]]</f>
        <v>5499.99</v>
      </c>
      <c r="M4213" s="1">
        <f>YEAR(Query1[[#This Row],[order_date]])</f>
        <v>2018</v>
      </c>
    </row>
    <row r="4214" spans="1:13" x14ac:dyDescent="0.35">
      <c r="A4214">
        <v>1448</v>
      </c>
      <c r="B4214" s="1" t="s">
        <v>1713</v>
      </c>
      <c r="C4214" s="1" t="s">
        <v>268</v>
      </c>
      <c r="D4214" s="1" t="s">
        <v>1817</v>
      </c>
      <c r="E4214" s="8">
        <v>43177</v>
      </c>
      <c r="F4214">
        <v>1</v>
      </c>
      <c r="G4214">
        <v>749.99</v>
      </c>
      <c r="H4214" s="1" t="s">
        <v>1664</v>
      </c>
      <c r="I4214" s="1" t="s">
        <v>13</v>
      </c>
      <c r="J4214" s="1" t="s">
        <v>23</v>
      </c>
      <c r="K4214" s="1" t="s">
        <v>24</v>
      </c>
      <c r="L4214" s="1">
        <f>Query1[[#This Row],[total_units]]*Query1[[#This Row],[revene]]</f>
        <v>749.99</v>
      </c>
      <c r="M4214" s="1">
        <f>YEAR(Query1[[#This Row],[order_date]])</f>
        <v>2018</v>
      </c>
    </row>
    <row r="4215" spans="1:13" x14ac:dyDescent="0.35">
      <c r="A4215">
        <v>1449</v>
      </c>
      <c r="B4215" s="1" t="s">
        <v>1714</v>
      </c>
      <c r="C4215" s="1" t="s">
        <v>110</v>
      </c>
      <c r="D4215" s="1" t="s">
        <v>1817</v>
      </c>
      <c r="E4215" s="8">
        <v>43177</v>
      </c>
      <c r="F4215">
        <v>2</v>
      </c>
      <c r="G4215">
        <v>539.98</v>
      </c>
      <c r="H4215" s="1" t="s">
        <v>47</v>
      </c>
      <c r="I4215" s="1" t="s">
        <v>13</v>
      </c>
      <c r="J4215" s="1" t="s">
        <v>23</v>
      </c>
      <c r="K4215" s="1" t="s">
        <v>27</v>
      </c>
      <c r="L4215" s="1">
        <f>Query1[[#This Row],[total_units]]*Query1[[#This Row],[revene]]</f>
        <v>1079.96</v>
      </c>
      <c r="M4215" s="1">
        <f>YEAR(Query1[[#This Row],[order_date]])</f>
        <v>2018</v>
      </c>
    </row>
    <row r="4216" spans="1:13" x14ac:dyDescent="0.35">
      <c r="A4216">
        <v>1449</v>
      </c>
      <c r="B4216" s="1" t="s">
        <v>1714</v>
      </c>
      <c r="C4216" s="1" t="s">
        <v>110</v>
      </c>
      <c r="D4216" s="1" t="s">
        <v>1817</v>
      </c>
      <c r="E4216" s="8">
        <v>43177</v>
      </c>
      <c r="F4216">
        <v>2</v>
      </c>
      <c r="G4216">
        <v>1599.98</v>
      </c>
      <c r="H4216" s="1" t="s">
        <v>1505</v>
      </c>
      <c r="I4216" s="1" t="s">
        <v>13</v>
      </c>
      <c r="J4216" s="1" t="s">
        <v>23</v>
      </c>
      <c r="K4216" s="1" t="s">
        <v>27</v>
      </c>
      <c r="L4216" s="1">
        <f>Query1[[#This Row],[total_units]]*Query1[[#This Row],[revene]]</f>
        <v>3199.96</v>
      </c>
      <c r="M4216" s="1">
        <f>YEAR(Query1[[#This Row],[order_date]])</f>
        <v>2018</v>
      </c>
    </row>
    <row r="4217" spans="1:13" x14ac:dyDescent="0.35">
      <c r="A4217">
        <v>1449</v>
      </c>
      <c r="B4217" s="1" t="s">
        <v>1714</v>
      </c>
      <c r="C4217" s="1" t="s">
        <v>110</v>
      </c>
      <c r="D4217" s="1" t="s">
        <v>1817</v>
      </c>
      <c r="E4217" s="8">
        <v>43177</v>
      </c>
      <c r="F4217">
        <v>2</v>
      </c>
      <c r="G4217">
        <v>5999.98</v>
      </c>
      <c r="H4217" s="1" t="s">
        <v>1569</v>
      </c>
      <c r="I4217" s="1" t="s">
        <v>13</v>
      </c>
      <c r="J4217" s="1" t="s">
        <v>23</v>
      </c>
      <c r="K4217" s="1" t="s">
        <v>27</v>
      </c>
      <c r="L4217" s="1">
        <f>Query1[[#This Row],[total_units]]*Query1[[#This Row],[revene]]</f>
        <v>11999.96</v>
      </c>
      <c r="M4217" s="1">
        <f>YEAR(Query1[[#This Row],[order_date]])</f>
        <v>2018</v>
      </c>
    </row>
    <row r="4218" spans="1:13" x14ac:dyDescent="0.35">
      <c r="A4218">
        <v>1449</v>
      </c>
      <c r="B4218" s="1" t="s">
        <v>1714</v>
      </c>
      <c r="C4218" s="1" t="s">
        <v>110</v>
      </c>
      <c r="D4218" s="1" t="s">
        <v>1817</v>
      </c>
      <c r="E4218" s="8">
        <v>43177</v>
      </c>
      <c r="F4218">
        <v>1</v>
      </c>
      <c r="G4218">
        <v>2699.99</v>
      </c>
      <c r="H4218" s="1" t="s">
        <v>842</v>
      </c>
      <c r="I4218" s="1" t="s">
        <v>788</v>
      </c>
      <c r="J4218" s="1" t="s">
        <v>23</v>
      </c>
      <c r="K4218" s="1" t="s">
        <v>27</v>
      </c>
      <c r="L4218" s="1">
        <f>Query1[[#This Row],[total_units]]*Query1[[#This Row],[revene]]</f>
        <v>2699.99</v>
      </c>
      <c r="M4218" s="1">
        <f>YEAR(Query1[[#This Row],[order_date]])</f>
        <v>2018</v>
      </c>
    </row>
    <row r="4219" spans="1:13" x14ac:dyDescent="0.35">
      <c r="A4219">
        <v>1449</v>
      </c>
      <c r="B4219" s="1" t="s">
        <v>1714</v>
      </c>
      <c r="C4219" s="1" t="s">
        <v>110</v>
      </c>
      <c r="D4219" s="1" t="s">
        <v>1817</v>
      </c>
      <c r="E4219" s="8">
        <v>43177</v>
      </c>
      <c r="F4219">
        <v>1</v>
      </c>
      <c r="G4219">
        <v>2299.9899999999998</v>
      </c>
      <c r="H4219" s="1" t="s">
        <v>1557</v>
      </c>
      <c r="I4219" s="1" t="s">
        <v>788</v>
      </c>
      <c r="J4219" s="1" t="s">
        <v>23</v>
      </c>
      <c r="K4219" s="1" t="s">
        <v>27</v>
      </c>
      <c r="L4219" s="1">
        <f>Query1[[#This Row],[total_units]]*Query1[[#This Row],[revene]]</f>
        <v>2299.9899999999998</v>
      </c>
      <c r="M4219" s="1">
        <f>YEAR(Query1[[#This Row],[order_date]])</f>
        <v>2018</v>
      </c>
    </row>
    <row r="4220" spans="1:13" x14ac:dyDescent="0.35">
      <c r="A4220">
        <v>1450</v>
      </c>
      <c r="B4220" s="1" t="s">
        <v>1715</v>
      </c>
      <c r="C4220" s="1" t="s">
        <v>515</v>
      </c>
      <c r="D4220" s="1" t="s">
        <v>1817</v>
      </c>
      <c r="E4220" s="8">
        <v>43178</v>
      </c>
      <c r="F4220">
        <v>2</v>
      </c>
      <c r="G4220">
        <v>1799.98</v>
      </c>
      <c r="H4220" s="1" t="s">
        <v>1481</v>
      </c>
      <c r="I4220" s="1" t="s">
        <v>13</v>
      </c>
      <c r="J4220" s="1" t="s">
        <v>23</v>
      </c>
      <c r="K4220" s="1" t="s">
        <v>27</v>
      </c>
      <c r="L4220" s="1">
        <f>Query1[[#This Row],[total_units]]*Query1[[#This Row],[revene]]</f>
        <v>3599.96</v>
      </c>
      <c r="M4220" s="1">
        <f>YEAR(Query1[[#This Row],[order_date]])</f>
        <v>2018</v>
      </c>
    </row>
    <row r="4221" spans="1:13" x14ac:dyDescent="0.35">
      <c r="A4221">
        <v>1450</v>
      </c>
      <c r="B4221" s="1" t="s">
        <v>1715</v>
      </c>
      <c r="C4221" s="1" t="s">
        <v>515</v>
      </c>
      <c r="D4221" s="1" t="s">
        <v>1817</v>
      </c>
      <c r="E4221" s="8">
        <v>43178</v>
      </c>
      <c r="F4221">
        <v>1</v>
      </c>
      <c r="G4221">
        <v>489.99</v>
      </c>
      <c r="H4221" s="1" t="s">
        <v>855</v>
      </c>
      <c r="I4221" s="1" t="s">
        <v>48</v>
      </c>
      <c r="J4221" s="1" t="s">
        <v>23</v>
      </c>
      <c r="K4221" s="1" t="s">
        <v>27</v>
      </c>
      <c r="L4221" s="1">
        <f>Query1[[#This Row],[total_units]]*Query1[[#This Row],[revene]]</f>
        <v>489.99</v>
      </c>
      <c r="M4221" s="1">
        <f>YEAR(Query1[[#This Row],[order_date]])</f>
        <v>2018</v>
      </c>
    </row>
    <row r="4222" spans="1:13" x14ac:dyDescent="0.35">
      <c r="A4222">
        <v>1450</v>
      </c>
      <c r="B4222" s="1" t="s">
        <v>1715</v>
      </c>
      <c r="C4222" s="1" t="s">
        <v>515</v>
      </c>
      <c r="D4222" s="1" t="s">
        <v>1817</v>
      </c>
      <c r="E4222" s="8">
        <v>43178</v>
      </c>
      <c r="F4222">
        <v>1</v>
      </c>
      <c r="G4222">
        <v>559.99</v>
      </c>
      <c r="H4222" s="1" t="s">
        <v>1716</v>
      </c>
      <c r="I4222" s="1" t="s">
        <v>34</v>
      </c>
      <c r="J4222" s="1" t="s">
        <v>23</v>
      </c>
      <c r="K4222" s="1" t="s">
        <v>27</v>
      </c>
      <c r="L4222" s="1">
        <f>Query1[[#This Row],[total_units]]*Query1[[#This Row],[revene]]</f>
        <v>559.99</v>
      </c>
      <c r="M4222" s="1">
        <f>YEAR(Query1[[#This Row],[order_date]])</f>
        <v>2018</v>
      </c>
    </row>
    <row r="4223" spans="1:13" x14ac:dyDescent="0.35">
      <c r="A4223">
        <v>1450</v>
      </c>
      <c r="B4223" s="1" t="s">
        <v>1715</v>
      </c>
      <c r="C4223" s="1" t="s">
        <v>515</v>
      </c>
      <c r="D4223" s="1" t="s">
        <v>1817</v>
      </c>
      <c r="E4223" s="8">
        <v>43178</v>
      </c>
      <c r="F4223">
        <v>2</v>
      </c>
      <c r="G4223">
        <v>5999.98</v>
      </c>
      <c r="H4223" s="1" t="s">
        <v>1484</v>
      </c>
      <c r="I4223" s="1" t="s">
        <v>18</v>
      </c>
      <c r="J4223" s="1" t="s">
        <v>23</v>
      </c>
      <c r="K4223" s="1" t="s">
        <v>27</v>
      </c>
      <c r="L4223" s="1">
        <f>Query1[[#This Row],[total_units]]*Query1[[#This Row],[revene]]</f>
        <v>11999.96</v>
      </c>
      <c r="M4223" s="1">
        <f>YEAR(Query1[[#This Row],[order_date]])</f>
        <v>2018</v>
      </c>
    </row>
    <row r="4224" spans="1:13" x14ac:dyDescent="0.35">
      <c r="A4224">
        <v>1450</v>
      </c>
      <c r="B4224" s="1" t="s">
        <v>1715</v>
      </c>
      <c r="C4224" s="1" t="s">
        <v>515</v>
      </c>
      <c r="D4224" s="1" t="s">
        <v>1817</v>
      </c>
      <c r="E4224" s="8">
        <v>43178</v>
      </c>
      <c r="F4224">
        <v>2</v>
      </c>
      <c r="G4224">
        <v>6399.98</v>
      </c>
      <c r="H4224" s="1" t="s">
        <v>1717</v>
      </c>
      <c r="I4224" s="1" t="s">
        <v>788</v>
      </c>
      <c r="J4224" s="1" t="s">
        <v>23</v>
      </c>
      <c r="K4224" s="1" t="s">
        <v>27</v>
      </c>
      <c r="L4224" s="1">
        <f>Query1[[#This Row],[total_units]]*Query1[[#This Row],[revene]]</f>
        <v>12799.96</v>
      </c>
      <c r="M4224" s="1">
        <f>YEAR(Query1[[#This Row],[order_date]])</f>
        <v>2018</v>
      </c>
    </row>
    <row r="4225" spans="1:13" x14ac:dyDescent="0.35">
      <c r="A4225">
        <v>1451</v>
      </c>
      <c r="B4225" s="1" t="s">
        <v>1718</v>
      </c>
      <c r="C4225" s="1" t="s">
        <v>264</v>
      </c>
      <c r="D4225" s="1" t="s">
        <v>1817</v>
      </c>
      <c r="E4225" s="8">
        <v>43178</v>
      </c>
      <c r="F4225">
        <v>1</v>
      </c>
      <c r="G4225">
        <v>1469.99</v>
      </c>
      <c r="H4225" s="1" t="s">
        <v>1719</v>
      </c>
      <c r="I4225" s="1" t="s">
        <v>20</v>
      </c>
      <c r="J4225" s="1" t="s">
        <v>23</v>
      </c>
      <c r="K4225" s="1" t="s">
        <v>24</v>
      </c>
      <c r="L4225" s="1">
        <f>Query1[[#This Row],[total_units]]*Query1[[#This Row],[revene]]</f>
        <v>1469.99</v>
      </c>
      <c r="M4225" s="1">
        <f>YEAR(Query1[[#This Row],[order_date]])</f>
        <v>2018</v>
      </c>
    </row>
    <row r="4226" spans="1:13" x14ac:dyDescent="0.35">
      <c r="A4226">
        <v>1452</v>
      </c>
      <c r="B4226" s="1" t="s">
        <v>1720</v>
      </c>
      <c r="C4226" s="1" t="s">
        <v>271</v>
      </c>
      <c r="D4226" s="1" t="s">
        <v>1815</v>
      </c>
      <c r="E4226" s="8">
        <v>43179</v>
      </c>
      <c r="F4226">
        <v>1</v>
      </c>
      <c r="G4226">
        <v>899.99</v>
      </c>
      <c r="H4226" s="1" t="s">
        <v>1532</v>
      </c>
      <c r="I4226" s="1" t="s">
        <v>13</v>
      </c>
      <c r="J4226" s="1" t="s">
        <v>14</v>
      </c>
      <c r="K4226" s="1" t="s">
        <v>32</v>
      </c>
      <c r="L4226" s="1">
        <f>Query1[[#This Row],[total_units]]*Query1[[#This Row],[revene]]</f>
        <v>899.99</v>
      </c>
      <c r="M4226" s="1">
        <f>YEAR(Query1[[#This Row],[order_date]])</f>
        <v>2018</v>
      </c>
    </row>
    <row r="4227" spans="1:13" x14ac:dyDescent="0.35">
      <c r="A4227">
        <v>1452</v>
      </c>
      <c r="B4227" s="1" t="s">
        <v>1720</v>
      </c>
      <c r="C4227" s="1" t="s">
        <v>271</v>
      </c>
      <c r="D4227" s="1" t="s">
        <v>1815</v>
      </c>
      <c r="E4227" s="8">
        <v>43179</v>
      </c>
      <c r="F4227">
        <v>2</v>
      </c>
      <c r="G4227">
        <v>599.98</v>
      </c>
      <c r="H4227" s="1" t="s">
        <v>806</v>
      </c>
      <c r="I4227" s="1" t="s">
        <v>48</v>
      </c>
      <c r="J4227" s="1" t="s">
        <v>14</v>
      </c>
      <c r="K4227" s="1" t="s">
        <v>32</v>
      </c>
      <c r="L4227" s="1">
        <f>Query1[[#This Row],[total_units]]*Query1[[#This Row],[revene]]</f>
        <v>1199.96</v>
      </c>
      <c r="M4227" s="1">
        <f>YEAR(Query1[[#This Row],[order_date]])</f>
        <v>2018</v>
      </c>
    </row>
    <row r="4228" spans="1:13" x14ac:dyDescent="0.35">
      <c r="A4228">
        <v>1452</v>
      </c>
      <c r="B4228" s="1" t="s">
        <v>1720</v>
      </c>
      <c r="C4228" s="1" t="s">
        <v>271</v>
      </c>
      <c r="D4228" s="1" t="s">
        <v>1815</v>
      </c>
      <c r="E4228" s="8">
        <v>43179</v>
      </c>
      <c r="F4228">
        <v>2</v>
      </c>
      <c r="G4228">
        <v>833.98</v>
      </c>
      <c r="H4228" s="1" t="s">
        <v>796</v>
      </c>
      <c r="I4228" s="1" t="s">
        <v>34</v>
      </c>
      <c r="J4228" s="1" t="s">
        <v>14</v>
      </c>
      <c r="K4228" s="1" t="s">
        <v>32</v>
      </c>
      <c r="L4228" s="1">
        <f>Query1[[#This Row],[total_units]]*Query1[[#This Row],[revene]]</f>
        <v>1667.96</v>
      </c>
      <c r="M4228" s="1">
        <f>YEAR(Query1[[#This Row],[order_date]])</f>
        <v>2018</v>
      </c>
    </row>
    <row r="4229" spans="1:13" x14ac:dyDescent="0.35">
      <c r="A4229">
        <v>1452</v>
      </c>
      <c r="B4229" s="1" t="s">
        <v>1720</v>
      </c>
      <c r="C4229" s="1" t="s">
        <v>271</v>
      </c>
      <c r="D4229" s="1" t="s">
        <v>1815</v>
      </c>
      <c r="E4229" s="8">
        <v>43179</v>
      </c>
      <c r="F4229">
        <v>2</v>
      </c>
      <c r="G4229">
        <v>299.98</v>
      </c>
      <c r="H4229" s="1" t="s">
        <v>955</v>
      </c>
      <c r="I4229" s="1" t="s">
        <v>48</v>
      </c>
      <c r="J4229" s="1" t="s">
        <v>14</v>
      </c>
      <c r="K4229" s="1" t="s">
        <v>32</v>
      </c>
      <c r="L4229" s="1">
        <f>Query1[[#This Row],[total_units]]*Query1[[#This Row],[revene]]</f>
        <v>599.96</v>
      </c>
      <c r="M4229" s="1">
        <f>YEAR(Query1[[#This Row],[order_date]])</f>
        <v>2018</v>
      </c>
    </row>
    <row r="4230" spans="1:13" x14ac:dyDescent="0.35">
      <c r="A4230">
        <v>1453</v>
      </c>
      <c r="B4230" s="1" t="s">
        <v>1721</v>
      </c>
      <c r="C4230" s="1" t="s">
        <v>74</v>
      </c>
      <c r="D4230" s="1" t="s">
        <v>1815</v>
      </c>
      <c r="E4230" s="8">
        <v>43179</v>
      </c>
      <c r="F4230">
        <v>2</v>
      </c>
      <c r="G4230">
        <v>419.98</v>
      </c>
      <c r="H4230" s="1" t="s">
        <v>1894</v>
      </c>
      <c r="I4230" s="1" t="s">
        <v>48</v>
      </c>
      <c r="J4230" s="1" t="s">
        <v>14</v>
      </c>
      <c r="K4230" s="1" t="s">
        <v>32</v>
      </c>
      <c r="L4230" s="1">
        <f>Query1[[#This Row],[total_units]]*Query1[[#This Row],[revene]]</f>
        <v>839.96</v>
      </c>
      <c r="M4230" s="1">
        <f>YEAR(Query1[[#This Row],[order_date]])</f>
        <v>2018</v>
      </c>
    </row>
    <row r="4231" spans="1:13" x14ac:dyDescent="0.35">
      <c r="A4231">
        <v>1454</v>
      </c>
      <c r="B4231" s="1" t="s">
        <v>1722</v>
      </c>
      <c r="C4231" s="1" t="s">
        <v>120</v>
      </c>
      <c r="D4231" s="1" t="s">
        <v>1817</v>
      </c>
      <c r="E4231" s="8">
        <v>43179</v>
      </c>
      <c r="F4231">
        <v>1</v>
      </c>
      <c r="G4231">
        <v>319.99</v>
      </c>
      <c r="H4231" s="1" t="s">
        <v>1496</v>
      </c>
      <c r="I4231" s="1" t="s">
        <v>48</v>
      </c>
      <c r="J4231" s="1" t="s">
        <v>23</v>
      </c>
      <c r="K4231" s="1" t="s">
        <v>24</v>
      </c>
      <c r="L4231" s="1">
        <f>Query1[[#This Row],[total_units]]*Query1[[#This Row],[revene]]</f>
        <v>319.99</v>
      </c>
      <c r="M4231" s="1">
        <f>YEAR(Query1[[#This Row],[order_date]])</f>
        <v>2018</v>
      </c>
    </row>
    <row r="4232" spans="1:13" x14ac:dyDescent="0.35">
      <c r="A4232">
        <v>1454</v>
      </c>
      <c r="B4232" s="1" t="s">
        <v>1722</v>
      </c>
      <c r="C4232" s="1" t="s">
        <v>120</v>
      </c>
      <c r="D4232" s="1" t="s">
        <v>1817</v>
      </c>
      <c r="E4232" s="8">
        <v>43179</v>
      </c>
      <c r="F4232">
        <v>2</v>
      </c>
      <c r="G4232">
        <v>1099.98</v>
      </c>
      <c r="H4232" s="1" t="s">
        <v>869</v>
      </c>
      <c r="I4232" s="1" t="s">
        <v>20</v>
      </c>
      <c r="J4232" s="1" t="s">
        <v>23</v>
      </c>
      <c r="K4232" s="1" t="s">
        <v>24</v>
      </c>
      <c r="L4232" s="1">
        <f>Query1[[#This Row],[total_units]]*Query1[[#This Row],[revene]]</f>
        <v>2199.96</v>
      </c>
      <c r="M4232" s="1">
        <f>YEAR(Query1[[#This Row],[order_date]])</f>
        <v>2018</v>
      </c>
    </row>
    <row r="4233" spans="1:13" x14ac:dyDescent="0.35">
      <c r="A4233">
        <v>1454</v>
      </c>
      <c r="B4233" s="1" t="s">
        <v>1722</v>
      </c>
      <c r="C4233" s="1" t="s">
        <v>120</v>
      </c>
      <c r="D4233" s="1" t="s">
        <v>1817</v>
      </c>
      <c r="E4233" s="8">
        <v>43179</v>
      </c>
      <c r="F4233">
        <v>2</v>
      </c>
      <c r="G4233">
        <v>1665.98</v>
      </c>
      <c r="H4233" s="1" t="s">
        <v>917</v>
      </c>
      <c r="I4233" s="1" t="s">
        <v>20</v>
      </c>
      <c r="J4233" s="1" t="s">
        <v>23</v>
      </c>
      <c r="K4233" s="1" t="s">
        <v>24</v>
      </c>
      <c r="L4233" s="1">
        <f>Query1[[#This Row],[total_units]]*Query1[[#This Row],[revene]]</f>
        <v>3331.96</v>
      </c>
      <c r="M4233" s="1">
        <f>YEAR(Query1[[#This Row],[order_date]])</f>
        <v>2018</v>
      </c>
    </row>
    <row r="4234" spans="1:13" x14ac:dyDescent="0.35">
      <c r="A4234">
        <v>1454</v>
      </c>
      <c r="B4234" s="1" t="s">
        <v>1722</v>
      </c>
      <c r="C4234" s="1" t="s">
        <v>120</v>
      </c>
      <c r="D4234" s="1" t="s">
        <v>1817</v>
      </c>
      <c r="E4234" s="8">
        <v>43179</v>
      </c>
      <c r="F4234">
        <v>1</v>
      </c>
      <c r="G4234">
        <v>1499</v>
      </c>
      <c r="H4234" s="1" t="s">
        <v>1591</v>
      </c>
      <c r="I4234" s="1" t="s">
        <v>20</v>
      </c>
      <c r="J4234" s="1" t="s">
        <v>23</v>
      </c>
      <c r="K4234" s="1" t="s">
        <v>24</v>
      </c>
      <c r="L4234" s="1">
        <f>Query1[[#This Row],[total_units]]*Query1[[#This Row],[revene]]</f>
        <v>1499</v>
      </c>
      <c r="M4234" s="1">
        <f>YEAR(Query1[[#This Row],[order_date]])</f>
        <v>2018</v>
      </c>
    </row>
    <row r="4235" spans="1:13" x14ac:dyDescent="0.35">
      <c r="A4235">
        <v>1455</v>
      </c>
      <c r="B4235" s="1" t="s">
        <v>1723</v>
      </c>
      <c r="C4235" s="1" t="s">
        <v>889</v>
      </c>
      <c r="D4235" s="1" t="s">
        <v>1817</v>
      </c>
      <c r="E4235" s="8">
        <v>43179</v>
      </c>
      <c r="F4235">
        <v>2</v>
      </c>
      <c r="G4235">
        <v>679.98</v>
      </c>
      <c r="H4235" s="1" t="s">
        <v>849</v>
      </c>
      <c r="I4235" s="1" t="s">
        <v>48</v>
      </c>
      <c r="J4235" s="1" t="s">
        <v>23</v>
      </c>
      <c r="K4235" s="1" t="s">
        <v>24</v>
      </c>
      <c r="L4235" s="1">
        <f>Query1[[#This Row],[total_units]]*Query1[[#This Row],[revene]]</f>
        <v>1359.96</v>
      </c>
      <c r="M4235" s="1">
        <f>YEAR(Query1[[#This Row],[order_date]])</f>
        <v>2018</v>
      </c>
    </row>
    <row r="4236" spans="1:13" x14ac:dyDescent="0.35">
      <c r="A4236">
        <v>1455</v>
      </c>
      <c r="B4236" s="1" t="s">
        <v>1723</v>
      </c>
      <c r="C4236" s="1" t="s">
        <v>889</v>
      </c>
      <c r="D4236" s="1" t="s">
        <v>1817</v>
      </c>
      <c r="E4236" s="8">
        <v>43179</v>
      </c>
      <c r="F4236">
        <v>1</v>
      </c>
      <c r="G4236">
        <v>749.99</v>
      </c>
      <c r="H4236" s="1" t="s">
        <v>1555</v>
      </c>
      <c r="I4236" s="1" t="s">
        <v>13</v>
      </c>
      <c r="J4236" s="1" t="s">
        <v>23</v>
      </c>
      <c r="K4236" s="1" t="s">
        <v>24</v>
      </c>
      <c r="L4236" s="1">
        <f>Query1[[#This Row],[total_units]]*Query1[[#This Row],[revene]]</f>
        <v>749.99</v>
      </c>
      <c r="M4236" s="1">
        <f>YEAR(Query1[[#This Row],[order_date]])</f>
        <v>2018</v>
      </c>
    </row>
    <row r="4237" spans="1:13" x14ac:dyDescent="0.35">
      <c r="A4237">
        <v>1456</v>
      </c>
      <c r="B4237" s="1" t="s">
        <v>1724</v>
      </c>
      <c r="C4237" s="1" t="s">
        <v>860</v>
      </c>
      <c r="D4237" s="1" t="s">
        <v>1817</v>
      </c>
      <c r="E4237" s="8">
        <v>43179</v>
      </c>
      <c r="F4237">
        <v>1</v>
      </c>
      <c r="G4237">
        <v>639.99</v>
      </c>
      <c r="H4237" s="1" t="s">
        <v>1725</v>
      </c>
      <c r="I4237" s="1" t="s">
        <v>13</v>
      </c>
      <c r="J4237" s="1" t="s">
        <v>23</v>
      </c>
      <c r="K4237" s="1" t="s">
        <v>27</v>
      </c>
      <c r="L4237" s="1">
        <f>Query1[[#This Row],[total_units]]*Query1[[#This Row],[revene]]</f>
        <v>639.99</v>
      </c>
      <c r="M4237" s="1">
        <f>YEAR(Query1[[#This Row],[order_date]])</f>
        <v>2018</v>
      </c>
    </row>
    <row r="4238" spans="1:13" x14ac:dyDescent="0.35">
      <c r="A4238">
        <v>1456</v>
      </c>
      <c r="B4238" s="1" t="s">
        <v>1724</v>
      </c>
      <c r="C4238" s="1" t="s">
        <v>860</v>
      </c>
      <c r="D4238" s="1" t="s">
        <v>1817</v>
      </c>
      <c r="E4238" s="8">
        <v>43179</v>
      </c>
      <c r="F4238">
        <v>1</v>
      </c>
      <c r="G4238">
        <v>469.99</v>
      </c>
      <c r="H4238" s="1" t="s">
        <v>1688</v>
      </c>
      <c r="I4238" s="1" t="s">
        <v>20</v>
      </c>
      <c r="J4238" s="1" t="s">
        <v>23</v>
      </c>
      <c r="K4238" s="1" t="s">
        <v>27</v>
      </c>
      <c r="L4238" s="1">
        <f>Query1[[#This Row],[total_units]]*Query1[[#This Row],[revene]]</f>
        <v>469.99</v>
      </c>
      <c r="M4238" s="1">
        <f>YEAR(Query1[[#This Row],[order_date]])</f>
        <v>2018</v>
      </c>
    </row>
    <row r="4239" spans="1:13" x14ac:dyDescent="0.35">
      <c r="A4239">
        <v>1456</v>
      </c>
      <c r="B4239" s="1" t="s">
        <v>1724</v>
      </c>
      <c r="C4239" s="1" t="s">
        <v>860</v>
      </c>
      <c r="D4239" s="1" t="s">
        <v>1817</v>
      </c>
      <c r="E4239" s="8">
        <v>43179</v>
      </c>
      <c r="F4239">
        <v>2</v>
      </c>
      <c r="G4239">
        <v>319.98</v>
      </c>
      <c r="H4239" s="1" t="s">
        <v>1634</v>
      </c>
      <c r="I4239" s="1" t="s">
        <v>48</v>
      </c>
      <c r="J4239" s="1" t="s">
        <v>23</v>
      </c>
      <c r="K4239" s="1" t="s">
        <v>27</v>
      </c>
      <c r="L4239" s="1">
        <f>Query1[[#This Row],[total_units]]*Query1[[#This Row],[revene]]</f>
        <v>639.96</v>
      </c>
      <c r="M4239" s="1">
        <f>YEAR(Query1[[#This Row],[order_date]])</f>
        <v>2018</v>
      </c>
    </row>
    <row r="4240" spans="1:13" x14ac:dyDescent="0.35">
      <c r="A4240">
        <v>1456</v>
      </c>
      <c r="B4240" s="1" t="s">
        <v>1724</v>
      </c>
      <c r="C4240" s="1" t="s">
        <v>860</v>
      </c>
      <c r="D4240" s="1" t="s">
        <v>1817</v>
      </c>
      <c r="E4240" s="8">
        <v>43179</v>
      </c>
      <c r="F4240">
        <v>2</v>
      </c>
      <c r="G4240">
        <v>5599.98</v>
      </c>
      <c r="H4240" s="1" t="s">
        <v>1651</v>
      </c>
      <c r="I4240" s="1" t="s">
        <v>41</v>
      </c>
      <c r="J4240" s="1" t="s">
        <v>23</v>
      </c>
      <c r="K4240" s="1" t="s">
        <v>27</v>
      </c>
      <c r="L4240" s="1">
        <f>Query1[[#This Row],[total_units]]*Query1[[#This Row],[revene]]</f>
        <v>11199.96</v>
      </c>
      <c r="M4240" s="1">
        <f>YEAR(Query1[[#This Row],[order_date]])</f>
        <v>2018</v>
      </c>
    </row>
    <row r="4241" spans="1:13" x14ac:dyDescent="0.35">
      <c r="A4241">
        <v>1456</v>
      </c>
      <c r="B4241" s="1" t="s">
        <v>1724</v>
      </c>
      <c r="C4241" s="1" t="s">
        <v>860</v>
      </c>
      <c r="D4241" s="1" t="s">
        <v>1817</v>
      </c>
      <c r="E4241" s="8">
        <v>43179</v>
      </c>
      <c r="F4241">
        <v>1</v>
      </c>
      <c r="G4241">
        <v>289.99</v>
      </c>
      <c r="H4241" s="1" t="s">
        <v>1984</v>
      </c>
      <c r="I4241" s="1" t="s">
        <v>48</v>
      </c>
      <c r="J4241" s="1" t="s">
        <v>23</v>
      </c>
      <c r="K4241" s="1" t="s">
        <v>27</v>
      </c>
      <c r="L4241" s="1">
        <f>Query1[[#This Row],[total_units]]*Query1[[#This Row],[revene]]</f>
        <v>289.99</v>
      </c>
      <c r="M4241" s="1">
        <f>YEAR(Query1[[#This Row],[order_date]])</f>
        <v>2018</v>
      </c>
    </row>
    <row r="4242" spans="1:13" x14ac:dyDescent="0.35">
      <c r="A4242">
        <v>1457</v>
      </c>
      <c r="B4242" s="1" t="s">
        <v>1726</v>
      </c>
      <c r="C4242" s="1" t="s">
        <v>232</v>
      </c>
      <c r="D4242" s="1" t="s">
        <v>1817</v>
      </c>
      <c r="E4242" s="8">
        <v>43179</v>
      </c>
      <c r="F4242">
        <v>1</v>
      </c>
      <c r="G4242">
        <v>470.99</v>
      </c>
      <c r="H4242" s="1" t="s">
        <v>923</v>
      </c>
      <c r="I4242" s="1" t="s">
        <v>34</v>
      </c>
      <c r="J4242" s="1" t="s">
        <v>23</v>
      </c>
      <c r="K4242" s="1" t="s">
        <v>24</v>
      </c>
      <c r="L4242" s="1">
        <f>Query1[[#This Row],[total_units]]*Query1[[#This Row],[revene]]</f>
        <v>470.99</v>
      </c>
      <c r="M4242" s="1">
        <f>YEAR(Query1[[#This Row],[order_date]])</f>
        <v>2018</v>
      </c>
    </row>
    <row r="4243" spans="1:13" x14ac:dyDescent="0.35">
      <c r="A4243">
        <v>1457</v>
      </c>
      <c r="B4243" s="1" t="s">
        <v>1726</v>
      </c>
      <c r="C4243" s="1" t="s">
        <v>232</v>
      </c>
      <c r="D4243" s="1" t="s">
        <v>1817</v>
      </c>
      <c r="E4243" s="8">
        <v>43179</v>
      </c>
      <c r="F4243">
        <v>2</v>
      </c>
      <c r="G4243">
        <v>4999.9799999999996</v>
      </c>
      <c r="H4243" s="1" t="s">
        <v>1580</v>
      </c>
      <c r="I4243" s="1" t="s">
        <v>788</v>
      </c>
      <c r="J4243" s="1" t="s">
        <v>23</v>
      </c>
      <c r="K4243" s="1" t="s">
        <v>24</v>
      </c>
      <c r="L4243" s="1">
        <f>Query1[[#This Row],[total_units]]*Query1[[#This Row],[revene]]</f>
        <v>9999.9599999999991</v>
      </c>
      <c r="M4243" s="1">
        <f>YEAR(Query1[[#This Row],[order_date]])</f>
        <v>2018</v>
      </c>
    </row>
    <row r="4244" spans="1:13" x14ac:dyDescent="0.35">
      <c r="A4244">
        <v>1457</v>
      </c>
      <c r="B4244" s="1" t="s">
        <v>1726</v>
      </c>
      <c r="C4244" s="1" t="s">
        <v>232</v>
      </c>
      <c r="D4244" s="1" t="s">
        <v>1817</v>
      </c>
      <c r="E4244" s="8">
        <v>43179</v>
      </c>
      <c r="F4244">
        <v>1</v>
      </c>
      <c r="G4244">
        <v>159.99</v>
      </c>
      <c r="H4244" s="1" t="s">
        <v>1634</v>
      </c>
      <c r="I4244" s="1" t="s">
        <v>48</v>
      </c>
      <c r="J4244" s="1" t="s">
        <v>23</v>
      </c>
      <c r="K4244" s="1" t="s">
        <v>24</v>
      </c>
      <c r="L4244" s="1">
        <f>Query1[[#This Row],[total_units]]*Query1[[#This Row],[revene]]</f>
        <v>159.99</v>
      </c>
      <c r="M4244" s="1">
        <f>YEAR(Query1[[#This Row],[order_date]])</f>
        <v>2018</v>
      </c>
    </row>
    <row r="4245" spans="1:13" x14ac:dyDescent="0.35">
      <c r="A4245">
        <v>1457</v>
      </c>
      <c r="B4245" s="1" t="s">
        <v>1726</v>
      </c>
      <c r="C4245" s="1" t="s">
        <v>232</v>
      </c>
      <c r="D4245" s="1" t="s">
        <v>1817</v>
      </c>
      <c r="E4245" s="8">
        <v>43179</v>
      </c>
      <c r="F4245">
        <v>1</v>
      </c>
      <c r="G4245">
        <v>489.99</v>
      </c>
      <c r="H4245" s="1" t="s">
        <v>1594</v>
      </c>
      <c r="I4245" s="1" t="s">
        <v>20</v>
      </c>
      <c r="J4245" s="1" t="s">
        <v>23</v>
      </c>
      <c r="K4245" s="1" t="s">
        <v>24</v>
      </c>
      <c r="L4245" s="1">
        <f>Query1[[#This Row],[total_units]]*Query1[[#This Row],[revene]]</f>
        <v>489.99</v>
      </c>
      <c r="M4245" s="1">
        <f>YEAR(Query1[[#This Row],[order_date]])</f>
        <v>2018</v>
      </c>
    </row>
    <row r="4246" spans="1:13" x14ac:dyDescent="0.35">
      <c r="A4246">
        <v>1458</v>
      </c>
      <c r="B4246" s="1" t="s">
        <v>1727</v>
      </c>
      <c r="C4246" s="1" t="s">
        <v>550</v>
      </c>
      <c r="D4246" s="1" t="s">
        <v>1824</v>
      </c>
      <c r="E4246" s="8">
        <v>43179</v>
      </c>
      <c r="F4246">
        <v>1</v>
      </c>
      <c r="G4246">
        <v>549.99</v>
      </c>
      <c r="H4246" s="1" t="s">
        <v>38</v>
      </c>
      <c r="I4246" s="1" t="s">
        <v>13</v>
      </c>
      <c r="J4246" s="1" t="s">
        <v>98</v>
      </c>
      <c r="K4246" s="1" t="s">
        <v>99</v>
      </c>
      <c r="L4246" s="1">
        <f>Query1[[#This Row],[total_units]]*Query1[[#This Row],[revene]]</f>
        <v>549.99</v>
      </c>
      <c r="M4246" s="1">
        <f>YEAR(Query1[[#This Row],[order_date]])</f>
        <v>2018</v>
      </c>
    </row>
    <row r="4247" spans="1:13" x14ac:dyDescent="0.35">
      <c r="A4247">
        <v>1458</v>
      </c>
      <c r="B4247" s="1" t="s">
        <v>1727</v>
      </c>
      <c r="C4247" s="1" t="s">
        <v>550</v>
      </c>
      <c r="D4247" s="1" t="s">
        <v>1824</v>
      </c>
      <c r="E4247" s="8">
        <v>43179</v>
      </c>
      <c r="F4247">
        <v>2</v>
      </c>
      <c r="G4247">
        <v>639.98</v>
      </c>
      <c r="H4247" s="1" t="s">
        <v>1631</v>
      </c>
      <c r="I4247" s="1" t="s">
        <v>48</v>
      </c>
      <c r="J4247" s="1" t="s">
        <v>98</v>
      </c>
      <c r="K4247" s="1" t="s">
        <v>99</v>
      </c>
      <c r="L4247" s="1">
        <f>Query1[[#This Row],[total_units]]*Query1[[#This Row],[revene]]</f>
        <v>1279.96</v>
      </c>
      <c r="M4247" s="1">
        <f>YEAR(Query1[[#This Row],[order_date]])</f>
        <v>2018</v>
      </c>
    </row>
    <row r="4248" spans="1:13" x14ac:dyDescent="0.35">
      <c r="A4248">
        <v>1458</v>
      </c>
      <c r="B4248" s="1" t="s">
        <v>1727</v>
      </c>
      <c r="C4248" s="1" t="s">
        <v>550</v>
      </c>
      <c r="D4248" s="1" t="s">
        <v>1824</v>
      </c>
      <c r="E4248" s="8">
        <v>43179</v>
      </c>
      <c r="F4248">
        <v>2</v>
      </c>
      <c r="G4248">
        <v>1295.98</v>
      </c>
      <c r="H4248" s="1" t="s">
        <v>1886</v>
      </c>
      <c r="I4248" s="1" t="s">
        <v>13</v>
      </c>
      <c r="J4248" s="1" t="s">
        <v>98</v>
      </c>
      <c r="K4248" s="1" t="s">
        <v>99</v>
      </c>
      <c r="L4248" s="1">
        <f>Query1[[#This Row],[total_units]]*Query1[[#This Row],[revene]]</f>
        <v>2591.96</v>
      </c>
      <c r="M4248" s="1">
        <f>YEAR(Query1[[#This Row],[order_date]])</f>
        <v>2018</v>
      </c>
    </row>
    <row r="4249" spans="1:13" x14ac:dyDescent="0.35">
      <c r="A4249">
        <v>1458</v>
      </c>
      <c r="B4249" s="1" t="s">
        <v>1727</v>
      </c>
      <c r="C4249" s="1" t="s">
        <v>550</v>
      </c>
      <c r="D4249" s="1" t="s">
        <v>1824</v>
      </c>
      <c r="E4249" s="8">
        <v>43179</v>
      </c>
      <c r="F4249">
        <v>1</v>
      </c>
      <c r="G4249">
        <v>533.99</v>
      </c>
      <c r="H4249" s="1" t="s">
        <v>876</v>
      </c>
      <c r="I4249" s="1" t="s">
        <v>34</v>
      </c>
      <c r="J4249" s="1" t="s">
        <v>98</v>
      </c>
      <c r="K4249" s="1" t="s">
        <v>99</v>
      </c>
      <c r="L4249" s="1">
        <f>Query1[[#This Row],[total_units]]*Query1[[#This Row],[revene]]</f>
        <v>533.99</v>
      </c>
      <c r="M4249" s="1">
        <f>YEAR(Query1[[#This Row],[order_date]])</f>
        <v>2018</v>
      </c>
    </row>
    <row r="4250" spans="1:13" x14ac:dyDescent="0.35">
      <c r="A4250">
        <v>1459</v>
      </c>
      <c r="B4250" s="1" t="s">
        <v>172</v>
      </c>
      <c r="C4250" s="1" t="s">
        <v>173</v>
      </c>
      <c r="D4250" s="1" t="s">
        <v>1817</v>
      </c>
      <c r="E4250" s="8">
        <v>43180</v>
      </c>
      <c r="F4250">
        <v>1</v>
      </c>
      <c r="G4250">
        <v>1259.9000000000001</v>
      </c>
      <c r="H4250" s="1" t="s">
        <v>1728</v>
      </c>
      <c r="I4250" s="1" t="s">
        <v>13</v>
      </c>
      <c r="J4250" s="1" t="s">
        <v>23</v>
      </c>
      <c r="K4250" s="1" t="s">
        <v>27</v>
      </c>
      <c r="L4250" s="1">
        <f>Query1[[#This Row],[total_units]]*Query1[[#This Row],[revene]]</f>
        <v>1259.9000000000001</v>
      </c>
      <c r="M4250" s="1">
        <f>YEAR(Query1[[#This Row],[order_date]])</f>
        <v>2018</v>
      </c>
    </row>
    <row r="4251" spans="1:13" x14ac:dyDescent="0.35">
      <c r="A4251">
        <v>1460</v>
      </c>
      <c r="B4251" s="1" t="s">
        <v>1729</v>
      </c>
      <c r="C4251" s="1" t="s">
        <v>77</v>
      </c>
      <c r="D4251" s="1" t="s">
        <v>1817</v>
      </c>
      <c r="E4251" s="8">
        <v>43180</v>
      </c>
      <c r="F4251">
        <v>1</v>
      </c>
      <c r="G4251">
        <v>299.99</v>
      </c>
      <c r="H4251" s="1" t="s">
        <v>795</v>
      </c>
      <c r="I4251" s="1" t="s">
        <v>13</v>
      </c>
      <c r="J4251" s="1" t="s">
        <v>23</v>
      </c>
      <c r="K4251" s="1" t="s">
        <v>27</v>
      </c>
      <c r="L4251" s="1">
        <f>Query1[[#This Row],[total_units]]*Query1[[#This Row],[revene]]</f>
        <v>299.99</v>
      </c>
      <c r="M4251" s="1">
        <f>YEAR(Query1[[#This Row],[order_date]])</f>
        <v>2018</v>
      </c>
    </row>
    <row r="4252" spans="1:13" x14ac:dyDescent="0.35">
      <c r="A4252">
        <v>1460</v>
      </c>
      <c r="B4252" s="1" t="s">
        <v>1729</v>
      </c>
      <c r="C4252" s="1" t="s">
        <v>77</v>
      </c>
      <c r="D4252" s="1" t="s">
        <v>1817</v>
      </c>
      <c r="E4252" s="8">
        <v>43180</v>
      </c>
      <c r="F4252">
        <v>1</v>
      </c>
      <c r="G4252">
        <v>749.99</v>
      </c>
      <c r="H4252" s="1" t="s">
        <v>1730</v>
      </c>
      <c r="I4252" s="1" t="s">
        <v>788</v>
      </c>
      <c r="J4252" s="1" t="s">
        <v>23</v>
      </c>
      <c r="K4252" s="1" t="s">
        <v>27</v>
      </c>
      <c r="L4252" s="1">
        <f>Query1[[#This Row],[total_units]]*Query1[[#This Row],[revene]]</f>
        <v>749.99</v>
      </c>
      <c r="M4252" s="1">
        <f>YEAR(Query1[[#This Row],[order_date]])</f>
        <v>2018</v>
      </c>
    </row>
    <row r="4253" spans="1:13" x14ac:dyDescent="0.35">
      <c r="A4253">
        <v>1460</v>
      </c>
      <c r="B4253" s="1" t="s">
        <v>1729</v>
      </c>
      <c r="C4253" s="1" t="s">
        <v>77</v>
      </c>
      <c r="D4253" s="1" t="s">
        <v>1817</v>
      </c>
      <c r="E4253" s="8">
        <v>43180</v>
      </c>
      <c r="F4253">
        <v>2</v>
      </c>
      <c r="G4253">
        <v>1999.98</v>
      </c>
      <c r="H4253" s="1" t="s">
        <v>1983</v>
      </c>
      <c r="I4253" s="1" t="s">
        <v>20</v>
      </c>
      <c r="J4253" s="1" t="s">
        <v>23</v>
      </c>
      <c r="K4253" s="1" t="s">
        <v>27</v>
      </c>
      <c r="L4253" s="1">
        <f>Query1[[#This Row],[total_units]]*Query1[[#This Row],[revene]]</f>
        <v>3999.96</v>
      </c>
      <c r="M4253" s="1">
        <f>YEAR(Query1[[#This Row],[order_date]])</f>
        <v>2018</v>
      </c>
    </row>
    <row r="4254" spans="1:13" x14ac:dyDescent="0.35">
      <c r="A4254">
        <v>1460</v>
      </c>
      <c r="B4254" s="1" t="s">
        <v>1729</v>
      </c>
      <c r="C4254" s="1" t="s">
        <v>77</v>
      </c>
      <c r="D4254" s="1" t="s">
        <v>1817</v>
      </c>
      <c r="E4254" s="8">
        <v>43180</v>
      </c>
      <c r="F4254">
        <v>1</v>
      </c>
      <c r="G4254">
        <v>4499.99</v>
      </c>
      <c r="H4254" s="1" t="s">
        <v>1731</v>
      </c>
      <c r="I4254" s="1" t="s">
        <v>41</v>
      </c>
      <c r="J4254" s="1" t="s">
        <v>23</v>
      </c>
      <c r="K4254" s="1" t="s">
        <v>27</v>
      </c>
      <c r="L4254" s="1">
        <f>Query1[[#This Row],[total_units]]*Query1[[#This Row],[revene]]</f>
        <v>4499.99</v>
      </c>
      <c r="M4254" s="1">
        <f>YEAR(Query1[[#This Row],[order_date]])</f>
        <v>2018</v>
      </c>
    </row>
    <row r="4255" spans="1:13" x14ac:dyDescent="0.35">
      <c r="A4255">
        <v>1460</v>
      </c>
      <c r="B4255" s="1" t="s">
        <v>1729</v>
      </c>
      <c r="C4255" s="1" t="s">
        <v>77</v>
      </c>
      <c r="D4255" s="1" t="s">
        <v>1817</v>
      </c>
      <c r="E4255" s="8">
        <v>43180</v>
      </c>
      <c r="F4255">
        <v>2</v>
      </c>
      <c r="G4255">
        <v>7999.98</v>
      </c>
      <c r="H4255" s="1" t="s">
        <v>49</v>
      </c>
      <c r="I4255" s="1" t="s">
        <v>20</v>
      </c>
      <c r="J4255" s="1" t="s">
        <v>23</v>
      </c>
      <c r="K4255" s="1" t="s">
        <v>27</v>
      </c>
      <c r="L4255" s="1">
        <f>Query1[[#This Row],[total_units]]*Query1[[#This Row],[revene]]</f>
        <v>15999.96</v>
      </c>
      <c r="M4255" s="1">
        <f>YEAR(Query1[[#This Row],[order_date]])</f>
        <v>2018</v>
      </c>
    </row>
    <row r="4256" spans="1:13" x14ac:dyDescent="0.35">
      <c r="A4256">
        <v>1461</v>
      </c>
      <c r="B4256" s="1" t="s">
        <v>1732</v>
      </c>
      <c r="C4256" s="1" t="s">
        <v>447</v>
      </c>
      <c r="D4256" s="1" t="s">
        <v>1817</v>
      </c>
      <c r="E4256" s="8">
        <v>43181</v>
      </c>
      <c r="F4256">
        <v>2</v>
      </c>
      <c r="G4256">
        <v>1399.98</v>
      </c>
      <c r="H4256" s="1" t="s">
        <v>1669</v>
      </c>
      <c r="I4256" s="1" t="s">
        <v>13</v>
      </c>
      <c r="J4256" s="1" t="s">
        <v>23</v>
      </c>
      <c r="K4256" s="1" t="s">
        <v>24</v>
      </c>
      <c r="L4256" s="1">
        <f>Query1[[#This Row],[total_units]]*Query1[[#This Row],[revene]]</f>
        <v>2799.96</v>
      </c>
      <c r="M4256" s="1">
        <f>YEAR(Query1[[#This Row],[order_date]])</f>
        <v>2018</v>
      </c>
    </row>
    <row r="4257" spans="1:13" x14ac:dyDescent="0.35">
      <c r="A4257">
        <v>1461</v>
      </c>
      <c r="B4257" s="1" t="s">
        <v>1732</v>
      </c>
      <c r="C4257" s="1" t="s">
        <v>447</v>
      </c>
      <c r="D4257" s="1" t="s">
        <v>1817</v>
      </c>
      <c r="E4257" s="8">
        <v>43181</v>
      </c>
      <c r="F4257">
        <v>1</v>
      </c>
      <c r="G4257">
        <v>1499.99</v>
      </c>
      <c r="H4257" s="1" t="s">
        <v>858</v>
      </c>
      <c r="I4257" s="1" t="s">
        <v>788</v>
      </c>
      <c r="J4257" s="1" t="s">
        <v>23</v>
      </c>
      <c r="K4257" s="1" t="s">
        <v>24</v>
      </c>
      <c r="L4257" s="1">
        <f>Query1[[#This Row],[total_units]]*Query1[[#This Row],[revene]]</f>
        <v>1499.99</v>
      </c>
      <c r="M4257" s="1">
        <f>YEAR(Query1[[#This Row],[order_date]])</f>
        <v>2018</v>
      </c>
    </row>
    <row r="4258" spans="1:13" x14ac:dyDescent="0.35">
      <c r="A4258">
        <v>1462</v>
      </c>
      <c r="B4258" s="1" t="s">
        <v>1733</v>
      </c>
      <c r="C4258" s="1" t="s">
        <v>1061</v>
      </c>
      <c r="D4258" s="1" t="s">
        <v>1817</v>
      </c>
      <c r="E4258" s="8">
        <v>43181</v>
      </c>
      <c r="F4258">
        <v>1</v>
      </c>
      <c r="G4258">
        <v>529.99</v>
      </c>
      <c r="H4258" s="1" t="s">
        <v>1600</v>
      </c>
      <c r="I4258" s="1" t="s">
        <v>13</v>
      </c>
      <c r="J4258" s="1" t="s">
        <v>23</v>
      </c>
      <c r="K4258" s="1" t="s">
        <v>24</v>
      </c>
      <c r="L4258" s="1">
        <f>Query1[[#This Row],[total_units]]*Query1[[#This Row],[revene]]</f>
        <v>529.99</v>
      </c>
      <c r="M4258" s="1">
        <f>YEAR(Query1[[#This Row],[order_date]])</f>
        <v>2018</v>
      </c>
    </row>
    <row r="4259" spans="1:13" x14ac:dyDescent="0.35">
      <c r="A4259">
        <v>1462</v>
      </c>
      <c r="B4259" s="1" t="s">
        <v>1733</v>
      </c>
      <c r="C4259" s="1" t="s">
        <v>1061</v>
      </c>
      <c r="D4259" s="1" t="s">
        <v>1817</v>
      </c>
      <c r="E4259" s="8">
        <v>43181</v>
      </c>
      <c r="F4259">
        <v>1</v>
      </c>
      <c r="G4259">
        <v>369.99</v>
      </c>
      <c r="H4259" s="1" t="s">
        <v>1734</v>
      </c>
      <c r="I4259" s="1" t="s">
        <v>48</v>
      </c>
      <c r="J4259" s="1" t="s">
        <v>23</v>
      </c>
      <c r="K4259" s="1" t="s">
        <v>24</v>
      </c>
      <c r="L4259" s="1">
        <f>Query1[[#This Row],[total_units]]*Query1[[#This Row],[revene]]</f>
        <v>369.99</v>
      </c>
      <c r="M4259" s="1">
        <f>YEAR(Query1[[#This Row],[order_date]])</f>
        <v>2018</v>
      </c>
    </row>
    <row r="4260" spans="1:13" x14ac:dyDescent="0.35">
      <c r="A4260">
        <v>1462</v>
      </c>
      <c r="B4260" s="1" t="s">
        <v>1733</v>
      </c>
      <c r="C4260" s="1" t="s">
        <v>1061</v>
      </c>
      <c r="D4260" s="1" t="s">
        <v>1817</v>
      </c>
      <c r="E4260" s="8">
        <v>43181</v>
      </c>
      <c r="F4260">
        <v>1</v>
      </c>
      <c r="G4260">
        <v>2999.99</v>
      </c>
      <c r="H4260" s="1" t="s">
        <v>1625</v>
      </c>
      <c r="I4260" s="1" t="s">
        <v>13</v>
      </c>
      <c r="J4260" s="1" t="s">
        <v>23</v>
      </c>
      <c r="K4260" s="1" t="s">
        <v>24</v>
      </c>
      <c r="L4260" s="1">
        <f>Query1[[#This Row],[total_units]]*Query1[[#This Row],[revene]]</f>
        <v>2999.99</v>
      </c>
      <c r="M4260" s="1">
        <f>YEAR(Query1[[#This Row],[order_date]])</f>
        <v>2018</v>
      </c>
    </row>
    <row r="4261" spans="1:13" x14ac:dyDescent="0.35">
      <c r="A4261">
        <v>1462</v>
      </c>
      <c r="B4261" s="1" t="s">
        <v>1733</v>
      </c>
      <c r="C4261" s="1" t="s">
        <v>1061</v>
      </c>
      <c r="D4261" s="1" t="s">
        <v>1817</v>
      </c>
      <c r="E4261" s="8">
        <v>43181</v>
      </c>
      <c r="F4261">
        <v>1</v>
      </c>
      <c r="G4261">
        <v>499.99</v>
      </c>
      <c r="H4261" s="1" t="s">
        <v>72</v>
      </c>
      <c r="I4261" s="1" t="s">
        <v>34</v>
      </c>
      <c r="J4261" s="1" t="s">
        <v>23</v>
      </c>
      <c r="K4261" s="1" t="s">
        <v>24</v>
      </c>
      <c r="L4261" s="1">
        <f>Query1[[#This Row],[total_units]]*Query1[[#This Row],[revene]]</f>
        <v>499.99</v>
      </c>
      <c r="M4261" s="1">
        <f>YEAR(Query1[[#This Row],[order_date]])</f>
        <v>2018</v>
      </c>
    </row>
    <row r="4262" spans="1:13" x14ac:dyDescent="0.35">
      <c r="A4262">
        <v>1462</v>
      </c>
      <c r="B4262" s="1" t="s">
        <v>1733</v>
      </c>
      <c r="C4262" s="1" t="s">
        <v>1061</v>
      </c>
      <c r="D4262" s="1" t="s">
        <v>1817</v>
      </c>
      <c r="E4262" s="8">
        <v>43181</v>
      </c>
      <c r="F4262">
        <v>1</v>
      </c>
      <c r="G4262">
        <v>89.99</v>
      </c>
      <c r="H4262" s="1" t="s">
        <v>1545</v>
      </c>
      <c r="I4262" s="1" t="s">
        <v>48</v>
      </c>
      <c r="J4262" s="1" t="s">
        <v>23</v>
      </c>
      <c r="K4262" s="1" t="s">
        <v>24</v>
      </c>
      <c r="L4262" s="1">
        <f>Query1[[#This Row],[total_units]]*Query1[[#This Row],[revene]]</f>
        <v>89.99</v>
      </c>
      <c r="M4262" s="1">
        <f>YEAR(Query1[[#This Row],[order_date]])</f>
        <v>2018</v>
      </c>
    </row>
    <row r="4263" spans="1:13" x14ac:dyDescent="0.35">
      <c r="A4263">
        <v>1463</v>
      </c>
      <c r="B4263" s="1" t="s">
        <v>1735</v>
      </c>
      <c r="C4263" s="1" t="s">
        <v>487</v>
      </c>
      <c r="D4263" s="1" t="s">
        <v>1817</v>
      </c>
      <c r="E4263" s="8">
        <v>43182</v>
      </c>
      <c r="F4263">
        <v>1</v>
      </c>
      <c r="G4263">
        <v>1549</v>
      </c>
      <c r="H4263" s="1" t="s">
        <v>1553</v>
      </c>
      <c r="I4263" s="1" t="s">
        <v>788</v>
      </c>
      <c r="J4263" s="1" t="s">
        <v>23</v>
      </c>
      <c r="K4263" s="1" t="s">
        <v>27</v>
      </c>
      <c r="L4263" s="1">
        <f>Query1[[#This Row],[total_units]]*Query1[[#This Row],[revene]]</f>
        <v>1549</v>
      </c>
      <c r="M4263" s="1">
        <f>YEAR(Query1[[#This Row],[order_date]])</f>
        <v>2018</v>
      </c>
    </row>
    <row r="4264" spans="1:13" x14ac:dyDescent="0.35">
      <c r="A4264">
        <v>1463</v>
      </c>
      <c r="B4264" s="1" t="s">
        <v>1735</v>
      </c>
      <c r="C4264" s="1" t="s">
        <v>487</v>
      </c>
      <c r="D4264" s="1" t="s">
        <v>1817</v>
      </c>
      <c r="E4264" s="8">
        <v>43182</v>
      </c>
      <c r="F4264">
        <v>2</v>
      </c>
      <c r="G4264">
        <v>12999.98</v>
      </c>
      <c r="H4264" s="1" t="s">
        <v>868</v>
      </c>
      <c r="I4264" s="1" t="s">
        <v>788</v>
      </c>
      <c r="J4264" s="1" t="s">
        <v>23</v>
      </c>
      <c r="K4264" s="1" t="s">
        <v>27</v>
      </c>
      <c r="L4264" s="1">
        <f>Query1[[#This Row],[total_units]]*Query1[[#This Row],[revene]]</f>
        <v>25999.96</v>
      </c>
      <c r="M4264" s="1">
        <f>YEAR(Query1[[#This Row],[order_date]])</f>
        <v>2018</v>
      </c>
    </row>
    <row r="4265" spans="1:13" x14ac:dyDescent="0.35">
      <c r="A4265">
        <v>1464</v>
      </c>
      <c r="B4265" s="1" t="s">
        <v>1736</v>
      </c>
      <c r="C4265" s="1" t="s">
        <v>1863</v>
      </c>
      <c r="D4265" s="1" t="s">
        <v>1817</v>
      </c>
      <c r="E4265" s="8">
        <v>43183</v>
      </c>
      <c r="F4265">
        <v>2</v>
      </c>
      <c r="G4265">
        <v>833.98</v>
      </c>
      <c r="H4265" s="1" t="s">
        <v>796</v>
      </c>
      <c r="I4265" s="1" t="s">
        <v>34</v>
      </c>
      <c r="J4265" s="1" t="s">
        <v>23</v>
      </c>
      <c r="K4265" s="1" t="s">
        <v>27</v>
      </c>
      <c r="L4265" s="1">
        <f>Query1[[#This Row],[total_units]]*Query1[[#This Row],[revene]]</f>
        <v>1667.96</v>
      </c>
      <c r="M4265" s="1">
        <f>YEAR(Query1[[#This Row],[order_date]])</f>
        <v>2018</v>
      </c>
    </row>
    <row r="4266" spans="1:13" x14ac:dyDescent="0.35">
      <c r="A4266">
        <v>1464</v>
      </c>
      <c r="B4266" s="1" t="s">
        <v>1736</v>
      </c>
      <c r="C4266" s="1" t="s">
        <v>1863</v>
      </c>
      <c r="D4266" s="1" t="s">
        <v>1817</v>
      </c>
      <c r="E4266" s="8">
        <v>43183</v>
      </c>
      <c r="F4266">
        <v>1</v>
      </c>
      <c r="G4266">
        <v>1499</v>
      </c>
      <c r="H4266" s="1" t="s">
        <v>1591</v>
      </c>
      <c r="I4266" s="1" t="s">
        <v>20</v>
      </c>
      <c r="J4266" s="1" t="s">
        <v>23</v>
      </c>
      <c r="K4266" s="1" t="s">
        <v>27</v>
      </c>
      <c r="L4266" s="1">
        <f>Query1[[#This Row],[total_units]]*Query1[[#This Row],[revene]]</f>
        <v>1499</v>
      </c>
      <c r="M4266" s="1">
        <f>YEAR(Query1[[#This Row],[order_date]])</f>
        <v>2018</v>
      </c>
    </row>
    <row r="4267" spans="1:13" x14ac:dyDescent="0.35">
      <c r="A4267">
        <v>1464</v>
      </c>
      <c r="B4267" s="1" t="s">
        <v>1736</v>
      </c>
      <c r="C4267" s="1" t="s">
        <v>1863</v>
      </c>
      <c r="D4267" s="1" t="s">
        <v>1817</v>
      </c>
      <c r="E4267" s="8">
        <v>43183</v>
      </c>
      <c r="F4267">
        <v>2</v>
      </c>
      <c r="G4267">
        <v>4999.9799999999996</v>
      </c>
      <c r="H4267" s="1" t="s">
        <v>1636</v>
      </c>
      <c r="I4267" s="1" t="s">
        <v>788</v>
      </c>
      <c r="J4267" s="1" t="s">
        <v>23</v>
      </c>
      <c r="K4267" s="1" t="s">
        <v>27</v>
      </c>
      <c r="L4267" s="1">
        <f>Query1[[#This Row],[total_units]]*Query1[[#This Row],[revene]]</f>
        <v>9999.9599999999991</v>
      </c>
      <c r="M4267" s="1">
        <f>YEAR(Query1[[#This Row],[order_date]])</f>
        <v>2018</v>
      </c>
    </row>
    <row r="4268" spans="1:13" x14ac:dyDescent="0.35">
      <c r="A4268">
        <v>1464</v>
      </c>
      <c r="B4268" s="1" t="s">
        <v>1736</v>
      </c>
      <c r="C4268" s="1" t="s">
        <v>1863</v>
      </c>
      <c r="D4268" s="1" t="s">
        <v>1817</v>
      </c>
      <c r="E4268" s="8">
        <v>43183</v>
      </c>
      <c r="F4268">
        <v>2</v>
      </c>
      <c r="G4268">
        <v>3099.98</v>
      </c>
      <c r="H4268" s="1" t="s">
        <v>1490</v>
      </c>
      <c r="I4268" s="1" t="s">
        <v>788</v>
      </c>
      <c r="J4268" s="1" t="s">
        <v>23</v>
      </c>
      <c r="K4268" s="1" t="s">
        <v>27</v>
      </c>
      <c r="L4268" s="1">
        <f>Query1[[#This Row],[total_units]]*Query1[[#This Row],[revene]]</f>
        <v>6199.96</v>
      </c>
      <c r="M4268" s="1">
        <f>YEAR(Query1[[#This Row],[order_date]])</f>
        <v>2018</v>
      </c>
    </row>
    <row r="4269" spans="1:13" x14ac:dyDescent="0.35">
      <c r="A4269">
        <v>1465</v>
      </c>
      <c r="B4269" s="1" t="s">
        <v>1985</v>
      </c>
      <c r="C4269" s="1" t="s">
        <v>365</v>
      </c>
      <c r="D4269" s="1" t="s">
        <v>1817</v>
      </c>
      <c r="E4269" s="8">
        <v>43184</v>
      </c>
      <c r="F4269">
        <v>2</v>
      </c>
      <c r="G4269">
        <v>1319.98</v>
      </c>
      <c r="H4269" s="1" t="s">
        <v>836</v>
      </c>
      <c r="I4269" s="1" t="s">
        <v>13</v>
      </c>
      <c r="J4269" s="1" t="s">
        <v>23</v>
      </c>
      <c r="K4269" s="1" t="s">
        <v>27</v>
      </c>
      <c r="L4269" s="1">
        <f>Query1[[#This Row],[total_units]]*Query1[[#This Row],[revene]]</f>
        <v>2639.96</v>
      </c>
      <c r="M4269" s="1">
        <f>YEAR(Query1[[#This Row],[order_date]])</f>
        <v>2018</v>
      </c>
    </row>
    <row r="4270" spans="1:13" x14ac:dyDescent="0.35">
      <c r="A4270">
        <v>1466</v>
      </c>
      <c r="B4270" s="1" t="s">
        <v>1737</v>
      </c>
      <c r="C4270" s="1" t="s">
        <v>271</v>
      </c>
      <c r="D4270" s="1" t="s">
        <v>1815</v>
      </c>
      <c r="E4270" s="8">
        <v>43185</v>
      </c>
      <c r="F4270">
        <v>2</v>
      </c>
      <c r="G4270">
        <v>1799.98</v>
      </c>
      <c r="H4270" s="1" t="s">
        <v>1632</v>
      </c>
      <c r="I4270" s="1" t="s">
        <v>34</v>
      </c>
      <c r="J4270" s="1" t="s">
        <v>14</v>
      </c>
      <c r="K4270" s="1" t="s">
        <v>32</v>
      </c>
      <c r="L4270" s="1">
        <f>Query1[[#This Row],[total_units]]*Query1[[#This Row],[revene]]</f>
        <v>3599.96</v>
      </c>
      <c r="M4270" s="1">
        <f>YEAR(Query1[[#This Row],[order_date]])</f>
        <v>2018</v>
      </c>
    </row>
    <row r="4271" spans="1:13" x14ac:dyDescent="0.35">
      <c r="A4271">
        <v>1466</v>
      </c>
      <c r="B4271" s="1" t="s">
        <v>1737</v>
      </c>
      <c r="C4271" s="1" t="s">
        <v>271</v>
      </c>
      <c r="D4271" s="1" t="s">
        <v>1815</v>
      </c>
      <c r="E4271" s="8">
        <v>43185</v>
      </c>
      <c r="F4271">
        <v>1</v>
      </c>
      <c r="G4271">
        <v>2999.99</v>
      </c>
      <c r="H4271" s="1" t="s">
        <v>1625</v>
      </c>
      <c r="I4271" s="1" t="s">
        <v>13</v>
      </c>
      <c r="J4271" s="1" t="s">
        <v>14</v>
      </c>
      <c r="K4271" s="1" t="s">
        <v>32</v>
      </c>
      <c r="L4271" s="1">
        <f>Query1[[#This Row],[total_units]]*Query1[[#This Row],[revene]]</f>
        <v>2999.99</v>
      </c>
      <c r="M4271" s="1">
        <f>YEAR(Query1[[#This Row],[order_date]])</f>
        <v>2018</v>
      </c>
    </row>
    <row r="4272" spans="1:13" x14ac:dyDescent="0.35">
      <c r="A4272">
        <v>1466</v>
      </c>
      <c r="B4272" s="1" t="s">
        <v>1737</v>
      </c>
      <c r="C4272" s="1" t="s">
        <v>271</v>
      </c>
      <c r="D4272" s="1" t="s">
        <v>1815</v>
      </c>
      <c r="E4272" s="8">
        <v>43185</v>
      </c>
      <c r="F4272">
        <v>2</v>
      </c>
      <c r="G4272">
        <v>2698</v>
      </c>
      <c r="H4272" s="1" t="s">
        <v>1575</v>
      </c>
      <c r="I4272" s="1" t="s">
        <v>788</v>
      </c>
      <c r="J4272" s="1" t="s">
        <v>14</v>
      </c>
      <c r="K4272" s="1" t="s">
        <v>32</v>
      </c>
      <c r="L4272" s="1">
        <f>Query1[[#This Row],[total_units]]*Query1[[#This Row],[revene]]</f>
        <v>5396</v>
      </c>
      <c r="M4272" s="1">
        <f>YEAR(Query1[[#This Row],[order_date]])</f>
        <v>2018</v>
      </c>
    </row>
    <row r="4273" spans="1:13" x14ac:dyDescent="0.35">
      <c r="A4273">
        <v>1466</v>
      </c>
      <c r="B4273" s="1" t="s">
        <v>1737</v>
      </c>
      <c r="C4273" s="1" t="s">
        <v>271</v>
      </c>
      <c r="D4273" s="1" t="s">
        <v>1815</v>
      </c>
      <c r="E4273" s="8">
        <v>43185</v>
      </c>
      <c r="F4273">
        <v>2</v>
      </c>
      <c r="G4273">
        <v>2999.98</v>
      </c>
      <c r="H4273" s="1" t="s">
        <v>837</v>
      </c>
      <c r="I4273" s="1" t="s">
        <v>20</v>
      </c>
      <c r="J4273" s="1" t="s">
        <v>14</v>
      </c>
      <c r="K4273" s="1" t="s">
        <v>32</v>
      </c>
      <c r="L4273" s="1">
        <f>Query1[[#This Row],[total_units]]*Query1[[#This Row],[revene]]</f>
        <v>5999.96</v>
      </c>
      <c r="M4273" s="1">
        <f>YEAR(Query1[[#This Row],[order_date]])</f>
        <v>2018</v>
      </c>
    </row>
    <row r="4274" spans="1:13" x14ac:dyDescent="0.35">
      <c r="A4274">
        <v>1467</v>
      </c>
      <c r="B4274" s="1" t="s">
        <v>1738</v>
      </c>
      <c r="C4274" s="1" t="s">
        <v>137</v>
      </c>
      <c r="D4274" s="1" t="s">
        <v>1817</v>
      </c>
      <c r="E4274" s="8">
        <v>43185</v>
      </c>
      <c r="F4274">
        <v>1</v>
      </c>
      <c r="G4274">
        <v>449</v>
      </c>
      <c r="H4274" s="1" t="s">
        <v>39</v>
      </c>
      <c r="I4274" s="1" t="s">
        <v>13</v>
      </c>
      <c r="J4274" s="1" t="s">
        <v>23</v>
      </c>
      <c r="K4274" s="1" t="s">
        <v>27</v>
      </c>
      <c r="L4274" s="1">
        <f>Query1[[#This Row],[total_units]]*Query1[[#This Row],[revene]]</f>
        <v>449</v>
      </c>
      <c r="M4274" s="1">
        <f>YEAR(Query1[[#This Row],[order_date]])</f>
        <v>2018</v>
      </c>
    </row>
    <row r="4275" spans="1:13" x14ac:dyDescent="0.35">
      <c r="A4275">
        <v>1467</v>
      </c>
      <c r="B4275" s="1" t="s">
        <v>1738</v>
      </c>
      <c r="C4275" s="1" t="s">
        <v>137</v>
      </c>
      <c r="D4275" s="1" t="s">
        <v>1817</v>
      </c>
      <c r="E4275" s="8">
        <v>43185</v>
      </c>
      <c r="F4275">
        <v>1</v>
      </c>
      <c r="G4275">
        <v>3199.99</v>
      </c>
      <c r="H4275" s="1" t="s">
        <v>1587</v>
      </c>
      <c r="I4275" s="1" t="s">
        <v>20</v>
      </c>
      <c r="J4275" s="1" t="s">
        <v>23</v>
      </c>
      <c r="K4275" s="1" t="s">
        <v>27</v>
      </c>
      <c r="L4275" s="1">
        <f>Query1[[#This Row],[total_units]]*Query1[[#This Row],[revene]]</f>
        <v>3199.99</v>
      </c>
      <c r="M4275" s="1">
        <f>YEAR(Query1[[#This Row],[order_date]])</f>
        <v>2018</v>
      </c>
    </row>
    <row r="4276" spans="1:13" x14ac:dyDescent="0.35">
      <c r="A4276">
        <v>1467</v>
      </c>
      <c r="B4276" s="1" t="s">
        <v>1738</v>
      </c>
      <c r="C4276" s="1" t="s">
        <v>137</v>
      </c>
      <c r="D4276" s="1" t="s">
        <v>1817</v>
      </c>
      <c r="E4276" s="8">
        <v>43185</v>
      </c>
      <c r="F4276">
        <v>2</v>
      </c>
      <c r="G4276">
        <v>739.98</v>
      </c>
      <c r="H4276" s="1" t="s">
        <v>1986</v>
      </c>
      <c r="I4276" s="1" t="s">
        <v>48</v>
      </c>
      <c r="J4276" s="1" t="s">
        <v>23</v>
      </c>
      <c r="K4276" s="1" t="s">
        <v>27</v>
      </c>
      <c r="L4276" s="1">
        <f>Query1[[#This Row],[total_units]]*Query1[[#This Row],[revene]]</f>
        <v>1479.96</v>
      </c>
      <c r="M4276" s="1">
        <f>YEAR(Query1[[#This Row],[order_date]])</f>
        <v>2018</v>
      </c>
    </row>
    <row r="4277" spans="1:13" x14ac:dyDescent="0.35">
      <c r="A4277">
        <v>1468</v>
      </c>
      <c r="B4277" s="1" t="s">
        <v>1739</v>
      </c>
      <c r="C4277" s="1" t="s">
        <v>437</v>
      </c>
      <c r="D4277" s="1" t="s">
        <v>1815</v>
      </c>
      <c r="E4277" s="8">
        <v>43186</v>
      </c>
      <c r="F4277">
        <v>1</v>
      </c>
      <c r="G4277">
        <v>4999.99</v>
      </c>
      <c r="H4277" s="1" t="s">
        <v>853</v>
      </c>
      <c r="I4277" s="1" t="s">
        <v>788</v>
      </c>
      <c r="J4277" s="1" t="s">
        <v>14</v>
      </c>
      <c r="K4277" s="1" t="s">
        <v>15</v>
      </c>
      <c r="L4277" s="1">
        <f>Query1[[#This Row],[total_units]]*Query1[[#This Row],[revene]]</f>
        <v>4999.99</v>
      </c>
      <c r="M4277" s="1">
        <f>YEAR(Query1[[#This Row],[order_date]])</f>
        <v>2018</v>
      </c>
    </row>
    <row r="4278" spans="1:13" x14ac:dyDescent="0.35">
      <c r="A4278">
        <v>1468</v>
      </c>
      <c r="B4278" s="1" t="s">
        <v>1739</v>
      </c>
      <c r="C4278" s="1" t="s">
        <v>437</v>
      </c>
      <c r="D4278" s="1" t="s">
        <v>1815</v>
      </c>
      <c r="E4278" s="8">
        <v>43186</v>
      </c>
      <c r="F4278">
        <v>1</v>
      </c>
      <c r="G4278">
        <v>199.99</v>
      </c>
      <c r="H4278" s="1" t="s">
        <v>1955</v>
      </c>
      <c r="I4278" s="1" t="s">
        <v>48</v>
      </c>
      <c r="J4278" s="1" t="s">
        <v>14</v>
      </c>
      <c r="K4278" s="1" t="s">
        <v>15</v>
      </c>
      <c r="L4278" s="1">
        <f>Query1[[#This Row],[total_units]]*Query1[[#This Row],[revene]]</f>
        <v>199.99</v>
      </c>
      <c r="M4278" s="1">
        <f>YEAR(Query1[[#This Row],[order_date]])</f>
        <v>2018</v>
      </c>
    </row>
    <row r="4279" spans="1:13" x14ac:dyDescent="0.35">
      <c r="A4279">
        <v>1468</v>
      </c>
      <c r="B4279" s="1" t="s">
        <v>1739</v>
      </c>
      <c r="C4279" s="1" t="s">
        <v>437</v>
      </c>
      <c r="D4279" s="1" t="s">
        <v>1815</v>
      </c>
      <c r="E4279" s="8">
        <v>43186</v>
      </c>
      <c r="F4279">
        <v>2</v>
      </c>
      <c r="G4279">
        <v>11999.98</v>
      </c>
      <c r="H4279" s="1" t="s">
        <v>850</v>
      </c>
      <c r="I4279" s="1" t="s">
        <v>788</v>
      </c>
      <c r="J4279" s="1" t="s">
        <v>14</v>
      </c>
      <c r="K4279" s="1" t="s">
        <v>15</v>
      </c>
      <c r="L4279" s="1">
        <f>Query1[[#This Row],[total_units]]*Query1[[#This Row],[revene]]</f>
        <v>23999.96</v>
      </c>
      <c r="M4279" s="1">
        <f>YEAR(Query1[[#This Row],[order_date]])</f>
        <v>2018</v>
      </c>
    </row>
    <row r="4280" spans="1:13" x14ac:dyDescent="0.35">
      <c r="A4280">
        <v>1469</v>
      </c>
      <c r="B4280" s="1" t="s">
        <v>1740</v>
      </c>
      <c r="C4280" s="1" t="s">
        <v>400</v>
      </c>
      <c r="D4280" s="1" t="s">
        <v>1824</v>
      </c>
      <c r="E4280" s="8">
        <v>43186</v>
      </c>
      <c r="F4280">
        <v>2</v>
      </c>
      <c r="G4280">
        <v>1599.98</v>
      </c>
      <c r="H4280" s="1" t="s">
        <v>932</v>
      </c>
      <c r="I4280" s="1" t="s">
        <v>13</v>
      </c>
      <c r="J4280" s="1" t="s">
        <v>98</v>
      </c>
      <c r="K4280" s="1" t="s">
        <v>99</v>
      </c>
      <c r="L4280" s="1">
        <f>Query1[[#This Row],[total_units]]*Query1[[#This Row],[revene]]</f>
        <v>3199.96</v>
      </c>
      <c r="M4280" s="1">
        <f>YEAR(Query1[[#This Row],[order_date]])</f>
        <v>2018</v>
      </c>
    </row>
    <row r="4281" spans="1:13" x14ac:dyDescent="0.35">
      <c r="A4281">
        <v>1469</v>
      </c>
      <c r="B4281" s="1" t="s">
        <v>1740</v>
      </c>
      <c r="C4281" s="1" t="s">
        <v>400</v>
      </c>
      <c r="D4281" s="1" t="s">
        <v>1824</v>
      </c>
      <c r="E4281" s="8">
        <v>43186</v>
      </c>
      <c r="F4281">
        <v>2</v>
      </c>
      <c r="G4281">
        <v>1699.98</v>
      </c>
      <c r="H4281" s="1" t="s">
        <v>1530</v>
      </c>
      <c r="I4281" s="1" t="s">
        <v>13</v>
      </c>
      <c r="J4281" s="1" t="s">
        <v>98</v>
      </c>
      <c r="K4281" s="1" t="s">
        <v>99</v>
      </c>
      <c r="L4281" s="1">
        <f>Query1[[#This Row],[total_units]]*Query1[[#This Row],[revene]]</f>
        <v>3399.96</v>
      </c>
      <c r="M4281" s="1">
        <f>YEAR(Query1[[#This Row],[order_date]])</f>
        <v>2018</v>
      </c>
    </row>
    <row r="4282" spans="1:13" x14ac:dyDescent="0.35">
      <c r="A4282">
        <v>1469</v>
      </c>
      <c r="B4282" s="1" t="s">
        <v>1740</v>
      </c>
      <c r="C4282" s="1" t="s">
        <v>400</v>
      </c>
      <c r="D4282" s="1" t="s">
        <v>1824</v>
      </c>
      <c r="E4282" s="8">
        <v>43186</v>
      </c>
      <c r="F4282">
        <v>2</v>
      </c>
      <c r="G4282">
        <v>979.98</v>
      </c>
      <c r="H4282" s="1" t="s">
        <v>908</v>
      </c>
      <c r="I4282" s="1" t="s">
        <v>48</v>
      </c>
      <c r="J4282" s="1" t="s">
        <v>98</v>
      </c>
      <c r="K4282" s="1" t="s">
        <v>99</v>
      </c>
      <c r="L4282" s="1">
        <f>Query1[[#This Row],[total_units]]*Query1[[#This Row],[revene]]</f>
        <v>1959.96</v>
      </c>
      <c r="M4282" s="1">
        <f>YEAR(Query1[[#This Row],[order_date]])</f>
        <v>2018</v>
      </c>
    </row>
    <row r="4283" spans="1:13" x14ac:dyDescent="0.35">
      <c r="A4283">
        <v>1469</v>
      </c>
      <c r="B4283" s="1" t="s">
        <v>1740</v>
      </c>
      <c r="C4283" s="1" t="s">
        <v>400</v>
      </c>
      <c r="D4283" s="1" t="s">
        <v>1824</v>
      </c>
      <c r="E4283" s="8">
        <v>43186</v>
      </c>
      <c r="F4283">
        <v>1</v>
      </c>
      <c r="G4283">
        <v>2499.9899999999998</v>
      </c>
      <c r="H4283" s="1" t="s">
        <v>1604</v>
      </c>
      <c r="I4283" s="1" t="s">
        <v>788</v>
      </c>
      <c r="J4283" s="1" t="s">
        <v>98</v>
      </c>
      <c r="K4283" s="1" t="s">
        <v>99</v>
      </c>
      <c r="L4283" s="1">
        <f>Query1[[#This Row],[total_units]]*Query1[[#This Row],[revene]]</f>
        <v>2499.9899999999998</v>
      </c>
      <c r="M4283" s="1">
        <f>YEAR(Query1[[#This Row],[order_date]])</f>
        <v>2018</v>
      </c>
    </row>
    <row r="4284" spans="1:13" x14ac:dyDescent="0.35">
      <c r="A4284">
        <v>1470</v>
      </c>
      <c r="B4284" s="1" t="s">
        <v>1741</v>
      </c>
      <c r="C4284" s="1" t="s">
        <v>1837</v>
      </c>
      <c r="D4284" s="1" t="s">
        <v>1817</v>
      </c>
      <c r="E4284" s="8">
        <v>43187</v>
      </c>
      <c r="F4284">
        <v>1</v>
      </c>
      <c r="G4284">
        <v>279.99</v>
      </c>
      <c r="H4284" s="1" t="s">
        <v>1742</v>
      </c>
      <c r="I4284" s="1" t="s">
        <v>48</v>
      </c>
      <c r="J4284" s="1" t="s">
        <v>23</v>
      </c>
      <c r="K4284" s="1" t="s">
        <v>27</v>
      </c>
      <c r="L4284" s="1">
        <f>Query1[[#This Row],[total_units]]*Query1[[#This Row],[revene]]</f>
        <v>279.99</v>
      </c>
      <c r="M4284" s="1">
        <f>YEAR(Query1[[#This Row],[order_date]])</f>
        <v>2018</v>
      </c>
    </row>
    <row r="4285" spans="1:13" x14ac:dyDescent="0.35">
      <c r="A4285">
        <v>1470</v>
      </c>
      <c r="B4285" s="1" t="s">
        <v>1741</v>
      </c>
      <c r="C4285" s="1" t="s">
        <v>1837</v>
      </c>
      <c r="D4285" s="1" t="s">
        <v>1817</v>
      </c>
      <c r="E4285" s="8">
        <v>43187</v>
      </c>
      <c r="F4285">
        <v>2</v>
      </c>
      <c r="G4285">
        <v>5999.98</v>
      </c>
      <c r="H4285" s="1" t="s">
        <v>1569</v>
      </c>
      <c r="I4285" s="1" t="s">
        <v>13</v>
      </c>
      <c r="J4285" s="1" t="s">
        <v>23</v>
      </c>
      <c r="K4285" s="1" t="s">
        <v>27</v>
      </c>
      <c r="L4285" s="1">
        <f>Query1[[#This Row],[total_units]]*Query1[[#This Row],[revene]]</f>
        <v>11999.96</v>
      </c>
      <c r="M4285" s="1">
        <f>YEAR(Query1[[#This Row],[order_date]])</f>
        <v>2018</v>
      </c>
    </row>
    <row r="4286" spans="1:13" x14ac:dyDescent="0.35">
      <c r="A4286">
        <v>1470</v>
      </c>
      <c r="B4286" s="1" t="s">
        <v>1741</v>
      </c>
      <c r="C4286" s="1" t="s">
        <v>1837</v>
      </c>
      <c r="D4286" s="1" t="s">
        <v>1817</v>
      </c>
      <c r="E4286" s="8">
        <v>43187</v>
      </c>
      <c r="F4286">
        <v>2</v>
      </c>
      <c r="G4286">
        <v>941.98</v>
      </c>
      <c r="H4286" s="1" t="s">
        <v>825</v>
      </c>
      <c r="I4286" s="1" t="s">
        <v>34</v>
      </c>
      <c r="J4286" s="1" t="s">
        <v>23</v>
      </c>
      <c r="K4286" s="1" t="s">
        <v>27</v>
      </c>
      <c r="L4286" s="1">
        <f>Query1[[#This Row],[total_units]]*Query1[[#This Row],[revene]]</f>
        <v>1883.96</v>
      </c>
      <c r="M4286" s="1">
        <f>YEAR(Query1[[#This Row],[order_date]])</f>
        <v>2018</v>
      </c>
    </row>
    <row r="4287" spans="1:13" x14ac:dyDescent="0.35">
      <c r="A4287">
        <v>1471</v>
      </c>
      <c r="B4287" s="1" t="s">
        <v>1743</v>
      </c>
      <c r="C4287" s="1" t="s">
        <v>244</v>
      </c>
      <c r="D4287" s="1" t="s">
        <v>1817</v>
      </c>
      <c r="E4287" s="8">
        <v>43187</v>
      </c>
      <c r="F4287">
        <v>2</v>
      </c>
      <c r="G4287">
        <v>5199.9799999999996</v>
      </c>
      <c r="H4287" s="1" t="s">
        <v>839</v>
      </c>
      <c r="I4287" s="1" t="s">
        <v>788</v>
      </c>
      <c r="J4287" s="1" t="s">
        <v>23</v>
      </c>
      <c r="K4287" s="1" t="s">
        <v>27</v>
      </c>
      <c r="L4287" s="1">
        <f>Query1[[#This Row],[total_units]]*Query1[[#This Row],[revene]]</f>
        <v>10399.959999999999</v>
      </c>
      <c r="M4287" s="1">
        <f>YEAR(Query1[[#This Row],[order_date]])</f>
        <v>2018</v>
      </c>
    </row>
    <row r="4288" spans="1:13" x14ac:dyDescent="0.35">
      <c r="A4288">
        <v>1471</v>
      </c>
      <c r="B4288" s="1" t="s">
        <v>1743</v>
      </c>
      <c r="C4288" s="1" t="s">
        <v>244</v>
      </c>
      <c r="D4288" s="1" t="s">
        <v>1817</v>
      </c>
      <c r="E4288" s="8">
        <v>43187</v>
      </c>
      <c r="F4288">
        <v>1</v>
      </c>
      <c r="G4288">
        <v>1799.99</v>
      </c>
      <c r="H4288" s="1" t="s">
        <v>1960</v>
      </c>
      <c r="I4288" s="1" t="s">
        <v>20</v>
      </c>
      <c r="J4288" s="1" t="s">
        <v>23</v>
      </c>
      <c r="K4288" s="1" t="s">
        <v>27</v>
      </c>
      <c r="L4288" s="1">
        <f>Query1[[#This Row],[total_units]]*Query1[[#This Row],[revene]]</f>
        <v>1799.99</v>
      </c>
      <c r="M4288" s="1">
        <f>YEAR(Query1[[#This Row],[order_date]])</f>
        <v>2018</v>
      </c>
    </row>
    <row r="4289" spans="1:13" x14ac:dyDescent="0.35">
      <c r="A4289">
        <v>1472</v>
      </c>
      <c r="B4289" s="1" t="s">
        <v>1744</v>
      </c>
      <c r="C4289" s="1" t="s">
        <v>274</v>
      </c>
      <c r="D4289" s="1" t="s">
        <v>1817</v>
      </c>
      <c r="E4289" s="8">
        <v>43188</v>
      </c>
      <c r="F4289">
        <v>1</v>
      </c>
      <c r="G4289">
        <v>799.99</v>
      </c>
      <c r="H4289" s="1" t="s">
        <v>1505</v>
      </c>
      <c r="I4289" s="1" t="s">
        <v>34</v>
      </c>
      <c r="J4289" s="1" t="s">
        <v>23</v>
      </c>
      <c r="K4289" s="1" t="s">
        <v>24</v>
      </c>
      <c r="L4289" s="1">
        <f>Query1[[#This Row],[total_units]]*Query1[[#This Row],[revene]]</f>
        <v>799.99</v>
      </c>
      <c r="M4289" s="1">
        <f>YEAR(Query1[[#This Row],[order_date]])</f>
        <v>2018</v>
      </c>
    </row>
    <row r="4290" spans="1:13" x14ac:dyDescent="0.35">
      <c r="A4290">
        <v>1472</v>
      </c>
      <c r="B4290" s="1" t="s">
        <v>1744</v>
      </c>
      <c r="C4290" s="1" t="s">
        <v>274</v>
      </c>
      <c r="D4290" s="1" t="s">
        <v>1817</v>
      </c>
      <c r="E4290" s="8">
        <v>43188</v>
      </c>
      <c r="F4290">
        <v>1</v>
      </c>
      <c r="G4290">
        <v>109.99</v>
      </c>
      <c r="H4290" s="1" t="s">
        <v>857</v>
      </c>
      <c r="I4290" s="1" t="s">
        <v>48</v>
      </c>
      <c r="J4290" s="1" t="s">
        <v>23</v>
      </c>
      <c r="K4290" s="1" t="s">
        <v>24</v>
      </c>
      <c r="L4290" s="1">
        <f>Query1[[#This Row],[total_units]]*Query1[[#This Row],[revene]]</f>
        <v>109.99</v>
      </c>
      <c r="M4290" s="1">
        <f>YEAR(Query1[[#This Row],[order_date]])</f>
        <v>2018</v>
      </c>
    </row>
    <row r="4291" spans="1:13" x14ac:dyDescent="0.35">
      <c r="A4291">
        <v>1473</v>
      </c>
      <c r="B4291" s="1" t="s">
        <v>1745</v>
      </c>
      <c r="C4291" s="1" t="s">
        <v>363</v>
      </c>
      <c r="D4291" s="1" t="s">
        <v>1815</v>
      </c>
      <c r="E4291" s="8">
        <v>43189</v>
      </c>
      <c r="F4291">
        <v>1</v>
      </c>
      <c r="G4291">
        <v>489.99</v>
      </c>
      <c r="H4291" s="1" t="s">
        <v>800</v>
      </c>
      <c r="I4291" s="1" t="s">
        <v>34</v>
      </c>
      <c r="J4291" s="1" t="s">
        <v>14</v>
      </c>
      <c r="K4291" s="1" t="s">
        <v>15</v>
      </c>
      <c r="L4291" s="1">
        <f>Query1[[#This Row],[total_units]]*Query1[[#This Row],[revene]]</f>
        <v>489.99</v>
      </c>
      <c r="M4291" s="1">
        <f>YEAR(Query1[[#This Row],[order_date]])</f>
        <v>2018</v>
      </c>
    </row>
    <row r="4292" spans="1:13" x14ac:dyDescent="0.35">
      <c r="A4292">
        <v>1473</v>
      </c>
      <c r="B4292" s="1" t="s">
        <v>1745</v>
      </c>
      <c r="C4292" s="1" t="s">
        <v>363</v>
      </c>
      <c r="D4292" s="1" t="s">
        <v>1815</v>
      </c>
      <c r="E4292" s="8">
        <v>43189</v>
      </c>
      <c r="F4292">
        <v>2</v>
      </c>
      <c r="G4292">
        <v>219.98</v>
      </c>
      <c r="H4292" s="1" t="s">
        <v>857</v>
      </c>
      <c r="I4292" s="1" t="s">
        <v>48</v>
      </c>
      <c r="J4292" s="1" t="s">
        <v>14</v>
      </c>
      <c r="K4292" s="1" t="s">
        <v>15</v>
      </c>
      <c r="L4292" s="1">
        <f>Query1[[#This Row],[total_units]]*Query1[[#This Row],[revene]]</f>
        <v>439.96</v>
      </c>
      <c r="M4292" s="1">
        <f>YEAR(Query1[[#This Row],[order_date]])</f>
        <v>2018</v>
      </c>
    </row>
    <row r="4293" spans="1:13" x14ac:dyDescent="0.35">
      <c r="A4293">
        <v>1474</v>
      </c>
      <c r="B4293" s="1" t="s">
        <v>1746</v>
      </c>
      <c r="C4293" s="1" t="s">
        <v>411</v>
      </c>
      <c r="D4293" s="1" t="s">
        <v>1815</v>
      </c>
      <c r="E4293" s="8">
        <v>43189</v>
      </c>
      <c r="F4293">
        <v>1</v>
      </c>
      <c r="G4293">
        <v>899.99</v>
      </c>
      <c r="H4293" s="1" t="s">
        <v>1660</v>
      </c>
      <c r="I4293" s="1" t="s">
        <v>34</v>
      </c>
      <c r="J4293" s="1" t="s">
        <v>14</v>
      </c>
      <c r="K4293" s="1" t="s">
        <v>32</v>
      </c>
      <c r="L4293" s="1">
        <f>Query1[[#This Row],[total_units]]*Query1[[#This Row],[revene]]</f>
        <v>899.99</v>
      </c>
      <c r="M4293" s="1">
        <f>YEAR(Query1[[#This Row],[order_date]])</f>
        <v>2018</v>
      </c>
    </row>
    <row r="4294" spans="1:13" x14ac:dyDescent="0.35">
      <c r="A4294">
        <v>1474</v>
      </c>
      <c r="B4294" s="1" t="s">
        <v>1746</v>
      </c>
      <c r="C4294" s="1" t="s">
        <v>411</v>
      </c>
      <c r="D4294" s="1" t="s">
        <v>1815</v>
      </c>
      <c r="E4294" s="8">
        <v>43189</v>
      </c>
      <c r="F4294">
        <v>1</v>
      </c>
      <c r="G4294">
        <v>999.99</v>
      </c>
      <c r="H4294" s="1" t="s">
        <v>1983</v>
      </c>
      <c r="I4294" s="1" t="s">
        <v>20</v>
      </c>
      <c r="J4294" s="1" t="s">
        <v>14</v>
      </c>
      <c r="K4294" s="1" t="s">
        <v>32</v>
      </c>
      <c r="L4294" s="1">
        <f>Query1[[#This Row],[total_units]]*Query1[[#This Row],[revene]]</f>
        <v>999.99</v>
      </c>
      <c r="M4294" s="1">
        <f>YEAR(Query1[[#This Row],[order_date]])</f>
        <v>2018</v>
      </c>
    </row>
    <row r="4295" spans="1:13" x14ac:dyDescent="0.35">
      <c r="A4295">
        <v>1475</v>
      </c>
      <c r="B4295" s="1" t="s">
        <v>1747</v>
      </c>
      <c r="C4295" s="1" t="s">
        <v>106</v>
      </c>
      <c r="D4295" s="1" t="s">
        <v>1817</v>
      </c>
      <c r="E4295" s="8">
        <v>43189</v>
      </c>
      <c r="F4295">
        <v>2</v>
      </c>
      <c r="G4295">
        <v>1799.98</v>
      </c>
      <c r="H4295" s="1" t="s">
        <v>1660</v>
      </c>
      <c r="I4295" s="1" t="s">
        <v>13</v>
      </c>
      <c r="J4295" s="1" t="s">
        <v>23</v>
      </c>
      <c r="K4295" s="1" t="s">
        <v>24</v>
      </c>
      <c r="L4295" s="1">
        <f>Query1[[#This Row],[total_units]]*Query1[[#This Row],[revene]]</f>
        <v>3599.96</v>
      </c>
      <c r="M4295" s="1">
        <f>YEAR(Query1[[#This Row],[order_date]])</f>
        <v>2018</v>
      </c>
    </row>
    <row r="4296" spans="1:13" x14ac:dyDescent="0.35">
      <c r="A4296">
        <v>1475</v>
      </c>
      <c r="B4296" s="1" t="s">
        <v>1747</v>
      </c>
      <c r="C4296" s="1" t="s">
        <v>106</v>
      </c>
      <c r="D4296" s="1" t="s">
        <v>1817</v>
      </c>
      <c r="E4296" s="8">
        <v>43189</v>
      </c>
      <c r="F4296">
        <v>2</v>
      </c>
      <c r="G4296">
        <v>1799.98</v>
      </c>
      <c r="H4296" s="1" t="s">
        <v>1613</v>
      </c>
      <c r="I4296" s="1" t="s">
        <v>34</v>
      </c>
      <c r="J4296" s="1" t="s">
        <v>23</v>
      </c>
      <c r="K4296" s="1" t="s">
        <v>24</v>
      </c>
      <c r="L4296" s="1">
        <f>Query1[[#This Row],[total_units]]*Query1[[#This Row],[revene]]</f>
        <v>3599.96</v>
      </c>
      <c r="M4296" s="1">
        <f>YEAR(Query1[[#This Row],[order_date]])</f>
        <v>2018</v>
      </c>
    </row>
    <row r="4297" spans="1:13" x14ac:dyDescent="0.35">
      <c r="A4297">
        <v>1475</v>
      </c>
      <c r="B4297" s="1" t="s">
        <v>1747</v>
      </c>
      <c r="C4297" s="1" t="s">
        <v>106</v>
      </c>
      <c r="D4297" s="1" t="s">
        <v>1817</v>
      </c>
      <c r="E4297" s="8">
        <v>43189</v>
      </c>
      <c r="F4297">
        <v>2</v>
      </c>
      <c r="G4297">
        <v>1199.98</v>
      </c>
      <c r="H4297" s="1" t="s">
        <v>1748</v>
      </c>
      <c r="I4297" s="1" t="s">
        <v>13</v>
      </c>
      <c r="J4297" s="1" t="s">
        <v>23</v>
      </c>
      <c r="K4297" s="1" t="s">
        <v>24</v>
      </c>
      <c r="L4297" s="1">
        <f>Query1[[#This Row],[total_units]]*Query1[[#This Row],[revene]]</f>
        <v>2399.96</v>
      </c>
      <c r="M4297" s="1">
        <f>YEAR(Query1[[#This Row],[order_date]])</f>
        <v>2018</v>
      </c>
    </row>
    <row r="4298" spans="1:13" x14ac:dyDescent="0.35">
      <c r="A4298">
        <v>1475</v>
      </c>
      <c r="B4298" s="1" t="s">
        <v>1747</v>
      </c>
      <c r="C4298" s="1" t="s">
        <v>106</v>
      </c>
      <c r="D4298" s="1" t="s">
        <v>1817</v>
      </c>
      <c r="E4298" s="8">
        <v>43189</v>
      </c>
      <c r="F4298">
        <v>2</v>
      </c>
      <c r="G4298">
        <v>3798</v>
      </c>
      <c r="H4298" s="1" t="s">
        <v>1695</v>
      </c>
      <c r="I4298" s="1" t="s">
        <v>788</v>
      </c>
      <c r="J4298" s="1" t="s">
        <v>23</v>
      </c>
      <c r="K4298" s="1" t="s">
        <v>24</v>
      </c>
      <c r="L4298" s="1">
        <f>Query1[[#This Row],[total_units]]*Query1[[#This Row],[revene]]</f>
        <v>7596</v>
      </c>
      <c r="M4298" s="1">
        <f>YEAR(Query1[[#This Row],[order_date]])</f>
        <v>2018</v>
      </c>
    </row>
    <row r="4299" spans="1:13" x14ac:dyDescent="0.35">
      <c r="A4299">
        <v>1476</v>
      </c>
      <c r="B4299" s="1" t="s">
        <v>1749</v>
      </c>
      <c r="C4299" s="1" t="s">
        <v>37</v>
      </c>
      <c r="D4299" s="1" t="s">
        <v>1817</v>
      </c>
      <c r="E4299" s="8">
        <v>43190</v>
      </c>
      <c r="F4299">
        <v>1</v>
      </c>
      <c r="G4299">
        <v>2799.99</v>
      </c>
      <c r="H4299" s="1" t="s">
        <v>1750</v>
      </c>
      <c r="I4299" s="1" t="s">
        <v>41</v>
      </c>
      <c r="J4299" s="1" t="s">
        <v>23</v>
      </c>
      <c r="K4299" s="1" t="s">
        <v>27</v>
      </c>
      <c r="L4299" s="1">
        <f>Query1[[#This Row],[total_units]]*Query1[[#This Row],[revene]]</f>
        <v>2799.99</v>
      </c>
      <c r="M4299" s="1">
        <f>YEAR(Query1[[#This Row],[order_date]])</f>
        <v>2018</v>
      </c>
    </row>
    <row r="4300" spans="1:13" x14ac:dyDescent="0.35">
      <c r="A4300">
        <v>1476</v>
      </c>
      <c r="B4300" s="1" t="s">
        <v>1749</v>
      </c>
      <c r="C4300" s="1" t="s">
        <v>37</v>
      </c>
      <c r="D4300" s="1" t="s">
        <v>1817</v>
      </c>
      <c r="E4300" s="8">
        <v>43190</v>
      </c>
      <c r="F4300">
        <v>2</v>
      </c>
      <c r="G4300">
        <v>579.98</v>
      </c>
      <c r="H4300" s="1" t="s">
        <v>1661</v>
      </c>
      <c r="I4300" s="1" t="s">
        <v>48</v>
      </c>
      <c r="J4300" s="1" t="s">
        <v>23</v>
      </c>
      <c r="K4300" s="1" t="s">
        <v>27</v>
      </c>
      <c r="L4300" s="1">
        <f>Query1[[#This Row],[total_units]]*Query1[[#This Row],[revene]]</f>
        <v>1159.96</v>
      </c>
      <c r="M4300" s="1">
        <f>YEAR(Query1[[#This Row],[order_date]])</f>
        <v>2018</v>
      </c>
    </row>
    <row r="4301" spans="1:13" x14ac:dyDescent="0.35">
      <c r="A4301">
        <v>1476</v>
      </c>
      <c r="B4301" s="1" t="s">
        <v>1749</v>
      </c>
      <c r="C4301" s="1" t="s">
        <v>37</v>
      </c>
      <c r="D4301" s="1" t="s">
        <v>1817</v>
      </c>
      <c r="E4301" s="8">
        <v>43190</v>
      </c>
      <c r="F4301">
        <v>2</v>
      </c>
      <c r="G4301">
        <v>6399.98</v>
      </c>
      <c r="H4301" s="1" t="s">
        <v>1609</v>
      </c>
      <c r="I4301" s="1" t="s">
        <v>20</v>
      </c>
      <c r="J4301" s="1" t="s">
        <v>23</v>
      </c>
      <c r="K4301" s="1" t="s">
        <v>27</v>
      </c>
      <c r="L4301" s="1">
        <f>Query1[[#This Row],[total_units]]*Query1[[#This Row],[revene]]</f>
        <v>12799.96</v>
      </c>
      <c r="M4301" s="1">
        <f>YEAR(Query1[[#This Row],[order_date]])</f>
        <v>2018</v>
      </c>
    </row>
    <row r="4302" spans="1:13" x14ac:dyDescent="0.35">
      <c r="A4302">
        <v>1476</v>
      </c>
      <c r="B4302" s="1" t="s">
        <v>1749</v>
      </c>
      <c r="C4302" s="1" t="s">
        <v>37</v>
      </c>
      <c r="D4302" s="1" t="s">
        <v>1817</v>
      </c>
      <c r="E4302" s="8">
        <v>43190</v>
      </c>
      <c r="F4302">
        <v>1</v>
      </c>
      <c r="G4302">
        <v>5299.99</v>
      </c>
      <c r="H4302" s="1" t="s">
        <v>823</v>
      </c>
      <c r="I4302" s="1" t="s">
        <v>20</v>
      </c>
      <c r="J4302" s="1" t="s">
        <v>23</v>
      </c>
      <c r="K4302" s="1" t="s">
        <v>27</v>
      </c>
      <c r="L4302" s="1">
        <f>Query1[[#This Row],[total_units]]*Query1[[#This Row],[revene]]</f>
        <v>5299.99</v>
      </c>
      <c r="M4302" s="1">
        <f>YEAR(Query1[[#This Row],[order_date]])</f>
        <v>2018</v>
      </c>
    </row>
    <row r="4303" spans="1:13" x14ac:dyDescent="0.35">
      <c r="A4303">
        <v>1476</v>
      </c>
      <c r="B4303" s="1" t="s">
        <v>1749</v>
      </c>
      <c r="C4303" s="1" t="s">
        <v>37</v>
      </c>
      <c r="D4303" s="1" t="s">
        <v>1817</v>
      </c>
      <c r="E4303" s="8">
        <v>43190</v>
      </c>
      <c r="F4303">
        <v>2</v>
      </c>
      <c r="G4303">
        <v>699.98</v>
      </c>
      <c r="H4303" s="1" t="s">
        <v>1895</v>
      </c>
      <c r="I4303" s="1" t="s">
        <v>48</v>
      </c>
      <c r="J4303" s="1" t="s">
        <v>23</v>
      </c>
      <c r="K4303" s="1" t="s">
        <v>27</v>
      </c>
      <c r="L4303" s="1">
        <f>Query1[[#This Row],[total_units]]*Query1[[#This Row],[revene]]</f>
        <v>1399.96</v>
      </c>
      <c r="M4303" s="1">
        <f>YEAR(Query1[[#This Row],[order_date]])</f>
        <v>2018</v>
      </c>
    </row>
    <row r="4304" spans="1:13" x14ac:dyDescent="0.35">
      <c r="A4304">
        <v>1477</v>
      </c>
      <c r="B4304" s="1" t="s">
        <v>1751</v>
      </c>
      <c r="C4304" s="1" t="s">
        <v>391</v>
      </c>
      <c r="D4304" s="1" t="s">
        <v>1817</v>
      </c>
      <c r="E4304" s="8">
        <v>43190</v>
      </c>
      <c r="F4304">
        <v>2</v>
      </c>
      <c r="G4304">
        <v>3098</v>
      </c>
      <c r="H4304" s="1" t="s">
        <v>1553</v>
      </c>
      <c r="I4304" s="1" t="s">
        <v>18</v>
      </c>
      <c r="J4304" s="1" t="s">
        <v>23</v>
      </c>
      <c r="K4304" s="1" t="s">
        <v>24</v>
      </c>
      <c r="L4304" s="1">
        <f>Query1[[#This Row],[total_units]]*Query1[[#This Row],[revene]]</f>
        <v>6196</v>
      </c>
      <c r="M4304" s="1">
        <f>YEAR(Query1[[#This Row],[order_date]])</f>
        <v>2018</v>
      </c>
    </row>
    <row r="4305" spans="1:13" x14ac:dyDescent="0.35">
      <c r="A4305">
        <v>1478</v>
      </c>
      <c r="B4305" s="1" t="s">
        <v>1752</v>
      </c>
      <c r="C4305" s="1" t="s">
        <v>133</v>
      </c>
      <c r="D4305" s="1" t="s">
        <v>1817</v>
      </c>
      <c r="E4305" s="8">
        <v>43190</v>
      </c>
      <c r="F4305">
        <v>2</v>
      </c>
      <c r="G4305">
        <v>979.98</v>
      </c>
      <c r="H4305" s="1" t="s">
        <v>908</v>
      </c>
      <c r="I4305" s="1" t="s">
        <v>48</v>
      </c>
      <c r="J4305" s="1" t="s">
        <v>23</v>
      </c>
      <c r="K4305" s="1" t="s">
        <v>24</v>
      </c>
      <c r="L4305" s="1">
        <f>Query1[[#This Row],[total_units]]*Query1[[#This Row],[revene]]</f>
        <v>1959.96</v>
      </c>
      <c r="M4305" s="1">
        <f>YEAR(Query1[[#This Row],[order_date]])</f>
        <v>2018</v>
      </c>
    </row>
    <row r="4306" spans="1:13" x14ac:dyDescent="0.35">
      <c r="A4306">
        <v>1478</v>
      </c>
      <c r="B4306" s="1" t="s">
        <v>1752</v>
      </c>
      <c r="C4306" s="1" t="s">
        <v>133</v>
      </c>
      <c r="D4306" s="1" t="s">
        <v>1817</v>
      </c>
      <c r="E4306" s="8">
        <v>43190</v>
      </c>
      <c r="F4306">
        <v>1</v>
      </c>
      <c r="G4306">
        <v>999.99</v>
      </c>
      <c r="H4306" s="1" t="s">
        <v>1983</v>
      </c>
      <c r="I4306" s="1" t="s">
        <v>20</v>
      </c>
      <c r="J4306" s="1" t="s">
        <v>23</v>
      </c>
      <c r="K4306" s="1" t="s">
        <v>24</v>
      </c>
      <c r="L4306" s="1">
        <f>Query1[[#This Row],[total_units]]*Query1[[#This Row],[revene]]</f>
        <v>999.99</v>
      </c>
      <c r="M4306" s="1">
        <f>YEAR(Query1[[#This Row],[order_date]])</f>
        <v>2018</v>
      </c>
    </row>
    <row r="4307" spans="1:13" x14ac:dyDescent="0.35">
      <c r="A4307">
        <v>1479</v>
      </c>
      <c r="B4307" s="1" t="s">
        <v>1284</v>
      </c>
      <c r="C4307" s="1" t="s">
        <v>354</v>
      </c>
      <c r="D4307" s="1" t="s">
        <v>1817</v>
      </c>
      <c r="E4307" s="8">
        <v>43191</v>
      </c>
      <c r="F4307">
        <v>1</v>
      </c>
      <c r="G4307">
        <v>899.99</v>
      </c>
      <c r="H4307" s="1" t="s">
        <v>1753</v>
      </c>
      <c r="I4307" s="1" t="s">
        <v>13</v>
      </c>
      <c r="J4307" s="1" t="s">
        <v>23</v>
      </c>
      <c r="K4307" s="1" t="s">
        <v>27</v>
      </c>
      <c r="L4307" s="1">
        <f>Query1[[#This Row],[total_units]]*Query1[[#This Row],[revene]]</f>
        <v>899.99</v>
      </c>
      <c r="M4307" s="1">
        <f>YEAR(Query1[[#This Row],[order_date]])</f>
        <v>2018</v>
      </c>
    </row>
    <row r="4308" spans="1:13" x14ac:dyDescent="0.35">
      <c r="A4308">
        <v>1479</v>
      </c>
      <c r="B4308" s="1" t="s">
        <v>1284</v>
      </c>
      <c r="C4308" s="1" t="s">
        <v>354</v>
      </c>
      <c r="D4308" s="1" t="s">
        <v>1817</v>
      </c>
      <c r="E4308" s="8">
        <v>43191</v>
      </c>
      <c r="F4308">
        <v>1</v>
      </c>
      <c r="G4308">
        <v>2999.99</v>
      </c>
      <c r="H4308" s="1" t="s">
        <v>1569</v>
      </c>
      <c r="I4308" s="1" t="s">
        <v>13</v>
      </c>
      <c r="J4308" s="1" t="s">
        <v>23</v>
      </c>
      <c r="K4308" s="1" t="s">
        <v>27</v>
      </c>
      <c r="L4308" s="1">
        <f>Query1[[#This Row],[total_units]]*Query1[[#This Row],[revene]]</f>
        <v>2999.99</v>
      </c>
      <c r="M4308" s="1">
        <f>YEAR(Query1[[#This Row],[order_date]])</f>
        <v>2018</v>
      </c>
    </row>
    <row r="4309" spans="1:13" x14ac:dyDescent="0.35">
      <c r="A4309">
        <v>1480</v>
      </c>
      <c r="B4309" s="1" t="s">
        <v>779</v>
      </c>
      <c r="C4309" s="1" t="s">
        <v>1848</v>
      </c>
      <c r="D4309" s="1" t="s">
        <v>1817</v>
      </c>
      <c r="E4309" s="8">
        <v>43191</v>
      </c>
      <c r="F4309">
        <v>2</v>
      </c>
      <c r="G4309">
        <v>1319.98</v>
      </c>
      <c r="H4309" s="1" t="s">
        <v>883</v>
      </c>
      <c r="I4309" s="1" t="s">
        <v>13</v>
      </c>
      <c r="J4309" s="1" t="s">
        <v>23</v>
      </c>
      <c r="K4309" s="1" t="s">
        <v>27</v>
      </c>
      <c r="L4309" s="1">
        <f>Query1[[#This Row],[total_units]]*Query1[[#This Row],[revene]]</f>
        <v>2639.96</v>
      </c>
      <c r="M4309" s="1">
        <f>YEAR(Query1[[#This Row],[order_date]])</f>
        <v>2018</v>
      </c>
    </row>
    <row r="4310" spans="1:13" x14ac:dyDescent="0.35">
      <c r="A4310">
        <v>1480</v>
      </c>
      <c r="B4310" s="1" t="s">
        <v>779</v>
      </c>
      <c r="C4310" s="1" t="s">
        <v>1848</v>
      </c>
      <c r="D4310" s="1" t="s">
        <v>1817</v>
      </c>
      <c r="E4310" s="8">
        <v>43191</v>
      </c>
      <c r="F4310">
        <v>2</v>
      </c>
      <c r="G4310">
        <v>1919.98</v>
      </c>
      <c r="H4310" s="1" t="s">
        <v>1617</v>
      </c>
      <c r="I4310" s="1" t="s">
        <v>13</v>
      </c>
      <c r="J4310" s="1" t="s">
        <v>23</v>
      </c>
      <c r="K4310" s="1" t="s">
        <v>27</v>
      </c>
      <c r="L4310" s="1">
        <f>Query1[[#This Row],[total_units]]*Query1[[#This Row],[revene]]</f>
        <v>3839.96</v>
      </c>
      <c r="M4310" s="1">
        <f>YEAR(Query1[[#This Row],[order_date]])</f>
        <v>2018</v>
      </c>
    </row>
    <row r="4311" spans="1:13" x14ac:dyDescent="0.35">
      <c r="A4311">
        <v>1480</v>
      </c>
      <c r="B4311" s="1" t="s">
        <v>779</v>
      </c>
      <c r="C4311" s="1" t="s">
        <v>1848</v>
      </c>
      <c r="D4311" s="1" t="s">
        <v>1817</v>
      </c>
      <c r="E4311" s="8">
        <v>43191</v>
      </c>
      <c r="F4311">
        <v>2</v>
      </c>
      <c r="G4311">
        <v>1499.98</v>
      </c>
      <c r="H4311" s="1" t="s">
        <v>1664</v>
      </c>
      <c r="I4311" s="1" t="s">
        <v>34</v>
      </c>
      <c r="J4311" s="1" t="s">
        <v>23</v>
      </c>
      <c r="K4311" s="1" t="s">
        <v>27</v>
      </c>
      <c r="L4311" s="1">
        <f>Query1[[#This Row],[total_units]]*Query1[[#This Row],[revene]]</f>
        <v>2999.96</v>
      </c>
      <c r="M4311" s="1">
        <f>YEAR(Query1[[#This Row],[order_date]])</f>
        <v>2018</v>
      </c>
    </row>
    <row r="4312" spans="1:13" x14ac:dyDescent="0.35">
      <c r="A4312">
        <v>1480</v>
      </c>
      <c r="B4312" s="1" t="s">
        <v>779</v>
      </c>
      <c r="C4312" s="1" t="s">
        <v>1848</v>
      </c>
      <c r="D4312" s="1" t="s">
        <v>1817</v>
      </c>
      <c r="E4312" s="8">
        <v>43191</v>
      </c>
      <c r="F4312">
        <v>2</v>
      </c>
      <c r="G4312">
        <v>419.98</v>
      </c>
      <c r="H4312" s="1" t="s">
        <v>921</v>
      </c>
      <c r="I4312" s="1" t="s">
        <v>48</v>
      </c>
      <c r="J4312" s="1" t="s">
        <v>23</v>
      </c>
      <c r="K4312" s="1" t="s">
        <v>27</v>
      </c>
      <c r="L4312" s="1">
        <f>Query1[[#This Row],[total_units]]*Query1[[#This Row],[revene]]</f>
        <v>839.96</v>
      </c>
      <c r="M4312" s="1">
        <f>YEAR(Query1[[#This Row],[order_date]])</f>
        <v>2018</v>
      </c>
    </row>
    <row r="4313" spans="1:13" x14ac:dyDescent="0.35">
      <c r="A4313">
        <v>1481</v>
      </c>
      <c r="B4313" s="1" t="s">
        <v>1879</v>
      </c>
      <c r="C4313" s="1" t="s">
        <v>229</v>
      </c>
      <c r="D4313" s="1" t="s">
        <v>1817</v>
      </c>
      <c r="E4313" s="8">
        <v>43191</v>
      </c>
      <c r="F4313">
        <v>2</v>
      </c>
      <c r="G4313">
        <v>1499.98</v>
      </c>
      <c r="H4313" s="1" t="s">
        <v>787</v>
      </c>
      <c r="I4313" s="1" t="s">
        <v>788</v>
      </c>
      <c r="J4313" s="1" t="s">
        <v>23</v>
      </c>
      <c r="K4313" s="1" t="s">
        <v>24</v>
      </c>
      <c r="L4313" s="1">
        <f>Query1[[#This Row],[total_units]]*Query1[[#This Row],[revene]]</f>
        <v>2999.96</v>
      </c>
      <c r="M4313" s="1">
        <f>YEAR(Query1[[#This Row],[order_date]])</f>
        <v>2018</v>
      </c>
    </row>
    <row r="4314" spans="1:13" x14ac:dyDescent="0.35">
      <c r="A4314">
        <v>1481</v>
      </c>
      <c r="B4314" s="1" t="s">
        <v>1879</v>
      </c>
      <c r="C4314" s="1" t="s">
        <v>229</v>
      </c>
      <c r="D4314" s="1" t="s">
        <v>1817</v>
      </c>
      <c r="E4314" s="8">
        <v>43191</v>
      </c>
      <c r="F4314">
        <v>1</v>
      </c>
      <c r="G4314">
        <v>919.99</v>
      </c>
      <c r="H4314" s="1" t="s">
        <v>1962</v>
      </c>
      <c r="I4314" s="1" t="s">
        <v>20</v>
      </c>
      <c r="J4314" s="1" t="s">
        <v>23</v>
      </c>
      <c r="K4314" s="1" t="s">
        <v>24</v>
      </c>
      <c r="L4314" s="1">
        <f>Query1[[#This Row],[total_units]]*Query1[[#This Row],[revene]]</f>
        <v>919.99</v>
      </c>
      <c r="M4314" s="1">
        <f>YEAR(Query1[[#This Row],[order_date]])</f>
        <v>2018</v>
      </c>
    </row>
    <row r="4315" spans="1:13" x14ac:dyDescent="0.35">
      <c r="A4315">
        <v>1482</v>
      </c>
      <c r="B4315" s="1" t="s">
        <v>36</v>
      </c>
      <c r="C4315" s="1" t="s">
        <v>37</v>
      </c>
      <c r="D4315" s="1" t="s">
        <v>1817</v>
      </c>
      <c r="E4315" s="8">
        <v>43191</v>
      </c>
      <c r="F4315">
        <v>1</v>
      </c>
      <c r="G4315">
        <v>1499.99</v>
      </c>
      <c r="H4315" s="1" t="s">
        <v>858</v>
      </c>
      <c r="I4315" s="1" t="s">
        <v>788</v>
      </c>
      <c r="J4315" s="1" t="s">
        <v>23</v>
      </c>
      <c r="K4315" s="1" t="s">
        <v>27</v>
      </c>
      <c r="L4315" s="1">
        <f>Query1[[#This Row],[total_units]]*Query1[[#This Row],[revene]]</f>
        <v>1499.99</v>
      </c>
      <c r="M4315" s="1">
        <f>YEAR(Query1[[#This Row],[order_date]])</f>
        <v>2018</v>
      </c>
    </row>
    <row r="4316" spans="1:13" x14ac:dyDescent="0.35">
      <c r="A4316">
        <v>1482</v>
      </c>
      <c r="B4316" s="1" t="s">
        <v>36</v>
      </c>
      <c r="C4316" s="1" t="s">
        <v>37</v>
      </c>
      <c r="D4316" s="1" t="s">
        <v>1817</v>
      </c>
      <c r="E4316" s="8">
        <v>43191</v>
      </c>
      <c r="F4316">
        <v>1</v>
      </c>
      <c r="G4316">
        <v>4999.99</v>
      </c>
      <c r="H4316" s="1" t="s">
        <v>901</v>
      </c>
      <c r="I4316" s="1" t="s">
        <v>20</v>
      </c>
      <c r="J4316" s="1" t="s">
        <v>23</v>
      </c>
      <c r="K4316" s="1" t="s">
        <v>27</v>
      </c>
      <c r="L4316" s="1">
        <f>Query1[[#This Row],[total_units]]*Query1[[#This Row],[revene]]</f>
        <v>4999.99</v>
      </c>
      <c r="M4316" s="1">
        <f>YEAR(Query1[[#This Row],[order_date]])</f>
        <v>2018</v>
      </c>
    </row>
    <row r="4317" spans="1:13" x14ac:dyDescent="0.35">
      <c r="A4317">
        <v>1482</v>
      </c>
      <c r="B4317" s="1" t="s">
        <v>36</v>
      </c>
      <c r="C4317" s="1" t="s">
        <v>37</v>
      </c>
      <c r="D4317" s="1" t="s">
        <v>1817</v>
      </c>
      <c r="E4317" s="8">
        <v>43191</v>
      </c>
      <c r="F4317">
        <v>2</v>
      </c>
      <c r="G4317">
        <v>9999.98</v>
      </c>
      <c r="H4317" s="1" t="s">
        <v>853</v>
      </c>
      <c r="I4317" s="1" t="s">
        <v>788</v>
      </c>
      <c r="J4317" s="1" t="s">
        <v>23</v>
      </c>
      <c r="K4317" s="1" t="s">
        <v>27</v>
      </c>
      <c r="L4317" s="1">
        <f>Query1[[#This Row],[total_units]]*Query1[[#This Row],[revene]]</f>
        <v>19999.96</v>
      </c>
      <c r="M4317" s="1">
        <f>YEAR(Query1[[#This Row],[order_date]])</f>
        <v>2018</v>
      </c>
    </row>
    <row r="4318" spans="1:13" x14ac:dyDescent="0.35">
      <c r="A4318">
        <v>1482</v>
      </c>
      <c r="B4318" s="1" t="s">
        <v>36</v>
      </c>
      <c r="C4318" s="1" t="s">
        <v>37</v>
      </c>
      <c r="D4318" s="1" t="s">
        <v>1817</v>
      </c>
      <c r="E4318" s="8">
        <v>43191</v>
      </c>
      <c r="F4318">
        <v>1</v>
      </c>
      <c r="G4318">
        <v>489.99</v>
      </c>
      <c r="H4318" s="1" t="s">
        <v>1594</v>
      </c>
      <c r="I4318" s="1" t="s">
        <v>20</v>
      </c>
      <c r="J4318" s="1" t="s">
        <v>23</v>
      </c>
      <c r="K4318" s="1" t="s">
        <v>27</v>
      </c>
      <c r="L4318" s="1">
        <f>Query1[[#This Row],[total_units]]*Query1[[#This Row],[revene]]</f>
        <v>489.99</v>
      </c>
      <c r="M4318" s="1">
        <f>YEAR(Query1[[#This Row],[order_date]])</f>
        <v>2018</v>
      </c>
    </row>
    <row r="4319" spans="1:13" x14ac:dyDescent="0.35">
      <c r="A4319">
        <v>1482</v>
      </c>
      <c r="B4319" s="1" t="s">
        <v>36</v>
      </c>
      <c r="C4319" s="1" t="s">
        <v>37</v>
      </c>
      <c r="D4319" s="1" t="s">
        <v>1817</v>
      </c>
      <c r="E4319" s="8">
        <v>43191</v>
      </c>
      <c r="F4319">
        <v>2</v>
      </c>
      <c r="G4319">
        <v>9999.98</v>
      </c>
      <c r="H4319" s="1" t="s">
        <v>1514</v>
      </c>
      <c r="I4319" s="1" t="s">
        <v>41</v>
      </c>
      <c r="J4319" s="1" t="s">
        <v>23</v>
      </c>
      <c r="K4319" s="1" t="s">
        <v>27</v>
      </c>
      <c r="L4319" s="1">
        <f>Query1[[#This Row],[total_units]]*Query1[[#This Row],[revene]]</f>
        <v>19999.96</v>
      </c>
      <c r="M4319" s="1">
        <f>YEAR(Query1[[#This Row],[order_date]])</f>
        <v>2018</v>
      </c>
    </row>
    <row r="4320" spans="1:13" x14ac:dyDescent="0.35">
      <c r="A4320">
        <v>1483</v>
      </c>
      <c r="B4320" s="1" t="s">
        <v>1645</v>
      </c>
      <c r="C4320" s="1" t="s">
        <v>329</v>
      </c>
      <c r="D4320" s="1" t="s">
        <v>1817</v>
      </c>
      <c r="E4320" s="8">
        <v>43192</v>
      </c>
      <c r="F4320">
        <v>2</v>
      </c>
      <c r="G4320">
        <v>1359.98</v>
      </c>
      <c r="H4320" s="1" t="s">
        <v>1513</v>
      </c>
      <c r="I4320" s="1" t="s">
        <v>13</v>
      </c>
      <c r="J4320" s="1" t="s">
        <v>23</v>
      </c>
      <c r="K4320" s="1" t="s">
        <v>27</v>
      </c>
      <c r="L4320" s="1">
        <f>Query1[[#This Row],[total_units]]*Query1[[#This Row],[revene]]</f>
        <v>2719.96</v>
      </c>
      <c r="M4320" s="1">
        <f>YEAR(Query1[[#This Row],[order_date]])</f>
        <v>2018</v>
      </c>
    </row>
    <row r="4321" spans="1:13" x14ac:dyDescent="0.35">
      <c r="A4321">
        <v>1483</v>
      </c>
      <c r="B4321" s="1" t="s">
        <v>1645</v>
      </c>
      <c r="C4321" s="1" t="s">
        <v>329</v>
      </c>
      <c r="D4321" s="1" t="s">
        <v>1817</v>
      </c>
      <c r="E4321" s="8">
        <v>43192</v>
      </c>
      <c r="F4321">
        <v>1</v>
      </c>
      <c r="G4321">
        <v>489.99</v>
      </c>
      <c r="H4321" s="1" t="s">
        <v>1754</v>
      </c>
      <c r="I4321" s="1" t="s">
        <v>48</v>
      </c>
      <c r="J4321" s="1" t="s">
        <v>23</v>
      </c>
      <c r="K4321" s="1" t="s">
        <v>27</v>
      </c>
      <c r="L4321" s="1">
        <f>Query1[[#This Row],[total_units]]*Query1[[#This Row],[revene]]</f>
        <v>489.99</v>
      </c>
      <c r="M4321" s="1">
        <f>YEAR(Query1[[#This Row],[order_date]])</f>
        <v>2018</v>
      </c>
    </row>
    <row r="4322" spans="1:13" x14ac:dyDescent="0.35">
      <c r="A4322">
        <v>1484</v>
      </c>
      <c r="B4322" s="1" t="s">
        <v>1749</v>
      </c>
      <c r="C4322" s="1" t="s">
        <v>37</v>
      </c>
      <c r="D4322" s="1" t="s">
        <v>1817</v>
      </c>
      <c r="E4322" s="8">
        <v>43192</v>
      </c>
      <c r="F4322">
        <v>2</v>
      </c>
      <c r="G4322">
        <v>1359.98</v>
      </c>
      <c r="H4322" s="1" t="s">
        <v>1513</v>
      </c>
      <c r="I4322" s="1" t="s">
        <v>34</v>
      </c>
      <c r="J4322" s="1" t="s">
        <v>23</v>
      </c>
      <c r="K4322" s="1" t="s">
        <v>24</v>
      </c>
      <c r="L4322" s="1">
        <f>Query1[[#This Row],[total_units]]*Query1[[#This Row],[revene]]</f>
        <v>2719.96</v>
      </c>
      <c r="M4322" s="1">
        <f>YEAR(Query1[[#This Row],[order_date]])</f>
        <v>2018</v>
      </c>
    </row>
    <row r="4323" spans="1:13" x14ac:dyDescent="0.35">
      <c r="A4323">
        <v>1484</v>
      </c>
      <c r="B4323" s="1" t="s">
        <v>1749</v>
      </c>
      <c r="C4323" s="1" t="s">
        <v>37</v>
      </c>
      <c r="D4323" s="1" t="s">
        <v>1817</v>
      </c>
      <c r="E4323" s="8">
        <v>43192</v>
      </c>
      <c r="F4323">
        <v>2</v>
      </c>
      <c r="G4323">
        <v>639.98</v>
      </c>
      <c r="H4323" s="1" t="s">
        <v>1631</v>
      </c>
      <c r="I4323" s="1" t="s">
        <v>48</v>
      </c>
      <c r="J4323" s="1" t="s">
        <v>23</v>
      </c>
      <c r="K4323" s="1" t="s">
        <v>24</v>
      </c>
      <c r="L4323" s="1">
        <f>Query1[[#This Row],[total_units]]*Query1[[#This Row],[revene]]</f>
        <v>1279.96</v>
      </c>
      <c r="M4323" s="1">
        <f>YEAR(Query1[[#This Row],[order_date]])</f>
        <v>2018</v>
      </c>
    </row>
    <row r="4324" spans="1:13" x14ac:dyDescent="0.35">
      <c r="A4324">
        <v>1484</v>
      </c>
      <c r="B4324" s="1" t="s">
        <v>1749</v>
      </c>
      <c r="C4324" s="1" t="s">
        <v>37</v>
      </c>
      <c r="D4324" s="1" t="s">
        <v>1817</v>
      </c>
      <c r="E4324" s="8">
        <v>43192</v>
      </c>
      <c r="F4324">
        <v>2</v>
      </c>
      <c r="G4324">
        <v>6999.98</v>
      </c>
      <c r="H4324" s="1" t="s">
        <v>834</v>
      </c>
      <c r="I4324" s="1" t="s">
        <v>788</v>
      </c>
      <c r="J4324" s="1" t="s">
        <v>23</v>
      </c>
      <c r="K4324" s="1" t="s">
        <v>24</v>
      </c>
      <c r="L4324" s="1">
        <f>Query1[[#This Row],[total_units]]*Query1[[#This Row],[revene]]</f>
        <v>13999.96</v>
      </c>
      <c r="M4324" s="1">
        <f>YEAR(Query1[[#This Row],[order_date]])</f>
        <v>2018</v>
      </c>
    </row>
    <row r="4325" spans="1:13" x14ac:dyDescent="0.35">
      <c r="A4325">
        <v>1485</v>
      </c>
      <c r="B4325" s="1" t="s">
        <v>369</v>
      </c>
      <c r="C4325" s="1" t="s">
        <v>95</v>
      </c>
      <c r="D4325" s="1" t="s">
        <v>1817</v>
      </c>
      <c r="E4325" s="8">
        <v>43192</v>
      </c>
      <c r="F4325">
        <v>2</v>
      </c>
      <c r="G4325">
        <v>4999.9799999999996</v>
      </c>
      <c r="H4325" s="1" t="s">
        <v>1755</v>
      </c>
      <c r="I4325" s="1" t="s">
        <v>20</v>
      </c>
      <c r="J4325" s="1" t="s">
        <v>23</v>
      </c>
      <c r="K4325" s="1" t="s">
        <v>27</v>
      </c>
      <c r="L4325" s="1">
        <f>Query1[[#This Row],[total_units]]*Query1[[#This Row],[revene]]</f>
        <v>9999.9599999999991</v>
      </c>
      <c r="M4325" s="1">
        <f>YEAR(Query1[[#This Row],[order_date]])</f>
        <v>2018</v>
      </c>
    </row>
    <row r="4326" spans="1:13" x14ac:dyDescent="0.35">
      <c r="A4326">
        <v>1485</v>
      </c>
      <c r="B4326" s="1" t="s">
        <v>369</v>
      </c>
      <c r="C4326" s="1" t="s">
        <v>95</v>
      </c>
      <c r="D4326" s="1" t="s">
        <v>1817</v>
      </c>
      <c r="E4326" s="8">
        <v>43192</v>
      </c>
      <c r="F4326">
        <v>1</v>
      </c>
      <c r="G4326">
        <v>319.99</v>
      </c>
      <c r="H4326" s="1" t="s">
        <v>1961</v>
      </c>
      <c r="I4326" s="1" t="s">
        <v>48</v>
      </c>
      <c r="J4326" s="1" t="s">
        <v>23</v>
      </c>
      <c r="K4326" s="1" t="s">
        <v>27</v>
      </c>
      <c r="L4326" s="1">
        <f>Query1[[#This Row],[total_units]]*Query1[[#This Row],[revene]]</f>
        <v>319.99</v>
      </c>
      <c r="M4326" s="1">
        <f>YEAR(Query1[[#This Row],[order_date]])</f>
        <v>2018</v>
      </c>
    </row>
    <row r="4327" spans="1:13" x14ac:dyDescent="0.35">
      <c r="A4327">
        <v>1486</v>
      </c>
      <c r="B4327" s="1" t="s">
        <v>253</v>
      </c>
      <c r="C4327" s="1" t="s">
        <v>200</v>
      </c>
      <c r="D4327" s="1" t="s">
        <v>1817</v>
      </c>
      <c r="E4327" s="8">
        <v>43192</v>
      </c>
      <c r="F4327">
        <v>1</v>
      </c>
      <c r="G4327">
        <v>489.99</v>
      </c>
      <c r="H4327" s="1" t="s">
        <v>855</v>
      </c>
      <c r="I4327" s="1" t="s">
        <v>48</v>
      </c>
      <c r="J4327" s="1" t="s">
        <v>23</v>
      </c>
      <c r="K4327" s="1" t="s">
        <v>27</v>
      </c>
      <c r="L4327" s="1">
        <f>Query1[[#This Row],[total_units]]*Query1[[#This Row],[revene]]</f>
        <v>489.99</v>
      </c>
      <c r="M4327" s="1">
        <f>YEAR(Query1[[#This Row],[order_date]])</f>
        <v>2018</v>
      </c>
    </row>
    <row r="4328" spans="1:13" x14ac:dyDescent="0.35">
      <c r="A4328">
        <v>1486</v>
      </c>
      <c r="B4328" s="1" t="s">
        <v>253</v>
      </c>
      <c r="C4328" s="1" t="s">
        <v>200</v>
      </c>
      <c r="D4328" s="1" t="s">
        <v>1817</v>
      </c>
      <c r="E4328" s="8">
        <v>43192</v>
      </c>
      <c r="F4328">
        <v>2</v>
      </c>
      <c r="G4328">
        <v>3119.98</v>
      </c>
      <c r="H4328" s="1" t="s">
        <v>884</v>
      </c>
      <c r="I4328" s="1" t="s">
        <v>41</v>
      </c>
      <c r="J4328" s="1" t="s">
        <v>23</v>
      </c>
      <c r="K4328" s="1" t="s">
        <v>27</v>
      </c>
      <c r="L4328" s="1">
        <f>Query1[[#This Row],[total_units]]*Query1[[#This Row],[revene]]</f>
        <v>6239.96</v>
      </c>
      <c r="M4328" s="1">
        <f>YEAR(Query1[[#This Row],[order_date]])</f>
        <v>2018</v>
      </c>
    </row>
    <row r="4329" spans="1:13" x14ac:dyDescent="0.35">
      <c r="A4329">
        <v>1486</v>
      </c>
      <c r="B4329" s="1" t="s">
        <v>253</v>
      </c>
      <c r="C4329" s="1" t="s">
        <v>200</v>
      </c>
      <c r="D4329" s="1" t="s">
        <v>1817</v>
      </c>
      <c r="E4329" s="8">
        <v>43192</v>
      </c>
      <c r="F4329">
        <v>1</v>
      </c>
      <c r="G4329">
        <v>489.99</v>
      </c>
      <c r="H4329" s="1" t="s">
        <v>1594</v>
      </c>
      <c r="I4329" s="1" t="s">
        <v>20</v>
      </c>
      <c r="J4329" s="1" t="s">
        <v>23</v>
      </c>
      <c r="K4329" s="1" t="s">
        <v>27</v>
      </c>
      <c r="L4329" s="1">
        <f>Query1[[#This Row],[total_units]]*Query1[[#This Row],[revene]]</f>
        <v>489.99</v>
      </c>
      <c r="M4329" s="1">
        <f>YEAR(Query1[[#This Row],[order_date]])</f>
        <v>2018</v>
      </c>
    </row>
    <row r="4330" spans="1:13" x14ac:dyDescent="0.35">
      <c r="A4330">
        <v>1486</v>
      </c>
      <c r="B4330" s="1" t="s">
        <v>253</v>
      </c>
      <c r="C4330" s="1" t="s">
        <v>200</v>
      </c>
      <c r="D4330" s="1" t="s">
        <v>1817</v>
      </c>
      <c r="E4330" s="8">
        <v>43192</v>
      </c>
      <c r="F4330">
        <v>1</v>
      </c>
      <c r="G4330">
        <v>199.99</v>
      </c>
      <c r="H4330" s="1" t="s">
        <v>1955</v>
      </c>
      <c r="I4330" s="1" t="s">
        <v>48</v>
      </c>
      <c r="J4330" s="1" t="s">
        <v>23</v>
      </c>
      <c r="K4330" s="1" t="s">
        <v>27</v>
      </c>
      <c r="L4330" s="1">
        <f>Query1[[#This Row],[total_units]]*Query1[[#This Row],[revene]]</f>
        <v>199.99</v>
      </c>
      <c r="M4330" s="1">
        <f>YEAR(Query1[[#This Row],[order_date]])</f>
        <v>2018</v>
      </c>
    </row>
    <row r="4331" spans="1:13" x14ac:dyDescent="0.35">
      <c r="A4331">
        <v>1487</v>
      </c>
      <c r="B4331" s="1" t="s">
        <v>724</v>
      </c>
      <c r="C4331" s="1" t="s">
        <v>313</v>
      </c>
      <c r="D4331" s="1" t="s">
        <v>1815</v>
      </c>
      <c r="E4331" s="8">
        <v>43193</v>
      </c>
      <c r="F4331">
        <v>2</v>
      </c>
      <c r="G4331">
        <v>699.98</v>
      </c>
      <c r="H4331" s="1" t="s">
        <v>867</v>
      </c>
      <c r="I4331" s="1" t="s">
        <v>48</v>
      </c>
      <c r="J4331" s="1" t="s">
        <v>14</v>
      </c>
      <c r="K4331" s="1" t="s">
        <v>32</v>
      </c>
      <c r="L4331" s="1">
        <f>Query1[[#This Row],[total_units]]*Query1[[#This Row],[revene]]</f>
        <v>1399.96</v>
      </c>
      <c r="M4331" s="1">
        <f>YEAR(Query1[[#This Row],[order_date]])</f>
        <v>2018</v>
      </c>
    </row>
    <row r="4332" spans="1:13" x14ac:dyDescent="0.35">
      <c r="A4332">
        <v>1487</v>
      </c>
      <c r="B4332" s="1" t="s">
        <v>724</v>
      </c>
      <c r="C4332" s="1" t="s">
        <v>313</v>
      </c>
      <c r="D4332" s="1" t="s">
        <v>1815</v>
      </c>
      <c r="E4332" s="8">
        <v>43193</v>
      </c>
      <c r="F4332">
        <v>1</v>
      </c>
      <c r="G4332">
        <v>2999.99</v>
      </c>
      <c r="H4332" s="1" t="s">
        <v>1625</v>
      </c>
      <c r="I4332" s="1" t="s">
        <v>41</v>
      </c>
      <c r="J4332" s="1" t="s">
        <v>14</v>
      </c>
      <c r="K4332" s="1" t="s">
        <v>32</v>
      </c>
      <c r="L4332" s="1">
        <f>Query1[[#This Row],[total_units]]*Query1[[#This Row],[revene]]</f>
        <v>2999.99</v>
      </c>
      <c r="M4332" s="1">
        <f>YEAR(Query1[[#This Row],[order_date]])</f>
        <v>2018</v>
      </c>
    </row>
    <row r="4333" spans="1:13" x14ac:dyDescent="0.35">
      <c r="A4333">
        <v>1487</v>
      </c>
      <c r="B4333" s="1" t="s">
        <v>724</v>
      </c>
      <c r="C4333" s="1" t="s">
        <v>313</v>
      </c>
      <c r="D4333" s="1" t="s">
        <v>1815</v>
      </c>
      <c r="E4333" s="8">
        <v>43193</v>
      </c>
      <c r="F4333">
        <v>2</v>
      </c>
      <c r="G4333">
        <v>3099.98</v>
      </c>
      <c r="H4333" s="1" t="s">
        <v>1490</v>
      </c>
      <c r="I4333" s="1" t="s">
        <v>788</v>
      </c>
      <c r="J4333" s="1" t="s">
        <v>14</v>
      </c>
      <c r="K4333" s="1" t="s">
        <v>32</v>
      </c>
      <c r="L4333" s="1">
        <f>Query1[[#This Row],[total_units]]*Query1[[#This Row],[revene]]</f>
        <v>6199.96</v>
      </c>
      <c r="M4333" s="1">
        <f>YEAR(Query1[[#This Row],[order_date]])</f>
        <v>2018</v>
      </c>
    </row>
    <row r="4334" spans="1:13" x14ac:dyDescent="0.35">
      <c r="A4334">
        <v>1487</v>
      </c>
      <c r="B4334" s="1" t="s">
        <v>724</v>
      </c>
      <c r="C4334" s="1" t="s">
        <v>313</v>
      </c>
      <c r="D4334" s="1" t="s">
        <v>1815</v>
      </c>
      <c r="E4334" s="8">
        <v>43193</v>
      </c>
      <c r="F4334">
        <v>1</v>
      </c>
      <c r="G4334">
        <v>4499.99</v>
      </c>
      <c r="H4334" s="1" t="s">
        <v>1516</v>
      </c>
      <c r="I4334" s="1" t="s">
        <v>788</v>
      </c>
      <c r="J4334" s="1" t="s">
        <v>14</v>
      </c>
      <c r="K4334" s="1" t="s">
        <v>32</v>
      </c>
      <c r="L4334" s="1">
        <f>Query1[[#This Row],[total_units]]*Query1[[#This Row],[revene]]</f>
        <v>4499.99</v>
      </c>
      <c r="M4334" s="1">
        <f>YEAR(Query1[[#This Row],[order_date]])</f>
        <v>2018</v>
      </c>
    </row>
    <row r="4335" spans="1:13" x14ac:dyDescent="0.35">
      <c r="A4335">
        <v>1487</v>
      </c>
      <c r="B4335" s="1" t="s">
        <v>724</v>
      </c>
      <c r="C4335" s="1" t="s">
        <v>313</v>
      </c>
      <c r="D4335" s="1" t="s">
        <v>1815</v>
      </c>
      <c r="E4335" s="8">
        <v>43193</v>
      </c>
      <c r="F4335">
        <v>1</v>
      </c>
      <c r="G4335">
        <v>2299.9899999999998</v>
      </c>
      <c r="H4335" s="1" t="s">
        <v>1756</v>
      </c>
      <c r="I4335" s="1" t="s">
        <v>41</v>
      </c>
      <c r="J4335" s="1" t="s">
        <v>14</v>
      </c>
      <c r="K4335" s="1" t="s">
        <v>32</v>
      </c>
      <c r="L4335" s="1">
        <f>Query1[[#This Row],[total_units]]*Query1[[#This Row],[revene]]</f>
        <v>2299.9899999999998</v>
      </c>
      <c r="M4335" s="1">
        <f>YEAR(Query1[[#This Row],[order_date]])</f>
        <v>2018</v>
      </c>
    </row>
    <row r="4336" spans="1:13" x14ac:dyDescent="0.35">
      <c r="A4336">
        <v>1488</v>
      </c>
      <c r="B4336" s="1" t="s">
        <v>436</v>
      </c>
      <c r="C4336" s="1" t="s">
        <v>437</v>
      </c>
      <c r="D4336" s="1" t="s">
        <v>1815</v>
      </c>
      <c r="E4336" s="8">
        <v>43193</v>
      </c>
      <c r="F4336">
        <v>1</v>
      </c>
      <c r="G4336">
        <v>2499.9899999999998</v>
      </c>
      <c r="H4336" s="1" t="s">
        <v>1755</v>
      </c>
      <c r="I4336" s="1" t="s">
        <v>20</v>
      </c>
      <c r="J4336" s="1" t="s">
        <v>14</v>
      </c>
      <c r="K4336" s="1" t="s">
        <v>32</v>
      </c>
      <c r="L4336" s="1">
        <f>Query1[[#This Row],[total_units]]*Query1[[#This Row],[revene]]</f>
        <v>2499.9899999999998</v>
      </c>
      <c r="M4336" s="1">
        <f>YEAR(Query1[[#This Row],[order_date]])</f>
        <v>2018</v>
      </c>
    </row>
    <row r="4337" spans="1:13" x14ac:dyDescent="0.35">
      <c r="A4337">
        <v>1488</v>
      </c>
      <c r="B4337" s="1" t="s">
        <v>436</v>
      </c>
      <c r="C4337" s="1" t="s">
        <v>437</v>
      </c>
      <c r="D4337" s="1" t="s">
        <v>1815</v>
      </c>
      <c r="E4337" s="8">
        <v>43193</v>
      </c>
      <c r="F4337">
        <v>1</v>
      </c>
      <c r="G4337">
        <v>2299.9899999999998</v>
      </c>
      <c r="H4337" s="1" t="s">
        <v>807</v>
      </c>
      <c r="I4337" s="1" t="s">
        <v>20</v>
      </c>
      <c r="J4337" s="1" t="s">
        <v>14</v>
      </c>
      <c r="K4337" s="1" t="s">
        <v>32</v>
      </c>
      <c r="L4337" s="1">
        <f>Query1[[#This Row],[total_units]]*Query1[[#This Row],[revene]]</f>
        <v>2299.9899999999998</v>
      </c>
      <c r="M4337" s="1">
        <f>YEAR(Query1[[#This Row],[order_date]])</f>
        <v>2018</v>
      </c>
    </row>
    <row r="4338" spans="1:13" x14ac:dyDescent="0.35">
      <c r="A4338">
        <v>1489</v>
      </c>
      <c r="B4338" s="1" t="s">
        <v>1231</v>
      </c>
      <c r="C4338" s="1" t="s">
        <v>472</v>
      </c>
      <c r="D4338" s="1" t="s">
        <v>1815</v>
      </c>
      <c r="E4338" s="8">
        <v>43193</v>
      </c>
      <c r="F4338">
        <v>2</v>
      </c>
      <c r="G4338">
        <v>559.98</v>
      </c>
      <c r="H4338" s="1" t="s">
        <v>1501</v>
      </c>
      <c r="I4338" s="1" t="s">
        <v>48</v>
      </c>
      <c r="J4338" s="1" t="s">
        <v>14</v>
      </c>
      <c r="K4338" s="1" t="s">
        <v>32</v>
      </c>
      <c r="L4338" s="1">
        <f>Query1[[#This Row],[total_units]]*Query1[[#This Row],[revene]]</f>
        <v>1119.96</v>
      </c>
      <c r="M4338" s="1">
        <f>YEAR(Query1[[#This Row],[order_date]])</f>
        <v>2018</v>
      </c>
    </row>
    <row r="4339" spans="1:13" x14ac:dyDescent="0.35">
      <c r="A4339">
        <v>1489</v>
      </c>
      <c r="B4339" s="1" t="s">
        <v>1231</v>
      </c>
      <c r="C4339" s="1" t="s">
        <v>472</v>
      </c>
      <c r="D4339" s="1" t="s">
        <v>1815</v>
      </c>
      <c r="E4339" s="8">
        <v>43193</v>
      </c>
      <c r="F4339">
        <v>1</v>
      </c>
      <c r="G4339">
        <v>2999.99</v>
      </c>
      <c r="H4339" s="1" t="s">
        <v>1625</v>
      </c>
      <c r="I4339" s="1" t="s">
        <v>41</v>
      </c>
      <c r="J4339" s="1" t="s">
        <v>14</v>
      </c>
      <c r="K4339" s="1" t="s">
        <v>32</v>
      </c>
      <c r="L4339" s="1">
        <f>Query1[[#This Row],[total_units]]*Query1[[#This Row],[revene]]</f>
        <v>2999.99</v>
      </c>
      <c r="M4339" s="1">
        <f>YEAR(Query1[[#This Row],[order_date]])</f>
        <v>2018</v>
      </c>
    </row>
    <row r="4340" spans="1:13" x14ac:dyDescent="0.35">
      <c r="A4340">
        <v>1489</v>
      </c>
      <c r="B4340" s="1" t="s">
        <v>1231</v>
      </c>
      <c r="C4340" s="1" t="s">
        <v>472</v>
      </c>
      <c r="D4340" s="1" t="s">
        <v>1815</v>
      </c>
      <c r="E4340" s="8">
        <v>43193</v>
      </c>
      <c r="F4340">
        <v>1</v>
      </c>
      <c r="G4340">
        <v>875.99</v>
      </c>
      <c r="H4340" s="1" t="s">
        <v>831</v>
      </c>
      <c r="I4340" s="1" t="s">
        <v>788</v>
      </c>
      <c r="J4340" s="1" t="s">
        <v>14</v>
      </c>
      <c r="K4340" s="1" t="s">
        <v>32</v>
      </c>
      <c r="L4340" s="1">
        <f>Query1[[#This Row],[total_units]]*Query1[[#This Row],[revene]]</f>
        <v>875.99</v>
      </c>
      <c r="M4340" s="1">
        <f>YEAR(Query1[[#This Row],[order_date]])</f>
        <v>2018</v>
      </c>
    </row>
    <row r="4341" spans="1:13" x14ac:dyDescent="0.35">
      <c r="A4341">
        <v>1490</v>
      </c>
      <c r="B4341" s="1" t="s">
        <v>1954</v>
      </c>
      <c r="C4341" s="1" t="s">
        <v>496</v>
      </c>
      <c r="D4341" s="1" t="s">
        <v>1815</v>
      </c>
      <c r="E4341" s="8">
        <v>43193</v>
      </c>
      <c r="F4341">
        <v>1</v>
      </c>
      <c r="G4341">
        <v>319.99</v>
      </c>
      <c r="H4341" s="1" t="s">
        <v>1757</v>
      </c>
      <c r="I4341" s="1" t="s">
        <v>13</v>
      </c>
      <c r="J4341" s="1" t="s">
        <v>14</v>
      </c>
      <c r="K4341" s="1" t="s">
        <v>32</v>
      </c>
      <c r="L4341" s="1">
        <f>Query1[[#This Row],[total_units]]*Query1[[#This Row],[revene]]</f>
        <v>319.99</v>
      </c>
      <c r="M4341" s="1">
        <f>YEAR(Query1[[#This Row],[order_date]])</f>
        <v>2018</v>
      </c>
    </row>
    <row r="4342" spans="1:13" x14ac:dyDescent="0.35">
      <c r="A4342">
        <v>1490</v>
      </c>
      <c r="B4342" s="1" t="s">
        <v>1954</v>
      </c>
      <c r="C4342" s="1" t="s">
        <v>496</v>
      </c>
      <c r="D4342" s="1" t="s">
        <v>1815</v>
      </c>
      <c r="E4342" s="8">
        <v>43193</v>
      </c>
      <c r="F4342">
        <v>1</v>
      </c>
      <c r="G4342">
        <v>299.99</v>
      </c>
      <c r="H4342" s="1" t="s">
        <v>806</v>
      </c>
      <c r="I4342" s="1" t="s">
        <v>48</v>
      </c>
      <c r="J4342" s="1" t="s">
        <v>14</v>
      </c>
      <c r="K4342" s="1" t="s">
        <v>32</v>
      </c>
      <c r="L4342" s="1">
        <f>Query1[[#This Row],[total_units]]*Query1[[#This Row],[revene]]</f>
        <v>299.99</v>
      </c>
      <c r="M4342" s="1">
        <f>YEAR(Query1[[#This Row],[order_date]])</f>
        <v>2018</v>
      </c>
    </row>
    <row r="4343" spans="1:13" x14ac:dyDescent="0.35">
      <c r="A4343">
        <v>1490</v>
      </c>
      <c r="B4343" s="1" t="s">
        <v>1954</v>
      </c>
      <c r="C4343" s="1" t="s">
        <v>496</v>
      </c>
      <c r="D4343" s="1" t="s">
        <v>1815</v>
      </c>
      <c r="E4343" s="8">
        <v>43193</v>
      </c>
      <c r="F4343">
        <v>1</v>
      </c>
      <c r="G4343">
        <v>749.99</v>
      </c>
      <c r="H4343" s="1" t="s">
        <v>1555</v>
      </c>
      <c r="I4343" s="1" t="s">
        <v>13</v>
      </c>
      <c r="J4343" s="1" t="s">
        <v>14</v>
      </c>
      <c r="K4343" s="1" t="s">
        <v>32</v>
      </c>
      <c r="L4343" s="1">
        <f>Query1[[#This Row],[total_units]]*Query1[[#This Row],[revene]]</f>
        <v>749.99</v>
      </c>
      <c r="M4343" s="1">
        <f>YEAR(Query1[[#This Row],[order_date]])</f>
        <v>2018</v>
      </c>
    </row>
    <row r="4344" spans="1:13" x14ac:dyDescent="0.35">
      <c r="A4344">
        <v>1491</v>
      </c>
      <c r="B4344" s="1" t="s">
        <v>1157</v>
      </c>
      <c r="C4344" s="1" t="s">
        <v>71</v>
      </c>
      <c r="D4344" s="1" t="s">
        <v>1815</v>
      </c>
      <c r="E4344" s="8">
        <v>43194</v>
      </c>
      <c r="F4344">
        <v>2</v>
      </c>
      <c r="G4344">
        <v>599.98</v>
      </c>
      <c r="H4344" s="1" t="s">
        <v>795</v>
      </c>
      <c r="I4344" s="1" t="s">
        <v>48</v>
      </c>
      <c r="J4344" s="1" t="s">
        <v>14</v>
      </c>
      <c r="K4344" s="1" t="s">
        <v>32</v>
      </c>
      <c r="L4344" s="1">
        <f>Query1[[#This Row],[total_units]]*Query1[[#This Row],[revene]]</f>
        <v>1199.96</v>
      </c>
      <c r="M4344" s="1">
        <f>YEAR(Query1[[#This Row],[order_date]])</f>
        <v>2018</v>
      </c>
    </row>
    <row r="4345" spans="1:13" x14ac:dyDescent="0.35">
      <c r="A4345">
        <v>1491</v>
      </c>
      <c r="B4345" s="1" t="s">
        <v>1157</v>
      </c>
      <c r="C4345" s="1" t="s">
        <v>71</v>
      </c>
      <c r="D4345" s="1" t="s">
        <v>1815</v>
      </c>
      <c r="E4345" s="8">
        <v>43194</v>
      </c>
      <c r="F4345">
        <v>1</v>
      </c>
      <c r="G4345">
        <v>449.99</v>
      </c>
      <c r="H4345" s="1" t="s">
        <v>1680</v>
      </c>
      <c r="I4345" s="1" t="s">
        <v>34</v>
      </c>
      <c r="J4345" s="1" t="s">
        <v>14</v>
      </c>
      <c r="K4345" s="1" t="s">
        <v>32</v>
      </c>
      <c r="L4345" s="1">
        <f>Query1[[#This Row],[total_units]]*Query1[[#This Row],[revene]]</f>
        <v>449.99</v>
      </c>
      <c r="M4345" s="1">
        <f>YEAR(Query1[[#This Row],[order_date]])</f>
        <v>2018</v>
      </c>
    </row>
    <row r="4346" spans="1:13" x14ac:dyDescent="0.35">
      <c r="A4346">
        <v>1491</v>
      </c>
      <c r="B4346" s="1" t="s">
        <v>1157</v>
      </c>
      <c r="C4346" s="1" t="s">
        <v>71</v>
      </c>
      <c r="D4346" s="1" t="s">
        <v>1815</v>
      </c>
      <c r="E4346" s="8">
        <v>43194</v>
      </c>
      <c r="F4346">
        <v>2</v>
      </c>
      <c r="G4346">
        <v>3119.98</v>
      </c>
      <c r="H4346" s="1" t="s">
        <v>884</v>
      </c>
      <c r="I4346" s="1" t="s">
        <v>41</v>
      </c>
      <c r="J4346" s="1" t="s">
        <v>14</v>
      </c>
      <c r="K4346" s="1" t="s">
        <v>32</v>
      </c>
      <c r="L4346" s="1">
        <f>Query1[[#This Row],[total_units]]*Query1[[#This Row],[revene]]</f>
        <v>6239.96</v>
      </c>
      <c r="M4346" s="1">
        <f>YEAR(Query1[[#This Row],[order_date]])</f>
        <v>2018</v>
      </c>
    </row>
    <row r="4347" spans="1:13" x14ac:dyDescent="0.35">
      <c r="A4347">
        <v>1491</v>
      </c>
      <c r="B4347" s="1" t="s">
        <v>1157</v>
      </c>
      <c r="C4347" s="1" t="s">
        <v>71</v>
      </c>
      <c r="D4347" s="1" t="s">
        <v>1815</v>
      </c>
      <c r="E4347" s="8">
        <v>43194</v>
      </c>
      <c r="F4347">
        <v>2</v>
      </c>
      <c r="G4347">
        <v>5999.98</v>
      </c>
      <c r="H4347" s="1" t="s">
        <v>1485</v>
      </c>
      <c r="I4347" s="1" t="s">
        <v>20</v>
      </c>
      <c r="J4347" s="1" t="s">
        <v>14</v>
      </c>
      <c r="K4347" s="1" t="s">
        <v>32</v>
      </c>
      <c r="L4347" s="1">
        <f>Query1[[#This Row],[total_units]]*Query1[[#This Row],[revene]]</f>
        <v>11999.96</v>
      </c>
      <c r="M4347" s="1">
        <f>YEAR(Query1[[#This Row],[order_date]])</f>
        <v>2018</v>
      </c>
    </row>
    <row r="4348" spans="1:13" x14ac:dyDescent="0.35">
      <c r="A4348">
        <v>1492</v>
      </c>
      <c r="B4348" s="1" t="s">
        <v>1334</v>
      </c>
      <c r="C4348" s="1" t="s">
        <v>248</v>
      </c>
      <c r="D4348" s="1" t="s">
        <v>1817</v>
      </c>
      <c r="E4348" s="8">
        <v>43194</v>
      </c>
      <c r="F4348">
        <v>2</v>
      </c>
      <c r="G4348">
        <v>759.98</v>
      </c>
      <c r="H4348" s="1" t="s">
        <v>878</v>
      </c>
      <c r="I4348" s="1" t="s">
        <v>20</v>
      </c>
      <c r="J4348" s="1" t="s">
        <v>23</v>
      </c>
      <c r="K4348" s="1" t="s">
        <v>27</v>
      </c>
      <c r="L4348" s="1">
        <f>Query1[[#This Row],[total_units]]*Query1[[#This Row],[revene]]</f>
        <v>1519.96</v>
      </c>
      <c r="M4348" s="1">
        <f>YEAR(Query1[[#This Row],[order_date]])</f>
        <v>2018</v>
      </c>
    </row>
    <row r="4349" spans="1:13" x14ac:dyDescent="0.35">
      <c r="A4349">
        <v>1493</v>
      </c>
      <c r="B4349" s="1" t="s">
        <v>701</v>
      </c>
      <c r="C4349" s="1" t="s">
        <v>262</v>
      </c>
      <c r="D4349" s="1" t="s">
        <v>1824</v>
      </c>
      <c r="E4349" s="8">
        <v>43194</v>
      </c>
      <c r="F4349">
        <v>1</v>
      </c>
      <c r="G4349">
        <v>429.99</v>
      </c>
      <c r="H4349" s="1" t="s">
        <v>1499</v>
      </c>
      <c r="I4349" s="1" t="s">
        <v>13</v>
      </c>
      <c r="J4349" s="1" t="s">
        <v>98</v>
      </c>
      <c r="K4349" s="1" t="s">
        <v>99</v>
      </c>
      <c r="L4349" s="1">
        <f>Query1[[#This Row],[total_units]]*Query1[[#This Row],[revene]]</f>
        <v>429.99</v>
      </c>
      <c r="M4349" s="1">
        <f>YEAR(Query1[[#This Row],[order_date]])</f>
        <v>2018</v>
      </c>
    </row>
    <row r="4350" spans="1:13" x14ac:dyDescent="0.35">
      <c r="A4350">
        <v>1494</v>
      </c>
      <c r="B4350" s="1" t="s">
        <v>1304</v>
      </c>
      <c r="C4350" s="1" t="s">
        <v>235</v>
      </c>
      <c r="D4350" s="1" t="s">
        <v>1815</v>
      </c>
      <c r="E4350" s="8">
        <v>43195</v>
      </c>
      <c r="F4350">
        <v>2</v>
      </c>
      <c r="G4350">
        <v>859.98</v>
      </c>
      <c r="H4350" s="1" t="s">
        <v>1499</v>
      </c>
      <c r="I4350" s="1" t="s">
        <v>13</v>
      </c>
      <c r="J4350" s="1" t="s">
        <v>14</v>
      </c>
      <c r="K4350" s="1" t="s">
        <v>32</v>
      </c>
      <c r="L4350" s="1">
        <f>Query1[[#This Row],[total_units]]*Query1[[#This Row],[revene]]</f>
        <v>1719.96</v>
      </c>
      <c r="M4350" s="1">
        <f>YEAR(Query1[[#This Row],[order_date]])</f>
        <v>2018</v>
      </c>
    </row>
    <row r="4351" spans="1:13" x14ac:dyDescent="0.35">
      <c r="A4351">
        <v>1494</v>
      </c>
      <c r="B4351" s="1" t="s">
        <v>1304</v>
      </c>
      <c r="C4351" s="1" t="s">
        <v>235</v>
      </c>
      <c r="D4351" s="1" t="s">
        <v>1815</v>
      </c>
      <c r="E4351" s="8">
        <v>43195</v>
      </c>
      <c r="F4351">
        <v>2</v>
      </c>
      <c r="G4351">
        <v>499.98</v>
      </c>
      <c r="H4351" s="1" t="s">
        <v>1667</v>
      </c>
      <c r="I4351" s="1" t="s">
        <v>48</v>
      </c>
      <c r="J4351" s="1" t="s">
        <v>14</v>
      </c>
      <c r="K4351" s="1" t="s">
        <v>32</v>
      </c>
      <c r="L4351" s="1">
        <f>Query1[[#This Row],[total_units]]*Query1[[#This Row],[revene]]</f>
        <v>999.96</v>
      </c>
      <c r="M4351" s="1">
        <f>YEAR(Query1[[#This Row],[order_date]])</f>
        <v>2018</v>
      </c>
    </row>
    <row r="4352" spans="1:13" x14ac:dyDescent="0.35">
      <c r="A4352">
        <v>1494</v>
      </c>
      <c r="B4352" s="1" t="s">
        <v>1304</v>
      </c>
      <c r="C4352" s="1" t="s">
        <v>235</v>
      </c>
      <c r="D4352" s="1" t="s">
        <v>1815</v>
      </c>
      <c r="E4352" s="8">
        <v>43195</v>
      </c>
      <c r="F4352">
        <v>2</v>
      </c>
      <c r="G4352">
        <v>1499.98</v>
      </c>
      <c r="H4352" s="1" t="s">
        <v>1704</v>
      </c>
      <c r="I4352" s="1" t="s">
        <v>788</v>
      </c>
      <c r="J4352" s="1" t="s">
        <v>14</v>
      </c>
      <c r="K4352" s="1" t="s">
        <v>32</v>
      </c>
      <c r="L4352" s="1">
        <f>Query1[[#This Row],[total_units]]*Query1[[#This Row],[revene]]</f>
        <v>2999.96</v>
      </c>
      <c r="M4352" s="1">
        <f>YEAR(Query1[[#This Row],[order_date]])</f>
        <v>2018</v>
      </c>
    </row>
    <row r="4353" spans="1:13" x14ac:dyDescent="0.35">
      <c r="A4353">
        <v>1495</v>
      </c>
      <c r="B4353" s="1" t="s">
        <v>251</v>
      </c>
      <c r="C4353" s="1" t="s">
        <v>252</v>
      </c>
      <c r="D4353" s="1" t="s">
        <v>1817</v>
      </c>
      <c r="E4353" s="8">
        <v>43195</v>
      </c>
      <c r="F4353">
        <v>2</v>
      </c>
      <c r="G4353">
        <v>739.98</v>
      </c>
      <c r="H4353" s="1" t="s">
        <v>1622</v>
      </c>
      <c r="I4353" s="1" t="s">
        <v>48</v>
      </c>
      <c r="J4353" s="1" t="s">
        <v>23</v>
      </c>
      <c r="K4353" s="1" t="s">
        <v>27</v>
      </c>
      <c r="L4353" s="1">
        <f>Query1[[#This Row],[total_units]]*Query1[[#This Row],[revene]]</f>
        <v>1479.96</v>
      </c>
      <c r="M4353" s="1">
        <f>YEAR(Query1[[#This Row],[order_date]])</f>
        <v>2018</v>
      </c>
    </row>
    <row r="4354" spans="1:13" x14ac:dyDescent="0.35">
      <c r="A4354">
        <v>1495</v>
      </c>
      <c r="B4354" s="1" t="s">
        <v>251</v>
      </c>
      <c r="C4354" s="1" t="s">
        <v>252</v>
      </c>
      <c r="D4354" s="1" t="s">
        <v>1817</v>
      </c>
      <c r="E4354" s="8">
        <v>43195</v>
      </c>
      <c r="F4354">
        <v>2</v>
      </c>
      <c r="G4354">
        <v>1499.98</v>
      </c>
      <c r="H4354" s="1" t="s">
        <v>1664</v>
      </c>
      <c r="I4354" s="1" t="s">
        <v>34</v>
      </c>
      <c r="J4354" s="1" t="s">
        <v>23</v>
      </c>
      <c r="K4354" s="1" t="s">
        <v>27</v>
      </c>
      <c r="L4354" s="1">
        <f>Query1[[#This Row],[total_units]]*Query1[[#This Row],[revene]]</f>
        <v>2999.96</v>
      </c>
      <c r="M4354" s="1">
        <f>YEAR(Query1[[#This Row],[order_date]])</f>
        <v>2018</v>
      </c>
    </row>
    <row r="4355" spans="1:13" x14ac:dyDescent="0.35">
      <c r="A4355">
        <v>1495</v>
      </c>
      <c r="B4355" s="1" t="s">
        <v>251</v>
      </c>
      <c r="C4355" s="1" t="s">
        <v>252</v>
      </c>
      <c r="D4355" s="1" t="s">
        <v>1817</v>
      </c>
      <c r="E4355" s="8">
        <v>43195</v>
      </c>
      <c r="F4355">
        <v>1</v>
      </c>
      <c r="G4355">
        <v>2599</v>
      </c>
      <c r="H4355" s="1" t="s">
        <v>1657</v>
      </c>
      <c r="I4355" s="1" t="s">
        <v>20</v>
      </c>
      <c r="J4355" s="1" t="s">
        <v>23</v>
      </c>
      <c r="K4355" s="1" t="s">
        <v>27</v>
      </c>
      <c r="L4355" s="1">
        <f>Query1[[#This Row],[total_units]]*Query1[[#This Row],[revene]]</f>
        <v>2599</v>
      </c>
      <c r="M4355" s="1">
        <f>YEAR(Query1[[#This Row],[order_date]])</f>
        <v>2018</v>
      </c>
    </row>
    <row r="4356" spans="1:13" x14ac:dyDescent="0.35">
      <c r="A4356">
        <v>1496</v>
      </c>
      <c r="B4356" s="1" t="s">
        <v>1739</v>
      </c>
      <c r="C4356" s="1" t="s">
        <v>437</v>
      </c>
      <c r="D4356" s="1" t="s">
        <v>1815</v>
      </c>
      <c r="E4356" s="8">
        <v>43196</v>
      </c>
      <c r="F4356">
        <v>2</v>
      </c>
      <c r="G4356">
        <v>959.98</v>
      </c>
      <c r="H4356" s="1" t="s">
        <v>1642</v>
      </c>
      <c r="I4356" s="1" t="s">
        <v>13</v>
      </c>
      <c r="J4356" s="1" t="s">
        <v>14</v>
      </c>
      <c r="K4356" s="1" t="s">
        <v>32</v>
      </c>
      <c r="L4356" s="1">
        <f>Query1[[#This Row],[total_units]]*Query1[[#This Row],[revene]]</f>
        <v>1919.96</v>
      </c>
      <c r="M4356" s="1">
        <f>YEAR(Query1[[#This Row],[order_date]])</f>
        <v>2018</v>
      </c>
    </row>
    <row r="4357" spans="1:13" x14ac:dyDescent="0.35">
      <c r="A4357">
        <v>1496</v>
      </c>
      <c r="B4357" s="1" t="s">
        <v>1739</v>
      </c>
      <c r="C4357" s="1" t="s">
        <v>437</v>
      </c>
      <c r="D4357" s="1" t="s">
        <v>1815</v>
      </c>
      <c r="E4357" s="8">
        <v>43196</v>
      </c>
      <c r="F4357">
        <v>2</v>
      </c>
      <c r="G4357">
        <v>1919.98</v>
      </c>
      <c r="H4357" s="1" t="s">
        <v>1617</v>
      </c>
      <c r="I4357" s="1" t="s">
        <v>13</v>
      </c>
      <c r="J4357" s="1" t="s">
        <v>14</v>
      </c>
      <c r="K4357" s="1" t="s">
        <v>32</v>
      </c>
      <c r="L4357" s="1">
        <f>Query1[[#This Row],[total_units]]*Query1[[#This Row],[revene]]</f>
        <v>3839.96</v>
      </c>
      <c r="M4357" s="1">
        <f>YEAR(Query1[[#This Row],[order_date]])</f>
        <v>2018</v>
      </c>
    </row>
    <row r="4358" spans="1:13" x14ac:dyDescent="0.35">
      <c r="A4358">
        <v>1496</v>
      </c>
      <c r="B4358" s="1" t="s">
        <v>1739</v>
      </c>
      <c r="C4358" s="1" t="s">
        <v>437</v>
      </c>
      <c r="D4358" s="1" t="s">
        <v>1815</v>
      </c>
      <c r="E4358" s="8">
        <v>43196</v>
      </c>
      <c r="F4358">
        <v>1</v>
      </c>
      <c r="G4358">
        <v>899.99</v>
      </c>
      <c r="H4358" s="1" t="s">
        <v>1615</v>
      </c>
      <c r="I4358" s="1" t="s">
        <v>13</v>
      </c>
      <c r="J4358" s="1" t="s">
        <v>14</v>
      </c>
      <c r="K4358" s="1" t="s">
        <v>32</v>
      </c>
      <c r="L4358" s="1">
        <f>Query1[[#This Row],[total_units]]*Query1[[#This Row],[revene]]</f>
        <v>899.99</v>
      </c>
      <c r="M4358" s="1">
        <f>YEAR(Query1[[#This Row],[order_date]])</f>
        <v>2018</v>
      </c>
    </row>
    <row r="4359" spans="1:13" x14ac:dyDescent="0.35">
      <c r="A4359">
        <v>1496</v>
      </c>
      <c r="B4359" s="1" t="s">
        <v>1739</v>
      </c>
      <c r="C4359" s="1" t="s">
        <v>437</v>
      </c>
      <c r="D4359" s="1" t="s">
        <v>1815</v>
      </c>
      <c r="E4359" s="8">
        <v>43196</v>
      </c>
      <c r="F4359">
        <v>1</v>
      </c>
      <c r="G4359">
        <v>449.99</v>
      </c>
      <c r="H4359" s="1" t="s">
        <v>1680</v>
      </c>
      <c r="I4359" s="1" t="s">
        <v>34</v>
      </c>
      <c r="J4359" s="1" t="s">
        <v>14</v>
      </c>
      <c r="K4359" s="1" t="s">
        <v>32</v>
      </c>
      <c r="L4359" s="1">
        <f>Query1[[#This Row],[total_units]]*Query1[[#This Row],[revene]]</f>
        <v>449.99</v>
      </c>
      <c r="M4359" s="1">
        <f>YEAR(Query1[[#This Row],[order_date]])</f>
        <v>2018</v>
      </c>
    </row>
    <row r="4360" spans="1:13" x14ac:dyDescent="0.35">
      <c r="A4360">
        <v>1496</v>
      </c>
      <c r="B4360" s="1" t="s">
        <v>1739</v>
      </c>
      <c r="C4360" s="1" t="s">
        <v>437</v>
      </c>
      <c r="D4360" s="1" t="s">
        <v>1815</v>
      </c>
      <c r="E4360" s="8">
        <v>43196</v>
      </c>
      <c r="F4360">
        <v>1</v>
      </c>
      <c r="G4360">
        <v>599.99</v>
      </c>
      <c r="H4360" s="1" t="s">
        <v>1748</v>
      </c>
      <c r="I4360" s="1" t="s">
        <v>13</v>
      </c>
      <c r="J4360" s="1" t="s">
        <v>14</v>
      </c>
      <c r="K4360" s="1" t="s">
        <v>32</v>
      </c>
      <c r="L4360" s="1">
        <f>Query1[[#This Row],[total_units]]*Query1[[#This Row],[revene]]</f>
        <v>599.99</v>
      </c>
      <c r="M4360" s="1">
        <f>YEAR(Query1[[#This Row],[order_date]])</f>
        <v>2018</v>
      </c>
    </row>
    <row r="4361" spans="1:13" x14ac:dyDescent="0.35">
      <c r="A4361">
        <v>1497</v>
      </c>
      <c r="B4361" s="1" t="s">
        <v>297</v>
      </c>
      <c r="C4361" s="1" t="s">
        <v>298</v>
      </c>
      <c r="D4361" s="1" t="s">
        <v>1815</v>
      </c>
      <c r="E4361" s="8">
        <v>43196</v>
      </c>
      <c r="F4361">
        <v>2</v>
      </c>
      <c r="G4361">
        <v>5999.98</v>
      </c>
      <c r="H4361" s="1" t="s">
        <v>1625</v>
      </c>
      <c r="I4361" s="1" t="s">
        <v>41</v>
      </c>
      <c r="J4361" s="1" t="s">
        <v>14</v>
      </c>
      <c r="K4361" s="1" t="s">
        <v>15</v>
      </c>
      <c r="L4361" s="1">
        <f>Query1[[#This Row],[total_units]]*Query1[[#This Row],[revene]]</f>
        <v>11999.96</v>
      </c>
      <c r="M4361" s="1">
        <f>YEAR(Query1[[#This Row],[order_date]])</f>
        <v>2018</v>
      </c>
    </row>
    <row r="4362" spans="1:13" x14ac:dyDescent="0.35">
      <c r="A4362">
        <v>1497</v>
      </c>
      <c r="B4362" s="1" t="s">
        <v>297</v>
      </c>
      <c r="C4362" s="1" t="s">
        <v>298</v>
      </c>
      <c r="D4362" s="1" t="s">
        <v>1815</v>
      </c>
      <c r="E4362" s="8">
        <v>43196</v>
      </c>
      <c r="F4362">
        <v>2</v>
      </c>
      <c r="G4362">
        <v>3199.98</v>
      </c>
      <c r="H4362" s="1" t="s">
        <v>1698</v>
      </c>
      <c r="I4362" s="1" t="s">
        <v>20</v>
      </c>
      <c r="J4362" s="1" t="s">
        <v>14</v>
      </c>
      <c r="K4362" s="1" t="s">
        <v>15</v>
      </c>
      <c r="L4362" s="1">
        <f>Query1[[#This Row],[total_units]]*Query1[[#This Row],[revene]]</f>
        <v>6399.96</v>
      </c>
      <c r="M4362" s="1">
        <f>YEAR(Query1[[#This Row],[order_date]])</f>
        <v>2018</v>
      </c>
    </row>
    <row r="4363" spans="1:13" x14ac:dyDescent="0.35">
      <c r="A4363">
        <v>1497</v>
      </c>
      <c r="B4363" s="1" t="s">
        <v>297</v>
      </c>
      <c r="C4363" s="1" t="s">
        <v>298</v>
      </c>
      <c r="D4363" s="1" t="s">
        <v>1815</v>
      </c>
      <c r="E4363" s="8">
        <v>43196</v>
      </c>
      <c r="F4363">
        <v>2</v>
      </c>
      <c r="G4363">
        <v>7199.98</v>
      </c>
      <c r="H4363" s="1" t="s">
        <v>1578</v>
      </c>
      <c r="I4363" s="1" t="s">
        <v>41</v>
      </c>
      <c r="J4363" s="1" t="s">
        <v>14</v>
      </c>
      <c r="K4363" s="1" t="s">
        <v>15</v>
      </c>
      <c r="L4363" s="1">
        <f>Query1[[#This Row],[total_units]]*Query1[[#This Row],[revene]]</f>
        <v>14399.96</v>
      </c>
      <c r="M4363" s="1">
        <f>YEAR(Query1[[#This Row],[order_date]])</f>
        <v>2018</v>
      </c>
    </row>
    <row r="4364" spans="1:13" x14ac:dyDescent="0.35">
      <c r="A4364">
        <v>1498</v>
      </c>
      <c r="B4364" s="1" t="s">
        <v>879</v>
      </c>
      <c r="C4364" s="1" t="s">
        <v>419</v>
      </c>
      <c r="D4364" s="1" t="s">
        <v>1815</v>
      </c>
      <c r="E4364" s="8">
        <v>43196</v>
      </c>
      <c r="F4364">
        <v>2</v>
      </c>
      <c r="G4364">
        <v>1599.98</v>
      </c>
      <c r="H4364" s="1" t="s">
        <v>1505</v>
      </c>
      <c r="I4364" s="1" t="s">
        <v>13</v>
      </c>
      <c r="J4364" s="1" t="s">
        <v>14</v>
      </c>
      <c r="K4364" s="1" t="s">
        <v>15</v>
      </c>
      <c r="L4364" s="1">
        <f>Query1[[#This Row],[total_units]]*Query1[[#This Row],[revene]]</f>
        <v>3199.96</v>
      </c>
      <c r="M4364" s="1">
        <f>YEAR(Query1[[#This Row],[order_date]])</f>
        <v>2018</v>
      </c>
    </row>
    <row r="4365" spans="1:13" x14ac:dyDescent="0.35">
      <c r="A4365">
        <v>1498</v>
      </c>
      <c r="B4365" s="1" t="s">
        <v>879</v>
      </c>
      <c r="C4365" s="1" t="s">
        <v>419</v>
      </c>
      <c r="D4365" s="1" t="s">
        <v>1815</v>
      </c>
      <c r="E4365" s="8">
        <v>43196</v>
      </c>
      <c r="F4365">
        <v>1</v>
      </c>
      <c r="G4365">
        <v>3199.99</v>
      </c>
      <c r="H4365" s="1" t="s">
        <v>1542</v>
      </c>
      <c r="I4365" s="1" t="s">
        <v>788</v>
      </c>
      <c r="J4365" s="1" t="s">
        <v>14</v>
      </c>
      <c r="K4365" s="1" t="s">
        <v>15</v>
      </c>
      <c r="L4365" s="1">
        <f>Query1[[#This Row],[total_units]]*Query1[[#This Row],[revene]]</f>
        <v>3199.99</v>
      </c>
      <c r="M4365" s="1">
        <f>YEAR(Query1[[#This Row],[order_date]])</f>
        <v>2018</v>
      </c>
    </row>
    <row r="4366" spans="1:13" x14ac:dyDescent="0.35">
      <c r="A4366">
        <v>1499</v>
      </c>
      <c r="B4366" s="1" t="s">
        <v>1109</v>
      </c>
      <c r="C4366" s="1" t="s">
        <v>496</v>
      </c>
      <c r="D4366" s="1" t="s">
        <v>1815</v>
      </c>
      <c r="E4366" s="8">
        <v>43196</v>
      </c>
      <c r="F4366">
        <v>1</v>
      </c>
      <c r="G4366">
        <v>749.99</v>
      </c>
      <c r="H4366" s="1" t="s">
        <v>31</v>
      </c>
      <c r="I4366" s="1" t="s">
        <v>20</v>
      </c>
      <c r="J4366" s="1" t="s">
        <v>14</v>
      </c>
      <c r="K4366" s="1" t="s">
        <v>15</v>
      </c>
      <c r="L4366" s="1">
        <f>Query1[[#This Row],[total_units]]*Query1[[#This Row],[revene]]</f>
        <v>749.99</v>
      </c>
      <c r="M4366" s="1">
        <f>YEAR(Query1[[#This Row],[order_date]])</f>
        <v>2018</v>
      </c>
    </row>
    <row r="4367" spans="1:13" x14ac:dyDescent="0.35">
      <c r="A4367">
        <v>1499</v>
      </c>
      <c r="B4367" s="1" t="s">
        <v>1109</v>
      </c>
      <c r="C4367" s="1" t="s">
        <v>496</v>
      </c>
      <c r="D4367" s="1" t="s">
        <v>1815</v>
      </c>
      <c r="E4367" s="8">
        <v>43196</v>
      </c>
      <c r="F4367">
        <v>1</v>
      </c>
      <c r="G4367">
        <v>470.99</v>
      </c>
      <c r="H4367" s="1" t="s">
        <v>825</v>
      </c>
      <c r="I4367" s="1" t="s">
        <v>34</v>
      </c>
      <c r="J4367" s="1" t="s">
        <v>14</v>
      </c>
      <c r="K4367" s="1" t="s">
        <v>15</v>
      </c>
      <c r="L4367" s="1">
        <f>Query1[[#This Row],[total_units]]*Query1[[#This Row],[revene]]</f>
        <v>470.99</v>
      </c>
      <c r="M4367" s="1">
        <f>YEAR(Query1[[#This Row],[order_date]])</f>
        <v>2018</v>
      </c>
    </row>
    <row r="4368" spans="1:13" x14ac:dyDescent="0.35">
      <c r="A4368">
        <v>1499</v>
      </c>
      <c r="B4368" s="1" t="s">
        <v>1109</v>
      </c>
      <c r="C4368" s="1" t="s">
        <v>496</v>
      </c>
      <c r="D4368" s="1" t="s">
        <v>1815</v>
      </c>
      <c r="E4368" s="8">
        <v>43196</v>
      </c>
      <c r="F4368">
        <v>1</v>
      </c>
      <c r="G4368">
        <v>1799.99</v>
      </c>
      <c r="H4368" s="1" t="s">
        <v>1598</v>
      </c>
      <c r="I4368" s="1" t="s">
        <v>18</v>
      </c>
      <c r="J4368" s="1" t="s">
        <v>14</v>
      </c>
      <c r="K4368" s="1" t="s">
        <v>15</v>
      </c>
      <c r="L4368" s="1">
        <f>Query1[[#This Row],[total_units]]*Query1[[#This Row],[revene]]</f>
        <v>1799.99</v>
      </c>
      <c r="M4368" s="1">
        <f>YEAR(Query1[[#This Row],[order_date]])</f>
        <v>2018</v>
      </c>
    </row>
    <row r="4369" spans="1:13" x14ac:dyDescent="0.35">
      <c r="A4369">
        <v>1499</v>
      </c>
      <c r="B4369" s="1" t="s">
        <v>1109</v>
      </c>
      <c r="C4369" s="1" t="s">
        <v>496</v>
      </c>
      <c r="D4369" s="1" t="s">
        <v>1815</v>
      </c>
      <c r="E4369" s="8">
        <v>43196</v>
      </c>
      <c r="F4369">
        <v>2</v>
      </c>
      <c r="G4369">
        <v>6399.98</v>
      </c>
      <c r="H4369" s="1" t="s">
        <v>1628</v>
      </c>
      <c r="I4369" s="1" t="s">
        <v>788</v>
      </c>
      <c r="J4369" s="1" t="s">
        <v>14</v>
      </c>
      <c r="K4369" s="1" t="s">
        <v>15</v>
      </c>
      <c r="L4369" s="1">
        <f>Query1[[#This Row],[total_units]]*Query1[[#This Row],[revene]]</f>
        <v>12799.96</v>
      </c>
      <c r="M4369" s="1">
        <f>YEAR(Query1[[#This Row],[order_date]])</f>
        <v>2018</v>
      </c>
    </row>
    <row r="4370" spans="1:13" x14ac:dyDescent="0.35">
      <c r="A4370">
        <v>1499</v>
      </c>
      <c r="B4370" s="1" t="s">
        <v>1109</v>
      </c>
      <c r="C4370" s="1" t="s">
        <v>496</v>
      </c>
      <c r="D4370" s="1" t="s">
        <v>1815</v>
      </c>
      <c r="E4370" s="8">
        <v>43196</v>
      </c>
      <c r="F4370">
        <v>2</v>
      </c>
      <c r="G4370">
        <v>319.98</v>
      </c>
      <c r="H4370" s="1" t="s">
        <v>1634</v>
      </c>
      <c r="I4370" s="1" t="s">
        <v>48</v>
      </c>
      <c r="J4370" s="1" t="s">
        <v>14</v>
      </c>
      <c r="K4370" s="1" t="s">
        <v>15</v>
      </c>
      <c r="L4370" s="1">
        <f>Query1[[#This Row],[total_units]]*Query1[[#This Row],[revene]]</f>
        <v>639.96</v>
      </c>
      <c r="M4370" s="1">
        <f>YEAR(Query1[[#This Row],[order_date]])</f>
        <v>2018</v>
      </c>
    </row>
    <row r="4371" spans="1:13" x14ac:dyDescent="0.35">
      <c r="A4371">
        <v>1500</v>
      </c>
      <c r="B4371" s="1" t="s">
        <v>147</v>
      </c>
      <c r="C4371" s="1" t="s">
        <v>148</v>
      </c>
      <c r="D4371" s="1" t="s">
        <v>1815</v>
      </c>
      <c r="E4371" s="8">
        <v>43196</v>
      </c>
      <c r="F4371">
        <v>1</v>
      </c>
      <c r="G4371">
        <v>319.99</v>
      </c>
      <c r="H4371" s="1" t="s">
        <v>1758</v>
      </c>
      <c r="I4371" s="1" t="s">
        <v>48</v>
      </c>
      <c r="J4371" s="1" t="s">
        <v>14</v>
      </c>
      <c r="K4371" s="1" t="s">
        <v>32</v>
      </c>
      <c r="L4371" s="1">
        <f>Query1[[#This Row],[total_units]]*Query1[[#This Row],[revene]]</f>
        <v>319.99</v>
      </c>
      <c r="M4371" s="1">
        <f>YEAR(Query1[[#This Row],[order_date]])</f>
        <v>2018</v>
      </c>
    </row>
    <row r="4372" spans="1:13" x14ac:dyDescent="0.35">
      <c r="A4372">
        <v>1500</v>
      </c>
      <c r="B4372" s="1" t="s">
        <v>147</v>
      </c>
      <c r="C4372" s="1" t="s">
        <v>148</v>
      </c>
      <c r="D4372" s="1" t="s">
        <v>1815</v>
      </c>
      <c r="E4372" s="8">
        <v>43196</v>
      </c>
      <c r="F4372">
        <v>2</v>
      </c>
      <c r="G4372">
        <v>2939.98</v>
      </c>
      <c r="H4372" s="1" t="s">
        <v>845</v>
      </c>
      <c r="I4372" s="1" t="s">
        <v>20</v>
      </c>
      <c r="J4372" s="1" t="s">
        <v>14</v>
      </c>
      <c r="K4372" s="1" t="s">
        <v>32</v>
      </c>
      <c r="L4372" s="1">
        <f>Query1[[#This Row],[total_units]]*Query1[[#This Row],[revene]]</f>
        <v>5879.96</v>
      </c>
      <c r="M4372" s="1">
        <f>YEAR(Query1[[#This Row],[order_date]])</f>
        <v>2018</v>
      </c>
    </row>
    <row r="4373" spans="1:13" x14ac:dyDescent="0.35">
      <c r="A4373">
        <v>1501</v>
      </c>
      <c r="B4373" s="1" t="s">
        <v>1290</v>
      </c>
      <c r="C4373" s="1" t="s">
        <v>229</v>
      </c>
      <c r="D4373" s="1" t="s">
        <v>1817</v>
      </c>
      <c r="E4373" s="8">
        <v>43196</v>
      </c>
      <c r="F4373">
        <v>1</v>
      </c>
      <c r="G4373">
        <v>529.99</v>
      </c>
      <c r="H4373" s="1" t="s">
        <v>44</v>
      </c>
      <c r="I4373" s="1" t="s">
        <v>13</v>
      </c>
      <c r="J4373" s="1" t="s">
        <v>23</v>
      </c>
      <c r="K4373" s="1" t="s">
        <v>24</v>
      </c>
      <c r="L4373" s="1">
        <f>Query1[[#This Row],[total_units]]*Query1[[#This Row],[revene]]</f>
        <v>529.99</v>
      </c>
      <c r="M4373" s="1">
        <f>YEAR(Query1[[#This Row],[order_date]])</f>
        <v>2018</v>
      </c>
    </row>
    <row r="4374" spans="1:13" x14ac:dyDescent="0.35">
      <c r="A4374">
        <v>1501</v>
      </c>
      <c r="B4374" s="1" t="s">
        <v>1290</v>
      </c>
      <c r="C4374" s="1" t="s">
        <v>229</v>
      </c>
      <c r="D4374" s="1" t="s">
        <v>1817</v>
      </c>
      <c r="E4374" s="8">
        <v>43196</v>
      </c>
      <c r="F4374">
        <v>1</v>
      </c>
      <c r="G4374">
        <v>639.99</v>
      </c>
      <c r="H4374" s="1" t="s">
        <v>1672</v>
      </c>
      <c r="I4374" s="1" t="s">
        <v>13</v>
      </c>
      <c r="J4374" s="1" t="s">
        <v>23</v>
      </c>
      <c r="K4374" s="1" t="s">
        <v>24</v>
      </c>
      <c r="L4374" s="1">
        <f>Query1[[#This Row],[total_units]]*Query1[[#This Row],[revene]]</f>
        <v>639.99</v>
      </c>
      <c r="M4374" s="1">
        <f>YEAR(Query1[[#This Row],[order_date]])</f>
        <v>2018</v>
      </c>
    </row>
    <row r="4375" spans="1:13" x14ac:dyDescent="0.35">
      <c r="A4375">
        <v>1501</v>
      </c>
      <c r="B4375" s="1" t="s">
        <v>1290</v>
      </c>
      <c r="C4375" s="1" t="s">
        <v>229</v>
      </c>
      <c r="D4375" s="1" t="s">
        <v>1817</v>
      </c>
      <c r="E4375" s="8">
        <v>43196</v>
      </c>
      <c r="F4375">
        <v>1</v>
      </c>
      <c r="G4375">
        <v>599.99</v>
      </c>
      <c r="H4375" s="1" t="s">
        <v>1748</v>
      </c>
      <c r="I4375" s="1" t="s">
        <v>13</v>
      </c>
      <c r="J4375" s="1" t="s">
        <v>23</v>
      </c>
      <c r="K4375" s="1" t="s">
        <v>24</v>
      </c>
      <c r="L4375" s="1">
        <f>Query1[[#This Row],[total_units]]*Query1[[#This Row],[revene]]</f>
        <v>599.99</v>
      </c>
      <c r="M4375" s="1">
        <f>YEAR(Query1[[#This Row],[order_date]])</f>
        <v>2018</v>
      </c>
    </row>
    <row r="4376" spans="1:13" x14ac:dyDescent="0.35">
      <c r="A4376">
        <v>1501</v>
      </c>
      <c r="B4376" s="1" t="s">
        <v>1290</v>
      </c>
      <c r="C4376" s="1" t="s">
        <v>229</v>
      </c>
      <c r="D4376" s="1" t="s">
        <v>1817</v>
      </c>
      <c r="E4376" s="8">
        <v>43196</v>
      </c>
      <c r="F4376">
        <v>1</v>
      </c>
      <c r="G4376">
        <v>250.99</v>
      </c>
      <c r="H4376" s="1" t="s">
        <v>820</v>
      </c>
      <c r="I4376" s="1" t="s">
        <v>13</v>
      </c>
      <c r="J4376" s="1" t="s">
        <v>23</v>
      </c>
      <c r="K4376" s="1" t="s">
        <v>24</v>
      </c>
      <c r="L4376" s="1">
        <f>Query1[[#This Row],[total_units]]*Query1[[#This Row],[revene]]</f>
        <v>250.99</v>
      </c>
      <c r="M4376" s="1">
        <f>YEAR(Query1[[#This Row],[order_date]])</f>
        <v>2018</v>
      </c>
    </row>
    <row r="4377" spans="1:13" x14ac:dyDescent="0.35">
      <c r="A4377">
        <v>1501</v>
      </c>
      <c r="B4377" s="1" t="s">
        <v>1290</v>
      </c>
      <c r="C4377" s="1" t="s">
        <v>229</v>
      </c>
      <c r="D4377" s="1" t="s">
        <v>1817</v>
      </c>
      <c r="E4377" s="8">
        <v>43196</v>
      </c>
      <c r="F4377">
        <v>1</v>
      </c>
      <c r="G4377">
        <v>1549</v>
      </c>
      <c r="H4377" s="1" t="s">
        <v>1553</v>
      </c>
      <c r="I4377" s="1" t="s">
        <v>18</v>
      </c>
      <c r="J4377" s="1" t="s">
        <v>23</v>
      </c>
      <c r="K4377" s="1" t="s">
        <v>24</v>
      </c>
      <c r="L4377" s="1">
        <f>Query1[[#This Row],[total_units]]*Query1[[#This Row],[revene]]</f>
        <v>1549</v>
      </c>
      <c r="M4377" s="1">
        <f>YEAR(Query1[[#This Row],[order_date]])</f>
        <v>2018</v>
      </c>
    </row>
    <row r="4378" spans="1:13" x14ac:dyDescent="0.35">
      <c r="A4378">
        <v>1502</v>
      </c>
      <c r="B4378" s="1" t="s">
        <v>479</v>
      </c>
      <c r="C4378" s="1" t="s">
        <v>1840</v>
      </c>
      <c r="D4378" s="1" t="s">
        <v>1817</v>
      </c>
      <c r="E4378" s="8">
        <v>43196</v>
      </c>
      <c r="F4378">
        <v>2</v>
      </c>
      <c r="G4378">
        <v>1059.98</v>
      </c>
      <c r="H4378" s="1" t="s">
        <v>1759</v>
      </c>
      <c r="I4378" s="1" t="s">
        <v>13</v>
      </c>
      <c r="J4378" s="1" t="s">
        <v>23</v>
      </c>
      <c r="K4378" s="1" t="s">
        <v>24</v>
      </c>
      <c r="L4378" s="1">
        <f>Query1[[#This Row],[total_units]]*Query1[[#This Row],[revene]]</f>
        <v>2119.96</v>
      </c>
      <c r="M4378" s="1">
        <f>YEAR(Query1[[#This Row],[order_date]])</f>
        <v>2018</v>
      </c>
    </row>
    <row r="4379" spans="1:13" x14ac:dyDescent="0.35">
      <c r="A4379">
        <v>1502</v>
      </c>
      <c r="B4379" s="1" t="s">
        <v>479</v>
      </c>
      <c r="C4379" s="1" t="s">
        <v>1840</v>
      </c>
      <c r="D4379" s="1" t="s">
        <v>1817</v>
      </c>
      <c r="E4379" s="8">
        <v>43196</v>
      </c>
      <c r="F4379">
        <v>1</v>
      </c>
      <c r="G4379">
        <v>899.99</v>
      </c>
      <c r="H4379" s="1" t="s">
        <v>1613</v>
      </c>
      <c r="I4379" s="1" t="s">
        <v>13</v>
      </c>
      <c r="J4379" s="1" t="s">
        <v>23</v>
      </c>
      <c r="K4379" s="1" t="s">
        <v>24</v>
      </c>
      <c r="L4379" s="1">
        <f>Query1[[#This Row],[total_units]]*Query1[[#This Row],[revene]]</f>
        <v>899.99</v>
      </c>
      <c r="M4379" s="1">
        <f>YEAR(Query1[[#This Row],[order_date]])</f>
        <v>2018</v>
      </c>
    </row>
    <row r="4380" spans="1:13" x14ac:dyDescent="0.35">
      <c r="A4380">
        <v>1502</v>
      </c>
      <c r="B4380" s="1" t="s">
        <v>479</v>
      </c>
      <c r="C4380" s="1" t="s">
        <v>1840</v>
      </c>
      <c r="D4380" s="1" t="s">
        <v>1817</v>
      </c>
      <c r="E4380" s="8">
        <v>43196</v>
      </c>
      <c r="F4380">
        <v>2</v>
      </c>
      <c r="G4380">
        <v>1199.98</v>
      </c>
      <c r="H4380" s="1" t="s">
        <v>12</v>
      </c>
      <c r="I4380" s="1" t="s">
        <v>34</v>
      </c>
      <c r="J4380" s="1" t="s">
        <v>23</v>
      </c>
      <c r="K4380" s="1" t="s">
        <v>24</v>
      </c>
      <c r="L4380" s="1">
        <f>Query1[[#This Row],[total_units]]*Query1[[#This Row],[revene]]</f>
        <v>2399.96</v>
      </c>
      <c r="M4380" s="1">
        <f>YEAR(Query1[[#This Row],[order_date]])</f>
        <v>2018</v>
      </c>
    </row>
    <row r="4381" spans="1:13" x14ac:dyDescent="0.35">
      <c r="A4381">
        <v>1502</v>
      </c>
      <c r="B4381" s="1" t="s">
        <v>479</v>
      </c>
      <c r="C4381" s="1" t="s">
        <v>1840</v>
      </c>
      <c r="D4381" s="1" t="s">
        <v>1817</v>
      </c>
      <c r="E4381" s="8">
        <v>43196</v>
      </c>
      <c r="F4381">
        <v>2</v>
      </c>
      <c r="G4381">
        <v>898</v>
      </c>
      <c r="H4381" s="1" t="s">
        <v>89</v>
      </c>
      <c r="I4381" s="1" t="s">
        <v>13</v>
      </c>
      <c r="J4381" s="1" t="s">
        <v>23</v>
      </c>
      <c r="K4381" s="1" t="s">
        <v>24</v>
      </c>
      <c r="L4381" s="1">
        <f>Query1[[#This Row],[total_units]]*Query1[[#This Row],[revene]]</f>
        <v>1796</v>
      </c>
      <c r="M4381" s="1">
        <f>YEAR(Query1[[#This Row],[order_date]])</f>
        <v>2018</v>
      </c>
    </row>
    <row r="4382" spans="1:13" x14ac:dyDescent="0.35">
      <c r="A4382">
        <v>1502</v>
      </c>
      <c r="B4382" s="1" t="s">
        <v>479</v>
      </c>
      <c r="C4382" s="1" t="s">
        <v>1840</v>
      </c>
      <c r="D4382" s="1" t="s">
        <v>1817</v>
      </c>
      <c r="E4382" s="8">
        <v>43196</v>
      </c>
      <c r="F4382">
        <v>1</v>
      </c>
      <c r="G4382">
        <v>159.99</v>
      </c>
      <c r="H4382" s="1" t="s">
        <v>1634</v>
      </c>
      <c r="I4382" s="1" t="s">
        <v>48</v>
      </c>
      <c r="J4382" s="1" t="s">
        <v>23</v>
      </c>
      <c r="K4382" s="1" t="s">
        <v>24</v>
      </c>
      <c r="L4382" s="1">
        <f>Query1[[#This Row],[total_units]]*Query1[[#This Row],[revene]]</f>
        <v>159.99</v>
      </c>
      <c r="M4382" s="1">
        <f>YEAR(Query1[[#This Row],[order_date]])</f>
        <v>2018</v>
      </c>
    </row>
    <row r="4383" spans="1:13" x14ac:dyDescent="0.35">
      <c r="A4383">
        <v>1503</v>
      </c>
      <c r="B4383" s="1" t="s">
        <v>151</v>
      </c>
      <c r="C4383" s="1" t="s">
        <v>152</v>
      </c>
      <c r="D4383" s="1" t="s">
        <v>1815</v>
      </c>
      <c r="E4383" s="8">
        <v>43197</v>
      </c>
      <c r="F4383">
        <v>1</v>
      </c>
      <c r="G4383">
        <v>909.99</v>
      </c>
      <c r="H4383" s="1" t="s">
        <v>1644</v>
      </c>
      <c r="I4383" s="1" t="s">
        <v>13</v>
      </c>
      <c r="J4383" s="1" t="s">
        <v>14</v>
      </c>
      <c r="K4383" s="1" t="s">
        <v>32</v>
      </c>
      <c r="L4383" s="1">
        <f>Query1[[#This Row],[total_units]]*Query1[[#This Row],[revene]]</f>
        <v>909.99</v>
      </c>
      <c r="M4383" s="1">
        <f>YEAR(Query1[[#This Row],[order_date]])</f>
        <v>2018</v>
      </c>
    </row>
    <row r="4384" spans="1:13" x14ac:dyDescent="0.35">
      <c r="A4384">
        <v>1503</v>
      </c>
      <c r="B4384" s="1" t="s">
        <v>151</v>
      </c>
      <c r="C4384" s="1" t="s">
        <v>152</v>
      </c>
      <c r="D4384" s="1" t="s">
        <v>1815</v>
      </c>
      <c r="E4384" s="8">
        <v>43197</v>
      </c>
      <c r="F4384">
        <v>2</v>
      </c>
      <c r="G4384">
        <v>899.98</v>
      </c>
      <c r="H4384" s="1" t="s">
        <v>1680</v>
      </c>
      <c r="I4384" s="1" t="s">
        <v>34</v>
      </c>
      <c r="J4384" s="1" t="s">
        <v>14</v>
      </c>
      <c r="K4384" s="1" t="s">
        <v>32</v>
      </c>
      <c r="L4384" s="1">
        <f>Query1[[#This Row],[total_units]]*Query1[[#This Row],[revene]]</f>
        <v>1799.96</v>
      </c>
      <c r="M4384" s="1">
        <f>YEAR(Query1[[#This Row],[order_date]])</f>
        <v>2018</v>
      </c>
    </row>
    <row r="4385" spans="1:13" x14ac:dyDescent="0.35">
      <c r="A4385">
        <v>1504</v>
      </c>
      <c r="B4385" s="1" t="s">
        <v>307</v>
      </c>
      <c r="C4385" s="1" t="s">
        <v>66</v>
      </c>
      <c r="D4385" s="1" t="s">
        <v>1815</v>
      </c>
      <c r="E4385" s="8">
        <v>43198</v>
      </c>
      <c r="F4385">
        <v>1</v>
      </c>
      <c r="G4385">
        <v>319.99</v>
      </c>
      <c r="H4385" s="1" t="s">
        <v>1961</v>
      </c>
      <c r="I4385" s="1" t="s">
        <v>48</v>
      </c>
      <c r="J4385" s="1" t="s">
        <v>14</v>
      </c>
      <c r="K4385" s="1" t="s">
        <v>15</v>
      </c>
      <c r="L4385" s="1">
        <f>Query1[[#This Row],[total_units]]*Query1[[#This Row],[revene]]</f>
        <v>319.99</v>
      </c>
      <c r="M4385" s="1">
        <f>YEAR(Query1[[#This Row],[order_date]])</f>
        <v>2018</v>
      </c>
    </row>
    <row r="4386" spans="1:13" x14ac:dyDescent="0.35">
      <c r="A4386">
        <v>1505</v>
      </c>
      <c r="B4386" s="1" t="s">
        <v>320</v>
      </c>
      <c r="C4386" s="1" t="s">
        <v>321</v>
      </c>
      <c r="D4386" s="1" t="s">
        <v>1817</v>
      </c>
      <c r="E4386" s="8">
        <v>43198</v>
      </c>
      <c r="F4386">
        <v>2</v>
      </c>
      <c r="G4386">
        <v>1059.98</v>
      </c>
      <c r="H4386" s="1" t="s">
        <v>1600</v>
      </c>
      <c r="I4386" s="1" t="s">
        <v>13</v>
      </c>
      <c r="J4386" s="1" t="s">
        <v>23</v>
      </c>
      <c r="K4386" s="1" t="s">
        <v>27</v>
      </c>
      <c r="L4386" s="1">
        <f>Query1[[#This Row],[total_units]]*Query1[[#This Row],[revene]]</f>
        <v>2119.96</v>
      </c>
      <c r="M4386" s="1">
        <f>YEAR(Query1[[#This Row],[order_date]])</f>
        <v>2018</v>
      </c>
    </row>
    <row r="4387" spans="1:13" x14ac:dyDescent="0.35">
      <c r="A4387">
        <v>1505</v>
      </c>
      <c r="B4387" s="1" t="s">
        <v>320</v>
      </c>
      <c r="C4387" s="1" t="s">
        <v>321</v>
      </c>
      <c r="D4387" s="1" t="s">
        <v>1817</v>
      </c>
      <c r="E4387" s="8">
        <v>43198</v>
      </c>
      <c r="F4387">
        <v>2</v>
      </c>
      <c r="G4387">
        <v>1099.98</v>
      </c>
      <c r="H4387" s="1" t="s">
        <v>38</v>
      </c>
      <c r="I4387" s="1" t="s">
        <v>34</v>
      </c>
      <c r="J4387" s="1" t="s">
        <v>23</v>
      </c>
      <c r="K4387" s="1" t="s">
        <v>27</v>
      </c>
      <c r="L4387" s="1">
        <f>Query1[[#This Row],[total_units]]*Query1[[#This Row],[revene]]</f>
        <v>2199.96</v>
      </c>
      <c r="M4387" s="1">
        <f>YEAR(Query1[[#This Row],[order_date]])</f>
        <v>2018</v>
      </c>
    </row>
    <row r="4388" spans="1:13" x14ac:dyDescent="0.35">
      <c r="A4388">
        <v>1505</v>
      </c>
      <c r="B4388" s="1" t="s">
        <v>320</v>
      </c>
      <c r="C4388" s="1" t="s">
        <v>321</v>
      </c>
      <c r="D4388" s="1" t="s">
        <v>1817</v>
      </c>
      <c r="E4388" s="8">
        <v>43198</v>
      </c>
      <c r="F4388">
        <v>2</v>
      </c>
      <c r="G4388">
        <v>10599.98</v>
      </c>
      <c r="H4388" s="1" t="s">
        <v>823</v>
      </c>
      <c r="I4388" s="1" t="s">
        <v>20</v>
      </c>
      <c r="J4388" s="1" t="s">
        <v>23</v>
      </c>
      <c r="K4388" s="1" t="s">
        <v>27</v>
      </c>
      <c r="L4388" s="1">
        <f>Query1[[#This Row],[total_units]]*Query1[[#This Row],[revene]]</f>
        <v>21199.96</v>
      </c>
      <c r="M4388" s="1">
        <f>YEAR(Query1[[#This Row],[order_date]])</f>
        <v>2018</v>
      </c>
    </row>
    <row r="4389" spans="1:13" x14ac:dyDescent="0.35">
      <c r="A4389">
        <v>1506</v>
      </c>
      <c r="B4389" s="1" t="s">
        <v>1475</v>
      </c>
      <c r="C4389" s="1" t="s">
        <v>274</v>
      </c>
      <c r="D4389" s="1" t="s">
        <v>1817</v>
      </c>
      <c r="E4389" s="8">
        <v>43198</v>
      </c>
      <c r="F4389">
        <v>1</v>
      </c>
      <c r="G4389">
        <v>3499.99</v>
      </c>
      <c r="H4389" s="1" t="s">
        <v>1538</v>
      </c>
      <c r="I4389" s="1" t="s">
        <v>788</v>
      </c>
      <c r="J4389" s="1" t="s">
        <v>23</v>
      </c>
      <c r="K4389" s="1" t="s">
        <v>27</v>
      </c>
      <c r="L4389" s="1">
        <f>Query1[[#This Row],[total_units]]*Query1[[#This Row],[revene]]</f>
        <v>3499.99</v>
      </c>
      <c r="M4389" s="1">
        <f>YEAR(Query1[[#This Row],[order_date]])</f>
        <v>2018</v>
      </c>
    </row>
    <row r="4390" spans="1:13" x14ac:dyDescent="0.35">
      <c r="A4390">
        <v>1506</v>
      </c>
      <c r="B4390" s="1" t="s">
        <v>1475</v>
      </c>
      <c r="C4390" s="1" t="s">
        <v>274</v>
      </c>
      <c r="D4390" s="1" t="s">
        <v>1817</v>
      </c>
      <c r="E4390" s="8">
        <v>43198</v>
      </c>
      <c r="F4390">
        <v>2</v>
      </c>
      <c r="G4390">
        <v>9999.98</v>
      </c>
      <c r="H4390" s="1" t="s">
        <v>1525</v>
      </c>
      <c r="I4390" s="1" t="s">
        <v>788</v>
      </c>
      <c r="J4390" s="1" t="s">
        <v>23</v>
      </c>
      <c r="K4390" s="1" t="s">
        <v>27</v>
      </c>
      <c r="L4390" s="1">
        <f>Query1[[#This Row],[total_units]]*Query1[[#This Row],[revene]]</f>
        <v>19999.96</v>
      </c>
      <c r="M4390" s="1">
        <f>YEAR(Query1[[#This Row],[order_date]])</f>
        <v>2018</v>
      </c>
    </row>
    <row r="4391" spans="1:13" x14ac:dyDescent="0.35">
      <c r="A4391">
        <v>1506</v>
      </c>
      <c r="B4391" s="1" t="s">
        <v>1475</v>
      </c>
      <c r="C4391" s="1" t="s">
        <v>274</v>
      </c>
      <c r="D4391" s="1" t="s">
        <v>1817</v>
      </c>
      <c r="E4391" s="8">
        <v>43198</v>
      </c>
      <c r="F4391">
        <v>2</v>
      </c>
      <c r="G4391">
        <v>14999.98</v>
      </c>
      <c r="H4391" s="1" t="s">
        <v>1567</v>
      </c>
      <c r="I4391" s="1" t="s">
        <v>788</v>
      </c>
      <c r="J4391" s="1" t="s">
        <v>23</v>
      </c>
      <c r="K4391" s="1" t="s">
        <v>27</v>
      </c>
      <c r="L4391" s="1">
        <f>Query1[[#This Row],[total_units]]*Query1[[#This Row],[revene]]</f>
        <v>29999.96</v>
      </c>
      <c r="M4391" s="1">
        <f>YEAR(Query1[[#This Row],[order_date]])</f>
        <v>2018</v>
      </c>
    </row>
    <row r="4392" spans="1:13" x14ac:dyDescent="0.35">
      <c r="A4392">
        <v>1507</v>
      </c>
      <c r="B4392" s="1" t="s">
        <v>1445</v>
      </c>
      <c r="C4392" s="1" t="s">
        <v>22</v>
      </c>
      <c r="D4392" s="1" t="s">
        <v>1817</v>
      </c>
      <c r="E4392" s="8">
        <v>43198</v>
      </c>
      <c r="F4392">
        <v>1</v>
      </c>
      <c r="G4392">
        <v>1199.99</v>
      </c>
      <c r="H4392" s="1" t="s">
        <v>1760</v>
      </c>
      <c r="I4392" s="1" t="s">
        <v>13</v>
      </c>
      <c r="J4392" s="1" t="s">
        <v>23</v>
      </c>
      <c r="K4392" s="1" t="s">
        <v>24</v>
      </c>
      <c r="L4392" s="1">
        <f>Query1[[#This Row],[total_units]]*Query1[[#This Row],[revene]]</f>
        <v>1199.99</v>
      </c>
      <c r="M4392" s="1">
        <f>YEAR(Query1[[#This Row],[order_date]])</f>
        <v>2018</v>
      </c>
    </row>
    <row r="4393" spans="1:13" x14ac:dyDescent="0.35">
      <c r="A4393">
        <v>1507</v>
      </c>
      <c r="B4393" s="1" t="s">
        <v>1445</v>
      </c>
      <c r="C4393" s="1" t="s">
        <v>22</v>
      </c>
      <c r="D4393" s="1" t="s">
        <v>1817</v>
      </c>
      <c r="E4393" s="8">
        <v>43198</v>
      </c>
      <c r="F4393">
        <v>1</v>
      </c>
      <c r="G4393">
        <v>319.99</v>
      </c>
      <c r="H4393" s="1" t="s">
        <v>1627</v>
      </c>
      <c r="I4393" s="1" t="s">
        <v>48</v>
      </c>
      <c r="J4393" s="1" t="s">
        <v>23</v>
      </c>
      <c r="K4393" s="1" t="s">
        <v>24</v>
      </c>
      <c r="L4393" s="1">
        <f>Query1[[#This Row],[total_units]]*Query1[[#This Row],[revene]]</f>
        <v>319.99</v>
      </c>
      <c r="M4393" s="1">
        <f>YEAR(Query1[[#This Row],[order_date]])</f>
        <v>2018</v>
      </c>
    </row>
    <row r="4394" spans="1:13" x14ac:dyDescent="0.35">
      <c r="A4394">
        <v>1507</v>
      </c>
      <c r="B4394" s="1" t="s">
        <v>1445</v>
      </c>
      <c r="C4394" s="1" t="s">
        <v>22</v>
      </c>
      <c r="D4394" s="1" t="s">
        <v>1817</v>
      </c>
      <c r="E4394" s="8">
        <v>43198</v>
      </c>
      <c r="F4394">
        <v>2</v>
      </c>
      <c r="G4394">
        <v>639.98</v>
      </c>
      <c r="H4394" s="1" t="s">
        <v>1758</v>
      </c>
      <c r="I4394" s="1" t="s">
        <v>48</v>
      </c>
      <c r="J4394" s="1" t="s">
        <v>23</v>
      </c>
      <c r="K4394" s="1" t="s">
        <v>24</v>
      </c>
      <c r="L4394" s="1">
        <f>Query1[[#This Row],[total_units]]*Query1[[#This Row],[revene]]</f>
        <v>1279.96</v>
      </c>
      <c r="M4394" s="1">
        <f>YEAR(Query1[[#This Row],[order_date]])</f>
        <v>2018</v>
      </c>
    </row>
    <row r="4395" spans="1:13" x14ac:dyDescent="0.35">
      <c r="A4395">
        <v>1507</v>
      </c>
      <c r="B4395" s="1" t="s">
        <v>1445</v>
      </c>
      <c r="C4395" s="1" t="s">
        <v>22</v>
      </c>
      <c r="D4395" s="1" t="s">
        <v>1817</v>
      </c>
      <c r="E4395" s="8">
        <v>43198</v>
      </c>
      <c r="F4395">
        <v>2</v>
      </c>
      <c r="G4395">
        <v>3361.98</v>
      </c>
      <c r="H4395" s="1" t="s">
        <v>56</v>
      </c>
      <c r="I4395" s="1" t="s">
        <v>18</v>
      </c>
      <c r="J4395" s="1" t="s">
        <v>23</v>
      </c>
      <c r="K4395" s="1" t="s">
        <v>24</v>
      </c>
      <c r="L4395" s="1">
        <f>Query1[[#This Row],[total_units]]*Query1[[#This Row],[revene]]</f>
        <v>6723.96</v>
      </c>
      <c r="M4395" s="1">
        <f>YEAR(Query1[[#This Row],[order_date]])</f>
        <v>2018</v>
      </c>
    </row>
    <row r="4396" spans="1:13" x14ac:dyDescent="0.35">
      <c r="A4396">
        <v>1507</v>
      </c>
      <c r="B4396" s="1" t="s">
        <v>1445</v>
      </c>
      <c r="C4396" s="1" t="s">
        <v>22</v>
      </c>
      <c r="D4396" s="1" t="s">
        <v>1817</v>
      </c>
      <c r="E4396" s="8">
        <v>43198</v>
      </c>
      <c r="F4396">
        <v>2</v>
      </c>
      <c r="G4396">
        <v>2999.98</v>
      </c>
      <c r="H4396" s="1" t="s">
        <v>837</v>
      </c>
      <c r="I4396" s="1" t="s">
        <v>20</v>
      </c>
      <c r="J4396" s="1" t="s">
        <v>23</v>
      </c>
      <c r="K4396" s="1" t="s">
        <v>24</v>
      </c>
      <c r="L4396" s="1">
        <f>Query1[[#This Row],[total_units]]*Query1[[#This Row],[revene]]</f>
        <v>5999.96</v>
      </c>
      <c r="M4396" s="1">
        <f>YEAR(Query1[[#This Row],[order_date]])</f>
        <v>2018</v>
      </c>
    </row>
    <row r="4397" spans="1:13" x14ac:dyDescent="0.35">
      <c r="A4397">
        <v>1508</v>
      </c>
      <c r="B4397" s="1" t="s">
        <v>1595</v>
      </c>
      <c r="C4397" s="1" t="s">
        <v>391</v>
      </c>
      <c r="D4397" s="1" t="s">
        <v>1817</v>
      </c>
      <c r="E4397" s="8">
        <v>43198</v>
      </c>
      <c r="F4397">
        <v>1</v>
      </c>
      <c r="G4397">
        <v>379.99</v>
      </c>
      <c r="H4397" s="1" t="s">
        <v>878</v>
      </c>
      <c r="I4397" s="1" t="s">
        <v>20</v>
      </c>
      <c r="J4397" s="1" t="s">
        <v>23</v>
      </c>
      <c r="K4397" s="1" t="s">
        <v>24</v>
      </c>
      <c r="L4397" s="1">
        <f>Query1[[#This Row],[total_units]]*Query1[[#This Row],[revene]]</f>
        <v>379.99</v>
      </c>
      <c r="M4397" s="1">
        <f>YEAR(Query1[[#This Row],[order_date]])</f>
        <v>2018</v>
      </c>
    </row>
    <row r="4398" spans="1:13" x14ac:dyDescent="0.35">
      <c r="A4398">
        <v>1508</v>
      </c>
      <c r="B4398" s="1" t="s">
        <v>1595</v>
      </c>
      <c r="C4398" s="1" t="s">
        <v>391</v>
      </c>
      <c r="D4398" s="1" t="s">
        <v>1817</v>
      </c>
      <c r="E4398" s="8">
        <v>43198</v>
      </c>
      <c r="F4398">
        <v>1</v>
      </c>
      <c r="G4398">
        <v>416.99</v>
      </c>
      <c r="H4398" s="1" t="s">
        <v>796</v>
      </c>
      <c r="I4398" s="1" t="s">
        <v>34</v>
      </c>
      <c r="J4398" s="1" t="s">
        <v>23</v>
      </c>
      <c r="K4398" s="1" t="s">
        <v>24</v>
      </c>
      <c r="L4398" s="1">
        <f>Query1[[#This Row],[total_units]]*Query1[[#This Row],[revene]]</f>
        <v>416.99</v>
      </c>
      <c r="M4398" s="1">
        <f>YEAR(Query1[[#This Row],[order_date]])</f>
        <v>2018</v>
      </c>
    </row>
    <row r="4399" spans="1:13" x14ac:dyDescent="0.35">
      <c r="A4399">
        <v>1508</v>
      </c>
      <c r="B4399" s="1" t="s">
        <v>1595</v>
      </c>
      <c r="C4399" s="1" t="s">
        <v>391</v>
      </c>
      <c r="D4399" s="1" t="s">
        <v>1817</v>
      </c>
      <c r="E4399" s="8">
        <v>43198</v>
      </c>
      <c r="F4399">
        <v>2</v>
      </c>
      <c r="G4399">
        <v>1751.98</v>
      </c>
      <c r="H4399" s="1" t="s">
        <v>831</v>
      </c>
      <c r="I4399" s="1" t="s">
        <v>788</v>
      </c>
      <c r="J4399" s="1" t="s">
        <v>23</v>
      </c>
      <c r="K4399" s="1" t="s">
        <v>24</v>
      </c>
      <c r="L4399" s="1">
        <f>Query1[[#This Row],[total_units]]*Query1[[#This Row],[revene]]</f>
        <v>3503.96</v>
      </c>
      <c r="M4399" s="1">
        <f>YEAR(Query1[[#This Row],[order_date]])</f>
        <v>2018</v>
      </c>
    </row>
    <row r="4400" spans="1:13" x14ac:dyDescent="0.35">
      <c r="A4400">
        <v>1508</v>
      </c>
      <c r="B4400" s="1" t="s">
        <v>1595</v>
      </c>
      <c r="C4400" s="1" t="s">
        <v>391</v>
      </c>
      <c r="D4400" s="1" t="s">
        <v>1817</v>
      </c>
      <c r="E4400" s="8">
        <v>43198</v>
      </c>
      <c r="F4400">
        <v>1</v>
      </c>
      <c r="G4400">
        <v>189.99</v>
      </c>
      <c r="H4400" s="1" t="s">
        <v>1888</v>
      </c>
      <c r="I4400" s="1" t="s">
        <v>48</v>
      </c>
      <c r="J4400" s="1" t="s">
        <v>23</v>
      </c>
      <c r="K4400" s="1" t="s">
        <v>24</v>
      </c>
      <c r="L4400" s="1">
        <f>Query1[[#This Row],[total_units]]*Query1[[#This Row],[revene]]</f>
        <v>189.99</v>
      </c>
      <c r="M4400" s="1">
        <f>YEAR(Query1[[#This Row],[order_date]])</f>
        <v>2018</v>
      </c>
    </row>
    <row r="4401" spans="1:13" x14ac:dyDescent="0.35">
      <c r="A4401">
        <v>1509</v>
      </c>
      <c r="B4401" s="1" t="s">
        <v>892</v>
      </c>
      <c r="C4401" s="1" t="s">
        <v>1823</v>
      </c>
      <c r="D4401" s="1" t="s">
        <v>1815</v>
      </c>
      <c r="E4401" s="8">
        <v>43199</v>
      </c>
      <c r="F4401">
        <v>2</v>
      </c>
      <c r="G4401">
        <v>1499.98</v>
      </c>
      <c r="H4401" s="1" t="s">
        <v>1533</v>
      </c>
      <c r="I4401" s="1" t="s">
        <v>13</v>
      </c>
      <c r="J4401" s="1" t="s">
        <v>14</v>
      </c>
      <c r="K4401" s="1" t="s">
        <v>32</v>
      </c>
      <c r="L4401" s="1">
        <f>Query1[[#This Row],[total_units]]*Query1[[#This Row],[revene]]</f>
        <v>2999.96</v>
      </c>
      <c r="M4401" s="1">
        <f>YEAR(Query1[[#This Row],[order_date]])</f>
        <v>2018</v>
      </c>
    </row>
    <row r="4402" spans="1:13" x14ac:dyDescent="0.35">
      <c r="A4402">
        <v>1510</v>
      </c>
      <c r="B4402" s="1" t="s">
        <v>510</v>
      </c>
      <c r="C4402" s="1" t="s">
        <v>238</v>
      </c>
      <c r="D4402" s="1" t="s">
        <v>1817</v>
      </c>
      <c r="E4402" s="8">
        <v>43199</v>
      </c>
      <c r="F4402">
        <v>2</v>
      </c>
      <c r="G4402">
        <v>539.98</v>
      </c>
      <c r="H4402" s="1" t="s">
        <v>1650</v>
      </c>
      <c r="I4402" s="1" t="s">
        <v>13</v>
      </c>
      <c r="J4402" s="1" t="s">
        <v>23</v>
      </c>
      <c r="K4402" s="1" t="s">
        <v>24</v>
      </c>
      <c r="L4402" s="1">
        <f>Query1[[#This Row],[total_units]]*Query1[[#This Row],[revene]]</f>
        <v>1079.96</v>
      </c>
      <c r="M4402" s="1">
        <f>YEAR(Query1[[#This Row],[order_date]])</f>
        <v>2018</v>
      </c>
    </row>
    <row r="4403" spans="1:13" x14ac:dyDescent="0.35">
      <c r="A4403">
        <v>1510</v>
      </c>
      <c r="B4403" s="1" t="s">
        <v>510</v>
      </c>
      <c r="C4403" s="1" t="s">
        <v>238</v>
      </c>
      <c r="D4403" s="1" t="s">
        <v>1817</v>
      </c>
      <c r="E4403" s="8">
        <v>43199</v>
      </c>
      <c r="F4403">
        <v>2</v>
      </c>
      <c r="G4403">
        <v>5999.98</v>
      </c>
      <c r="H4403" s="1" t="s">
        <v>1625</v>
      </c>
      <c r="I4403" s="1" t="s">
        <v>13</v>
      </c>
      <c r="J4403" s="1" t="s">
        <v>23</v>
      </c>
      <c r="K4403" s="1" t="s">
        <v>24</v>
      </c>
      <c r="L4403" s="1">
        <f>Query1[[#This Row],[total_units]]*Query1[[#This Row],[revene]]</f>
        <v>11999.96</v>
      </c>
      <c r="M4403" s="1">
        <f>YEAR(Query1[[#This Row],[order_date]])</f>
        <v>2018</v>
      </c>
    </row>
    <row r="4404" spans="1:13" x14ac:dyDescent="0.35">
      <c r="A4404">
        <v>1510</v>
      </c>
      <c r="B4404" s="1" t="s">
        <v>510</v>
      </c>
      <c r="C4404" s="1" t="s">
        <v>238</v>
      </c>
      <c r="D4404" s="1" t="s">
        <v>1817</v>
      </c>
      <c r="E4404" s="8">
        <v>43199</v>
      </c>
      <c r="F4404">
        <v>1</v>
      </c>
      <c r="G4404">
        <v>2599</v>
      </c>
      <c r="H4404" s="1" t="s">
        <v>1657</v>
      </c>
      <c r="I4404" s="1" t="s">
        <v>20</v>
      </c>
      <c r="J4404" s="1" t="s">
        <v>23</v>
      </c>
      <c r="K4404" s="1" t="s">
        <v>24</v>
      </c>
      <c r="L4404" s="1">
        <f>Query1[[#This Row],[total_units]]*Query1[[#This Row],[revene]]</f>
        <v>2599</v>
      </c>
      <c r="M4404" s="1">
        <f>YEAR(Query1[[#This Row],[order_date]])</f>
        <v>2018</v>
      </c>
    </row>
    <row r="4405" spans="1:13" x14ac:dyDescent="0.35">
      <c r="A4405">
        <v>1510</v>
      </c>
      <c r="B4405" s="1" t="s">
        <v>510</v>
      </c>
      <c r="C4405" s="1" t="s">
        <v>238</v>
      </c>
      <c r="D4405" s="1" t="s">
        <v>1817</v>
      </c>
      <c r="E4405" s="8">
        <v>43199</v>
      </c>
      <c r="F4405">
        <v>1</v>
      </c>
      <c r="G4405">
        <v>449.99</v>
      </c>
      <c r="H4405" s="1" t="s">
        <v>784</v>
      </c>
      <c r="I4405" s="1" t="s">
        <v>13</v>
      </c>
      <c r="J4405" s="1" t="s">
        <v>23</v>
      </c>
      <c r="K4405" s="1" t="s">
        <v>24</v>
      </c>
      <c r="L4405" s="1">
        <f>Query1[[#This Row],[total_units]]*Query1[[#This Row],[revene]]</f>
        <v>449.99</v>
      </c>
      <c r="M4405" s="1">
        <f>YEAR(Query1[[#This Row],[order_date]])</f>
        <v>2018</v>
      </c>
    </row>
    <row r="4406" spans="1:13" x14ac:dyDescent="0.35">
      <c r="A4406">
        <v>1510</v>
      </c>
      <c r="B4406" s="1" t="s">
        <v>510</v>
      </c>
      <c r="C4406" s="1" t="s">
        <v>238</v>
      </c>
      <c r="D4406" s="1" t="s">
        <v>1817</v>
      </c>
      <c r="E4406" s="8">
        <v>43199</v>
      </c>
      <c r="F4406">
        <v>2</v>
      </c>
      <c r="G4406">
        <v>6399.98</v>
      </c>
      <c r="H4406" s="1" t="s">
        <v>1609</v>
      </c>
      <c r="I4406" s="1" t="s">
        <v>20</v>
      </c>
      <c r="J4406" s="1" t="s">
        <v>23</v>
      </c>
      <c r="K4406" s="1" t="s">
        <v>24</v>
      </c>
      <c r="L4406" s="1">
        <f>Query1[[#This Row],[total_units]]*Query1[[#This Row],[revene]]</f>
        <v>12799.96</v>
      </c>
      <c r="M4406" s="1">
        <f>YEAR(Query1[[#This Row],[order_date]])</f>
        <v>2018</v>
      </c>
    </row>
    <row r="4407" spans="1:13" x14ac:dyDescent="0.35">
      <c r="A4407">
        <v>1511</v>
      </c>
      <c r="B4407" s="1" t="s">
        <v>1248</v>
      </c>
      <c r="C4407" s="1" t="s">
        <v>852</v>
      </c>
      <c r="D4407" s="1" t="s">
        <v>1817</v>
      </c>
      <c r="E4407" s="8">
        <v>43199</v>
      </c>
      <c r="F4407">
        <v>1</v>
      </c>
      <c r="G4407">
        <v>389.99</v>
      </c>
      <c r="H4407" s="1" t="s">
        <v>1761</v>
      </c>
      <c r="I4407" s="1" t="s">
        <v>48</v>
      </c>
      <c r="J4407" s="1" t="s">
        <v>23</v>
      </c>
      <c r="K4407" s="1" t="s">
        <v>24</v>
      </c>
      <c r="L4407" s="1">
        <f>Query1[[#This Row],[total_units]]*Query1[[#This Row],[revene]]</f>
        <v>389.99</v>
      </c>
      <c r="M4407" s="1">
        <f>YEAR(Query1[[#This Row],[order_date]])</f>
        <v>2018</v>
      </c>
    </row>
    <row r="4408" spans="1:13" x14ac:dyDescent="0.35">
      <c r="A4408">
        <v>1511</v>
      </c>
      <c r="B4408" s="1" t="s">
        <v>1248</v>
      </c>
      <c r="C4408" s="1" t="s">
        <v>852</v>
      </c>
      <c r="D4408" s="1" t="s">
        <v>1817</v>
      </c>
      <c r="E4408" s="8">
        <v>43199</v>
      </c>
      <c r="F4408">
        <v>1</v>
      </c>
      <c r="G4408">
        <v>1469.99</v>
      </c>
      <c r="H4408" s="1" t="s">
        <v>845</v>
      </c>
      <c r="I4408" s="1" t="s">
        <v>20</v>
      </c>
      <c r="J4408" s="1" t="s">
        <v>23</v>
      </c>
      <c r="K4408" s="1" t="s">
        <v>24</v>
      </c>
      <c r="L4408" s="1">
        <f>Query1[[#This Row],[total_units]]*Query1[[#This Row],[revene]]</f>
        <v>1469.99</v>
      </c>
      <c r="M4408" s="1">
        <f>YEAR(Query1[[#This Row],[order_date]])</f>
        <v>2018</v>
      </c>
    </row>
    <row r="4409" spans="1:13" x14ac:dyDescent="0.35">
      <c r="A4409">
        <v>1511</v>
      </c>
      <c r="B4409" s="1" t="s">
        <v>1248</v>
      </c>
      <c r="C4409" s="1" t="s">
        <v>852</v>
      </c>
      <c r="D4409" s="1" t="s">
        <v>1817</v>
      </c>
      <c r="E4409" s="8">
        <v>43199</v>
      </c>
      <c r="F4409">
        <v>2</v>
      </c>
      <c r="G4409">
        <v>858</v>
      </c>
      <c r="H4409" s="1" t="s">
        <v>35</v>
      </c>
      <c r="I4409" s="1" t="s">
        <v>13</v>
      </c>
      <c r="J4409" s="1" t="s">
        <v>23</v>
      </c>
      <c r="K4409" s="1" t="s">
        <v>24</v>
      </c>
      <c r="L4409" s="1">
        <f>Query1[[#This Row],[total_units]]*Query1[[#This Row],[revene]]</f>
        <v>1716</v>
      </c>
      <c r="M4409" s="1">
        <f>YEAR(Query1[[#This Row],[order_date]])</f>
        <v>2018</v>
      </c>
    </row>
    <row r="4410" spans="1:13" x14ac:dyDescent="0.35">
      <c r="A4410">
        <v>1511</v>
      </c>
      <c r="B4410" s="1" t="s">
        <v>1248</v>
      </c>
      <c r="C4410" s="1" t="s">
        <v>852</v>
      </c>
      <c r="D4410" s="1" t="s">
        <v>1817</v>
      </c>
      <c r="E4410" s="8">
        <v>43199</v>
      </c>
      <c r="F4410">
        <v>2</v>
      </c>
      <c r="G4410">
        <v>2998</v>
      </c>
      <c r="H4410" s="1" t="s">
        <v>1591</v>
      </c>
      <c r="I4410" s="1" t="s">
        <v>20</v>
      </c>
      <c r="J4410" s="1" t="s">
        <v>23</v>
      </c>
      <c r="K4410" s="1" t="s">
        <v>24</v>
      </c>
      <c r="L4410" s="1">
        <f>Query1[[#This Row],[total_units]]*Query1[[#This Row],[revene]]</f>
        <v>5996</v>
      </c>
      <c r="M4410" s="1">
        <f>YEAR(Query1[[#This Row],[order_date]])</f>
        <v>2018</v>
      </c>
    </row>
    <row r="4411" spans="1:13" x14ac:dyDescent="0.35">
      <c r="A4411">
        <v>1511</v>
      </c>
      <c r="B4411" s="1" t="s">
        <v>1248</v>
      </c>
      <c r="C4411" s="1" t="s">
        <v>852</v>
      </c>
      <c r="D4411" s="1" t="s">
        <v>1817</v>
      </c>
      <c r="E4411" s="8">
        <v>43199</v>
      </c>
      <c r="F4411">
        <v>2</v>
      </c>
      <c r="G4411">
        <v>3099.98</v>
      </c>
      <c r="H4411" s="1" t="s">
        <v>1584</v>
      </c>
      <c r="I4411" s="1" t="s">
        <v>788</v>
      </c>
      <c r="J4411" s="1" t="s">
        <v>23</v>
      </c>
      <c r="K4411" s="1" t="s">
        <v>24</v>
      </c>
      <c r="L4411" s="1">
        <f>Query1[[#This Row],[total_units]]*Query1[[#This Row],[revene]]</f>
        <v>6199.96</v>
      </c>
      <c r="M4411" s="1">
        <f>YEAR(Query1[[#This Row],[order_date]])</f>
        <v>2018</v>
      </c>
    </row>
    <row r="4412" spans="1:13" x14ac:dyDescent="0.35">
      <c r="A4412">
        <v>1512</v>
      </c>
      <c r="B4412" s="1" t="s">
        <v>1124</v>
      </c>
      <c r="C4412" s="1" t="s">
        <v>550</v>
      </c>
      <c r="D4412" s="1" t="s">
        <v>1824</v>
      </c>
      <c r="E4412" s="8">
        <v>43199</v>
      </c>
      <c r="F4412">
        <v>1</v>
      </c>
      <c r="G4412">
        <v>909.99</v>
      </c>
      <c r="H4412" s="1" t="s">
        <v>1644</v>
      </c>
      <c r="I4412" s="1" t="s">
        <v>13</v>
      </c>
      <c r="J4412" s="1" t="s">
        <v>98</v>
      </c>
      <c r="K4412" s="1" t="s">
        <v>165</v>
      </c>
      <c r="L4412" s="1">
        <f>Query1[[#This Row],[total_units]]*Query1[[#This Row],[revene]]</f>
        <v>909.99</v>
      </c>
      <c r="M4412" s="1">
        <f>YEAR(Query1[[#This Row],[order_date]])</f>
        <v>2018</v>
      </c>
    </row>
    <row r="4413" spans="1:13" x14ac:dyDescent="0.35">
      <c r="A4413">
        <v>1513</v>
      </c>
      <c r="B4413" s="1" t="s">
        <v>293</v>
      </c>
      <c r="C4413" s="1" t="s">
        <v>294</v>
      </c>
      <c r="D4413" s="1" t="s">
        <v>1815</v>
      </c>
      <c r="E4413" s="8">
        <v>43200</v>
      </c>
      <c r="F4413">
        <v>1</v>
      </c>
      <c r="G4413">
        <v>749.99</v>
      </c>
      <c r="H4413" s="1" t="s">
        <v>1564</v>
      </c>
      <c r="I4413" s="1" t="s">
        <v>788</v>
      </c>
      <c r="J4413" s="1" t="s">
        <v>14</v>
      </c>
      <c r="K4413" s="1" t="s">
        <v>15</v>
      </c>
      <c r="L4413" s="1">
        <f>Query1[[#This Row],[total_units]]*Query1[[#This Row],[revene]]</f>
        <v>749.99</v>
      </c>
      <c r="M4413" s="1">
        <f>YEAR(Query1[[#This Row],[order_date]])</f>
        <v>2018</v>
      </c>
    </row>
    <row r="4414" spans="1:13" x14ac:dyDescent="0.35">
      <c r="A4414">
        <v>1513</v>
      </c>
      <c r="B4414" s="1" t="s">
        <v>293</v>
      </c>
      <c r="C4414" s="1" t="s">
        <v>294</v>
      </c>
      <c r="D4414" s="1" t="s">
        <v>1815</v>
      </c>
      <c r="E4414" s="8">
        <v>43200</v>
      </c>
      <c r="F4414">
        <v>2</v>
      </c>
      <c r="G4414">
        <v>4599.9799999999996</v>
      </c>
      <c r="H4414" s="1" t="s">
        <v>1557</v>
      </c>
      <c r="I4414" s="1" t="s">
        <v>788</v>
      </c>
      <c r="J4414" s="1" t="s">
        <v>14</v>
      </c>
      <c r="K4414" s="1" t="s">
        <v>15</v>
      </c>
      <c r="L4414" s="1">
        <f>Query1[[#This Row],[total_units]]*Query1[[#This Row],[revene]]</f>
        <v>9199.9599999999991</v>
      </c>
      <c r="M4414" s="1">
        <f>YEAR(Query1[[#This Row],[order_date]])</f>
        <v>2018</v>
      </c>
    </row>
    <row r="4415" spans="1:13" x14ac:dyDescent="0.35">
      <c r="A4415">
        <v>1513</v>
      </c>
      <c r="B4415" s="1" t="s">
        <v>293</v>
      </c>
      <c r="C4415" s="1" t="s">
        <v>294</v>
      </c>
      <c r="D4415" s="1" t="s">
        <v>1815</v>
      </c>
      <c r="E4415" s="8">
        <v>43200</v>
      </c>
      <c r="F4415">
        <v>2</v>
      </c>
      <c r="G4415">
        <v>9999.98</v>
      </c>
      <c r="H4415" s="1" t="s">
        <v>793</v>
      </c>
      <c r="I4415" s="1" t="s">
        <v>41</v>
      </c>
      <c r="J4415" s="1" t="s">
        <v>14</v>
      </c>
      <c r="K4415" s="1" t="s">
        <v>15</v>
      </c>
      <c r="L4415" s="1">
        <f>Query1[[#This Row],[total_units]]*Query1[[#This Row],[revene]]</f>
        <v>19999.96</v>
      </c>
      <c r="M4415" s="1">
        <f>YEAR(Query1[[#This Row],[order_date]])</f>
        <v>2018</v>
      </c>
    </row>
    <row r="4416" spans="1:13" x14ac:dyDescent="0.35">
      <c r="A4416">
        <v>1514</v>
      </c>
      <c r="B4416" s="1" t="s">
        <v>954</v>
      </c>
      <c r="C4416" s="1" t="s">
        <v>30</v>
      </c>
      <c r="D4416" s="1" t="s">
        <v>1815</v>
      </c>
      <c r="E4416" s="8">
        <v>43200</v>
      </c>
      <c r="F4416">
        <v>2</v>
      </c>
      <c r="G4416">
        <v>1799.98</v>
      </c>
      <c r="H4416" s="1" t="s">
        <v>1632</v>
      </c>
      <c r="I4416" s="1" t="s">
        <v>13</v>
      </c>
      <c r="J4416" s="1" t="s">
        <v>14</v>
      </c>
      <c r="K4416" s="1" t="s">
        <v>32</v>
      </c>
      <c r="L4416" s="1">
        <f>Query1[[#This Row],[total_units]]*Query1[[#This Row],[revene]]</f>
        <v>3599.96</v>
      </c>
      <c r="M4416" s="1">
        <f>YEAR(Query1[[#This Row],[order_date]])</f>
        <v>2018</v>
      </c>
    </row>
    <row r="4417" spans="1:13" x14ac:dyDescent="0.35">
      <c r="A4417">
        <v>1514</v>
      </c>
      <c r="B4417" s="1" t="s">
        <v>954</v>
      </c>
      <c r="C4417" s="1" t="s">
        <v>30</v>
      </c>
      <c r="D4417" s="1" t="s">
        <v>1815</v>
      </c>
      <c r="E4417" s="8">
        <v>43200</v>
      </c>
      <c r="F4417">
        <v>2</v>
      </c>
      <c r="G4417">
        <v>9999.98</v>
      </c>
      <c r="H4417" s="1" t="s">
        <v>1517</v>
      </c>
      <c r="I4417" s="1" t="s">
        <v>41</v>
      </c>
      <c r="J4417" s="1" t="s">
        <v>14</v>
      </c>
      <c r="K4417" s="1" t="s">
        <v>32</v>
      </c>
      <c r="L4417" s="1">
        <f>Query1[[#This Row],[total_units]]*Query1[[#This Row],[revene]]</f>
        <v>19999.96</v>
      </c>
      <c r="M4417" s="1">
        <f>YEAR(Query1[[#This Row],[order_date]])</f>
        <v>2018</v>
      </c>
    </row>
    <row r="4418" spans="1:13" x14ac:dyDescent="0.35">
      <c r="A4418">
        <v>1515</v>
      </c>
      <c r="B4418" s="1" t="s">
        <v>554</v>
      </c>
      <c r="C4418" s="1" t="s">
        <v>343</v>
      </c>
      <c r="D4418" s="1" t="s">
        <v>1824</v>
      </c>
      <c r="E4418" s="8">
        <v>43200</v>
      </c>
      <c r="F4418">
        <v>2</v>
      </c>
      <c r="G4418">
        <v>1799.98</v>
      </c>
      <c r="H4418" s="1" t="s">
        <v>1632</v>
      </c>
      <c r="I4418" s="1" t="s">
        <v>34</v>
      </c>
      <c r="J4418" s="1" t="s">
        <v>98</v>
      </c>
      <c r="K4418" s="1" t="s">
        <v>165</v>
      </c>
      <c r="L4418" s="1">
        <f>Query1[[#This Row],[total_units]]*Query1[[#This Row],[revene]]</f>
        <v>3599.96</v>
      </c>
      <c r="M4418" s="1">
        <f>YEAR(Query1[[#This Row],[order_date]])</f>
        <v>2018</v>
      </c>
    </row>
    <row r="4419" spans="1:13" x14ac:dyDescent="0.35">
      <c r="A4419">
        <v>1515</v>
      </c>
      <c r="B4419" s="1" t="s">
        <v>554</v>
      </c>
      <c r="C4419" s="1" t="s">
        <v>343</v>
      </c>
      <c r="D4419" s="1" t="s">
        <v>1824</v>
      </c>
      <c r="E4419" s="8">
        <v>43200</v>
      </c>
      <c r="F4419">
        <v>2</v>
      </c>
      <c r="G4419">
        <v>1999.98</v>
      </c>
      <c r="H4419" s="1" t="s">
        <v>911</v>
      </c>
      <c r="I4419" s="1" t="s">
        <v>20</v>
      </c>
      <c r="J4419" s="1" t="s">
        <v>98</v>
      </c>
      <c r="K4419" s="1" t="s">
        <v>165</v>
      </c>
      <c r="L4419" s="1">
        <f>Query1[[#This Row],[total_units]]*Query1[[#This Row],[revene]]</f>
        <v>3999.96</v>
      </c>
      <c r="M4419" s="1">
        <f>YEAR(Query1[[#This Row],[order_date]])</f>
        <v>2018</v>
      </c>
    </row>
    <row r="4420" spans="1:13" x14ac:dyDescent="0.35">
      <c r="A4420">
        <v>1515</v>
      </c>
      <c r="B4420" s="1" t="s">
        <v>554</v>
      </c>
      <c r="C4420" s="1" t="s">
        <v>343</v>
      </c>
      <c r="D4420" s="1" t="s">
        <v>1824</v>
      </c>
      <c r="E4420" s="8">
        <v>43200</v>
      </c>
      <c r="F4420">
        <v>2</v>
      </c>
      <c r="G4420">
        <v>1919.98</v>
      </c>
      <c r="H4420" s="1" t="s">
        <v>1762</v>
      </c>
      <c r="I4420" s="1" t="s">
        <v>788</v>
      </c>
      <c r="J4420" s="1" t="s">
        <v>98</v>
      </c>
      <c r="K4420" s="1" t="s">
        <v>165</v>
      </c>
      <c r="L4420" s="1">
        <f>Query1[[#This Row],[total_units]]*Query1[[#This Row],[revene]]</f>
        <v>3839.96</v>
      </c>
      <c r="M4420" s="1">
        <f>YEAR(Query1[[#This Row],[order_date]])</f>
        <v>2018</v>
      </c>
    </row>
    <row r="4421" spans="1:13" x14ac:dyDescent="0.35">
      <c r="A4421">
        <v>1515</v>
      </c>
      <c r="B4421" s="1" t="s">
        <v>554</v>
      </c>
      <c r="C4421" s="1" t="s">
        <v>343</v>
      </c>
      <c r="D4421" s="1" t="s">
        <v>1824</v>
      </c>
      <c r="E4421" s="8">
        <v>43200</v>
      </c>
      <c r="F4421">
        <v>1</v>
      </c>
      <c r="G4421">
        <v>4999.99</v>
      </c>
      <c r="H4421" s="1" t="s">
        <v>901</v>
      </c>
      <c r="I4421" s="1" t="s">
        <v>20</v>
      </c>
      <c r="J4421" s="1" t="s">
        <v>98</v>
      </c>
      <c r="K4421" s="1" t="s">
        <v>165</v>
      </c>
      <c r="L4421" s="1">
        <f>Query1[[#This Row],[total_units]]*Query1[[#This Row],[revene]]</f>
        <v>4999.99</v>
      </c>
      <c r="M4421" s="1">
        <f>YEAR(Query1[[#This Row],[order_date]])</f>
        <v>2018</v>
      </c>
    </row>
    <row r="4422" spans="1:13" x14ac:dyDescent="0.35">
      <c r="A4422">
        <v>1515</v>
      </c>
      <c r="B4422" s="1" t="s">
        <v>554</v>
      </c>
      <c r="C4422" s="1" t="s">
        <v>343</v>
      </c>
      <c r="D4422" s="1" t="s">
        <v>1824</v>
      </c>
      <c r="E4422" s="8">
        <v>43200</v>
      </c>
      <c r="F4422">
        <v>2</v>
      </c>
      <c r="G4422">
        <v>6999.98</v>
      </c>
      <c r="H4422" s="1" t="s">
        <v>1763</v>
      </c>
      <c r="I4422" s="1" t="s">
        <v>41</v>
      </c>
      <c r="J4422" s="1" t="s">
        <v>98</v>
      </c>
      <c r="K4422" s="1" t="s">
        <v>165</v>
      </c>
      <c r="L4422" s="1">
        <f>Query1[[#This Row],[total_units]]*Query1[[#This Row],[revene]]</f>
        <v>13999.96</v>
      </c>
      <c r="M4422" s="1">
        <f>YEAR(Query1[[#This Row],[order_date]])</f>
        <v>2018</v>
      </c>
    </row>
    <row r="4423" spans="1:13" x14ac:dyDescent="0.35">
      <c r="A4423">
        <v>1516</v>
      </c>
      <c r="B4423" s="1" t="s">
        <v>1099</v>
      </c>
      <c r="C4423" s="1" t="s">
        <v>419</v>
      </c>
      <c r="D4423" s="1" t="s">
        <v>1815</v>
      </c>
      <c r="E4423" s="8">
        <v>43201</v>
      </c>
      <c r="F4423">
        <v>2</v>
      </c>
      <c r="G4423">
        <v>2399.98</v>
      </c>
      <c r="H4423" s="1" t="s">
        <v>1760</v>
      </c>
      <c r="I4423" s="1" t="s">
        <v>13</v>
      </c>
      <c r="J4423" s="1" t="s">
        <v>14</v>
      </c>
      <c r="K4423" s="1" t="s">
        <v>32</v>
      </c>
      <c r="L4423" s="1">
        <f>Query1[[#This Row],[total_units]]*Query1[[#This Row],[revene]]</f>
        <v>4799.96</v>
      </c>
      <c r="M4423" s="1">
        <f>YEAR(Query1[[#This Row],[order_date]])</f>
        <v>2018</v>
      </c>
    </row>
    <row r="4424" spans="1:13" x14ac:dyDescent="0.35">
      <c r="A4424">
        <v>1516</v>
      </c>
      <c r="B4424" s="1" t="s">
        <v>1099</v>
      </c>
      <c r="C4424" s="1" t="s">
        <v>419</v>
      </c>
      <c r="D4424" s="1" t="s">
        <v>1815</v>
      </c>
      <c r="E4424" s="8">
        <v>43201</v>
      </c>
      <c r="F4424">
        <v>1</v>
      </c>
      <c r="G4424">
        <v>2599.9899999999998</v>
      </c>
      <c r="H4424" s="1" t="s">
        <v>1506</v>
      </c>
      <c r="I4424" s="1" t="s">
        <v>13</v>
      </c>
      <c r="J4424" s="1" t="s">
        <v>14</v>
      </c>
      <c r="K4424" s="1" t="s">
        <v>32</v>
      </c>
      <c r="L4424" s="1">
        <f>Query1[[#This Row],[total_units]]*Query1[[#This Row],[revene]]</f>
        <v>2599.9899999999998</v>
      </c>
      <c r="M4424" s="1">
        <f>YEAR(Query1[[#This Row],[order_date]])</f>
        <v>2018</v>
      </c>
    </row>
    <row r="4425" spans="1:13" x14ac:dyDescent="0.35">
      <c r="A4425">
        <v>1516</v>
      </c>
      <c r="B4425" s="1" t="s">
        <v>1099</v>
      </c>
      <c r="C4425" s="1" t="s">
        <v>419</v>
      </c>
      <c r="D4425" s="1" t="s">
        <v>1815</v>
      </c>
      <c r="E4425" s="8">
        <v>43201</v>
      </c>
      <c r="F4425">
        <v>2</v>
      </c>
      <c r="G4425">
        <v>6399.98</v>
      </c>
      <c r="H4425" s="1" t="s">
        <v>1542</v>
      </c>
      <c r="I4425" s="1" t="s">
        <v>788</v>
      </c>
      <c r="J4425" s="1" t="s">
        <v>14</v>
      </c>
      <c r="K4425" s="1" t="s">
        <v>32</v>
      </c>
      <c r="L4425" s="1">
        <f>Query1[[#This Row],[total_units]]*Query1[[#This Row],[revene]]</f>
        <v>12799.96</v>
      </c>
      <c r="M4425" s="1">
        <f>YEAR(Query1[[#This Row],[order_date]])</f>
        <v>2018</v>
      </c>
    </row>
    <row r="4426" spans="1:13" x14ac:dyDescent="0.35">
      <c r="A4426">
        <v>1516</v>
      </c>
      <c r="B4426" s="1" t="s">
        <v>1099</v>
      </c>
      <c r="C4426" s="1" t="s">
        <v>419</v>
      </c>
      <c r="D4426" s="1" t="s">
        <v>1815</v>
      </c>
      <c r="E4426" s="8">
        <v>43201</v>
      </c>
      <c r="F4426">
        <v>2</v>
      </c>
      <c r="G4426">
        <v>419.98</v>
      </c>
      <c r="H4426" s="1" t="s">
        <v>1982</v>
      </c>
      <c r="I4426" s="1" t="s">
        <v>48</v>
      </c>
      <c r="J4426" s="1" t="s">
        <v>14</v>
      </c>
      <c r="K4426" s="1" t="s">
        <v>32</v>
      </c>
      <c r="L4426" s="1">
        <f>Query1[[#This Row],[total_units]]*Query1[[#This Row],[revene]]</f>
        <v>839.96</v>
      </c>
      <c r="M4426" s="1">
        <f>YEAR(Query1[[#This Row],[order_date]])</f>
        <v>2018</v>
      </c>
    </row>
    <row r="4427" spans="1:13" x14ac:dyDescent="0.35">
      <c r="A4427">
        <v>1516</v>
      </c>
      <c r="B4427" s="1" t="s">
        <v>1099</v>
      </c>
      <c r="C4427" s="1" t="s">
        <v>419</v>
      </c>
      <c r="D4427" s="1" t="s">
        <v>1815</v>
      </c>
      <c r="E4427" s="8">
        <v>43201</v>
      </c>
      <c r="F4427">
        <v>2</v>
      </c>
      <c r="G4427">
        <v>4599.9799999999996</v>
      </c>
      <c r="H4427" s="1" t="s">
        <v>1756</v>
      </c>
      <c r="I4427" s="1" t="s">
        <v>41</v>
      </c>
      <c r="J4427" s="1" t="s">
        <v>14</v>
      </c>
      <c r="K4427" s="1" t="s">
        <v>32</v>
      </c>
      <c r="L4427" s="1">
        <f>Query1[[#This Row],[total_units]]*Query1[[#This Row],[revene]]</f>
        <v>9199.9599999999991</v>
      </c>
      <c r="M4427" s="1">
        <f>YEAR(Query1[[#This Row],[order_date]])</f>
        <v>2018</v>
      </c>
    </row>
    <row r="4428" spans="1:13" x14ac:dyDescent="0.35">
      <c r="A4428">
        <v>1517</v>
      </c>
      <c r="B4428" s="1" t="s">
        <v>1071</v>
      </c>
      <c r="C4428" s="1" t="s">
        <v>1072</v>
      </c>
      <c r="D4428" s="1" t="s">
        <v>1815</v>
      </c>
      <c r="E4428" s="8">
        <v>43201</v>
      </c>
      <c r="F4428">
        <v>2</v>
      </c>
      <c r="G4428">
        <v>5199.9799999999996</v>
      </c>
      <c r="H4428" s="1" t="s">
        <v>1556</v>
      </c>
      <c r="I4428" s="1" t="s">
        <v>34</v>
      </c>
      <c r="J4428" s="1" t="s">
        <v>14</v>
      </c>
      <c r="K4428" s="1" t="s">
        <v>15</v>
      </c>
      <c r="L4428" s="1">
        <f>Query1[[#This Row],[total_units]]*Query1[[#This Row],[revene]]</f>
        <v>10399.959999999999</v>
      </c>
      <c r="M4428" s="1">
        <f>YEAR(Query1[[#This Row],[order_date]])</f>
        <v>2018</v>
      </c>
    </row>
    <row r="4429" spans="1:13" x14ac:dyDescent="0.35">
      <c r="A4429">
        <v>1517</v>
      </c>
      <c r="B4429" s="1" t="s">
        <v>1071</v>
      </c>
      <c r="C4429" s="1" t="s">
        <v>1072</v>
      </c>
      <c r="D4429" s="1" t="s">
        <v>1815</v>
      </c>
      <c r="E4429" s="8">
        <v>43201</v>
      </c>
      <c r="F4429">
        <v>2</v>
      </c>
      <c r="G4429">
        <v>1359.98</v>
      </c>
      <c r="H4429" s="1" t="s">
        <v>1513</v>
      </c>
      <c r="I4429" s="1" t="s">
        <v>13</v>
      </c>
      <c r="J4429" s="1" t="s">
        <v>14</v>
      </c>
      <c r="K4429" s="1" t="s">
        <v>15</v>
      </c>
      <c r="L4429" s="1">
        <f>Query1[[#This Row],[total_units]]*Query1[[#This Row],[revene]]</f>
        <v>2719.96</v>
      </c>
      <c r="M4429" s="1">
        <f>YEAR(Query1[[#This Row],[order_date]])</f>
        <v>2018</v>
      </c>
    </row>
    <row r="4430" spans="1:13" x14ac:dyDescent="0.35">
      <c r="A4430">
        <v>1518</v>
      </c>
      <c r="B4430" s="1" t="s">
        <v>29</v>
      </c>
      <c r="C4430" s="1" t="s">
        <v>30</v>
      </c>
      <c r="D4430" s="1" t="s">
        <v>1815</v>
      </c>
      <c r="E4430" s="8">
        <v>43201</v>
      </c>
      <c r="F4430">
        <v>2</v>
      </c>
      <c r="G4430">
        <v>5999.98</v>
      </c>
      <c r="H4430" s="1" t="s">
        <v>1569</v>
      </c>
      <c r="I4430" s="1" t="s">
        <v>13</v>
      </c>
      <c r="J4430" s="1" t="s">
        <v>14</v>
      </c>
      <c r="K4430" s="1" t="s">
        <v>15</v>
      </c>
      <c r="L4430" s="1">
        <f>Query1[[#This Row],[total_units]]*Query1[[#This Row],[revene]]</f>
        <v>11999.96</v>
      </c>
      <c r="M4430" s="1">
        <f>YEAR(Query1[[#This Row],[order_date]])</f>
        <v>2018</v>
      </c>
    </row>
    <row r="4431" spans="1:13" x14ac:dyDescent="0.35">
      <c r="A4431">
        <v>1518</v>
      </c>
      <c r="B4431" s="1" t="s">
        <v>29</v>
      </c>
      <c r="C4431" s="1" t="s">
        <v>30</v>
      </c>
      <c r="D4431" s="1" t="s">
        <v>1815</v>
      </c>
      <c r="E4431" s="8">
        <v>43201</v>
      </c>
      <c r="F4431">
        <v>2</v>
      </c>
      <c r="G4431">
        <v>1359.98</v>
      </c>
      <c r="H4431" s="1" t="s">
        <v>1513</v>
      </c>
      <c r="I4431" s="1" t="s">
        <v>34</v>
      </c>
      <c r="J4431" s="1" t="s">
        <v>14</v>
      </c>
      <c r="K4431" s="1" t="s">
        <v>15</v>
      </c>
      <c r="L4431" s="1">
        <f>Query1[[#This Row],[total_units]]*Query1[[#This Row],[revene]]</f>
        <v>2719.96</v>
      </c>
      <c r="M4431" s="1">
        <f>YEAR(Query1[[#This Row],[order_date]])</f>
        <v>2018</v>
      </c>
    </row>
    <row r="4432" spans="1:13" x14ac:dyDescent="0.35">
      <c r="A4432">
        <v>1518</v>
      </c>
      <c r="B4432" s="1" t="s">
        <v>29</v>
      </c>
      <c r="C4432" s="1" t="s">
        <v>30</v>
      </c>
      <c r="D4432" s="1" t="s">
        <v>1815</v>
      </c>
      <c r="E4432" s="8">
        <v>43201</v>
      </c>
      <c r="F4432">
        <v>2</v>
      </c>
      <c r="G4432">
        <v>4999.9799999999996</v>
      </c>
      <c r="H4432" s="1" t="s">
        <v>1604</v>
      </c>
      <c r="I4432" s="1" t="s">
        <v>788</v>
      </c>
      <c r="J4432" s="1" t="s">
        <v>14</v>
      </c>
      <c r="K4432" s="1" t="s">
        <v>15</v>
      </c>
      <c r="L4432" s="1">
        <f>Query1[[#This Row],[total_units]]*Query1[[#This Row],[revene]]</f>
        <v>9999.9599999999991</v>
      </c>
      <c r="M4432" s="1">
        <f>YEAR(Query1[[#This Row],[order_date]])</f>
        <v>2018</v>
      </c>
    </row>
    <row r="4433" spans="1:13" x14ac:dyDescent="0.35">
      <c r="A4433">
        <v>1519</v>
      </c>
      <c r="B4433" s="1" t="s">
        <v>404</v>
      </c>
      <c r="C4433" s="1" t="s">
        <v>112</v>
      </c>
      <c r="D4433" s="1" t="s">
        <v>1817</v>
      </c>
      <c r="E4433" s="8">
        <v>43201</v>
      </c>
      <c r="F4433">
        <v>2</v>
      </c>
      <c r="G4433">
        <v>659.98</v>
      </c>
      <c r="H4433" s="1" t="s">
        <v>782</v>
      </c>
      <c r="I4433" s="1" t="s">
        <v>48</v>
      </c>
      <c r="J4433" s="1" t="s">
        <v>23</v>
      </c>
      <c r="K4433" s="1" t="s">
        <v>27</v>
      </c>
      <c r="L4433" s="1">
        <f>Query1[[#This Row],[total_units]]*Query1[[#This Row],[revene]]</f>
        <v>1319.96</v>
      </c>
      <c r="M4433" s="1">
        <f>YEAR(Query1[[#This Row],[order_date]])</f>
        <v>2018</v>
      </c>
    </row>
    <row r="4434" spans="1:13" x14ac:dyDescent="0.35">
      <c r="A4434">
        <v>1519</v>
      </c>
      <c r="B4434" s="1" t="s">
        <v>404</v>
      </c>
      <c r="C4434" s="1" t="s">
        <v>112</v>
      </c>
      <c r="D4434" s="1" t="s">
        <v>1817</v>
      </c>
      <c r="E4434" s="8">
        <v>43201</v>
      </c>
      <c r="F4434">
        <v>2</v>
      </c>
      <c r="G4434">
        <v>579.98</v>
      </c>
      <c r="H4434" s="1" t="s">
        <v>1661</v>
      </c>
      <c r="I4434" s="1" t="s">
        <v>48</v>
      </c>
      <c r="J4434" s="1" t="s">
        <v>23</v>
      </c>
      <c r="K4434" s="1" t="s">
        <v>27</v>
      </c>
      <c r="L4434" s="1">
        <f>Query1[[#This Row],[total_units]]*Query1[[#This Row],[revene]]</f>
        <v>1159.96</v>
      </c>
      <c r="M4434" s="1">
        <f>YEAR(Query1[[#This Row],[order_date]])</f>
        <v>2018</v>
      </c>
    </row>
    <row r="4435" spans="1:13" x14ac:dyDescent="0.35">
      <c r="A4435">
        <v>1519</v>
      </c>
      <c r="B4435" s="1" t="s">
        <v>404</v>
      </c>
      <c r="C4435" s="1" t="s">
        <v>112</v>
      </c>
      <c r="D4435" s="1" t="s">
        <v>1817</v>
      </c>
      <c r="E4435" s="8">
        <v>43201</v>
      </c>
      <c r="F4435">
        <v>1</v>
      </c>
      <c r="G4435">
        <v>346.99</v>
      </c>
      <c r="H4435" s="1" t="s">
        <v>942</v>
      </c>
      <c r="I4435" s="1" t="s">
        <v>13</v>
      </c>
      <c r="J4435" s="1" t="s">
        <v>23</v>
      </c>
      <c r="K4435" s="1" t="s">
        <v>27</v>
      </c>
      <c r="L4435" s="1">
        <f>Query1[[#This Row],[total_units]]*Query1[[#This Row],[revene]]</f>
        <v>346.99</v>
      </c>
      <c r="M4435" s="1">
        <f>YEAR(Query1[[#This Row],[order_date]])</f>
        <v>2018</v>
      </c>
    </row>
    <row r="4436" spans="1:13" x14ac:dyDescent="0.35">
      <c r="A4436">
        <v>1519</v>
      </c>
      <c r="B4436" s="1" t="s">
        <v>404</v>
      </c>
      <c r="C4436" s="1" t="s">
        <v>112</v>
      </c>
      <c r="D4436" s="1" t="s">
        <v>1817</v>
      </c>
      <c r="E4436" s="8">
        <v>43201</v>
      </c>
      <c r="F4436">
        <v>2</v>
      </c>
      <c r="G4436">
        <v>2998</v>
      </c>
      <c r="H4436" s="1" t="s">
        <v>1591</v>
      </c>
      <c r="I4436" s="1" t="s">
        <v>20</v>
      </c>
      <c r="J4436" s="1" t="s">
        <v>23</v>
      </c>
      <c r="K4436" s="1" t="s">
        <v>27</v>
      </c>
      <c r="L4436" s="1">
        <f>Query1[[#This Row],[total_units]]*Query1[[#This Row],[revene]]</f>
        <v>5996</v>
      </c>
      <c r="M4436" s="1">
        <f>YEAR(Query1[[#This Row],[order_date]])</f>
        <v>2018</v>
      </c>
    </row>
    <row r="4437" spans="1:13" x14ac:dyDescent="0.35">
      <c r="A4437">
        <v>1519</v>
      </c>
      <c r="B4437" s="1" t="s">
        <v>404</v>
      </c>
      <c r="C4437" s="1" t="s">
        <v>112</v>
      </c>
      <c r="D4437" s="1" t="s">
        <v>1817</v>
      </c>
      <c r="E4437" s="8">
        <v>43201</v>
      </c>
      <c r="F4437">
        <v>1</v>
      </c>
      <c r="G4437">
        <v>4499.99</v>
      </c>
      <c r="H4437" s="1" t="s">
        <v>1546</v>
      </c>
      <c r="I4437" s="1" t="s">
        <v>788</v>
      </c>
      <c r="J4437" s="1" t="s">
        <v>23</v>
      </c>
      <c r="K4437" s="1" t="s">
        <v>27</v>
      </c>
      <c r="L4437" s="1">
        <f>Query1[[#This Row],[total_units]]*Query1[[#This Row],[revene]]</f>
        <v>4499.99</v>
      </c>
      <c r="M4437" s="1">
        <f>YEAR(Query1[[#This Row],[order_date]])</f>
        <v>2018</v>
      </c>
    </row>
    <row r="4438" spans="1:13" x14ac:dyDescent="0.35">
      <c r="A4438">
        <v>1520</v>
      </c>
      <c r="B4438" s="1" t="s">
        <v>399</v>
      </c>
      <c r="C4438" s="1" t="s">
        <v>400</v>
      </c>
      <c r="D4438" s="1" t="s">
        <v>1824</v>
      </c>
      <c r="E4438" s="8">
        <v>43201</v>
      </c>
      <c r="F4438">
        <v>2</v>
      </c>
      <c r="G4438">
        <v>1799.98</v>
      </c>
      <c r="H4438" s="1" t="s">
        <v>1632</v>
      </c>
      <c r="I4438" s="1" t="s">
        <v>34</v>
      </c>
      <c r="J4438" s="1" t="s">
        <v>98</v>
      </c>
      <c r="K4438" s="1" t="s">
        <v>99</v>
      </c>
      <c r="L4438" s="1">
        <f>Query1[[#This Row],[total_units]]*Query1[[#This Row],[revene]]</f>
        <v>3599.96</v>
      </c>
      <c r="M4438" s="1">
        <f>YEAR(Query1[[#This Row],[order_date]])</f>
        <v>2018</v>
      </c>
    </row>
    <row r="4439" spans="1:13" x14ac:dyDescent="0.35">
      <c r="A4439">
        <v>1520</v>
      </c>
      <c r="B4439" s="1" t="s">
        <v>399</v>
      </c>
      <c r="C4439" s="1" t="s">
        <v>400</v>
      </c>
      <c r="D4439" s="1" t="s">
        <v>1824</v>
      </c>
      <c r="E4439" s="8">
        <v>43201</v>
      </c>
      <c r="F4439">
        <v>2</v>
      </c>
      <c r="G4439">
        <v>179.98</v>
      </c>
      <c r="H4439" s="1" t="s">
        <v>1545</v>
      </c>
      <c r="I4439" s="1" t="s">
        <v>48</v>
      </c>
      <c r="J4439" s="1" t="s">
        <v>98</v>
      </c>
      <c r="K4439" s="1" t="s">
        <v>99</v>
      </c>
      <c r="L4439" s="1">
        <f>Query1[[#This Row],[total_units]]*Query1[[#This Row],[revene]]</f>
        <v>359.96</v>
      </c>
      <c r="M4439" s="1">
        <f>YEAR(Query1[[#This Row],[order_date]])</f>
        <v>2018</v>
      </c>
    </row>
    <row r="4440" spans="1:13" x14ac:dyDescent="0.35">
      <c r="A4440">
        <v>1520</v>
      </c>
      <c r="B4440" s="1" t="s">
        <v>399</v>
      </c>
      <c r="C4440" s="1" t="s">
        <v>400</v>
      </c>
      <c r="D4440" s="1" t="s">
        <v>1824</v>
      </c>
      <c r="E4440" s="8">
        <v>43201</v>
      </c>
      <c r="F4440">
        <v>1</v>
      </c>
      <c r="G4440">
        <v>4499.99</v>
      </c>
      <c r="H4440" s="1" t="s">
        <v>1593</v>
      </c>
      <c r="I4440" s="1" t="s">
        <v>41</v>
      </c>
      <c r="J4440" s="1" t="s">
        <v>98</v>
      </c>
      <c r="K4440" s="1" t="s">
        <v>99</v>
      </c>
      <c r="L4440" s="1">
        <f>Query1[[#This Row],[total_units]]*Query1[[#This Row],[revene]]</f>
        <v>4499.99</v>
      </c>
      <c r="M4440" s="1">
        <f>YEAR(Query1[[#This Row],[order_date]])</f>
        <v>2018</v>
      </c>
    </row>
    <row r="4441" spans="1:13" x14ac:dyDescent="0.35">
      <c r="A4441">
        <v>1520</v>
      </c>
      <c r="B4441" s="1" t="s">
        <v>399</v>
      </c>
      <c r="C4441" s="1" t="s">
        <v>400</v>
      </c>
      <c r="D4441" s="1" t="s">
        <v>1824</v>
      </c>
      <c r="E4441" s="8">
        <v>43201</v>
      </c>
      <c r="F4441">
        <v>2</v>
      </c>
      <c r="G4441">
        <v>6999.98</v>
      </c>
      <c r="H4441" s="1" t="s">
        <v>1607</v>
      </c>
      <c r="I4441" s="1" t="s">
        <v>41</v>
      </c>
      <c r="J4441" s="1" t="s">
        <v>98</v>
      </c>
      <c r="K4441" s="1" t="s">
        <v>99</v>
      </c>
      <c r="L4441" s="1">
        <f>Query1[[#This Row],[total_units]]*Query1[[#This Row],[revene]]</f>
        <v>13999.96</v>
      </c>
      <c r="M4441" s="1">
        <f>YEAR(Query1[[#This Row],[order_date]])</f>
        <v>2018</v>
      </c>
    </row>
    <row r="4442" spans="1:13" x14ac:dyDescent="0.35">
      <c r="A4442">
        <v>1521</v>
      </c>
      <c r="B4442" s="1" t="s">
        <v>552</v>
      </c>
      <c r="C4442" s="1" t="s">
        <v>175</v>
      </c>
      <c r="D4442" s="1" t="s">
        <v>1815</v>
      </c>
      <c r="E4442" s="8">
        <v>43202</v>
      </c>
      <c r="F4442">
        <v>1</v>
      </c>
      <c r="G4442">
        <v>489.99</v>
      </c>
      <c r="H4442" s="1" t="s">
        <v>908</v>
      </c>
      <c r="I4442" s="1" t="s">
        <v>48</v>
      </c>
      <c r="J4442" s="1" t="s">
        <v>14</v>
      </c>
      <c r="K4442" s="1" t="s">
        <v>32</v>
      </c>
      <c r="L4442" s="1">
        <f>Query1[[#This Row],[total_units]]*Query1[[#This Row],[revene]]</f>
        <v>489.99</v>
      </c>
      <c r="M4442" s="1">
        <f>YEAR(Query1[[#This Row],[order_date]])</f>
        <v>2018</v>
      </c>
    </row>
    <row r="4443" spans="1:13" x14ac:dyDescent="0.35">
      <c r="A4443">
        <v>1521</v>
      </c>
      <c r="B4443" s="1" t="s">
        <v>552</v>
      </c>
      <c r="C4443" s="1" t="s">
        <v>175</v>
      </c>
      <c r="D4443" s="1" t="s">
        <v>1815</v>
      </c>
      <c r="E4443" s="8">
        <v>43202</v>
      </c>
      <c r="F4443">
        <v>2</v>
      </c>
      <c r="G4443">
        <v>1359.98</v>
      </c>
      <c r="H4443" s="1" t="s">
        <v>1502</v>
      </c>
      <c r="I4443" s="1" t="s">
        <v>34</v>
      </c>
      <c r="J4443" s="1" t="s">
        <v>14</v>
      </c>
      <c r="K4443" s="1" t="s">
        <v>32</v>
      </c>
      <c r="L4443" s="1">
        <f>Query1[[#This Row],[total_units]]*Query1[[#This Row],[revene]]</f>
        <v>2719.96</v>
      </c>
      <c r="M4443" s="1">
        <f>YEAR(Query1[[#This Row],[order_date]])</f>
        <v>2018</v>
      </c>
    </row>
    <row r="4444" spans="1:13" x14ac:dyDescent="0.35">
      <c r="A4444">
        <v>1521</v>
      </c>
      <c r="B4444" s="1" t="s">
        <v>552</v>
      </c>
      <c r="C4444" s="1" t="s">
        <v>175</v>
      </c>
      <c r="D4444" s="1" t="s">
        <v>1815</v>
      </c>
      <c r="E4444" s="8">
        <v>43202</v>
      </c>
      <c r="F4444">
        <v>1</v>
      </c>
      <c r="G4444">
        <v>999.99</v>
      </c>
      <c r="H4444" s="1" t="s">
        <v>1983</v>
      </c>
      <c r="I4444" s="1" t="s">
        <v>20</v>
      </c>
      <c r="J4444" s="1" t="s">
        <v>14</v>
      </c>
      <c r="K4444" s="1" t="s">
        <v>32</v>
      </c>
      <c r="L4444" s="1">
        <f>Query1[[#This Row],[total_units]]*Query1[[#This Row],[revene]]</f>
        <v>999.99</v>
      </c>
      <c r="M4444" s="1">
        <f>YEAR(Query1[[#This Row],[order_date]])</f>
        <v>2018</v>
      </c>
    </row>
    <row r="4445" spans="1:13" x14ac:dyDescent="0.35">
      <c r="A4445">
        <v>1521</v>
      </c>
      <c r="B4445" s="1" t="s">
        <v>552</v>
      </c>
      <c r="C4445" s="1" t="s">
        <v>175</v>
      </c>
      <c r="D4445" s="1" t="s">
        <v>1815</v>
      </c>
      <c r="E4445" s="8">
        <v>43202</v>
      </c>
      <c r="F4445">
        <v>2</v>
      </c>
      <c r="G4445">
        <v>2999.98</v>
      </c>
      <c r="H4445" s="1" t="s">
        <v>1970</v>
      </c>
      <c r="I4445" s="1" t="s">
        <v>20</v>
      </c>
      <c r="J4445" s="1" t="s">
        <v>14</v>
      </c>
      <c r="K4445" s="1" t="s">
        <v>32</v>
      </c>
      <c r="L4445" s="1">
        <f>Query1[[#This Row],[total_units]]*Query1[[#This Row],[revene]]</f>
        <v>5999.96</v>
      </c>
      <c r="M4445" s="1">
        <f>YEAR(Query1[[#This Row],[order_date]])</f>
        <v>2018</v>
      </c>
    </row>
    <row r="4446" spans="1:13" x14ac:dyDescent="0.35">
      <c r="A4446">
        <v>1522</v>
      </c>
      <c r="B4446" s="1" t="s">
        <v>1009</v>
      </c>
      <c r="C4446" s="1" t="s">
        <v>313</v>
      </c>
      <c r="D4446" s="1" t="s">
        <v>1815</v>
      </c>
      <c r="E4446" s="8">
        <v>43202</v>
      </c>
      <c r="F4446">
        <v>1</v>
      </c>
      <c r="G4446">
        <v>299.99</v>
      </c>
      <c r="H4446" s="1" t="s">
        <v>795</v>
      </c>
      <c r="I4446" s="1" t="s">
        <v>48</v>
      </c>
      <c r="J4446" s="1" t="s">
        <v>14</v>
      </c>
      <c r="K4446" s="1" t="s">
        <v>32</v>
      </c>
      <c r="L4446" s="1">
        <f>Query1[[#This Row],[total_units]]*Query1[[#This Row],[revene]]</f>
        <v>299.99</v>
      </c>
      <c r="M4446" s="1">
        <f>YEAR(Query1[[#This Row],[order_date]])</f>
        <v>2018</v>
      </c>
    </row>
    <row r="4447" spans="1:13" x14ac:dyDescent="0.35">
      <c r="A4447">
        <v>1522</v>
      </c>
      <c r="B4447" s="1" t="s">
        <v>1009</v>
      </c>
      <c r="C4447" s="1" t="s">
        <v>313</v>
      </c>
      <c r="D4447" s="1" t="s">
        <v>1815</v>
      </c>
      <c r="E4447" s="8">
        <v>43202</v>
      </c>
      <c r="F4447">
        <v>1</v>
      </c>
      <c r="G4447">
        <v>1599.99</v>
      </c>
      <c r="H4447" s="1" t="s">
        <v>1698</v>
      </c>
      <c r="I4447" s="1" t="s">
        <v>20</v>
      </c>
      <c r="J4447" s="1" t="s">
        <v>14</v>
      </c>
      <c r="K4447" s="1" t="s">
        <v>32</v>
      </c>
      <c r="L4447" s="1">
        <f>Query1[[#This Row],[total_units]]*Query1[[#This Row],[revene]]</f>
        <v>1599.99</v>
      </c>
      <c r="M4447" s="1">
        <f>YEAR(Query1[[#This Row],[order_date]])</f>
        <v>2018</v>
      </c>
    </row>
    <row r="4448" spans="1:13" x14ac:dyDescent="0.35">
      <c r="A4448">
        <v>1522</v>
      </c>
      <c r="B4448" s="1" t="s">
        <v>1009</v>
      </c>
      <c r="C4448" s="1" t="s">
        <v>313</v>
      </c>
      <c r="D4448" s="1" t="s">
        <v>1815</v>
      </c>
      <c r="E4448" s="8">
        <v>43202</v>
      </c>
      <c r="F4448">
        <v>1</v>
      </c>
      <c r="G4448">
        <v>1469.99</v>
      </c>
      <c r="H4448" s="1" t="s">
        <v>1719</v>
      </c>
      <c r="I4448" s="1" t="s">
        <v>20</v>
      </c>
      <c r="J4448" s="1" t="s">
        <v>14</v>
      </c>
      <c r="K4448" s="1" t="s">
        <v>32</v>
      </c>
      <c r="L4448" s="1">
        <f>Query1[[#This Row],[total_units]]*Query1[[#This Row],[revene]]</f>
        <v>1469.99</v>
      </c>
      <c r="M4448" s="1">
        <f>YEAR(Query1[[#This Row],[order_date]])</f>
        <v>2018</v>
      </c>
    </row>
    <row r="4449" spans="1:13" x14ac:dyDescent="0.35">
      <c r="A4449">
        <v>1523</v>
      </c>
      <c r="B4449" s="1" t="s">
        <v>1876</v>
      </c>
      <c r="C4449" s="1" t="s">
        <v>301</v>
      </c>
      <c r="D4449" s="1" t="s">
        <v>1817</v>
      </c>
      <c r="E4449" s="8">
        <v>43202</v>
      </c>
      <c r="F4449">
        <v>2</v>
      </c>
      <c r="G4449">
        <v>1499.98</v>
      </c>
      <c r="H4449" s="1" t="s">
        <v>1493</v>
      </c>
      <c r="I4449" s="1" t="s">
        <v>34</v>
      </c>
      <c r="J4449" s="1" t="s">
        <v>23</v>
      </c>
      <c r="K4449" s="1" t="s">
        <v>27</v>
      </c>
      <c r="L4449" s="1">
        <f>Query1[[#This Row],[total_units]]*Query1[[#This Row],[revene]]</f>
        <v>2999.96</v>
      </c>
      <c r="M4449" s="1">
        <f>YEAR(Query1[[#This Row],[order_date]])</f>
        <v>2018</v>
      </c>
    </row>
    <row r="4450" spans="1:13" x14ac:dyDescent="0.35">
      <c r="A4450">
        <v>1524</v>
      </c>
      <c r="B4450" s="1" t="s">
        <v>1455</v>
      </c>
      <c r="C4450" s="1" t="s">
        <v>337</v>
      </c>
      <c r="D4450" s="1" t="s">
        <v>1817</v>
      </c>
      <c r="E4450" s="8">
        <v>43202</v>
      </c>
      <c r="F4450">
        <v>2</v>
      </c>
      <c r="G4450">
        <v>5999.98</v>
      </c>
      <c r="H4450" s="1" t="s">
        <v>1569</v>
      </c>
      <c r="I4450" s="1" t="s">
        <v>13</v>
      </c>
      <c r="J4450" s="1" t="s">
        <v>23</v>
      </c>
      <c r="K4450" s="1" t="s">
        <v>24</v>
      </c>
      <c r="L4450" s="1">
        <f>Query1[[#This Row],[total_units]]*Query1[[#This Row],[revene]]</f>
        <v>11999.96</v>
      </c>
      <c r="M4450" s="1">
        <f>YEAR(Query1[[#This Row],[order_date]])</f>
        <v>2018</v>
      </c>
    </row>
    <row r="4451" spans="1:13" x14ac:dyDescent="0.35">
      <c r="A4451">
        <v>1524</v>
      </c>
      <c r="B4451" s="1" t="s">
        <v>1455</v>
      </c>
      <c r="C4451" s="1" t="s">
        <v>337</v>
      </c>
      <c r="D4451" s="1" t="s">
        <v>1817</v>
      </c>
      <c r="E4451" s="8">
        <v>43202</v>
      </c>
      <c r="F4451">
        <v>1</v>
      </c>
      <c r="G4451">
        <v>449.99</v>
      </c>
      <c r="H4451" s="1" t="s">
        <v>1566</v>
      </c>
      <c r="I4451" s="1" t="s">
        <v>34</v>
      </c>
      <c r="J4451" s="1" t="s">
        <v>23</v>
      </c>
      <c r="K4451" s="1" t="s">
        <v>24</v>
      </c>
      <c r="L4451" s="1">
        <f>Query1[[#This Row],[total_units]]*Query1[[#This Row],[revene]]</f>
        <v>449.99</v>
      </c>
      <c r="M4451" s="1">
        <f>YEAR(Query1[[#This Row],[order_date]])</f>
        <v>2018</v>
      </c>
    </row>
    <row r="4452" spans="1:13" x14ac:dyDescent="0.35">
      <c r="A4452">
        <v>1524</v>
      </c>
      <c r="B4452" s="1" t="s">
        <v>1455</v>
      </c>
      <c r="C4452" s="1" t="s">
        <v>337</v>
      </c>
      <c r="D4452" s="1" t="s">
        <v>1817</v>
      </c>
      <c r="E4452" s="8">
        <v>43202</v>
      </c>
      <c r="F4452">
        <v>2</v>
      </c>
      <c r="G4452">
        <v>639.98</v>
      </c>
      <c r="H4452" s="1" t="s">
        <v>1631</v>
      </c>
      <c r="I4452" s="1" t="s">
        <v>48</v>
      </c>
      <c r="J4452" s="1" t="s">
        <v>23</v>
      </c>
      <c r="K4452" s="1" t="s">
        <v>24</v>
      </c>
      <c r="L4452" s="1">
        <f>Query1[[#This Row],[total_units]]*Query1[[#This Row],[revene]]</f>
        <v>1279.96</v>
      </c>
      <c r="M4452" s="1">
        <f>YEAR(Query1[[#This Row],[order_date]])</f>
        <v>2018</v>
      </c>
    </row>
    <row r="4453" spans="1:13" x14ac:dyDescent="0.35">
      <c r="A4453">
        <v>1524</v>
      </c>
      <c r="B4453" s="1" t="s">
        <v>1455</v>
      </c>
      <c r="C4453" s="1" t="s">
        <v>337</v>
      </c>
      <c r="D4453" s="1" t="s">
        <v>1817</v>
      </c>
      <c r="E4453" s="8">
        <v>43202</v>
      </c>
      <c r="F4453">
        <v>1</v>
      </c>
      <c r="G4453">
        <v>1549</v>
      </c>
      <c r="H4453" s="1" t="s">
        <v>1553</v>
      </c>
      <c r="I4453" s="1" t="s">
        <v>788</v>
      </c>
      <c r="J4453" s="1" t="s">
        <v>23</v>
      </c>
      <c r="K4453" s="1" t="s">
        <v>24</v>
      </c>
      <c r="L4453" s="1">
        <f>Query1[[#This Row],[total_units]]*Query1[[#This Row],[revene]]</f>
        <v>1549</v>
      </c>
      <c r="M4453" s="1">
        <f>YEAR(Query1[[#This Row],[order_date]])</f>
        <v>2018</v>
      </c>
    </row>
    <row r="4454" spans="1:13" x14ac:dyDescent="0.35">
      <c r="A4454">
        <v>1525</v>
      </c>
      <c r="B4454" s="1" t="s">
        <v>925</v>
      </c>
      <c r="C4454" s="1" t="s">
        <v>487</v>
      </c>
      <c r="D4454" s="1" t="s">
        <v>1817</v>
      </c>
      <c r="E4454" s="8">
        <v>43202</v>
      </c>
      <c r="F4454">
        <v>2</v>
      </c>
      <c r="G4454">
        <v>2698</v>
      </c>
      <c r="H4454" s="1" t="s">
        <v>1575</v>
      </c>
      <c r="I4454" s="1" t="s">
        <v>788</v>
      </c>
      <c r="J4454" s="1" t="s">
        <v>23</v>
      </c>
      <c r="K4454" s="1" t="s">
        <v>27</v>
      </c>
      <c r="L4454" s="1">
        <f>Query1[[#This Row],[total_units]]*Query1[[#This Row],[revene]]</f>
        <v>5396</v>
      </c>
      <c r="M4454" s="1">
        <f>YEAR(Query1[[#This Row],[order_date]])</f>
        <v>2018</v>
      </c>
    </row>
    <row r="4455" spans="1:13" x14ac:dyDescent="0.35">
      <c r="A4455">
        <v>1525</v>
      </c>
      <c r="B4455" s="1" t="s">
        <v>925</v>
      </c>
      <c r="C4455" s="1" t="s">
        <v>487</v>
      </c>
      <c r="D4455" s="1" t="s">
        <v>1817</v>
      </c>
      <c r="E4455" s="8">
        <v>43202</v>
      </c>
      <c r="F4455">
        <v>1</v>
      </c>
      <c r="G4455">
        <v>6499.99</v>
      </c>
      <c r="H4455" s="1" t="s">
        <v>1764</v>
      </c>
      <c r="I4455" s="1" t="s">
        <v>788</v>
      </c>
      <c r="J4455" s="1" t="s">
        <v>23</v>
      </c>
      <c r="K4455" s="1" t="s">
        <v>27</v>
      </c>
      <c r="L4455" s="1">
        <f>Query1[[#This Row],[total_units]]*Query1[[#This Row],[revene]]</f>
        <v>6499.99</v>
      </c>
      <c r="M4455" s="1">
        <f>YEAR(Query1[[#This Row],[order_date]])</f>
        <v>2018</v>
      </c>
    </row>
    <row r="4456" spans="1:13" x14ac:dyDescent="0.35">
      <c r="A4456">
        <v>1525</v>
      </c>
      <c r="B4456" s="1" t="s">
        <v>925</v>
      </c>
      <c r="C4456" s="1" t="s">
        <v>487</v>
      </c>
      <c r="D4456" s="1" t="s">
        <v>1817</v>
      </c>
      <c r="E4456" s="8">
        <v>43202</v>
      </c>
      <c r="F4456">
        <v>1</v>
      </c>
      <c r="G4456">
        <v>2799.99</v>
      </c>
      <c r="H4456" s="1" t="s">
        <v>1651</v>
      </c>
      <c r="I4456" s="1" t="s">
        <v>41</v>
      </c>
      <c r="J4456" s="1" t="s">
        <v>23</v>
      </c>
      <c r="K4456" s="1" t="s">
        <v>27</v>
      </c>
      <c r="L4456" s="1">
        <f>Query1[[#This Row],[total_units]]*Query1[[#This Row],[revene]]</f>
        <v>2799.99</v>
      </c>
      <c r="M4456" s="1">
        <f>YEAR(Query1[[#This Row],[order_date]])</f>
        <v>2018</v>
      </c>
    </row>
    <row r="4457" spans="1:13" x14ac:dyDescent="0.35">
      <c r="A4457">
        <v>1526</v>
      </c>
      <c r="B4457" s="1" t="s">
        <v>440</v>
      </c>
      <c r="C4457" s="1" t="s">
        <v>202</v>
      </c>
      <c r="D4457" s="1" t="s">
        <v>1817</v>
      </c>
      <c r="E4457" s="8">
        <v>43202</v>
      </c>
      <c r="F4457">
        <v>1</v>
      </c>
      <c r="G4457">
        <v>749.99</v>
      </c>
      <c r="H4457" s="1" t="s">
        <v>1574</v>
      </c>
      <c r="I4457" s="1" t="s">
        <v>13</v>
      </c>
      <c r="J4457" s="1" t="s">
        <v>23</v>
      </c>
      <c r="K4457" s="1" t="s">
        <v>27</v>
      </c>
      <c r="L4457" s="1">
        <f>Query1[[#This Row],[total_units]]*Query1[[#This Row],[revene]]</f>
        <v>749.99</v>
      </c>
      <c r="M4457" s="1">
        <f>YEAR(Query1[[#This Row],[order_date]])</f>
        <v>2018</v>
      </c>
    </row>
    <row r="4458" spans="1:13" x14ac:dyDescent="0.35">
      <c r="A4458">
        <v>1526</v>
      </c>
      <c r="B4458" s="1" t="s">
        <v>440</v>
      </c>
      <c r="C4458" s="1" t="s">
        <v>202</v>
      </c>
      <c r="D4458" s="1" t="s">
        <v>1817</v>
      </c>
      <c r="E4458" s="8">
        <v>43202</v>
      </c>
      <c r="F4458">
        <v>1</v>
      </c>
      <c r="G4458">
        <v>679.99</v>
      </c>
      <c r="H4458" s="1" t="s">
        <v>1502</v>
      </c>
      <c r="I4458" s="1" t="s">
        <v>13</v>
      </c>
      <c r="J4458" s="1" t="s">
        <v>23</v>
      </c>
      <c r="K4458" s="1" t="s">
        <v>27</v>
      </c>
      <c r="L4458" s="1">
        <f>Query1[[#This Row],[total_units]]*Query1[[#This Row],[revene]]</f>
        <v>679.99</v>
      </c>
      <c r="M4458" s="1">
        <f>YEAR(Query1[[#This Row],[order_date]])</f>
        <v>2018</v>
      </c>
    </row>
    <row r="4459" spans="1:13" x14ac:dyDescent="0.35">
      <c r="A4459">
        <v>1526</v>
      </c>
      <c r="B4459" s="1" t="s">
        <v>440</v>
      </c>
      <c r="C4459" s="1" t="s">
        <v>202</v>
      </c>
      <c r="D4459" s="1" t="s">
        <v>1817</v>
      </c>
      <c r="E4459" s="8">
        <v>43202</v>
      </c>
      <c r="F4459">
        <v>1</v>
      </c>
      <c r="G4459">
        <v>1549.99</v>
      </c>
      <c r="H4459" s="1" t="s">
        <v>1490</v>
      </c>
      <c r="I4459" s="1" t="s">
        <v>788</v>
      </c>
      <c r="J4459" s="1" t="s">
        <v>23</v>
      </c>
      <c r="K4459" s="1" t="s">
        <v>27</v>
      </c>
      <c r="L4459" s="1">
        <f>Query1[[#This Row],[total_units]]*Query1[[#This Row],[revene]]</f>
        <v>1549.99</v>
      </c>
      <c r="M4459" s="1">
        <f>YEAR(Query1[[#This Row],[order_date]])</f>
        <v>2018</v>
      </c>
    </row>
    <row r="4460" spans="1:13" x14ac:dyDescent="0.35">
      <c r="A4460">
        <v>1526</v>
      </c>
      <c r="B4460" s="1" t="s">
        <v>440</v>
      </c>
      <c r="C4460" s="1" t="s">
        <v>202</v>
      </c>
      <c r="D4460" s="1" t="s">
        <v>1817</v>
      </c>
      <c r="E4460" s="8">
        <v>43202</v>
      </c>
      <c r="F4460">
        <v>1</v>
      </c>
      <c r="G4460">
        <v>5499.99</v>
      </c>
      <c r="H4460" s="1" t="s">
        <v>789</v>
      </c>
      <c r="I4460" s="1" t="s">
        <v>788</v>
      </c>
      <c r="J4460" s="1" t="s">
        <v>23</v>
      </c>
      <c r="K4460" s="1" t="s">
        <v>27</v>
      </c>
      <c r="L4460" s="1">
        <f>Query1[[#This Row],[total_units]]*Query1[[#This Row],[revene]]</f>
        <v>5499.99</v>
      </c>
      <c r="M4460" s="1">
        <f>YEAR(Query1[[#This Row],[order_date]])</f>
        <v>2018</v>
      </c>
    </row>
    <row r="4461" spans="1:13" x14ac:dyDescent="0.35">
      <c r="A4461">
        <v>1527</v>
      </c>
      <c r="B4461" s="1" t="s">
        <v>385</v>
      </c>
      <c r="C4461" s="1" t="s">
        <v>209</v>
      </c>
      <c r="D4461" s="1" t="s">
        <v>1824</v>
      </c>
      <c r="E4461" s="8">
        <v>43202</v>
      </c>
      <c r="F4461">
        <v>1</v>
      </c>
      <c r="G4461">
        <v>551.99</v>
      </c>
      <c r="H4461" s="1" t="s">
        <v>786</v>
      </c>
      <c r="I4461" s="1" t="s">
        <v>34</v>
      </c>
      <c r="J4461" s="1" t="s">
        <v>98</v>
      </c>
      <c r="K4461" s="1" t="s">
        <v>165</v>
      </c>
      <c r="L4461" s="1">
        <f>Query1[[#This Row],[total_units]]*Query1[[#This Row],[revene]]</f>
        <v>551.99</v>
      </c>
      <c r="M4461" s="1">
        <f>YEAR(Query1[[#This Row],[order_date]])</f>
        <v>2018</v>
      </c>
    </row>
    <row r="4462" spans="1:13" x14ac:dyDescent="0.35">
      <c r="A4462">
        <v>1527</v>
      </c>
      <c r="B4462" s="1" t="s">
        <v>385</v>
      </c>
      <c r="C4462" s="1" t="s">
        <v>209</v>
      </c>
      <c r="D4462" s="1" t="s">
        <v>1824</v>
      </c>
      <c r="E4462" s="8">
        <v>43202</v>
      </c>
      <c r="F4462">
        <v>1</v>
      </c>
      <c r="G4462">
        <v>469.99</v>
      </c>
      <c r="H4462" s="1" t="s">
        <v>828</v>
      </c>
      <c r="I4462" s="1" t="s">
        <v>20</v>
      </c>
      <c r="J4462" s="1" t="s">
        <v>98</v>
      </c>
      <c r="K4462" s="1" t="s">
        <v>165</v>
      </c>
      <c r="L4462" s="1">
        <f>Query1[[#This Row],[total_units]]*Query1[[#This Row],[revene]]</f>
        <v>469.99</v>
      </c>
      <c r="M4462" s="1">
        <f>YEAR(Query1[[#This Row],[order_date]])</f>
        <v>2018</v>
      </c>
    </row>
    <row r="4463" spans="1:13" x14ac:dyDescent="0.35">
      <c r="A4463">
        <v>1527</v>
      </c>
      <c r="B4463" s="1" t="s">
        <v>385</v>
      </c>
      <c r="C4463" s="1" t="s">
        <v>209</v>
      </c>
      <c r="D4463" s="1" t="s">
        <v>1824</v>
      </c>
      <c r="E4463" s="8">
        <v>43202</v>
      </c>
      <c r="F4463">
        <v>2</v>
      </c>
      <c r="G4463">
        <v>3999.98</v>
      </c>
      <c r="H4463" s="1" t="s">
        <v>897</v>
      </c>
      <c r="I4463" s="1" t="s">
        <v>788</v>
      </c>
      <c r="J4463" s="1" t="s">
        <v>98</v>
      </c>
      <c r="K4463" s="1" t="s">
        <v>165</v>
      </c>
      <c r="L4463" s="1">
        <f>Query1[[#This Row],[total_units]]*Query1[[#This Row],[revene]]</f>
        <v>7999.96</v>
      </c>
      <c r="M4463" s="1">
        <f>YEAR(Query1[[#This Row],[order_date]])</f>
        <v>2018</v>
      </c>
    </row>
    <row r="4464" spans="1:13" x14ac:dyDescent="0.35">
      <c r="A4464">
        <v>1528</v>
      </c>
      <c r="B4464" s="1" t="s">
        <v>699</v>
      </c>
      <c r="C4464" s="1" t="s">
        <v>160</v>
      </c>
      <c r="D4464" s="1" t="s">
        <v>1824</v>
      </c>
      <c r="E4464" s="8">
        <v>43202</v>
      </c>
      <c r="F4464">
        <v>2</v>
      </c>
      <c r="G4464">
        <v>859.98</v>
      </c>
      <c r="H4464" s="1" t="s">
        <v>1612</v>
      </c>
      <c r="I4464" s="1" t="s">
        <v>13</v>
      </c>
      <c r="J4464" s="1" t="s">
        <v>98</v>
      </c>
      <c r="K4464" s="1" t="s">
        <v>99</v>
      </c>
      <c r="L4464" s="1">
        <f>Query1[[#This Row],[total_units]]*Query1[[#This Row],[revene]]</f>
        <v>1719.96</v>
      </c>
      <c r="M4464" s="1">
        <f>YEAR(Query1[[#This Row],[order_date]])</f>
        <v>2018</v>
      </c>
    </row>
    <row r="4465" spans="1:13" x14ac:dyDescent="0.35">
      <c r="A4465">
        <v>1529</v>
      </c>
      <c r="B4465" s="1" t="s">
        <v>164</v>
      </c>
      <c r="C4465" s="1" t="s">
        <v>160</v>
      </c>
      <c r="D4465" s="1" t="s">
        <v>1824</v>
      </c>
      <c r="E4465" s="8">
        <v>43202</v>
      </c>
      <c r="F4465">
        <v>1</v>
      </c>
      <c r="G4465">
        <v>299.99</v>
      </c>
      <c r="H4465" s="1" t="s">
        <v>64</v>
      </c>
      <c r="I4465" s="1" t="s">
        <v>48</v>
      </c>
      <c r="J4465" s="1" t="s">
        <v>98</v>
      </c>
      <c r="K4465" s="1" t="s">
        <v>99</v>
      </c>
      <c r="L4465" s="1">
        <f>Query1[[#This Row],[total_units]]*Query1[[#This Row],[revene]]</f>
        <v>299.99</v>
      </c>
      <c r="M4465" s="1">
        <f>YEAR(Query1[[#This Row],[order_date]])</f>
        <v>2018</v>
      </c>
    </row>
    <row r="4466" spans="1:13" x14ac:dyDescent="0.35">
      <c r="A4466">
        <v>1529</v>
      </c>
      <c r="B4466" s="1" t="s">
        <v>164</v>
      </c>
      <c r="C4466" s="1" t="s">
        <v>160</v>
      </c>
      <c r="D4466" s="1" t="s">
        <v>1824</v>
      </c>
      <c r="E4466" s="8">
        <v>43202</v>
      </c>
      <c r="F4466">
        <v>2</v>
      </c>
      <c r="G4466">
        <v>11999.98</v>
      </c>
      <c r="H4466" s="1" t="s">
        <v>850</v>
      </c>
      <c r="I4466" s="1" t="s">
        <v>788</v>
      </c>
      <c r="J4466" s="1" t="s">
        <v>98</v>
      </c>
      <c r="K4466" s="1" t="s">
        <v>99</v>
      </c>
      <c r="L4466" s="1">
        <f>Query1[[#This Row],[total_units]]*Query1[[#This Row],[revene]]</f>
        <v>23999.96</v>
      </c>
      <c r="M4466" s="1">
        <f>YEAR(Query1[[#This Row],[order_date]])</f>
        <v>2018</v>
      </c>
    </row>
    <row r="4467" spans="1:13" x14ac:dyDescent="0.35">
      <c r="A4467">
        <v>1530</v>
      </c>
      <c r="B4467" s="1" t="s">
        <v>1416</v>
      </c>
      <c r="C4467" s="1" t="s">
        <v>135</v>
      </c>
      <c r="D4467" s="1" t="s">
        <v>1815</v>
      </c>
      <c r="E4467" s="8">
        <v>43203</v>
      </c>
      <c r="F4467">
        <v>2</v>
      </c>
      <c r="G4467">
        <v>539.98</v>
      </c>
      <c r="H4467" s="1" t="s">
        <v>1596</v>
      </c>
      <c r="I4467" s="1" t="s">
        <v>13</v>
      </c>
      <c r="J4467" s="1" t="s">
        <v>14</v>
      </c>
      <c r="K4467" s="1" t="s">
        <v>15</v>
      </c>
      <c r="L4467" s="1">
        <f>Query1[[#This Row],[total_units]]*Query1[[#This Row],[revene]]</f>
        <v>1079.96</v>
      </c>
      <c r="M4467" s="1">
        <f>YEAR(Query1[[#This Row],[order_date]])</f>
        <v>2018</v>
      </c>
    </row>
    <row r="4468" spans="1:13" x14ac:dyDescent="0.35">
      <c r="A4468">
        <v>1530</v>
      </c>
      <c r="B4468" s="1" t="s">
        <v>1416</v>
      </c>
      <c r="C4468" s="1" t="s">
        <v>135</v>
      </c>
      <c r="D4468" s="1" t="s">
        <v>1815</v>
      </c>
      <c r="E4468" s="8">
        <v>43203</v>
      </c>
      <c r="F4468">
        <v>1</v>
      </c>
      <c r="G4468">
        <v>749.99</v>
      </c>
      <c r="H4468" s="1" t="s">
        <v>1705</v>
      </c>
      <c r="I4468" s="1" t="s">
        <v>20</v>
      </c>
      <c r="J4468" s="1" t="s">
        <v>14</v>
      </c>
      <c r="K4468" s="1" t="s">
        <v>15</v>
      </c>
      <c r="L4468" s="1">
        <f>Query1[[#This Row],[total_units]]*Query1[[#This Row],[revene]]</f>
        <v>749.99</v>
      </c>
      <c r="M4468" s="1">
        <f>YEAR(Query1[[#This Row],[order_date]])</f>
        <v>2018</v>
      </c>
    </row>
    <row r="4469" spans="1:13" x14ac:dyDescent="0.35">
      <c r="A4469">
        <v>1531</v>
      </c>
      <c r="B4469" s="1" t="s">
        <v>1126</v>
      </c>
      <c r="C4469" s="1" t="s">
        <v>80</v>
      </c>
      <c r="D4469" s="1" t="s">
        <v>1815</v>
      </c>
      <c r="E4469" s="8">
        <v>43203</v>
      </c>
      <c r="F4469">
        <v>1</v>
      </c>
      <c r="G4469">
        <v>1899</v>
      </c>
      <c r="H4469" s="1" t="s">
        <v>1586</v>
      </c>
      <c r="I4469" s="1" t="s">
        <v>20</v>
      </c>
      <c r="J4469" s="1" t="s">
        <v>14</v>
      </c>
      <c r="K4469" s="1" t="s">
        <v>15</v>
      </c>
      <c r="L4469" s="1">
        <f>Query1[[#This Row],[total_units]]*Query1[[#This Row],[revene]]</f>
        <v>1899</v>
      </c>
      <c r="M4469" s="1">
        <f>YEAR(Query1[[#This Row],[order_date]])</f>
        <v>2018</v>
      </c>
    </row>
    <row r="4470" spans="1:13" x14ac:dyDescent="0.35">
      <c r="A4470">
        <v>1532</v>
      </c>
      <c r="B4470" s="1" t="s">
        <v>212</v>
      </c>
      <c r="C4470" s="1" t="s">
        <v>104</v>
      </c>
      <c r="D4470" s="1" t="s">
        <v>1817</v>
      </c>
      <c r="E4470" s="8">
        <v>43203</v>
      </c>
      <c r="F4470">
        <v>2</v>
      </c>
      <c r="G4470">
        <v>5999.98</v>
      </c>
      <c r="H4470" s="1" t="s">
        <v>1484</v>
      </c>
      <c r="I4470" s="1" t="s">
        <v>18</v>
      </c>
      <c r="J4470" s="1" t="s">
        <v>23</v>
      </c>
      <c r="K4470" s="1" t="s">
        <v>27</v>
      </c>
      <c r="L4470" s="1">
        <f>Query1[[#This Row],[total_units]]*Query1[[#This Row],[revene]]</f>
        <v>11999.96</v>
      </c>
      <c r="M4470" s="1">
        <f>YEAR(Query1[[#This Row],[order_date]])</f>
        <v>2018</v>
      </c>
    </row>
    <row r="4471" spans="1:13" x14ac:dyDescent="0.35">
      <c r="A4471">
        <v>1533</v>
      </c>
      <c r="B4471" s="1" t="s">
        <v>1466</v>
      </c>
      <c r="C4471" s="1" t="s">
        <v>126</v>
      </c>
      <c r="D4471" s="1" t="s">
        <v>1817</v>
      </c>
      <c r="E4471" s="8">
        <v>43203</v>
      </c>
      <c r="F4471">
        <v>2</v>
      </c>
      <c r="G4471">
        <v>1799.98</v>
      </c>
      <c r="H4471" s="1" t="s">
        <v>1481</v>
      </c>
      <c r="I4471" s="1" t="s">
        <v>13</v>
      </c>
      <c r="J4471" s="1" t="s">
        <v>23</v>
      </c>
      <c r="K4471" s="1" t="s">
        <v>24</v>
      </c>
      <c r="L4471" s="1">
        <f>Query1[[#This Row],[total_units]]*Query1[[#This Row],[revene]]</f>
        <v>3599.96</v>
      </c>
      <c r="M4471" s="1">
        <f>YEAR(Query1[[#This Row],[order_date]])</f>
        <v>2018</v>
      </c>
    </row>
    <row r="4472" spans="1:13" x14ac:dyDescent="0.35">
      <c r="A4472">
        <v>1533</v>
      </c>
      <c r="B4472" s="1" t="s">
        <v>1466</v>
      </c>
      <c r="C4472" s="1" t="s">
        <v>126</v>
      </c>
      <c r="D4472" s="1" t="s">
        <v>1817</v>
      </c>
      <c r="E4472" s="8">
        <v>43203</v>
      </c>
      <c r="F4472">
        <v>1</v>
      </c>
      <c r="G4472">
        <v>349.99</v>
      </c>
      <c r="H4472" s="1" t="s">
        <v>867</v>
      </c>
      <c r="I4472" s="1" t="s">
        <v>48</v>
      </c>
      <c r="J4472" s="1" t="s">
        <v>23</v>
      </c>
      <c r="K4472" s="1" t="s">
        <v>24</v>
      </c>
      <c r="L4472" s="1">
        <f>Query1[[#This Row],[total_units]]*Query1[[#This Row],[revene]]</f>
        <v>349.99</v>
      </c>
      <c r="M4472" s="1">
        <f>YEAR(Query1[[#This Row],[order_date]])</f>
        <v>2018</v>
      </c>
    </row>
    <row r="4473" spans="1:13" x14ac:dyDescent="0.35">
      <c r="A4473">
        <v>1533</v>
      </c>
      <c r="B4473" s="1" t="s">
        <v>1466</v>
      </c>
      <c r="C4473" s="1" t="s">
        <v>126</v>
      </c>
      <c r="D4473" s="1" t="s">
        <v>1817</v>
      </c>
      <c r="E4473" s="8">
        <v>43203</v>
      </c>
      <c r="F4473">
        <v>1</v>
      </c>
      <c r="G4473">
        <v>647.99</v>
      </c>
      <c r="H4473" s="1" t="s">
        <v>1886</v>
      </c>
      <c r="I4473" s="1" t="s">
        <v>13</v>
      </c>
      <c r="J4473" s="1" t="s">
        <v>23</v>
      </c>
      <c r="K4473" s="1" t="s">
        <v>24</v>
      </c>
      <c r="L4473" s="1">
        <f>Query1[[#This Row],[total_units]]*Query1[[#This Row],[revene]]</f>
        <v>647.99</v>
      </c>
      <c r="M4473" s="1">
        <f>YEAR(Query1[[#This Row],[order_date]])</f>
        <v>2018</v>
      </c>
    </row>
    <row r="4474" spans="1:13" x14ac:dyDescent="0.35">
      <c r="A4474">
        <v>1533</v>
      </c>
      <c r="B4474" s="1" t="s">
        <v>1466</v>
      </c>
      <c r="C4474" s="1" t="s">
        <v>126</v>
      </c>
      <c r="D4474" s="1" t="s">
        <v>1817</v>
      </c>
      <c r="E4474" s="8">
        <v>43203</v>
      </c>
      <c r="F4474">
        <v>2</v>
      </c>
      <c r="G4474">
        <v>459.98</v>
      </c>
      <c r="H4474" s="1" t="s">
        <v>1969</v>
      </c>
      <c r="I4474" s="1" t="s">
        <v>48</v>
      </c>
      <c r="J4474" s="1" t="s">
        <v>23</v>
      </c>
      <c r="K4474" s="1" t="s">
        <v>24</v>
      </c>
      <c r="L4474" s="1">
        <f>Query1[[#This Row],[total_units]]*Query1[[#This Row],[revene]]</f>
        <v>919.96</v>
      </c>
      <c r="M4474" s="1">
        <f>YEAR(Query1[[#This Row],[order_date]])</f>
        <v>2018</v>
      </c>
    </row>
    <row r="4475" spans="1:13" x14ac:dyDescent="0.35">
      <c r="A4475">
        <v>1533</v>
      </c>
      <c r="B4475" s="1" t="s">
        <v>1466</v>
      </c>
      <c r="C4475" s="1" t="s">
        <v>126</v>
      </c>
      <c r="D4475" s="1" t="s">
        <v>1817</v>
      </c>
      <c r="E4475" s="8">
        <v>43203</v>
      </c>
      <c r="F4475">
        <v>1</v>
      </c>
      <c r="G4475">
        <v>6499.99</v>
      </c>
      <c r="H4475" s="1" t="s">
        <v>868</v>
      </c>
      <c r="I4475" s="1" t="s">
        <v>788</v>
      </c>
      <c r="J4475" s="1" t="s">
        <v>23</v>
      </c>
      <c r="K4475" s="1" t="s">
        <v>24</v>
      </c>
      <c r="L4475" s="1">
        <f>Query1[[#This Row],[total_units]]*Query1[[#This Row],[revene]]</f>
        <v>6499.99</v>
      </c>
      <c r="M4475" s="1">
        <f>YEAR(Query1[[#This Row],[order_date]])</f>
        <v>2018</v>
      </c>
    </row>
    <row r="4476" spans="1:13" x14ac:dyDescent="0.35">
      <c r="A4476">
        <v>1534</v>
      </c>
      <c r="B4476" s="1" t="s">
        <v>752</v>
      </c>
      <c r="C4476" s="1" t="s">
        <v>1863</v>
      </c>
      <c r="D4476" s="1" t="s">
        <v>1817</v>
      </c>
      <c r="E4476" s="8">
        <v>43204</v>
      </c>
      <c r="F4476">
        <v>2</v>
      </c>
      <c r="G4476">
        <v>6399.98</v>
      </c>
      <c r="H4476" s="1" t="s">
        <v>1542</v>
      </c>
      <c r="I4476" s="1" t="s">
        <v>788</v>
      </c>
      <c r="J4476" s="1" t="s">
        <v>23</v>
      </c>
      <c r="K4476" s="1" t="s">
        <v>27</v>
      </c>
      <c r="L4476" s="1">
        <f>Query1[[#This Row],[total_units]]*Query1[[#This Row],[revene]]</f>
        <v>12799.96</v>
      </c>
      <c r="M4476" s="1">
        <f>YEAR(Query1[[#This Row],[order_date]])</f>
        <v>2018</v>
      </c>
    </row>
    <row r="4477" spans="1:13" x14ac:dyDescent="0.35">
      <c r="A4477">
        <v>1534</v>
      </c>
      <c r="B4477" s="1" t="s">
        <v>752</v>
      </c>
      <c r="C4477" s="1" t="s">
        <v>1863</v>
      </c>
      <c r="D4477" s="1" t="s">
        <v>1817</v>
      </c>
      <c r="E4477" s="8">
        <v>43204</v>
      </c>
      <c r="F4477">
        <v>2</v>
      </c>
      <c r="G4477">
        <v>399.98</v>
      </c>
      <c r="H4477" s="1" t="s">
        <v>1955</v>
      </c>
      <c r="I4477" s="1" t="s">
        <v>48</v>
      </c>
      <c r="J4477" s="1" t="s">
        <v>23</v>
      </c>
      <c r="K4477" s="1" t="s">
        <v>27</v>
      </c>
      <c r="L4477" s="1">
        <f>Query1[[#This Row],[total_units]]*Query1[[#This Row],[revene]]</f>
        <v>799.96</v>
      </c>
      <c r="M4477" s="1">
        <f>YEAR(Query1[[#This Row],[order_date]])</f>
        <v>2018</v>
      </c>
    </row>
    <row r="4478" spans="1:13" x14ac:dyDescent="0.35">
      <c r="A4478">
        <v>1534</v>
      </c>
      <c r="B4478" s="1" t="s">
        <v>752</v>
      </c>
      <c r="C4478" s="1" t="s">
        <v>1863</v>
      </c>
      <c r="D4478" s="1" t="s">
        <v>1817</v>
      </c>
      <c r="E4478" s="8">
        <v>43204</v>
      </c>
      <c r="F4478">
        <v>1</v>
      </c>
      <c r="G4478">
        <v>1469.99</v>
      </c>
      <c r="H4478" s="1" t="s">
        <v>1719</v>
      </c>
      <c r="I4478" s="1" t="s">
        <v>20</v>
      </c>
      <c r="J4478" s="1" t="s">
        <v>23</v>
      </c>
      <c r="K4478" s="1" t="s">
        <v>27</v>
      </c>
      <c r="L4478" s="1">
        <f>Query1[[#This Row],[total_units]]*Query1[[#This Row],[revene]]</f>
        <v>1469.99</v>
      </c>
      <c r="M4478" s="1">
        <f>YEAR(Query1[[#This Row],[order_date]])</f>
        <v>2018</v>
      </c>
    </row>
    <row r="4479" spans="1:13" x14ac:dyDescent="0.35">
      <c r="A4479">
        <v>1534</v>
      </c>
      <c r="B4479" s="1" t="s">
        <v>752</v>
      </c>
      <c r="C4479" s="1" t="s">
        <v>1863</v>
      </c>
      <c r="D4479" s="1" t="s">
        <v>1817</v>
      </c>
      <c r="E4479" s="8">
        <v>43204</v>
      </c>
      <c r="F4479">
        <v>1</v>
      </c>
      <c r="G4479">
        <v>3499.99</v>
      </c>
      <c r="H4479" s="1" t="s">
        <v>1670</v>
      </c>
      <c r="I4479" s="1" t="s">
        <v>41</v>
      </c>
      <c r="J4479" s="1" t="s">
        <v>23</v>
      </c>
      <c r="K4479" s="1" t="s">
        <v>27</v>
      </c>
      <c r="L4479" s="1">
        <f>Query1[[#This Row],[total_units]]*Query1[[#This Row],[revene]]</f>
        <v>3499.99</v>
      </c>
      <c r="M4479" s="1">
        <f>YEAR(Query1[[#This Row],[order_date]])</f>
        <v>2018</v>
      </c>
    </row>
    <row r="4480" spans="1:13" x14ac:dyDescent="0.35">
      <c r="A4480">
        <v>1535</v>
      </c>
      <c r="B4480" s="1" t="s">
        <v>1379</v>
      </c>
      <c r="C4480" s="1" t="s">
        <v>93</v>
      </c>
      <c r="D4480" s="1" t="s">
        <v>1817</v>
      </c>
      <c r="E4480" s="8">
        <v>43204</v>
      </c>
      <c r="F4480">
        <v>2</v>
      </c>
      <c r="G4480">
        <v>1199.98</v>
      </c>
      <c r="H4480" s="1" t="s">
        <v>875</v>
      </c>
      <c r="I4480" s="1" t="s">
        <v>13</v>
      </c>
      <c r="J4480" s="1" t="s">
        <v>23</v>
      </c>
      <c r="K4480" s="1" t="s">
        <v>27</v>
      </c>
      <c r="L4480" s="1">
        <f>Query1[[#This Row],[total_units]]*Query1[[#This Row],[revene]]</f>
        <v>2399.96</v>
      </c>
      <c r="M4480" s="1">
        <f>YEAR(Query1[[#This Row],[order_date]])</f>
        <v>2018</v>
      </c>
    </row>
    <row r="4481" spans="1:13" x14ac:dyDescent="0.35">
      <c r="A4481">
        <v>1535</v>
      </c>
      <c r="B4481" s="1" t="s">
        <v>1379</v>
      </c>
      <c r="C4481" s="1" t="s">
        <v>93</v>
      </c>
      <c r="D4481" s="1" t="s">
        <v>1817</v>
      </c>
      <c r="E4481" s="8">
        <v>43204</v>
      </c>
      <c r="F4481">
        <v>1</v>
      </c>
      <c r="G4481">
        <v>209.99</v>
      </c>
      <c r="H4481" s="1" t="s">
        <v>921</v>
      </c>
      <c r="I4481" s="1" t="s">
        <v>48</v>
      </c>
      <c r="J4481" s="1" t="s">
        <v>23</v>
      </c>
      <c r="K4481" s="1" t="s">
        <v>27</v>
      </c>
      <c r="L4481" s="1">
        <f>Query1[[#This Row],[total_units]]*Query1[[#This Row],[revene]]</f>
        <v>209.99</v>
      </c>
      <c r="M4481" s="1">
        <f>YEAR(Query1[[#This Row],[order_date]])</f>
        <v>2018</v>
      </c>
    </row>
    <row r="4482" spans="1:13" x14ac:dyDescent="0.35">
      <c r="A4482">
        <v>1536</v>
      </c>
      <c r="B4482" s="1" t="s">
        <v>1362</v>
      </c>
      <c r="C4482" s="1" t="s">
        <v>321</v>
      </c>
      <c r="D4482" s="1" t="s">
        <v>1817</v>
      </c>
      <c r="E4482" s="8">
        <v>43204</v>
      </c>
      <c r="F4482">
        <v>2</v>
      </c>
      <c r="G4482">
        <v>5599.98</v>
      </c>
      <c r="H4482" s="1" t="s">
        <v>1522</v>
      </c>
      <c r="I4482" s="1" t="s">
        <v>41</v>
      </c>
      <c r="J4482" s="1" t="s">
        <v>23</v>
      </c>
      <c r="K4482" s="1" t="s">
        <v>27</v>
      </c>
      <c r="L4482" s="1">
        <f>Query1[[#This Row],[total_units]]*Query1[[#This Row],[revene]]</f>
        <v>11199.96</v>
      </c>
      <c r="M4482" s="1">
        <f>YEAR(Query1[[#This Row],[order_date]])</f>
        <v>2018</v>
      </c>
    </row>
    <row r="4483" spans="1:13" x14ac:dyDescent="0.35">
      <c r="A4483">
        <v>1536</v>
      </c>
      <c r="B4483" s="1" t="s">
        <v>1362</v>
      </c>
      <c r="C4483" s="1" t="s">
        <v>321</v>
      </c>
      <c r="D4483" s="1" t="s">
        <v>1817</v>
      </c>
      <c r="E4483" s="8">
        <v>43204</v>
      </c>
      <c r="F4483">
        <v>1</v>
      </c>
      <c r="G4483">
        <v>2199.9899999999998</v>
      </c>
      <c r="H4483" s="1" t="s">
        <v>1765</v>
      </c>
      <c r="I4483" s="1" t="s">
        <v>788</v>
      </c>
      <c r="J4483" s="1" t="s">
        <v>23</v>
      </c>
      <c r="K4483" s="1" t="s">
        <v>27</v>
      </c>
      <c r="L4483" s="1">
        <f>Query1[[#This Row],[total_units]]*Query1[[#This Row],[revene]]</f>
        <v>2199.9899999999998</v>
      </c>
      <c r="M4483" s="1">
        <f>YEAR(Query1[[#This Row],[order_date]])</f>
        <v>2018</v>
      </c>
    </row>
    <row r="4484" spans="1:13" x14ac:dyDescent="0.35">
      <c r="A4484">
        <v>1536</v>
      </c>
      <c r="B4484" s="1" t="s">
        <v>1362</v>
      </c>
      <c r="C4484" s="1" t="s">
        <v>321</v>
      </c>
      <c r="D4484" s="1" t="s">
        <v>1817</v>
      </c>
      <c r="E4484" s="8">
        <v>43204</v>
      </c>
      <c r="F4484">
        <v>2</v>
      </c>
      <c r="G4484">
        <v>4599.9799999999996</v>
      </c>
      <c r="H4484" s="1" t="s">
        <v>1756</v>
      </c>
      <c r="I4484" s="1" t="s">
        <v>41</v>
      </c>
      <c r="J4484" s="1" t="s">
        <v>23</v>
      </c>
      <c r="K4484" s="1" t="s">
        <v>27</v>
      </c>
      <c r="L4484" s="1">
        <f>Query1[[#This Row],[total_units]]*Query1[[#This Row],[revene]]</f>
        <v>9199.9599999999991</v>
      </c>
      <c r="M4484" s="1">
        <f>YEAR(Query1[[#This Row],[order_date]])</f>
        <v>2018</v>
      </c>
    </row>
    <row r="4485" spans="1:13" x14ac:dyDescent="0.35">
      <c r="A4485">
        <v>1537</v>
      </c>
      <c r="B4485" s="1" t="s">
        <v>457</v>
      </c>
      <c r="C4485" s="1" t="s">
        <v>120</v>
      </c>
      <c r="D4485" s="1" t="s">
        <v>1817</v>
      </c>
      <c r="E4485" s="8">
        <v>43205</v>
      </c>
      <c r="F4485">
        <v>2</v>
      </c>
      <c r="G4485">
        <v>1699.98</v>
      </c>
      <c r="H4485" s="1" t="s">
        <v>1530</v>
      </c>
      <c r="I4485" s="1" t="s">
        <v>13</v>
      </c>
      <c r="J4485" s="1" t="s">
        <v>23</v>
      </c>
      <c r="K4485" s="1" t="s">
        <v>24</v>
      </c>
      <c r="L4485" s="1">
        <f>Query1[[#This Row],[total_units]]*Query1[[#This Row],[revene]]</f>
        <v>3399.96</v>
      </c>
      <c r="M4485" s="1">
        <f>YEAR(Query1[[#This Row],[order_date]])</f>
        <v>2018</v>
      </c>
    </row>
    <row r="4486" spans="1:13" x14ac:dyDescent="0.35">
      <c r="A4486">
        <v>1538</v>
      </c>
      <c r="B4486" s="1" t="s">
        <v>912</v>
      </c>
      <c r="C4486" s="1" t="s">
        <v>84</v>
      </c>
      <c r="D4486" s="1" t="s">
        <v>1817</v>
      </c>
      <c r="E4486" s="8">
        <v>43205</v>
      </c>
      <c r="F4486">
        <v>2</v>
      </c>
      <c r="G4486">
        <v>1799.98</v>
      </c>
      <c r="H4486" s="1" t="s">
        <v>1613</v>
      </c>
      <c r="I4486" s="1" t="s">
        <v>34</v>
      </c>
      <c r="J4486" s="1" t="s">
        <v>23</v>
      </c>
      <c r="K4486" s="1" t="s">
        <v>24</v>
      </c>
      <c r="L4486" s="1">
        <f>Query1[[#This Row],[total_units]]*Query1[[#This Row],[revene]]</f>
        <v>3599.96</v>
      </c>
      <c r="M4486" s="1">
        <f>YEAR(Query1[[#This Row],[order_date]])</f>
        <v>2018</v>
      </c>
    </row>
    <row r="4487" spans="1:13" x14ac:dyDescent="0.35">
      <c r="A4487">
        <v>1538</v>
      </c>
      <c r="B4487" s="1" t="s">
        <v>912</v>
      </c>
      <c r="C4487" s="1" t="s">
        <v>84</v>
      </c>
      <c r="D4487" s="1" t="s">
        <v>1817</v>
      </c>
      <c r="E4487" s="8">
        <v>43205</v>
      </c>
      <c r="F4487">
        <v>2</v>
      </c>
      <c r="G4487">
        <v>2819.98</v>
      </c>
      <c r="H4487" s="1" t="s">
        <v>1051</v>
      </c>
      <c r="I4487" s="1" t="s">
        <v>20</v>
      </c>
      <c r="J4487" s="1" t="s">
        <v>23</v>
      </c>
      <c r="K4487" s="1" t="s">
        <v>24</v>
      </c>
      <c r="L4487" s="1">
        <f>Query1[[#This Row],[total_units]]*Query1[[#This Row],[revene]]</f>
        <v>5639.96</v>
      </c>
      <c r="M4487" s="1">
        <f>YEAR(Query1[[#This Row],[order_date]])</f>
        <v>2018</v>
      </c>
    </row>
    <row r="4488" spans="1:13" x14ac:dyDescent="0.35">
      <c r="A4488">
        <v>1538</v>
      </c>
      <c r="B4488" s="1" t="s">
        <v>912</v>
      </c>
      <c r="C4488" s="1" t="s">
        <v>84</v>
      </c>
      <c r="D4488" s="1" t="s">
        <v>1817</v>
      </c>
      <c r="E4488" s="8">
        <v>43205</v>
      </c>
      <c r="F4488">
        <v>1</v>
      </c>
      <c r="G4488">
        <v>3299.99</v>
      </c>
      <c r="H4488" s="1" t="s">
        <v>1537</v>
      </c>
      <c r="I4488" s="1" t="s">
        <v>18</v>
      </c>
      <c r="J4488" s="1" t="s">
        <v>23</v>
      </c>
      <c r="K4488" s="1" t="s">
        <v>24</v>
      </c>
      <c r="L4488" s="1">
        <f>Query1[[#This Row],[total_units]]*Query1[[#This Row],[revene]]</f>
        <v>3299.99</v>
      </c>
      <c r="M4488" s="1">
        <f>YEAR(Query1[[#This Row],[order_date]])</f>
        <v>2018</v>
      </c>
    </row>
    <row r="4489" spans="1:13" x14ac:dyDescent="0.35">
      <c r="A4489">
        <v>1538</v>
      </c>
      <c r="B4489" s="1" t="s">
        <v>912</v>
      </c>
      <c r="C4489" s="1" t="s">
        <v>84</v>
      </c>
      <c r="D4489" s="1" t="s">
        <v>1817</v>
      </c>
      <c r="E4489" s="8">
        <v>43205</v>
      </c>
      <c r="F4489">
        <v>1</v>
      </c>
      <c r="G4489">
        <v>1469.99</v>
      </c>
      <c r="H4489" s="1" t="s">
        <v>1719</v>
      </c>
      <c r="I4489" s="1" t="s">
        <v>20</v>
      </c>
      <c r="J4489" s="1" t="s">
        <v>23</v>
      </c>
      <c r="K4489" s="1" t="s">
        <v>24</v>
      </c>
      <c r="L4489" s="1">
        <f>Query1[[#This Row],[total_units]]*Query1[[#This Row],[revene]]</f>
        <v>1469.99</v>
      </c>
      <c r="M4489" s="1">
        <f>YEAR(Query1[[#This Row],[order_date]])</f>
        <v>2018</v>
      </c>
    </row>
    <row r="4490" spans="1:13" x14ac:dyDescent="0.35">
      <c r="A4490">
        <v>1538</v>
      </c>
      <c r="B4490" s="1" t="s">
        <v>912</v>
      </c>
      <c r="C4490" s="1" t="s">
        <v>84</v>
      </c>
      <c r="D4490" s="1" t="s">
        <v>1817</v>
      </c>
      <c r="E4490" s="8">
        <v>43205</v>
      </c>
      <c r="F4490">
        <v>1</v>
      </c>
      <c r="G4490">
        <v>2299.9899999999998</v>
      </c>
      <c r="H4490" s="1" t="s">
        <v>1676</v>
      </c>
      <c r="I4490" s="1" t="s">
        <v>41</v>
      </c>
      <c r="J4490" s="1" t="s">
        <v>23</v>
      </c>
      <c r="K4490" s="1" t="s">
        <v>24</v>
      </c>
      <c r="L4490" s="1">
        <f>Query1[[#This Row],[total_units]]*Query1[[#This Row],[revene]]</f>
        <v>2299.9899999999998</v>
      </c>
      <c r="M4490" s="1">
        <f>YEAR(Query1[[#This Row],[order_date]])</f>
        <v>2018</v>
      </c>
    </row>
    <row r="4491" spans="1:13" x14ac:dyDescent="0.35">
      <c r="A4491">
        <v>1539</v>
      </c>
      <c r="B4491" s="1" t="s">
        <v>684</v>
      </c>
      <c r="C4491" s="1" t="s">
        <v>250</v>
      </c>
      <c r="D4491" s="1" t="s">
        <v>1824</v>
      </c>
      <c r="E4491" s="8">
        <v>43205</v>
      </c>
      <c r="F4491">
        <v>2</v>
      </c>
      <c r="G4491">
        <v>1099.98</v>
      </c>
      <c r="H4491" s="1" t="s">
        <v>38</v>
      </c>
      <c r="I4491" s="1" t="s">
        <v>13</v>
      </c>
      <c r="J4491" s="1" t="s">
        <v>98</v>
      </c>
      <c r="K4491" s="1" t="s">
        <v>165</v>
      </c>
      <c r="L4491" s="1">
        <f>Query1[[#This Row],[total_units]]*Query1[[#This Row],[revene]]</f>
        <v>2199.96</v>
      </c>
      <c r="M4491" s="1">
        <f>YEAR(Query1[[#This Row],[order_date]])</f>
        <v>2018</v>
      </c>
    </row>
    <row r="4492" spans="1:13" x14ac:dyDescent="0.35">
      <c r="A4492">
        <v>1539</v>
      </c>
      <c r="B4492" s="1" t="s">
        <v>684</v>
      </c>
      <c r="C4492" s="1" t="s">
        <v>250</v>
      </c>
      <c r="D4492" s="1" t="s">
        <v>1824</v>
      </c>
      <c r="E4492" s="8">
        <v>43205</v>
      </c>
      <c r="F4492">
        <v>2</v>
      </c>
      <c r="G4492">
        <v>939.98</v>
      </c>
      <c r="H4492" s="1" t="s">
        <v>62</v>
      </c>
      <c r="I4492" s="1" t="s">
        <v>20</v>
      </c>
      <c r="J4492" s="1" t="s">
        <v>98</v>
      </c>
      <c r="K4492" s="1" t="s">
        <v>165</v>
      </c>
      <c r="L4492" s="1">
        <f>Query1[[#This Row],[total_units]]*Query1[[#This Row],[revene]]</f>
        <v>1879.96</v>
      </c>
      <c r="M4492" s="1">
        <f>YEAR(Query1[[#This Row],[order_date]])</f>
        <v>2018</v>
      </c>
    </row>
    <row r="4493" spans="1:13" x14ac:dyDescent="0.35">
      <c r="A4493">
        <v>1540</v>
      </c>
      <c r="B4493" s="1" t="s">
        <v>522</v>
      </c>
      <c r="C4493" s="1" t="s">
        <v>363</v>
      </c>
      <c r="D4493" s="1" t="s">
        <v>1815</v>
      </c>
      <c r="E4493" s="8">
        <v>43206</v>
      </c>
      <c r="F4493">
        <v>1</v>
      </c>
      <c r="G4493">
        <v>479.99</v>
      </c>
      <c r="H4493" s="1" t="s">
        <v>1642</v>
      </c>
      <c r="I4493" s="1" t="s">
        <v>13</v>
      </c>
      <c r="J4493" s="1" t="s">
        <v>14</v>
      </c>
      <c r="K4493" s="1" t="s">
        <v>15</v>
      </c>
      <c r="L4493" s="1">
        <f>Query1[[#This Row],[total_units]]*Query1[[#This Row],[revene]]</f>
        <v>479.99</v>
      </c>
      <c r="M4493" s="1">
        <f>YEAR(Query1[[#This Row],[order_date]])</f>
        <v>2018</v>
      </c>
    </row>
    <row r="4494" spans="1:13" x14ac:dyDescent="0.35">
      <c r="A4494">
        <v>1540</v>
      </c>
      <c r="B4494" s="1" t="s">
        <v>522</v>
      </c>
      <c r="C4494" s="1" t="s">
        <v>363</v>
      </c>
      <c r="D4494" s="1" t="s">
        <v>1815</v>
      </c>
      <c r="E4494" s="8">
        <v>43206</v>
      </c>
      <c r="F4494">
        <v>1</v>
      </c>
      <c r="G4494">
        <v>749.99</v>
      </c>
      <c r="H4494" s="1" t="s">
        <v>1583</v>
      </c>
      <c r="I4494" s="1" t="s">
        <v>13</v>
      </c>
      <c r="J4494" s="1" t="s">
        <v>14</v>
      </c>
      <c r="K4494" s="1" t="s">
        <v>15</v>
      </c>
      <c r="L4494" s="1">
        <f>Query1[[#This Row],[total_units]]*Query1[[#This Row],[revene]]</f>
        <v>749.99</v>
      </c>
      <c r="M4494" s="1">
        <f>YEAR(Query1[[#This Row],[order_date]])</f>
        <v>2018</v>
      </c>
    </row>
    <row r="4495" spans="1:13" x14ac:dyDescent="0.35">
      <c r="A4495">
        <v>1540</v>
      </c>
      <c r="B4495" s="1" t="s">
        <v>522</v>
      </c>
      <c r="C4495" s="1" t="s">
        <v>363</v>
      </c>
      <c r="D4495" s="1" t="s">
        <v>1815</v>
      </c>
      <c r="E4495" s="8">
        <v>43206</v>
      </c>
      <c r="F4495">
        <v>2</v>
      </c>
      <c r="G4495">
        <v>833.98</v>
      </c>
      <c r="H4495" s="1" t="s">
        <v>846</v>
      </c>
      <c r="I4495" s="1" t="s">
        <v>13</v>
      </c>
      <c r="J4495" s="1" t="s">
        <v>14</v>
      </c>
      <c r="K4495" s="1" t="s">
        <v>15</v>
      </c>
      <c r="L4495" s="1">
        <f>Query1[[#This Row],[total_units]]*Query1[[#This Row],[revene]]</f>
        <v>1667.96</v>
      </c>
      <c r="M4495" s="1">
        <f>YEAR(Query1[[#This Row],[order_date]])</f>
        <v>2018</v>
      </c>
    </row>
    <row r="4496" spans="1:13" x14ac:dyDescent="0.35">
      <c r="A4496">
        <v>1540</v>
      </c>
      <c r="B4496" s="1" t="s">
        <v>522</v>
      </c>
      <c r="C4496" s="1" t="s">
        <v>363</v>
      </c>
      <c r="D4496" s="1" t="s">
        <v>1815</v>
      </c>
      <c r="E4496" s="8">
        <v>43206</v>
      </c>
      <c r="F4496">
        <v>1</v>
      </c>
      <c r="G4496">
        <v>647.99</v>
      </c>
      <c r="H4496" s="1" t="s">
        <v>1886</v>
      </c>
      <c r="I4496" s="1" t="s">
        <v>13</v>
      </c>
      <c r="J4496" s="1" t="s">
        <v>14</v>
      </c>
      <c r="K4496" s="1" t="s">
        <v>15</v>
      </c>
      <c r="L4496" s="1">
        <f>Query1[[#This Row],[total_units]]*Query1[[#This Row],[revene]]</f>
        <v>647.99</v>
      </c>
      <c r="M4496" s="1">
        <f>YEAR(Query1[[#This Row],[order_date]])</f>
        <v>2018</v>
      </c>
    </row>
    <row r="4497" spans="1:13" x14ac:dyDescent="0.35">
      <c r="A4497">
        <v>1540</v>
      </c>
      <c r="B4497" s="1" t="s">
        <v>522</v>
      </c>
      <c r="C4497" s="1" t="s">
        <v>363</v>
      </c>
      <c r="D4497" s="1" t="s">
        <v>1815</v>
      </c>
      <c r="E4497" s="8">
        <v>43206</v>
      </c>
      <c r="F4497">
        <v>2</v>
      </c>
      <c r="G4497">
        <v>10999.98</v>
      </c>
      <c r="H4497" s="1" t="s">
        <v>1766</v>
      </c>
      <c r="I4497" s="1" t="s">
        <v>788</v>
      </c>
      <c r="J4497" s="1" t="s">
        <v>14</v>
      </c>
      <c r="K4497" s="1" t="s">
        <v>15</v>
      </c>
      <c r="L4497" s="1">
        <f>Query1[[#This Row],[total_units]]*Query1[[#This Row],[revene]]</f>
        <v>21999.96</v>
      </c>
      <c r="M4497" s="1">
        <f>YEAR(Query1[[#This Row],[order_date]])</f>
        <v>2018</v>
      </c>
    </row>
    <row r="4498" spans="1:13" x14ac:dyDescent="0.35">
      <c r="A4498">
        <v>1541</v>
      </c>
      <c r="B4498" s="1" t="s">
        <v>1030</v>
      </c>
      <c r="C4498" s="1" t="s">
        <v>150</v>
      </c>
      <c r="D4498" s="1" t="s">
        <v>1817</v>
      </c>
      <c r="E4498" s="8">
        <v>43206</v>
      </c>
      <c r="F4498">
        <v>2</v>
      </c>
      <c r="G4498">
        <v>1199.98</v>
      </c>
      <c r="H4498" s="1" t="s">
        <v>1748</v>
      </c>
      <c r="I4498" s="1" t="s">
        <v>13</v>
      </c>
      <c r="J4498" s="1" t="s">
        <v>23</v>
      </c>
      <c r="K4498" s="1" t="s">
        <v>27</v>
      </c>
      <c r="L4498" s="1">
        <f>Query1[[#This Row],[total_units]]*Query1[[#This Row],[revene]]</f>
        <v>2399.96</v>
      </c>
      <c r="M4498" s="1">
        <f>YEAR(Query1[[#This Row],[order_date]])</f>
        <v>2018</v>
      </c>
    </row>
    <row r="4499" spans="1:13" x14ac:dyDescent="0.35">
      <c r="A4499">
        <v>1541</v>
      </c>
      <c r="B4499" s="1" t="s">
        <v>1030</v>
      </c>
      <c r="C4499" s="1" t="s">
        <v>150</v>
      </c>
      <c r="D4499" s="1" t="s">
        <v>1817</v>
      </c>
      <c r="E4499" s="8">
        <v>43206</v>
      </c>
      <c r="F4499">
        <v>1</v>
      </c>
      <c r="G4499">
        <v>429</v>
      </c>
      <c r="H4499" s="1" t="s">
        <v>35</v>
      </c>
      <c r="I4499" s="1" t="s">
        <v>13</v>
      </c>
      <c r="J4499" s="1" t="s">
        <v>23</v>
      </c>
      <c r="K4499" s="1" t="s">
        <v>27</v>
      </c>
      <c r="L4499" s="1">
        <f>Query1[[#This Row],[total_units]]*Query1[[#This Row],[revene]]</f>
        <v>429</v>
      </c>
      <c r="M4499" s="1">
        <f>YEAR(Query1[[#This Row],[order_date]])</f>
        <v>2018</v>
      </c>
    </row>
    <row r="4500" spans="1:13" x14ac:dyDescent="0.35">
      <c r="A4500">
        <v>1541</v>
      </c>
      <c r="B4500" s="1" t="s">
        <v>1030</v>
      </c>
      <c r="C4500" s="1" t="s">
        <v>150</v>
      </c>
      <c r="D4500" s="1" t="s">
        <v>1817</v>
      </c>
      <c r="E4500" s="8">
        <v>43206</v>
      </c>
      <c r="F4500">
        <v>2</v>
      </c>
      <c r="G4500">
        <v>23999.98</v>
      </c>
      <c r="H4500" s="1" t="s">
        <v>1581</v>
      </c>
      <c r="I4500" s="1" t="s">
        <v>788</v>
      </c>
      <c r="J4500" s="1" t="s">
        <v>23</v>
      </c>
      <c r="K4500" s="1" t="s">
        <v>27</v>
      </c>
      <c r="L4500" s="1">
        <f>Query1[[#This Row],[total_units]]*Query1[[#This Row],[revene]]</f>
        <v>47999.96</v>
      </c>
      <c r="M4500" s="1">
        <f>YEAR(Query1[[#This Row],[order_date]])</f>
        <v>2018</v>
      </c>
    </row>
    <row r="4501" spans="1:13" x14ac:dyDescent="0.35">
      <c r="A4501">
        <v>1541</v>
      </c>
      <c r="B4501" s="1" t="s">
        <v>1030</v>
      </c>
      <c r="C4501" s="1" t="s">
        <v>150</v>
      </c>
      <c r="D4501" s="1" t="s">
        <v>1817</v>
      </c>
      <c r="E4501" s="8">
        <v>43206</v>
      </c>
      <c r="F4501">
        <v>2</v>
      </c>
      <c r="G4501">
        <v>6399.98</v>
      </c>
      <c r="H4501" s="1" t="s">
        <v>1609</v>
      </c>
      <c r="I4501" s="1" t="s">
        <v>20</v>
      </c>
      <c r="J4501" s="1" t="s">
        <v>23</v>
      </c>
      <c r="K4501" s="1" t="s">
        <v>27</v>
      </c>
      <c r="L4501" s="1">
        <f>Query1[[#This Row],[total_units]]*Query1[[#This Row],[revene]]</f>
        <v>12799.96</v>
      </c>
      <c r="M4501" s="1">
        <f>YEAR(Query1[[#This Row],[order_date]])</f>
        <v>2018</v>
      </c>
    </row>
    <row r="4502" spans="1:13" x14ac:dyDescent="0.35">
      <c r="A4502">
        <v>1541</v>
      </c>
      <c r="B4502" s="1" t="s">
        <v>1030</v>
      </c>
      <c r="C4502" s="1" t="s">
        <v>150</v>
      </c>
      <c r="D4502" s="1" t="s">
        <v>1817</v>
      </c>
      <c r="E4502" s="8">
        <v>43206</v>
      </c>
      <c r="F4502">
        <v>2</v>
      </c>
      <c r="G4502">
        <v>299.98</v>
      </c>
      <c r="H4502" s="1" t="s">
        <v>955</v>
      </c>
      <c r="I4502" s="1" t="s">
        <v>48</v>
      </c>
      <c r="J4502" s="1" t="s">
        <v>23</v>
      </c>
      <c r="K4502" s="1" t="s">
        <v>27</v>
      </c>
      <c r="L4502" s="1">
        <f>Query1[[#This Row],[total_units]]*Query1[[#This Row],[revene]]</f>
        <v>599.96</v>
      </c>
      <c r="M4502" s="1">
        <f>YEAR(Query1[[#This Row],[order_date]])</f>
        <v>2018</v>
      </c>
    </row>
    <row r="4503" spans="1:13" x14ac:dyDescent="0.35">
      <c r="A4503">
        <v>1542</v>
      </c>
      <c r="B4503" s="1" t="s">
        <v>895</v>
      </c>
      <c r="C4503" s="1" t="s">
        <v>124</v>
      </c>
      <c r="D4503" s="1" t="s">
        <v>1817</v>
      </c>
      <c r="E4503" s="8">
        <v>43206</v>
      </c>
      <c r="F4503">
        <v>1</v>
      </c>
      <c r="G4503">
        <v>279.99</v>
      </c>
      <c r="H4503" s="1" t="s">
        <v>1559</v>
      </c>
      <c r="I4503" s="1" t="s">
        <v>48</v>
      </c>
      <c r="J4503" s="1" t="s">
        <v>23</v>
      </c>
      <c r="K4503" s="1" t="s">
        <v>24</v>
      </c>
      <c r="L4503" s="1">
        <f>Query1[[#This Row],[total_units]]*Query1[[#This Row],[revene]]</f>
        <v>279.99</v>
      </c>
      <c r="M4503" s="1">
        <f>YEAR(Query1[[#This Row],[order_date]])</f>
        <v>2018</v>
      </c>
    </row>
    <row r="4504" spans="1:13" x14ac:dyDescent="0.35">
      <c r="A4504">
        <v>1542</v>
      </c>
      <c r="B4504" s="1" t="s">
        <v>895</v>
      </c>
      <c r="C4504" s="1" t="s">
        <v>124</v>
      </c>
      <c r="D4504" s="1" t="s">
        <v>1817</v>
      </c>
      <c r="E4504" s="8">
        <v>43206</v>
      </c>
      <c r="F4504">
        <v>2</v>
      </c>
      <c r="G4504">
        <v>759.98</v>
      </c>
      <c r="H4504" s="1" t="s">
        <v>878</v>
      </c>
      <c r="I4504" s="1" t="s">
        <v>20</v>
      </c>
      <c r="J4504" s="1" t="s">
        <v>23</v>
      </c>
      <c r="K4504" s="1" t="s">
        <v>24</v>
      </c>
      <c r="L4504" s="1">
        <f>Query1[[#This Row],[total_units]]*Query1[[#This Row],[revene]]</f>
        <v>1519.96</v>
      </c>
      <c r="M4504" s="1">
        <f>YEAR(Query1[[#This Row],[order_date]])</f>
        <v>2018</v>
      </c>
    </row>
    <row r="4505" spans="1:13" x14ac:dyDescent="0.35">
      <c r="A4505">
        <v>1542</v>
      </c>
      <c r="B4505" s="1" t="s">
        <v>895</v>
      </c>
      <c r="C4505" s="1" t="s">
        <v>124</v>
      </c>
      <c r="D4505" s="1" t="s">
        <v>1817</v>
      </c>
      <c r="E4505" s="8">
        <v>43206</v>
      </c>
      <c r="F4505">
        <v>1</v>
      </c>
      <c r="G4505">
        <v>402.99</v>
      </c>
      <c r="H4505" s="1" t="s">
        <v>817</v>
      </c>
      <c r="I4505" s="1" t="s">
        <v>13</v>
      </c>
      <c r="J4505" s="1" t="s">
        <v>23</v>
      </c>
      <c r="K4505" s="1" t="s">
        <v>24</v>
      </c>
      <c r="L4505" s="1">
        <f>Query1[[#This Row],[total_units]]*Query1[[#This Row],[revene]]</f>
        <v>402.99</v>
      </c>
      <c r="M4505" s="1">
        <f>YEAR(Query1[[#This Row],[order_date]])</f>
        <v>2018</v>
      </c>
    </row>
    <row r="4506" spans="1:13" x14ac:dyDescent="0.35">
      <c r="A4506">
        <v>1542</v>
      </c>
      <c r="B4506" s="1" t="s">
        <v>895</v>
      </c>
      <c r="C4506" s="1" t="s">
        <v>124</v>
      </c>
      <c r="D4506" s="1" t="s">
        <v>1817</v>
      </c>
      <c r="E4506" s="8">
        <v>43206</v>
      </c>
      <c r="F4506">
        <v>2</v>
      </c>
      <c r="G4506">
        <v>4999.9799999999996</v>
      </c>
      <c r="H4506" s="1" t="s">
        <v>1755</v>
      </c>
      <c r="I4506" s="1" t="s">
        <v>20</v>
      </c>
      <c r="J4506" s="1" t="s">
        <v>23</v>
      </c>
      <c r="K4506" s="1" t="s">
        <v>24</v>
      </c>
      <c r="L4506" s="1">
        <f>Query1[[#This Row],[total_units]]*Query1[[#This Row],[revene]]</f>
        <v>9999.9599999999991</v>
      </c>
      <c r="M4506" s="1">
        <f>YEAR(Query1[[#This Row],[order_date]])</f>
        <v>2018</v>
      </c>
    </row>
    <row r="4507" spans="1:13" x14ac:dyDescent="0.35">
      <c r="A4507">
        <v>1542</v>
      </c>
      <c r="B4507" s="1" t="s">
        <v>895</v>
      </c>
      <c r="C4507" s="1" t="s">
        <v>124</v>
      </c>
      <c r="D4507" s="1" t="s">
        <v>1817</v>
      </c>
      <c r="E4507" s="8">
        <v>43206</v>
      </c>
      <c r="F4507">
        <v>2</v>
      </c>
      <c r="G4507">
        <v>6999.98</v>
      </c>
      <c r="H4507" s="1" t="s">
        <v>1538</v>
      </c>
      <c r="I4507" s="1" t="s">
        <v>788</v>
      </c>
      <c r="J4507" s="1" t="s">
        <v>23</v>
      </c>
      <c r="K4507" s="1" t="s">
        <v>24</v>
      </c>
      <c r="L4507" s="1">
        <f>Query1[[#This Row],[total_units]]*Query1[[#This Row],[revene]]</f>
        <v>13999.96</v>
      </c>
      <c r="M4507" s="1">
        <f>YEAR(Query1[[#This Row],[order_date]])</f>
        <v>2018</v>
      </c>
    </row>
    <row r="4508" spans="1:13" x14ac:dyDescent="0.35">
      <c r="A4508">
        <v>1543</v>
      </c>
      <c r="B4508" s="1" t="s">
        <v>283</v>
      </c>
      <c r="C4508" s="1" t="s">
        <v>284</v>
      </c>
      <c r="D4508" s="1" t="s">
        <v>1817</v>
      </c>
      <c r="E4508" s="8">
        <v>43206</v>
      </c>
      <c r="F4508">
        <v>2</v>
      </c>
      <c r="G4508">
        <v>699.98</v>
      </c>
      <c r="H4508" s="1" t="s">
        <v>813</v>
      </c>
      <c r="I4508" s="1" t="s">
        <v>48</v>
      </c>
      <c r="J4508" s="1" t="s">
        <v>23</v>
      </c>
      <c r="K4508" s="1" t="s">
        <v>24</v>
      </c>
      <c r="L4508" s="1">
        <f>Query1[[#This Row],[total_units]]*Query1[[#This Row],[revene]]</f>
        <v>1399.96</v>
      </c>
      <c r="M4508" s="1">
        <f>YEAR(Query1[[#This Row],[order_date]])</f>
        <v>2018</v>
      </c>
    </row>
    <row r="4509" spans="1:13" x14ac:dyDescent="0.35">
      <c r="A4509">
        <v>1543</v>
      </c>
      <c r="B4509" s="1" t="s">
        <v>283</v>
      </c>
      <c r="C4509" s="1" t="s">
        <v>284</v>
      </c>
      <c r="D4509" s="1" t="s">
        <v>1817</v>
      </c>
      <c r="E4509" s="8">
        <v>43206</v>
      </c>
      <c r="F4509">
        <v>1</v>
      </c>
      <c r="G4509">
        <v>209.99</v>
      </c>
      <c r="H4509" s="1" t="s">
        <v>919</v>
      </c>
      <c r="I4509" s="1" t="s">
        <v>48</v>
      </c>
      <c r="J4509" s="1" t="s">
        <v>23</v>
      </c>
      <c r="K4509" s="1" t="s">
        <v>24</v>
      </c>
      <c r="L4509" s="1">
        <f>Query1[[#This Row],[total_units]]*Query1[[#This Row],[revene]]</f>
        <v>209.99</v>
      </c>
      <c r="M4509" s="1">
        <f>YEAR(Query1[[#This Row],[order_date]])</f>
        <v>2018</v>
      </c>
    </row>
    <row r="4510" spans="1:13" x14ac:dyDescent="0.35">
      <c r="A4510">
        <v>1543</v>
      </c>
      <c r="B4510" s="1" t="s">
        <v>283</v>
      </c>
      <c r="C4510" s="1" t="s">
        <v>284</v>
      </c>
      <c r="D4510" s="1" t="s">
        <v>1817</v>
      </c>
      <c r="E4510" s="8">
        <v>43206</v>
      </c>
      <c r="F4510">
        <v>2</v>
      </c>
      <c r="G4510">
        <v>899.98</v>
      </c>
      <c r="H4510" s="1" t="s">
        <v>862</v>
      </c>
      <c r="I4510" s="1" t="s">
        <v>34</v>
      </c>
      <c r="J4510" s="1" t="s">
        <v>23</v>
      </c>
      <c r="K4510" s="1" t="s">
        <v>24</v>
      </c>
      <c r="L4510" s="1">
        <f>Query1[[#This Row],[total_units]]*Query1[[#This Row],[revene]]</f>
        <v>1799.96</v>
      </c>
      <c r="M4510" s="1">
        <f>YEAR(Query1[[#This Row],[order_date]])</f>
        <v>2018</v>
      </c>
    </row>
    <row r="4511" spans="1:13" x14ac:dyDescent="0.35">
      <c r="A4511">
        <v>1543</v>
      </c>
      <c r="B4511" s="1" t="s">
        <v>283</v>
      </c>
      <c r="C4511" s="1" t="s">
        <v>284</v>
      </c>
      <c r="D4511" s="1" t="s">
        <v>1817</v>
      </c>
      <c r="E4511" s="8">
        <v>43206</v>
      </c>
      <c r="F4511">
        <v>2</v>
      </c>
      <c r="G4511">
        <v>1919.98</v>
      </c>
      <c r="H4511" s="1" t="s">
        <v>1762</v>
      </c>
      <c r="I4511" s="1" t="s">
        <v>788</v>
      </c>
      <c r="J4511" s="1" t="s">
        <v>23</v>
      </c>
      <c r="K4511" s="1" t="s">
        <v>24</v>
      </c>
      <c r="L4511" s="1">
        <f>Query1[[#This Row],[total_units]]*Query1[[#This Row],[revene]]</f>
        <v>3839.96</v>
      </c>
      <c r="M4511" s="1">
        <f>YEAR(Query1[[#This Row],[order_date]])</f>
        <v>2018</v>
      </c>
    </row>
    <row r="4512" spans="1:13" x14ac:dyDescent="0.35">
      <c r="A4512">
        <v>1543</v>
      </c>
      <c r="B4512" s="1" t="s">
        <v>283</v>
      </c>
      <c r="C4512" s="1" t="s">
        <v>284</v>
      </c>
      <c r="D4512" s="1" t="s">
        <v>1817</v>
      </c>
      <c r="E4512" s="8">
        <v>43206</v>
      </c>
      <c r="F4512">
        <v>1</v>
      </c>
      <c r="G4512">
        <v>1799.99</v>
      </c>
      <c r="H4512" s="1" t="s">
        <v>1960</v>
      </c>
      <c r="I4512" s="1" t="s">
        <v>20</v>
      </c>
      <c r="J4512" s="1" t="s">
        <v>23</v>
      </c>
      <c r="K4512" s="1" t="s">
        <v>24</v>
      </c>
      <c r="L4512" s="1">
        <f>Query1[[#This Row],[total_units]]*Query1[[#This Row],[revene]]</f>
        <v>1799.99</v>
      </c>
      <c r="M4512" s="1">
        <f>YEAR(Query1[[#This Row],[order_date]])</f>
        <v>2018</v>
      </c>
    </row>
    <row r="4513" spans="1:13" x14ac:dyDescent="0.35">
      <c r="A4513">
        <v>1544</v>
      </c>
      <c r="B4513" s="1" t="s">
        <v>414</v>
      </c>
      <c r="C4513" s="1" t="s">
        <v>415</v>
      </c>
      <c r="D4513" s="1" t="s">
        <v>1815</v>
      </c>
      <c r="E4513" s="8">
        <v>43207</v>
      </c>
      <c r="F4513">
        <v>2</v>
      </c>
      <c r="G4513">
        <v>833.98</v>
      </c>
      <c r="H4513" s="1" t="s">
        <v>865</v>
      </c>
      <c r="I4513" s="1" t="s">
        <v>34</v>
      </c>
      <c r="J4513" s="1" t="s">
        <v>14</v>
      </c>
      <c r="K4513" s="1" t="s">
        <v>15</v>
      </c>
      <c r="L4513" s="1">
        <f>Query1[[#This Row],[total_units]]*Query1[[#This Row],[revene]]</f>
        <v>1667.96</v>
      </c>
      <c r="M4513" s="1">
        <f>YEAR(Query1[[#This Row],[order_date]])</f>
        <v>2018</v>
      </c>
    </row>
    <row r="4514" spans="1:13" x14ac:dyDescent="0.35">
      <c r="A4514">
        <v>1544</v>
      </c>
      <c r="B4514" s="1" t="s">
        <v>414</v>
      </c>
      <c r="C4514" s="1" t="s">
        <v>415</v>
      </c>
      <c r="D4514" s="1" t="s">
        <v>1815</v>
      </c>
      <c r="E4514" s="8">
        <v>43207</v>
      </c>
      <c r="F4514">
        <v>2</v>
      </c>
      <c r="G4514">
        <v>6999.98</v>
      </c>
      <c r="H4514" s="1" t="s">
        <v>1670</v>
      </c>
      <c r="I4514" s="1" t="s">
        <v>41</v>
      </c>
      <c r="J4514" s="1" t="s">
        <v>14</v>
      </c>
      <c r="K4514" s="1" t="s">
        <v>15</v>
      </c>
      <c r="L4514" s="1">
        <f>Query1[[#This Row],[total_units]]*Query1[[#This Row],[revene]]</f>
        <v>13999.96</v>
      </c>
      <c r="M4514" s="1">
        <f>YEAR(Query1[[#This Row],[order_date]])</f>
        <v>2018</v>
      </c>
    </row>
    <row r="4515" spans="1:13" x14ac:dyDescent="0.35">
      <c r="A4515">
        <v>1545</v>
      </c>
      <c r="B4515" s="1" t="s">
        <v>586</v>
      </c>
      <c r="C4515" s="1" t="s">
        <v>415</v>
      </c>
      <c r="D4515" s="1" t="s">
        <v>1815</v>
      </c>
      <c r="E4515" s="8">
        <v>43207</v>
      </c>
      <c r="F4515">
        <v>1</v>
      </c>
      <c r="G4515">
        <v>869.99</v>
      </c>
      <c r="H4515" s="1" t="s">
        <v>861</v>
      </c>
      <c r="I4515" s="1" t="s">
        <v>20</v>
      </c>
      <c r="J4515" s="1" t="s">
        <v>14</v>
      </c>
      <c r="K4515" s="1" t="s">
        <v>32</v>
      </c>
      <c r="L4515" s="1">
        <f>Query1[[#This Row],[total_units]]*Query1[[#This Row],[revene]]</f>
        <v>869.99</v>
      </c>
      <c r="M4515" s="1">
        <f>YEAR(Query1[[#This Row],[order_date]])</f>
        <v>2018</v>
      </c>
    </row>
    <row r="4516" spans="1:13" x14ac:dyDescent="0.35">
      <c r="A4516">
        <v>1546</v>
      </c>
      <c r="B4516" s="1" t="s">
        <v>54</v>
      </c>
      <c r="C4516" s="1" t="s">
        <v>55</v>
      </c>
      <c r="D4516" s="1" t="s">
        <v>1815</v>
      </c>
      <c r="E4516" s="8">
        <v>43207</v>
      </c>
      <c r="F4516">
        <v>1</v>
      </c>
      <c r="G4516">
        <v>749.99</v>
      </c>
      <c r="H4516" s="1" t="s">
        <v>1533</v>
      </c>
      <c r="I4516" s="1" t="s">
        <v>13</v>
      </c>
      <c r="J4516" s="1" t="s">
        <v>14</v>
      </c>
      <c r="K4516" s="1" t="s">
        <v>32</v>
      </c>
      <c r="L4516" s="1">
        <f>Query1[[#This Row],[total_units]]*Query1[[#This Row],[revene]]</f>
        <v>749.99</v>
      </c>
      <c r="M4516" s="1">
        <f>YEAR(Query1[[#This Row],[order_date]])</f>
        <v>2018</v>
      </c>
    </row>
    <row r="4517" spans="1:13" x14ac:dyDescent="0.35">
      <c r="A4517">
        <v>1546</v>
      </c>
      <c r="B4517" s="1" t="s">
        <v>54</v>
      </c>
      <c r="C4517" s="1" t="s">
        <v>55</v>
      </c>
      <c r="D4517" s="1" t="s">
        <v>1815</v>
      </c>
      <c r="E4517" s="8">
        <v>43207</v>
      </c>
      <c r="F4517">
        <v>1</v>
      </c>
      <c r="G4517">
        <v>499.99</v>
      </c>
      <c r="H4517" s="1" t="s">
        <v>72</v>
      </c>
      <c r="I4517" s="1" t="s">
        <v>34</v>
      </c>
      <c r="J4517" s="1" t="s">
        <v>14</v>
      </c>
      <c r="K4517" s="1" t="s">
        <v>32</v>
      </c>
      <c r="L4517" s="1">
        <f>Query1[[#This Row],[total_units]]*Query1[[#This Row],[revene]]</f>
        <v>499.99</v>
      </c>
      <c r="M4517" s="1">
        <f>YEAR(Query1[[#This Row],[order_date]])</f>
        <v>2018</v>
      </c>
    </row>
    <row r="4518" spans="1:13" x14ac:dyDescent="0.35">
      <c r="A4518">
        <v>1546</v>
      </c>
      <c r="B4518" s="1" t="s">
        <v>54</v>
      </c>
      <c r="C4518" s="1" t="s">
        <v>55</v>
      </c>
      <c r="D4518" s="1" t="s">
        <v>1815</v>
      </c>
      <c r="E4518" s="8">
        <v>43207</v>
      </c>
      <c r="F4518">
        <v>2</v>
      </c>
      <c r="G4518">
        <v>5599.98</v>
      </c>
      <c r="H4518" s="1" t="s">
        <v>1522</v>
      </c>
      <c r="I4518" s="1" t="s">
        <v>41</v>
      </c>
      <c r="J4518" s="1" t="s">
        <v>14</v>
      </c>
      <c r="K4518" s="1" t="s">
        <v>32</v>
      </c>
      <c r="L4518" s="1">
        <f>Query1[[#This Row],[total_units]]*Query1[[#This Row],[revene]]</f>
        <v>11199.96</v>
      </c>
      <c r="M4518" s="1">
        <f>YEAR(Query1[[#This Row],[order_date]])</f>
        <v>2018</v>
      </c>
    </row>
    <row r="4519" spans="1:13" x14ac:dyDescent="0.35">
      <c r="A4519">
        <v>1546</v>
      </c>
      <c r="B4519" s="1" t="s">
        <v>54</v>
      </c>
      <c r="C4519" s="1" t="s">
        <v>55</v>
      </c>
      <c r="D4519" s="1" t="s">
        <v>1815</v>
      </c>
      <c r="E4519" s="8">
        <v>43207</v>
      </c>
      <c r="F4519">
        <v>1</v>
      </c>
      <c r="G4519">
        <v>6499.99</v>
      </c>
      <c r="H4519" s="1" t="s">
        <v>1764</v>
      </c>
      <c r="I4519" s="1" t="s">
        <v>788</v>
      </c>
      <c r="J4519" s="1" t="s">
        <v>14</v>
      </c>
      <c r="K4519" s="1" t="s">
        <v>32</v>
      </c>
      <c r="L4519" s="1">
        <f>Query1[[#This Row],[total_units]]*Query1[[#This Row],[revene]]</f>
        <v>6499.99</v>
      </c>
      <c r="M4519" s="1">
        <f>YEAR(Query1[[#This Row],[order_date]])</f>
        <v>2018</v>
      </c>
    </row>
    <row r="4520" spans="1:13" x14ac:dyDescent="0.35">
      <c r="A4520">
        <v>1547</v>
      </c>
      <c r="B4520" s="1" t="s">
        <v>593</v>
      </c>
      <c r="C4520" s="1" t="s">
        <v>313</v>
      </c>
      <c r="D4520" s="1" t="s">
        <v>1815</v>
      </c>
      <c r="E4520" s="8">
        <v>43207</v>
      </c>
      <c r="F4520">
        <v>2</v>
      </c>
      <c r="G4520">
        <v>899.98</v>
      </c>
      <c r="H4520" s="1" t="s">
        <v>784</v>
      </c>
      <c r="I4520" s="1" t="s">
        <v>34</v>
      </c>
      <c r="J4520" s="1" t="s">
        <v>14</v>
      </c>
      <c r="K4520" s="1" t="s">
        <v>32</v>
      </c>
      <c r="L4520" s="1">
        <f>Query1[[#This Row],[total_units]]*Query1[[#This Row],[revene]]</f>
        <v>1799.96</v>
      </c>
      <c r="M4520" s="1">
        <f>YEAR(Query1[[#This Row],[order_date]])</f>
        <v>2018</v>
      </c>
    </row>
    <row r="4521" spans="1:13" x14ac:dyDescent="0.35">
      <c r="A4521">
        <v>1547</v>
      </c>
      <c r="B4521" s="1" t="s">
        <v>593</v>
      </c>
      <c r="C4521" s="1" t="s">
        <v>313</v>
      </c>
      <c r="D4521" s="1" t="s">
        <v>1815</v>
      </c>
      <c r="E4521" s="8">
        <v>43207</v>
      </c>
      <c r="F4521">
        <v>1</v>
      </c>
      <c r="G4521">
        <v>3599.99</v>
      </c>
      <c r="H4521" s="1" t="s">
        <v>1578</v>
      </c>
      <c r="I4521" s="1" t="s">
        <v>41</v>
      </c>
      <c r="J4521" s="1" t="s">
        <v>14</v>
      </c>
      <c r="K4521" s="1" t="s">
        <v>32</v>
      </c>
      <c r="L4521" s="1">
        <f>Query1[[#This Row],[total_units]]*Query1[[#This Row],[revene]]</f>
        <v>3599.99</v>
      </c>
      <c r="M4521" s="1">
        <f>YEAR(Query1[[#This Row],[order_date]])</f>
        <v>2018</v>
      </c>
    </row>
    <row r="4522" spans="1:13" x14ac:dyDescent="0.35">
      <c r="A4522">
        <v>1548</v>
      </c>
      <c r="B4522" s="1" t="s">
        <v>270</v>
      </c>
      <c r="C4522" s="1" t="s">
        <v>271</v>
      </c>
      <c r="D4522" s="1" t="s">
        <v>1815</v>
      </c>
      <c r="E4522" s="8">
        <v>43207</v>
      </c>
      <c r="F4522">
        <v>2</v>
      </c>
      <c r="G4522">
        <v>6999.98</v>
      </c>
      <c r="H4522" s="1" t="s">
        <v>801</v>
      </c>
      <c r="I4522" s="1" t="s">
        <v>18</v>
      </c>
      <c r="J4522" s="1" t="s">
        <v>14</v>
      </c>
      <c r="K4522" s="1" t="s">
        <v>15</v>
      </c>
      <c r="L4522" s="1">
        <f>Query1[[#This Row],[total_units]]*Query1[[#This Row],[revene]]</f>
        <v>13999.96</v>
      </c>
      <c r="M4522" s="1">
        <f>YEAR(Query1[[#This Row],[order_date]])</f>
        <v>2018</v>
      </c>
    </row>
    <row r="4523" spans="1:13" x14ac:dyDescent="0.35">
      <c r="A4523">
        <v>1548</v>
      </c>
      <c r="B4523" s="1" t="s">
        <v>270</v>
      </c>
      <c r="C4523" s="1" t="s">
        <v>271</v>
      </c>
      <c r="D4523" s="1" t="s">
        <v>1815</v>
      </c>
      <c r="E4523" s="8">
        <v>43207</v>
      </c>
      <c r="F4523">
        <v>1</v>
      </c>
      <c r="G4523">
        <v>469.99</v>
      </c>
      <c r="H4523" s="1" t="s">
        <v>798</v>
      </c>
      <c r="I4523" s="1" t="s">
        <v>20</v>
      </c>
      <c r="J4523" s="1" t="s">
        <v>14</v>
      </c>
      <c r="K4523" s="1" t="s">
        <v>15</v>
      </c>
      <c r="L4523" s="1">
        <f>Query1[[#This Row],[total_units]]*Query1[[#This Row],[revene]]</f>
        <v>469.99</v>
      </c>
      <c r="M4523" s="1">
        <f>YEAR(Query1[[#This Row],[order_date]])</f>
        <v>2018</v>
      </c>
    </row>
    <row r="4524" spans="1:13" x14ac:dyDescent="0.35">
      <c r="A4524">
        <v>1548</v>
      </c>
      <c r="B4524" s="1" t="s">
        <v>270</v>
      </c>
      <c r="C4524" s="1" t="s">
        <v>271</v>
      </c>
      <c r="D4524" s="1" t="s">
        <v>1815</v>
      </c>
      <c r="E4524" s="8">
        <v>43207</v>
      </c>
      <c r="F4524">
        <v>1</v>
      </c>
      <c r="G4524">
        <v>3499.99</v>
      </c>
      <c r="H4524" s="1" t="s">
        <v>1763</v>
      </c>
      <c r="I4524" s="1" t="s">
        <v>41</v>
      </c>
      <c r="J4524" s="1" t="s">
        <v>14</v>
      </c>
      <c r="K4524" s="1" t="s">
        <v>15</v>
      </c>
      <c r="L4524" s="1">
        <f>Query1[[#This Row],[total_units]]*Query1[[#This Row],[revene]]</f>
        <v>3499.99</v>
      </c>
      <c r="M4524" s="1">
        <f>YEAR(Query1[[#This Row],[order_date]])</f>
        <v>2018</v>
      </c>
    </row>
    <row r="4525" spans="1:13" x14ac:dyDescent="0.35">
      <c r="A4525">
        <v>1549</v>
      </c>
      <c r="B4525" s="1" t="s">
        <v>1850</v>
      </c>
      <c r="C4525" s="1" t="s">
        <v>1840</v>
      </c>
      <c r="D4525" s="1" t="s">
        <v>1817</v>
      </c>
      <c r="E4525" s="8">
        <v>43207</v>
      </c>
      <c r="F4525">
        <v>2</v>
      </c>
      <c r="G4525">
        <v>1399.98</v>
      </c>
      <c r="H4525" s="1" t="s">
        <v>1669</v>
      </c>
      <c r="I4525" s="1" t="s">
        <v>13</v>
      </c>
      <c r="J4525" s="1" t="s">
        <v>23</v>
      </c>
      <c r="K4525" s="1" t="s">
        <v>27</v>
      </c>
      <c r="L4525" s="1">
        <f>Query1[[#This Row],[total_units]]*Query1[[#This Row],[revene]]</f>
        <v>2799.96</v>
      </c>
      <c r="M4525" s="1">
        <f>YEAR(Query1[[#This Row],[order_date]])</f>
        <v>2018</v>
      </c>
    </row>
    <row r="4526" spans="1:13" x14ac:dyDescent="0.35">
      <c r="A4526">
        <v>1549</v>
      </c>
      <c r="B4526" s="1" t="s">
        <v>1850</v>
      </c>
      <c r="C4526" s="1" t="s">
        <v>1840</v>
      </c>
      <c r="D4526" s="1" t="s">
        <v>1817</v>
      </c>
      <c r="E4526" s="8">
        <v>43207</v>
      </c>
      <c r="F4526">
        <v>2</v>
      </c>
      <c r="G4526">
        <v>1499.98</v>
      </c>
      <c r="H4526" s="1" t="s">
        <v>1544</v>
      </c>
      <c r="I4526" s="1" t="s">
        <v>13</v>
      </c>
      <c r="J4526" s="1" t="s">
        <v>23</v>
      </c>
      <c r="K4526" s="1" t="s">
        <v>27</v>
      </c>
      <c r="L4526" s="1">
        <f>Query1[[#This Row],[total_units]]*Query1[[#This Row],[revene]]</f>
        <v>2999.96</v>
      </c>
      <c r="M4526" s="1">
        <f>YEAR(Query1[[#This Row],[order_date]])</f>
        <v>2018</v>
      </c>
    </row>
    <row r="4527" spans="1:13" x14ac:dyDescent="0.35">
      <c r="A4527">
        <v>1549</v>
      </c>
      <c r="B4527" s="1" t="s">
        <v>1850</v>
      </c>
      <c r="C4527" s="1" t="s">
        <v>1840</v>
      </c>
      <c r="D4527" s="1" t="s">
        <v>1817</v>
      </c>
      <c r="E4527" s="8">
        <v>43207</v>
      </c>
      <c r="F4527">
        <v>1</v>
      </c>
      <c r="G4527">
        <v>959.99</v>
      </c>
      <c r="H4527" s="1" t="s">
        <v>1762</v>
      </c>
      <c r="I4527" s="1" t="s">
        <v>788</v>
      </c>
      <c r="J4527" s="1" t="s">
        <v>23</v>
      </c>
      <c r="K4527" s="1" t="s">
        <v>27</v>
      </c>
      <c r="L4527" s="1">
        <f>Query1[[#This Row],[total_units]]*Query1[[#This Row],[revene]]</f>
        <v>959.99</v>
      </c>
      <c r="M4527" s="1">
        <f>YEAR(Query1[[#This Row],[order_date]])</f>
        <v>2018</v>
      </c>
    </row>
    <row r="4528" spans="1:13" x14ac:dyDescent="0.35">
      <c r="A4528">
        <v>1549</v>
      </c>
      <c r="B4528" s="1" t="s">
        <v>1850</v>
      </c>
      <c r="C4528" s="1" t="s">
        <v>1840</v>
      </c>
      <c r="D4528" s="1" t="s">
        <v>1817</v>
      </c>
      <c r="E4528" s="8">
        <v>43207</v>
      </c>
      <c r="F4528">
        <v>1</v>
      </c>
      <c r="G4528">
        <v>469.99</v>
      </c>
      <c r="H4528" s="1" t="s">
        <v>1767</v>
      </c>
      <c r="I4528" s="1" t="s">
        <v>20</v>
      </c>
      <c r="J4528" s="1" t="s">
        <v>23</v>
      </c>
      <c r="K4528" s="1" t="s">
        <v>27</v>
      </c>
      <c r="L4528" s="1">
        <f>Query1[[#This Row],[total_units]]*Query1[[#This Row],[revene]]</f>
        <v>469.99</v>
      </c>
      <c r="M4528" s="1">
        <f>YEAR(Query1[[#This Row],[order_date]])</f>
        <v>2018</v>
      </c>
    </row>
    <row r="4529" spans="1:13" x14ac:dyDescent="0.35">
      <c r="A4529">
        <v>1550</v>
      </c>
      <c r="B4529" s="1" t="s">
        <v>1478</v>
      </c>
      <c r="C4529" s="1" t="s">
        <v>1834</v>
      </c>
      <c r="D4529" s="1" t="s">
        <v>1817</v>
      </c>
      <c r="E4529" s="8">
        <v>43207</v>
      </c>
      <c r="F4529">
        <v>2</v>
      </c>
      <c r="G4529">
        <v>1119.98</v>
      </c>
      <c r="H4529" s="1" t="s">
        <v>1536</v>
      </c>
      <c r="I4529" s="1" t="s">
        <v>34</v>
      </c>
      <c r="J4529" s="1" t="s">
        <v>23</v>
      </c>
      <c r="K4529" s="1" t="s">
        <v>24</v>
      </c>
      <c r="L4529" s="1">
        <f>Query1[[#This Row],[total_units]]*Query1[[#This Row],[revene]]</f>
        <v>2239.96</v>
      </c>
      <c r="M4529" s="1">
        <f>YEAR(Query1[[#This Row],[order_date]])</f>
        <v>2018</v>
      </c>
    </row>
    <row r="4530" spans="1:13" x14ac:dyDescent="0.35">
      <c r="A4530">
        <v>1550</v>
      </c>
      <c r="B4530" s="1" t="s">
        <v>1478</v>
      </c>
      <c r="C4530" s="1" t="s">
        <v>1834</v>
      </c>
      <c r="D4530" s="1" t="s">
        <v>1817</v>
      </c>
      <c r="E4530" s="8">
        <v>43207</v>
      </c>
      <c r="F4530">
        <v>1</v>
      </c>
      <c r="G4530">
        <v>659.99</v>
      </c>
      <c r="H4530" s="1" t="s">
        <v>1666</v>
      </c>
      <c r="I4530" s="1" t="s">
        <v>13</v>
      </c>
      <c r="J4530" s="1" t="s">
        <v>23</v>
      </c>
      <c r="K4530" s="1" t="s">
        <v>24</v>
      </c>
      <c r="L4530" s="1">
        <f>Query1[[#This Row],[total_units]]*Query1[[#This Row],[revene]]</f>
        <v>659.99</v>
      </c>
      <c r="M4530" s="1">
        <f>YEAR(Query1[[#This Row],[order_date]])</f>
        <v>2018</v>
      </c>
    </row>
    <row r="4531" spans="1:13" x14ac:dyDescent="0.35">
      <c r="A4531">
        <v>1550</v>
      </c>
      <c r="B4531" s="1" t="s">
        <v>1478</v>
      </c>
      <c r="C4531" s="1" t="s">
        <v>1834</v>
      </c>
      <c r="D4531" s="1" t="s">
        <v>1817</v>
      </c>
      <c r="E4531" s="8">
        <v>43207</v>
      </c>
      <c r="F4531">
        <v>2</v>
      </c>
      <c r="G4531">
        <v>5599.98</v>
      </c>
      <c r="H4531" s="1" t="s">
        <v>1522</v>
      </c>
      <c r="I4531" s="1" t="s">
        <v>41</v>
      </c>
      <c r="J4531" s="1" t="s">
        <v>23</v>
      </c>
      <c r="K4531" s="1" t="s">
        <v>24</v>
      </c>
      <c r="L4531" s="1">
        <f>Query1[[#This Row],[total_units]]*Query1[[#This Row],[revene]]</f>
        <v>11199.96</v>
      </c>
      <c r="M4531" s="1">
        <f>YEAR(Query1[[#This Row],[order_date]])</f>
        <v>2018</v>
      </c>
    </row>
    <row r="4532" spans="1:13" x14ac:dyDescent="0.35">
      <c r="A4532">
        <v>1550</v>
      </c>
      <c r="B4532" s="1" t="s">
        <v>1478</v>
      </c>
      <c r="C4532" s="1" t="s">
        <v>1834</v>
      </c>
      <c r="D4532" s="1" t="s">
        <v>1817</v>
      </c>
      <c r="E4532" s="8">
        <v>43207</v>
      </c>
      <c r="F4532">
        <v>1</v>
      </c>
      <c r="G4532">
        <v>5499.99</v>
      </c>
      <c r="H4532" s="1" t="s">
        <v>1551</v>
      </c>
      <c r="I4532" s="1" t="s">
        <v>788</v>
      </c>
      <c r="J4532" s="1" t="s">
        <v>23</v>
      </c>
      <c r="K4532" s="1" t="s">
        <v>24</v>
      </c>
      <c r="L4532" s="1">
        <f>Query1[[#This Row],[total_units]]*Query1[[#This Row],[revene]]</f>
        <v>5499.99</v>
      </c>
      <c r="M4532" s="1">
        <f>YEAR(Query1[[#This Row],[order_date]])</f>
        <v>2018</v>
      </c>
    </row>
    <row r="4533" spans="1:13" x14ac:dyDescent="0.35">
      <c r="A4533">
        <v>1550</v>
      </c>
      <c r="B4533" s="1" t="s">
        <v>1478</v>
      </c>
      <c r="C4533" s="1" t="s">
        <v>1834</v>
      </c>
      <c r="D4533" s="1" t="s">
        <v>1817</v>
      </c>
      <c r="E4533" s="8">
        <v>43207</v>
      </c>
      <c r="F4533">
        <v>2</v>
      </c>
      <c r="G4533">
        <v>299.98</v>
      </c>
      <c r="H4533" s="1" t="s">
        <v>955</v>
      </c>
      <c r="I4533" s="1" t="s">
        <v>48</v>
      </c>
      <c r="J4533" s="1" t="s">
        <v>23</v>
      </c>
      <c r="K4533" s="1" t="s">
        <v>24</v>
      </c>
      <c r="L4533" s="1">
        <f>Query1[[#This Row],[total_units]]*Query1[[#This Row],[revene]]</f>
        <v>599.96</v>
      </c>
      <c r="M4533" s="1">
        <f>YEAR(Query1[[#This Row],[order_date]])</f>
        <v>2018</v>
      </c>
    </row>
    <row r="4534" spans="1:13" x14ac:dyDescent="0.35">
      <c r="A4534">
        <v>1551</v>
      </c>
      <c r="B4534" s="1" t="s">
        <v>1934</v>
      </c>
      <c r="C4534" s="1" t="s">
        <v>229</v>
      </c>
      <c r="D4534" s="1" t="s">
        <v>1817</v>
      </c>
      <c r="E4534" s="8">
        <v>43207</v>
      </c>
      <c r="F4534">
        <v>2</v>
      </c>
      <c r="G4534">
        <v>7999.98</v>
      </c>
      <c r="H4534" s="1" t="s">
        <v>1521</v>
      </c>
      <c r="I4534" s="1" t="s">
        <v>18</v>
      </c>
      <c r="J4534" s="1" t="s">
        <v>23</v>
      </c>
      <c r="K4534" s="1" t="s">
        <v>27</v>
      </c>
      <c r="L4534" s="1">
        <f>Query1[[#This Row],[total_units]]*Query1[[#This Row],[revene]]</f>
        <v>15999.96</v>
      </c>
      <c r="M4534" s="1">
        <f>YEAR(Query1[[#This Row],[order_date]])</f>
        <v>2018</v>
      </c>
    </row>
    <row r="4535" spans="1:13" x14ac:dyDescent="0.35">
      <c r="A4535">
        <v>1552</v>
      </c>
      <c r="B4535" s="1" t="s">
        <v>1136</v>
      </c>
      <c r="C4535" s="1" t="s">
        <v>120</v>
      </c>
      <c r="D4535" s="1" t="s">
        <v>1817</v>
      </c>
      <c r="E4535" s="8">
        <v>43207</v>
      </c>
      <c r="F4535">
        <v>2</v>
      </c>
      <c r="G4535">
        <v>2939.98</v>
      </c>
      <c r="H4535" s="1" t="s">
        <v>845</v>
      </c>
      <c r="I4535" s="1" t="s">
        <v>20</v>
      </c>
      <c r="J4535" s="1" t="s">
        <v>23</v>
      </c>
      <c r="K4535" s="1" t="s">
        <v>27</v>
      </c>
      <c r="L4535" s="1">
        <f>Query1[[#This Row],[total_units]]*Query1[[#This Row],[revene]]</f>
        <v>5879.96</v>
      </c>
      <c r="M4535" s="1">
        <f>YEAR(Query1[[#This Row],[order_date]])</f>
        <v>2018</v>
      </c>
    </row>
    <row r="4536" spans="1:13" x14ac:dyDescent="0.35">
      <c r="A4536">
        <v>1552</v>
      </c>
      <c r="B4536" s="1" t="s">
        <v>1136</v>
      </c>
      <c r="C4536" s="1" t="s">
        <v>120</v>
      </c>
      <c r="D4536" s="1" t="s">
        <v>1817</v>
      </c>
      <c r="E4536" s="8">
        <v>43207</v>
      </c>
      <c r="F4536">
        <v>1</v>
      </c>
      <c r="G4536">
        <v>2299.9899999999998</v>
      </c>
      <c r="H4536" s="1" t="s">
        <v>1676</v>
      </c>
      <c r="I4536" s="1" t="s">
        <v>41</v>
      </c>
      <c r="J4536" s="1" t="s">
        <v>23</v>
      </c>
      <c r="K4536" s="1" t="s">
        <v>27</v>
      </c>
      <c r="L4536" s="1">
        <f>Query1[[#This Row],[total_units]]*Query1[[#This Row],[revene]]</f>
        <v>2299.9899999999998</v>
      </c>
      <c r="M4536" s="1">
        <f>YEAR(Query1[[#This Row],[order_date]])</f>
        <v>2018</v>
      </c>
    </row>
    <row r="4537" spans="1:13" x14ac:dyDescent="0.35">
      <c r="A4537">
        <v>1553</v>
      </c>
      <c r="B4537" s="1" t="s">
        <v>507</v>
      </c>
      <c r="C4537" s="1" t="s">
        <v>61</v>
      </c>
      <c r="D4537" s="1" t="s">
        <v>1815</v>
      </c>
      <c r="E4537" s="8">
        <v>43208</v>
      </c>
      <c r="F4537">
        <v>1</v>
      </c>
      <c r="G4537">
        <v>2999.99</v>
      </c>
      <c r="H4537" s="1" t="s">
        <v>1625</v>
      </c>
      <c r="I4537" s="1" t="s">
        <v>13</v>
      </c>
      <c r="J4537" s="1" t="s">
        <v>14</v>
      </c>
      <c r="K4537" s="1" t="s">
        <v>32</v>
      </c>
      <c r="L4537" s="1">
        <f>Query1[[#This Row],[total_units]]*Query1[[#This Row],[revene]]</f>
        <v>2999.99</v>
      </c>
      <c r="M4537" s="1">
        <f>YEAR(Query1[[#This Row],[order_date]])</f>
        <v>2018</v>
      </c>
    </row>
    <row r="4538" spans="1:13" x14ac:dyDescent="0.35">
      <c r="A4538">
        <v>1553</v>
      </c>
      <c r="B4538" s="1" t="s">
        <v>507</v>
      </c>
      <c r="C4538" s="1" t="s">
        <v>61</v>
      </c>
      <c r="D4538" s="1" t="s">
        <v>1815</v>
      </c>
      <c r="E4538" s="8">
        <v>43208</v>
      </c>
      <c r="F4538">
        <v>1</v>
      </c>
      <c r="G4538">
        <v>549.99</v>
      </c>
      <c r="H4538" s="1" t="s">
        <v>38</v>
      </c>
      <c r="I4538" s="1" t="s">
        <v>13</v>
      </c>
      <c r="J4538" s="1" t="s">
        <v>14</v>
      </c>
      <c r="K4538" s="1" t="s">
        <v>32</v>
      </c>
      <c r="L4538" s="1">
        <f>Query1[[#This Row],[total_units]]*Query1[[#This Row],[revene]]</f>
        <v>549.99</v>
      </c>
      <c r="M4538" s="1">
        <f>YEAR(Query1[[#This Row],[order_date]])</f>
        <v>2018</v>
      </c>
    </row>
    <row r="4539" spans="1:13" x14ac:dyDescent="0.35">
      <c r="A4539">
        <v>1553</v>
      </c>
      <c r="B4539" s="1" t="s">
        <v>507</v>
      </c>
      <c r="C4539" s="1" t="s">
        <v>61</v>
      </c>
      <c r="D4539" s="1" t="s">
        <v>1815</v>
      </c>
      <c r="E4539" s="8">
        <v>43208</v>
      </c>
      <c r="F4539">
        <v>1</v>
      </c>
      <c r="G4539">
        <v>489.99</v>
      </c>
      <c r="H4539" s="1" t="s">
        <v>800</v>
      </c>
      <c r="I4539" s="1" t="s">
        <v>34</v>
      </c>
      <c r="J4539" s="1" t="s">
        <v>14</v>
      </c>
      <c r="K4539" s="1" t="s">
        <v>32</v>
      </c>
      <c r="L4539" s="1">
        <f>Query1[[#This Row],[total_units]]*Query1[[#This Row],[revene]]</f>
        <v>489.99</v>
      </c>
      <c r="M4539" s="1">
        <f>YEAR(Query1[[#This Row],[order_date]])</f>
        <v>2018</v>
      </c>
    </row>
    <row r="4540" spans="1:13" x14ac:dyDescent="0.35">
      <c r="A4540">
        <v>1553</v>
      </c>
      <c r="B4540" s="1" t="s">
        <v>507</v>
      </c>
      <c r="C4540" s="1" t="s">
        <v>61</v>
      </c>
      <c r="D4540" s="1" t="s">
        <v>1815</v>
      </c>
      <c r="E4540" s="8">
        <v>43208</v>
      </c>
      <c r="F4540">
        <v>1</v>
      </c>
      <c r="G4540">
        <v>209.99</v>
      </c>
      <c r="H4540" s="1" t="s">
        <v>1894</v>
      </c>
      <c r="I4540" s="1" t="s">
        <v>48</v>
      </c>
      <c r="J4540" s="1" t="s">
        <v>14</v>
      </c>
      <c r="K4540" s="1" t="s">
        <v>32</v>
      </c>
      <c r="L4540" s="1">
        <f>Query1[[#This Row],[total_units]]*Query1[[#This Row],[revene]]</f>
        <v>209.99</v>
      </c>
      <c r="M4540" s="1">
        <f>YEAR(Query1[[#This Row],[order_date]])</f>
        <v>2018</v>
      </c>
    </row>
    <row r="4541" spans="1:13" x14ac:dyDescent="0.35">
      <c r="A4541">
        <v>1554</v>
      </c>
      <c r="B4541" s="1" t="s">
        <v>1180</v>
      </c>
      <c r="C4541" s="1" t="s">
        <v>80</v>
      </c>
      <c r="D4541" s="1" t="s">
        <v>1815</v>
      </c>
      <c r="E4541" s="8">
        <v>43208</v>
      </c>
      <c r="F4541">
        <v>1</v>
      </c>
      <c r="G4541">
        <v>279.99</v>
      </c>
      <c r="H4541" s="1" t="s">
        <v>1768</v>
      </c>
      <c r="I4541" s="1" t="s">
        <v>48</v>
      </c>
      <c r="J4541" s="1" t="s">
        <v>14</v>
      </c>
      <c r="K4541" s="1" t="s">
        <v>32</v>
      </c>
      <c r="L4541" s="1">
        <f>Query1[[#This Row],[total_units]]*Query1[[#This Row],[revene]]</f>
        <v>279.99</v>
      </c>
      <c r="M4541" s="1">
        <f>YEAR(Query1[[#This Row],[order_date]])</f>
        <v>2018</v>
      </c>
    </row>
    <row r="4542" spans="1:13" x14ac:dyDescent="0.35">
      <c r="A4542">
        <v>1554</v>
      </c>
      <c r="B4542" s="1" t="s">
        <v>1180</v>
      </c>
      <c r="C4542" s="1" t="s">
        <v>80</v>
      </c>
      <c r="D4542" s="1" t="s">
        <v>1815</v>
      </c>
      <c r="E4542" s="8">
        <v>43208</v>
      </c>
      <c r="F4542">
        <v>1</v>
      </c>
      <c r="G4542">
        <v>749.99</v>
      </c>
      <c r="H4542" s="1" t="s">
        <v>1564</v>
      </c>
      <c r="I4542" s="1" t="s">
        <v>788</v>
      </c>
      <c r="J4542" s="1" t="s">
        <v>14</v>
      </c>
      <c r="K4542" s="1" t="s">
        <v>32</v>
      </c>
      <c r="L4542" s="1">
        <f>Query1[[#This Row],[total_units]]*Query1[[#This Row],[revene]]</f>
        <v>749.99</v>
      </c>
      <c r="M4542" s="1">
        <f>YEAR(Query1[[#This Row],[order_date]])</f>
        <v>2018</v>
      </c>
    </row>
    <row r="4543" spans="1:13" x14ac:dyDescent="0.35">
      <c r="A4543">
        <v>1555</v>
      </c>
      <c r="B4543" s="1" t="s">
        <v>745</v>
      </c>
      <c r="C4543" s="1" t="s">
        <v>93</v>
      </c>
      <c r="D4543" s="1" t="s">
        <v>1817</v>
      </c>
      <c r="E4543" s="8">
        <v>43208</v>
      </c>
      <c r="F4543">
        <v>2</v>
      </c>
      <c r="G4543">
        <v>1099.98</v>
      </c>
      <c r="H4543" s="1" t="s">
        <v>38</v>
      </c>
      <c r="I4543" s="1" t="s">
        <v>34</v>
      </c>
      <c r="J4543" s="1" t="s">
        <v>23</v>
      </c>
      <c r="K4543" s="1" t="s">
        <v>27</v>
      </c>
      <c r="L4543" s="1">
        <f>Query1[[#This Row],[total_units]]*Query1[[#This Row],[revene]]</f>
        <v>2199.96</v>
      </c>
      <c r="M4543" s="1">
        <f>YEAR(Query1[[#This Row],[order_date]])</f>
        <v>2018</v>
      </c>
    </row>
    <row r="4544" spans="1:13" x14ac:dyDescent="0.35">
      <c r="A4544">
        <v>1555</v>
      </c>
      <c r="B4544" s="1" t="s">
        <v>745</v>
      </c>
      <c r="C4544" s="1" t="s">
        <v>93</v>
      </c>
      <c r="D4544" s="1" t="s">
        <v>1817</v>
      </c>
      <c r="E4544" s="8">
        <v>43208</v>
      </c>
      <c r="F4544">
        <v>1</v>
      </c>
      <c r="G4544">
        <v>469.99</v>
      </c>
      <c r="H4544" s="1" t="s">
        <v>1688</v>
      </c>
      <c r="I4544" s="1" t="s">
        <v>20</v>
      </c>
      <c r="J4544" s="1" t="s">
        <v>23</v>
      </c>
      <c r="K4544" s="1" t="s">
        <v>27</v>
      </c>
      <c r="L4544" s="1">
        <f>Query1[[#This Row],[total_units]]*Query1[[#This Row],[revene]]</f>
        <v>469.99</v>
      </c>
      <c r="M4544" s="1">
        <f>YEAR(Query1[[#This Row],[order_date]])</f>
        <v>2018</v>
      </c>
    </row>
    <row r="4545" spans="1:13" x14ac:dyDescent="0.35">
      <c r="A4545">
        <v>1555</v>
      </c>
      <c r="B4545" s="1" t="s">
        <v>745</v>
      </c>
      <c r="C4545" s="1" t="s">
        <v>93</v>
      </c>
      <c r="D4545" s="1" t="s">
        <v>1817</v>
      </c>
      <c r="E4545" s="8">
        <v>43208</v>
      </c>
      <c r="F4545">
        <v>2</v>
      </c>
      <c r="G4545">
        <v>3798</v>
      </c>
      <c r="H4545" s="1" t="s">
        <v>1586</v>
      </c>
      <c r="I4545" s="1" t="s">
        <v>20</v>
      </c>
      <c r="J4545" s="1" t="s">
        <v>23</v>
      </c>
      <c r="K4545" s="1" t="s">
        <v>27</v>
      </c>
      <c r="L4545" s="1">
        <f>Query1[[#This Row],[total_units]]*Query1[[#This Row],[revene]]</f>
        <v>7596</v>
      </c>
      <c r="M4545" s="1">
        <f>YEAR(Query1[[#This Row],[order_date]])</f>
        <v>2018</v>
      </c>
    </row>
    <row r="4546" spans="1:13" x14ac:dyDescent="0.35">
      <c r="A4546">
        <v>1555</v>
      </c>
      <c r="B4546" s="1" t="s">
        <v>745</v>
      </c>
      <c r="C4546" s="1" t="s">
        <v>93</v>
      </c>
      <c r="D4546" s="1" t="s">
        <v>1817</v>
      </c>
      <c r="E4546" s="8">
        <v>43208</v>
      </c>
      <c r="F4546">
        <v>1</v>
      </c>
      <c r="G4546">
        <v>6499.99</v>
      </c>
      <c r="H4546" s="1" t="s">
        <v>1764</v>
      </c>
      <c r="I4546" s="1" t="s">
        <v>788</v>
      </c>
      <c r="J4546" s="1" t="s">
        <v>23</v>
      </c>
      <c r="K4546" s="1" t="s">
        <v>27</v>
      </c>
      <c r="L4546" s="1">
        <f>Query1[[#This Row],[total_units]]*Query1[[#This Row],[revene]]</f>
        <v>6499.99</v>
      </c>
      <c r="M4546" s="1">
        <f>YEAR(Query1[[#This Row],[order_date]])</f>
        <v>2018</v>
      </c>
    </row>
    <row r="4547" spans="1:13" x14ac:dyDescent="0.35">
      <c r="A4547">
        <v>1555</v>
      </c>
      <c r="B4547" s="1" t="s">
        <v>745</v>
      </c>
      <c r="C4547" s="1" t="s">
        <v>93</v>
      </c>
      <c r="D4547" s="1" t="s">
        <v>1817</v>
      </c>
      <c r="E4547" s="8">
        <v>43208</v>
      </c>
      <c r="F4547">
        <v>1</v>
      </c>
      <c r="G4547">
        <v>3199.99</v>
      </c>
      <c r="H4547" s="1" t="s">
        <v>1769</v>
      </c>
      <c r="I4547" s="1" t="s">
        <v>788</v>
      </c>
      <c r="J4547" s="1" t="s">
        <v>23</v>
      </c>
      <c r="K4547" s="1" t="s">
        <v>27</v>
      </c>
      <c r="L4547" s="1">
        <f>Query1[[#This Row],[total_units]]*Query1[[#This Row],[revene]]</f>
        <v>3199.99</v>
      </c>
      <c r="M4547" s="1">
        <f>YEAR(Query1[[#This Row],[order_date]])</f>
        <v>2018</v>
      </c>
    </row>
    <row r="4548" spans="1:13" x14ac:dyDescent="0.35">
      <c r="A4548">
        <v>1556</v>
      </c>
      <c r="B4548" s="1" t="s">
        <v>903</v>
      </c>
      <c r="C4548" s="1" t="s">
        <v>515</v>
      </c>
      <c r="D4548" s="1" t="s">
        <v>1817</v>
      </c>
      <c r="E4548" s="8">
        <v>43208</v>
      </c>
      <c r="F4548">
        <v>1</v>
      </c>
      <c r="G4548">
        <v>659.99</v>
      </c>
      <c r="H4548" s="1" t="s">
        <v>883</v>
      </c>
      <c r="I4548" s="1" t="s">
        <v>13</v>
      </c>
      <c r="J4548" s="1" t="s">
        <v>23</v>
      </c>
      <c r="K4548" s="1" t="s">
        <v>24</v>
      </c>
      <c r="L4548" s="1">
        <f>Query1[[#This Row],[total_units]]*Query1[[#This Row],[revene]]</f>
        <v>659.99</v>
      </c>
      <c r="M4548" s="1">
        <f>YEAR(Query1[[#This Row],[order_date]])</f>
        <v>2018</v>
      </c>
    </row>
    <row r="4549" spans="1:13" x14ac:dyDescent="0.35">
      <c r="A4549">
        <v>1556</v>
      </c>
      <c r="B4549" s="1" t="s">
        <v>903</v>
      </c>
      <c r="C4549" s="1" t="s">
        <v>515</v>
      </c>
      <c r="D4549" s="1" t="s">
        <v>1817</v>
      </c>
      <c r="E4549" s="8">
        <v>43208</v>
      </c>
      <c r="F4549">
        <v>2</v>
      </c>
      <c r="G4549">
        <v>1799.98</v>
      </c>
      <c r="H4549" s="1" t="s">
        <v>1481</v>
      </c>
      <c r="I4549" s="1" t="s">
        <v>13</v>
      </c>
      <c r="J4549" s="1" t="s">
        <v>23</v>
      </c>
      <c r="K4549" s="1" t="s">
        <v>24</v>
      </c>
      <c r="L4549" s="1">
        <f>Query1[[#This Row],[total_units]]*Query1[[#This Row],[revene]]</f>
        <v>3599.96</v>
      </c>
      <c r="M4549" s="1">
        <f>YEAR(Query1[[#This Row],[order_date]])</f>
        <v>2018</v>
      </c>
    </row>
    <row r="4550" spans="1:13" x14ac:dyDescent="0.35">
      <c r="A4550">
        <v>1556</v>
      </c>
      <c r="B4550" s="1" t="s">
        <v>903</v>
      </c>
      <c r="C4550" s="1" t="s">
        <v>515</v>
      </c>
      <c r="D4550" s="1" t="s">
        <v>1817</v>
      </c>
      <c r="E4550" s="8">
        <v>43208</v>
      </c>
      <c r="F4550">
        <v>1</v>
      </c>
      <c r="G4550">
        <v>289.99</v>
      </c>
      <c r="H4550" s="1" t="s">
        <v>1661</v>
      </c>
      <c r="I4550" s="1" t="s">
        <v>48</v>
      </c>
      <c r="J4550" s="1" t="s">
        <v>23</v>
      </c>
      <c r="K4550" s="1" t="s">
        <v>24</v>
      </c>
      <c r="L4550" s="1">
        <f>Query1[[#This Row],[total_units]]*Query1[[#This Row],[revene]]</f>
        <v>289.99</v>
      </c>
      <c r="M4550" s="1">
        <f>YEAR(Query1[[#This Row],[order_date]])</f>
        <v>2018</v>
      </c>
    </row>
    <row r="4551" spans="1:13" x14ac:dyDescent="0.35">
      <c r="A4551">
        <v>1556</v>
      </c>
      <c r="B4551" s="1" t="s">
        <v>903</v>
      </c>
      <c r="C4551" s="1" t="s">
        <v>515</v>
      </c>
      <c r="D4551" s="1" t="s">
        <v>1817</v>
      </c>
      <c r="E4551" s="8">
        <v>43208</v>
      </c>
      <c r="F4551">
        <v>2</v>
      </c>
      <c r="G4551">
        <v>6999.98</v>
      </c>
      <c r="H4551" s="1" t="s">
        <v>834</v>
      </c>
      <c r="I4551" s="1" t="s">
        <v>788</v>
      </c>
      <c r="J4551" s="1" t="s">
        <v>23</v>
      </c>
      <c r="K4551" s="1" t="s">
        <v>24</v>
      </c>
      <c r="L4551" s="1">
        <f>Query1[[#This Row],[total_units]]*Query1[[#This Row],[revene]]</f>
        <v>13999.96</v>
      </c>
      <c r="M4551" s="1">
        <f>YEAR(Query1[[#This Row],[order_date]])</f>
        <v>2018</v>
      </c>
    </row>
    <row r="4552" spans="1:13" x14ac:dyDescent="0.35">
      <c r="A4552">
        <v>1556</v>
      </c>
      <c r="B4552" s="1" t="s">
        <v>903</v>
      </c>
      <c r="C4552" s="1" t="s">
        <v>515</v>
      </c>
      <c r="D4552" s="1" t="s">
        <v>1817</v>
      </c>
      <c r="E4552" s="8">
        <v>43208</v>
      </c>
      <c r="F4552">
        <v>2</v>
      </c>
      <c r="G4552">
        <v>939.98</v>
      </c>
      <c r="H4552" s="1" t="s">
        <v>1767</v>
      </c>
      <c r="I4552" s="1" t="s">
        <v>20</v>
      </c>
      <c r="J4552" s="1" t="s">
        <v>23</v>
      </c>
      <c r="K4552" s="1" t="s">
        <v>24</v>
      </c>
      <c r="L4552" s="1">
        <f>Query1[[#This Row],[total_units]]*Query1[[#This Row],[revene]]</f>
        <v>1879.96</v>
      </c>
      <c r="M4552" s="1">
        <f>YEAR(Query1[[#This Row],[order_date]])</f>
        <v>2018</v>
      </c>
    </row>
    <row r="4553" spans="1:13" x14ac:dyDescent="0.35">
      <c r="A4553">
        <v>1557</v>
      </c>
      <c r="B4553" s="1" t="s">
        <v>312</v>
      </c>
      <c r="C4553" s="1" t="s">
        <v>313</v>
      </c>
      <c r="D4553" s="1" t="s">
        <v>1815</v>
      </c>
      <c r="E4553" s="8">
        <v>43209</v>
      </c>
      <c r="F4553">
        <v>2</v>
      </c>
      <c r="G4553">
        <v>2698</v>
      </c>
      <c r="H4553" s="1" t="s">
        <v>1575</v>
      </c>
      <c r="I4553" s="1" t="s">
        <v>788</v>
      </c>
      <c r="J4553" s="1" t="s">
        <v>14</v>
      </c>
      <c r="K4553" s="1" t="s">
        <v>32</v>
      </c>
      <c r="L4553" s="1">
        <f>Query1[[#This Row],[total_units]]*Query1[[#This Row],[revene]]</f>
        <v>5396</v>
      </c>
      <c r="M4553" s="1">
        <f>YEAR(Query1[[#This Row],[order_date]])</f>
        <v>2018</v>
      </c>
    </row>
    <row r="4554" spans="1:13" x14ac:dyDescent="0.35">
      <c r="A4554">
        <v>1558</v>
      </c>
      <c r="B4554" s="1" t="s">
        <v>1629</v>
      </c>
      <c r="C4554" s="1" t="s">
        <v>274</v>
      </c>
      <c r="D4554" s="1" t="s">
        <v>1817</v>
      </c>
      <c r="E4554" s="8">
        <v>43209</v>
      </c>
      <c r="F4554">
        <v>1</v>
      </c>
      <c r="G4554">
        <v>2599.9899999999998</v>
      </c>
      <c r="H4554" s="1" t="s">
        <v>1506</v>
      </c>
      <c r="I4554" s="1" t="s">
        <v>13</v>
      </c>
      <c r="J4554" s="1" t="s">
        <v>23</v>
      </c>
      <c r="K4554" s="1" t="s">
        <v>24</v>
      </c>
      <c r="L4554" s="1">
        <f>Query1[[#This Row],[total_units]]*Query1[[#This Row],[revene]]</f>
        <v>2599.9899999999998</v>
      </c>
      <c r="M4554" s="1">
        <f>YEAR(Query1[[#This Row],[order_date]])</f>
        <v>2018</v>
      </c>
    </row>
    <row r="4555" spans="1:13" x14ac:dyDescent="0.35">
      <c r="A4555">
        <v>1558</v>
      </c>
      <c r="B4555" s="1" t="s">
        <v>1629</v>
      </c>
      <c r="C4555" s="1" t="s">
        <v>274</v>
      </c>
      <c r="D4555" s="1" t="s">
        <v>1817</v>
      </c>
      <c r="E4555" s="8">
        <v>43209</v>
      </c>
      <c r="F4555">
        <v>2</v>
      </c>
      <c r="G4555">
        <v>2819.98</v>
      </c>
      <c r="H4555" s="1" t="s">
        <v>1051</v>
      </c>
      <c r="I4555" s="1" t="s">
        <v>20</v>
      </c>
      <c r="J4555" s="1" t="s">
        <v>23</v>
      </c>
      <c r="K4555" s="1" t="s">
        <v>24</v>
      </c>
      <c r="L4555" s="1">
        <f>Query1[[#This Row],[total_units]]*Query1[[#This Row],[revene]]</f>
        <v>5639.96</v>
      </c>
      <c r="M4555" s="1">
        <f>YEAR(Query1[[#This Row],[order_date]])</f>
        <v>2018</v>
      </c>
    </row>
    <row r="4556" spans="1:13" x14ac:dyDescent="0.35">
      <c r="A4556">
        <v>1558</v>
      </c>
      <c r="B4556" s="1" t="s">
        <v>1629</v>
      </c>
      <c r="C4556" s="1" t="s">
        <v>274</v>
      </c>
      <c r="D4556" s="1" t="s">
        <v>1817</v>
      </c>
      <c r="E4556" s="8">
        <v>43209</v>
      </c>
      <c r="F4556">
        <v>1</v>
      </c>
      <c r="G4556">
        <v>2699.99</v>
      </c>
      <c r="H4556" s="1" t="s">
        <v>842</v>
      </c>
      <c r="I4556" s="1" t="s">
        <v>788</v>
      </c>
      <c r="J4556" s="1" t="s">
        <v>23</v>
      </c>
      <c r="K4556" s="1" t="s">
        <v>24</v>
      </c>
      <c r="L4556" s="1">
        <f>Query1[[#This Row],[total_units]]*Query1[[#This Row],[revene]]</f>
        <v>2699.99</v>
      </c>
      <c r="M4556" s="1">
        <f>YEAR(Query1[[#This Row],[order_date]])</f>
        <v>2018</v>
      </c>
    </row>
    <row r="4557" spans="1:13" x14ac:dyDescent="0.35">
      <c r="A4557">
        <v>1558</v>
      </c>
      <c r="B4557" s="1" t="s">
        <v>1629</v>
      </c>
      <c r="C4557" s="1" t="s">
        <v>274</v>
      </c>
      <c r="D4557" s="1" t="s">
        <v>1817</v>
      </c>
      <c r="E4557" s="8">
        <v>43209</v>
      </c>
      <c r="F4557">
        <v>1</v>
      </c>
      <c r="G4557">
        <v>999.99</v>
      </c>
      <c r="H4557" s="1" t="s">
        <v>1983</v>
      </c>
      <c r="I4557" s="1" t="s">
        <v>20</v>
      </c>
      <c r="J4557" s="1" t="s">
        <v>23</v>
      </c>
      <c r="K4557" s="1" t="s">
        <v>24</v>
      </c>
      <c r="L4557" s="1">
        <f>Query1[[#This Row],[total_units]]*Query1[[#This Row],[revene]]</f>
        <v>999.99</v>
      </c>
      <c r="M4557" s="1">
        <f>YEAR(Query1[[#This Row],[order_date]])</f>
        <v>2018</v>
      </c>
    </row>
    <row r="4558" spans="1:13" x14ac:dyDescent="0.35">
      <c r="A4558">
        <v>1558</v>
      </c>
      <c r="B4558" s="1" t="s">
        <v>1629</v>
      </c>
      <c r="C4558" s="1" t="s">
        <v>274</v>
      </c>
      <c r="D4558" s="1" t="s">
        <v>1817</v>
      </c>
      <c r="E4558" s="8">
        <v>43209</v>
      </c>
      <c r="F4558">
        <v>1</v>
      </c>
      <c r="G4558">
        <v>2899.99</v>
      </c>
      <c r="H4558" s="1" t="s">
        <v>19</v>
      </c>
      <c r="I4558" s="1" t="s">
        <v>20</v>
      </c>
      <c r="J4558" s="1" t="s">
        <v>23</v>
      </c>
      <c r="K4558" s="1" t="s">
        <v>24</v>
      </c>
      <c r="L4558" s="1">
        <f>Query1[[#This Row],[total_units]]*Query1[[#This Row],[revene]]</f>
        <v>2899.99</v>
      </c>
      <c r="M4558" s="1">
        <f>YEAR(Query1[[#This Row],[order_date]])</f>
        <v>2018</v>
      </c>
    </row>
    <row r="4559" spans="1:13" x14ac:dyDescent="0.35">
      <c r="A4559">
        <v>1559</v>
      </c>
      <c r="B4559" s="1" t="s">
        <v>1258</v>
      </c>
      <c r="C4559" s="1" t="s">
        <v>91</v>
      </c>
      <c r="D4559" s="1" t="s">
        <v>1817</v>
      </c>
      <c r="E4559" s="8">
        <v>43210</v>
      </c>
      <c r="F4559">
        <v>1</v>
      </c>
      <c r="G4559">
        <v>319.99</v>
      </c>
      <c r="H4559" s="1" t="s">
        <v>1692</v>
      </c>
      <c r="I4559" s="1" t="s">
        <v>13</v>
      </c>
      <c r="J4559" s="1" t="s">
        <v>23</v>
      </c>
      <c r="K4559" s="1" t="s">
        <v>24</v>
      </c>
      <c r="L4559" s="1">
        <f>Query1[[#This Row],[total_units]]*Query1[[#This Row],[revene]]</f>
        <v>319.99</v>
      </c>
      <c r="M4559" s="1">
        <f>YEAR(Query1[[#This Row],[order_date]])</f>
        <v>2018</v>
      </c>
    </row>
    <row r="4560" spans="1:13" x14ac:dyDescent="0.35">
      <c r="A4560">
        <v>1559</v>
      </c>
      <c r="B4560" s="1" t="s">
        <v>1258</v>
      </c>
      <c r="C4560" s="1" t="s">
        <v>91</v>
      </c>
      <c r="D4560" s="1" t="s">
        <v>1817</v>
      </c>
      <c r="E4560" s="8">
        <v>43210</v>
      </c>
      <c r="F4560">
        <v>2</v>
      </c>
      <c r="G4560">
        <v>679.98</v>
      </c>
      <c r="H4560" s="1" t="s">
        <v>849</v>
      </c>
      <c r="I4560" s="1" t="s">
        <v>48</v>
      </c>
      <c r="J4560" s="1" t="s">
        <v>23</v>
      </c>
      <c r="K4560" s="1" t="s">
        <v>24</v>
      </c>
      <c r="L4560" s="1">
        <f>Query1[[#This Row],[total_units]]*Query1[[#This Row],[revene]]</f>
        <v>1359.96</v>
      </c>
      <c r="M4560" s="1">
        <f>YEAR(Query1[[#This Row],[order_date]])</f>
        <v>2018</v>
      </c>
    </row>
    <row r="4561" spans="1:13" x14ac:dyDescent="0.35">
      <c r="A4561">
        <v>1559</v>
      </c>
      <c r="B4561" s="1" t="s">
        <v>1258</v>
      </c>
      <c r="C4561" s="1" t="s">
        <v>91</v>
      </c>
      <c r="D4561" s="1" t="s">
        <v>1817</v>
      </c>
      <c r="E4561" s="8">
        <v>43210</v>
      </c>
      <c r="F4561">
        <v>1</v>
      </c>
      <c r="G4561">
        <v>449</v>
      </c>
      <c r="H4561" s="1" t="s">
        <v>39</v>
      </c>
      <c r="I4561" s="1" t="s">
        <v>13</v>
      </c>
      <c r="J4561" s="1" t="s">
        <v>23</v>
      </c>
      <c r="K4561" s="1" t="s">
        <v>24</v>
      </c>
      <c r="L4561" s="1">
        <f>Query1[[#This Row],[total_units]]*Query1[[#This Row],[revene]]</f>
        <v>449</v>
      </c>
      <c r="M4561" s="1">
        <f>YEAR(Query1[[#This Row],[order_date]])</f>
        <v>2018</v>
      </c>
    </row>
    <row r="4562" spans="1:13" x14ac:dyDescent="0.35">
      <c r="A4562">
        <v>1559</v>
      </c>
      <c r="B4562" s="1" t="s">
        <v>1258</v>
      </c>
      <c r="C4562" s="1" t="s">
        <v>91</v>
      </c>
      <c r="D4562" s="1" t="s">
        <v>1817</v>
      </c>
      <c r="E4562" s="8">
        <v>43210</v>
      </c>
      <c r="F4562">
        <v>2</v>
      </c>
      <c r="G4562">
        <v>6399.98</v>
      </c>
      <c r="H4562" s="1" t="s">
        <v>832</v>
      </c>
      <c r="I4562" s="1" t="s">
        <v>788</v>
      </c>
      <c r="J4562" s="1" t="s">
        <v>23</v>
      </c>
      <c r="K4562" s="1" t="s">
        <v>24</v>
      </c>
      <c r="L4562" s="1">
        <f>Query1[[#This Row],[total_units]]*Query1[[#This Row],[revene]]</f>
        <v>12799.96</v>
      </c>
      <c r="M4562" s="1">
        <f>YEAR(Query1[[#This Row],[order_date]])</f>
        <v>2018</v>
      </c>
    </row>
    <row r="4563" spans="1:13" x14ac:dyDescent="0.35">
      <c r="A4563">
        <v>1560</v>
      </c>
      <c r="B4563" s="1" t="s">
        <v>87</v>
      </c>
      <c r="C4563" s="1" t="s">
        <v>88</v>
      </c>
      <c r="D4563" s="1" t="s">
        <v>1817</v>
      </c>
      <c r="E4563" s="8">
        <v>43210</v>
      </c>
      <c r="F4563">
        <v>1</v>
      </c>
      <c r="G4563">
        <v>1469.99</v>
      </c>
      <c r="H4563" s="1" t="s">
        <v>845</v>
      </c>
      <c r="I4563" s="1" t="s">
        <v>20</v>
      </c>
      <c r="J4563" s="1" t="s">
        <v>23</v>
      </c>
      <c r="K4563" s="1" t="s">
        <v>27</v>
      </c>
      <c r="L4563" s="1">
        <f>Query1[[#This Row],[total_units]]*Query1[[#This Row],[revene]]</f>
        <v>1469.99</v>
      </c>
      <c r="M4563" s="1">
        <f>YEAR(Query1[[#This Row],[order_date]])</f>
        <v>2018</v>
      </c>
    </row>
    <row r="4564" spans="1:13" x14ac:dyDescent="0.35">
      <c r="A4564">
        <v>1560</v>
      </c>
      <c r="B4564" s="1" t="s">
        <v>87</v>
      </c>
      <c r="C4564" s="1" t="s">
        <v>88</v>
      </c>
      <c r="D4564" s="1" t="s">
        <v>1817</v>
      </c>
      <c r="E4564" s="8">
        <v>43210</v>
      </c>
      <c r="F4564">
        <v>2</v>
      </c>
      <c r="G4564">
        <v>1999.98</v>
      </c>
      <c r="H4564" s="1" t="s">
        <v>1968</v>
      </c>
      <c r="I4564" s="1" t="s">
        <v>20</v>
      </c>
      <c r="J4564" s="1" t="s">
        <v>23</v>
      </c>
      <c r="K4564" s="1" t="s">
        <v>27</v>
      </c>
      <c r="L4564" s="1">
        <f>Query1[[#This Row],[total_units]]*Query1[[#This Row],[revene]]</f>
        <v>3999.96</v>
      </c>
      <c r="M4564" s="1">
        <f>YEAR(Query1[[#This Row],[order_date]])</f>
        <v>2018</v>
      </c>
    </row>
    <row r="4565" spans="1:13" x14ac:dyDescent="0.35">
      <c r="A4565">
        <v>1561</v>
      </c>
      <c r="B4565" s="1" t="s">
        <v>386</v>
      </c>
      <c r="C4565" s="1" t="s">
        <v>142</v>
      </c>
      <c r="D4565" s="1" t="s">
        <v>1817</v>
      </c>
      <c r="E4565" s="8">
        <v>43210</v>
      </c>
      <c r="F4565">
        <v>2</v>
      </c>
      <c r="G4565">
        <v>559.98</v>
      </c>
      <c r="H4565" s="1" t="s">
        <v>1559</v>
      </c>
      <c r="I4565" s="1" t="s">
        <v>48</v>
      </c>
      <c r="J4565" s="1" t="s">
        <v>23</v>
      </c>
      <c r="K4565" s="1" t="s">
        <v>27</v>
      </c>
      <c r="L4565" s="1">
        <f>Query1[[#This Row],[total_units]]*Query1[[#This Row],[revene]]</f>
        <v>1119.96</v>
      </c>
      <c r="M4565" s="1">
        <f>YEAR(Query1[[#This Row],[order_date]])</f>
        <v>2018</v>
      </c>
    </row>
    <row r="4566" spans="1:13" x14ac:dyDescent="0.35">
      <c r="A4566">
        <v>1561</v>
      </c>
      <c r="B4566" s="1" t="s">
        <v>386</v>
      </c>
      <c r="C4566" s="1" t="s">
        <v>142</v>
      </c>
      <c r="D4566" s="1" t="s">
        <v>1817</v>
      </c>
      <c r="E4566" s="8">
        <v>43210</v>
      </c>
      <c r="F4566">
        <v>2</v>
      </c>
      <c r="G4566">
        <v>4399.9799999999996</v>
      </c>
      <c r="H4566" s="1" t="s">
        <v>1603</v>
      </c>
      <c r="I4566" s="1" t="s">
        <v>788</v>
      </c>
      <c r="J4566" s="1" t="s">
        <v>23</v>
      </c>
      <c r="K4566" s="1" t="s">
        <v>27</v>
      </c>
      <c r="L4566" s="1">
        <f>Query1[[#This Row],[total_units]]*Query1[[#This Row],[revene]]</f>
        <v>8799.9599999999991</v>
      </c>
      <c r="M4566" s="1">
        <f>YEAR(Query1[[#This Row],[order_date]])</f>
        <v>2018</v>
      </c>
    </row>
    <row r="4567" spans="1:13" x14ac:dyDescent="0.35">
      <c r="A4567">
        <v>1562</v>
      </c>
      <c r="B4567" s="1" t="s">
        <v>582</v>
      </c>
      <c r="C4567" s="1" t="s">
        <v>354</v>
      </c>
      <c r="D4567" s="1" t="s">
        <v>1817</v>
      </c>
      <c r="E4567" s="8">
        <v>43210</v>
      </c>
      <c r="F4567">
        <v>1</v>
      </c>
      <c r="G4567">
        <v>250.99</v>
      </c>
      <c r="H4567" s="1" t="s">
        <v>870</v>
      </c>
      <c r="I4567" s="1" t="s">
        <v>13</v>
      </c>
      <c r="J4567" s="1" t="s">
        <v>23</v>
      </c>
      <c r="K4567" s="1" t="s">
        <v>27</v>
      </c>
      <c r="L4567" s="1">
        <f>Query1[[#This Row],[total_units]]*Query1[[#This Row],[revene]]</f>
        <v>250.99</v>
      </c>
      <c r="M4567" s="1">
        <f>YEAR(Query1[[#This Row],[order_date]])</f>
        <v>2018</v>
      </c>
    </row>
    <row r="4568" spans="1:13" x14ac:dyDescent="0.35">
      <c r="A4568">
        <v>1562</v>
      </c>
      <c r="B4568" s="1" t="s">
        <v>582</v>
      </c>
      <c r="C4568" s="1" t="s">
        <v>354</v>
      </c>
      <c r="D4568" s="1" t="s">
        <v>1817</v>
      </c>
      <c r="E4568" s="8">
        <v>43210</v>
      </c>
      <c r="F4568">
        <v>1</v>
      </c>
      <c r="G4568">
        <v>3199.99</v>
      </c>
      <c r="H4568" s="1" t="s">
        <v>832</v>
      </c>
      <c r="I4568" s="1" t="s">
        <v>788</v>
      </c>
      <c r="J4568" s="1" t="s">
        <v>23</v>
      </c>
      <c r="K4568" s="1" t="s">
        <v>27</v>
      </c>
      <c r="L4568" s="1">
        <f>Query1[[#This Row],[total_units]]*Query1[[#This Row],[revene]]</f>
        <v>3199.99</v>
      </c>
      <c r="M4568" s="1">
        <f>YEAR(Query1[[#This Row],[order_date]])</f>
        <v>2018</v>
      </c>
    </row>
    <row r="4569" spans="1:13" x14ac:dyDescent="0.35">
      <c r="A4569">
        <v>1562</v>
      </c>
      <c r="B4569" s="1" t="s">
        <v>582</v>
      </c>
      <c r="C4569" s="1" t="s">
        <v>354</v>
      </c>
      <c r="D4569" s="1" t="s">
        <v>1817</v>
      </c>
      <c r="E4569" s="8">
        <v>43210</v>
      </c>
      <c r="F4569">
        <v>2</v>
      </c>
      <c r="G4569">
        <v>6399.98</v>
      </c>
      <c r="H4569" s="1" t="s">
        <v>1587</v>
      </c>
      <c r="I4569" s="1" t="s">
        <v>20</v>
      </c>
      <c r="J4569" s="1" t="s">
        <v>23</v>
      </c>
      <c r="K4569" s="1" t="s">
        <v>27</v>
      </c>
      <c r="L4569" s="1">
        <f>Query1[[#This Row],[total_units]]*Query1[[#This Row],[revene]]</f>
        <v>12799.96</v>
      </c>
      <c r="M4569" s="1">
        <f>YEAR(Query1[[#This Row],[order_date]])</f>
        <v>2018</v>
      </c>
    </row>
    <row r="4570" spans="1:13" x14ac:dyDescent="0.35">
      <c r="A4570">
        <v>1563</v>
      </c>
      <c r="B4570" s="1" t="s">
        <v>570</v>
      </c>
      <c r="C4570" s="1" t="s">
        <v>571</v>
      </c>
      <c r="D4570" s="1" t="s">
        <v>1824</v>
      </c>
      <c r="E4570" s="8">
        <v>43210</v>
      </c>
      <c r="F4570">
        <v>1</v>
      </c>
      <c r="G4570">
        <v>3499.99</v>
      </c>
      <c r="H4570" s="1" t="s">
        <v>1607</v>
      </c>
      <c r="I4570" s="1" t="s">
        <v>41</v>
      </c>
      <c r="J4570" s="1" t="s">
        <v>98</v>
      </c>
      <c r="K4570" s="1" t="s">
        <v>165</v>
      </c>
      <c r="L4570" s="1">
        <f>Query1[[#This Row],[total_units]]*Query1[[#This Row],[revene]]</f>
        <v>3499.99</v>
      </c>
      <c r="M4570" s="1">
        <f>YEAR(Query1[[#This Row],[order_date]])</f>
        <v>2018</v>
      </c>
    </row>
    <row r="4571" spans="1:13" x14ac:dyDescent="0.35">
      <c r="A4571">
        <v>1564</v>
      </c>
      <c r="B4571" s="1" t="s">
        <v>256</v>
      </c>
      <c r="C4571" s="1" t="s">
        <v>74</v>
      </c>
      <c r="D4571" s="1" t="s">
        <v>1815</v>
      </c>
      <c r="E4571" s="8">
        <v>43211</v>
      </c>
      <c r="F4571">
        <v>1</v>
      </c>
      <c r="G4571">
        <v>269.99</v>
      </c>
      <c r="H4571" s="1" t="s">
        <v>47</v>
      </c>
      <c r="I4571" s="1" t="s">
        <v>13</v>
      </c>
      <c r="J4571" s="1" t="s">
        <v>14</v>
      </c>
      <c r="K4571" s="1" t="s">
        <v>32</v>
      </c>
      <c r="L4571" s="1">
        <f>Query1[[#This Row],[total_units]]*Query1[[#This Row],[revene]]</f>
        <v>269.99</v>
      </c>
      <c r="M4571" s="1">
        <f>YEAR(Query1[[#This Row],[order_date]])</f>
        <v>2018</v>
      </c>
    </row>
    <row r="4572" spans="1:13" x14ac:dyDescent="0.35">
      <c r="A4572">
        <v>1564</v>
      </c>
      <c r="B4572" s="1" t="s">
        <v>256</v>
      </c>
      <c r="C4572" s="1" t="s">
        <v>74</v>
      </c>
      <c r="D4572" s="1" t="s">
        <v>1815</v>
      </c>
      <c r="E4572" s="8">
        <v>43211</v>
      </c>
      <c r="F4572">
        <v>1</v>
      </c>
      <c r="G4572">
        <v>899.99</v>
      </c>
      <c r="H4572" s="1" t="s">
        <v>1753</v>
      </c>
      <c r="I4572" s="1" t="s">
        <v>34</v>
      </c>
      <c r="J4572" s="1" t="s">
        <v>14</v>
      </c>
      <c r="K4572" s="1" t="s">
        <v>32</v>
      </c>
      <c r="L4572" s="1">
        <f>Query1[[#This Row],[total_units]]*Query1[[#This Row],[revene]]</f>
        <v>899.99</v>
      </c>
      <c r="M4572" s="1">
        <f>YEAR(Query1[[#This Row],[order_date]])</f>
        <v>2018</v>
      </c>
    </row>
    <row r="4573" spans="1:13" x14ac:dyDescent="0.35">
      <c r="A4573">
        <v>1565</v>
      </c>
      <c r="B4573" s="1" t="s">
        <v>1819</v>
      </c>
      <c r="C4573" s="1" t="s">
        <v>1820</v>
      </c>
      <c r="D4573" s="1" t="s">
        <v>1815</v>
      </c>
      <c r="E4573" s="8">
        <v>43211</v>
      </c>
      <c r="F4573">
        <v>1</v>
      </c>
      <c r="G4573">
        <v>299.99</v>
      </c>
      <c r="H4573" s="1" t="s">
        <v>795</v>
      </c>
      <c r="I4573" s="1" t="s">
        <v>48</v>
      </c>
      <c r="J4573" s="1" t="s">
        <v>14</v>
      </c>
      <c r="K4573" s="1" t="s">
        <v>15</v>
      </c>
      <c r="L4573" s="1">
        <f>Query1[[#This Row],[total_units]]*Query1[[#This Row],[revene]]</f>
        <v>299.99</v>
      </c>
      <c r="M4573" s="1">
        <f>YEAR(Query1[[#This Row],[order_date]])</f>
        <v>2018</v>
      </c>
    </row>
    <row r="4574" spans="1:13" x14ac:dyDescent="0.35">
      <c r="A4574">
        <v>1565</v>
      </c>
      <c r="B4574" s="1" t="s">
        <v>1819</v>
      </c>
      <c r="C4574" s="1" t="s">
        <v>1820</v>
      </c>
      <c r="D4574" s="1" t="s">
        <v>1815</v>
      </c>
      <c r="E4574" s="8">
        <v>43211</v>
      </c>
      <c r="F4574">
        <v>1</v>
      </c>
      <c r="G4574">
        <v>899.99</v>
      </c>
      <c r="H4574" s="1" t="s">
        <v>1660</v>
      </c>
      <c r="I4574" s="1" t="s">
        <v>13</v>
      </c>
      <c r="J4574" s="1" t="s">
        <v>14</v>
      </c>
      <c r="K4574" s="1" t="s">
        <v>15</v>
      </c>
      <c r="L4574" s="1">
        <f>Query1[[#This Row],[total_units]]*Query1[[#This Row],[revene]]</f>
        <v>899.99</v>
      </c>
      <c r="M4574" s="1">
        <f>YEAR(Query1[[#This Row],[order_date]])</f>
        <v>2018</v>
      </c>
    </row>
    <row r="4575" spans="1:13" x14ac:dyDescent="0.35">
      <c r="A4575">
        <v>1565</v>
      </c>
      <c r="B4575" s="1" t="s">
        <v>1819</v>
      </c>
      <c r="C4575" s="1" t="s">
        <v>1820</v>
      </c>
      <c r="D4575" s="1" t="s">
        <v>1815</v>
      </c>
      <c r="E4575" s="8">
        <v>43211</v>
      </c>
      <c r="F4575">
        <v>2</v>
      </c>
      <c r="G4575">
        <v>1359.98</v>
      </c>
      <c r="H4575" s="1" t="s">
        <v>1513</v>
      </c>
      <c r="I4575" s="1" t="s">
        <v>13</v>
      </c>
      <c r="J4575" s="1" t="s">
        <v>14</v>
      </c>
      <c r="K4575" s="1" t="s">
        <v>15</v>
      </c>
      <c r="L4575" s="1">
        <f>Query1[[#This Row],[total_units]]*Query1[[#This Row],[revene]]</f>
        <v>2719.96</v>
      </c>
      <c r="M4575" s="1">
        <f>YEAR(Query1[[#This Row],[order_date]])</f>
        <v>2018</v>
      </c>
    </row>
    <row r="4576" spans="1:13" x14ac:dyDescent="0.35">
      <c r="A4576">
        <v>1565</v>
      </c>
      <c r="B4576" s="1" t="s">
        <v>1819</v>
      </c>
      <c r="C4576" s="1" t="s">
        <v>1820</v>
      </c>
      <c r="D4576" s="1" t="s">
        <v>1815</v>
      </c>
      <c r="E4576" s="8">
        <v>43211</v>
      </c>
      <c r="F4576">
        <v>1</v>
      </c>
      <c r="G4576">
        <v>379.99</v>
      </c>
      <c r="H4576" s="1" t="s">
        <v>878</v>
      </c>
      <c r="I4576" s="1" t="s">
        <v>20</v>
      </c>
      <c r="J4576" s="1" t="s">
        <v>14</v>
      </c>
      <c r="K4576" s="1" t="s">
        <v>15</v>
      </c>
      <c r="L4576" s="1">
        <f>Query1[[#This Row],[total_units]]*Query1[[#This Row],[revene]]</f>
        <v>379.99</v>
      </c>
      <c r="M4576" s="1">
        <f>YEAR(Query1[[#This Row],[order_date]])</f>
        <v>2018</v>
      </c>
    </row>
    <row r="4577" spans="1:13" x14ac:dyDescent="0.35">
      <c r="A4577">
        <v>1565</v>
      </c>
      <c r="B4577" s="1" t="s">
        <v>1819</v>
      </c>
      <c r="C4577" s="1" t="s">
        <v>1820</v>
      </c>
      <c r="D4577" s="1" t="s">
        <v>1815</v>
      </c>
      <c r="E4577" s="8">
        <v>43211</v>
      </c>
      <c r="F4577">
        <v>1</v>
      </c>
      <c r="G4577">
        <v>209.99</v>
      </c>
      <c r="H4577" s="1" t="s">
        <v>921</v>
      </c>
      <c r="I4577" s="1" t="s">
        <v>48</v>
      </c>
      <c r="J4577" s="1" t="s">
        <v>14</v>
      </c>
      <c r="K4577" s="1" t="s">
        <v>15</v>
      </c>
      <c r="L4577" s="1">
        <f>Query1[[#This Row],[total_units]]*Query1[[#This Row],[revene]]</f>
        <v>209.99</v>
      </c>
      <c r="M4577" s="1">
        <f>YEAR(Query1[[#This Row],[order_date]])</f>
        <v>2018</v>
      </c>
    </row>
    <row r="4578" spans="1:13" x14ac:dyDescent="0.35">
      <c r="A4578">
        <v>1566</v>
      </c>
      <c r="B4578" s="1" t="s">
        <v>583</v>
      </c>
      <c r="C4578" s="1" t="s">
        <v>555</v>
      </c>
      <c r="D4578" s="1" t="s">
        <v>1815</v>
      </c>
      <c r="E4578" s="8">
        <v>43211</v>
      </c>
      <c r="F4578">
        <v>1</v>
      </c>
      <c r="G4578">
        <v>919.99</v>
      </c>
      <c r="H4578" s="1" t="s">
        <v>1511</v>
      </c>
      <c r="I4578" s="1" t="s">
        <v>788</v>
      </c>
      <c r="J4578" s="1" t="s">
        <v>14</v>
      </c>
      <c r="K4578" s="1" t="s">
        <v>32</v>
      </c>
      <c r="L4578" s="1">
        <f>Query1[[#This Row],[total_units]]*Query1[[#This Row],[revene]]</f>
        <v>919.99</v>
      </c>
      <c r="M4578" s="1">
        <f>YEAR(Query1[[#This Row],[order_date]])</f>
        <v>2018</v>
      </c>
    </row>
    <row r="4579" spans="1:13" x14ac:dyDescent="0.35">
      <c r="A4579">
        <v>1566</v>
      </c>
      <c r="B4579" s="1" t="s">
        <v>583</v>
      </c>
      <c r="C4579" s="1" t="s">
        <v>555</v>
      </c>
      <c r="D4579" s="1" t="s">
        <v>1815</v>
      </c>
      <c r="E4579" s="8">
        <v>43211</v>
      </c>
      <c r="F4579">
        <v>2</v>
      </c>
      <c r="G4579">
        <v>9999.98</v>
      </c>
      <c r="H4579" s="1" t="s">
        <v>793</v>
      </c>
      <c r="I4579" s="1" t="s">
        <v>41</v>
      </c>
      <c r="J4579" s="1" t="s">
        <v>14</v>
      </c>
      <c r="K4579" s="1" t="s">
        <v>32</v>
      </c>
      <c r="L4579" s="1">
        <f>Query1[[#This Row],[total_units]]*Query1[[#This Row],[revene]]</f>
        <v>19999.96</v>
      </c>
      <c r="M4579" s="1">
        <f>YEAR(Query1[[#This Row],[order_date]])</f>
        <v>2018</v>
      </c>
    </row>
    <row r="4580" spans="1:13" x14ac:dyDescent="0.35">
      <c r="A4580">
        <v>1567</v>
      </c>
      <c r="B4580" s="1" t="s">
        <v>1395</v>
      </c>
      <c r="C4580" s="1" t="s">
        <v>184</v>
      </c>
      <c r="D4580" s="1" t="s">
        <v>1815</v>
      </c>
      <c r="E4580" s="8">
        <v>43211</v>
      </c>
      <c r="F4580">
        <v>1</v>
      </c>
      <c r="G4580">
        <v>319.99</v>
      </c>
      <c r="H4580" s="1" t="s">
        <v>1987</v>
      </c>
      <c r="I4580" s="1" t="s">
        <v>48</v>
      </c>
      <c r="J4580" s="1" t="s">
        <v>14</v>
      </c>
      <c r="K4580" s="1" t="s">
        <v>15</v>
      </c>
      <c r="L4580" s="1">
        <f>Query1[[#This Row],[total_units]]*Query1[[#This Row],[revene]]</f>
        <v>319.99</v>
      </c>
      <c r="M4580" s="1">
        <f>YEAR(Query1[[#This Row],[order_date]])</f>
        <v>2018</v>
      </c>
    </row>
    <row r="4581" spans="1:13" x14ac:dyDescent="0.35">
      <c r="A4581">
        <v>1568</v>
      </c>
      <c r="B4581" s="1" t="s">
        <v>1366</v>
      </c>
      <c r="C4581" s="1" t="s">
        <v>61</v>
      </c>
      <c r="D4581" s="1" t="s">
        <v>1815</v>
      </c>
      <c r="E4581" s="8">
        <v>43211</v>
      </c>
      <c r="F4581">
        <v>1</v>
      </c>
      <c r="G4581">
        <v>899.99</v>
      </c>
      <c r="H4581" s="1" t="s">
        <v>1660</v>
      </c>
      <c r="I4581" s="1" t="s">
        <v>34</v>
      </c>
      <c r="J4581" s="1" t="s">
        <v>14</v>
      </c>
      <c r="K4581" s="1" t="s">
        <v>32</v>
      </c>
      <c r="L4581" s="1">
        <f>Query1[[#This Row],[total_units]]*Query1[[#This Row],[revene]]</f>
        <v>899.99</v>
      </c>
      <c r="M4581" s="1">
        <f>YEAR(Query1[[#This Row],[order_date]])</f>
        <v>2018</v>
      </c>
    </row>
    <row r="4582" spans="1:13" x14ac:dyDescent="0.35">
      <c r="A4582">
        <v>1568</v>
      </c>
      <c r="B4582" s="1" t="s">
        <v>1366</v>
      </c>
      <c r="C4582" s="1" t="s">
        <v>61</v>
      </c>
      <c r="D4582" s="1" t="s">
        <v>1815</v>
      </c>
      <c r="E4582" s="8">
        <v>43211</v>
      </c>
      <c r="F4582">
        <v>1</v>
      </c>
      <c r="G4582">
        <v>533.99</v>
      </c>
      <c r="H4582" s="1" t="s">
        <v>876</v>
      </c>
      <c r="I4582" s="1" t="s">
        <v>34</v>
      </c>
      <c r="J4582" s="1" t="s">
        <v>14</v>
      </c>
      <c r="K4582" s="1" t="s">
        <v>32</v>
      </c>
      <c r="L4582" s="1">
        <f>Query1[[#This Row],[total_units]]*Query1[[#This Row],[revene]]</f>
        <v>533.99</v>
      </c>
      <c r="M4582" s="1">
        <f>YEAR(Query1[[#This Row],[order_date]])</f>
        <v>2018</v>
      </c>
    </row>
    <row r="4583" spans="1:13" x14ac:dyDescent="0.35">
      <c r="A4583">
        <v>1568</v>
      </c>
      <c r="B4583" s="1" t="s">
        <v>1366</v>
      </c>
      <c r="C4583" s="1" t="s">
        <v>61</v>
      </c>
      <c r="D4583" s="1" t="s">
        <v>1815</v>
      </c>
      <c r="E4583" s="8">
        <v>43211</v>
      </c>
      <c r="F4583">
        <v>1</v>
      </c>
      <c r="G4583">
        <v>4999.99</v>
      </c>
      <c r="H4583" s="1" t="s">
        <v>1770</v>
      </c>
      <c r="I4583" s="1" t="s">
        <v>788</v>
      </c>
      <c r="J4583" s="1" t="s">
        <v>14</v>
      </c>
      <c r="K4583" s="1" t="s">
        <v>32</v>
      </c>
      <c r="L4583" s="1">
        <f>Query1[[#This Row],[total_units]]*Query1[[#This Row],[revene]]</f>
        <v>4999.99</v>
      </c>
      <c r="M4583" s="1">
        <f>YEAR(Query1[[#This Row],[order_date]])</f>
        <v>2018</v>
      </c>
    </row>
    <row r="4584" spans="1:13" x14ac:dyDescent="0.35">
      <c r="A4584">
        <v>1569</v>
      </c>
      <c r="B4584" s="1" t="s">
        <v>851</v>
      </c>
      <c r="C4584" s="1" t="s">
        <v>852</v>
      </c>
      <c r="D4584" s="1" t="s">
        <v>1817</v>
      </c>
      <c r="E4584" s="8">
        <v>43212</v>
      </c>
      <c r="F4584">
        <v>1</v>
      </c>
      <c r="G4584">
        <v>2999.99</v>
      </c>
      <c r="H4584" s="1" t="s">
        <v>1569</v>
      </c>
      <c r="I4584" s="1" t="s">
        <v>13</v>
      </c>
      <c r="J4584" s="1" t="s">
        <v>23</v>
      </c>
      <c r="K4584" s="1" t="s">
        <v>27</v>
      </c>
      <c r="L4584" s="1">
        <f>Query1[[#This Row],[total_units]]*Query1[[#This Row],[revene]]</f>
        <v>2999.99</v>
      </c>
      <c r="M4584" s="1">
        <f>YEAR(Query1[[#This Row],[order_date]])</f>
        <v>2018</v>
      </c>
    </row>
    <row r="4585" spans="1:13" x14ac:dyDescent="0.35">
      <c r="A4585">
        <v>1570</v>
      </c>
      <c r="B4585" s="1" t="s">
        <v>674</v>
      </c>
      <c r="C4585" s="1" t="s">
        <v>1818</v>
      </c>
      <c r="D4585" s="1" t="s">
        <v>1817</v>
      </c>
      <c r="E4585" s="8">
        <v>43212</v>
      </c>
      <c r="F4585">
        <v>1</v>
      </c>
      <c r="G4585">
        <v>11999.99</v>
      </c>
      <c r="H4585" s="1" t="s">
        <v>1581</v>
      </c>
      <c r="I4585" s="1" t="s">
        <v>788</v>
      </c>
      <c r="J4585" s="1" t="s">
        <v>23</v>
      </c>
      <c r="K4585" s="1" t="s">
        <v>27</v>
      </c>
      <c r="L4585" s="1">
        <f>Query1[[#This Row],[total_units]]*Query1[[#This Row],[revene]]</f>
        <v>11999.99</v>
      </c>
      <c r="M4585" s="1">
        <f>YEAR(Query1[[#This Row],[order_date]])</f>
        <v>2018</v>
      </c>
    </row>
    <row r="4586" spans="1:13" x14ac:dyDescent="0.35">
      <c r="A4586">
        <v>1571</v>
      </c>
      <c r="B4586" s="1" t="s">
        <v>103</v>
      </c>
      <c r="C4586" s="1" t="s">
        <v>104</v>
      </c>
      <c r="D4586" s="1" t="s">
        <v>1817</v>
      </c>
      <c r="E4586" s="8">
        <v>43212</v>
      </c>
      <c r="F4586">
        <v>2</v>
      </c>
      <c r="G4586">
        <v>1399.98</v>
      </c>
      <c r="H4586" s="1" t="s">
        <v>1669</v>
      </c>
      <c r="I4586" s="1" t="s">
        <v>34</v>
      </c>
      <c r="J4586" s="1" t="s">
        <v>23</v>
      </c>
      <c r="K4586" s="1" t="s">
        <v>27</v>
      </c>
      <c r="L4586" s="1">
        <f>Query1[[#This Row],[total_units]]*Query1[[#This Row],[revene]]</f>
        <v>2799.96</v>
      </c>
      <c r="M4586" s="1">
        <f>YEAR(Query1[[#This Row],[order_date]])</f>
        <v>2018</v>
      </c>
    </row>
    <row r="4587" spans="1:13" x14ac:dyDescent="0.35">
      <c r="A4587">
        <v>1571</v>
      </c>
      <c r="B4587" s="1" t="s">
        <v>103</v>
      </c>
      <c r="C4587" s="1" t="s">
        <v>104</v>
      </c>
      <c r="D4587" s="1" t="s">
        <v>1817</v>
      </c>
      <c r="E4587" s="8">
        <v>43212</v>
      </c>
      <c r="F4587">
        <v>1</v>
      </c>
      <c r="G4587">
        <v>559.99</v>
      </c>
      <c r="H4587" s="1" t="s">
        <v>1716</v>
      </c>
      <c r="I4587" s="1" t="s">
        <v>13</v>
      </c>
      <c r="J4587" s="1" t="s">
        <v>23</v>
      </c>
      <c r="K4587" s="1" t="s">
        <v>27</v>
      </c>
      <c r="L4587" s="1">
        <f>Query1[[#This Row],[total_units]]*Query1[[#This Row],[revene]]</f>
        <v>559.99</v>
      </c>
      <c r="M4587" s="1">
        <f>YEAR(Query1[[#This Row],[order_date]])</f>
        <v>2018</v>
      </c>
    </row>
    <row r="4588" spans="1:13" x14ac:dyDescent="0.35">
      <c r="A4588">
        <v>1571</v>
      </c>
      <c r="B4588" s="1" t="s">
        <v>103</v>
      </c>
      <c r="C4588" s="1" t="s">
        <v>104</v>
      </c>
      <c r="D4588" s="1" t="s">
        <v>1817</v>
      </c>
      <c r="E4588" s="8">
        <v>43212</v>
      </c>
      <c r="F4588">
        <v>2</v>
      </c>
      <c r="G4588">
        <v>1199.98</v>
      </c>
      <c r="H4588" s="1" t="s">
        <v>16</v>
      </c>
      <c r="I4588" s="1" t="s">
        <v>13</v>
      </c>
      <c r="J4588" s="1" t="s">
        <v>23</v>
      </c>
      <c r="K4588" s="1" t="s">
        <v>27</v>
      </c>
      <c r="L4588" s="1">
        <f>Query1[[#This Row],[total_units]]*Query1[[#This Row],[revene]]</f>
        <v>2399.96</v>
      </c>
      <c r="M4588" s="1">
        <f>YEAR(Query1[[#This Row],[order_date]])</f>
        <v>2018</v>
      </c>
    </row>
    <row r="4589" spans="1:13" x14ac:dyDescent="0.35">
      <c r="A4589">
        <v>1572</v>
      </c>
      <c r="B4589" s="1" t="s">
        <v>516</v>
      </c>
      <c r="C4589" s="1" t="s">
        <v>517</v>
      </c>
      <c r="D4589" s="1" t="s">
        <v>1824</v>
      </c>
      <c r="E4589" s="8">
        <v>43212</v>
      </c>
      <c r="F4589">
        <v>2</v>
      </c>
      <c r="G4589">
        <v>1799.98</v>
      </c>
      <c r="H4589" s="1" t="s">
        <v>1687</v>
      </c>
      <c r="I4589" s="1" t="s">
        <v>13</v>
      </c>
      <c r="J4589" s="1" t="s">
        <v>98</v>
      </c>
      <c r="K4589" s="1" t="s">
        <v>165</v>
      </c>
      <c r="L4589" s="1">
        <f>Query1[[#This Row],[total_units]]*Query1[[#This Row],[revene]]</f>
        <v>3599.96</v>
      </c>
      <c r="M4589" s="1">
        <f>YEAR(Query1[[#This Row],[order_date]])</f>
        <v>2018</v>
      </c>
    </row>
    <row r="4590" spans="1:13" x14ac:dyDescent="0.35">
      <c r="A4590">
        <v>1572</v>
      </c>
      <c r="B4590" s="1" t="s">
        <v>516</v>
      </c>
      <c r="C4590" s="1" t="s">
        <v>517</v>
      </c>
      <c r="D4590" s="1" t="s">
        <v>1824</v>
      </c>
      <c r="E4590" s="8">
        <v>43212</v>
      </c>
      <c r="F4590">
        <v>1</v>
      </c>
      <c r="G4590">
        <v>2999.99</v>
      </c>
      <c r="H4590" s="1" t="s">
        <v>1625</v>
      </c>
      <c r="I4590" s="1" t="s">
        <v>41</v>
      </c>
      <c r="J4590" s="1" t="s">
        <v>98</v>
      </c>
      <c r="K4590" s="1" t="s">
        <v>165</v>
      </c>
      <c r="L4590" s="1">
        <f>Query1[[#This Row],[total_units]]*Query1[[#This Row],[revene]]</f>
        <v>2999.99</v>
      </c>
      <c r="M4590" s="1">
        <f>YEAR(Query1[[#This Row],[order_date]])</f>
        <v>2018</v>
      </c>
    </row>
    <row r="4591" spans="1:13" x14ac:dyDescent="0.35">
      <c r="A4591">
        <v>1572</v>
      </c>
      <c r="B4591" s="1" t="s">
        <v>516</v>
      </c>
      <c r="C4591" s="1" t="s">
        <v>517</v>
      </c>
      <c r="D4591" s="1" t="s">
        <v>1824</v>
      </c>
      <c r="E4591" s="8">
        <v>43212</v>
      </c>
      <c r="F4591">
        <v>2</v>
      </c>
      <c r="G4591">
        <v>1359.98</v>
      </c>
      <c r="H4591" s="1" t="s">
        <v>1513</v>
      </c>
      <c r="I4591" s="1" t="s">
        <v>34</v>
      </c>
      <c r="J4591" s="1" t="s">
        <v>98</v>
      </c>
      <c r="K4591" s="1" t="s">
        <v>165</v>
      </c>
      <c r="L4591" s="1">
        <f>Query1[[#This Row],[total_units]]*Query1[[#This Row],[revene]]</f>
        <v>2719.96</v>
      </c>
      <c r="M4591" s="1">
        <f>YEAR(Query1[[#This Row],[order_date]])</f>
        <v>2018</v>
      </c>
    </row>
    <row r="4592" spans="1:13" x14ac:dyDescent="0.35">
      <c r="A4592">
        <v>1572</v>
      </c>
      <c r="B4592" s="1" t="s">
        <v>516</v>
      </c>
      <c r="C4592" s="1" t="s">
        <v>517</v>
      </c>
      <c r="D4592" s="1" t="s">
        <v>1824</v>
      </c>
      <c r="E4592" s="8">
        <v>43212</v>
      </c>
      <c r="F4592">
        <v>1</v>
      </c>
      <c r="G4592">
        <v>3199.99</v>
      </c>
      <c r="H4592" s="1" t="s">
        <v>1587</v>
      </c>
      <c r="I4592" s="1" t="s">
        <v>20</v>
      </c>
      <c r="J4592" s="1" t="s">
        <v>98</v>
      </c>
      <c r="K4592" s="1" t="s">
        <v>165</v>
      </c>
      <c r="L4592" s="1">
        <f>Query1[[#This Row],[total_units]]*Query1[[#This Row],[revene]]</f>
        <v>3199.99</v>
      </c>
      <c r="M4592" s="1">
        <f>YEAR(Query1[[#This Row],[order_date]])</f>
        <v>2018</v>
      </c>
    </row>
    <row r="4593" spans="1:13" x14ac:dyDescent="0.35">
      <c r="A4593">
        <v>1573</v>
      </c>
      <c r="B4593" s="1" t="s">
        <v>323</v>
      </c>
      <c r="C4593" s="1" t="s">
        <v>148</v>
      </c>
      <c r="D4593" s="1" t="s">
        <v>1815</v>
      </c>
      <c r="E4593" s="8">
        <v>43213</v>
      </c>
      <c r="F4593">
        <v>2</v>
      </c>
      <c r="G4593">
        <v>1059.98</v>
      </c>
      <c r="H4593" s="1" t="s">
        <v>44</v>
      </c>
      <c r="I4593" s="1" t="s">
        <v>13</v>
      </c>
      <c r="J4593" s="1" t="s">
        <v>14</v>
      </c>
      <c r="K4593" s="1" t="s">
        <v>15</v>
      </c>
      <c r="L4593" s="1">
        <f>Query1[[#This Row],[total_units]]*Query1[[#This Row],[revene]]</f>
        <v>2119.96</v>
      </c>
      <c r="M4593" s="1">
        <f>YEAR(Query1[[#This Row],[order_date]])</f>
        <v>2018</v>
      </c>
    </row>
    <row r="4594" spans="1:13" x14ac:dyDescent="0.35">
      <c r="A4594">
        <v>1573</v>
      </c>
      <c r="B4594" s="1" t="s">
        <v>323</v>
      </c>
      <c r="C4594" s="1" t="s">
        <v>148</v>
      </c>
      <c r="D4594" s="1" t="s">
        <v>1815</v>
      </c>
      <c r="E4594" s="8">
        <v>43213</v>
      </c>
      <c r="F4594">
        <v>2</v>
      </c>
      <c r="G4594">
        <v>1799.98</v>
      </c>
      <c r="H4594" s="1" t="s">
        <v>1687</v>
      </c>
      <c r="I4594" s="1" t="s">
        <v>13</v>
      </c>
      <c r="J4594" s="1" t="s">
        <v>14</v>
      </c>
      <c r="K4594" s="1" t="s">
        <v>15</v>
      </c>
      <c r="L4594" s="1">
        <f>Query1[[#This Row],[total_units]]*Query1[[#This Row],[revene]]</f>
        <v>3599.96</v>
      </c>
      <c r="M4594" s="1">
        <f>YEAR(Query1[[#This Row],[order_date]])</f>
        <v>2018</v>
      </c>
    </row>
    <row r="4595" spans="1:13" x14ac:dyDescent="0.35">
      <c r="A4595">
        <v>1573</v>
      </c>
      <c r="B4595" s="1" t="s">
        <v>323</v>
      </c>
      <c r="C4595" s="1" t="s">
        <v>148</v>
      </c>
      <c r="D4595" s="1" t="s">
        <v>1815</v>
      </c>
      <c r="E4595" s="8">
        <v>43213</v>
      </c>
      <c r="F4595">
        <v>2</v>
      </c>
      <c r="G4595">
        <v>179.98</v>
      </c>
      <c r="H4595" s="1" t="s">
        <v>1545</v>
      </c>
      <c r="I4595" s="1" t="s">
        <v>48</v>
      </c>
      <c r="J4595" s="1" t="s">
        <v>14</v>
      </c>
      <c r="K4595" s="1" t="s">
        <v>15</v>
      </c>
      <c r="L4595" s="1">
        <f>Query1[[#This Row],[total_units]]*Query1[[#This Row],[revene]]</f>
        <v>359.96</v>
      </c>
      <c r="M4595" s="1">
        <f>YEAR(Query1[[#This Row],[order_date]])</f>
        <v>2018</v>
      </c>
    </row>
    <row r="4596" spans="1:13" x14ac:dyDescent="0.35">
      <c r="A4596">
        <v>1573</v>
      </c>
      <c r="B4596" s="1" t="s">
        <v>323</v>
      </c>
      <c r="C4596" s="1" t="s">
        <v>148</v>
      </c>
      <c r="D4596" s="1" t="s">
        <v>1815</v>
      </c>
      <c r="E4596" s="8">
        <v>43213</v>
      </c>
      <c r="F4596">
        <v>1</v>
      </c>
      <c r="G4596">
        <v>2999.99</v>
      </c>
      <c r="H4596" s="1" t="s">
        <v>40</v>
      </c>
      <c r="I4596" s="1" t="s">
        <v>41</v>
      </c>
      <c r="J4596" s="1" t="s">
        <v>14</v>
      </c>
      <c r="K4596" s="1" t="s">
        <v>15</v>
      </c>
      <c r="L4596" s="1">
        <f>Query1[[#This Row],[total_units]]*Query1[[#This Row],[revene]]</f>
        <v>2999.99</v>
      </c>
      <c r="M4596" s="1">
        <f>YEAR(Query1[[#This Row],[order_date]])</f>
        <v>2018</v>
      </c>
    </row>
    <row r="4597" spans="1:13" x14ac:dyDescent="0.35">
      <c r="A4597">
        <v>1573</v>
      </c>
      <c r="B4597" s="1" t="s">
        <v>323</v>
      </c>
      <c r="C4597" s="1" t="s">
        <v>148</v>
      </c>
      <c r="D4597" s="1" t="s">
        <v>1815</v>
      </c>
      <c r="E4597" s="8">
        <v>43213</v>
      </c>
      <c r="F4597">
        <v>1</v>
      </c>
      <c r="G4597">
        <v>919.99</v>
      </c>
      <c r="H4597" s="1" t="s">
        <v>1956</v>
      </c>
      <c r="I4597" s="1" t="s">
        <v>20</v>
      </c>
      <c r="J4597" s="1" t="s">
        <v>14</v>
      </c>
      <c r="K4597" s="1" t="s">
        <v>15</v>
      </c>
      <c r="L4597" s="1">
        <f>Query1[[#This Row],[total_units]]*Query1[[#This Row],[revene]]</f>
        <v>919.99</v>
      </c>
      <c r="M4597" s="1">
        <f>YEAR(Query1[[#This Row],[order_date]])</f>
        <v>2018</v>
      </c>
    </row>
    <row r="4598" spans="1:13" x14ac:dyDescent="0.35">
      <c r="A4598">
        <v>1574</v>
      </c>
      <c r="B4598" s="1" t="s">
        <v>945</v>
      </c>
      <c r="C4598" s="1" t="s">
        <v>555</v>
      </c>
      <c r="D4598" s="1" t="s">
        <v>1815</v>
      </c>
      <c r="E4598" s="8">
        <v>43213</v>
      </c>
      <c r="F4598">
        <v>1</v>
      </c>
      <c r="G4598">
        <v>469.99</v>
      </c>
      <c r="H4598" s="1" t="s">
        <v>1640</v>
      </c>
      <c r="I4598" s="1" t="s">
        <v>20</v>
      </c>
      <c r="J4598" s="1" t="s">
        <v>14</v>
      </c>
      <c r="K4598" s="1" t="s">
        <v>15</v>
      </c>
      <c r="L4598" s="1">
        <f>Query1[[#This Row],[total_units]]*Query1[[#This Row],[revene]]</f>
        <v>469.99</v>
      </c>
      <c r="M4598" s="1">
        <f>YEAR(Query1[[#This Row],[order_date]])</f>
        <v>2018</v>
      </c>
    </row>
    <row r="4599" spans="1:13" x14ac:dyDescent="0.35">
      <c r="A4599">
        <v>1575</v>
      </c>
      <c r="B4599" s="1" t="s">
        <v>1081</v>
      </c>
      <c r="C4599" s="1" t="s">
        <v>197</v>
      </c>
      <c r="D4599" s="1" t="s">
        <v>1815</v>
      </c>
      <c r="E4599" s="8">
        <v>43213</v>
      </c>
      <c r="F4599">
        <v>1</v>
      </c>
      <c r="G4599">
        <v>269.99</v>
      </c>
      <c r="H4599" s="1" t="s">
        <v>1596</v>
      </c>
      <c r="I4599" s="1" t="s">
        <v>13</v>
      </c>
      <c r="J4599" s="1" t="s">
        <v>14</v>
      </c>
      <c r="K4599" s="1" t="s">
        <v>32</v>
      </c>
      <c r="L4599" s="1">
        <f>Query1[[#This Row],[total_units]]*Query1[[#This Row],[revene]]</f>
        <v>269.99</v>
      </c>
      <c r="M4599" s="1">
        <f>YEAR(Query1[[#This Row],[order_date]])</f>
        <v>2018</v>
      </c>
    </row>
    <row r="4600" spans="1:13" x14ac:dyDescent="0.35">
      <c r="A4600">
        <v>1575</v>
      </c>
      <c r="B4600" s="1" t="s">
        <v>1081</v>
      </c>
      <c r="C4600" s="1" t="s">
        <v>197</v>
      </c>
      <c r="D4600" s="1" t="s">
        <v>1815</v>
      </c>
      <c r="E4600" s="8">
        <v>43213</v>
      </c>
      <c r="F4600">
        <v>2</v>
      </c>
      <c r="G4600">
        <v>419.98</v>
      </c>
      <c r="H4600" s="1" t="s">
        <v>921</v>
      </c>
      <c r="I4600" s="1" t="s">
        <v>48</v>
      </c>
      <c r="J4600" s="1" t="s">
        <v>14</v>
      </c>
      <c r="K4600" s="1" t="s">
        <v>32</v>
      </c>
      <c r="L4600" s="1">
        <f>Query1[[#This Row],[total_units]]*Query1[[#This Row],[revene]]</f>
        <v>839.96</v>
      </c>
      <c r="M4600" s="1">
        <f>YEAR(Query1[[#This Row],[order_date]])</f>
        <v>2018</v>
      </c>
    </row>
    <row r="4601" spans="1:13" x14ac:dyDescent="0.35">
      <c r="A4601">
        <v>1575</v>
      </c>
      <c r="B4601" s="1" t="s">
        <v>1081</v>
      </c>
      <c r="C4601" s="1" t="s">
        <v>197</v>
      </c>
      <c r="D4601" s="1" t="s">
        <v>1815</v>
      </c>
      <c r="E4601" s="8">
        <v>43213</v>
      </c>
      <c r="F4601">
        <v>1</v>
      </c>
      <c r="G4601">
        <v>539.99</v>
      </c>
      <c r="H4601" s="1" t="s">
        <v>916</v>
      </c>
      <c r="I4601" s="1" t="s">
        <v>20</v>
      </c>
      <c r="J4601" s="1" t="s">
        <v>14</v>
      </c>
      <c r="K4601" s="1" t="s">
        <v>32</v>
      </c>
      <c r="L4601" s="1">
        <f>Query1[[#This Row],[total_units]]*Query1[[#This Row],[revene]]</f>
        <v>539.99</v>
      </c>
      <c r="M4601" s="1">
        <f>YEAR(Query1[[#This Row],[order_date]])</f>
        <v>2018</v>
      </c>
    </row>
    <row r="4602" spans="1:13" x14ac:dyDescent="0.35">
      <c r="A4602">
        <v>1575</v>
      </c>
      <c r="B4602" s="1" t="s">
        <v>1081</v>
      </c>
      <c r="C4602" s="1" t="s">
        <v>197</v>
      </c>
      <c r="D4602" s="1" t="s">
        <v>1815</v>
      </c>
      <c r="E4602" s="8">
        <v>43213</v>
      </c>
      <c r="F4602">
        <v>2</v>
      </c>
      <c r="G4602">
        <v>939.98</v>
      </c>
      <c r="H4602" s="1" t="s">
        <v>1688</v>
      </c>
      <c r="I4602" s="1" t="s">
        <v>20</v>
      </c>
      <c r="J4602" s="1" t="s">
        <v>14</v>
      </c>
      <c r="K4602" s="1" t="s">
        <v>32</v>
      </c>
      <c r="L4602" s="1">
        <f>Query1[[#This Row],[total_units]]*Query1[[#This Row],[revene]]</f>
        <v>1879.96</v>
      </c>
      <c r="M4602" s="1">
        <f>YEAR(Query1[[#This Row],[order_date]])</f>
        <v>2018</v>
      </c>
    </row>
    <row r="4603" spans="1:13" x14ac:dyDescent="0.35">
      <c r="A4603">
        <v>1575</v>
      </c>
      <c r="B4603" s="1" t="s">
        <v>1081</v>
      </c>
      <c r="C4603" s="1" t="s">
        <v>197</v>
      </c>
      <c r="D4603" s="1" t="s">
        <v>1815</v>
      </c>
      <c r="E4603" s="8">
        <v>43213</v>
      </c>
      <c r="F4603">
        <v>2</v>
      </c>
      <c r="G4603">
        <v>7999.98</v>
      </c>
      <c r="H4603" s="1" t="s">
        <v>1521</v>
      </c>
      <c r="I4603" s="1" t="s">
        <v>18</v>
      </c>
      <c r="J4603" s="1" t="s">
        <v>14</v>
      </c>
      <c r="K4603" s="1" t="s">
        <v>32</v>
      </c>
      <c r="L4603" s="1">
        <f>Query1[[#This Row],[total_units]]*Query1[[#This Row],[revene]]</f>
        <v>15999.96</v>
      </c>
      <c r="M4603" s="1">
        <f>YEAR(Query1[[#This Row],[order_date]])</f>
        <v>2018</v>
      </c>
    </row>
    <row r="4604" spans="1:13" x14ac:dyDescent="0.35">
      <c r="A4604">
        <v>1576</v>
      </c>
      <c r="B4604" s="1" t="s">
        <v>218</v>
      </c>
      <c r="C4604" s="1" t="s">
        <v>219</v>
      </c>
      <c r="D4604" s="1" t="s">
        <v>1817</v>
      </c>
      <c r="E4604" s="8">
        <v>43213</v>
      </c>
      <c r="F4604">
        <v>1</v>
      </c>
      <c r="G4604">
        <v>319.99</v>
      </c>
      <c r="H4604" s="1" t="s">
        <v>1758</v>
      </c>
      <c r="I4604" s="1" t="s">
        <v>48</v>
      </c>
      <c r="J4604" s="1" t="s">
        <v>23</v>
      </c>
      <c r="K4604" s="1" t="s">
        <v>27</v>
      </c>
      <c r="L4604" s="1">
        <f>Query1[[#This Row],[total_units]]*Query1[[#This Row],[revene]]</f>
        <v>319.99</v>
      </c>
      <c r="M4604" s="1">
        <f>YEAR(Query1[[#This Row],[order_date]])</f>
        <v>2018</v>
      </c>
    </row>
    <row r="4605" spans="1:13" x14ac:dyDescent="0.35">
      <c r="A4605">
        <v>1576</v>
      </c>
      <c r="B4605" s="1" t="s">
        <v>218</v>
      </c>
      <c r="C4605" s="1" t="s">
        <v>219</v>
      </c>
      <c r="D4605" s="1" t="s">
        <v>1817</v>
      </c>
      <c r="E4605" s="8">
        <v>43213</v>
      </c>
      <c r="F4605">
        <v>1</v>
      </c>
      <c r="G4605">
        <v>416.99</v>
      </c>
      <c r="H4605" s="1" t="s">
        <v>865</v>
      </c>
      <c r="I4605" s="1" t="s">
        <v>13</v>
      </c>
      <c r="J4605" s="1" t="s">
        <v>23</v>
      </c>
      <c r="K4605" s="1" t="s">
        <v>27</v>
      </c>
      <c r="L4605" s="1">
        <f>Query1[[#This Row],[total_units]]*Query1[[#This Row],[revene]]</f>
        <v>416.99</v>
      </c>
      <c r="M4605" s="1">
        <f>YEAR(Query1[[#This Row],[order_date]])</f>
        <v>2018</v>
      </c>
    </row>
    <row r="4606" spans="1:13" x14ac:dyDescent="0.35">
      <c r="A4606">
        <v>1576</v>
      </c>
      <c r="B4606" s="1" t="s">
        <v>218</v>
      </c>
      <c r="C4606" s="1" t="s">
        <v>219</v>
      </c>
      <c r="D4606" s="1" t="s">
        <v>1817</v>
      </c>
      <c r="E4606" s="8">
        <v>43213</v>
      </c>
      <c r="F4606">
        <v>2</v>
      </c>
      <c r="G4606">
        <v>6999.98</v>
      </c>
      <c r="H4606" s="1" t="s">
        <v>1763</v>
      </c>
      <c r="I4606" s="1" t="s">
        <v>41</v>
      </c>
      <c r="J4606" s="1" t="s">
        <v>23</v>
      </c>
      <c r="K4606" s="1" t="s">
        <v>27</v>
      </c>
      <c r="L4606" s="1">
        <f>Query1[[#This Row],[total_units]]*Query1[[#This Row],[revene]]</f>
        <v>13999.96</v>
      </c>
      <c r="M4606" s="1">
        <f>YEAR(Query1[[#This Row],[order_date]])</f>
        <v>2018</v>
      </c>
    </row>
    <row r="4607" spans="1:13" x14ac:dyDescent="0.35">
      <c r="A4607">
        <v>1577</v>
      </c>
      <c r="B4607" s="1" t="s">
        <v>1372</v>
      </c>
      <c r="C4607" s="1" t="s">
        <v>120</v>
      </c>
      <c r="D4607" s="1" t="s">
        <v>1817</v>
      </c>
      <c r="E4607" s="8">
        <v>43213</v>
      </c>
      <c r="F4607">
        <v>2</v>
      </c>
      <c r="G4607">
        <v>559.98</v>
      </c>
      <c r="H4607" s="1" t="s">
        <v>1501</v>
      </c>
      <c r="I4607" s="1" t="s">
        <v>48</v>
      </c>
      <c r="J4607" s="1" t="s">
        <v>23</v>
      </c>
      <c r="K4607" s="1" t="s">
        <v>27</v>
      </c>
      <c r="L4607" s="1">
        <f>Query1[[#This Row],[total_units]]*Query1[[#This Row],[revene]]</f>
        <v>1119.96</v>
      </c>
      <c r="M4607" s="1">
        <f>YEAR(Query1[[#This Row],[order_date]])</f>
        <v>2018</v>
      </c>
    </row>
    <row r="4608" spans="1:13" x14ac:dyDescent="0.35">
      <c r="A4608">
        <v>1577</v>
      </c>
      <c r="B4608" s="1" t="s">
        <v>1372</v>
      </c>
      <c r="C4608" s="1" t="s">
        <v>120</v>
      </c>
      <c r="D4608" s="1" t="s">
        <v>1817</v>
      </c>
      <c r="E4608" s="8">
        <v>43213</v>
      </c>
      <c r="F4608">
        <v>2</v>
      </c>
      <c r="G4608">
        <v>1599.98</v>
      </c>
      <c r="H4608" s="1" t="s">
        <v>1505</v>
      </c>
      <c r="I4608" s="1" t="s">
        <v>34</v>
      </c>
      <c r="J4608" s="1" t="s">
        <v>23</v>
      </c>
      <c r="K4608" s="1" t="s">
        <v>27</v>
      </c>
      <c r="L4608" s="1">
        <f>Query1[[#This Row],[total_units]]*Query1[[#This Row],[revene]]</f>
        <v>3199.96</v>
      </c>
      <c r="M4608" s="1">
        <f>YEAR(Query1[[#This Row],[order_date]])</f>
        <v>2018</v>
      </c>
    </row>
    <row r="4609" spans="1:13" x14ac:dyDescent="0.35">
      <c r="A4609">
        <v>1577</v>
      </c>
      <c r="B4609" s="1" t="s">
        <v>1372</v>
      </c>
      <c r="C4609" s="1" t="s">
        <v>120</v>
      </c>
      <c r="D4609" s="1" t="s">
        <v>1817</v>
      </c>
      <c r="E4609" s="8">
        <v>43213</v>
      </c>
      <c r="F4609">
        <v>2</v>
      </c>
      <c r="G4609">
        <v>559.98</v>
      </c>
      <c r="H4609" s="1" t="s">
        <v>1510</v>
      </c>
      <c r="I4609" s="1" t="s">
        <v>48</v>
      </c>
      <c r="J4609" s="1" t="s">
        <v>23</v>
      </c>
      <c r="K4609" s="1" t="s">
        <v>27</v>
      </c>
      <c r="L4609" s="1">
        <f>Query1[[#This Row],[total_units]]*Query1[[#This Row],[revene]]</f>
        <v>1119.96</v>
      </c>
      <c r="M4609" s="1">
        <f>YEAR(Query1[[#This Row],[order_date]])</f>
        <v>2018</v>
      </c>
    </row>
    <row r="4610" spans="1:13" x14ac:dyDescent="0.35">
      <c r="A4610">
        <v>1577</v>
      </c>
      <c r="B4610" s="1" t="s">
        <v>1372</v>
      </c>
      <c r="C4610" s="1" t="s">
        <v>120</v>
      </c>
      <c r="D4610" s="1" t="s">
        <v>1817</v>
      </c>
      <c r="E4610" s="8">
        <v>43213</v>
      </c>
      <c r="F4610">
        <v>2</v>
      </c>
      <c r="G4610">
        <v>5198</v>
      </c>
      <c r="H4610" s="1" t="s">
        <v>1590</v>
      </c>
      <c r="I4610" s="1" t="s">
        <v>20</v>
      </c>
      <c r="J4610" s="1" t="s">
        <v>23</v>
      </c>
      <c r="K4610" s="1" t="s">
        <v>27</v>
      </c>
      <c r="L4610" s="1">
        <f>Query1[[#This Row],[total_units]]*Query1[[#This Row],[revene]]</f>
        <v>10396</v>
      </c>
      <c r="M4610" s="1">
        <f>YEAR(Query1[[#This Row],[order_date]])</f>
        <v>2018</v>
      </c>
    </row>
    <row r="4611" spans="1:13" x14ac:dyDescent="0.35">
      <c r="A4611">
        <v>1577</v>
      </c>
      <c r="B4611" s="1" t="s">
        <v>1372</v>
      </c>
      <c r="C4611" s="1" t="s">
        <v>120</v>
      </c>
      <c r="D4611" s="1" t="s">
        <v>1817</v>
      </c>
      <c r="E4611" s="8">
        <v>43213</v>
      </c>
      <c r="F4611">
        <v>2</v>
      </c>
      <c r="G4611">
        <v>941.98</v>
      </c>
      <c r="H4611" s="1" t="s">
        <v>923</v>
      </c>
      <c r="I4611" s="1" t="s">
        <v>34</v>
      </c>
      <c r="J4611" s="1" t="s">
        <v>23</v>
      </c>
      <c r="K4611" s="1" t="s">
        <v>27</v>
      </c>
      <c r="L4611" s="1">
        <f>Query1[[#This Row],[total_units]]*Query1[[#This Row],[revene]]</f>
        <v>1883.96</v>
      </c>
      <c r="M4611" s="1">
        <f>YEAR(Query1[[#This Row],[order_date]])</f>
        <v>2018</v>
      </c>
    </row>
    <row r="4612" spans="1:13" x14ac:dyDescent="0.35">
      <c r="A4612">
        <v>1578</v>
      </c>
      <c r="B4612" s="1" t="s">
        <v>1134</v>
      </c>
      <c r="C4612" s="1" t="s">
        <v>429</v>
      </c>
      <c r="D4612" s="1" t="s">
        <v>1817</v>
      </c>
      <c r="E4612" s="8">
        <v>43213</v>
      </c>
      <c r="F4612">
        <v>1</v>
      </c>
      <c r="G4612">
        <v>899.99</v>
      </c>
      <c r="H4612" s="1" t="s">
        <v>1632</v>
      </c>
      <c r="I4612" s="1" t="s">
        <v>34</v>
      </c>
      <c r="J4612" s="1" t="s">
        <v>23</v>
      </c>
      <c r="K4612" s="1" t="s">
        <v>27</v>
      </c>
      <c r="L4612" s="1">
        <f>Query1[[#This Row],[total_units]]*Query1[[#This Row],[revene]]</f>
        <v>899.99</v>
      </c>
      <c r="M4612" s="1">
        <f>YEAR(Query1[[#This Row],[order_date]])</f>
        <v>2018</v>
      </c>
    </row>
    <row r="4613" spans="1:13" x14ac:dyDescent="0.35">
      <c r="A4613">
        <v>1578</v>
      </c>
      <c r="B4613" s="1" t="s">
        <v>1134</v>
      </c>
      <c r="C4613" s="1" t="s">
        <v>429</v>
      </c>
      <c r="D4613" s="1" t="s">
        <v>1817</v>
      </c>
      <c r="E4613" s="8">
        <v>43213</v>
      </c>
      <c r="F4613">
        <v>2</v>
      </c>
      <c r="G4613">
        <v>1499.98</v>
      </c>
      <c r="H4613" s="1" t="s">
        <v>1493</v>
      </c>
      <c r="I4613" s="1" t="s">
        <v>13</v>
      </c>
      <c r="J4613" s="1" t="s">
        <v>23</v>
      </c>
      <c r="K4613" s="1" t="s">
        <v>27</v>
      </c>
      <c r="L4613" s="1">
        <f>Query1[[#This Row],[total_units]]*Query1[[#This Row],[revene]]</f>
        <v>2999.96</v>
      </c>
      <c r="M4613" s="1">
        <f>YEAR(Query1[[#This Row],[order_date]])</f>
        <v>2018</v>
      </c>
    </row>
    <row r="4614" spans="1:13" x14ac:dyDescent="0.35">
      <c r="A4614">
        <v>1578</v>
      </c>
      <c r="B4614" s="1" t="s">
        <v>1134</v>
      </c>
      <c r="C4614" s="1" t="s">
        <v>429</v>
      </c>
      <c r="D4614" s="1" t="s">
        <v>1817</v>
      </c>
      <c r="E4614" s="8">
        <v>43213</v>
      </c>
      <c r="F4614">
        <v>2</v>
      </c>
      <c r="G4614">
        <v>7199.98</v>
      </c>
      <c r="H4614" s="1" t="s">
        <v>1578</v>
      </c>
      <c r="I4614" s="1" t="s">
        <v>41</v>
      </c>
      <c r="J4614" s="1" t="s">
        <v>23</v>
      </c>
      <c r="K4614" s="1" t="s">
        <v>27</v>
      </c>
      <c r="L4614" s="1">
        <f>Query1[[#This Row],[total_units]]*Query1[[#This Row],[revene]]</f>
        <v>14399.96</v>
      </c>
      <c r="M4614" s="1">
        <f>YEAR(Query1[[#This Row],[order_date]])</f>
        <v>2018</v>
      </c>
    </row>
    <row r="4615" spans="1:13" x14ac:dyDescent="0.35">
      <c r="A4615">
        <v>1579</v>
      </c>
      <c r="B4615" s="1" t="s">
        <v>706</v>
      </c>
      <c r="C4615" s="1" t="s">
        <v>1823</v>
      </c>
      <c r="D4615" s="1" t="s">
        <v>1815</v>
      </c>
      <c r="E4615" s="8">
        <v>43214</v>
      </c>
      <c r="F4615">
        <v>1</v>
      </c>
      <c r="G4615">
        <v>279.99</v>
      </c>
      <c r="H4615" s="1" t="s">
        <v>1696</v>
      </c>
      <c r="I4615" s="1" t="s">
        <v>48</v>
      </c>
      <c r="J4615" s="1" t="s">
        <v>14</v>
      </c>
      <c r="K4615" s="1" t="s">
        <v>15</v>
      </c>
      <c r="L4615" s="1">
        <f>Query1[[#This Row],[total_units]]*Query1[[#This Row],[revene]]</f>
        <v>279.99</v>
      </c>
      <c r="M4615" s="1">
        <f>YEAR(Query1[[#This Row],[order_date]])</f>
        <v>2018</v>
      </c>
    </row>
    <row r="4616" spans="1:13" x14ac:dyDescent="0.35">
      <c r="A4616">
        <v>1579</v>
      </c>
      <c r="B4616" s="1" t="s">
        <v>706</v>
      </c>
      <c r="C4616" s="1" t="s">
        <v>1823</v>
      </c>
      <c r="D4616" s="1" t="s">
        <v>1815</v>
      </c>
      <c r="E4616" s="8">
        <v>43214</v>
      </c>
      <c r="F4616">
        <v>1</v>
      </c>
      <c r="G4616">
        <v>899.99</v>
      </c>
      <c r="H4616" s="1" t="s">
        <v>1615</v>
      </c>
      <c r="I4616" s="1" t="s">
        <v>13</v>
      </c>
      <c r="J4616" s="1" t="s">
        <v>14</v>
      </c>
      <c r="K4616" s="1" t="s">
        <v>15</v>
      </c>
      <c r="L4616" s="1">
        <f>Query1[[#This Row],[total_units]]*Query1[[#This Row],[revene]]</f>
        <v>899.99</v>
      </c>
      <c r="M4616" s="1">
        <f>YEAR(Query1[[#This Row],[order_date]])</f>
        <v>2018</v>
      </c>
    </row>
    <row r="4617" spans="1:13" x14ac:dyDescent="0.35">
      <c r="A4617">
        <v>1579</v>
      </c>
      <c r="B4617" s="1" t="s">
        <v>706</v>
      </c>
      <c r="C4617" s="1" t="s">
        <v>1823</v>
      </c>
      <c r="D4617" s="1" t="s">
        <v>1815</v>
      </c>
      <c r="E4617" s="8">
        <v>43214</v>
      </c>
      <c r="F4617">
        <v>2</v>
      </c>
      <c r="G4617">
        <v>693.98</v>
      </c>
      <c r="H4617" s="1" t="s">
        <v>942</v>
      </c>
      <c r="I4617" s="1" t="s">
        <v>13</v>
      </c>
      <c r="J4617" s="1" t="s">
        <v>14</v>
      </c>
      <c r="K4617" s="1" t="s">
        <v>15</v>
      </c>
      <c r="L4617" s="1">
        <f>Query1[[#This Row],[total_units]]*Query1[[#This Row],[revene]]</f>
        <v>1387.96</v>
      </c>
      <c r="M4617" s="1">
        <f>YEAR(Query1[[#This Row],[order_date]])</f>
        <v>2018</v>
      </c>
    </row>
    <row r="4618" spans="1:13" x14ac:dyDescent="0.35">
      <c r="A4618">
        <v>1579</v>
      </c>
      <c r="B4618" s="1" t="s">
        <v>706</v>
      </c>
      <c r="C4618" s="1" t="s">
        <v>1823</v>
      </c>
      <c r="D4618" s="1" t="s">
        <v>1815</v>
      </c>
      <c r="E4618" s="8">
        <v>43214</v>
      </c>
      <c r="F4618">
        <v>1</v>
      </c>
      <c r="G4618">
        <v>3499.99</v>
      </c>
      <c r="H4618" s="1" t="s">
        <v>834</v>
      </c>
      <c r="I4618" s="1" t="s">
        <v>788</v>
      </c>
      <c r="J4618" s="1" t="s">
        <v>14</v>
      </c>
      <c r="K4618" s="1" t="s">
        <v>15</v>
      </c>
      <c r="L4618" s="1">
        <f>Query1[[#This Row],[total_units]]*Query1[[#This Row],[revene]]</f>
        <v>3499.99</v>
      </c>
      <c r="M4618" s="1">
        <f>YEAR(Query1[[#This Row],[order_date]])</f>
        <v>2018</v>
      </c>
    </row>
    <row r="4619" spans="1:13" x14ac:dyDescent="0.35">
      <c r="A4619">
        <v>1580</v>
      </c>
      <c r="B4619" s="1" t="s">
        <v>647</v>
      </c>
      <c r="C4619" s="1" t="s">
        <v>271</v>
      </c>
      <c r="D4619" s="1" t="s">
        <v>1815</v>
      </c>
      <c r="E4619" s="8">
        <v>43214</v>
      </c>
      <c r="F4619">
        <v>2</v>
      </c>
      <c r="G4619">
        <v>299.98</v>
      </c>
      <c r="H4619" s="1" t="s">
        <v>955</v>
      </c>
      <c r="I4619" s="1" t="s">
        <v>48</v>
      </c>
      <c r="J4619" s="1" t="s">
        <v>14</v>
      </c>
      <c r="K4619" s="1" t="s">
        <v>15</v>
      </c>
      <c r="L4619" s="1">
        <f>Query1[[#This Row],[total_units]]*Query1[[#This Row],[revene]]</f>
        <v>599.96</v>
      </c>
      <c r="M4619" s="1">
        <f>YEAR(Query1[[#This Row],[order_date]])</f>
        <v>2018</v>
      </c>
    </row>
    <row r="4620" spans="1:13" x14ac:dyDescent="0.35">
      <c r="A4620">
        <v>1580</v>
      </c>
      <c r="B4620" s="1" t="s">
        <v>647</v>
      </c>
      <c r="C4620" s="1" t="s">
        <v>271</v>
      </c>
      <c r="D4620" s="1" t="s">
        <v>1815</v>
      </c>
      <c r="E4620" s="8">
        <v>43214</v>
      </c>
      <c r="F4620">
        <v>2</v>
      </c>
      <c r="G4620">
        <v>939.98</v>
      </c>
      <c r="H4620" s="1" t="s">
        <v>1767</v>
      </c>
      <c r="I4620" s="1" t="s">
        <v>20</v>
      </c>
      <c r="J4620" s="1" t="s">
        <v>14</v>
      </c>
      <c r="K4620" s="1" t="s">
        <v>15</v>
      </c>
      <c r="L4620" s="1">
        <f>Query1[[#This Row],[total_units]]*Query1[[#This Row],[revene]]</f>
        <v>1879.96</v>
      </c>
      <c r="M4620" s="1">
        <f>YEAR(Query1[[#This Row],[order_date]])</f>
        <v>2018</v>
      </c>
    </row>
    <row r="4621" spans="1:13" x14ac:dyDescent="0.35">
      <c r="A4621">
        <v>1581</v>
      </c>
      <c r="B4621" s="1" t="s">
        <v>1111</v>
      </c>
      <c r="C4621" s="1" t="s">
        <v>271</v>
      </c>
      <c r="D4621" s="1" t="s">
        <v>1815</v>
      </c>
      <c r="E4621" s="8">
        <v>43215</v>
      </c>
      <c r="F4621">
        <v>1</v>
      </c>
      <c r="G4621">
        <v>489.99</v>
      </c>
      <c r="H4621" s="1" t="s">
        <v>800</v>
      </c>
      <c r="I4621" s="1" t="s">
        <v>13</v>
      </c>
      <c r="J4621" s="1" t="s">
        <v>14</v>
      </c>
      <c r="K4621" s="1" t="s">
        <v>15</v>
      </c>
      <c r="L4621" s="1">
        <f>Query1[[#This Row],[total_units]]*Query1[[#This Row],[revene]]</f>
        <v>489.99</v>
      </c>
      <c r="M4621" s="1">
        <f>YEAR(Query1[[#This Row],[order_date]])</f>
        <v>2018</v>
      </c>
    </row>
    <row r="4622" spans="1:13" x14ac:dyDescent="0.35">
      <c r="A4622">
        <v>1581</v>
      </c>
      <c r="B4622" s="1" t="s">
        <v>1111</v>
      </c>
      <c r="C4622" s="1" t="s">
        <v>271</v>
      </c>
      <c r="D4622" s="1" t="s">
        <v>1815</v>
      </c>
      <c r="E4622" s="8">
        <v>43215</v>
      </c>
      <c r="F4622">
        <v>1</v>
      </c>
      <c r="G4622">
        <v>289.99</v>
      </c>
      <c r="H4622" s="1" t="s">
        <v>1984</v>
      </c>
      <c r="I4622" s="1" t="s">
        <v>48</v>
      </c>
      <c r="J4622" s="1" t="s">
        <v>14</v>
      </c>
      <c r="K4622" s="1" t="s">
        <v>15</v>
      </c>
      <c r="L4622" s="1">
        <f>Query1[[#This Row],[total_units]]*Query1[[#This Row],[revene]]</f>
        <v>289.99</v>
      </c>
      <c r="M4622" s="1">
        <f>YEAR(Query1[[#This Row],[order_date]])</f>
        <v>2018</v>
      </c>
    </row>
    <row r="4623" spans="1:13" x14ac:dyDescent="0.35">
      <c r="A4623">
        <v>1582</v>
      </c>
      <c r="B4623" s="1" t="s">
        <v>584</v>
      </c>
      <c r="C4623" s="1" t="s">
        <v>66</v>
      </c>
      <c r="D4623" s="1" t="s">
        <v>1815</v>
      </c>
      <c r="E4623" s="8">
        <v>43215</v>
      </c>
      <c r="F4623">
        <v>1</v>
      </c>
      <c r="G4623">
        <v>599.99</v>
      </c>
      <c r="H4623" s="1" t="s">
        <v>875</v>
      </c>
      <c r="I4623" s="1" t="s">
        <v>13</v>
      </c>
      <c r="J4623" s="1" t="s">
        <v>14</v>
      </c>
      <c r="K4623" s="1" t="s">
        <v>32</v>
      </c>
      <c r="L4623" s="1">
        <f>Query1[[#This Row],[total_units]]*Query1[[#This Row],[revene]]</f>
        <v>599.99</v>
      </c>
      <c r="M4623" s="1">
        <f>YEAR(Query1[[#This Row],[order_date]])</f>
        <v>2018</v>
      </c>
    </row>
    <row r="4624" spans="1:13" x14ac:dyDescent="0.35">
      <c r="A4624">
        <v>1582</v>
      </c>
      <c r="B4624" s="1" t="s">
        <v>584</v>
      </c>
      <c r="C4624" s="1" t="s">
        <v>66</v>
      </c>
      <c r="D4624" s="1" t="s">
        <v>1815</v>
      </c>
      <c r="E4624" s="8">
        <v>43215</v>
      </c>
      <c r="F4624">
        <v>2</v>
      </c>
      <c r="G4624">
        <v>2999.98</v>
      </c>
      <c r="H4624" s="1" t="s">
        <v>1959</v>
      </c>
      <c r="I4624" s="1" t="s">
        <v>20</v>
      </c>
      <c r="J4624" s="1" t="s">
        <v>14</v>
      </c>
      <c r="K4624" s="1" t="s">
        <v>32</v>
      </c>
      <c r="L4624" s="1">
        <f>Query1[[#This Row],[total_units]]*Query1[[#This Row],[revene]]</f>
        <v>5999.96</v>
      </c>
      <c r="M4624" s="1">
        <f>YEAR(Query1[[#This Row],[order_date]])</f>
        <v>2018</v>
      </c>
    </row>
    <row r="4625" spans="1:13" x14ac:dyDescent="0.35">
      <c r="A4625">
        <v>1583</v>
      </c>
      <c r="B4625" s="1" t="s">
        <v>1417</v>
      </c>
      <c r="C4625" s="1" t="s">
        <v>450</v>
      </c>
      <c r="D4625" s="1" t="s">
        <v>1817</v>
      </c>
      <c r="E4625" s="8">
        <v>43215</v>
      </c>
      <c r="F4625">
        <v>1</v>
      </c>
      <c r="G4625">
        <v>529.99</v>
      </c>
      <c r="H4625" s="1" t="s">
        <v>44</v>
      </c>
      <c r="I4625" s="1" t="s">
        <v>13</v>
      </c>
      <c r="J4625" s="1" t="s">
        <v>23</v>
      </c>
      <c r="K4625" s="1" t="s">
        <v>24</v>
      </c>
      <c r="L4625" s="1">
        <f>Query1[[#This Row],[total_units]]*Query1[[#This Row],[revene]]</f>
        <v>529.99</v>
      </c>
      <c r="M4625" s="1">
        <f>YEAR(Query1[[#This Row],[order_date]])</f>
        <v>2018</v>
      </c>
    </row>
    <row r="4626" spans="1:13" x14ac:dyDescent="0.35">
      <c r="A4626">
        <v>1583</v>
      </c>
      <c r="B4626" s="1" t="s">
        <v>1417</v>
      </c>
      <c r="C4626" s="1" t="s">
        <v>450</v>
      </c>
      <c r="D4626" s="1" t="s">
        <v>1817</v>
      </c>
      <c r="E4626" s="8">
        <v>43215</v>
      </c>
      <c r="F4626">
        <v>2</v>
      </c>
      <c r="G4626">
        <v>579.98</v>
      </c>
      <c r="H4626" s="1" t="s">
        <v>1661</v>
      </c>
      <c r="I4626" s="1" t="s">
        <v>48</v>
      </c>
      <c r="J4626" s="1" t="s">
        <v>23</v>
      </c>
      <c r="K4626" s="1" t="s">
        <v>24</v>
      </c>
      <c r="L4626" s="1">
        <f>Query1[[#This Row],[total_units]]*Query1[[#This Row],[revene]]</f>
        <v>1159.96</v>
      </c>
      <c r="M4626" s="1">
        <f>YEAR(Query1[[#This Row],[order_date]])</f>
        <v>2018</v>
      </c>
    </row>
    <row r="4627" spans="1:13" x14ac:dyDescent="0.35">
      <c r="A4627">
        <v>1584</v>
      </c>
      <c r="B4627" s="1" t="s">
        <v>1977</v>
      </c>
      <c r="C4627" s="1" t="s">
        <v>290</v>
      </c>
      <c r="D4627" s="1" t="s">
        <v>1815</v>
      </c>
      <c r="E4627" s="8">
        <v>43216</v>
      </c>
      <c r="F4627">
        <v>2</v>
      </c>
      <c r="G4627">
        <v>1799.98</v>
      </c>
      <c r="H4627" s="1" t="s">
        <v>1687</v>
      </c>
      <c r="I4627" s="1" t="s">
        <v>13</v>
      </c>
      <c r="J4627" s="1" t="s">
        <v>14</v>
      </c>
      <c r="K4627" s="1" t="s">
        <v>32</v>
      </c>
      <c r="L4627" s="1">
        <f>Query1[[#This Row],[total_units]]*Query1[[#This Row],[revene]]</f>
        <v>3599.96</v>
      </c>
      <c r="M4627" s="1">
        <f>YEAR(Query1[[#This Row],[order_date]])</f>
        <v>2018</v>
      </c>
    </row>
    <row r="4628" spans="1:13" x14ac:dyDescent="0.35">
      <c r="A4628">
        <v>1584</v>
      </c>
      <c r="B4628" s="1" t="s">
        <v>1977</v>
      </c>
      <c r="C4628" s="1" t="s">
        <v>290</v>
      </c>
      <c r="D4628" s="1" t="s">
        <v>1815</v>
      </c>
      <c r="E4628" s="8">
        <v>43216</v>
      </c>
      <c r="F4628">
        <v>2</v>
      </c>
      <c r="G4628">
        <v>1739.98</v>
      </c>
      <c r="H4628" s="1" t="s">
        <v>861</v>
      </c>
      <c r="I4628" s="1" t="s">
        <v>20</v>
      </c>
      <c r="J4628" s="1" t="s">
        <v>14</v>
      </c>
      <c r="K4628" s="1" t="s">
        <v>32</v>
      </c>
      <c r="L4628" s="1">
        <f>Query1[[#This Row],[total_units]]*Query1[[#This Row],[revene]]</f>
        <v>3479.96</v>
      </c>
      <c r="M4628" s="1">
        <f>YEAR(Query1[[#This Row],[order_date]])</f>
        <v>2018</v>
      </c>
    </row>
    <row r="4629" spans="1:13" x14ac:dyDescent="0.35">
      <c r="A4629">
        <v>1584</v>
      </c>
      <c r="B4629" s="1" t="s">
        <v>1977</v>
      </c>
      <c r="C4629" s="1" t="s">
        <v>290</v>
      </c>
      <c r="D4629" s="1" t="s">
        <v>1815</v>
      </c>
      <c r="E4629" s="8">
        <v>43216</v>
      </c>
      <c r="F4629">
        <v>2</v>
      </c>
      <c r="G4629">
        <v>3599.98</v>
      </c>
      <c r="H4629" s="1" t="s">
        <v>1550</v>
      </c>
      <c r="I4629" s="1" t="s">
        <v>788</v>
      </c>
      <c r="J4629" s="1" t="s">
        <v>14</v>
      </c>
      <c r="K4629" s="1" t="s">
        <v>32</v>
      </c>
      <c r="L4629" s="1">
        <f>Query1[[#This Row],[total_units]]*Query1[[#This Row],[revene]]</f>
        <v>7199.96</v>
      </c>
      <c r="M4629" s="1">
        <f>YEAR(Query1[[#This Row],[order_date]])</f>
        <v>2018</v>
      </c>
    </row>
    <row r="4630" spans="1:13" x14ac:dyDescent="0.35">
      <c r="A4630">
        <v>1584</v>
      </c>
      <c r="B4630" s="1" t="s">
        <v>1977</v>
      </c>
      <c r="C4630" s="1" t="s">
        <v>290</v>
      </c>
      <c r="D4630" s="1" t="s">
        <v>1815</v>
      </c>
      <c r="E4630" s="8">
        <v>43216</v>
      </c>
      <c r="F4630">
        <v>1</v>
      </c>
      <c r="G4630">
        <v>5299.99</v>
      </c>
      <c r="H4630" s="1" t="s">
        <v>823</v>
      </c>
      <c r="I4630" s="1" t="s">
        <v>20</v>
      </c>
      <c r="J4630" s="1" t="s">
        <v>14</v>
      </c>
      <c r="K4630" s="1" t="s">
        <v>32</v>
      </c>
      <c r="L4630" s="1">
        <f>Query1[[#This Row],[total_units]]*Query1[[#This Row],[revene]]</f>
        <v>5299.99</v>
      </c>
      <c r="M4630" s="1">
        <f>YEAR(Query1[[#This Row],[order_date]])</f>
        <v>2018</v>
      </c>
    </row>
    <row r="4631" spans="1:13" x14ac:dyDescent="0.35">
      <c r="A4631">
        <v>1584</v>
      </c>
      <c r="B4631" s="1" t="s">
        <v>1977</v>
      </c>
      <c r="C4631" s="1" t="s">
        <v>290</v>
      </c>
      <c r="D4631" s="1" t="s">
        <v>1815</v>
      </c>
      <c r="E4631" s="8">
        <v>43216</v>
      </c>
      <c r="F4631">
        <v>1</v>
      </c>
      <c r="G4631">
        <v>2799.99</v>
      </c>
      <c r="H4631" s="1" t="s">
        <v>1689</v>
      </c>
      <c r="I4631" s="1" t="s">
        <v>41</v>
      </c>
      <c r="J4631" s="1" t="s">
        <v>14</v>
      </c>
      <c r="K4631" s="1" t="s">
        <v>32</v>
      </c>
      <c r="L4631" s="1">
        <f>Query1[[#This Row],[total_units]]*Query1[[#This Row],[revene]]</f>
        <v>2799.99</v>
      </c>
      <c r="M4631" s="1">
        <f>YEAR(Query1[[#This Row],[order_date]])</f>
        <v>2018</v>
      </c>
    </row>
    <row r="4632" spans="1:13" x14ac:dyDescent="0.35">
      <c r="A4632">
        <v>1585</v>
      </c>
      <c r="B4632" s="1" t="s">
        <v>1843</v>
      </c>
      <c r="C4632" s="1" t="s">
        <v>66</v>
      </c>
      <c r="D4632" s="1" t="s">
        <v>1815</v>
      </c>
      <c r="E4632" s="8">
        <v>43216</v>
      </c>
      <c r="F4632">
        <v>1</v>
      </c>
      <c r="G4632">
        <v>299.99</v>
      </c>
      <c r="H4632" s="1" t="s">
        <v>795</v>
      </c>
      <c r="I4632" s="1" t="s">
        <v>48</v>
      </c>
      <c r="J4632" s="1" t="s">
        <v>14</v>
      </c>
      <c r="K4632" s="1" t="s">
        <v>32</v>
      </c>
      <c r="L4632" s="1">
        <f>Query1[[#This Row],[total_units]]*Query1[[#This Row],[revene]]</f>
        <v>299.99</v>
      </c>
      <c r="M4632" s="1">
        <f>YEAR(Query1[[#This Row],[order_date]])</f>
        <v>2018</v>
      </c>
    </row>
    <row r="4633" spans="1:13" x14ac:dyDescent="0.35">
      <c r="A4633">
        <v>1585</v>
      </c>
      <c r="B4633" s="1" t="s">
        <v>1843</v>
      </c>
      <c r="C4633" s="1" t="s">
        <v>66</v>
      </c>
      <c r="D4633" s="1" t="s">
        <v>1815</v>
      </c>
      <c r="E4633" s="8">
        <v>43216</v>
      </c>
      <c r="F4633">
        <v>1</v>
      </c>
      <c r="G4633">
        <v>2799.99</v>
      </c>
      <c r="H4633" s="1" t="s">
        <v>1750</v>
      </c>
      <c r="I4633" s="1" t="s">
        <v>41</v>
      </c>
      <c r="J4633" s="1" t="s">
        <v>14</v>
      </c>
      <c r="K4633" s="1" t="s">
        <v>32</v>
      </c>
      <c r="L4633" s="1">
        <f>Query1[[#This Row],[total_units]]*Query1[[#This Row],[revene]]</f>
        <v>2799.99</v>
      </c>
      <c r="M4633" s="1">
        <f>YEAR(Query1[[#This Row],[order_date]])</f>
        <v>2018</v>
      </c>
    </row>
    <row r="4634" spans="1:13" x14ac:dyDescent="0.35">
      <c r="A4634">
        <v>1585</v>
      </c>
      <c r="B4634" s="1" t="s">
        <v>1843</v>
      </c>
      <c r="C4634" s="1" t="s">
        <v>66</v>
      </c>
      <c r="D4634" s="1" t="s">
        <v>1815</v>
      </c>
      <c r="E4634" s="8">
        <v>43216</v>
      </c>
      <c r="F4634">
        <v>1</v>
      </c>
      <c r="G4634">
        <v>449.99</v>
      </c>
      <c r="H4634" s="1" t="s">
        <v>1566</v>
      </c>
      <c r="I4634" s="1" t="s">
        <v>34</v>
      </c>
      <c r="J4634" s="1" t="s">
        <v>14</v>
      </c>
      <c r="K4634" s="1" t="s">
        <v>32</v>
      </c>
      <c r="L4634" s="1">
        <f>Query1[[#This Row],[total_units]]*Query1[[#This Row],[revene]]</f>
        <v>449.99</v>
      </c>
      <c r="M4634" s="1">
        <f>YEAR(Query1[[#This Row],[order_date]])</f>
        <v>2018</v>
      </c>
    </row>
    <row r="4635" spans="1:13" x14ac:dyDescent="0.35">
      <c r="A4635">
        <v>1585</v>
      </c>
      <c r="B4635" s="1" t="s">
        <v>1843</v>
      </c>
      <c r="C4635" s="1" t="s">
        <v>66</v>
      </c>
      <c r="D4635" s="1" t="s">
        <v>1815</v>
      </c>
      <c r="E4635" s="8">
        <v>43216</v>
      </c>
      <c r="F4635">
        <v>2</v>
      </c>
      <c r="G4635">
        <v>899.98</v>
      </c>
      <c r="H4635" s="1" t="s">
        <v>784</v>
      </c>
      <c r="I4635" s="1" t="s">
        <v>34</v>
      </c>
      <c r="J4635" s="1" t="s">
        <v>14</v>
      </c>
      <c r="K4635" s="1" t="s">
        <v>32</v>
      </c>
      <c r="L4635" s="1">
        <f>Query1[[#This Row],[total_units]]*Query1[[#This Row],[revene]]</f>
        <v>1799.96</v>
      </c>
      <c r="M4635" s="1">
        <f>YEAR(Query1[[#This Row],[order_date]])</f>
        <v>2018</v>
      </c>
    </row>
    <row r="4636" spans="1:13" x14ac:dyDescent="0.35">
      <c r="A4636">
        <v>1585</v>
      </c>
      <c r="B4636" s="1" t="s">
        <v>1843</v>
      </c>
      <c r="C4636" s="1" t="s">
        <v>66</v>
      </c>
      <c r="D4636" s="1" t="s">
        <v>1815</v>
      </c>
      <c r="E4636" s="8">
        <v>43216</v>
      </c>
      <c r="F4636">
        <v>2</v>
      </c>
      <c r="G4636">
        <v>7999.98</v>
      </c>
      <c r="H4636" s="1" t="s">
        <v>1521</v>
      </c>
      <c r="I4636" s="1" t="s">
        <v>18</v>
      </c>
      <c r="J4636" s="1" t="s">
        <v>14</v>
      </c>
      <c r="K4636" s="1" t="s">
        <v>32</v>
      </c>
      <c r="L4636" s="1">
        <f>Query1[[#This Row],[total_units]]*Query1[[#This Row],[revene]]</f>
        <v>15999.96</v>
      </c>
      <c r="M4636" s="1">
        <f>YEAR(Query1[[#This Row],[order_date]])</f>
        <v>2018</v>
      </c>
    </row>
    <row r="4637" spans="1:13" x14ac:dyDescent="0.35">
      <c r="A4637">
        <v>1586</v>
      </c>
      <c r="B4637" s="1" t="s">
        <v>1865</v>
      </c>
      <c r="C4637" s="1" t="s">
        <v>555</v>
      </c>
      <c r="D4637" s="1" t="s">
        <v>1815</v>
      </c>
      <c r="E4637" s="8">
        <v>43216</v>
      </c>
      <c r="F4637">
        <v>2</v>
      </c>
      <c r="G4637">
        <v>539.98</v>
      </c>
      <c r="H4637" s="1" t="s">
        <v>47</v>
      </c>
      <c r="I4637" s="1" t="s">
        <v>48</v>
      </c>
      <c r="J4637" s="1" t="s">
        <v>14</v>
      </c>
      <c r="K4637" s="1" t="s">
        <v>15</v>
      </c>
      <c r="L4637" s="1">
        <f>Query1[[#This Row],[total_units]]*Query1[[#This Row],[revene]]</f>
        <v>1079.96</v>
      </c>
      <c r="M4637" s="1">
        <f>YEAR(Query1[[#This Row],[order_date]])</f>
        <v>2018</v>
      </c>
    </row>
    <row r="4638" spans="1:13" x14ac:dyDescent="0.35">
      <c r="A4638">
        <v>1586</v>
      </c>
      <c r="B4638" s="1" t="s">
        <v>1865</v>
      </c>
      <c r="C4638" s="1" t="s">
        <v>555</v>
      </c>
      <c r="D4638" s="1" t="s">
        <v>1815</v>
      </c>
      <c r="E4638" s="8">
        <v>43216</v>
      </c>
      <c r="F4638">
        <v>1</v>
      </c>
      <c r="G4638">
        <v>319.99</v>
      </c>
      <c r="H4638" s="1" t="s">
        <v>1631</v>
      </c>
      <c r="I4638" s="1" t="s">
        <v>48</v>
      </c>
      <c r="J4638" s="1" t="s">
        <v>14</v>
      </c>
      <c r="K4638" s="1" t="s">
        <v>15</v>
      </c>
      <c r="L4638" s="1">
        <f>Query1[[#This Row],[total_units]]*Query1[[#This Row],[revene]]</f>
        <v>319.99</v>
      </c>
      <c r="M4638" s="1">
        <f>YEAR(Query1[[#This Row],[order_date]])</f>
        <v>2018</v>
      </c>
    </row>
    <row r="4639" spans="1:13" x14ac:dyDescent="0.35">
      <c r="A4639">
        <v>1586</v>
      </c>
      <c r="B4639" s="1" t="s">
        <v>1865</v>
      </c>
      <c r="C4639" s="1" t="s">
        <v>555</v>
      </c>
      <c r="D4639" s="1" t="s">
        <v>1815</v>
      </c>
      <c r="E4639" s="8">
        <v>43216</v>
      </c>
      <c r="F4639">
        <v>1</v>
      </c>
      <c r="G4639">
        <v>832.99</v>
      </c>
      <c r="H4639" s="1" t="s">
        <v>962</v>
      </c>
      <c r="I4639" s="1" t="s">
        <v>20</v>
      </c>
      <c r="J4639" s="1" t="s">
        <v>14</v>
      </c>
      <c r="K4639" s="1" t="s">
        <v>15</v>
      </c>
      <c r="L4639" s="1">
        <f>Query1[[#This Row],[total_units]]*Query1[[#This Row],[revene]]</f>
        <v>832.99</v>
      </c>
      <c r="M4639" s="1">
        <f>YEAR(Query1[[#This Row],[order_date]])</f>
        <v>2018</v>
      </c>
    </row>
    <row r="4640" spans="1:13" x14ac:dyDescent="0.35">
      <c r="A4640">
        <v>1586</v>
      </c>
      <c r="B4640" s="1" t="s">
        <v>1865</v>
      </c>
      <c r="C4640" s="1" t="s">
        <v>555</v>
      </c>
      <c r="D4640" s="1" t="s">
        <v>1815</v>
      </c>
      <c r="E4640" s="8">
        <v>43216</v>
      </c>
      <c r="F4640">
        <v>1</v>
      </c>
      <c r="G4640">
        <v>3199.99</v>
      </c>
      <c r="H4640" s="1" t="s">
        <v>1717</v>
      </c>
      <c r="I4640" s="1" t="s">
        <v>788</v>
      </c>
      <c r="J4640" s="1" t="s">
        <v>14</v>
      </c>
      <c r="K4640" s="1" t="s">
        <v>15</v>
      </c>
      <c r="L4640" s="1">
        <f>Query1[[#This Row],[total_units]]*Query1[[#This Row],[revene]]</f>
        <v>3199.99</v>
      </c>
      <c r="M4640" s="1">
        <f>YEAR(Query1[[#This Row],[order_date]])</f>
        <v>2018</v>
      </c>
    </row>
    <row r="4641" spans="1:13" x14ac:dyDescent="0.35">
      <c r="A4641">
        <v>1586</v>
      </c>
      <c r="B4641" s="1" t="s">
        <v>1865</v>
      </c>
      <c r="C4641" s="1" t="s">
        <v>555</v>
      </c>
      <c r="D4641" s="1" t="s">
        <v>1815</v>
      </c>
      <c r="E4641" s="8">
        <v>43216</v>
      </c>
      <c r="F4641">
        <v>1</v>
      </c>
      <c r="G4641">
        <v>369.99</v>
      </c>
      <c r="H4641" s="1" t="s">
        <v>1971</v>
      </c>
      <c r="I4641" s="1" t="s">
        <v>48</v>
      </c>
      <c r="J4641" s="1" t="s">
        <v>14</v>
      </c>
      <c r="K4641" s="1" t="s">
        <v>15</v>
      </c>
      <c r="L4641" s="1">
        <f>Query1[[#This Row],[total_units]]*Query1[[#This Row],[revene]]</f>
        <v>369.99</v>
      </c>
      <c r="M4641" s="1">
        <f>YEAR(Query1[[#This Row],[order_date]])</f>
        <v>2018</v>
      </c>
    </row>
    <row r="4642" spans="1:13" x14ac:dyDescent="0.35">
      <c r="A4642">
        <v>1587</v>
      </c>
      <c r="B4642" s="1" t="s">
        <v>1456</v>
      </c>
      <c r="C4642" s="1" t="s">
        <v>415</v>
      </c>
      <c r="D4642" s="1" t="s">
        <v>1815</v>
      </c>
      <c r="E4642" s="8">
        <v>43216</v>
      </c>
      <c r="F4642">
        <v>2</v>
      </c>
      <c r="G4642">
        <v>1599.98</v>
      </c>
      <c r="H4642" s="1" t="s">
        <v>1505</v>
      </c>
      <c r="I4642" s="1" t="s">
        <v>34</v>
      </c>
      <c r="J4642" s="1" t="s">
        <v>14</v>
      </c>
      <c r="K4642" s="1" t="s">
        <v>15</v>
      </c>
      <c r="L4642" s="1">
        <f>Query1[[#This Row],[total_units]]*Query1[[#This Row],[revene]]</f>
        <v>3199.96</v>
      </c>
      <c r="M4642" s="1">
        <f>YEAR(Query1[[#This Row],[order_date]])</f>
        <v>2018</v>
      </c>
    </row>
    <row r="4643" spans="1:13" x14ac:dyDescent="0.35">
      <c r="A4643">
        <v>1587</v>
      </c>
      <c r="B4643" s="1" t="s">
        <v>1456</v>
      </c>
      <c r="C4643" s="1" t="s">
        <v>415</v>
      </c>
      <c r="D4643" s="1" t="s">
        <v>1815</v>
      </c>
      <c r="E4643" s="8">
        <v>43216</v>
      </c>
      <c r="F4643">
        <v>2</v>
      </c>
      <c r="G4643">
        <v>1295.98</v>
      </c>
      <c r="H4643" s="1" t="s">
        <v>1886</v>
      </c>
      <c r="I4643" s="1" t="s">
        <v>13</v>
      </c>
      <c r="J4643" s="1" t="s">
        <v>14</v>
      </c>
      <c r="K4643" s="1" t="s">
        <v>15</v>
      </c>
      <c r="L4643" s="1">
        <f>Query1[[#This Row],[total_units]]*Query1[[#This Row],[revene]]</f>
        <v>2591.96</v>
      </c>
      <c r="M4643" s="1">
        <f>YEAR(Query1[[#This Row],[order_date]])</f>
        <v>2018</v>
      </c>
    </row>
    <row r="4644" spans="1:13" x14ac:dyDescent="0.35">
      <c r="A4644">
        <v>1587</v>
      </c>
      <c r="B4644" s="1" t="s">
        <v>1456</v>
      </c>
      <c r="C4644" s="1" t="s">
        <v>415</v>
      </c>
      <c r="D4644" s="1" t="s">
        <v>1815</v>
      </c>
      <c r="E4644" s="8">
        <v>43216</v>
      </c>
      <c r="F4644">
        <v>1</v>
      </c>
      <c r="G4644">
        <v>481.99</v>
      </c>
      <c r="H4644" s="1" t="s">
        <v>863</v>
      </c>
      <c r="I4644" s="1" t="s">
        <v>34</v>
      </c>
      <c r="J4644" s="1" t="s">
        <v>14</v>
      </c>
      <c r="K4644" s="1" t="s">
        <v>15</v>
      </c>
      <c r="L4644" s="1">
        <f>Query1[[#This Row],[total_units]]*Query1[[#This Row],[revene]]</f>
        <v>481.99</v>
      </c>
      <c r="M4644" s="1">
        <f>YEAR(Query1[[#This Row],[order_date]])</f>
        <v>2018</v>
      </c>
    </row>
    <row r="4645" spans="1:13" x14ac:dyDescent="0.35">
      <c r="A4645">
        <v>1587</v>
      </c>
      <c r="B4645" s="1" t="s">
        <v>1456</v>
      </c>
      <c r="C4645" s="1" t="s">
        <v>415</v>
      </c>
      <c r="D4645" s="1" t="s">
        <v>1815</v>
      </c>
      <c r="E4645" s="8">
        <v>43216</v>
      </c>
      <c r="F4645">
        <v>2</v>
      </c>
      <c r="G4645">
        <v>6999.98</v>
      </c>
      <c r="H4645" s="1" t="s">
        <v>841</v>
      </c>
      <c r="I4645" s="1" t="s">
        <v>18</v>
      </c>
      <c r="J4645" s="1" t="s">
        <v>14</v>
      </c>
      <c r="K4645" s="1" t="s">
        <v>15</v>
      </c>
      <c r="L4645" s="1">
        <f>Query1[[#This Row],[total_units]]*Query1[[#This Row],[revene]]</f>
        <v>13999.96</v>
      </c>
      <c r="M4645" s="1">
        <f>YEAR(Query1[[#This Row],[order_date]])</f>
        <v>2018</v>
      </c>
    </row>
    <row r="4646" spans="1:13" x14ac:dyDescent="0.35">
      <c r="A4646">
        <v>1588</v>
      </c>
      <c r="B4646" s="1" t="s">
        <v>1256</v>
      </c>
      <c r="C4646" s="1" t="s">
        <v>500</v>
      </c>
      <c r="D4646" s="1" t="s">
        <v>1817</v>
      </c>
      <c r="E4646" s="8">
        <v>43216</v>
      </c>
      <c r="F4646">
        <v>2</v>
      </c>
      <c r="G4646">
        <v>419.98</v>
      </c>
      <c r="H4646" s="1" t="s">
        <v>919</v>
      </c>
      <c r="I4646" s="1" t="s">
        <v>48</v>
      </c>
      <c r="J4646" s="1" t="s">
        <v>23</v>
      </c>
      <c r="K4646" s="1" t="s">
        <v>24</v>
      </c>
      <c r="L4646" s="1">
        <f>Query1[[#This Row],[total_units]]*Query1[[#This Row],[revene]]</f>
        <v>839.96</v>
      </c>
      <c r="M4646" s="1">
        <f>YEAR(Query1[[#This Row],[order_date]])</f>
        <v>2018</v>
      </c>
    </row>
    <row r="4647" spans="1:13" x14ac:dyDescent="0.35">
      <c r="A4647">
        <v>1589</v>
      </c>
      <c r="B4647" s="1" t="s">
        <v>744</v>
      </c>
      <c r="C4647" s="1" t="s">
        <v>74</v>
      </c>
      <c r="D4647" s="1" t="s">
        <v>1815</v>
      </c>
      <c r="E4647" s="8">
        <v>43217</v>
      </c>
      <c r="F4647">
        <v>1</v>
      </c>
      <c r="G4647">
        <v>799.99</v>
      </c>
      <c r="H4647" s="1" t="s">
        <v>1505</v>
      </c>
      <c r="I4647" s="1" t="s">
        <v>13</v>
      </c>
      <c r="J4647" s="1" t="s">
        <v>14</v>
      </c>
      <c r="K4647" s="1" t="s">
        <v>32</v>
      </c>
      <c r="L4647" s="1">
        <f>Query1[[#This Row],[total_units]]*Query1[[#This Row],[revene]]</f>
        <v>799.99</v>
      </c>
      <c r="M4647" s="1">
        <f>YEAR(Query1[[#This Row],[order_date]])</f>
        <v>2018</v>
      </c>
    </row>
    <row r="4648" spans="1:13" x14ac:dyDescent="0.35">
      <c r="A4648">
        <v>1589</v>
      </c>
      <c r="B4648" s="1" t="s">
        <v>744</v>
      </c>
      <c r="C4648" s="1" t="s">
        <v>74</v>
      </c>
      <c r="D4648" s="1" t="s">
        <v>1815</v>
      </c>
      <c r="E4648" s="8">
        <v>43217</v>
      </c>
      <c r="F4648">
        <v>2</v>
      </c>
      <c r="G4648">
        <v>1279.98</v>
      </c>
      <c r="H4648" s="1" t="s">
        <v>1725</v>
      </c>
      <c r="I4648" s="1" t="s">
        <v>13</v>
      </c>
      <c r="J4648" s="1" t="s">
        <v>14</v>
      </c>
      <c r="K4648" s="1" t="s">
        <v>32</v>
      </c>
      <c r="L4648" s="1">
        <f>Query1[[#This Row],[total_units]]*Query1[[#This Row],[revene]]</f>
        <v>2559.96</v>
      </c>
      <c r="M4648" s="1">
        <f>YEAR(Query1[[#This Row],[order_date]])</f>
        <v>2018</v>
      </c>
    </row>
    <row r="4649" spans="1:13" x14ac:dyDescent="0.35">
      <c r="A4649">
        <v>1589</v>
      </c>
      <c r="B4649" s="1" t="s">
        <v>744</v>
      </c>
      <c r="C4649" s="1" t="s">
        <v>74</v>
      </c>
      <c r="D4649" s="1" t="s">
        <v>1815</v>
      </c>
      <c r="E4649" s="8">
        <v>43217</v>
      </c>
      <c r="F4649">
        <v>2</v>
      </c>
      <c r="G4649">
        <v>4999.9799999999996</v>
      </c>
      <c r="H4649" s="1" t="s">
        <v>864</v>
      </c>
      <c r="I4649" s="1" t="s">
        <v>20</v>
      </c>
      <c r="J4649" s="1" t="s">
        <v>14</v>
      </c>
      <c r="K4649" s="1" t="s">
        <v>32</v>
      </c>
      <c r="L4649" s="1">
        <f>Query1[[#This Row],[total_units]]*Query1[[#This Row],[revene]]</f>
        <v>9999.9599999999991</v>
      </c>
      <c r="M4649" s="1">
        <f>YEAR(Query1[[#This Row],[order_date]])</f>
        <v>2018</v>
      </c>
    </row>
    <row r="4650" spans="1:13" x14ac:dyDescent="0.35">
      <c r="A4650">
        <v>1590</v>
      </c>
      <c r="B4650" s="1" t="s">
        <v>1141</v>
      </c>
      <c r="C4650" s="1" t="s">
        <v>135</v>
      </c>
      <c r="D4650" s="1" t="s">
        <v>1815</v>
      </c>
      <c r="E4650" s="8">
        <v>43217</v>
      </c>
      <c r="F4650">
        <v>1</v>
      </c>
      <c r="G4650">
        <v>299.99</v>
      </c>
      <c r="H4650" s="1" t="s">
        <v>64</v>
      </c>
      <c r="I4650" s="1" t="s">
        <v>48</v>
      </c>
      <c r="J4650" s="1" t="s">
        <v>14</v>
      </c>
      <c r="K4650" s="1" t="s">
        <v>32</v>
      </c>
      <c r="L4650" s="1">
        <f>Query1[[#This Row],[total_units]]*Query1[[#This Row],[revene]]</f>
        <v>299.99</v>
      </c>
      <c r="M4650" s="1">
        <f>YEAR(Query1[[#This Row],[order_date]])</f>
        <v>2018</v>
      </c>
    </row>
    <row r="4651" spans="1:13" x14ac:dyDescent="0.35">
      <c r="A4651">
        <v>1590</v>
      </c>
      <c r="B4651" s="1" t="s">
        <v>1141</v>
      </c>
      <c r="C4651" s="1" t="s">
        <v>135</v>
      </c>
      <c r="D4651" s="1" t="s">
        <v>1815</v>
      </c>
      <c r="E4651" s="8">
        <v>43217</v>
      </c>
      <c r="F4651">
        <v>1</v>
      </c>
      <c r="G4651">
        <v>599.99</v>
      </c>
      <c r="H4651" s="1" t="s">
        <v>1748</v>
      </c>
      <c r="I4651" s="1" t="s">
        <v>13</v>
      </c>
      <c r="J4651" s="1" t="s">
        <v>14</v>
      </c>
      <c r="K4651" s="1" t="s">
        <v>32</v>
      </c>
      <c r="L4651" s="1">
        <f>Query1[[#This Row],[total_units]]*Query1[[#This Row],[revene]]</f>
        <v>599.99</v>
      </c>
      <c r="M4651" s="1">
        <f>YEAR(Query1[[#This Row],[order_date]])</f>
        <v>2018</v>
      </c>
    </row>
    <row r="4652" spans="1:13" x14ac:dyDescent="0.35">
      <c r="A4652">
        <v>1590</v>
      </c>
      <c r="B4652" s="1" t="s">
        <v>1141</v>
      </c>
      <c r="C4652" s="1" t="s">
        <v>135</v>
      </c>
      <c r="D4652" s="1" t="s">
        <v>1815</v>
      </c>
      <c r="E4652" s="8">
        <v>43217</v>
      </c>
      <c r="F4652">
        <v>2</v>
      </c>
      <c r="G4652">
        <v>6399.98</v>
      </c>
      <c r="H4652" s="1" t="s">
        <v>1529</v>
      </c>
      <c r="I4652" s="1" t="s">
        <v>788</v>
      </c>
      <c r="J4652" s="1" t="s">
        <v>14</v>
      </c>
      <c r="K4652" s="1" t="s">
        <v>32</v>
      </c>
      <c r="L4652" s="1">
        <f>Query1[[#This Row],[total_units]]*Query1[[#This Row],[revene]]</f>
        <v>12799.96</v>
      </c>
      <c r="M4652" s="1">
        <f>YEAR(Query1[[#This Row],[order_date]])</f>
        <v>2018</v>
      </c>
    </row>
    <row r="4653" spans="1:13" x14ac:dyDescent="0.35">
      <c r="A4653">
        <v>1591</v>
      </c>
      <c r="B4653" s="1" t="s">
        <v>1438</v>
      </c>
      <c r="C4653" s="1" t="s">
        <v>290</v>
      </c>
      <c r="D4653" s="1" t="s">
        <v>1815</v>
      </c>
      <c r="E4653" s="8">
        <v>43217</v>
      </c>
      <c r="F4653">
        <v>2</v>
      </c>
      <c r="G4653">
        <v>699.98</v>
      </c>
      <c r="H4653" s="1" t="s">
        <v>813</v>
      </c>
      <c r="I4653" s="1" t="s">
        <v>48</v>
      </c>
      <c r="J4653" s="1" t="s">
        <v>14</v>
      </c>
      <c r="K4653" s="1" t="s">
        <v>15</v>
      </c>
      <c r="L4653" s="1">
        <f>Query1[[#This Row],[total_units]]*Query1[[#This Row],[revene]]</f>
        <v>1399.96</v>
      </c>
      <c r="M4653" s="1">
        <f>YEAR(Query1[[#This Row],[order_date]])</f>
        <v>2018</v>
      </c>
    </row>
    <row r="4654" spans="1:13" x14ac:dyDescent="0.35">
      <c r="A4654">
        <v>1591</v>
      </c>
      <c r="B4654" s="1" t="s">
        <v>1438</v>
      </c>
      <c r="C4654" s="1" t="s">
        <v>290</v>
      </c>
      <c r="D4654" s="1" t="s">
        <v>1815</v>
      </c>
      <c r="E4654" s="8">
        <v>43217</v>
      </c>
      <c r="F4654">
        <v>2</v>
      </c>
      <c r="G4654">
        <v>559.98</v>
      </c>
      <c r="H4654" s="1" t="s">
        <v>1696</v>
      </c>
      <c r="I4654" s="1" t="s">
        <v>48</v>
      </c>
      <c r="J4654" s="1" t="s">
        <v>14</v>
      </c>
      <c r="K4654" s="1" t="s">
        <v>15</v>
      </c>
      <c r="L4654" s="1">
        <f>Query1[[#This Row],[total_units]]*Query1[[#This Row],[revene]]</f>
        <v>1119.96</v>
      </c>
      <c r="M4654" s="1">
        <f>YEAR(Query1[[#This Row],[order_date]])</f>
        <v>2018</v>
      </c>
    </row>
    <row r="4655" spans="1:13" x14ac:dyDescent="0.35">
      <c r="A4655">
        <v>1591</v>
      </c>
      <c r="B4655" s="1" t="s">
        <v>1438</v>
      </c>
      <c r="C4655" s="1" t="s">
        <v>290</v>
      </c>
      <c r="D4655" s="1" t="s">
        <v>1815</v>
      </c>
      <c r="E4655" s="8">
        <v>43217</v>
      </c>
      <c r="F4655">
        <v>1</v>
      </c>
      <c r="G4655">
        <v>289.99</v>
      </c>
      <c r="H4655" s="1" t="s">
        <v>1661</v>
      </c>
      <c r="I4655" s="1" t="s">
        <v>48</v>
      </c>
      <c r="J4655" s="1" t="s">
        <v>14</v>
      </c>
      <c r="K4655" s="1" t="s">
        <v>15</v>
      </c>
      <c r="L4655" s="1">
        <f>Query1[[#This Row],[total_units]]*Query1[[#This Row],[revene]]</f>
        <v>289.99</v>
      </c>
      <c r="M4655" s="1">
        <f>YEAR(Query1[[#This Row],[order_date]])</f>
        <v>2018</v>
      </c>
    </row>
    <row r="4656" spans="1:13" x14ac:dyDescent="0.35">
      <c r="A4656">
        <v>1591</v>
      </c>
      <c r="B4656" s="1" t="s">
        <v>1438</v>
      </c>
      <c r="C4656" s="1" t="s">
        <v>290</v>
      </c>
      <c r="D4656" s="1" t="s">
        <v>1815</v>
      </c>
      <c r="E4656" s="8">
        <v>43217</v>
      </c>
      <c r="F4656">
        <v>2</v>
      </c>
      <c r="G4656">
        <v>939.98</v>
      </c>
      <c r="H4656" s="1" t="s">
        <v>1688</v>
      </c>
      <c r="I4656" s="1" t="s">
        <v>20</v>
      </c>
      <c r="J4656" s="1" t="s">
        <v>14</v>
      </c>
      <c r="K4656" s="1" t="s">
        <v>15</v>
      </c>
      <c r="L4656" s="1">
        <f>Query1[[#This Row],[total_units]]*Query1[[#This Row],[revene]]</f>
        <v>1879.96</v>
      </c>
      <c r="M4656" s="1">
        <f>YEAR(Query1[[#This Row],[order_date]])</f>
        <v>2018</v>
      </c>
    </row>
    <row r="4657" spans="1:13" x14ac:dyDescent="0.35">
      <c r="A4657">
        <v>1591</v>
      </c>
      <c r="B4657" s="1" t="s">
        <v>1438</v>
      </c>
      <c r="C4657" s="1" t="s">
        <v>290</v>
      </c>
      <c r="D4657" s="1" t="s">
        <v>1815</v>
      </c>
      <c r="E4657" s="8">
        <v>43217</v>
      </c>
      <c r="F4657">
        <v>2</v>
      </c>
      <c r="G4657">
        <v>4499.9799999999996</v>
      </c>
      <c r="H4657" s="1" t="s">
        <v>1519</v>
      </c>
      <c r="I4657" s="1" t="s">
        <v>20</v>
      </c>
      <c r="J4657" s="1" t="s">
        <v>14</v>
      </c>
      <c r="K4657" s="1" t="s">
        <v>15</v>
      </c>
      <c r="L4657" s="1">
        <f>Query1[[#This Row],[total_units]]*Query1[[#This Row],[revene]]</f>
        <v>8999.9599999999991</v>
      </c>
      <c r="M4657" s="1">
        <f>YEAR(Query1[[#This Row],[order_date]])</f>
        <v>2018</v>
      </c>
    </row>
    <row r="4658" spans="1:13" x14ac:dyDescent="0.35">
      <c r="A4658">
        <v>1592</v>
      </c>
      <c r="B4658" s="1" t="s">
        <v>1241</v>
      </c>
      <c r="C4658" s="1" t="s">
        <v>946</v>
      </c>
      <c r="D4658" s="1" t="s">
        <v>1817</v>
      </c>
      <c r="E4658" s="8">
        <v>43217</v>
      </c>
      <c r="F4658">
        <v>2</v>
      </c>
      <c r="G4658">
        <v>3098</v>
      </c>
      <c r="H4658" s="1" t="s">
        <v>1541</v>
      </c>
      <c r="I4658" s="1" t="s">
        <v>18</v>
      </c>
      <c r="J4658" s="1" t="s">
        <v>23</v>
      </c>
      <c r="K4658" s="1" t="s">
        <v>27</v>
      </c>
      <c r="L4658" s="1">
        <f>Query1[[#This Row],[total_units]]*Query1[[#This Row],[revene]]</f>
        <v>6196</v>
      </c>
      <c r="M4658" s="1">
        <f>YEAR(Query1[[#This Row],[order_date]])</f>
        <v>2018</v>
      </c>
    </row>
    <row r="4659" spans="1:13" x14ac:dyDescent="0.35">
      <c r="A4659">
        <v>1592</v>
      </c>
      <c r="B4659" s="1" t="s">
        <v>1241</v>
      </c>
      <c r="C4659" s="1" t="s">
        <v>946</v>
      </c>
      <c r="D4659" s="1" t="s">
        <v>1817</v>
      </c>
      <c r="E4659" s="8">
        <v>43217</v>
      </c>
      <c r="F4659">
        <v>1</v>
      </c>
      <c r="G4659">
        <v>2999.99</v>
      </c>
      <c r="H4659" s="1" t="s">
        <v>40</v>
      </c>
      <c r="I4659" s="1" t="s">
        <v>41</v>
      </c>
      <c r="J4659" s="1" t="s">
        <v>23</v>
      </c>
      <c r="K4659" s="1" t="s">
        <v>27</v>
      </c>
      <c r="L4659" s="1">
        <f>Query1[[#This Row],[total_units]]*Query1[[#This Row],[revene]]</f>
        <v>2999.99</v>
      </c>
      <c r="M4659" s="1">
        <f>YEAR(Query1[[#This Row],[order_date]])</f>
        <v>2018</v>
      </c>
    </row>
    <row r="4660" spans="1:13" x14ac:dyDescent="0.35">
      <c r="A4660">
        <v>1592</v>
      </c>
      <c r="B4660" s="1" t="s">
        <v>1241</v>
      </c>
      <c r="C4660" s="1" t="s">
        <v>946</v>
      </c>
      <c r="D4660" s="1" t="s">
        <v>1817</v>
      </c>
      <c r="E4660" s="8">
        <v>43217</v>
      </c>
      <c r="F4660">
        <v>1</v>
      </c>
      <c r="G4660">
        <v>2299.9899999999998</v>
      </c>
      <c r="H4660" s="1" t="s">
        <v>1557</v>
      </c>
      <c r="I4660" s="1" t="s">
        <v>788</v>
      </c>
      <c r="J4660" s="1" t="s">
        <v>23</v>
      </c>
      <c r="K4660" s="1" t="s">
        <v>27</v>
      </c>
      <c r="L4660" s="1">
        <f>Query1[[#This Row],[total_units]]*Query1[[#This Row],[revene]]</f>
        <v>2299.9899999999998</v>
      </c>
      <c r="M4660" s="1">
        <f>YEAR(Query1[[#This Row],[order_date]])</f>
        <v>2018</v>
      </c>
    </row>
    <row r="4661" spans="1:13" x14ac:dyDescent="0.35">
      <c r="A4661">
        <v>1592</v>
      </c>
      <c r="B4661" s="1" t="s">
        <v>1241</v>
      </c>
      <c r="C4661" s="1" t="s">
        <v>946</v>
      </c>
      <c r="D4661" s="1" t="s">
        <v>1817</v>
      </c>
      <c r="E4661" s="8">
        <v>43217</v>
      </c>
      <c r="F4661">
        <v>2</v>
      </c>
      <c r="G4661">
        <v>9999.98</v>
      </c>
      <c r="H4661" s="1" t="s">
        <v>901</v>
      </c>
      <c r="I4661" s="1" t="s">
        <v>20</v>
      </c>
      <c r="J4661" s="1" t="s">
        <v>23</v>
      </c>
      <c r="K4661" s="1" t="s">
        <v>27</v>
      </c>
      <c r="L4661" s="1">
        <f>Query1[[#This Row],[total_units]]*Query1[[#This Row],[revene]]</f>
        <v>19999.96</v>
      </c>
      <c r="M4661" s="1">
        <f>YEAR(Query1[[#This Row],[order_date]])</f>
        <v>2018</v>
      </c>
    </row>
    <row r="4662" spans="1:13" x14ac:dyDescent="0.35">
      <c r="A4662">
        <v>1592</v>
      </c>
      <c r="B4662" s="1" t="s">
        <v>1241</v>
      </c>
      <c r="C4662" s="1" t="s">
        <v>946</v>
      </c>
      <c r="D4662" s="1" t="s">
        <v>1817</v>
      </c>
      <c r="E4662" s="8">
        <v>43217</v>
      </c>
      <c r="F4662">
        <v>2</v>
      </c>
      <c r="G4662">
        <v>419.98</v>
      </c>
      <c r="H4662" s="1" t="s">
        <v>1982</v>
      </c>
      <c r="I4662" s="1" t="s">
        <v>48</v>
      </c>
      <c r="J4662" s="1" t="s">
        <v>23</v>
      </c>
      <c r="K4662" s="1" t="s">
        <v>27</v>
      </c>
      <c r="L4662" s="1">
        <f>Query1[[#This Row],[total_units]]*Query1[[#This Row],[revene]]</f>
        <v>839.96</v>
      </c>
      <c r="M4662" s="1">
        <f>YEAR(Query1[[#This Row],[order_date]])</f>
        <v>2018</v>
      </c>
    </row>
    <row r="4663" spans="1:13" x14ac:dyDescent="0.35">
      <c r="A4663">
        <v>1593</v>
      </c>
      <c r="B4663" s="1" t="s">
        <v>172</v>
      </c>
      <c r="C4663" s="1" t="s">
        <v>173</v>
      </c>
      <c r="D4663" s="1" t="s">
        <v>1817</v>
      </c>
      <c r="E4663" s="8">
        <v>43217</v>
      </c>
      <c r="F4663">
        <v>2</v>
      </c>
      <c r="G4663">
        <v>699.98</v>
      </c>
      <c r="H4663" s="1" t="s">
        <v>813</v>
      </c>
      <c r="I4663" s="1" t="s">
        <v>48</v>
      </c>
      <c r="J4663" s="1" t="s">
        <v>23</v>
      </c>
      <c r="K4663" s="1" t="s">
        <v>24</v>
      </c>
      <c r="L4663" s="1">
        <f>Query1[[#This Row],[total_units]]*Query1[[#This Row],[revene]]</f>
        <v>1399.96</v>
      </c>
      <c r="M4663" s="1">
        <f>YEAR(Query1[[#This Row],[order_date]])</f>
        <v>2018</v>
      </c>
    </row>
    <row r="4664" spans="1:13" x14ac:dyDescent="0.35">
      <c r="A4664">
        <v>1593</v>
      </c>
      <c r="B4664" s="1" t="s">
        <v>172</v>
      </c>
      <c r="C4664" s="1" t="s">
        <v>173</v>
      </c>
      <c r="D4664" s="1" t="s">
        <v>1817</v>
      </c>
      <c r="E4664" s="8">
        <v>43217</v>
      </c>
      <c r="F4664">
        <v>1</v>
      </c>
      <c r="G4664">
        <v>416.99</v>
      </c>
      <c r="H4664" s="1" t="s">
        <v>865</v>
      </c>
      <c r="I4664" s="1" t="s">
        <v>34</v>
      </c>
      <c r="J4664" s="1" t="s">
        <v>23</v>
      </c>
      <c r="K4664" s="1" t="s">
        <v>24</v>
      </c>
      <c r="L4664" s="1">
        <f>Query1[[#This Row],[total_units]]*Query1[[#This Row],[revene]]</f>
        <v>416.99</v>
      </c>
      <c r="M4664" s="1">
        <f>YEAR(Query1[[#This Row],[order_date]])</f>
        <v>2018</v>
      </c>
    </row>
    <row r="4665" spans="1:13" x14ac:dyDescent="0.35">
      <c r="A4665">
        <v>1593</v>
      </c>
      <c r="B4665" s="1" t="s">
        <v>172</v>
      </c>
      <c r="C4665" s="1" t="s">
        <v>173</v>
      </c>
      <c r="D4665" s="1" t="s">
        <v>1817</v>
      </c>
      <c r="E4665" s="8">
        <v>43217</v>
      </c>
      <c r="F4665">
        <v>2</v>
      </c>
      <c r="G4665">
        <v>5599.98</v>
      </c>
      <c r="H4665" s="1" t="s">
        <v>1487</v>
      </c>
      <c r="I4665" s="1" t="s">
        <v>41</v>
      </c>
      <c r="J4665" s="1" t="s">
        <v>23</v>
      </c>
      <c r="K4665" s="1" t="s">
        <v>24</v>
      </c>
      <c r="L4665" s="1">
        <f>Query1[[#This Row],[total_units]]*Query1[[#This Row],[revene]]</f>
        <v>11199.96</v>
      </c>
      <c r="M4665" s="1">
        <f>YEAR(Query1[[#This Row],[order_date]])</f>
        <v>2018</v>
      </c>
    </row>
    <row r="4666" spans="1:13" x14ac:dyDescent="0.35">
      <c r="A4666">
        <v>1593</v>
      </c>
      <c r="B4666" s="1" t="s">
        <v>172</v>
      </c>
      <c r="C4666" s="1" t="s">
        <v>173</v>
      </c>
      <c r="D4666" s="1" t="s">
        <v>1817</v>
      </c>
      <c r="E4666" s="8">
        <v>43217</v>
      </c>
      <c r="F4666">
        <v>2</v>
      </c>
      <c r="G4666">
        <v>12999.98</v>
      </c>
      <c r="H4666" s="1" t="s">
        <v>1527</v>
      </c>
      <c r="I4666" s="1" t="s">
        <v>788</v>
      </c>
      <c r="J4666" s="1" t="s">
        <v>23</v>
      </c>
      <c r="K4666" s="1" t="s">
        <v>24</v>
      </c>
      <c r="L4666" s="1">
        <f>Query1[[#This Row],[total_units]]*Query1[[#This Row],[revene]]</f>
        <v>25999.96</v>
      </c>
      <c r="M4666" s="1">
        <f>YEAR(Query1[[#This Row],[order_date]])</f>
        <v>2018</v>
      </c>
    </row>
    <row r="4667" spans="1:13" x14ac:dyDescent="0.35">
      <c r="A4667">
        <v>1593</v>
      </c>
      <c r="B4667" s="1" t="s">
        <v>172</v>
      </c>
      <c r="C4667" s="1" t="s">
        <v>173</v>
      </c>
      <c r="D4667" s="1" t="s">
        <v>1817</v>
      </c>
      <c r="E4667" s="8">
        <v>43217</v>
      </c>
      <c r="F4667">
        <v>1</v>
      </c>
      <c r="G4667">
        <v>469.99</v>
      </c>
      <c r="H4667" s="1" t="s">
        <v>1900</v>
      </c>
      <c r="I4667" s="1" t="s">
        <v>20</v>
      </c>
      <c r="J4667" s="1" t="s">
        <v>23</v>
      </c>
      <c r="K4667" s="1" t="s">
        <v>24</v>
      </c>
      <c r="L4667" s="1">
        <f>Query1[[#This Row],[total_units]]*Query1[[#This Row],[revene]]</f>
        <v>469.99</v>
      </c>
      <c r="M4667" s="1">
        <f>YEAR(Query1[[#This Row],[order_date]])</f>
        <v>2018</v>
      </c>
    </row>
    <row r="4668" spans="1:13" x14ac:dyDescent="0.35">
      <c r="A4668">
        <v>1594</v>
      </c>
      <c r="B4668" s="1" t="s">
        <v>1031</v>
      </c>
      <c r="C4668" s="1" t="s">
        <v>207</v>
      </c>
      <c r="D4668" s="1" t="s">
        <v>1817</v>
      </c>
      <c r="E4668" s="8">
        <v>43218</v>
      </c>
      <c r="F4668">
        <v>2</v>
      </c>
      <c r="G4668">
        <v>805.98</v>
      </c>
      <c r="H4668" s="1" t="s">
        <v>817</v>
      </c>
      <c r="I4668" s="1" t="s">
        <v>13</v>
      </c>
      <c r="J4668" s="1" t="s">
        <v>23</v>
      </c>
      <c r="K4668" s="1" t="s">
        <v>27</v>
      </c>
      <c r="L4668" s="1">
        <f>Query1[[#This Row],[total_units]]*Query1[[#This Row],[revene]]</f>
        <v>1611.96</v>
      </c>
      <c r="M4668" s="1">
        <f>YEAR(Query1[[#This Row],[order_date]])</f>
        <v>2018</v>
      </c>
    </row>
    <row r="4669" spans="1:13" x14ac:dyDescent="0.35">
      <c r="A4669">
        <v>1594</v>
      </c>
      <c r="B4669" s="1" t="s">
        <v>1031</v>
      </c>
      <c r="C4669" s="1" t="s">
        <v>207</v>
      </c>
      <c r="D4669" s="1" t="s">
        <v>1817</v>
      </c>
      <c r="E4669" s="8">
        <v>43218</v>
      </c>
      <c r="F4669">
        <v>1</v>
      </c>
      <c r="G4669">
        <v>533.99</v>
      </c>
      <c r="H4669" s="1" t="s">
        <v>876</v>
      </c>
      <c r="I4669" s="1" t="s">
        <v>34</v>
      </c>
      <c r="J4669" s="1" t="s">
        <v>23</v>
      </c>
      <c r="K4669" s="1" t="s">
        <v>27</v>
      </c>
      <c r="L4669" s="1">
        <f>Query1[[#This Row],[total_units]]*Query1[[#This Row],[revene]]</f>
        <v>533.99</v>
      </c>
      <c r="M4669" s="1">
        <f>YEAR(Query1[[#This Row],[order_date]])</f>
        <v>2018</v>
      </c>
    </row>
    <row r="4670" spans="1:13" x14ac:dyDescent="0.35">
      <c r="A4670">
        <v>1595</v>
      </c>
      <c r="B4670" s="1" t="s">
        <v>1963</v>
      </c>
      <c r="C4670" s="1" t="s">
        <v>88</v>
      </c>
      <c r="D4670" s="1" t="s">
        <v>1817</v>
      </c>
      <c r="E4670" s="8">
        <v>43218</v>
      </c>
      <c r="F4670">
        <v>1</v>
      </c>
      <c r="G4670">
        <v>379.99</v>
      </c>
      <c r="H4670" s="1" t="s">
        <v>1646</v>
      </c>
      <c r="I4670" s="1" t="s">
        <v>20</v>
      </c>
      <c r="J4670" s="1" t="s">
        <v>23</v>
      </c>
      <c r="K4670" s="1" t="s">
        <v>27</v>
      </c>
      <c r="L4670" s="1">
        <f>Query1[[#This Row],[total_units]]*Query1[[#This Row],[revene]]</f>
        <v>379.99</v>
      </c>
      <c r="M4670" s="1">
        <f>YEAR(Query1[[#This Row],[order_date]])</f>
        <v>2018</v>
      </c>
    </row>
    <row r="4671" spans="1:13" x14ac:dyDescent="0.35">
      <c r="A4671">
        <v>1596</v>
      </c>
      <c r="B4671" s="1" t="s">
        <v>1349</v>
      </c>
      <c r="C4671" s="1" t="s">
        <v>216</v>
      </c>
      <c r="D4671" s="1" t="s">
        <v>1824</v>
      </c>
      <c r="E4671" s="8">
        <v>43218</v>
      </c>
      <c r="F4671">
        <v>1</v>
      </c>
      <c r="G4671">
        <v>449</v>
      </c>
      <c r="H4671" s="1" t="s">
        <v>39</v>
      </c>
      <c r="I4671" s="1" t="s">
        <v>13</v>
      </c>
      <c r="J4671" s="1" t="s">
        <v>98</v>
      </c>
      <c r="K4671" s="1" t="s">
        <v>99</v>
      </c>
      <c r="L4671" s="1">
        <f>Query1[[#This Row],[total_units]]*Query1[[#This Row],[revene]]</f>
        <v>449</v>
      </c>
      <c r="M4671" s="1">
        <f>YEAR(Query1[[#This Row],[order_date]])</f>
        <v>2018</v>
      </c>
    </row>
    <row r="4672" spans="1:13" x14ac:dyDescent="0.35">
      <c r="A4672">
        <v>1596</v>
      </c>
      <c r="B4672" s="1" t="s">
        <v>1349</v>
      </c>
      <c r="C4672" s="1" t="s">
        <v>216</v>
      </c>
      <c r="D4672" s="1" t="s">
        <v>1824</v>
      </c>
      <c r="E4672" s="8">
        <v>43218</v>
      </c>
      <c r="F4672">
        <v>1</v>
      </c>
      <c r="G4672">
        <v>349.99</v>
      </c>
      <c r="H4672" s="1" t="s">
        <v>1895</v>
      </c>
      <c r="I4672" s="1" t="s">
        <v>48</v>
      </c>
      <c r="J4672" s="1" t="s">
        <v>98</v>
      </c>
      <c r="K4672" s="1" t="s">
        <v>99</v>
      </c>
      <c r="L4672" s="1">
        <f>Query1[[#This Row],[total_units]]*Query1[[#This Row],[revene]]</f>
        <v>349.99</v>
      </c>
      <c r="M4672" s="1">
        <f>YEAR(Query1[[#This Row],[order_date]])</f>
        <v>2018</v>
      </c>
    </row>
    <row r="4673" spans="1:13" x14ac:dyDescent="0.35">
      <c r="A4673">
        <v>1597</v>
      </c>
      <c r="B4673" s="1" t="s">
        <v>988</v>
      </c>
      <c r="C4673" s="1" t="s">
        <v>291</v>
      </c>
      <c r="D4673" s="1" t="s">
        <v>1824</v>
      </c>
      <c r="E4673" s="8">
        <v>43218</v>
      </c>
      <c r="F4673">
        <v>1</v>
      </c>
      <c r="G4673">
        <v>2599.9899999999998</v>
      </c>
      <c r="H4673" s="1" t="s">
        <v>839</v>
      </c>
      <c r="I4673" s="1" t="s">
        <v>788</v>
      </c>
      <c r="J4673" s="1" t="s">
        <v>98</v>
      </c>
      <c r="K4673" s="1" t="s">
        <v>165</v>
      </c>
      <c r="L4673" s="1">
        <f>Query1[[#This Row],[total_units]]*Query1[[#This Row],[revene]]</f>
        <v>2599.9899999999998</v>
      </c>
      <c r="M4673" s="1">
        <f>YEAR(Query1[[#This Row],[order_date]])</f>
        <v>2018</v>
      </c>
    </row>
    <row r="4674" spans="1:13" x14ac:dyDescent="0.35">
      <c r="A4674">
        <v>1597</v>
      </c>
      <c r="B4674" s="1" t="s">
        <v>988</v>
      </c>
      <c r="C4674" s="1" t="s">
        <v>291</v>
      </c>
      <c r="D4674" s="1" t="s">
        <v>1824</v>
      </c>
      <c r="E4674" s="8">
        <v>43218</v>
      </c>
      <c r="F4674">
        <v>1</v>
      </c>
      <c r="G4674">
        <v>3199.99</v>
      </c>
      <c r="H4674" s="1" t="s">
        <v>1771</v>
      </c>
      <c r="I4674" s="1" t="s">
        <v>788</v>
      </c>
      <c r="J4674" s="1" t="s">
        <v>98</v>
      </c>
      <c r="K4674" s="1" t="s">
        <v>165</v>
      </c>
      <c r="L4674" s="1">
        <f>Query1[[#This Row],[total_units]]*Query1[[#This Row],[revene]]</f>
        <v>3199.99</v>
      </c>
      <c r="M4674" s="1">
        <f>YEAR(Query1[[#This Row],[order_date]])</f>
        <v>2018</v>
      </c>
    </row>
    <row r="4675" spans="1:13" x14ac:dyDescent="0.35">
      <c r="A4675">
        <v>1598</v>
      </c>
      <c r="B4675" s="1" t="s">
        <v>1232</v>
      </c>
      <c r="C4675" s="1" t="s">
        <v>1822</v>
      </c>
      <c r="D4675" s="1" t="s">
        <v>1815</v>
      </c>
      <c r="E4675" s="8">
        <v>43219</v>
      </c>
      <c r="F4675">
        <v>1</v>
      </c>
      <c r="G4675">
        <v>599.99</v>
      </c>
      <c r="H4675" s="1" t="s">
        <v>1494</v>
      </c>
      <c r="I4675" s="1" t="s">
        <v>13</v>
      </c>
      <c r="J4675" s="1" t="s">
        <v>14</v>
      </c>
      <c r="K4675" s="1" t="s">
        <v>32</v>
      </c>
      <c r="L4675" s="1">
        <f>Query1[[#This Row],[total_units]]*Query1[[#This Row],[revene]]</f>
        <v>599.99</v>
      </c>
      <c r="M4675" s="1">
        <f>YEAR(Query1[[#This Row],[order_date]])</f>
        <v>2018</v>
      </c>
    </row>
    <row r="4676" spans="1:13" x14ac:dyDescent="0.35">
      <c r="A4676">
        <v>1598</v>
      </c>
      <c r="B4676" s="1" t="s">
        <v>1232</v>
      </c>
      <c r="C4676" s="1" t="s">
        <v>1822</v>
      </c>
      <c r="D4676" s="1" t="s">
        <v>1815</v>
      </c>
      <c r="E4676" s="8">
        <v>43219</v>
      </c>
      <c r="F4676">
        <v>2</v>
      </c>
      <c r="G4676">
        <v>6999.98</v>
      </c>
      <c r="H4676" s="1" t="s">
        <v>834</v>
      </c>
      <c r="I4676" s="1" t="s">
        <v>788</v>
      </c>
      <c r="J4676" s="1" t="s">
        <v>14</v>
      </c>
      <c r="K4676" s="1" t="s">
        <v>32</v>
      </c>
      <c r="L4676" s="1">
        <f>Query1[[#This Row],[total_units]]*Query1[[#This Row],[revene]]</f>
        <v>13999.96</v>
      </c>
      <c r="M4676" s="1">
        <f>YEAR(Query1[[#This Row],[order_date]])</f>
        <v>2018</v>
      </c>
    </row>
    <row r="4677" spans="1:13" x14ac:dyDescent="0.35">
      <c r="A4677">
        <v>1598</v>
      </c>
      <c r="B4677" s="1" t="s">
        <v>1232</v>
      </c>
      <c r="C4677" s="1" t="s">
        <v>1822</v>
      </c>
      <c r="D4677" s="1" t="s">
        <v>1815</v>
      </c>
      <c r="E4677" s="8">
        <v>43219</v>
      </c>
      <c r="F4677">
        <v>1</v>
      </c>
      <c r="G4677">
        <v>189.99</v>
      </c>
      <c r="H4677" s="1" t="s">
        <v>1888</v>
      </c>
      <c r="I4677" s="1" t="s">
        <v>48</v>
      </c>
      <c r="J4677" s="1" t="s">
        <v>14</v>
      </c>
      <c r="K4677" s="1" t="s">
        <v>32</v>
      </c>
      <c r="L4677" s="1">
        <f>Query1[[#This Row],[total_units]]*Query1[[#This Row],[revene]]</f>
        <v>189.99</v>
      </c>
      <c r="M4677" s="1">
        <f>YEAR(Query1[[#This Row],[order_date]])</f>
        <v>2018</v>
      </c>
    </row>
    <row r="4678" spans="1:13" x14ac:dyDescent="0.35">
      <c r="A4678">
        <v>1599</v>
      </c>
      <c r="B4678" s="1" t="s">
        <v>1905</v>
      </c>
      <c r="C4678" s="1" t="s">
        <v>946</v>
      </c>
      <c r="D4678" s="1" t="s">
        <v>1817</v>
      </c>
      <c r="E4678" s="8">
        <v>43219</v>
      </c>
      <c r="F4678">
        <v>2</v>
      </c>
      <c r="G4678">
        <v>963.98</v>
      </c>
      <c r="H4678" s="1" t="s">
        <v>863</v>
      </c>
      <c r="I4678" s="1" t="s">
        <v>34</v>
      </c>
      <c r="J4678" s="1" t="s">
        <v>23</v>
      </c>
      <c r="K4678" s="1" t="s">
        <v>27</v>
      </c>
      <c r="L4678" s="1">
        <f>Query1[[#This Row],[total_units]]*Query1[[#This Row],[revene]]</f>
        <v>1927.96</v>
      </c>
      <c r="M4678" s="1">
        <f>YEAR(Query1[[#This Row],[order_date]])</f>
        <v>2018</v>
      </c>
    </row>
    <row r="4679" spans="1:13" x14ac:dyDescent="0.35">
      <c r="A4679">
        <v>1600</v>
      </c>
      <c r="B4679" s="1" t="s">
        <v>711</v>
      </c>
      <c r="C4679" s="1" t="s">
        <v>145</v>
      </c>
      <c r="D4679" s="1" t="s">
        <v>1817</v>
      </c>
      <c r="E4679" s="8">
        <v>43219</v>
      </c>
      <c r="F4679">
        <v>1</v>
      </c>
      <c r="G4679">
        <v>319.99</v>
      </c>
      <c r="H4679" s="1" t="s">
        <v>1631</v>
      </c>
      <c r="I4679" s="1" t="s">
        <v>48</v>
      </c>
      <c r="J4679" s="1" t="s">
        <v>23</v>
      </c>
      <c r="K4679" s="1" t="s">
        <v>24</v>
      </c>
      <c r="L4679" s="1">
        <f>Query1[[#This Row],[total_units]]*Query1[[#This Row],[revene]]</f>
        <v>319.99</v>
      </c>
      <c r="M4679" s="1">
        <f>YEAR(Query1[[#This Row],[order_date]])</f>
        <v>2018</v>
      </c>
    </row>
    <row r="4680" spans="1:13" x14ac:dyDescent="0.35">
      <c r="A4680">
        <v>1600</v>
      </c>
      <c r="B4680" s="1" t="s">
        <v>711</v>
      </c>
      <c r="C4680" s="1" t="s">
        <v>145</v>
      </c>
      <c r="D4680" s="1" t="s">
        <v>1817</v>
      </c>
      <c r="E4680" s="8">
        <v>43219</v>
      </c>
      <c r="F4680">
        <v>1</v>
      </c>
      <c r="G4680">
        <v>832.99</v>
      </c>
      <c r="H4680" s="1" t="s">
        <v>962</v>
      </c>
      <c r="I4680" s="1" t="s">
        <v>20</v>
      </c>
      <c r="J4680" s="1" t="s">
        <v>23</v>
      </c>
      <c r="K4680" s="1" t="s">
        <v>24</v>
      </c>
      <c r="L4680" s="1">
        <f>Query1[[#This Row],[total_units]]*Query1[[#This Row],[revene]]</f>
        <v>832.99</v>
      </c>
      <c r="M4680" s="1">
        <f>YEAR(Query1[[#This Row],[order_date]])</f>
        <v>2018</v>
      </c>
    </row>
    <row r="4681" spans="1:13" x14ac:dyDescent="0.35">
      <c r="A4681">
        <v>1600</v>
      </c>
      <c r="B4681" s="1" t="s">
        <v>711</v>
      </c>
      <c r="C4681" s="1" t="s">
        <v>145</v>
      </c>
      <c r="D4681" s="1" t="s">
        <v>1817</v>
      </c>
      <c r="E4681" s="8">
        <v>43219</v>
      </c>
      <c r="F4681">
        <v>1</v>
      </c>
      <c r="G4681">
        <v>4999.99</v>
      </c>
      <c r="H4681" s="1" t="s">
        <v>1770</v>
      </c>
      <c r="I4681" s="1" t="s">
        <v>788</v>
      </c>
      <c r="J4681" s="1" t="s">
        <v>23</v>
      </c>
      <c r="K4681" s="1" t="s">
        <v>24</v>
      </c>
      <c r="L4681" s="1">
        <f>Query1[[#This Row],[total_units]]*Query1[[#This Row],[revene]]</f>
        <v>4999.99</v>
      </c>
      <c r="M4681" s="1">
        <f>YEAR(Query1[[#This Row],[order_date]])</f>
        <v>2018</v>
      </c>
    </row>
    <row r="4682" spans="1:13" x14ac:dyDescent="0.35">
      <c r="A4682">
        <v>1601</v>
      </c>
      <c r="B4682" s="1" t="s">
        <v>1836</v>
      </c>
      <c r="C4682" s="1" t="s">
        <v>291</v>
      </c>
      <c r="D4682" s="1" t="s">
        <v>1824</v>
      </c>
      <c r="E4682" s="8">
        <v>43219</v>
      </c>
      <c r="F4682">
        <v>2</v>
      </c>
      <c r="G4682">
        <v>539.98</v>
      </c>
      <c r="H4682" s="1" t="s">
        <v>1650</v>
      </c>
      <c r="I4682" s="1" t="s">
        <v>13</v>
      </c>
      <c r="J4682" s="1" t="s">
        <v>98</v>
      </c>
      <c r="K4682" s="1" t="s">
        <v>99</v>
      </c>
      <c r="L4682" s="1">
        <f>Query1[[#This Row],[total_units]]*Query1[[#This Row],[revene]]</f>
        <v>1079.96</v>
      </c>
      <c r="M4682" s="1">
        <f>YEAR(Query1[[#This Row],[order_date]])</f>
        <v>2018</v>
      </c>
    </row>
    <row r="4683" spans="1:13" x14ac:dyDescent="0.35">
      <c r="A4683">
        <v>1601</v>
      </c>
      <c r="B4683" s="1" t="s">
        <v>1836</v>
      </c>
      <c r="C4683" s="1" t="s">
        <v>291</v>
      </c>
      <c r="D4683" s="1" t="s">
        <v>1824</v>
      </c>
      <c r="E4683" s="8">
        <v>43219</v>
      </c>
      <c r="F4683">
        <v>1</v>
      </c>
      <c r="G4683">
        <v>1549</v>
      </c>
      <c r="H4683" s="1" t="s">
        <v>17</v>
      </c>
      <c r="I4683" s="1" t="s">
        <v>18</v>
      </c>
      <c r="J4683" s="1" t="s">
        <v>98</v>
      </c>
      <c r="K4683" s="1" t="s">
        <v>99</v>
      </c>
      <c r="L4683" s="1">
        <f>Query1[[#This Row],[total_units]]*Query1[[#This Row],[revene]]</f>
        <v>1549</v>
      </c>
      <c r="M4683" s="1">
        <f>YEAR(Query1[[#This Row],[order_date]])</f>
        <v>2018</v>
      </c>
    </row>
    <row r="4684" spans="1:13" x14ac:dyDescent="0.35">
      <c r="A4684">
        <v>1601</v>
      </c>
      <c r="B4684" s="1" t="s">
        <v>1836</v>
      </c>
      <c r="C4684" s="1" t="s">
        <v>291</v>
      </c>
      <c r="D4684" s="1" t="s">
        <v>1824</v>
      </c>
      <c r="E4684" s="8">
        <v>43219</v>
      </c>
      <c r="F4684">
        <v>1</v>
      </c>
      <c r="G4684">
        <v>919.99</v>
      </c>
      <c r="H4684" s="1" t="s">
        <v>1489</v>
      </c>
      <c r="I4684" s="1" t="s">
        <v>788</v>
      </c>
      <c r="J4684" s="1" t="s">
        <v>98</v>
      </c>
      <c r="K4684" s="1" t="s">
        <v>99</v>
      </c>
      <c r="L4684" s="1">
        <f>Query1[[#This Row],[total_units]]*Query1[[#This Row],[revene]]</f>
        <v>919.99</v>
      </c>
      <c r="M4684" s="1">
        <f>YEAR(Query1[[#This Row],[order_date]])</f>
        <v>2018</v>
      </c>
    </row>
    <row r="4685" spans="1:13" x14ac:dyDescent="0.35">
      <c r="A4685">
        <v>1601</v>
      </c>
      <c r="B4685" s="1" t="s">
        <v>1836</v>
      </c>
      <c r="C4685" s="1" t="s">
        <v>291</v>
      </c>
      <c r="D4685" s="1" t="s">
        <v>1824</v>
      </c>
      <c r="E4685" s="8">
        <v>43219</v>
      </c>
      <c r="F4685">
        <v>2</v>
      </c>
      <c r="G4685">
        <v>1159.98</v>
      </c>
      <c r="H4685" s="1" t="s">
        <v>1658</v>
      </c>
      <c r="I4685" s="1" t="s">
        <v>20</v>
      </c>
      <c r="J4685" s="1" t="s">
        <v>98</v>
      </c>
      <c r="K4685" s="1" t="s">
        <v>99</v>
      </c>
      <c r="L4685" s="1">
        <f>Query1[[#This Row],[total_units]]*Query1[[#This Row],[revene]]</f>
        <v>2319.96</v>
      </c>
      <c r="M4685" s="1">
        <f>YEAR(Query1[[#This Row],[order_date]])</f>
        <v>2018</v>
      </c>
    </row>
    <row r="4686" spans="1:13" x14ac:dyDescent="0.35">
      <c r="A4686">
        <v>1601</v>
      </c>
      <c r="B4686" s="1" t="s">
        <v>1836</v>
      </c>
      <c r="C4686" s="1" t="s">
        <v>291</v>
      </c>
      <c r="D4686" s="1" t="s">
        <v>1824</v>
      </c>
      <c r="E4686" s="8">
        <v>43219</v>
      </c>
      <c r="F4686">
        <v>2</v>
      </c>
      <c r="G4686">
        <v>7999.98</v>
      </c>
      <c r="H4686" s="1" t="s">
        <v>49</v>
      </c>
      <c r="I4686" s="1" t="s">
        <v>20</v>
      </c>
      <c r="J4686" s="1" t="s">
        <v>98</v>
      </c>
      <c r="K4686" s="1" t="s">
        <v>99</v>
      </c>
      <c r="L4686" s="1">
        <f>Query1[[#This Row],[total_units]]*Query1[[#This Row],[revene]]</f>
        <v>15999.96</v>
      </c>
      <c r="M4686" s="1">
        <f>YEAR(Query1[[#This Row],[order_date]])</f>
        <v>2018</v>
      </c>
    </row>
    <row r="4687" spans="1:13" x14ac:dyDescent="0.35">
      <c r="A4687">
        <v>1602</v>
      </c>
      <c r="B4687" s="1" t="s">
        <v>277</v>
      </c>
      <c r="C4687" s="1" t="s">
        <v>95</v>
      </c>
      <c r="D4687" s="1" t="s">
        <v>1817</v>
      </c>
      <c r="E4687" s="8">
        <v>43220</v>
      </c>
      <c r="F4687">
        <v>2</v>
      </c>
      <c r="G4687">
        <v>1799.98</v>
      </c>
      <c r="H4687" s="1" t="s">
        <v>1483</v>
      </c>
      <c r="I4687" s="1" t="s">
        <v>13</v>
      </c>
      <c r="J4687" s="1" t="s">
        <v>23</v>
      </c>
      <c r="K4687" s="1" t="s">
        <v>24</v>
      </c>
      <c r="L4687" s="1">
        <f>Query1[[#This Row],[total_units]]*Query1[[#This Row],[revene]]</f>
        <v>3599.96</v>
      </c>
      <c r="M4687" s="1">
        <f>YEAR(Query1[[#This Row],[order_date]])</f>
        <v>2018</v>
      </c>
    </row>
    <row r="4688" spans="1:13" x14ac:dyDescent="0.35">
      <c r="A4688">
        <v>1602</v>
      </c>
      <c r="B4688" s="1" t="s">
        <v>277</v>
      </c>
      <c r="C4688" s="1" t="s">
        <v>95</v>
      </c>
      <c r="D4688" s="1" t="s">
        <v>1817</v>
      </c>
      <c r="E4688" s="8">
        <v>43220</v>
      </c>
      <c r="F4688">
        <v>1</v>
      </c>
      <c r="G4688">
        <v>379.99</v>
      </c>
      <c r="H4688" s="1" t="s">
        <v>878</v>
      </c>
      <c r="I4688" s="1" t="s">
        <v>20</v>
      </c>
      <c r="J4688" s="1" t="s">
        <v>23</v>
      </c>
      <c r="K4688" s="1" t="s">
        <v>24</v>
      </c>
      <c r="L4688" s="1">
        <f>Query1[[#This Row],[total_units]]*Query1[[#This Row],[revene]]</f>
        <v>379.99</v>
      </c>
      <c r="M4688" s="1">
        <f>YEAR(Query1[[#This Row],[order_date]])</f>
        <v>2018</v>
      </c>
    </row>
    <row r="4689" spans="1:13" x14ac:dyDescent="0.35">
      <c r="A4689">
        <v>1602</v>
      </c>
      <c r="B4689" s="1" t="s">
        <v>277</v>
      </c>
      <c r="C4689" s="1" t="s">
        <v>95</v>
      </c>
      <c r="D4689" s="1" t="s">
        <v>1817</v>
      </c>
      <c r="E4689" s="8">
        <v>43220</v>
      </c>
      <c r="F4689">
        <v>2</v>
      </c>
      <c r="G4689">
        <v>833.98</v>
      </c>
      <c r="H4689" s="1" t="s">
        <v>846</v>
      </c>
      <c r="I4689" s="1" t="s">
        <v>13</v>
      </c>
      <c r="J4689" s="1" t="s">
        <v>23</v>
      </c>
      <c r="K4689" s="1" t="s">
        <v>24</v>
      </c>
      <c r="L4689" s="1">
        <f>Query1[[#This Row],[total_units]]*Query1[[#This Row],[revene]]</f>
        <v>1667.96</v>
      </c>
      <c r="M4689" s="1">
        <f>YEAR(Query1[[#This Row],[order_date]])</f>
        <v>2018</v>
      </c>
    </row>
    <row r="4690" spans="1:13" x14ac:dyDescent="0.35">
      <c r="A4690">
        <v>1602</v>
      </c>
      <c r="B4690" s="1" t="s">
        <v>277</v>
      </c>
      <c r="C4690" s="1" t="s">
        <v>95</v>
      </c>
      <c r="D4690" s="1" t="s">
        <v>1817</v>
      </c>
      <c r="E4690" s="8">
        <v>43220</v>
      </c>
      <c r="F4690">
        <v>2</v>
      </c>
      <c r="G4690">
        <v>459.98</v>
      </c>
      <c r="H4690" s="1" t="s">
        <v>1974</v>
      </c>
      <c r="I4690" s="1" t="s">
        <v>48</v>
      </c>
      <c r="J4690" s="1" t="s">
        <v>23</v>
      </c>
      <c r="K4690" s="1" t="s">
        <v>24</v>
      </c>
      <c r="L4690" s="1">
        <f>Query1[[#This Row],[total_units]]*Query1[[#This Row],[revene]]</f>
        <v>919.96</v>
      </c>
      <c r="M4690" s="1">
        <f>YEAR(Query1[[#This Row],[order_date]])</f>
        <v>2018</v>
      </c>
    </row>
    <row r="4691" spans="1:13" x14ac:dyDescent="0.35">
      <c r="A4691">
        <v>1603</v>
      </c>
      <c r="B4691" s="1" t="s">
        <v>621</v>
      </c>
      <c r="C4691" s="1" t="s">
        <v>286</v>
      </c>
      <c r="D4691" s="1" t="s">
        <v>1817</v>
      </c>
      <c r="E4691" s="8">
        <v>43220</v>
      </c>
      <c r="F4691">
        <v>2</v>
      </c>
      <c r="G4691">
        <v>459.98</v>
      </c>
      <c r="H4691" s="1" t="s">
        <v>1974</v>
      </c>
      <c r="I4691" s="1" t="s">
        <v>48</v>
      </c>
      <c r="J4691" s="1" t="s">
        <v>23</v>
      </c>
      <c r="K4691" s="1" t="s">
        <v>24</v>
      </c>
      <c r="L4691" s="1">
        <f>Query1[[#This Row],[total_units]]*Query1[[#This Row],[revene]]</f>
        <v>919.96</v>
      </c>
      <c r="M4691" s="1">
        <f>YEAR(Query1[[#This Row],[order_date]])</f>
        <v>2018</v>
      </c>
    </row>
    <row r="4692" spans="1:13" x14ac:dyDescent="0.35">
      <c r="A4692">
        <v>1604</v>
      </c>
      <c r="B4692" s="1" t="s">
        <v>212</v>
      </c>
      <c r="C4692" s="1" t="s">
        <v>104</v>
      </c>
      <c r="D4692" s="1" t="s">
        <v>1817</v>
      </c>
      <c r="E4692" s="8">
        <v>43268</v>
      </c>
      <c r="F4692">
        <v>1</v>
      </c>
      <c r="G4692">
        <v>209.99</v>
      </c>
      <c r="H4692" s="1" t="s">
        <v>1982</v>
      </c>
      <c r="I4692" s="1" t="s">
        <v>48</v>
      </c>
      <c r="J4692" s="1" t="s">
        <v>23</v>
      </c>
      <c r="K4692" s="1" t="s">
        <v>27</v>
      </c>
      <c r="L4692" s="1">
        <f>Query1[[#This Row],[total_units]]*Query1[[#This Row],[revene]]</f>
        <v>209.99</v>
      </c>
      <c r="M4692" s="1">
        <f>YEAR(Query1[[#This Row],[order_date]])</f>
        <v>2018</v>
      </c>
    </row>
    <row r="4693" spans="1:13" x14ac:dyDescent="0.35">
      <c r="A4693">
        <v>1605</v>
      </c>
      <c r="B4693" s="1" t="s">
        <v>1442</v>
      </c>
      <c r="C4693" s="1" t="s">
        <v>131</v>
      </c>
      <c r="D4693" s="1" t="s">
        <v>1824</v>
      </c>
      <c r="E4693" s="8">
        <v>43282</v>
      </c>
      <c r="F4693">
        <v>1</v>
      </c>
      <c r="G4693">
        <v>899.99</v>
      </c>
      <c r="H4693" s="1" t="s">
        <v>1660</v>
      </c>
      <c r="I4693" s="1" t="s">
        <v>34</v>
      </c>
      <c r="J4693" s="1" t="s">
        <v>98</v>
      </c>
      <c r="K4693" s="1" t="s">
        <v>99</v>
      </c>
      <c r="L4693" s="1">
        <f>Query1[[#This Row],[total_units]]*Query1[[#This Row],[revene]]</f>
        <v>899.99</v>
      </c>
      <c r="M4693" s="1">
        <f>YEAR(Query1[[#This Row],[order_date]])</f>
        <v>2018</v>
      </c>
    </row>
    <row r="4694" spans="1:13" x14ac:dyDescent="0.35">
      <c r="A4694">
        <v>1605</v>
      </c>
      <c r="B4694" s="1" t="s">
        <v>1442</v>
      </c>
      <c r="C4694" s="1" t="s">
        <v>131</v>
      </c>
      <c r="D4694" s="1" t="s">
        <v>1824</v>
      </c>
      <c r="E4694" s="8">
        <v>43282</v>
      </c>
      <c r="F4694">
        <v>1</v>
      </c>
      <c r="G4694">
        <v>619.99</v>
      </c>
      <c r="H4694" s="1" t="s">
        <v>1884</v>
      </c>
      <c r="I4694" s="1" t="s">
        <v>13</v>
      </c>
      <c r="J4694" s="1" t="s">
        <v>98</v>
      </c>
      <c r="K4694" s="1" t="s">
        <v>99</v>
      </c>
      <c r="L4694" s="1">
        <f>Query1[[#This Row],[total_units]]*Query1[[#This Row],[revene]]</f>
        <v>619.99</v>
      </c>
      <c r="M4694" s="1">
        <f>YEAR(Query1[[#This Row],[order_date]])</f>
        <v>2018</v>
      </c>
    </row>
    <row r="4695" spans="1:13" x14ac:dyDescent="0.35">
      <c r="A4695">
        <v>1605</v>
      </c>
      <c r="B4695" s="1" t="s">
        <v>1442</v>
      </c>
      <c r="C4695" s="1" t="s">
        <v>131</v>
      </c>
      <c r="D4695" s="1" t="s">
        <v>1824</v>
      </c>
      <c r="E4695" s="8">
        <v>43282</v>
      </c>
      <c r="F4695">
        <v>1</v>
      </c>
      <c r="G4695">
        <v>4499.99</v>
      </c>
      <c r="H4695" s="1" t="s">
        <v>1593</v>
      </c>
      <c r="I4695" s="1" t="s">
        <v>41</v>
      </c>
      <c r="J4695" s="1" t="s">
        <v>98</v>
      </c>
      <c r="K4695" s="1" t="s">
        <v>99</v>
      </c>
      <c r="L4695" s="1">
        <f>Query1[[#This Row],[total_units]]*Query1[[#This Row],[revene]]</f>
        <v>4499.99</v>
      </c>
      <c r="M4695" s="1">
        <f>YEAR(Query1[[#This Row],[order_date]])</f>
        <v>2018</v>
      </c>
    </row>
    <row r="4696" spans="1:13" x14ac:dyDescent="0.35">
      <c r="A4696">
        <v>1605</v>
      </c>
      <c r="B4696" s="1" t="s">
        <v>1442</v>
      </c>
      <c r="C4696" s="1" t="s">
        <v>131</v>
      </c>
      <c r="D4696" s="1" t="s">
        <v>1824</v>
      </c>
      <c r="E4696" s="8">
        <v>43282</v>
      </c>
      <c r="F4696">
        <v>2</v>
      </c>
      <c r="G4696">
        <v>2999.98</v>
      </c>
      <c r="H4696" s="1" t="s">
        <v>1965</v>
      </c>
      <c r="I4696" s="1" t="s">
        <v>20</v>
      </c>
      <c r="J4696" s="1" t="s">
        <v>98</v>
      </c>
      <c r="K4696" s="1" t="s">
        <v>99</v>
      </c>
      <c r="L4696" s="1">
        <f>Query1[[#This Row],[total_units]]*Query1[[#This Row],[revene]]</f>
        <v>5999.96</v>
      </c>
      <c r="M4696" s="1">
        <f>YEAR(Query1[[#This Row],[order_date]])</f>
        <v>2018</v>
      </c>
    </row>
    <row r="4697" spans="1:13" x14ac:dyDescent="0.35">
      <c r="A4697">
        <v>1605</v>
      </c>
      <c r="B4697" s="1" t="s">
        <v>1442</v>
      </c>
      <c r="C4697" s="1" t="s">
        <v>131</v>
      </c>
      <c r="D4697" s="1" t="s">
        <v>1824</v>
      </c>
      <c r="E4697" s="8">
        <v>43282</v>
      </c>
      <c r="F4697">
        <v>1</v>
      </c>
      <c r="G4697">
        <v>999.99</v>
      </c>
      <c r="H4697" s="1" t="s">
        <v>1889</v>
      </c>
      <c r="I4697" s="1" t="s">
        <v>20</v>
      </c>
      <c r="J4697" s="1" t="s">
        <v>98</v>
      </c>
      <c r="K4697" s="1" t="s">
        <v>99</v>
      </c>
      <c r="L4697" s="1">
        <f>Query1[[#This Row],[total_units]]*Query1[[#This Row],[revene]]</f>
        <v>999.99</v>
      </c>
      <c r="M4697" s="1">
        <f>YEAR(Query1[[#This Row],[order_date]])</f>
        <v>2018</v>
      </c>
    </row>
    <row r="4698" spans="1:13" x14ac:dyDescent="0.35">
      <c r="A4698">
        <v>1606</v>
      </c>
      <c r="B4698" s="1" t="s">
        <v>948</v>
      </c>
      <c r="C4698" s="1" t="s">
        <v>343</v>
      </c>
      <c r="D4698" s="1" t="s">
        <v>1824</v>
      </c>
      <c r="E4698" s="8">
        <v>43291</v>
      </c>
      <c r="F4698">
        <v>1</v>
      </c>
      <c r="G4698">
        <v>659.99</v>
      </c>
      <c r="H4698" s="1" t="s">
        <v>1666</v>
      </c>
      <c r="I4698" s="1" t="s">
        <v>13</v>
      </c>
      <c r="J4698" s="1" t="s">
        <v>98</v>
      </c>
      <c r="K4698" s="1" t="s">
        <v>99</v>
      </c>
      <c r="L4698" s="1">
        <f>Query1[[#This Row],[total_units]]*Query1[[#This Row],[revene]]</f>
        <v>659.99</v>
      </c>
      <c r="M4698" s="1">
        <f>YEAR(Query1[[#This Row],[order_date]])</f>
        <v>2018</v>
      </c>
    </row>
    <row r="4699" spans="1:13" x14ac:dyDescent="0.35">
      <c r="A4699">
        <v>1606</v>
      </c>
      <c r="B4699" s="1" t="s">
        <v>948</v>
      </c>
      <c r="C4699" s="1" t="s">
        <v>343</v>
      </c>
      <c r="D4699" s="1" t="s">
        <v>1824</v>
      </c>
      <c r="E4699" s="8">
        <v>43291</v>
      </c>
      <c r="F4699">
        <v>1</v>
      </c>
      <c r="G4699">
        <v>209.99</v>
      </c>
      <c r="H4699" s="1" t="s">
        <v>1982</v>
      </c>
      <c r="I4699" s="1" t="s">
        <v>48</v>
      </c>
      <c r="J4699" s="1" t="s">
        <v>98</v>
      </c>
      <c r="K4699" s="1" t="s">
        <v>99</v>
      </c>
      <c r="L4699" s="1">
        <f>Query1[[#This Row],[total_units]]*Query1[[#This Row],[revene]]</f>
        <v>209.99</v>
      </c>
      <c r="M4699" s="1">
        <f>YEAR(Query1[[#This Row],[order_date]])</f>
        <v>2018</v>
      </c>
    </row>
    <row r="4700" spans="1:13" x14ac:dyDescent="0.35">
      <c r="A4700">
        <v>1607</v>
      </c>
      <c r="B4700" s="1" t="s">
        <v>724</v>
      </c>
      <c r="C4700" s="1" t="s">
        <v>313</v>
      </c>
      <c r="D4700" s="1" t="s">
        <v>1815</v>
      </c>
      <c r="E4700" s="8">
        <v>43292</v>
      </c>
      <c r="F4700">
        <v>1</v>
      </c>
      <c r="G4700">
        <v>999.99</v>
      </c>
      <c r="H4700" s="1" t="s">
        <v>1889</v>
      </c>
      <c r="I4700" s="1" t="s">
        <v>20</v>
      </c>
      <c r="J4700" s="1" t="s">
        <v>14</v>
      </c>
      <c r="K4700" s="1" t="s">
        <v>15</v>
      </c>
      <c r="L4700" s="1">
        <f>Query1[[#This Row],[total_units]]*Query1[[#This Row],[revene]]</f>
        <v>999.99</v>
      </c>
      <c r="M4700" s="1">
        <f>YEAR(Query1[[#This Row],[order_date]])</f>
        <v>2018</v>
      </c>
    </row>
    <row r="4701" spans="1:13" x14ac:dyDescent="0.35">
      <c r="A4701">
        <v>1608</v>
      </c>
      <c r="B4701" s="1" t="s">
        <v>552</v>
      </c>
      <c r="C4701" s="1" t="s">
        <v>175</v>
      </c>
      <c r="D4701" s="1" t="s">
        <v>1815</v>
      </c>
      <c r="E4701" s="8">
        <v>43293</v>
      </c>
      <c r="F4701">
        <v>2</v>
      </c>
      <c r="G4701">
        <v>1059.98</v>
      </c>
      <c r="H4701" s="1" t="s">
        <v>1759</v>
      </c>
      <c r="I4701" s="1" t="s">
        <v>13</v>
      </c>
      <c r="J4701" s="1" t="s">
        <v>14</v>
      </c>
      <c r="K4701" s="1" t="s">
        <v>15</v>
      </c>
      <c r="L4701" s="1">
        <f>Query1[[#This Row],[total_units]]*Query1[[#This Row],[revene]]</f>
        <v>2119.96</v>
      </c>
      <c r="M4701" s="1">
        <f>YEAR(Query1[[#This Row],[order_date]])</f>
        <v>2018</v>
      </c>
    </row>
    <row r="4702" spans="1:13" x14ac:dyDescent="0.35">
      <c r="A4702">
        <v>1609</v>
      </c>
      <c r="B4702" s="1" t="s">
        <v>1030</v>
      </c>
      <c r="C4702" s="1" t="s">
        <v>150</v>
      </c>
      <c r="D4702" s="1" t="s">
        <v>1817</v>
      </c>
      <c r="E4702" s="8">
        <v>43335</v>
      </c>
      <c r="F4702">
        <v>2</v>
      </c>
      <c r="G4702">
        <v>639.98</v>
      </c>
      <c r="H4702" s="1" t="s">
        <v>1492</v>
      </c>
      <c r="I4702" s="1" t="s">
        <v>13</v>
      </c>
      <c r="J4702" s="1" t="s">
        <v>23</v>
      </c>
      <c r="K4702" s="1" t="s">
        <v>27</v>
      </c>
      <c r="L4702" s="1">
        <f>Query1[[#This Row],[total_units]]*Query1[[#This Row],[revene]]</f>
        <v>1279.96</v>
      </c>
      <c r="M4702" s="1">
        <f>YEAR(Query1[[#This Row],[order_date]])</f>
        <v>2018</v>
      </c>
    </row>
    <row r="4703" spans="1:13" x14ac:dyDescent="0.35">
      <c r="A4703">
        <v>1609</v>
      </c>
      <c r="B4703" s="1" t="s">
        <v>1030</v>
      </c>
      <c r="C4703" s="1" t="s">
        <v>150</v>
      </c>
      <c r="D4703" s="1" t="s">
        <v>1817</v>
      </c>
      <c r="E4703" s="8">
        <v>43335</v>
      </c>
      <c r="F4703">
        <v>1</v>
      </c>
      <c r="G4703">
        <v>349.99</v>
      </c>
      <c r="H4703" s="1" t="s">
        <v>867</v>
      </c>
      <c r="I4703" s="1" t="s">
        <v>48</v>
      </c>
      <c r="J4703" s="1" t="s">
        <v>23</v>
      </c>
      <c r="K4703" s="1" t="s">
        <v>27</v>
      </c>
      <c r="L4703" s="1">
        <f>Query1[[#This Row],[total_units]]*Query1[[#This Row],[revene]]</f>
        <v>349.99</v>
      </c>
      <c r="M4703" s="1">
        <f>YEAR(Query1[[#This Row],[order_date]])</f>
        <v>2018</v>
      </c>
    </row>
    <row r="4704" spans="1:13" x14ac:dyDescent="0.35">
      <c r="A4704">
        <v>1609</v>
      </c>
      <c r="B4704" s="1" t="s">
        <v>1030</v>
      </c>
      <c r="C4704" s="1" t="s">
        <v>150</v>
      </c>
      <c r="D4704" s="1" t="s">
        <v>1817</v>
      </c>
      <c r="E4704" s="8">
        <v>43335</v>
      </c>
      <c r="F4704">
        <v>2</v>
      </c>
      <c r="G4704">
        <v>1499.98</v>
      </c>
      <c r="H4704" s="1" t="s">
        <v>1574</v>
      </c>
      <c r="I4704" s="1" t="s">
        <v>13</v>
      </c>
      <c r="J4704" s="1" t="s">
        <v>23</v>
      </c>
      <c r="K4704" s="1" t="s">
        <v>27</v>
      </c>
      <c r="L4704" s="1">
        <f>Query1[[#This Row],[total_units]]*Query1[[#This Row],[revene]]</f>
        <v>2999.96</v>
      </c>
      <c r="M4704" s="1">
        <f>YEAR(Query1[[#This Row],[order_date]])</f>
        <v>2018</v>
      </c>
    </row>
    <row r="4705" spans="1:13" x14ac:dyDescent="0.35">
      <c r="A4705">
        <v>1609</v>
      </c>
      <c r="B4705" s="1" t="s">
        <v>1030</v>
      </c>
      <c r="C4705" s="1" t="s">
        <v>150</v>
      </c>
      <c r="D4705" s="1" t="s">
        <v>1817</v>
      </c>
      <c r="E4705" s="8">
        <v>43335</v>
      </c>
      <c r="F4705">
        <v>1</v>
      </c>
      <c r="G4705">
        <v>533.99</v>
      </c>
      <c r="H4705" s="1" t="s">
        <v>876</v>
      </c>
      <c r="I4705" s="1" t="s">
        <v>34</v>
      </c>
      <c r="J4705" s="1" t="s">
        <v>23</v>
      </c>
      <c r="K4705" s="1" t="s">
        <v>27</v>
      </c>
      <c r="L4705" s="1">
        <f>Query1[[#This Row],[total_units]]*Query1[[#This Row],[revene]]</f>
        <v>533.99</v>
      </c>
      <c r="M4705" s="1">
        <f>YEAR(Query1[[#This Row],[order_date]])</f>
        <v>2018</v>
      </c>
    </row>
    <row r="4706" spans="1:13" x14ac:dyDescent="0.35">
      <c r="A4706">
        <v>1610</v>
      </c>
      <c r="B4706" s="1" t="s">
        <v>1645</v>
      </c>
      <c r="C4706" s="1" t="s">
        <v>329</v>
      </c>
      <c r="D4706" s="1" t="s">
        <v>1817</v>
      </c>
      <c r="E4706" s="8">
        <v>43337</v>
      </c>
      <c r="F4706">
        <v>1</v>
      </c>
      <c r="G4706">
        <v>832.99</v>
      </c>
      <c r="H4706" s="1" t="s">
        <v>962</v>
      </c>
      <c r="I4706" s="1" t="s">
        <v>20</v>
      </c>
      <c r="J4706" s="1" t="s">
        <v>23</v>
      </c>
      <c r="K4706" s="1" t="s">
        <v>27</v>
      </c>
      <c r="L4706" s="1">
        <f>Query1[[#This Row],[total_units]]*Query1[[#This Row],[revene]]</f>
        <v>832.99</v>
      </c>
      <c r="M4706" s="1">
        <f>YEAR(Query1[[#This Row],[order_date]])</f>
        <v>2018</v>
      </c>
    </row>
    <row r="4707" spans="1:13" x14ac:dyDescent="0.35">
      <c r="A4707">
        <v>1610</v>
      </c>
      <c r="B4707" s="1" t="s">
        <v>1645</v>
      </c>
      <c r="C4707" s="1" t="s">
        <v>329</v>
      </c>
      <c r="D4707" s="1" t="s">
        <v>1817</v>
      </c>
      <c r="E4707" s="8">
        <v>43337</v>
      </c>
      <c r="F4707">
        <v>2</v>
      </c>
      <c r="G4707">
        <v>6399.98</v>
      </c>
      <c r="H4707" s="1" t="s">
        <v>1717</v>
      </c>
      <c r="I4707" s="1" t="s">
        <v>788</v>
      </c>
      <c r="J4707" s="1" t="s">
        <v>23</v>
      </c>
      <c r="K4707" s="1" t="s">
        <v>27</v>
      </c>
      <c r="L4707" s="1">
        <f>Query1[[#This Row],[total_units]]*Query1[[#This Row],[revene]]</f>
        <v>12799.96</v>
      </c>
      <c r="M4707" s="1">
        <f>YEAR(Query1[[#This Row],[order_date]])</f>
        <v>2018</v>
      </c>
    </row>
    <row r="4708" spans="1:13" x14ac:dyDescent="0.35">
      <c r="A4708">
        <v>1611</v>
      </c>
      <c r="B4708" s="1" t="s">
        <v>1241</v>
      </c>
      <c r="C4708" s="1" t="s">
        <v>946</v>
      </c>
      <c r="D4708" s="1" t="s">
        <v>1817</v>
      </c>
      <c r="E4708" s="8">
        <v>43349</v>
      </c>
      <c r="F4708">
        <v>1</v>
      </c>
      <c r="G4708">
        <v>2799.99</v>
      </c>
      <c r="H4708" s="1" t="s">
        <v>1750</v>
      </c>
      <c r="I4708" s="1" t="s">
        <v>41</v>
      </c>
      <c r="J4708" s="1" t="s">
        <v>23</v>
      </c>
      <c r="K4708" s="1" t="s">
        <v>27</v>
      </c>
      <c r="L4708" s="1">
        <f>Query1[[#This Row],[total_units]]*Query1[[#This Row],[revene]]</f>
        <v>2799.99</v>
      </c>
      <c r="M4708" s="1">
        <f>YEAR(Query1[[#This Row],[order_date]])</f>
        <v>2018</v>
      </c>
    </row>
    <row r="4709" spans="1:13" x14ac:dyDescent="0.35">
      <c r="A4709">
        <v>1611</v>
      </c>
      <c r="B4709" s="1" t="s">
        <v>1241</v>
      </c>
      <c r="C4709" s="1" t="s">
        <v>946</v>
      </c>
      <c r="D4709" s="1" t="s">
        <v>1817</v>
      </c>
      <c r="E4709" s="8">
        <v>43349</v>
      </c>
      <c r="F4709">
        <v>1</v>
      </c>
      <c r="G4709">
        <v>749.99</v>
      </c>
      <c r="H4709" s="1" t="s">
        <v>1583</v>
      </c>
      <c r="I4709" s="1" t="s">
        <v>13</v>
      </c>
      <c r="J4709" s="1" t="s">
        <v>23</v>
      </c>
      <c r="K4709" s="1" t="s">
        <v>27</v>
      </c>
      <c r="L4709" s="1">
        <f>Query1[[#This Row],[total_units]]*Query1[[#This Row],[revene]]</f>
        <v>749.99</v>
      </c>
      <c r="M4709" s="1">
        <f>YEAR(Query1[[#This Row],[order_date]])</f>
        <v>2018</v>
      </c>
    </row>
    <row r="4710" spans="1:13" x14ac:dyDescent="0.35">
      <c r="A4710">
        <v>1611</v>
      </c>
      <c r="B4710" s="1" t="s">
        <v>1241</v>
      </c>
      <c r="C4710" s="1" t="s">
        <v>946</v>
      </c>
      <c r="D4710" s="1" t="s">
        <v>1817</v>
      </c>
      <c r="E4710" s="8">
        <v>43349</v>
      </c>
      <c r="F4710">
        <v>2</v>
      </c>
      <c r="G4710">
        <v>6399.98</v>
      </c>
      <c r="H4710" s="1" t="s">
        <v>1628</v>
      </c>
      <c r="I4710" s="1" t="s">
        <v>788</v>
      </c>
      <c r="J4710" s="1" t="s">
        <v>23</v>
      </c>
      <c r="K4710" s="1" t="s">
        <v>27</v>
      </c>
      <c r="L4710" s="1">
        <f>Query1[[#This Row],[total_units]]*Query1[[#This Row],[revene]]</f>
        <v>12799.96</v>
      </c>
      <c r="M4710" s="1">
        <f>YEAR(Query1[[#This Row],[order_date]])</f>
        <v>2018</v>
      </c>
    </row>
    <row r="4711" spans="1:13" x14ac:dyDescent="0.35">
      <c r="A4711">
        <v>1612</v>
      </c>
      <c r="B4711" s="1" t="s">
        <v>1739</v>
      </c>
      <c r="C4711" s="1" t="s">
        <v>437</v>
      </c>
      <c r="D4711" s="1" t="s">
        <v>1815</v>
      </c>
      <c r="E4711" s="8">
        <v>43394</v>
      </c>
      <c r="F4711">
        <v>2</v>
      </c>
      <c r="G4711">
        <v>639.98</v>
      </c>
      <c r="H4711" s="1" t="s">
        <v>1772</v>
      </c>
      <c r="I4711" s="1" t="s">
        <v>48</v>
      </c>
      <c r="J4711" s="1" t="s">
        <v>14</v>
      </c>
      <c r="K4711" s="1" t="s">
        <v>32</v>
      </c>
      <c r="L4711" s="1">
        <f>Query1[[#This Row],[total_units]]*Query1[[#This Row],[revene]]</f>
        <v>1279.96</v>
      </c>
      <c r="M4711" s="1">
        <f>YEAR(Query1[[#This Row],[order_date]])</f>
        <v>2018</v>
      </c>
    </row>
    <row r="4712" spans="1:13" x14ac:dyDescent="0.35">
      <c r="A4712">
        <v>1612</v>
      </c>
      <c r="B4712" s="1" t="s">
        <v>1739</v>
      </c>
      <c r="C4712" s="1" t="s">
        <v>437</v>
      </c>
      <c r="D4712" s="1" t="s">
        <v>1815</v>
      </c>
      <c r="E4712" s="8">
        <v>43394</v>
      </c>
      <c r="F4712">
        <v>2</v>
      </c>
      <c r="G4712">
        <v>639.98</v>
      </c>
      <c r="H4712" s="1" t="s">
        <v>1758</v>
      </c>
      <c r="I4712" s="1" t="s">
        <v>48</v>
      </c>
      <c r="J4712" s="1" t="s">
        <v>14</v>
      </c>
      <c r="K4712" s="1" t="s">
        <v>32</v>
      </c>
      <c r="L4712" s="1">
        <f>Query1[[#This Row],[total_units]]*Query1[[#This Row],[revene]]</f>
        <v>1279.96</v>
      </c>
      <c r="M4712" s="1">
        <f>YEAR(Query1[[#This Row],[order_date]])</f>
        <v>2018</v>
      </c>
    </row>
    <row r="4713" spans="1:13" x14ac:dyDescent="0.35">
      <c r="A4713">
        <v>1612</v>
      </c>
      <c r="B4713" s="1" t="s">
        <v>1739</v>
      </c>
      <c r="C4713" s="1" t="s">
        <v>437</v>
      </c>
      <c r="D4713" s="1" t="s">
        <v>1815</v>
      </c>
      <c r="E4713" s="8">
        <v>43394</v>
      </c>
      <c r="F4713">
        <v>2</v>
      </c>
      <c r="G4713">
        <v>679.98</v>
      </c>
      <c r="H4713" s="1" t="s">
        <v>849</v>
      </c>
      <c r="I4713" s="1" t="s">
        <v>48</v>
      </c>
      <c r="J4713" s="1" t="s">
        <v>14</v>
      </c>
      <c r="K4713" s="1" t="s">
        <v>32</v>
      </c>
      <c r="L4713" s="1">
        <f>Query1[[#This Row],[total_units]]*Query1[[#This Row],[revene]]</f>
        <v>1359.96</v>
      </c>
      <c r="M4713" s="1">
        <f>YEAR(Query1[[#This Row],[order_date]])</f>
        <v>2018</v>
      </c>
    </row>
    <row r="4714" spans="1:13" x14ac:dyDescent="0.35">
      <c r="A4714">
        <v>1612</v>
      </c>
      <c r="B4714" s="1" t="s">
        <v>1739</v>
      </c>
      <c r="C4714" s="1" t="s">
        <v>437</v>
      </c>
      <c r="D4714" s="1" t="s">
        <v>1815</v>
      </c>
      <c r="E4714" s="8">
        <v>43394</v>
      </c>
      <c r="F4714">
        <v>1</v>
      </c>
      <c r="G4714">
        <v>699.99</v>
      </c>
      <c r="H4714" s="1" t="s">
        <v>1669</v>
      </c>
      <c r="I4714" s="1" t="s">
        <v>13</v>
      </c>
      <c r="J4714" s="1" t="s">
        <v>14</v>
      </c>
      <c r="K4714" s="1" t="s">
        <v>32</v>
      </c>
      <c r="L4714" s="1">
        <f>Query1[[#This Row],[total_units]]*Query1[[#This Row],[revene]]</f>
        <v>699.99</v>
      </c>
      <c r="M4714" s="1">
        <f>YEAR(Query1[[#This Row],[order_date]])</f>
        <v>2018</v>
      </c>
    </row>
    <row r="4715" spans="1:13" x14ac:dyDescent="0.35">
      <c r="A4715">
        <v>1612</v>
      </c>
      <c r="B4715" s="1" t="s">
        <v>1739</v>
      </c>
      <c r="C4715" s="1" t="s">
        <v>437</v>
      </c>
      <c r="D4715" s="1" t="s">
        <v>1815</v>
      </c>
      <c r="E4715" s="8">
        <v>43394</v>
      </c>
      <c r="F4715">
        <v>1</v>
      </c>
      <c r="G4715">
        <v>1559.99</v>
      </c>
      <c r="H4715" s="1" t="s">
        <v>884</v>
      </c>
      <c r="I4715" s="1" t="s">
        <v>41</v>
      </c>
      <c r="J4715" s="1" t="s">
        <v>14</v>
      </c>
      <c r="K4715" s="1" t="s">
        <v>32</v>
      </c>
      <c r="L4715" s="1">
        <f>Query1[[#This Row],[total_units]]*Query1[[#This Row],[revene]]</f>
        <v>1559.99</v>
      </c>
      <c r="M4715" s="1">
        <f>YEAR(Query1[[#This Row],[order_date]])</f>
        <v>2018</v>
      </c>
    </row>
    <row r="4716" spans="1:13" x14ac:dyDescent="0.35">
      <c r="A4716">
        <v>1613</v>
      </c>
      <c r="B4716" s="1" t="s">
        <v>745</v>
      </c>
      <c r="C4716" s="1" t="s">
        <v>93</v>
      </c>
      <c r="D4716" s="1" t="s">
        <v>1817</v>
      </c>
      <c r="E4716" s="8">
        <v>43422</v>
      </c>
      <c r="F4716">
        <v>2</v>
      </c>
      <c r="G4716">
        <v>639.98</v>
      </c>
      <c r="H4716" s="1" t="s">
        <v>1496</v>
      </c>
      <c r="I4716" s="1" t="s">
        <v>48</v>
      </c>
      <c r="J4716" s="1" t="s">
        <v>23</v>
      </c>
      <c r="K4716" s="1" t="s">
        <v>24</v>
      </c>
      <c r="L4716" s="1">
        <f>Query1[[#This Row],[total_units]]*Query1[[#This Row],[revene]]</f>
        <v>1279.96</v>
      </c>
      <c r="M4716" s="1">
        <f>YEAR(Query1[[#This Row],[order_date]])</f>
        <v>2018</v>
      </c>
    </row>
    <row r="4717" spans="1:13" x14ac:dyDescent="0.35">
      <c r="A4717">
        <v>1613</v>
      </c>
      <c r="B4717" s="1" t="s">
        <v>745</v>
      </c>
      <c r="C4717" s="1" t="s">
        <v>93</v>
      </c>
      <c r="D4717" s="1" t="s">
        <v>1817</v>
      </c>
      <c r="E4717" s="8">
        <v>43422</v>
      </c>
      <c r="F4717">
        <v>1</v>
      </c>
      <c r="G4717">
        <v>4999.99</v>
      </c>
      <c r="H4717" s="1" t="s">
        <v>1525</v>
      </c>
      <c r="I4717" s="1" t="s">
        <v>788</v>
      </c>
      <c r="J4717" s="1" t="s">
        <v>23</v>
      </c>
      <c r="K4717" s="1" t="s">
        <v>24</v>
      </c>
      <c r="L4717" s="1">
        <f>Query1[[#This Row],[total_units]]*Query1[[#This Row],[revene]]</f>
        <v>4999.99</v>
      </c>
      <c r="M4717" s="1">
        <f>YEAR(Query1[[#This Row],[order_date]])</f>
        <v>2018</v>
      </c>
    </row>
    <row r="4718" spans="1:13" x14ac:dyDescent="0.35">
      <c r="A4718">
        <v>1614</v>
      </c>
      <c r="B4718" s="1" t="s">
        <v>980</v>
      </c>
      <c r="C4718" s="1" t="s">
        <v>291</v>
      </c>
      <c r="D4718" s="1" t="s">
        <v>1824</v>
      </c>
      <c r="E4718" s="8">
        <v>43432</v>
      </c>
      <c r="F4718">
        <v>2</v>
      </c>
      <c r="G4718">
        <v>539.98</v>
      </c>
      <c r="H4718" s="1" t="s">
        <v>1596</v>
      </c>
      <c r="I4718" s="1" t="s">
        <v>13</v>
      </c>
      <c r="J4718" s="1" t="s">
        <v>98</v>
      </c>
      <c r="K4718" s="1" t="s">
        <v>99</v>
      </c>
      <c r="L4718" s="1">
        <f>Query1[[#This Row],[total_units]]*Query1[[#This Row],[revene]]</f>
        <v>1079.96</v>
      </c>
      <c r="M4718" s="1">
        <f>YEAR(Query1[[#This Row],[order_date]])</f>
        <v>2018</v>
      </c>
    </row>
    <row r="4719" spans="1:13" x14ac:dyDescent="0.35">
      <c r="A4719">
        <v>1614</v>
      </c>
      <c r="B4719" s="1" t="s">
        <v>980</v>
      </c>
      <c r="C4719" s="1" t="s">
        <v>291</v>
      </c>
      <c r="D4719" s="1" t="s">
        <v>1824</v>
      </c>
      <c r="E4719" s="8">
        <v>43432</v>
      </c>
      <c r="F4719">
        <v>1</v>
      </c>
      <c r="G4719">
        <v>1499</v>
      </c>
      <c r="H4719" s="1" t="s">
        <v>1591</v>
      </c>
      <c r="I4719" s="1" t="s">
        <v>20</v>
      </c>
      <c r="J4719" s="1" t="s">
        <v>98</v>
      </c>
      <c r="K4719" s="1" t="s">
        <v>99</v>
      </c>
      <c r="L4719" s="1">
        <f>Query1[[#This Row],[total_units]]*Query1[[#This Row],[revene]]</f>
        <v>1499</v>
      </c>
      <c r="M4719" s="1">
        <f>YEAR(Query1[[#This Row],[order_date]])</f>
        <v>2018</v>
      </c>
    </row>
    <row r="4720" spans="1:13" x14ac:dyDescent="0.35">
      <c r="A4720">
        <v>1614</v>
      </c>
      <c r="B4720" s="1" t="s">
        <v>980</v>
      </c>
      <c r="C4720" s="1" t="s">
        <v>291</v>
      </c>
      <c r="D4720" s="1" t="s">
        <v>1824</v>
      </c>
      <c r="E4720" s="8">
        <v>43432</v>
      </c>
      <c r="F4720">
        <v>2</v>
      </c>
      <c r="G4720">
        <v>4599.9799999999996</v>
      </c>
      <c r="H4720" s="1" t="s">
        <v>1557</v>
      </c>
      <c r="I4720" s="1" t="s">
        <v>788</v>
      </c>
      <c r="J4720" s="1" t="s">
        <v>98</v>
      </c>
      <c r="K4720" s="1" t="s">
        <v>99</v>
      </c>
      <c r="L4720" s="1">
        <f>Query1[[#This Row],[total_units]]*Query1[[#This Row],[revene]]</f>
        <v>9199.9599999999991</v>
      </c>
      <c r="M4720" s="1">
        <f>YEAR(Query1[[#This Row],[order_date]])</f>
        <v>2018</v>
      </c>
    </row>
    <row r="4721" spans="1:13" x14ac:dyDescent="0.35">
      <c r="A4721">
        <v>1615</v>
      </c>
      <c r="B4721" s="1" t="s">
        <v>1543</v>
      </c>
      <c r="C4721" s="1" t="s">
        <v>517</v>
      </c>
      <c r="D4721" s="1" t="s">
        <v>1824</v>
      </c>
      <c r="E4721" s="8">
        <v>43462</v>
      </c>
      <c r="F4721">
        <v>1</v>
      </c>
      <c r="G4721">
        <v>899.99</v>
      </c>
      <c r="H4721" s="1" t="s">
        <v>1615</v>
      </c>
      <c r="I4721" s="1" t="s">
        <v>13</v>
      </c>
      <c r="J4721" s="1" t="s">
        <v>98</v>
      </c>
      <c r="K4721" s="1" t="s">
        <v>99</v>
      </c>
      <c r="L4721" s="1">
        <f>Query1[[#This Row],[total_units]]*Query1[[#This Row],[revene]]</f>
        <v>899.99</v>
      </c>
      <c r="M4721" s="1">
        <f>YEAR(Query1[[#This Row],[order_date]])</f>
        <v>2018</v>
      </c>
    </row>
    <row r="4722" spans="1:13" x14ac:dyDescent="0.35">
      <c r="A4722">
        <v>1615</v>
      </c>
      <c r="B4722" s="1" t="s">
        <v>1543</v>
      </c>
      <c r="C4722" s="1" t="s">
        <v>517</v>
      </c>
      <c r="D4722" s="1" t="s">
        <v>1824</v>
      </c>
      <c r="E4722" s="8">
        <v>43462</v>
      </c>
      <c r="F4722">
        <v>1</v>
      </c>
      <c r="G4722">
        <v>2499.9899999999998</v>
      </c>
      <c r="H4722" s="1" t="s">
        <v>1604</v>
      </c>
      <c r="I4722" s="1" t="s">
        <v>788</v>
      </c>
      <c r="J4722" s="1" t="s">
        <v>98</v>
      </c>
      <c r="K4722" s="1" t="s">
        <v>99</v>
      </c>
      <c r="L4722" s="1">
        <f>Query1[[#This Row],[total_units]]*Query1[[#This Row],[revene]]</f>
        <v>2499.9899999999998</v>
      </c>
      <c r="M4722" s="1">
        <f>YEAR(Query1[[#This Row],[order_date]])</f>
        <v>2018</v>
      </c>
    </row>
    <row r="4723" spans="1:13" x14ac:dyDescent="0.35">
      <c r="A4723">
        <v>1615</v>
      </c>
      <c r="B4723" s="1" t="s">
        <v>1543</v>
      </c>
      <c r="C4723" s="1" t="s">
        <v>517</v>
      </c>
      <c r="D4723" s="1" t="s">
        <v>1824</v>
      </c>
      <c r="E4723" s="8">
        <v>43462</v>
      </c>
      <c r="F4723">
        <v>2</v>
      </c>
      <c r="G4723">
        <v>4599.9799999999996</v>
      </c>
      <c r="H4723" s="1" t="s">
        <v>1676</v>
      </c>
      <c r="I4723" s="1" t="s">
        <v>41</v>
      </c>
      <c r="J4723" s="1" t="s">
        <v>98</v>
      </c>
      <c r="K4723" s="1" t="s">
        <v>99</v>
      </c>
      <c r="L4723" s="1">
        <f>Query1[[#This Row],[total_units]]*Query1[[#This Row],[revene]]</f>
        <v>9199.9599999999991</v>
      </c>
      <c r="M4723" s="1">
        <f>YEAR(Query1[[#This Row],[order_date]])</f>
        <v>2018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BBE28-E97F-4D31-B69B-4D339F748557}">
  <dimension ref="A1"/>
  <sheetViews>
    <sheetView showGridLines="0" zoomScale="55" zoomScaleNormal="55" workbookViewId="0">
      <selection activeCell="AC18" sqref="AC18"/>
    </sheetView>
  </sheetViews>
  <sheetFormatPr defaultRowHeight="14.5" x14ac:dyDescent="0.35"/>
  <cols>
    <col min="1" max="16384" width="8.6640625" style="10"/>
  </cols>
  <sheetData/>
  <pageMargins left="0.7" right="0.7" top="0.75" bottom="0.75" header="0.3" footer="0.3"/>
  <pageSetup paperSize="0" orientation="portrait" horizontalDpi="0" verticalDpi="0" copies="0"/>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e a 3 0 2 c c - f 7 d 4 - 4 3 e 2 - b a 1 2 - d d d d 9 d 1 4 3 e 9 f "   x m l n s = " h t t p : / / s c h e m a s . m i c r o s o f t . c o m / D a t a M a s h u p " > A A A A A N o E A A B Q S w M E F A A C A A g A Y V y a W E 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G F c m 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h X J p Y N i H L 2 t M B A A C d B A A A E w A c A E Z v c m 1 1 b G F z L 1 N l Y 3 R p b 2 4 x L m 0 g o h g A K K A U A A A A A A A A A A A A A A A A A A A A A A A A A A A A j V R N b 9 s w D L 0 H y H 8 g 3 I O T w j X Q w 0 5 F D 2 3 q D f t o 3 F X p g K E Y D M 1 m N m G O n U r y g P z 7 U r I U K 5 4 L z I A c 8 I l 8 J h / J K C y 1 a B t g / e / l 1 X w 2 n 6 n f X G I F X z u U h 0 u 4 h h r 1 f A b 0 s L a T J R L C X u r 0 j m v + k y t c R H c Z + 7 z J H y 7 y b P P u W 8 a i B K J b 8 Q e Z b i W S 8 W y J r i O W f c l W G 4 C z R b 1 d Q i u r l A 7 K Q l S J w 1 b 5 e n W z W Z S d S r d C K l 0 0 f I c J x B A n Y M C a O 2 w J N w x i g n S 7 Q 6 n i p I 8 3 P q X Q h 8 B U m m t M x p + s B p A 9 3 S + E x v S l 4 4 2 m 2 J 5 a t 5 r X R d c I f S Q f O 8 I 5 G L M W l N N e i t I l J f E v N h j 7 k v a y T e l U X e m q c a l x n d L B X 6 0 8 h D g V R C m T b i H o Z K F S Q l l I F U g M N l J F 8 R p V I X E f 2 + j 3 j / k 9 W K y v X R k Z 7 M 2 n / O P a 3 R y V N J r 1 m e d r q 5 e / o S 5 R 3 6 3 A A z L Q h F 8 o S J a d M u K E R L 7 X x G J k 8 + Z A 4 V S i K f S C K Y N 5 D h P k h b Q s o b J v 8 D i F B S o j u G c y g U f t + 7 L C b o h / 1 L E N U a Y 3 Y U F 9 m 2 z 8 0 L W p Y L 7 d m m B + G k y o D + Z H 0 7 r Y 1 4 f H / O k B b r 9 b 4 2 R X L D K 9 K X Y k R p v S + 5 9 u x m g x p v Z i e m 7 f G N u p q f 3 / o b X u 0 Y / l f C a a 8 H / m 6 h V Q S w E C L Q A U A A I A C A B h X J p Y Q x 5 w m 6 U A A A D 3 A A A A E g A A A A A A A A A A A A A A A A A A A A A A Q 2 9 u Z m l n L 1 B h Y 2 t h Z 2 U u e G 1 s U E s B A i 0 A F A A C A A g A Y V y a W A / K 6 a u k A A A A 6 Q A A A B M A A A A A A A A A A A A A A A A A 8 Q A A A F t D b 2 5 0 Z W 5 0 X 1 R 5 c G V z X S 5 4 b W x Q S w E C L Q A U A A I A C A B h X J p Y N i H L 2 t M B A A C d B A A A E w A A A A A A A A A A A A A A A A D i A Q A A R m 9 y b X V s Y X M v U 2 V j d G l v b j E u b V B L B Q Y A A A A A A w A D A M I A A A A C 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T D A A A A A A A A P E 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X V l c n k x I i A v P j x F b n R y e S B U e X B l P S J G a W x s Z W R D b 2 1 w b G V 0 Z V J l c 3 V s d F R v V 2 9 y a 3 N o Z W V 0 I i B W Y W x 1 Z T 0 i b D E i I C 8 + P E V u d H J 5 I F R 5 c G U 9 I k Z p b G x T d G F 0 d X M i I F Z h b H V l P S J z Q 2 9 t c G x l d G U i I C 8 + P E V u d H J 5 I F R 5 c G U 9 I k Z p b G x D b 2 x 1 b W 5 O Y W 1 l c y I g V m F s d W U 9 I n N b J n F 1 b 3 Q 7 b 3 J k Z X J f a W Q m c X V v d D s s J n F 1 b 3 Q 7 Y 3 V z d G 9 t Z X J z J n F 1 b 3 Q 7 L C Z x d W 9 0 O 2 N p d H k m c X V v d D s s J n F 1 b 3 Q 7 c 3 R h d G U m c X V v d D s s J n F 1 b 3 Q 7 b 3 J k Z X J f Z G F 0 Z S Z x d W 9 0 O y w m c X V v d D t 0 b 3 R h b F 9 1 b m l 0 c y Z x d W 9 0 O y w m c X V v d D t y Z X Z l b m U m c X V v d D s s J n F 1 b 3 Q 7 c H J v Z H V j d F 9 u Y W 1 l J n F 1 b 3 Q 7 L C Z x d W 9 0 O 2 N h d G V n b 3 J 5 X 2 5 h b W U m c X V v d D s s J n F 1 b 3 Q 7 c 3 R v c m V f b m F t Z S Z x d W 9 0 O y w m c X V v d D t z Y W x l c 1 9 y Z X A m c X V v d D t d I i A v P j x F b n R y e S B U e X B l P S J G a W x s Q 2 9 s d W 1 u V H l w Z X M i I F Z h b H V l P S J z Q W d Z R 0 J n Y 0 N E d 1 l H Q m d Z P S I g L z 4 8 R W 5 0 c n k g V H l w Z T 0 i R m l s b E x h c 3 R V c G R h d G V k I i B W Y W x 1 Z T 0 i Z D I w M j Q t M D Q t M j Z U M D Y 6 M z U 6 M D I u N j I w N T I z N F o i I C 8 + P E V u d H J 5 I F R 5 c G U 9 I k Z p b G x F c n J v c k N v d W 5 0 I i B W Y W x 1 Z T 0 i b D A i I C 8 + P E V u d H J 5 I F R 5 c G U 9 I k Z p b G x F c n J v c k N v Z G U i I F Z h b H V l P S J z V W 5 r b m 9 3 b i I g L z 4 8 R W 5 0 c n k g V H l w Z T 0 i R m l s b E N v d W 5 0 I i B W Y W x 1 Z T 0 i b D Q 3 M j I i I C 8 + P E V u d H J 5 I F R 5 c G U 9 I k F k Z G V k V G 9 E Y X R h T W 9 k Z W w i I F Z h b H V l P S J s M C I g L z 4 8 R W 5 0 c n k g V H l w Z T 0 i U X V l c n l J R C I g V m F s d W U 9 I n M w N D F j Z m M y Z i 1 k N T d k L T R h N 2 U t Y m M w M i 0 1 Z j Z l M T F i M G F h Y z E i I C 8 + P E V u d H J 5 I F R 5 c G U 9 I l J l b G F 0 a W 9 u c 2 h p c E l u Z m 9 D b 2 5 0 Y W l u Z X I i I F Z h b H V l P S J z e y Z x d W 9 0 O 2 N v b H V t b k N v d W 5 0 J n F 1 b 3 Q 7 O j E x L C Z x d W 9 0 O 2 t l e U N v b H V t b k 5 h b W V z J n F 1 b 3 Q 7 O l t d L C Z x d W 9 0 O 3 F 1 Z X J 5 U m V s Y X R p b 2 5 z a G l w c y Z x d W 9 0 O z p b X S w m c X V v d D t j b 2 x 1 b W 5 J Z G V u d G l 0 a W V z J n F 1 b 3 Q 7 O l s m c X V v d D t T Z W N 0 a W 9 u M S 9 R d W V y e T E v U 2 9 1 c m N l L n t v c m R l c l 9 p Z C w w f S Z x d W 9 0 O y w m c X V v d D t T Z W N 0 a W 9 u M S 9 R d W V y e T E v U 2 9 1 c m N l L n t j d X N 0 b 2 1 l c n M s M X 0 m c X V v d D s s J n F 1 b 3 Q 7 U 2 V j d G l v b j E v U X V l c n k x L 1 N v d X J j Z S 5 7 Y 2 l 0 e S w y f S Z x d W 9 0 O y w m c X V v d D t T Z W N 0 a W 9 u M S 9 R d W V y e T E v U 2 9 1 c m N l L n t z d G F 0 Z S w z f S Z x d W 9 0 O y w m c X V v d D t T Z W N 0 a W 9 u M S 9 R d W V y e T E v U 2 9 1 c m N l L n t v c m R l c l 9 k Y X R l L D R 9 J n F 1 b 3 Q 7 L C Z x d W 9 0 O 1 N l Y 3 R p b 2 4 x L 1 F 1 Z X J 5 M S 9 T b 3 V y Y 2 U u e 3 R v d G F s X 3 V u a X R z L D V 9 J n F 1 b 3 Q 7 L C Z x d W 9 0 O 1 N l Y 3 R p b 2 4 x L 1 F 1 Z X J 5 M S 9 T b 3 V y Y 2 U u e 3 J l d m V u Z S w 2 f S Z x d W 9 0 O y w m c X V v d D t T Z W N 0 a W 9 u M S 9 R d W V y e T E v U 2 9 1 c m N l L n t w c m 9 k d W N 0 X 2 5 h b W U s N 3 0 m c X V v d D s s J n F 1 b 3 Q 7 U 2 V j d G l v b j E v U X V l c n k x L 1 N v d X J j Z S 5 7 Y 2 F 0 Z W d v c n l f b m F t Z S w 4 f S Z x d W 9 0 O y w m c X V v d D t T Z W N 0 a W 9 u M S 9 R d W V y e T E v U 2 9 1 c m N l L n t z d G 9 y Z V 9 u Y W 1 l L D l 9 J n F 1 b 3 Q 7 L C Z x d W 9 0 O 1 N l Y 3 R p b 2 4 x L 1 F 1 Z X J 5 M S 9 T b 3 V y Y 2 U u e 3 N h b G V z X 3 J l c C w x M H 0 m c X V v d D t d L C Z x d W 9 0 O 0 N v b H V t b k N v d W 5 0 J n F 1 b 3 Q 7 O j E x L C Z x d W 9 0 O 0 t l e U N v b H V t b k 5 h b W V z J n F 1 b 3 Q 7 O l t d L C Z x d W 9 0 O 0 N v b H V t b k l k Z W 5 0 a X R p Z X M m c X V v d D s 6 W y Z x d W 9 0 O 1 N l Y 3 R p b 2 4 x L 1 F 1 Z X J 5 M S 9 T b 3 V y Y 2 U u e 2 9 y Z G V y X 2 l k L D B 9 J n F 1 b 3 Q 7 L C Z x d W 9 0 O 1 N l Y 3 R p b 2 4 x L 1 F 1 Z X J 5 M S 9 T b 3 V y Y 2 U u e 2 N 1 c 3 R v b W V y c y w x f S Z x d W 9 0 O y w m c X V v d D t T Z W N 0 a W 9 u M S 9 R d W V y e T E v U 2 9 1 c m N l L n t j a X R 5 L D J 9 J n F 1 b 3 Q 7 L C Z x d W 9 0 O 1 N l Y 3 R p b 2 4 x L 1 F 1 Z X J 5 M S 9 T b 3 V y Y 2 U u e 3 N 0 Y X R l L D N 9 J n F 1 b 3 Q 7 L C Z x d W 9 0 O 1 N l Y 3 R p b 2 4 x L 1 F 1 Z X J 5 M S 9 T b 3 V y Y 2 U u e 2 9 y Z G V y X 2 R h d G U s N H 0 m c X V v d D s s J n F 1 b 3 Q 7 U 2 V j d G l v b j E v U X V l c n k x L 1 N v d X J j Z S 5 7 d G 9 0 Y W x f d W 5 p d H M s N X 0 m c X V v d D s s J n F 1 b 3 Q 7 U 2 V j d G l v b j E v U X V l c n k x L 1 N v d X J j Z S 5 7 c m V 2 Z W 5 l L D Z 9 J n F 1 b 3 Q 7 L C Z x d W 9 0 O 1 N l Y 3 R p b 2 4 x L 1 F 1 Z X J 5 M S 9 T b 3 V y Y 2 U u e 3 B y b 2 R 1 Y 3 R f b m F t Z S w 3 f S Z x d W 9 0 O y w m c X V v d D t T Z W N 0 a W 9 u M S 9 R d W V y e T E v U 2 9 1 c m N l L n t j Y X R l Z 2 9 y e V 9 u Y W 1 l L D h 9 J n F 1 b 3 Q 7 L C Z x d W 9 0 O 1 N l Y 3 R p b 2 4 x L 1 F 1 Z X J 5 M S 9 T b 3 V y Y 2 U u e 3 N 0 b 3 J l X 2 5 h b W U s O X 0 m c X V v d D s s J n F 1 b 3 Q 7 U 2 V j d G l v b j E v U X V l c n k x L 1 N v d X J j Z S 5 7 c 2 F s Z X N f c m V w L D E w 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A B w i B K / + j + S a q k / N 2 f v l Z / A A A A A A I A A A A A A B B m A A A A A Q A A I A A A A O o r r n G m Z T Z Q j g l b q v S d f b W L 8 H h e S f G / O d b Q L q r p n p + I A A A A A A 6 A A A A A A g A A I A A A A E 4 n 8 L H R R j D K l h G k L 6 2 M l T n j E E t B w Q h 7 g Z r M X h 2 o k W S 5 U A A A A F g 4 z H n X u v w l U Z g Y C i I z F H v + R U f M n e 5 G 6 o x Y o Y H a + T t R p t y h X s B X d T k 4 n s o F / h 7 A N c 0 n 8 + i 2 o h 5 N L k S / b 5 d Y P a A / 4 F P S J Y R 3 H s Y 1 Z Q b 7 o p R r Q A A A A I t O 2 o K t S U C X + k H e o T D t k L Z P 1 z m 7 Q s 8 K W K a w R K Y J C F 0 g z 6 9 Z e i g Q M D l 1 X 3 S b v 3 G K B e z x W I p a W k 8 S n 7 L e 8 i l N I L Y = < / D a t a M a s h u p > 
</file>

<file path=customXml/itemProps1.xml><?xml version="1.0" encoding="utf-8"?>
<ds:datastoreItem xmlns:ds="http://schemas.openxmlformats.org/officeDocument/2006/customXml" ds:itemID="{80101A95-9257-432A-AA21-026173D1D1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PivotTable</vt:lpstr>
      <vt:lpstr>SalesData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muzamil jamil channa</dc:creator>
  <cp:lastModifiedBy>muzamil jamil channa</cp:lastModifiedBy>
  <dcterms:created xsi:type="dcterms:W3CDTF">2023-12-12T07:36:08Z</dcterms:created>
  <dcterms:modified xsi:type="dcterms:W3CDTF">2024-04-26T06:35:30Z</dcterms:modified>
</cp:coreProperties>
</file>