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ina/Downloads/"/>
    </mc:Choice>
  </mc:AlternateContent>
  <xr:revisionPtr revIDLastSave="0" documentId="13_ncr:1_{A48686BF-8FE8-934A-B270-A1F6932015A3}" xr6:coauthVersionLast="45" xr6:coauthVersionMax="45" xr10:uidLastSave="{00000000-0000-0000-0000-000000000000}"/>
  <bookViews>
    <workbookView xWindow="0" yWindow="460" windowWidth="25600" windowHeight="14460" activeTab="1" xr2:uid="{00000000-000D-0000-FFFF-FFFF00000000}"/>
  </bookViews>
  <sheets>
    <sheet name="Data" sheetId="1" r:id="rId1"/>
    <sheet name="Sprint 1 Burndown" sheetId="2" r:id="rId2"/>
  </sheets>
  <definedNames>
    <definedName name="_xlnm._FilterDatabase" localSheetId="0" hidden="1">Data!$A$1:$D$63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3" i="1" l="1"/>
  <c r="F74" i="1" s="1"/>
  <c r="F75" i="1" s="1"/>
  <c r="F76" i="1" s="1"/>
  <c r="F77" i="1" s="1"/>
  <c r="C65" i="1"/>
</calcChain>
</file>

<file path=xl/sharedStrings.xml><?xml version="1.0" encoding="utf-8"?>
<sst xmlns="http://schemas.openxmlformats.org/spreadsheetml/2006/main" count="67" uniqueCount="67">
  <si>
    <t>ASSOCIATED USER STORY</t>
  </si>
  <si>
    <t>TASK</t>
  </si>
  <si>
    <t>ESTIMATED TASK TIME</t>
  </si>
  <si>
    <t>DATE COMPLETED</t>
  </si>
  <si>
    <t>Design wireframe for the application</t>
  </si>
  <si>
    <t>Setup iOS development environment</t>
  </si>
  <si>
    <t>Design page layout</t>
  </si>
  <si>
    <t>Generate wireframe for page layout</t>
  </si>
  <si>
    <t>Write source code for page layout</t>
  </si>
  <si>
    <t>Review source code for page layout</t>
  </si>
  <si>
    <t>Write acceptance criteria for page layout</t>
  </si>
  <si>
    <t>Write acceptance tests for page layout</t>
  </si>
  <si>
    <t>Execute acceptance tests for page layout</t>
  </si>
  <si>
    <t>Write internal documentation for page layout</t>
  </si>
  <si>
    <t>Write source code for off-white background</t>
  </si>
  <si>
    <t>Write unit tests for off-white background</t>
  </si>
  <si>
    <t xml:space="preserve">Review source code for off-white background </t>
  </si>
  <si>
    <t>Write acceptance criteria for off-white background</t>
  </si>
  <si>
    <t>Write acceptance tests for off-white background</t>
  </si>
  <si>
    <t>Execute acceptance tests for off-white background</t>
  </si>
  <si>
    <t>Write acceptance criteria for solo reading</t>
  </si>
  <si>
    <t>Write acceptance tests for solo reading</t>
  </si>
  <si>
    <t>Write source code for solo reading</t>
  </si>
  <si>
    <t>Review source code for solo reading</t>
  </si>
  <si>
    <t>Write unit tests for solo reading</t>
  </si>
  <si>
    <t>Execute acceptance tests for solo reading</t>
  </si>
  <si>
    <t>Write internal documentation for solo reading</t>
  </si>
  <si>
    <t>Write user manual for solo reading</t>
  </si>
  <si>
    <t>Write source code for portrait and landscape modes</t>
  </si>
  <si>
    <t>Review source code for portrait and landscape modes</t>
  </si>
  <si>
    <t>Write unit tests for portrait and landscape modes</t>
  </si>
  <si>
    <t>Write acceptance criteria for portrait and landscape modes</t>
  </si>
  <si>
    <t>Write acceptance tests for portrait and landscape modes</t>
  </si>
  <si>
    <t>Execute acceptance tests for portrait and landscape modes</t>
  </si>
  <si>
    <t>Write internal documentation for portrait and landscape modes</t>
  </si>
  <si>
    <t>Write source code for pictures in content</t>
  </si>
  <si>
    <t>Write unit tests for pictures in content</t>
  </si>
  <si>
    <t>Review source code for pictures in content</t>
  </si>
  <si>
    <t>Write acceptance criteria for pictures in content</t>
  </si>
  <si>
    <t>Write acceptance tests for pictures in content</t>
  </si>
  <si>
    <t>Execute acceptance tests for pictures in content</t>
  </si>
  <si>
    <t>Write internal documentation for pictures in content</t>
  </si>
  <si>
    <t>Write source code for adjustable font sizes</t>
  </si>
  <si>
    <t>Review source code for adjustable font sizes</t>
  </si>
  <si>
    <t>Write unit tests for adjustable font sizes</t>
  </si>
  <si>
    <t>Write acceptance criteria for adjustable font sizes</t>
  </si>
  <si>
    <t>Write acceptance tests for adjustable font sizes</t>
  </si>
  <si>
    <t>Execute acceptance tests for adjustable font sizes</t>
  </si>
  <si>
    <t>Write internal documentation for adjustable font sizes</t>
  </si>
  <si>
    <t>Write user manual for adjustable font sizes</t>
  </si>
  <si>
    <t>Write source code for connecting with remote user</t>
  </si>
  <si>
    <t>Review source code for connecting with remote user</t>
  </si>
  <si>
    <t>Write acceptance criteria for connecting with remote user</t>
  </si>
  <si>
    <t>Write acceptance tests for connecting with remote user</t>
  </si>
  <si>
    <t>Execute acceptance tests for connecting with remote user</t>
  </si>
  <si>
    <t>Write unit tests for connecting with remote user</t>
  </si>
  <si>
    <t>Write internal documentation for connecting with remote user</t>
  </si>
  <si>
    <t>Write user manual for connecting with remote user</t>
  </si>
  <si>
    <t>Write acceptance criteria for connecting with audio</t>
  </si>
  <si>
    <t>Write acceptance tests for connecting with audio</t>
  </si>
  <si>
    <t>Write source code for connecting with audio</t>
  </si>
  <si>
    <t>Review source code for connecting with audio</t>
  </si>
  <si>
    <t>Write unit tests for connecting with audio</t>
  </si>
  <si>
    <t>Execute acceptance tests for connecting with audio</t>
  </si>
  <si>
    <t>Write internal documentation for connecting with audio</t>
  </si>
  <si>
    <t>Write user manual for connecting with audio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</si>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</sst>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4" fontId="2" fillId="0" borderId="0" xfId="0" applyNumberFormat="1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Data!$F$71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Data!$E$72:$E$77</c:f>
              <c:numCache>
                <c:formatCode>m/d/yy</c:formatCode>
                <c:ptCount val="6"/>
                <c:pt idx="0">
                  <c:v>42471</c:v>
                </c:pt>
                <c:pt idx="1">
                  <c:v>42472</c:v>
                </c:pt>
                <c:pt idx="2">
                  <c:v>42473</c:v>
                </c:pt>
                <c:pt idx="3">
                  <c:v>42474</c:v>
                </c:pt>
                <c:pt idx="4">
                  <c:v>42475</c:v>
                </c:pt>
                <c:pt idx="5">
                  <c:v>42476</c:v>
                </c:pt>
              </c:numCache>
            </c:numRef>
          </c:cat>
          <c:val>
            <c:numRef>
              <c:f>Data!$F$72:$F$77</c:f>
              <c:numCache>
                <c:formatCode>General</c:formatCode>
                <c:ptCount val="6"/>
                <c:pt idx="0">
                  <c:v>116.75</c:v>
                </c:pt>
                <c:pt idx="1">
                  <c:v>94.75</c:v>
                </c:pt>
                <c:pt idx="2">
                  <c:v>94.25</c:v>
                </c:pt>
                <c:pt idx="3">
                  <c:v>57.5</c:v>
                </c:pt>
                <c:pt idx="4">
                  <c:v>17.25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B-1A47-A8CC-EB2B960A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58927"/>
        <c:axId val="377988431"/>
      </c:barChart>
      <c:dateAx>
        <c:axId val="4844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88431"/>
        <c:crosses val="autoZero"/>
        <c:auto val="1"/>
        <c:lblOffset val="100"/>
        <c:baseTimeUnit val="days"/>
      </c:dateAx>
      <c:valAx>
        <c:axId val="3779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Effort </a:t>
                </a:r>
              </a:p>
              <a:p>
                <a:pPr>
                  <a:defRPr/>
                </a:pPr>
                <a:r>
                  <a:rPr lang="en-US"/>
                  <a:t>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AC6E2B-D10C-4748-A444-6B40EA93B306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BE7CD-3E5B-9F4F-84E3-7FE869E861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1"/>
  <sheetViews>
    <sheetView topLeftCell="A47" workbookViewId="0">
      <selection activeCell="E78" sqref="E78"/>
    </sheetView>
  </sheetViews>
  <sheetFormatPr baseColWidth="10" defaultColWidth="14.5" defaultRowHeight="15.75" customHeight="1" x14ac:dyDescent="0.15"/>
  <cols>
    <col min="1" max="1" width="13.83203125" customWidth="1"/>
    <col min="2" max="2" width="52.5" customWidth="1"/>
    <col min="4" max="4" width="18.5" customWidth="1"/>
  </cols>
  <sheetData>
    <row r="1" spans="1:24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3"/>
      <c r="H1" s="2"/>
      <c r="I1" s="2"/>
      <c r="J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15">
      <c r="A2" s="4">
        <v>1</v>
      </c>
      <c r="B2" s="5" t="s">
        <v>4</v>
      </c>
      <c r="C2" s="4">
        <v>6</v>
      </c>
      <c r="D2" s="6">
        <v>42471</v>
      </c>
      <c r="E2" s="3"/>
      <c r="H2" s="4"/>
      <c r="I2" s="4"/>
      <c r="J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15">
      <c r="A3" s="4">
        <v>1</v>
      </c>
      <c r="B3" s="5" t="s">
        <v>5</v>
      </c>
      <c r="C3" s="4">
        <v>8</v>
      </c>
      <c r="D3" s="6">
        <v>42471</v>
      </c>
      <c r="E3" s="3"/>
      <c r="H3" s="3"/>
      <c r="I3" s="4"/>
      <c r="J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15">
      <c r="A4" s="4">
        <v>24</v>
      </c>
      <c r="B4" s="5" t="s">
        <v>6</v>
      </c>
      <c r="C4" s="4">
        <v>6</v>
      </c>
      <c r="D4" s="6">
        <v>42471</v>
      </c>
      <c r="E4" s="3"/>
      <c r="H4" s="3"/>
      <c r="I4" s="4"/>
      <c r="J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15">
      <c r="A5" s="4">
        <v>24</v>
      </c>
      <c r="B5" s="5" t="s">
        <v>7</v>
      </c>
      <c r="C5" s="4">
        <v>2</v>
      </c>
      <c r="D5" s="6">
        <v>42471</v>
      </c>
      <c r="E5" s="3"/>
      <c r="H5" s="3"/>
      <c r="I5" s="4"/>
      <c r="J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15">
      <c r="A6" s="4">
        <v>25</v>
      </c>
      <c r="B6" s="7" t="s">
        <v>14</v>
      </c>
      <c r="C6" s="4">
        <v>0.25</v>
      </c>
      <c r="D6" s="6">
        <v>42472</v>
      </c>
      <c r="E6" s="4"/>
      <c r="H6" s="3"/>
      <c r="I6" s="4"/>
      <c r="J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15">
      <c r="A7" s="4">
        <v>25</v>
      </c>
      <c r="B7" s="7" t="s">
        <v>15</v>
      </c>
      <c r="C7" s="4">
        <v>0.25</v>
      </c>
      <c r="D7" s="6">
        <v>42472</v>
      </c>
      <c r="E7" s="3"/>
      <c r="H7" s="3"/>
      <c r="J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15">
      <c r="A8" s="4">
        <v>24</v>
      </c>
      <c r="B8" s="5" t="s">
        <v>8</v>
      </c>
      <c r="C8" s="4">
        <v>8</v>
      </c>
      <c r="D8" s="6">
        <v>42473</v>
      </c>
      <c r="E8" s="3"/>
      <c r="F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15">
      <c r="A9" s="4">
        <v>24</v>
      </c>
      <c r="B9" s="5" t="s">
        <v>9</v>
      </c>
      <c r="C9" s="4">
        <v>1</v>
      </c>
      <c r="D9" s="6">
        <v>42473</v>
      </c>
      <c r="E9" s="3"/>
      <c r="F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15">
      <c r="A10" s="4">
        <v>24</v>
      </c>
      <c r="B10" s="5" t="s">
        <v>10</v>
      </c>
      <c r="C10" s="4">
        <v>0.5</v>
      </c>
      <c r="D10" s="6">
        <v>42473</v>
      </c>
      <c r="E10" s="3"/>
      <c r="F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15">
      <c r="A11" s="4">
        <v>24</v>
      </c>
      <c r="B11" s="5" t="s">
        <v>11</v>
      </c>
      <c r="C11" s="4">
        <v>0.5</v>
      </c>
      <c r="D11" s="6">
        <v>42473</v>
      </c>
      <c r="E11" s="3"/>
      <c r="F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15">
      <c r="A12" s="4">
        <v>25</v>
      </c>
      <c r="B12" s="7" t="s">
        <v>16</v>
      </c>
      <c r="C12" s="4">
        <v>0.25</v>
      </c>
      <c r="D12" s="6">
        <v>42473</v>
      </c>
      <c r="E12" s="3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15">
      <c r="A13" s="4">
        <v>25</v>
      </c>
      <c r="B13" s="7" t="s">
        <v>17</v>
      </c>
      <c r="C13" s="4">
        <v>0.25</v>
      </c>
      <c r="D13" s="6">
        <v>42473</v>
      </c>
      <c r="E13" s="3"/>
      <c r="F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15">
      <c r="A14" s="4">
        <v>25</v>
      </c>
      <c r="B14" s="7" t="s">
        <v>18</v>
      </c>
      <c r="C14" s="4">
        <v>0.25</v>
      </c>
      <c r="D14" s="6">
        <v>42473</v>
      </c>
      <c r="E14" s="3"/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15">
      <c r="A15" s="4">
        <v>26</v>
      </c>
      <c r="B15" s="7" t="s">
        <v>20</v>
      </c>
      <c r="C15" s="4">
        <v>0.5</v>
      </c>
      <c r="D15" s="6">
        <v>42473</v>
      </c>
      <c r="E15" s="3"/>
      <c r="F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15">
      <c r="A16" s="4">
        <v>26</v>
      </c>
      <c r="B16" s="7" t="s">
        <v>21</v>
      </c>
      <c r="C16" s="4">
        <v>0.5</v>
      </c>
      <c r="D16" s="6">
        <v>42473</v>
      </c>
      <c r="E16" s="3"/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15">
      <c r="A17" s="4">
        <v>28</v>
      </c>
      <c r="B17" s="7" t="s">
        <v>35</v>
      </c>
      <c r="C17" s="4">
        <v>4</v>
      </c>
      <c r="D17" s="6">
        <v>42473</v>
      </c>
      <c r="E17" s="3"/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15">
      <c r="A18" s="4">
        <v>28</v>
      </c>
      <c r="B18" s="7" t="s">
        <v>36</v>
      </c>
      <c r="C18" s="4">
        <v>1</v>
      </c>
      <c r="D18" s="6">
        <v>42473</v>
      </c>
      <c r="E18" s="3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15">
      <c r="A19" s="4">
        <v>32</v>
      </c>
      <c r="B19" s="7" t="s">
        <v>50</v>
      </c>
      <c r="C19" s="4">
        <v>16</v>
      </c>
      <c r="D19" s="6">
        <v>42473</v>
      </c>
      <c r="E19" s="3"/>
      <c r="F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15">
      <c r="A20" s="4">
        <v>32</v>
      </c>
      <c r="B20" s="7" t="s">
        <v>51</v>
      </c>
      <c r="C20" s="4">
        <v>2</v>
      </c>
      <c r="D20" s="6">
        <v>42473</v>
      </c>
      <c r="E20" s="3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15">
      <c r="A21" s="4">
        <v>32</v>
      </c>
      <c r="B21" s="7" t="s">
        <v>52</v>
      </c>
      <c r="C21" s="4">
        <v>0.5</v>
      </c>
      <c r="D21" s="6">
        <v>42473</v>
      </c>
      <c r="E21" s="3"/>
      <c r="F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15">
      <c r="A22" s="4">
        <v>32</v>
      </c>
      <c r="B22" s="7" t="s">
        <v>53</v>
      </c>
      <c r="C22" s="4">
        <v>0.5</v>
      </c>
      <c r="D22" s="6">
        <v>42473</v>
      </c>
      <c r="E22" s="3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15">
      <c r="A23" s="4">
        <v>33</v>
      </c>
      <c r="B23" s="7" t="s">
        <v>58</v>
      </c>
      <c r="C23" s="4">
        <v>0.5</v>
      </c>
      <c r="D23" s="6">
        <v>42473</v>
      </c>
      <c r="E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15">
      <c r="A24" s="4">
        <v>33</v>
      </c>
      <c r="B24" s="7" t="s">
        <v>59</v>
      </c>
      <c r="C24" s="4">
        <v>0.5</v>
      </c>
      <c r="D24" s="6">
        <v>42473</v>
      </c>
      <c r="E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15">
      <c r="A25" s="4">
        <v>24</v>
      </c>
      <c r="B25" s="5" t="s">
        <v>12</v>
      </c>
      <c r="C25" s="4">
        <v>1</v>
      </c>
      <c r="D25" s="6">
        <v>42474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15">
      <c r="A26" s="4">
        <v>25</v>
      </c>
      <c r="B26" s="7" t="s">
        <v>19</v>
      </c>
      <c r="C26" s="4">
        <v>0.25</v>
      </c>
      <c r="D26" s="6">
        <v>42474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15">
      <c r="A27" s="4">
        <v>26</v>
      </c>
      <c r="B27" s="7" t="s">
        <v>22</v>
      </c>
      <c r="C27" s="4">
        <v>3</v>
      </c>
      <c r="D27" s="6">
        <v>42474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15">
      <c r="A28" s="4">
        <v>26</v>
      </c>
      <c r="B28" s="7" t="s">
        <v>23</v>
      </c>
      <c r="C28" s="4">
        <v>1</v>
      </c>
      <c r="D28" s="6">
        <v>42474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15">
      <c r="A29" s="4">
        <v>26</v>
      </c>
      <c r="B29" s="7" t="s">
        <v>24</v>
      </c>
      <c r="C29" s="4">
        <v>1</v>
      </c>
      <c r="D29" s="6">
        <v>42474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15">
      <c r="A30" s="4">
        <v>27</v>
      </c>
      <c r="B30" s="7" t="s">
        <v>28</v>
      </c>
      <c r="C30" s="4">
        <v>6</v>
      </c>
      <c r="D30" s="6">
        <v>42474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15">
      <c r="A31" s="4">
        <v>27</v>
      </c>
      <c r="B31" s="7" t="s">
        <v>29</v>
      </c>
      <c r="C31" s="4">
        <v>0.5</v>
      </c>
      <c r="D31" s="6">
        <v>42474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15">
      <c r="A32" s="4">
        <v>27</v>
      </c>
      <c r="B32" s="7" t="s">
        <v>30</v>
      </c>
      <c r="C32" s="4">
        <v>1</v>
      </c>
      <c r="D32" s="6">
        <v>42474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15">
      <c r="A33" s="4">
        <v>27</v>
      </c>
      <c r="B33" s="7" t="s">
        <v>31</v>
      </c>
      <c r="C33" s="4">
        <v>0.5</v>
      </c>
      <c r="D33" s="6">
        <v>42474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15">
      <c r="A34" s="4">
        <v>27</v>
      </c>
      <c r="B34" s="7" t="s">
        <v>32</v>
      </c>
      <c r="C34" s="4">
        <v>0.5</v>
      </c>
      <c r="D34" s="6">
        <v>42474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15">
      <c r="A35" s="4">
        <v>28</v>
      </c>
      <c r="B35" s="7" t="s">
        <v>37</v>
      </c>
      <c r="C35" s="4">
        <v>1</v>
      </c>
      <c r="D35" s="6">
        <v>42474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15">
      <c r="A36" s="4">
        <v>28</v>
      </c>
      <c r="B36" s="7" t="s">
        <v>38</v>
      </c>
      <c r="C36" s="4">
        <v>0.5</v>
      </c>
      <c r="D36" s="6">
        <v>42474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15">
      <c r="A37" s="4">
        <v>28</v>
      </c>
      <c r="B37" s="7" t="s">
        <v>39</v>
      </c>
      <c r="C37" s="4">
        <v>0.5</v>
      </c>
      <c r="D37" s="6">
        <v>42474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15">
      <c r="A38" s="4">
        <v>28</v>
      </c>
      <c r="B38" s="7" t="s">
        <v>40</v>
      </c>
      <c r="C38" s="4">
        <v>0.5</v>
      </c>
      <c r="D38" s="6">
        <v>42474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15">
      <c r="A39" s="4">
        <v>29</v>
      </c>
      <c r="B39" s="7" t="s">
        <v>42</v>
      </c>
      <c r="C39" s="4">
        <v>3</v>
      </c>
      <c r="D39" s="6">
        <v>42474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15">
      <c r="A40" s="4">
        <v>29</v>
      </c>
      <c r="B40" s="7" t="s">
        <v>43</v>
      </c>
      <c r="C40" s="4">
        <v>1</v>
      </c>
      <c r="D40" s="6">
        <v>42474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15">
      <c r="A41" s="4">
        <v>29</v>
      </c>
      <c r="B41" s="7" t="s">
        <v>44</v>
      </c>
      <c r="C41" s="4">
        <v>1</v>
      </c>
      <c r="D41" s="6">
        <v>42474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4" x14ac:dyDescent="0.15">
      <c r="A42" s="4">
        <v>29</v>
      </c>
      <c r="B42" s="7" t="s">
        <v>45</v>
      </c>
      <c r="C42" s="4">
        <v>0.5</v>
      </c>
      <c r="D42" s="6">
        <v>42474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4" x14ac:dyDescent="0.15">
      <c r="A43" s="4">
        <v>29</v>
      </c>
      <c r="B43" s="7" t="s">
        <v>46</v>
      </c>
      <c r="C43" s="4">
        <v>0.5</v>
      </c>
      <c r="D43" s="6">
        <v>42474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4" x14ac:dyDescent="0.15">
      <c r="A44" s="4">
        <v>32</v>
      </c>
      <c r="B44" s="7" t="s">
        <v>54</v>
      </c>
      <c r="C44" s="4">
        <v>1</v>
      </c>
      <c r="D44" s="6">
        <v>42474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4" x14ac:dyDescent="0.15">
      <c r="A45" s="4">
        <v>33</v>
      </c>
      <c r="B45" s="7" t="s">
        <v>60</v>
      </c>
      <c r="C45" s="4">
        <v>16</v>
      </c>
      <c r="D45" s="6">
        <v>42474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4" x14ac:dyDescent="0.15">
      <c r="A46" s="4">
        <v>24</v>
      </c>
      <c r="B46" s="5" t="s">
        <v>13</v>
      </c>
      <c r="C46" s="4">
        <v>1</v>
      </c>
      <c r="D46" s="6">
        <v>42475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4" x14ac:dyDescent="0.15">
      <c r="A47" s="4">
        <v>26</v>
      </c>
      <c r="B47" s="7" t="s">
        <v>25</v>
      </c>
      <c r="C47" s="4">
        <v>1</v>
      </c>
      <c r="D47" s="6">
        <v>42475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4" x14ac:dyDescent="0.15">
      <c r="A48" s="4">
        <v>26</v>
      </c>
      <c r="B48" s="7" t="s">
        <v>26</v>
      </c>
      <c r="C48" s="4">
        <v>0.5</v>
      </c>
      <c r="D48" s="6">
        <v>42475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4" x14ac:dyDescent="0.15">
      <c r="A49" s="4">
        <v>26</v>
      </c>
      <c r="B49" s="7" t="s">
        <v>27</v>
      </c>
      <c r="C49" s="4">
        <v>0.5</v>
      </c>
      <c r="D49" s="6">
        <v>42475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4" x14ac:dyDescent="0.15">
      <c r="A50" s="4">
        <v>27</v>
      </c>
      <c r="B50" s="7" t="s">
        <v>33</v>
      </c>
      <c r="C50" s="4">
        <v>0.25</v>
      </c>
      <c r="D50" s="6">
        <v>42475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4" x14ac:dyDescent="0.15">
      <c r="A51" s="4">
        <v>27</v>
      </c>
      <c r="B51" s="7" t="s">
        <v>34</v>
      </c>
      <c r="C51" s="4">
        <v>1</v>
      </c>
      <c r="D51" s="6">
        <v>42475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4" x14ac:dyDescent="0.15">
      <c r="A52" s="4">
        <v>28</v>
      </c>
      <c r="B52" s="7" t="s">
        <v>41</v>
      </c>
      <c r="C52" s="4">
        <v>1</v>
      </c>
      <c r="D52" s="6">
        <v>42475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4" x14ac:dyDescent="0.15">
      <c r="A53" s="4">
        <v>29</v>
      </c>
      <c r="B53" s="7" t="s">
        <v>47</v>
      </c>
      <c r="C53" s="4">
        <v>0.5</v>
      </c>
      <c r="D53" s="6">
        <v>42475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4" x14ac:dyDescent="0.15">
      <c r="A54" s="4">
        <v>29</v>
      </c>
      <c r="B54" s="7" t="s">
        <v>48</v>
      </c>
      <c r="C54" s="4">
        <v>1</v>
      </c>
      <c r="D54" s="6">
        <v>42475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4" x14ac:dyDescent="0.15">
      <c r="A55" s="4">
        <v>29</v>
      </c>
      <c r="B55" s="7" t="s">
        <v>49</v>
      </c>
      <c r="C55" s="4">
        <v>1</v>
      </c>
      <c r="D55" s="6">
        <v>42475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4" x14ac:dyDescent="0.15">
      <c r="A56" s="4">
        <v>32</v>
      </c>
      <c r="B56" s="7" t="s">
        <v>55</v>
      </c>
      <c r="C56" s="4">
        <v>2</v>
      </c>
      <c r="D56" s="6">
        <v>42475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4" x14ac:dyDescent="0.15">
      <c r="A57" s="4">
        <v>32</v>
      </c>
      <c r="B57" s="7" t="s">
        <v>56</v>
      </c>
      <c r="C57" s="4">
        <v>1</v>
      </c>
      <c r="D57" s="6">
        <v>42475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4" x14ac:dyDescent="0.15">
      <c r="A58" s="4">
        <v>32</v>
      </c>
      <c r="B58" s="7" t="s">
        <v>57</v>
      </c>
      <c r="C58" s="4">
        <v>1</v>
      </c>
      <c r="D58" s="6">
        <v>42475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4" x14ac:dyDescent="0.15">
      <c r="A59" s="4">
        <v>33</v>
      </c>
      <c r="B59" s="7" t="s">
        <v>61</v>
      </c>
      <c r="C59" s="4">
        <v>1</v>
      </c>
      <c r="D59" s="6">
        <v>42475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4" x14ac:dyDescent="0.15">
      <c r="A60" s="4">
        <v>33</v>
      </c>
      <c r="B60" s="7" t="s">
        <v>62</v>
      </c>
      <c r="C60" s="4">
        <v>2</v>
      </c>
      <c r="D60" s="6">
        <v>42475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4" x14ac:dyDescent="0.15">
      <c r="A61" s="4">
        <v>33</v>
      </c>
      <c r="B61" s="7" t="s">
        <v>63</v>
      </c>
      <c r="C61" s="4">
        <v>0.5</v>
      </c>
      <c r="D61" s="6">
        <v>42475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4" x14ac:dyDescent="0.15">
      <c r="A62" s="4">
        <v>33</v>
      </c>
      <c r="B62" s="7" t="s">
        <v>64</v>
      </c>
      <c r="C62" s="4">
        <v>1</v>
      </c>
      <c r="D62" s="6">
        <v>42475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4" x14ac:dyDescent="0.15">
      <c r="A63" s="4">
        <v>33</v>
      </c>
      <c r="B63" s="7" t="s">
        <v>65</v>
      </c>
      <c r="C63" s="4">
        <v>1</v>
      </c>
      <c r="D63" s="6">
        <v>42475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" x14ac:dyDescent="0.15">
      <c r="A65" s="3"/>
      <c r="B65" s="3"/>
      <c r="C65" s="3">
        <f>SUM(C2:C64)</f>
        <v>116.75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4" x14ac:dyDescent="0.15">
      <c r="A71" s="3"/>
      <c r="B71" s="3"/>
      <c r="C71" s="3"/>
      <c r="D71" s="3"/>
      <c r="E71" s="2" t="s">
        <v>66</v>
      </c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" x14ac:dyDescent="0.15">
      <c r="A72" s="3"/>
      <c r="B72" s="3"/>
      <c r="C72" s="3"/>
      <c r="D72" s="3"/>
      <c r="E72" s="6">
        <v>42471</v>
      </c>
      <c r="F72" s="4">
        <v>116.75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" x14ac:dyDescent="0.15">
      <c r="A73" s="3"/>
      <c r="B73" s="3"/>
      <c r="C73" s="3"/>
      <c r="D73" s="3"/>
      <c r="E73" s="6">
        <v>42472</v>
      </c>
      <c r="F73">
        <f>F72-22</f>
        <v>94.75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" x14ac:dyDescent="0.15">
      <c r="A74" s="3"/>
      <c r="B74" s="3"/>
      <c r="C74" s="3"/>
      <c r="D74" s="3"/>
      <c r="E74" s="6">
        <v>42473</v>
      </c>
      <c r="F74">
        <f>F73-0.5</f>
        <v>94.25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" x14ac:dyDescent="0.15">
      <c r="A75" s="3"/>
      <c r="B75" s="3"/>
      <c r="C75" s="3"/>
      <c r="D75" s="3"/>
      <c r="E75" s="6">
        <v>42474</v>
      </c>
      <c r="F75">
        <f>F74-36.75</f>
        <v>57.5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" x14ac:dyDescent="0.15">
      <c r="A76" s="3"/>
      <c r="B76" s="3"/>
      <c r="C76" s="3"/>
      <c r="D76" s="3"/>
      <c r="E76" s="6">
        <v>42475</v>
      </c>
      <c r="F76">
        <f>F75-40.25</f>
        <v>17.25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" x14ac:dyDescent="0.15">
      <c r="A77" s="3"/>
      <c r="B77" s="3"/>
      <c r="C77" s="3"/>
      <c r="D77" s="3"/>
      <c r="E77" s="8">
        <v>42476</v>
      </c>
      <c r="F77">
        <f>F76-17.25</f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</sheetData>
  <autoFilter ref="A1:D63" xr:uid="{4E38CCC5-BEB2-8D46-9531-E9E83894F638}">
    <sortState xmlns:xlrd2="http://schemas.microsoft.com/office/spreadsheetml/2017/richdata2" ref="A2:D63">
      <sortCondition ref="D1:D63"/>
    </sortState>
  </autoFilter>
  <conditionalFormatting sqref="E1:E71 E75:E1048576">
    <cfRule type="notContainsBlanks" dxfId="0" priority="1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2020-03-20T11:04:08Z</dcterms:modified>
</cp:coreProperties>
</file>